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4000" windowHeight="9735" tabRatio="937" activeTab="1"/>
  </bookViews>
  <sheets>
    <sheet name="Inputs &amp; Outputs" sheetId="1" r:id="rId1"/>
    <sheet name="No. policies" sheetId="3" r:id="rId2"/>
    <sheet name="Premium" sheetId="15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  <sheet name="Expected Reserves" sheetId="16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2" l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H3" i="12" s="1"/>
  <c r="AI3" i="12" s="1"/>
  <c r="AJ3" i="12" s="1"/>
  <c r="AK3" i="12" s="1"/>
  <c r="AL3" i="12" s="1"/>
  <c r="AM3" i="12" s="1"/>
  <c r="AN3" i="12" s="1"/>
  <c r="AO3" i="12" s="1"/>
  <c r="AP3" i="12" s="1"/>
  <c r="AQ3" i="12" s="1"/>
  <c r="AR3" i="12" s="1"/>
  <c r="AS3" i="12" s="1"/>
  <c r="AT3" i="12" s="1"/>
  <c r="AU3" i="12" s="1"/>
  <c r="AV3" i="12" s="1"/>
  <c r="AW3" i="12" s="1"/>
  <c r="AX3" i="12" s="1"/>
  <c r="AY3" i="12" s="1"/>
  <c r="C4" i="12"/>
  <c r="D4" i="12"/>
  <c r="E4" i="12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C5" i="12"/>
  <c r="D5" i="12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AI5" i="12" s="1"/>
  <c r="AJ5" i="12" s="1"/>
  <c r="AK5" i="12" s="1"/>
  <c r="AL5" i="12" s="1"/>
  <c r="AM5" i="12" s="1"/>
  <c r="AN5" i="12" s="1"/>
  <c r="AO5" i="12" s="1"/>
  <c r="AP5" i="12" s="1"/>
  <c r="AQ5" i="12" s="1"/>
  <c r="AR5" i="12" s="1"/>
  <c r="AS5" i="12" s="1"/>
  <c r="AT5" i="12" s="1"/>
  <c r="AU5" i="12" s="1"/>
  <c r="AV5" i="12" s="1"/>
  <c r="AW5" i="12" s="1"/>
  <c r="AX5" i="12" s="1"/>
  <c r="AY5" i="12" s="1"/>
  <c r="C6" i="12"/>
  <c r="D6" i="12" s="1"/>
  <c r="E6" i="12" s="1"/>
  <c r="F6" i="12" s="1"/>
  <c r="G6" i="12" s="1"/>
  <c r="H6" i="12" s="1"/>
  <c r="I6" i="12" s="1"/>
  <c r="J6" i="12" s="1"/>
  <c r="K6" i="12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AH6" i="12" s="1"/>
  <c r="AI6" i="12" s="1"/>
  <c r="AJ6" i="12" s="1"/>
  <c r="AK6" i="12" s="1"/>
  <c r="AL6" i="12" s="1"/>
  <c r="AM6" i="12" s="1"/>
  <c r="AN6" i="12" s="1"/>
  <c r="AO6" i="12" s="1"/>
  <c r="AP6" i="12" s="1"/>
  <c r="AQ6" i="12"/>
  <c r="AR6" i="12" s="1"/>
  <c r="AS6" i="12" s="1"/>
  <c r="AT6" i="12" s="1"/>
  <c r="AU6" i="12" s="1"/>
  <c r="AV6" i="12" s="1"/>
  <c r="AW6" i="12" s="1"/>
  <c r="AX6" i="12" s="1"/>
  <c r="AY6" i="12" s="1"/>
  <c r="C7" i="12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 s="1"/>
  <c r="AK7" i="12" s="1"/>
  <c r="AL7" i="12" s="1"/>
  <c r="AM7" i="12" s="1"/>
  <c r="AN7" i="12" s="1"/>
  <c r="AO7" i="12" s="1"/>
  <c r="AP7" i="12" s="1"/>
  <c r="AQ7" i="12" s="1"/>
  <c r="AR7" i="12" s="1"/>
  <c r="AS7" i="12" s="1"/>
  <c r="AT7" i="12" s="1"/>
  <c r="AU7" i="12" s="1"/>
  <c r="AV7" i="12" s="1"/>
  <c r="AW7" i="12" s="1"/>
  <c r="AX7" i="12" s="1"/>
  <c r="AY7" i="12" s="1"/>
  <c r="C8" i="12"/>
  <c r="D8" i="12"/>
  <c r="E8" i="12"/>
  <c r="F8" i="12" s="1"/>
  <c r="G8" i="12" s="1"/>
  <c r="H8" i="12" s="1"/>
  <c r="I8" i="12" s="1"/>
  <c r="J8" i="12" s="1"/>
  <c r="K8" i="12" s="1"/>
  <c r="L8" i="12" s="1"/>
  <c r="M8" i="12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AH8" i="12" s="1"/>
  <c r="AI8" i="12" s="1"/>
  <c r="AJ8" i="12" s="1"/>
  <c r="AK8" i="12" s="1"/>
  <c r="AL8" i="12" s="1"/>
  <c r="AM8" i="12" s="1"/>
  <c r="AN8" i="12" s="1"/>
  <c r="AO8" i="12" s="1"/>
  <c r="AP8" i="12" s="1"/>
  <c r="AQ8" i="12" s="1"/>
  <c r="AR8" i="12" s="1"/>
  <c r="AS8" i="12"/>
  <c r="AT8" i="12" s="1"/>
  <c r="AU8" i="12" s="1"/>
  <c r="AV8" i="12" s="1"/>
  <c r="AW8" i="12" s="1"/>
  <c r="AX8" i="12" s="1"/>
  <c r="AY8" i="12" s="1"/>
  <c r="C9" i="12"/>
  <c r="D9" i="12"/>
  <c r="E9" i="12" s="1"/>
  <c r="F9" i="12" s="1"/>
  <c r="G9" i="12" s="1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AH9" i="12" s="1"/>
  <c r="AI9" i="12" s="1"/>
  <c r="AJ9" i="12" s="1"/>
  <c r="AK9" i="12" s="1"/>
  <c r="AL9" i="12" s="1"/>
  <c r="AM9" i="12" s="1"/>
  <c r="AN9" i="12" s="1"/>
  <c r="AO9" i="12" s="1"/>
  <c r="AP9" i="12" s="1"/>
  <c r="AQ9" i="12" s="1"/>
  <c r="AR9" i="12" s="1"/>
  <c r="AS9" i="12" s="1"/>
  <c r="AT9" i="12" s="1"/>
  <c r="AU9" i="12" s="1"/>
  <c r="AV9" i="12" s="1"/>
  <c r="AW9" i="12" s="1"/>
  <c r="AX9" i="12" s="1"/>
  <c r="AY9" i="12" s="1"/>
  <c r="C10" i="12"/>
  <c r="D10" i="12"/>
  <c r="E10" i="12" s="1"/>
  <c r="F10" i="12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AK10" i="12" s="1"/>
  <c r="AL10" i="12" s="1"/>
  <c r="AM10" i="12" s="1"/>
  <c r="AN10" i="12" s="1"/>
  <c r="AO10" i="12" s="1"/>
  <c r="AP10" i="12" s="1"/>
  <c r="AQ10" i="12" s="1"/>
  <c r="AR10" i="12" s="1"/>
  <c r="AS10" i="12" s="1"/>
  <c r="AT10" i="12" s="1"/>
  <c r="AU10" i="12" s="1"/>
  <c r="AV10" i="12" s="1"/>
  <c r="AW10" i="12" s="1"/>
  <c r="AX10" i="12" s="1"/>
  <c r="AY10" i="12" s="1"/>
  <c r="C11" i="12"/>
  <c r="D11" i="12"/>
  <c r="E11" i="12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AH11" i="12" s="1"/>
  <c r="AI11" i="12" s="1"/>
  <c r="AJ11" i="12" s="1"/>
  <c r="AK11" i="12" s="1"/>
  <c r="AL11" i="12" s="1"/>
  <c r="AM11" i="12" s="1"/>
  <c r="AN11" i="12" s="1"/>
  <c r="AO11" i="12" s="1"/>
  <c r="AP11" i="12" s="1"/>
  <c r="AQ11" i="12" s="1"/>
  <c r="AR11" i="12" s="1"/>
  <c r="AS11" i="12" s="1"/>
  <c r="AT11" i="12" s="1"/>
  <c r="AU11" i="12" s="1"/>
  <c r="AV11" i="12" s="1"/>
  <c r="AW11" i="12" s="1"/>
  <c r="AX11" i="12" s="1"/>
  <c r="AY11" i="12" s="1"/>
  <c r="C12" i="12"/>
  <c r="D12" i="12" s="1"/>
  <c r="E12" i="12" s="1"/>
  <c r="F12" i="12" s="1"/>
  <c r="G12" i="12" s="1"/>
  <c r="H12" i="12" s="1"/>
  <c r="I12" i="12" s="1"/>
  <c r="J12" i="12" s="1"/>
  <c r="K12" i="12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/>
  <c r="AG12" i="12" s="1"/>
  <c r="AH12" i="12" s="1"/>
  <c r="AI12" i="12" s="1"/>
  <c r="AJ12" i="12" s="1"/>
  <c r="AK12" i="12" s="1"/>
  <c r="AL12" i="12" s="1"/>
  <c r="AM12" i="12" s="1"/>
  <c r="AN12" i="12" s="1"/>
  <c r="AO12" i="12" s="1"/>
  <c r="AP12" i="12" s="1"/>
  <c r="AQ12" i="12" s="1"/>
  <c r="AR12" i="12" s="1"/>
  <c r="AS12" i="12" s="1"/>
  <c r="AT12" i="12" s="1"/>
  <c r="AU12" i="12" s="1"/>
  <c r="AV12" i="12" s="1"/>
  <c r="AW12" i="12" s="1"/>
  <c r="AX12" i="12" s="1"/>
  <c r="AY12" i="12" s="1"/>
  <c r="C13" i="12"/>
  <c r="D13" i="12" s="1"/>
  <c r="E13" i="12"/>
  <c r="F13" i="12" s="1"/>
  <c r="G13" i="12" s="1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AH13" i="12" s="1"/>
  <c r="AI13" i="12" s="1"/>
  <c r="AJ13" i="12" s="1"/>
  <c r="AK13" i="12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C14" i="12"/>
  <c r="D14" i="12"/>
  <c r="E14" i="12" s="1"/>
  <c r="F14" i="12" s="1"/>
  <c r="G14" i="12" s="1"/>
  <c r="H14" i="12" s="1"/>
  <c r="I14" i="12" s="1"/>
  <c r="J14" i="12" s="1"/>
  <c r="K14" i="12" s="1"/>
  <c r="L14" i="12" s="1"/>
  <c r="M14" i="12" s="1"/>
  <c r="N14" i="12" s="1"/>
  <c r="O14" i="12" s="1"/>
  <c r="P14" i="12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C15" i="12"/>
  <c r="D15" i="12" s="1"/>
  <c r="E15" i="12" s="1"/>
  <c r="F15" i="12" s="1"/>
  <c r="G15" i="12" s="1"/>
  <c r="H15" i="12" s="1"/>
  <c r="I15" i="12" s="1"/>
  <c r="J15" i="12" s="1"/>
  <c r="K15" i="12" s="1"/>
  <c r="L15" i="12" s="1"/>
  <c r="M15" i="12" s="1"/>
  <c r="N15" i="12" s="1"/>
  <c r="O15" i="12"/>
  <c r="P15" i="12" s="1"/>
  <c r="Q15" i="12" s="1"/>
  <c r="R15" i="12" s="1"/>
  <c r="S15" i="12" s="1"/>
  <c r="T15" i="12" s="1"/>
  <c r="U15" i="12" s="1"/>
  <c r="V15" i="12" s="1"/>
  <c r="W15" i="12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C16" i="12"/>
  <c r="D16" i="12"/>
  <c r="E16" i="12" s="1"/>
  <c r="F16" i="12"/>
  <c r="G16" i="12" s="1"/>
  <c r="H16" i="12" s="1"/>
  <c r="I16" i="12" s="1"/>
  <c r="J16" i="12" s="1"/>
  <c r="K16" i="12" s="1"/>
  <c r="L16" i="12" s="1"/>
  <c r="M16" i="12" s="1"/>
  <c r="N16" i="12"/>
  <c r="O16" i="12" s="1"/>
  <c r="P16" i="12" s="1"/>
  <c r="Q16" i="12" s="1"/>
  <c r="R16" i="12" s="1"/>
  <c r="S16" i="12" s="1"/>
  <c r="T16" i="12" s="1"/>
  <c r="U16" i="12" s="1"/>
  <c r="V16" i="12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C17" i="12"/>
  <c r="D17" i="12" s="1"/>
  <c r="E17" i="12"/>
  <c r="F17" i="12" s="1"/>
  <c r="G17" i="12" s="1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/>
  <c r="AD17" i="12" s="1"/>
  <c r="AE17" i="12" s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C18" i="12"/>
  <c r="D18" i="12" s="1"/>
  <c r="E18" i="12" s="1"/>
  <c r="F18" i="12" s="1"/>
  <c r="G18" i="12" s="1"/>
  <c r="H18" i="12"/>
  <c r="I18" i="12" s="1"/>
  <c r="J18" i="12" s="1"/>
  <c r="K18" i="12" s="1"/>
  <c r="L18" i="12" s="1"/>
  <c r="M18" i="12" s="1"/>
  <c r="N18" i="12" s="1"/>
  <c r="O18" i="12" s="1"/>
  <c r="P18" i="12" s="1"/>
  <c r="Q18" i="12" s="1"/>
  <c r="R18" i="12" s="1"/>
  <c r="S18" i="12" s="1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 s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C19" i="12"/>
  <c r="D19" i="12" s="1"/>
  <c r="E19" i="12" s="1"/>
  <c r="F19" i="12"/>
  <c r="G19" i="12" s="1"/>
  <c r="H19" i="12" s="1"/>
  <c r="I19" i="12" s="1"/>
  <c r="J19" i="12" s="1"/>
  <c r="K19" i="12"/>
  <c r="L19" i="12" s="1"/>
  <c r="M19" i="12" s="1"/>
  <c r="N19" i="12" s="1"/>
  <c r="O19" i="12" s="1"/>
  <c r="P19" i="12" s="1"/>
  <c r="Q19" i="12"/>
  <c r="R19" i="12" s="1"/>
  <c r="S19" i="12" s="1"/>
  <c r="T19" i="12" s="1"/>
  <c r="U19" i="12" s="1"/>
  <c r="V19" i="12" s="1"/>
  <c r="W19" i="12" s="1"/>
  <c r="X19" i="12" s="1"/>
  <c r="Y19" i="12" s="1"/>
  <c r="Z19" i="12" s="1"/>
  <c r="AA19" i="12" s="1"/>
  <c r="AB19" i="12" s="1"/>
  <c r="AC19" i="12" s="1"/>
  <c r="AD19" i="12" s="1"/>
  <c r="AE19" i="12" s="1"/>
  <c r="AF19" i="12" s="1"/>
  <c r="AG19" i="12" s="1"/>
  <c r="AH19" i="12" s="1"/>
  <c r="AI19" i="12" s="1"/>
  <c r="AJ19" i="12" s="1"/>
  <c r="AK19" i="12" s="1"/>
  <c r="AL19" i="12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C20" i="12"/>
  <c r="D20" i="12"/>
  <c r="E20" i="12"/>
  <c r="F20" i="12" s="1"/>
  <c r="G20" i="12" s="1"/>
  <c r="H20" i="12" s="1"/>
  <c r="I20" i="12" s="1"/>
  <c r="J20" i="12" s="1"/>
  <c r="K20" i="12" s="1"/>
  <c r="L20" i="12" s="1"/>
  <c r="M20" i="12" s="1"/>
  <c r="N20" i="12" s="1"/>
  <c r="O20" i="12" s="1"/>
  <c r="P20" i="12" s="1"/>
  <c r="Q20" i="12"/>
  <c r="R20" i="12" s="1"/>
  <c r="S20" i="12" s="1"/>
  <c r="T20" i="12" s="1"/>
  <c r="U20" i="12" s="1"/>
  <c r="V20" i="12" s="1"/>
  <c r="W20" i="12" s="1"/>
  <c r="X20" i="12" s="1"/>
  <c r="Y20" i="12" s="1"/>
  <c r="Z20" i="12" s="1"/>
  <c r="AA20" i="12" s="1"/>
  <c r="AB20" i="12" s="1"/>
  <c r="AC20" i="12" s="1"/>
  <c r="AD20" i="12" s="1"/>
  <c r="AE20" i="12" s="1"/>
  <c r="AF20" i="12" s="1"/>
  <c r="AG20" i="12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C21" i="12"/>
  <c r="D21" i="12"/>
  <c r="E21" i="12" s="1"/>
  <c r="F21" i="12" s="1"/>
  <c r="G21" i="12" s="1"/>
  <c r="H21" i="12"/>
  <c r="I21" i="12" s="1"/>
  <c r="J21" i="12" s="1"/>
  <c r="K21" i="12" s="1"/>
  <c r="L21" i="12"/>
  <c r="M21" i="12" s="1"/>
  <c r="N21" i="12" s="1"/>
  <c r="O21" i="12" s="1"/>
  <c r="P21" i="12" s="1"/>
  <c r="Q21" i="12" s="1"/>
  <c r="R21" i="12" s="1"/>
  <c r="S21" i="12" s="1"/>
  <c r="T21" i="12" s="1"/>
  <c r="U21" i="12" s="1"/>
  <c r="V21" i="12" s="1"/>
  <c r="W21" i="12" s="1"/>
  <c r="X21" i="12" s="1"/>
  <c r="Y21" i="12" s="1"/>
  <c r="Z21" i="12" s="1"/>
  <c r="AA21" i="12" s="1"/>
  <c r="AB21" i="12"/>
  <c r="AC21" i="12" s="1"/>
  <c r="AD21" i="12" s="1"/>
  <c r="AE21" i="12" s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/>
  <c r="AS21" i="12" s="1"/>
  <c r="AT21" i="12" s="1"/>
  <c r="AU21" i="12" s="1"/>
  <c r="AV21" i="12" s="1"/>
  <c r="AW21" i="12" s="1"/>
  <c r="AX21" i="12" s="1"/>
  <c r="AY21" i="12" s="1"/>
  <c r="C22" i="12"/>
  <c r="D22" i="12" s="1"/>
  <c r="E22" i="12" s="1"/>
  <c r="F22" i="12" s="1"/>
  <c r="G22" i="12"/>
  <c r="H22" i="12" s="1"/>
  <c r="I22" i="12" s="1"/>
  <c r="J22" i="12" s="1"/>
  <c r="K22" i="12"/>
  <c r="L22" i="12" s="1"/>
  <c r="M22" i="12" s="1"/>
  <c r="N22" i="12" s="1"/>
  <c r="O22" i="12" s="1"/>
  <c r="P22" i="12" s="1"/>
  <c r="Q22" i="12" s="1"/>
  <c r="R22" i="12" s="1"/>
  <c r="S22" i="12" s="1"/>
  <c r="T22" i="12" s="1"/>
  <c r="U22" i="12" s="1"/>
  <c r="V22" i="12" s="1"/>
  <c r="W22" i="12" s="1"/>
  <c r="X22" i="12" s="1"/>
  <c r="Y22" i="12" s="1"/>
  <c r="Z22" i="12" s="1"/>
  <c r="AA22" i="12"/>
  <c r="AB22" i="12" s="1"/>
  <c r="AC22" i="12" s="1"/>
  <c r="AD22" i="12" s="1"/>
  <c r="AE22" i="12" s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/>
  <c r="AR22" i="12" s="1"/>
  <c r="AS22" i="12" s="1"/>
  <c r="AT22" i="12" s="1"/>
  <c r="AU22" i="12" s="1"/>
  <c r="AV22" i="12" s="1"/>
  <c r="AW22" i="12" s="1"/>
  <c r="AX22" i="12" s="1"/>
  <c r="AY22" i="12" s="1"/>
  <c r="C23" i="12"/>
  <c r="D23" i="12" s="1"/>
  <c r="E23" i="12"/>
  <c r="F23" i="12" s="1"/>
  <c r="G23" i="12" s="1"/>
  <c r="H23" i="12" s="1"/>
  <c r="I23" i="12" s="1"/>
  <c r="J23" i="12" s="1"/>
  <c r="K23" i="12" s="1"/>
  <c r="L23" i="12" s="1"/>
  <c r="M23" i="12" s="1"/>
  <c r="N23" i="12" s="1"/>
  <c r="O23" i="12" s="1"/>
  <c r="P23" i="12" s="1"/>
  <c r="Q23" i="12" s="1"/>
  <c r="R23" i="12" s="1"/>
  <c r="S23" i="12" s="1"/>
  <c r="T23" i="12" s="1"/>
  <c r="U23" i="12"/>
  <c r="V23" i="12" s="1"/>
  <c r="W23" i="12" s="1"/>
  <c r="X23" i="12" s="1"/>
  <c r="Y23" i="12" s="1"/>
  <c r="Z23" i="12" s="1"/>
  <c r="AA23" i="12" s="1"/>
  <c r="AB23" i="12" s="1"/>
  <c r="AC23" i="12" s="1"/>
  <c r="AD23" i="12" s="1"/>
  <c r="AE23" i="12" s="1"/>
  <c r="AF23" i="12" s="1"/>
  <c r="AG23" i="12" s="1"/>
  <c r="AH23" i="12" s="1"/>
  <c r="AI23" i="12" s="1"/>
  <c r="AJ23" i="12" s="1"/>
  <c r="AK23" i="12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C24" i="12"/>
  <c r="D24" i="12"/>
  <c r="E24" i="12"/>
  <c r="F24" i="12" s="1"/>
  <c r="G24" i="12" s="1"/>
  <c r="H24" i="12" s="1"/>
  <c r="I24" i="12"/>
  <c r="J24" i="12" s="1"/>
  <c r="K24" i="12" s="1"/>
  <c r="L24" i="12" s="1"/>
  <c r="M24" i="12"/>
  <c r="N24" i="12" s="1"/>
  <c r="O24" i="12" s="1"/>
  <c r="P24" i="12" s="1"/>
  <c r="Q24" i="12" s="1"/>
  <c r="R24" i="12" s="1"/>
  <c r="S24" i="12" s="1"/>
  <c r="T24" i="12" s="1"/>
  <c r="U24" i="12" s="1"/>
  <c r="V24" i="12" s="1"/>
  <c r="W24" i="12" s="1"/>
  <c r="X24" i="12" s="1"/>
  <c r="Y24" i="12" s="1"/>
  <c r="Z24" i="12" s="1"/>
  <c r="AA24" i="12" s="1"/>
  <c r="AB24" i="12" s="1"/>
  <c r="AC24" i="12"/>
  <c r="AD24" i="12" s="1"/>
  <c r="AE24" i="12" s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/>
  <c r="AT24" i="12" s="1"/>
  <c r="AU24" i="12" s="1"/>
  <c r="AV24" i="12" s="1"/>
  <c r="AW24" i="12" s="1"/>
  <c r="AX24" i="12" s="1"/>
  <c r="AY24" i="12" s="1"/>
  <c r="C25" i="12"/>
  <c r="D25" i="12"/>
  <c r="E25" i="12" s="1"/>
  <c r="F25" i="12" s="1"/>
  <c r="G25" i="12" s="1"/>
  <c r="H25" i="12"/>
  <c r="I25" i="12" s="1"/>
  <c r="J25" i="12" s="1"/>
  <c r="K25" i="12" s="1"/>
  <c r="L25" i="12" s="1"/>
  <c r="M25" i="12" s="1"/>
  <c r="N25" i="12" s="1"/>
  <c r="O25" i="12" s="1"/>
  <c r="P25" i="12" s="1"/>
  <c r="Q25" i="12" s="1"/>
  <c r="R25" i="12" s="1"/>
  <c r="S25" i="12" s="1"/>
  <c r="T25" i="12" s="1"/>
  <c r="U25" i="12" s="1"/>
  <c r="V25" i="12" s="1"/>
  <c r="W25" i="12" s="1"/>
  <c r="X25" i="12" s="1"/>
  <c r="Y25" i="12" s="1"/>
  <c r="Z25" i="12" s="1"/>
  <c r="AA25" i="12" s="1"/>
  <c r="AB25" i="12" s="1"/>
  <c r="AC25" i="12" s="1"/>
  <c r="AD25" i="12" s="1"/>
  <c r="AE25" i="12" s="1"/>
  <c r="AF25" i="12" s="1"/>
  <c r="AG25" i="12" s="1"/>
  <c r="AH25" i="12" s="1"/>
  <c r="AI25" i="12" s="1"/>
  <c r="AJ25" i="12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C26" i="12"/>
  <c r="D26" i="12" s="1"/>
  <c r="E26" i="12" s="1"/>
  <c r="F26" i="12"/>
  <c r="G26" i="12" s="1"/>
  <c r="H26" i="12"/>
  <c r="I26" i="12" s="1"/>
  <c r="J26" i="12" s="1"/>
  <c r="K26" i="12" s="1"/>
  <c r="L26" i="12" s="1"/>
  <c r="M26" i="12" s="1"/>
  <c r="N26" i="12" s="1"/>
  <c r="O26" i="12" s="1"/>
  <c r="P26" i="12" s="1"/>
  <c r="Q26" i="12" s="1"/>
  <c r="R26" i="12" s="1"/>
  <c r="S26" i="12" s="1"/>
  <c r="T26" i="12" s="1"/>
  <c r="U26" i="12" s="1"/>
  <c r="V26" i="12" s="1"/>
  <c r="W26" i="12" s="1"/>
  <c r="X26" i="12" s="1"/>
  <c r="Y26" i="12" s="1"/>
  <c r="Z26" i="12" s="1"/>
  <c r="AA26" i="12" s="1"/>
  <c r="AB26" i="12" s="1"/>
  <c r="AC26" i="12" s="1"/>
  <c r="AD26" i="12" s="1"/>
  <c r="AE26" i="12" s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/>
  <c r="C27" i="12"/>
  <c r="D27" i="12" s="1"/>
  <c r="E27" i="12"/>
  <c r="F27" i="12" s="1"/>
  <c r="G27" i="12"/>
  <c r="H27" i="12" s="1"/>
  <c r="I27" i="12" s="1"/>
  <c r="J27" i="12"/>
  <c r="K27" i="12" s="1"/>
  <c r="L27" i="12" s="1"/>
  <c r="M27" i="12" s="1"/>
  <c r="N27" i="12" s="1"/>
  <c r="O27" i="12" s="1"/>
  <c r="P27" i="12" s="1"/>
  <c r="Q27" i="12" s="1"/>
  <c r="R27" i="12" s="1"/>
  <c r="S27" i="12" s="1"/>
  <c r="T27" i="12" s="1"/>
  <c r="U27" i="12" s="1"/>
  <c r="V27" i="12" s="1"/>
  <c r="W27" i="12" s="1"/>
  <c r="X27" i="12" s="1"/>
  <c r="Y27" i="12" s="1"/>
  <c r="Z27" i="12" s="1"/>
  <c r="AA27" i="12" s="1"/>
  <c r="AB27" i="12" s="1"/>
  <c r="AC27" i="12" s="1"/>
  <c r="AD27" i="12" s="1"/>
  <c r="AE27" i="12" s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C28" i="12"/>
  <c r="D28" i="12"/>
  <c r="E28" i="12"/>
  <c r="F28" i="12" s="1"/>
  <c r="G28" i="12" s="1"/>
  <c r="H28" i="12"/>
  <c r="I28" i="12" s="1"/>
  <c r="J28" i="12" s="1"/>
  <c r="K28" i="12" s="1"/>
  <c r="L28" i="12" s="1"/>
  <c r="M28" i="12" s="1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Y28" i="12" s="1"/>
  <c r="Z28" i="12" s="1"/>
  <c r="AA28" i="12" s="1"/>
  <c r="AB28" i="12" s="1"/>
  <c r="AC28" i="12" s="1"/>
  <c r="AD28" i="12" s="1"/>
  <c r="AE28" i="12" s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C29" i="12"/>
  <c r="D29" i="12"/>
  <c r="E29" i="12" s="1"/>
  <c r="F29" i="12" s="1"/>
  <c r="G29" i="12"/>
  <c r="H29" i="12" s="1"/>
  <c r="I29" i="12"/>
  <c r="J29" i="12" s="1"/>
  <c r="K29" i="12" s="1"/>
  <c r="L29" i="12" s="1"/>
  <c r="M29" i="12" s="1"/>
  <c r="N29" i="12" s="1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C30" i="12"/>
  <c r="D30" i="12" s="1"/>
  <c r="E30" i="12" s="1"/>
  <c r="F30" i="12" s="1"/>
  <c r="G30" i="12" s="1"/>
  <c r="H30" i="12" s="1"/>
  <c r="I30" i="12" s="1"/>
  <c r="J30" i="12" s="1"/>
  <c r="K30" i="12" s="1"/>
  <c r="L30" i="12" s="1"/>
  <c r="M30" i="12" s="1"/>
  <c r="N30" i="12" s="1"/>
  <c r="O30" i="12" s="1"/>
  <c r="P30" i="12" s="1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AA30" i="12" s="1"/>
  <c r="AB30" i="12" s="1"/>
  <c r="AC30" i="12" s="1"/>
  <c r="AD30" i="12" s="1"/>
  <c r="AE30" i="12" s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C31" i="12"/>
  <c r="D31" i="12"/>
  <c r="E31" i="12" s="1"/>
  <c r="F31" i="12" s="1"/>
  <c r="G31" i="12" s="1"/>
  <c r="H31" i="12" s="1"/>
  <c r="I31" i="12" s="1"/>
  <c r="J31" i="12"/>
  <c r="K31" i="12" s="1"/>
  <c r="L31" i="12" s="1"/>
  <c r="M31" i="12" s="1"/>
  <c r="N31" i="12" s="1"/>
  <c r="O31" i="12" s="1"/>
  <c r="P31" i="12" s="1"/>
  <c r="Q31" i="12" s="1"/>
  <c r="R31" i="12"/>
  <c r="S31" i="12" s="1"/>
  <c r="T31" i="12" s="1"/>
  <c r="U31" i="12" s="1"/>
  <c r="V31" i="12" s="1"/>
  <c r="W31" i="12" s="1"/>
  <c r="X31" i="12" s="1"/>
  <c r="Y31" i="12" s="1"/>
  <c r="Z31" i="12" s="1"/>
  <c r="AA31" i="12" s="1"/>
  <c r="AB31" i="12" s="1"/>
  <c r="AC31" i="12" s="1"/>
  <c r="AD31" i="12" s="1"/>
  <c r="AE31" i="12" s="1"/>
  <c r="AF31" i="12" s="1"/>
  <c r="AG31" i="12" s="1"/>
  <c r="AH31" i="12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C32" i="12"/>
  <c r="D32" i="12" s="1"/>
  <c r="E32" i="12" s="1"/>
  <c r="F32" i="12" s="1"/>
  <c r="G32" i="12" s="1"/>
  <c r="H32" i="12" s="1"/>
  <c r="I32" i="12"/>
  <c r="J32" i="12" s="1"/>
  <c r="K32" i="12" s="1"/>
  <c r="L32" i="12" s="1"/>
  <c r="M32" i="12" s="1"/>
  <c r="N32" i="12" s="1"/>
  <c r="O32" i="12" s="1"/>
  <c r="P32" i="12" s="1"/>
  <c r="Q32" i="12"/>
  <c r="R32" i="12" s="1"/>
  <c r="S32" i="12" s="1"/>
  <c r="T32" i="12" s="1"/>
  <c r="U32" i="12" s="1"/>
  <c r="V32" i="12" s="1"/>
  <c r="W32" i="12" s="1"/>
  <c r="X32" i="12" s="1"/>
  <c r="Y32" i="12" s="1"/>
  <c r="Z32" i="12" s="1"/>
  <c r="AA32" i="12" s="1"/>
  <c r="AB32" i="12" s="1"/>
  <c r="AC32" i="12" s="1"/>
  <c r="AD32" i="12" s="1"/>
  <c r="AE32" i="12" s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C33" i="12"/>
  <c r="D33" i="12"/>
  <c r="E33" i="12" s="1"/>
  <c r="F33" i="12"/>
  <c r="G33" i="12" s="1"/>
  <c r="H33" i="12" s="1"/>
  <c r="I33" i="12" s="1"/>
  <c r="J33" i="12" s="1"/>
  <c r="K33" i="12" s="1"/>
  <c r="L33" i="12" s="1"/>
  <c r="M33" i="12" s="1"/>
  <c r="N33" i="12" s="1"/>
  <c r="O33" i="12" s="1"/>
  <c r="P33" i="12" s="1"/>
  <c r="Q33" i="12" s="1"/>
  <c r="R33" i="12" s="1"/>
  <c r="S33" i="12" s="1"/>
  <c r="T33" i="12" s="1"/>
  <c r="U33" i="12" s="1"/>
  <c r="V33" i="12" s="1"/>
  <c r="W33" i="12" s="1"/>
  <c r="X33" i="12" s="1"/>
  <c r="Y33" i="12" s="1"/>
  <c r="Z33" i="12" s="1"/>
  <c r="AA33" i="12" s="1"/>
  <c r="AB33" i="12" s="1"/>
  <c r="AC33" i="12" s="1"/>
  <c r="AD33" i="12" s="1"/>
  <c r="AE33" i="12" s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C34" i="12"/>
  <c r="D34" i="12" s="1"/>
  <c r="E34" i="12"/>
  <c r="F34" i="12" s="1"/>
  <c r="G34" i="12"/>
  <c r="H34" i="12" s="1"/>
  <c r="I34" i="12" s="1"/>
  <c r="J34" i="12" s="1"/>
  <c r="K34" i="12" s="1"/>
  <c r="L34" i="12" s="1"/>
  <c r="M34" i="12" s="1"/>
  <c r="N34" i="12" s="1"/>
  <c r="O34" i="12"/>
  <c r="P34" i="12" s="1"/>
  <c r="Q34" i="12" s="1"/>
  <c r="R34" i="12" s="1"/>
  <c r="S34" i="12" s="1"/>
  <c r="T34" i="12" s="1"/>
  <c r="U34" i="12" s="1"/>
  <c r="V34" i="12" s="1"/>
  <c r="W34" i="12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C35" i="12"/>
  <c r="D35" i="12"/>
  <c r="E35" i="12" s="1"/>
  <c r="F35" i="12" s="1"/>
  <c r="G35" i="12" s="1"/>
  <c r="H35" i="12" s="1"/>
  <c r="I35" i="12" s="1"/>
  <c r="J35" i="12" s="1"/>
  <c r="K35" i="12" s="1"/>
  <c r="L35" i="12" s="1"/>
  <c r="M35" i="12" s="1"/>
  <c r="N35" i="12" s="1"/>
  <c r="O35" i="12" s="1"/>
  <c r="P35" i="12" s="1"/>
  <c r="Q35" i="12" s="1"/>
  <c r="R35" i="12" s="1"/>
  <c r="S35" i="12" s="1"/>
  <c r="T35" i="12" s="1"/>
  <c r="U35" i="12" s="1"/>
  <c r="V35" i="12" s="1"/>
  <c r="W35" i="12" s="1"/>
  <c r="X35" i="12" s="1"/>
  <c r="Y35" i="12" s="1"/>
  <c r="Z35" i="12" s="1"/>
  <c r="AA35" i="12" s="1"/>
  <c r="AB35" i="12" s="1"/>
  <c r="AC35" i="12" s="1"/>
  <c r="AD35" i="12" s="1"/>
  <c r="AE35" i="12" s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C36" i="12"/>
  <c r="D36" i="12" s="1"/>
  <c r="E36" i="12"/>
  <c r="F36" i="12" s="1"/>
  <c r="G36" i="12" s="1"/>
  <c r="H36" i="12" s="1"/>
  <c r="I36" i="12" s="1"/>
  <c r="J36" i="12" s="1"/>
  <c r="K36" i="12" s="1"/>
  <c r="L36" i="12" s="1"/>
  <c r="M36" i="12" s="1"/>
  <c r="N36" i="12" s="1"/>
  <c r="O36" i="12" s="1"/>
  <c r="P36" i="12" s="1"/>
  <c r="Q36" i="12" s="1"/>
  <c r="R36" i="12" s="1"/>
  <c r="S36" i="12" s="1"/>
  <c r="T36" i="12" s="1"/>
  <c r="U36" i="12"/>
  <c r="V36" i="12" s="1"/>
  <c r="W36" i="12" s="1"/>
  <c r="X36" i="12" s="1"/>
  <c r="Y36" i="12" s="1"/>
  <c r="Z36" i="12" s="1"/>
  <c r="AA36" i="12" s="1"/>
  <c r="AB36" i="12" s="1"/>
  <c r="AC36" i="12" s="1"/>
  <c r="AD36" i="12" s="1"/>
  <c r="AE36" i="12" s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C37" i="12"/>
  <c r="D37" i="12"/>
  <c r="E37" i="12"/>
  <c r="F37" i="12" s="1"/>
  <c r="G37" i="12" s="1"/>
  <c r="H37" i="12" s="1"/>
  <c r="I37" i="12"/>
  <c r="J37" i="12" s="1"/>
  <c r="K37" i="12" s="1"/>
  <c r="L37" i="12" s="1"/>
  <c r="M37" i="12"/>
  <c r="N37" i="12" s="1"/>
  <c r="O37" i="12" s="1"/>
  <c r="P37" i="12" s="1"/>
  <c r="Q37" i="12" s="1"/>
  <c r="R37" i="12" s="1"/>
  <c r="S37" i="12" s="1"/>
  <c r="T37" i="12" s="1"/>
  <c r="U37" i="12" s="1"/>
  <c r="V37" i="12" s="1"/>
  <c r="W37" i="12" s="1"/>
  <c r="X37" i="12" s="1"/>
  <c r="Y37" i="12" s="1"/>
  <c r="Z37" i="12" s="1"/>
  <c r="AA37" i="12" s="1"/>
  <c r="AB37" i="12" s="1"/>
  <c r="AC37" i="12" s="1"/>
  <c r="AD37" i="12" s="1"/>
  <c r="AE37" i="12" s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C38" i="12"/>
  <c r="D38" i="12"/>
  <c r="E38" i="12"/>
  <c r="F38" i="12" s="1"/>
  <c r="G38" i="12" s="1"/>
  <c r="H38" i="12" s="1"/>
  <c r="I38" i="12" s="1"/>
  <c r="J38" i="12" s="1"/>
  <c r="K38" i="12" s="1"/>
  <c r="L38" i="12" s="1"/>
  <c r="M38" i="12" s="1"/>
  <c r="N38" i="12" s="1"/>
  <c r="O38" i="12" s="1"/>
  <c r="P38" i="12" s="1"/>
  <c r="Q38" i="12" s="1"/>
  <c r="R38" i="12" s="1"/>
  <c r="S38" i="12" s="1"/>
  <c r="T38" i="12" s="1"/>
  <c r="U38" i="12"/>
  <c r="V38" i="12" s="1"/>
  <c r="W38" i="12" s="1"/>
  <c r="X38" i="12" s="1"/>
  <c r="Y38" i="12" s="1"/>
  <c r="Z38" i="12" s="1"/>
  <c r="AA38" i="12" s="1"/>
  <c r="AB38" i="12" s="1"/>
  <c r="AC38" i="12" s="1"/>
  <c r="AD38" i="12" s="1"/>
  <c r="AE38" i="12" s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C39" i="12"/>
  <c r="D39" i="12"/>
  <c r="E39" i="12" s="1"/>
  <c r="F39" i="12" s="1"/>
  <c r="G39" i="12" s="1"/>
  <c r="H39" i="12" s="1"/>
  <c r="I39" i="12" s="1"/>
  <c r="J39" i="12" s="1"/>
  <c r="K39" i="12" s="1"/>
  <c r="L39" i="12" s="1"/>
  <c r="M39" i="12" s="1"/>
  <c r="N39" i="12" s="1"/>
  <c r="O39" i="12" s="1"/>
  <c r="P39" i="12"/>
  <c r="Q39" i="12" s="1"/>
  <c r="R39" i="12" s="1"/>
  <c r="S39" i="12" s="1"/>
  <c r="T39" i="12" s="1"/>
  <c r="U39" i="12" s="1"/>
  <c r="V39" i="12" s="1"/>
  <c r="W39" i="12" s="1"/>
  <c r="X39" i="12" s="1"/>
  <c r="Y39" i="12" s="1"/>
  <c r="Z39" i="12" s="1"/>
  <c r="AA39" i="12" s="1"/>
  <c r="AB39" i="12" s="1"/>
  <c r="AC39" i="12" s="1"/>
  <c r="AD39" i="12" s="1"/>
  <c r="AE39" i="12" s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C40" i="12"/>
  <c r="D40" i="12" s="1"/>
  <c r="E40" i="12" s="1"/>
  <c r="F40" i="12" s="1"/>
  <c r="G40" i="12" s="1"/>
  <c r="H40" i="12" s="1"/>
  <c r="I40" i="12" s="1"/>
  <c r="J40" i="12" s="1"/>
  <c r="K40" i="12" s="1"/>
  <c r="L40" i="12" s="1"/>
  <c r="M40" i="12" s="1"/>
  <c r="N40" i="12" s="1"/>
  <c r="O40" i="12"/>
  <c r="P40" i="12" s="1"/>
  <c r="Q40" i="12" s="1"/>
  <c r="R40" i="12" s="1"/>
  <c r="S40" i="12" s="1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C41" i="12"/>
  <c r="D41" i="12"/>
  <c r="E41" i="12"/>
  <c r="F41" i="12" s="1"/>
  <c r="G41" i="12" s="1"/>
  <c r="H41" i="12" s="1"/>
  <c r="I41" i="12" s="1"/>
  <c r="J41" i="12" s="1"/>
  <c r="K41" i="12" s="1"/>
  <c r="L41" i="12" s="1"/>
  <c r="M41" i="12"/>
  <c r="N41" i="12" s="1"/>
  <c r="O41" i="12" s="1"/>
  <c r="P41" i="12" s="1"/>
  <c r="Q41" i="12" s="1"/>
  <c r="R41" i="12" s="1"/>
  <c r="S41" i="12" s="1"/>
  <c r="T41" i="12" s="1"/>
  <c r="U41" i="12" s="1"/>
  <c r="V41" i="12" s="1"/>
  <c r="W41" i="12" s="1"/>
  <c r="X41" i="12" s="1"/>
  <c r="Y41" i="12" s="1"/>
  <c r="Z41" i="12" s="1"/>
  <c r="AA41" i="12" s="1"/>
  <c r="AB41" i="12" s="1"/>
  <c r="AC41" i="12" s="1"/>
  <c r="AD41" i="12" s="1"/>
  <c r="AE41" i="12" s="1"/>
  <c r="AF41" i="12" s="1"/>
  <c r="AG41" i="12" s="1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C42" i="12"/>
  <c r="D42" i="12"/>
  <c r="E42" i="12" s="1"/>
  <c r="F42" i="12" s="1"/>
  <c r="G42" i="12" s="1"/>
  <c r="H42" i="12" s="1"/>
  <c r="I42" i="12" s="1"/>
  <c r="J42" i="12" s="1"/>
  <c r="K42" i="12" s="1"/>
  <c r="L42" i="12"/>
  <c r="M42" i="12" s="1"/>
  <c r="N42" i="12" s="1"/>
  <c r="O42" i="12" s="1"/>
  <c r="P42" i="12" s="1"/>
  <c r="Q42" i="12" s="1"/>
  <c r="R42" i="12" s="1"/>
  <c r="S42" i="12" s="1"/>
  <c r="T42" i="12" s="1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AF42" i="12" s="1"/>
  <c r="AG42" i="12" s="1"/>
  <c r="AH42" i="12" s="1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C43" i="12"/>
  <c r="D43" i="12" s="1"/>
  <c r="E43" i="12" s="1"/>
  <c r="F43" i="12"/>
  <c r="G43" i="12" s="1"/>
  <c r="H43" i="12" s="1"/>
  <c r="I43" i="12" s="1"/>
  <c r="J43" i="12" s="1"/>
  <c r="K43" i="12" s="1"/>
  <c r="L43" i="12"/>
  <c r="M43" i="12" s="1"/>
  <c r="N43" i="12" s="1"/>
  <c r="O43" i="12" s="1"/>
  <c r="P43" i="12" s="1"/>
  <c r="Q43" i="12" s="1"/>
  <c r="R43" i="12" s="1"/>
  <c r="S43" i="12" s="1"/>
  <c r="T43" i="12" s="1"/>
  <c r="U43" i="12" s="1"/>
  <c r="V43" i="12" s="1"/>
  <c r="W43" i="12" s="1"/>
  <c r="X43" i="12" s="1"/>
  <c r="Y43" i="12" s="1"/>
  <c r="Z43" i="12" s="1"/>
  <c r="AA43" i="12" s="1"/>
  <c r="AB43" i="12" s="1"/>
  <c r="AC43" i="12" s="1"/>
  <c r="AD43" i="12" s="1"/>
  <c r="AE43" i="12" s="1"/>
  <c r="AF43" i="12" s="1"/>
  <c r="AG43" i="12" s="1"/>
  <c r="AH43" i="12" s="1"/>
  <c r="AI43" i="12" s="1"/>
  <c r="AJ43" i="12" s="1"/>
  <c r="AK43" i="12" s="1"/>
  <c r="AL43" i="12" s="1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C44" i="12"/>
  <c r="D44" i="12"/>
  <c r="E44" i="12"/>
  <c r="F44" i="12" s="1"/>
  <c r="G44" i="12" s="1"/>
  <c r="H44" i="12" s="1"/>
  <c r="I44" i="12" s="1"/>
  <c r="J44" i="12"/>
  <c r="K44" i="12" s="1"/>
  <c r="L44" i="12" s="1"/>
  <c r="M44" i="12" s="1"/>
  <c r="N44" i="12" s="1"/>
  <c r="O44" i="12" s="1"/>
  <c r="P44" i="12" s="1"/>
  <c r="Q44" i="12" s="1"/>
  <c r="R44" i="12" s="1"/>
  <c r="S44" i="12" s="1"/>
  <c r="T44" i="12" s="1"/>
  <c r="U44" i="12"/>
  <c r="V44" i="12" s="1"/>
  <c r="W44" i="12" s="1"/>
  <c r="X44" i="12" s="1"/>
  <c r="Y44" i="12" s="1"/>
  <c r="Z44" i="12" s="1"/>
  <c r="AA44" i="12" s="1"/>
  <c r="AB44" i="12" s="1"/>
  <c r="AC44" i="12" s="1"/>
  <c r="AD44" i="12" s="1"/>
  <c r="AE44" i="12" s="1"/>
  <c r="AF44" i="12" s="1"/>
  <c r="AG44" i="12" s="1"/>
  <c r="AH44" i="12" s="1"/>
  <c r="AI44" i="12" s="1"/>
  <c r="AJ44" i="12" s="1"/>
  <c r="AK44" i="12" s="1"/>
  <c r="AL44" i="12" s="1"/>
  <c r="AM44" i="12" s="1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C45" i="12"/>
  <c r="D45" i="12"/>
  <c r="E45" i="12" s="1"/>
  <c r="F45" i="12" s="1"/>
  <c r="G45" i="12" s="1"/>
  <c r="H45" i="12" s="1"/>
  <c r="I45" i="12"/>
  <c r="J45" i="12" s="1"/>
  <c r="K45" i="12" s="1"/>
  <c r="L45" i="12" s="1"/>
  <c r="M45" i="12" s="1"/>
  <c r="N45" i="12" s="1"/>
  <c r="O45" i="12" s="1"/>
  <c r="P45" i="12" s="1"/>
  <c r="Q45" i="12" s="1"/>
  <c r="R45" i="12" s="1"/>
  <c r="S45" i="12" s="1"/>
  <c r="T45" i="12" s="1"/>
  <c r="U45" i="12" s="1"/>
  <c r="V45" i="12" s="1"/>
  <c r="W45" i="12" s="1"/>
  <c r="X45" i="12" s="1"/>
  <c r="Y45" i="12" s="1"/>
  <c r="Z45" i="12" s="1"/>
  <c r="AA45" i="12" s="1"/>
  <c r="AB45" i="12" s="1"/>
  <c r="AC45" i="12" s="1"/>
  <c r="AD45" i="12" s="1"/>
  <c r="AE45" i="12" s="1"/>
  <c r="AF45" i="12" s="1"/>
  <c r="AG45" i="12" s="1"/>
  <c r="AH45" i="12" s="1"/>
  <c r="AI45" i="12" s="1"/>
  <c r="AJ45" i="12" s="1"/>
  <c r="AK45" i="12" s="1"/>
  <c r="AL45" i="12" s="1"/>
  <c r="AM45" i="12" s="1"/>
  <c r="AN45" i="12" s="1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C46" i="12"/>
  <c r="D46" i="12" s="1"/>
  <c r="E46" i="12" s="1"/>
  <c r="F46" i="12" s="1"/>
  <c r="G46" i="12" s="1"/>
  <c r="H46" i="12" s="1"/>
  <c r="I46" i="12" s="1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46" i="12" s="1"/>
  <c r="AG46" i="12" s="1"/>
  <c r="AH46" i="12" s="1"/>
  <c r="AI46" i="12" s="1"/>
  <c r="AJ46" i="12" s="1"/>
  <c r="AK46" i="12" s="1"/>
  <c r="AL46" i="12" s="1"/>
  <c r="AM46" i="12" s="1"/>
  <c r="AN46" i="12" s="1"/>
  <c r="AO46" i="12" s="1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C47" i="12"/>
  <c r="D47" i="12" s="1"/>
  <c r="E47" i="12" s="1"/>
  <c r="F47" i="12" s="1"/>
  <c r="G47" i="12" s="1"/>
  <c r="H47" i="12" s="1"/>
  <c r="I47" i="12" s="1"/>
  <c r="J47" i="12" s="1"/>
  <c r="K47" i="12" s="1"/>
  <c r="L47" i="12" s="1"/>
  <c r="M47" i="12"/>
  <c r="N47" i="12" s="1"/>
  <c r="O47" i="12" s="1"/>
  <c r="P47" i="12" s="1"/>
  <c r="Q47" i="12" s="1"/>
  <c r="R47" i="12" s="1"/>
  <c r="S47" i="12" s="1"/>
  <c r="T47" i="12" s="1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AF47" i="12" s="1"/>
  <c r="AG47" i="12" s="1"/>
  <c r="AH47" i="12" s="1"/>
  <c r="AI47" i="12" s="1"/>
  <c r="AJ47" i="12" s="1"/>
  <c r="AK47" i="12" s="1"/>
  <c r="AL47" i="12" s="1"/>
  <c r="AM47" i="12" s="1"/>
  <c r="AN47" i="12" s="1"/>
  <c r="AO47" i="12" s="1"/>
  <c r="AP47" i="12" s="1"/>
  <c r="AQ47" i="12" s="1"/>
  <c r="AR47" i="12" s="1"/>
  <c r="AS47" i="12" s="1"/>
  <c r="AT47" i="12" s="1"/>
  <c r="AU47" i="12" s="1"/>
  <c r="AV47" i="12" s="1"/>
  <c r="AW47" i="12" s="1"/>
  <c r="AX47" i="12" s="1"/>
  <c r="AY47" i="12" s="1"/>
  <c r="C48" i="12"/>
  <c r="D48" i="12"/>
  <c r="E48" i="12"/>
  <c r="F48" i="12" s="1"/>
  <c r="G48" i="12" s="1"/>
  <c r="H48" i="12" s="1"/>
  <c r="I48" i="12" s="1"/>
  <c r="J48" i="12" s="1"/>
  <c r="K48" i="12" s="1"/>
  <c r="L48" i="12" s="1"/>
  <c r="M48" i="12" s="1"/>
  <c r="N48" i="12" s="1"/>
  <c r="O48" i="12" s="1"/>
  <c r="P48" i="12" s="1"/>
  <c r="Q48" i="12" s="1"/>
  <c r="R48" i="12" s="1"/>
  <c r="S48" i="12" s="1"/>
  <c r="T48" i="12" s="1"/>
  <c r="U48" i="12" s="1"/>
  <c r="V48" i="12" s="1"/>
  <c r="W48" i="12" s="1"/>
  <c r="X48" i="12" s="1"/>
  <c r="Y48" i="12" s="1"/>
  <c r="Z48" i="12" s="1"/>
  <c r="AA48" i="12" s="1"/>
  <c r="AB48" i="12" s="1"/>
  <c r="AC48" i="12" s="1"/>
  <c r="AD48" i="12" s="1"/>
  <c r="AE48" i="12" s="1"/>
  <c r="AF48" i="12" s="1"/>
  <c r="AG48" i="12" s="1"/>
  <c r="AH48" i="12" s="1"/>
  <c r="AI48" i="12" s="1"/>
  <c r="AJ48" i="12" s="1"/>
  <c r="AK48" i="12"/>
  <c r="AL48" i="12" s="1"/>
  <c r="AM48" i="12" s="1"/>
  <c r="AN48" i="12" s="1"/>
  <c r="AO48" i="12" s="1"/>
  <c r="AP48" i="12" s="1"/>
  <c r="AQ48" i="12" s="1"/>
  <c r="AR48" i="12" s="1"/>
  <c r="AS48" i="12" s="1"/>
  <c r="AT48" i="12" s="1"/>
  <c r="AU48" i="12" s="1"/>
  <c r="AV48" i="12" s="1"/>
  <c r="AW48" i="12" s="1"/>
  <c r="AX48" i="12" s="1"/>
  <c r="AY48" i="12" s="1"/>
  <c r="C49" i="12"/>
  <c r="D49" i="12"/>
  <c r="E49" i="12" s="1"/>
  <c r="F49" i="12" s="1"/>
  <c r="G49" i="12" s="1"/>
  <c r="H49" i="12" s="1"/>
  <c r="I49" i="12" s="1"/>
  <c r="J49" i="12" s="1"/>
  <c r="K49" i="12" s="1"/>
  <c r="L49" i="12" s="1"/>
  <c r="M49" i="12" s="1"/>
  <c r="N49" i="12" s="1"/>
  <c r="O49" i="12" s="1"/>
  <c r="P49" i="12" s="1"/>
  <c r="Q49" i="12" s="1"/>
  <c r="R49" i="12" s="1"/>
  <c r="S49" i="12" s="1"/>
  <c r="T49" i="12" s="1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AF49" i="12" s="1"/>
  <c r="AG49" i="12" s="1"/>
  <c r="AH49" i="12" s="1"/>
  <c r="AI49" i="12" s="1"/>
  <c r="AJ49" i="12" s="1"/>
  <c r="AK49" i="12" s="1"/>
  <c r="AL49" i="12" s="1"/>
  <c r="AM49" i="12" s="1"/>
  <c r="AN49" i="12" s="1"/>
  <c r="AO49" i="12" s="1"/>
  <c r="AP49" i="12" s="1"/>
  <c r="AQ49" i="12" s="1"/>
  <c r="AR49" i="12" s="1"/>
  <c r="AS49" i="12" s="1"/>
  <c r="AT49" i="12" s="1"/>
  <c r="AU49" i="12" s="1"/>
  <c r="AV49" i="12" s="1"/>
  <c r="AW49" i="12" s="1"/>
  <c r="AX49" i="12" s="1"/>
  <c r="AY49" i="12" s="1"/>
  <c r="C50" i="12"/>
  <c r="D50" i="12" s="1"/>
  <c r="E50" i="12" s="1"/>
  <c r="F50" i="12" s="1"/>
  <c r="G50" i="12" s="1"/>
  <c r="H50" i="12"/>
  <c r="I50" i="12" s="1"/>
  <c r="J50" i="12" s="1"/>
  <c r="K50" i="12" s="1"/>
  <c r="L50" i="12" s="1"/>
  <c r="M50" i="12" s="1"/>
  <c r="N50" i="12" s="1"/>
  <c r="O50" i="12" s="1"/>
  <c r="P50" i="12" s="1"/>
  <c r="Q50" i="12" s="1"/>
  <c r="R50" i="12" s="1"/>
  <c r="S50" i="12" s="1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P50" i="12" s="1"/>
  <c r="AQ50" i="12" s="1"/>
  <c r="AR50" i="12" s="1"/>
  <c r="AS50" i="12" s="1"/>
  <c r="AT50" i="12" s="1"/>
  <c r="AU50" i="12" s="1"/>
  <c r="AV50" i="12" s="1"/>
  <c r="AW50" i="12" s="1"/>
  <c r="AX50" i="12" s="1"/>
  <c r="AY50" i="12" s="1"/>
  <c r="C51" i="12"/>
  <c r="D51" i="12" s="1"/>
  <c r="E51" i="12" s="1"/>
  <c r="F51" i="12" s="1"/>
  <c r="G51" i="12"/>
  <c r="H51" i="12" s="1"/>
  <c r="I51" i="12" s="1"/>
  <c r="J51" i="12" s="1"/>
  <c r="K51" i="12" s="1"/>
  <c r="L51" i="12" s="1"/>
  <c r="M51" i="12" s="1"/>
  <c r="N51" i="12" s="1"/>
  <c r="O51" i="12" s="1"/>
  <c r="P51" i="12" s="1"/>
  <c r="Q51" i="12" s="1"/>
  <c r="R51" i="12" s="1"/>
  <c r="S51" i="12" s="1"/>
  <c r="T51" i="12" s="1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Q51" i="12" s="1"/>
  <c r="AR51" i="12" s="1"/>
  <c r="AS51" i="12" s="1"/>
  <c r="AT51" i="12" s="1"/>
  <c r="AU51" i="12" s="1"/>
  <c r="AV51" i="12" s="1"/>
  <c r="AW51" i="12" s="1"/>
  <c r="AX51" i="12"/>
  <c r="AY51" i="12" s="1"/>
  <c r="C52" i="12"/>
  <c r="D52" i="12"/>
  <c r="E52" i="12"/>
  <c r="F52" i="12" s="1"/>
  <c r="G52" i="12" s="1"/>
  <c r="H52" i="12" s="1"/>
  <c r="I52" i="12" s="1"/>
  <c r="J52" i="12"/>
  <c r="K52" i="12" s="1"/>
  <c r="L52" i="12" s="1"/>
  <c r="M52" i="12" s="1"/>
  <c r="N52" i="12" s="1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AY52" i="12" s="1"/>
  <c r="C53" i="12"/>
  <c r="D53" i="12"/>
  <c r="E53" i="12" s="1"/>
  <c r="F53" i="12" s="1"/>
  <c r="G53" i="12" s="1"/>
  <c r="H53" i="12" s="1"/>
  <c r="I53" i="12"/>
  <c r="J53" i="12" s="1"/>
  <c r="K53" i="12" s="1"/>
  <c r="L53" i="12" s="1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AY53" i="12" s="1"/>
  <c r="C54" i="12"/>
  <c r="D54" i="12" s="1"/>
  <c r="E54" i="12" s="1"/>
  <c r="F54" i="12" s="1"/>
  <c r="G54" i="12" s="1"/>
  <c r="H54" i="12" s="1"/>
  <c r="I54" i="12" s="1"/>
  <c r="J54" i="12" s="1"/>
  <c r="K54" i="12" s="1"/>
  <c r="L54" i="12" s="1"/>
  <c r="M54" i="12" s="1"/>
  <c r="N54" i="12" s="1"/>
  <c r="O54" i="12" s="1"/>
  <c r="P54" i="12" s="1"/>
  <c r="Q54" i="12" s="1"/>
  <c r="R54" i="12" s="1"/>
  <c r="S54" i="12" s="1"/>
  <c r="T54" i="12" s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T54" i="12" s="1"/>
  <c r="AU54" i="12" s="1"/>
  <c r="AV54" i="12" s="1"/>
  <c r="AW54" i="12" s="1"/>
  <c r="AX54" i="12" s="1"/>
  <c r="AY54" i="12" s="1"/>
  <c r="C55" i="12"/>
  <c r="D55" i="12" s="1"/>
  <c r="E55" i="12" s="1"/>
  <c r="F55" i="12"/>
  <c r="G55" i="12" s="1"/>
  <c r="H55" i="12" s="1"/>
  <c r="I55" i="12" s="1"/>
  <c r="J55" i="12" s="1"/>
  <c r="K55" i="12" s="1"/>
  <c r="L55" i="12" s="1"/>
  <c r="M55" i="12" s="1"/>
  <c r="N55" i="12" s="1"/>
  <c r="O55" i="12" s="1"/>
  <c r="P55" i="12" s="1"/>
  <c r="Q55" i="12" s="1"/>
  <c r="R55" i="12" s="1"/>
  <c r="S55" i="12" s="1"/>
  <c r="T55" i="12" s="1"/>
  <c r="U55" i="12" s="1"/>
  <c r="V55" i="12" s="1"/>
  <c r="W55" i="12" s="1"/>
  <c r="X55" i="12" s="1"/>
  <c r="Y55" i="12" s="1"/>
  <c r="Z55" i="12" s="1"/>
  <c r="AA55" i="12" s="1"/>
  <c r="AB55" i="12" s="1"/>
  <c r="AC55" i="12" s="1"/>
  <c r="AD55" i="12" s="1"/>
  <c r="AE55" i="12" s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U55" i="12" s="1"/>
  <c r="AV55" i="12" s="1"/>
  <c r="AW55" i="12" s="1"/>
  <c r="AX55" i="12" s="1"/>
  <c r="AY55" i="12" s="1"/>
  <c r="C56" i="12"/>
  <c r="D56" i="12"/>
  <c r="E56" i="12" s="1"/>
  <c r="F56" i="12" s="1"/>
  <c r="G56" i="12" s="1"/>
  <c r="H56" i="12" s="1"/>
  <c r="I56" i="12" s="1"/>
  <c r="J56" i="12" s="1"/>
  <c r="K56" i="12" s="1"/>
  <c r="L56" i="12" s="1"/>
  <c r="M56" i="12" s="1"/>
  <c r="N56" i="12" s="1"/>
  <c r="O56" i="12" s="1"/>
  <c r="P56" i="12" s="1"/>
  <c r="Q56" i="12" s="1"/>
  <c r="R56" i="12" s="1"/>
  <c r="S56" i="12" s="1"/>
  <c r="T56" i="12" s="1"/>
  <c r="U56" i="12" s="1"/>
  <c r="V56" i="12" s="1"/>
  <c r="W56" i="12" s="1"/>
  <c r="X56" i="12" s="1"/>
  <c r="Y56" i="12" s="1"/>
  <c r="Z56" i="12" s="1"/>
  <c r="AA56" i="12" s="1"/>
  <c r="AB56" i="12" s="1"/>
  <c r="AC56" i="12" s="1"/>
  <c r="AD56" i="12" s="1"/>
  <c r="AE56" i="12" s="1"/>
  <c r="AF56" i="12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V56" i="12" s="1"/>
  <c r="AW56" i="12" s="1"/>
  <c r="AX56" i="12" s="1"/>
  <c r="AY56" i="12" s="1"/>
  <c r="C57" i="12"/>
  <c r="D57" i="12"/>
  <c r="E57" i="12" s="1"/>
  <c r="F57" i="12" s="1"/>
  <c r="G57" i="12" s="1"/>
  <c r="H57" i="12" s="1"/>
  <c r="I57" i="12" s="1"/>
  <c r="J57" i="12" s="1"/>
  <c r="K57" i="12" s="1"/>
  <c r="L57" i="12" s="1"/>
  <c r="M57" i="12" s="1"/>
  <c r="N57" i="12" s="1"/>
  <c r="O57" i="12" s="1"/>
  <c r="P57" i="12" s="1"/>
  <c r="Q57" i="12" s="1"/>
  <c r="R57" i="12" s="1"/>
  <c r="S57" i="12" s="1"/>
  <c r="T57" i="12" s="1"/>
  <c r="U57" i="12" s="1"/>
  <c r="V57" i="12" s="1"/>
  <c r="W57" i="12" s="1"/>
  <c r="X57" i="12" s="1"/>
  <c r="Y57" i="12" s="1"/>
  <c r="Z57" i="12" s="1"/>
  <c r="AA57" i="12" s="1"/>
  <c r="AB57" i="12" s="1"/>
  <c r="AC57" i="12" s="1"/>
  <c r="AD57" i="12" s="1"/>
  <c r="AE57" i="12" s="1"/>
  <c r="AF57" i="12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W57" i="12" s="1"/>
  <c r="AX57" i="12" s="1"/>
  <c r="AY57" i="12" s="1"/>
  <c r="C58" i="12"/>
  <c r="D58" i="12"/>
  <c r="E58" i="12" s="1"/>
  <c r="F58" i="12" s="1"/>
  <c r="G58" i="12" s="1"/>
  <c r="H58" i="12" s="1"/>
  <c r="I58" i="12" s="1"/>
  <c r="J58" i="12" s="1"/>
  <c r="K58" i="12" s="1"/>
  <c r="L58" i="12" s="1"/>
  <c r="M58" i="12" s="1"/>
  <c r="N58" i="12" s="1"/>
  <c r="O58" i="12" s="1"/>
  <c r="P58" i="12" s="1"/>
  <c r="Q58" i="12" s="1"/>
  <c r="R58" i="12" s="1"/>
  <c r="S58" i="12" s="1"/>
  <c r="T58" i="12" s="1"/>
  <c r="U58" i="12" s="1"/>
  <c r="V58" i="12" s="1"/>
  <c r="W58" i="12" s="1"/>
  <c r="X58" i="12" s="1"/>
  <c r="Y58" i="12" s="1"/>
  <c r="Z58" i="12" s="1"/>
  <c r="AA58" i="12" s="1"/>
  <c r="AB58" i="12" s="1"/>
  <c r="AC58" i="12" s="1"/>
  <c r="AD58" i="12" s="1"/>
  <c r="AE58" i="12" s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X58" i="12" s="1"/>
  <c r="AY58" i="12" s="1"/>
  <c r="C59" i="12"/>
  <c r="D59" i="12" s="1"/>
  <c r="E59" i="12" s="1"/>
  <c r="F59" i="12"/>
  <c r="G59" i="12" s="1"/>
  <c r="H59" i="12" s="1"/>
  <c r="I59" i="12" s="1"/>
  <c r="J59" i="12" s="1"/>
  <c r="K59" i="12" s="1"/>
  <c r="L59" i="12" s="1"/>
  <c r="M59" i="12" s="1"/>
  <c r="N59" i="12" s="1"/>
  <c r="O59" i="12" s="1"/>
  <c r="P59" i="12" s="1"/>
  <c r="Q59" i="12" s="1"/>
  <c r="R59" i="12" s="1"/>
  <c r="S59" i="12" s="1"/>
  <c r="T59" i="12" s="1"/>
  <c r="U59" i="12" s="1"/>
  <c r="V59" i="12" s="1"/>
  <c r="W59" i="12" s="1"/>
  <c r="X59" i="12" s="1"/>
  <c r="Y59" i="12" s="1"/>
  <c r="Z59" i="12" s="1"/>
  <c r="AA59" i="12" s="1"/>
  <c r="AB59" i="12" s="1"/>
  <c r="AC59" i="12" s="1"/>
  <c r="AD59" i="12" s="1"/>
  <c r="AE59" i="12" s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Y59" i="12" s="1"/>
  <c r="C60" i="12"/>
  <c r="D60" i="12"/>
  <c r="E60" i="12" s="1"/>
  <c r="F60" i="12" s="1"/>
  <c r="G60" i="12" s="1"/>
  <c r="H60" i="12" s="1"/>
  <c r="I60" i="12" s="1"/>
  <c r="J60" i="12" s="1"/>
  <c r="K60" i="12" s="1"/>
  <c r="L60" i="12" s="1"/>
  <c r="M60" i="12" s="1"/>
  <c r="N60" i="12" s="1"/>
  <c r="O60" i="12" s="1"/>
  <c r="P60" i="12" s="1"/>
  <c r="Q60" i="12" s="1"/>
  <c r="R60" i="12" s="1"/>
  <c r="S60" i="12" s="1"/>
  <c r="T60" i="12" s="1"/>
  <c r="U60" i="12" s="1"/>
  <c r="V60" i="12" s="1"/>
  <c r="W60" i="12" s="1"/>
  <c r="X60" i="12" s="1"/>
  <c r="Y60" i="12" s="1"/>
  <c r="Z60" i="12" s="1"/>
  <c r="AA60" i="12" s="1"/>
  <c r="AB60" i="12" s="1"/>
  <c r="AC60" i="12" s="1"/>
  <c r="AD60" i="12" s="1"/>
  <c r="AE60" i="12" s="1"/>
  <c r="AF60" i="12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C61" i="12"/>
  <c r="D61" i="12"/>
  <c r="E61" i="12" s="1"/>
  <c r="F61" i="12" s="1"/>
  <c r="G61" i="12" s="1"/>
  <c r="H61" i="12" s="1"/>
  <c r="I61" i="12" s="1"/>
  <c r="J61" i="12" s="1"/>
  <c r="K61" i="12" s="1"/>
  <c r="L61" i="12" s="1"/>
  <c r="M61" i="12" s="1"/>
  <c r="N61" i="12" s="1"/>
  <c r="O61" i="12" s="1"/>
  <c r="P61" i="12" s="1"/>
  <c r="Q61" i="12" s="1"/>
  <c r="R61" i="12" s="1"/>
  <c r="S61" i="12" s="1"/>
  <c r="T61" i="12" s="1"/>
  <c r="U61" i="12" s="1"/>
  <c r="V61" i="12" s="1"/>
  <c r="W61" i="12" s="1"/>
  <c r="X61" i="12" s="1"/>
  <c r="Y61" i="12" s="1"/>
  <c r="Z61" i="12" s="1"/>
  <c r="AA61" i="12" s="1"/>
  <c r="AB61" i="12" s="1"/>
  <c r="AC61" i="12" s="1"/>
  <c r="AD61" i="12" s="1"/>
  <c r="AE61" i="12" s="1"/>
  <c r="AF61" i="12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C62" i="12"/>
  <c r="D62" i="12"/>
  <c r="E62" i="12" s="1"/>
  <c r="F62" i="12" s="1"/>
  <c r="G62" i="12" s="1"/>
  <c r="H62" i="12" s="1"/>
  <c r="I62" i="12" s="1"/>
  <c r="J62" i="12" s="1"/>
  <c r="K62" i="12" s="1"/>
  <c r="L62" i="12" s="1"/>
  <c r="M62" i="12" s="1"/>
  <c r="N62" i="12" s="1"/>
  <c r="O62" i="12" s="1"/>
  <c r="P62" i="12" s="1"/>
  <c r="Q62" i="12" s="1"/>
  <c r="R62" i="12" s="1"/>
  <c r="S62" i="12" s="1"/>
  <c r="T62" i="12" s="1"/>
  <c r="U62" i="12" s="1"/>
  <c r="V62" i="12" s="1"/>
  <c r="W62" i="12" s="1"/>
  <c r="X62" i="12" s="1"/>
  <c r="Y62" i="12" s="1"/>
  <c r="Z62" i="12" s="1"/>
  <c r="AA62" i="12" s="1"/>
  <c r="AB62" i="12" s="1"/>
  <c r="AC62" i="12" s="1"/>
  <c r="AD62" i="12" s="1"/>
  <c r="AE62" i="12" s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C63" i="12"/>
  <c r="D63" i="12" s="1"/>
  <c r="E63" i="12" s="1"/>
  <c r="F63" i="12"/>
  <c r="G63" i="12" s="1"/>
  <c r="H63" i="12" s="1"/>
  <c r="I63" i="12" s="1"/>
  <c r="J63" i="12" s="1"/>
  <c r="K63" i="12" s="1"/>
  <c r="L63" i="12" s="1"/>
  <c r="M63" i="12" s="1"/>
  <c r="N63" i="12" s="1"/>
  <c r="O63" i="12" s="1"/>
  <c r="P63" i="12" s="1"/>
  <c r="Q63" i="12" s="1"/>
  <c r="R63" i="12" s="1"/>
  <c r="S63" i="12" s="1"/>
  <c r="T63" i="12" s="1"/>
  <c r="U63" i="12" s="1"/>
  <c r="V63" i="12" s="1"/>
  <c r="W63" i="12" s="1"/>
  <c r="X63" i="12" s="1"/>
  <c r="Y63" i="12" s="1"/>
  <c r="Z63" i="12" s="1"/>
  <c r="AA63" i="12" s="1"/>
  <c r="AB63" i="12" s="1"/>
  <c r="AC63" i="12" s="1"/>
  <c r="AD63" i="12" s="1"/>
  <c r="AE63" i="12" s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C64" i="12"/>
  <c r="D64" i="12"/>
  <c r="E64" i="12" s="1"/>
  <c r="F64" i="12" s="1"/>
  <c r="G64" i="12" s="1"/>
  <c r="H64" i="12" s="1"/>
  <c r="I64" i="12" s="1"/>
  <c r="J64" i="12" s="1"/>
  <c r="K64" i="12" s="1"/>
  <c r="L64" i="12" s="1"/>
  <c r="M64" i="12" s="1"/>
  <c r="N64" i="12" s="1"/>
  <c r="O64" i="12" s="1"/>
  <c r="P64" i="12" s="1"/>
  <c r="Q64" i="12" s="1"/>
  <c r="R64" i="12" s="1"/>
  <c r="S64" i="12" s="1"/>
  <c r="T64" i="12" s="1"/>
  <c r="U64" i="12" s="1"/>
  <c r="V64" i="12" s="1"/>
  <c r="W64" i="12" s="1"/>
  <c r="X64" i="12" s="1"/>
  <c r="Y64" i="12" s="1"/>
  <c r="Z64" i="12" s="1"/>
  <c r="AA64" i="12" s="1"/>
  <c r="AB64" i="12" s="1"/>
  <c r="AC64" i="12" s="1"/>
  <c r="AD64" i="12" s="1"/>
  <c r="AE64" i="12" s="1"/>
  <c r="AF64" i="12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C65" i="12"/>
  <c r="D65" i="12"/>
  <c r="E65" i="12" s="1"/>
  <c r="F65" i="12" s="1"/>
  <c r="G65" i="12" s="1"/>
  <c r="H65" i="12" s="1"/>
  <c r="I65" i="12" s="1"/>
  <c r="J65" i="12" s="1"/>
  <c r="K65" i="12" s="1"/>
  <c r="L65" i="12" s="1"/>
  <c r="M65" i="12" s="1"/>
  <c r="N65" i="12" s="1"/>
  <c r="O65" i="12" s="1"/>
  <c r="P65" i="12" s="1"/>
  <c r="Q65" i="12" s="1"/>
  <c r="R65" i="12" s="1"/>
  <c r="S65" i="12" s="1"/>
  <c r="T65" i="12" s="1"/>
  <c r="U65" i="12" s="1"/>
  <c r="V65" i="12" s="1"/>
  <c r="W65" i="12" s="1"/>
  <c r="X65" i="12" s="1"/>
  <c r="Y65" i="12" s="1"/>
  <c r="Z65" i="12" s="1"/>
  <c r="AA65" i="12" s="1"/>
  <c r="AB65" i="12" s="1"/>
  <c r="AC65" i="12" s="1"/>
  <c r="AD65" i="12" s="1"/>
  <c r="AE65" i="12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C66" i="12"/>
  <c r="D66" i="12"/>
  <c r="E66" i="12"/>
  <c r="F66" i="12" s="1"/>
  <c r="G66" i="12" s="1"/>
  <c r="H66" i="12" s="1"/>
  <c r="I66" i="12" s="1"/>
  <c r="J66" i="12" s="1"/>
  <c r="K66" i="12" s="1"/>
  <c r="L66" i="12" s="1"/>
  <c r="M66" i="12"/>
  <c r="N66" i="12" s="1"/>
  <c r="O66" i="12" s="1"/>
  <c r="P66" i="12" s="1"/>
  <c r="Q66" i="12" s="1"/>
  <c r="R66" i="12" s="1"/>
  <c r="S66" i="12" s="1"/>
  <c r="T66" i="12" s="1"/>
  <c r="U66" i="12" s="1"/>
  <c r="V66" i="12" s="1"/>
  <c r="W66" i="12" s="1"/>
  <c r="X66" i="12" s="1"/>
  <c r="Y66" i="12" s="1"/>
  <c r="Z66" i="12" s="1"/>
  <c r="AA66" i="12" s="1"/>
  <c r="AB66" i="12" s="1"/>
  <c r="AC66" i="12" s="1"/>
  <c r="AD66" i="12" s="1"/>
  <c r="AE66" i="12" s="1"/>
  <c r="AF66" i="12" s="1"/>
  <c r="AG66" i="12" s="1"/>
  <c r="AH66" i="12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C67" i="12"/>
  <c r="D67" i="12"/>
  <c r="E67" i="12" s="1"/>
  <c r="F67" i="12" s="1"/>
  <c r="G67" i="12"/>
  <c r="H67" i="12" s="1"/>
  <c r="I67" i="12" s="1"/>
  <c r="J67" i="12" s="1"/>
  <c r="K67" i="12" s="1"/>
  <c r="L67" i="12" s="1"/>
  <c r="M67" i="12" s="1"/>
  <c r="N67" i="12" s="1"/>
  <c r="O67" i="12" s="1"/>
  <c r="P67" i="12" s="1"/>
  <c r="Q67" i="12"/>
  <c r="R67" i="12" s="1"/>
  <c r="S67" i="12" s="1"/>
  <c r="T67" i="12" s="1"/>
  <c r="U67" i="12" s="1"/>
  <c r="V67" i="12" s="1"/>
  <c r="W67" i="12" s="1"/>
  <c r="X67" i="12" s="1"/>
  <c r="Y67" i="12" s="1"/>
  <c r="Z67" i="12" s="1"/>
  <c r="AA67" i="12" s="1"/>
  <c r="AB67" i="12" s="1"/>
  <c r="AC67" i="12" s="1"/>
  <c r="AD67" i="12" s="1"/>
  <c r="AE67" i="12" s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C68" i="12"/>
  <c r="D68" i="12" s="1"/>
  <c r="E68" i="12" s="1"/>
  <c r="F68" i="12" s="1"/>
  <c r="G68" i="12" s="1"/>
  <c r="H68" i="12"/>
  <c r="I68" i="12" s="1"/>
  <c r="J68" i="12" s="1"/>
  <c r="K68" i="12" s="1"/>
  <c r="L68" i="12" s="1"/>
  <c r="M68" i="12" s="1"/>
  <c r="N68" i="12" s="1"/>
  <c r="O68" i="12" s="1"/>
  <c r="P68" i="12" s="1"/>
  <c r="Q68" i="12" s="1"/>
  <c r="R68" i="12" s="1"/>
  <c r="S68" i="12" s="1"/>
  <c r="T68" i="12" s="1"/>
  <c r="U68" i="12" s="1"/>
  <c r="V68" i="12" s="1"/>
  <c r="W68" i="12" s="1"/>
  <c r="X68" i="12" s="1"/>
  <c r="Y68" i="12" s="1"/>
  <c r="Z68" i="12" s="1"/>
  <c r="AA68" i="12" s="1"/>
  <c r="AB68" i="12" s="1"/>
  <c r="AC68" i="12" s="1"/>
  <c r="AD68" i="12"/>
  <c r="AE68" i="12" s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C69" i="12"/>
  <c r="D69" i="12" s="1"/>
  <c r="E69" i="12"/>
  <c r="F69" i="12" s="1"/>
  <c r="G69" i="12" s="1"/>
  <c r="H69" i="12" s="1"/>
  <c r="I69" i="12" s="1"/>
  <c r="J69" i="12"/>
  <c r="K69" i="12" s="1"/>
  <c r="L69" i="12" s="1"/>
  <c r="M69" i="12" s="1"/>
  <c r="N69" i="12" s="1"/>
  <c r="O69" i="12"/>
  <c r="P69" i="12" s="1"/>
  <c r="Q69" i="12" s="1"/>
  <c r="R69" i="12" s="1"/>
  <c r="S69" i="12" s="1"/>
  <c r="T69" i="12" s="1"/>
  <c r="U69" i="12" s="1"/>
  <c r="V69" i="12" s="1"/>
  <c r="W69" i="12" s="1"/>
  <c r="X69" i="12" s="1"/>
  <c r="Y69" i="12" s="1"/>
  <c r="Z69" i="12" s="1"/>
  <c r="AA69" i="12" s="1"/>
  <c r="AB69" i="12" s="1"/>
  <c r="AC69" i="12" s="1"/>
  <c r="AD69" i="12" s="1"/>
  <c r="AE69" i="12" s="1"/>
  <c r="AF69" i="12" s="1"/>
  <c r="AG69" i="12" s="1"/>
  <c r="AH69" i="12" s="1"/>
  <c r="AI69" i="12" s="1"/>
  <c r="AJ69" i="12" s="1"/>
  <c r="AK69" i="12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C70" i="12"/>
  <c r="D70" i="12"/>
  <c r="E70" i="12"/>
  <c r="F70" i="12" s="1"/>
  <c r="G70" i="12" s="1"/>
  <c r="H70" i="12" s="1"/>
  <c r="I70" i="12" s="1"/>
  <c r="J70" i="12"/>
  <c r="K70" i="12" s="1"/>
  <c r="L70" i="12" s="1"/>
  <c r="M70" i="12" s="1"/>
  <c r="N70" i="12" s="1"/>
  <c r="O70" i="12" s="1"/>
  <c r="P70" i="12"/>
  <c r="Q70" i="12" s="1"/>
  <c r="R70" i="12" s="1"/>
  <c r="S70" i="12" s="1"/>
  <c r="T70" i="12" s="1"/>
  <c r="U70" i="12"/>
  <c r="V70" i="12" s="1"/>
  <c r="W70" i="12" s="1"/>
  <c r="X70" i="12" s="1"/>
  <c r="Y70" i="12" s="1"/>
  <c r="Z70" i="12" s="1"/>
  <c r="AA70" i="12" s="1"/>
  <c r="AB70" i="12" s="1"/>
  <c r="AC70" i="12" s="1"/>
  <c r="AD70" i="12" s="1"/>
  <c r="AE70" i="12" s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C71" i="12"/>
  <c r="D71" i="12"/>
  <c r="E71" i="12" s="1"/>
  <c r="F71" i="12" s="1"/>
  <c r="G71" i="12"/>
  <c r="H71" i="12" s="1"/>
  <c r="I71" i="12" s="1"/>
  <c r="J71" i="12" s="1"/>
  <c r="K71" i="12" s="1"/>
  <c r="L71" i="12" s="1"/>
  <c r="M71" i="12" s="1"/>
  <c r="N71" i="12" s="1"/>
  <c r="O71" i="12" s="1"/>
  <c r="P71" i="12" s="1"/>
  <c r="Q71" i="12" s="1"/>
  <c r="R71" i="12" s="1"/>
  <c r="S71" i="12" s="1"/>
  <c r="T71" i="12" s="1"/>
  <c r="U71" i="12" s="1"/>
  <c r="V71" i="12" s="1"/>
  <c r="W71" i="12" s="1"/>
  <c r="X71" i="12" s="1"/>
  <c r="Y71" i="12" s="1"/>
  <c r="Z71" i="12" s="1"/>
  <c r="AA71" i="12" s="1"/>
  <c r="AB71" i="12" s="1"/>
  <c r="AC71" i="12" s="1"/>
  <c r="AD71" i="12" s="1"/>
  <c r="AE71" i="12" s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C72" i="12"/>
  <c r="D72" i="12" s="1"/>
  <c r="E72" i="12" s="1"/>
  <c r="F72" i="12"/>
  <c r="G72" i="12" s="1"/>
  <c r="H72" i="12" s="1"/>
  <c r="I72" i="12" s="1"/>
  <c r="J72" i="12" s="1"/>
  <c r="K72" i="12"/>
  <c r="L72" i="12" s="1"/>
  <c r="M72" i="12" s="1"/>
  <c r="N72" i="12" s="1"/>
  <c r="O72" i="12" s="1"/>
  <c r="P72" i="12"/>
  <c r="Q72" i="12" s="1"/>
  <c r="R72" i="12" s="1"/>
  <c r="S72" i="12" s="1"/>
  <c r="T72" i="12" s="1"/>
  <c r="U72" i="12" s="1"/>
  <c r="V72" i="12" s="1"/>
  <c r="W72" i="12" s="1"/>
  <c r="X72" i="12" s="1"/>
  <c r="Y72" i="12" s="1"/>
  <c r="Z72" i="12" s="1"/>
  <c r="AA72" i="12" s="1"/>
  <c r="AB72" i="12" s="1"/>
  <c r="AC72" i="12" s="1"/>
  <c r="AD72" i="12" s="1"/>
  <c r="AE72" i="12" s="1"/>
  <c r="AF72" i="12" s="1"/>
  <c r="AG72" i="12" s="1"/>
  <c r="AH72" i="12" s="1"/>
  <c r="AI72" i="12" s="1"/>
  <c r="AJ72" i="12" s="1"/>
  <c r="AK72" i="12" s="1"/>
  <c r="AL72" i="12" s="1"/>
  <c r="AM72" i="12" s="1"/>
  <c r="AN72" i="12" s="1"/>
  <c r="AO72" i="12" s="1"/>
  <c r="AP72" i="12" s="1"/>
  <c r="AQ72" i="12" s="1"/>
  <c r="AR72" i="12" s="1"/>
  <c r="AS72" i="12" s="1"/>
  <c r="AT72" i="12" s="1"/>
  <c r="AU72" i="12" s="1"/>
  <c r="AV72" i="12" s="1"/>
  <c r="AW72" i="12" s="1"/>
  <c r="AX72" i="12" s="1"/>
  <c r="AY72" i="12" s="1"/>
  <c r="C73" i="12"/>
  <c r="D73" i="12" s="1"/>
  <c r="E73" i="12"/>
  <c r="F73" i="12" s="1"/>
  <c r="G73" i="12"/>
  <c r="H73" i="12" s="1"/>
  <c r="I73" i="12" s="1"/>
  <c r="J73" i="12" s="1"/>
  <c r="K73" i="12" s="1"/>
  <c r="L73" i="12" s="1"/>
  <c r="M73" i="12"/>
  <c r="N73" i="12" s="1"/>
  <c r="O73" i="12" s="1"/>
  <c r="P73" i="12" s="1"/>
  <c r="Q73" i="12" s="1"/>
  <c r="R73" i="12"/>
  <c r="S73" i="12" s="1"/>
  <c r="T73" i="12" s="1"/>
  <c r="U73" i="12" s="1"/>
  <c r="V73" i="12" s="1"/>
  <c r="W73" i="12"/>
  <c r="X73" i="12" s="1"/>
  <c r="Y73" i="12" s="1"/>
  <c r="Z73" i="12" s="1"/>
  <c r="AA73" i="12" s="1"/>
  <c r="AB73" i="12" s="1"/>
  <c r="AC73" i="12" s="1"/>
  <c r="AD73" i="12" s="1"/>
  <c r="AE73" i="12" s="1"/>
  <c r="AF73" i="12" s="1"/>
  <c r="AG73" i="12" s="1"/>
  <c r="AH73" i="12" s="1"/>
  <c r="AI73" i="12" s="1"/>
  <c r="AJ73" i="12" s="1"/>
  <c r="AK73" i="12" s="1"/>
  <c r="AL73" i="12" s="1"/>
  <c r="AM73" i="12" s="1"/>
  <c r="AN73" i="12" s="1"/>
  <c r="AO73" i="12" s="1"/>
  <c r="AP73" i="12" s="1"/>
  <c r="AQ73" i="12" s="1"/>
  <c r="AR73" i="12" s="1"/>
  <c r="AS73" i="12"/>
  <c r="AT73" i="12" s="1"/>
  <c r="AU73" i="12" s="1"/>
  <c r="AV73" i="12" s="1"/>
  <c r="AW73" i="12" s="1"/>
  <c r="AX73" i="12" s="1"/>
  <c r="AY73" i="12" s="1"/>
  <c r="C74" i="12"/>
  <c r="D74" i="12"/>
  <c r="E74" i="12"/>
  <c r="F74" i="12" s="1"/>
  <c r="G74" i="12" s="1"/>
  <c r="H74" i="12"/>
  <c r="I74" i="12" s="1"/>
  <c r="J74" i="12" s="1"/>
  <c r="K74" i="12" s="1"/>
  <c r="L74" i="12" s="1"/>
  <c r="M74" i="12"/>
  <c r="N74" i="12" s="1"/>
  <c r="O74" i="12" s="1"/>
  <c r="P74" i="12" s="1"/>
  <c r="Q74" i="12" s="1"/>
  <c r="R74" i="12"/>
  <c r="S74" i="12" s="1"/>
  <c r="T74" i="12" s="1"/>
  <c r="U74" i="12" s="1"/>
  <c r="V74" i="12" s="1"/>
  <c r="W74" i="12" s="1"/>
  <c r="X74" i="12"/>
  <c r="Y74" i="12" s="1"/>
  <c r="Z74" i="12" s="1"/>
  <c r="AA74" i="12" s="1"/>
  <c r="AB74" i="12" s="1"/>
  <c r="AC74" i="12" s="1"/>
  <c r="AD74" i="12" s="1"/>
  <c r="AE74" i="12" s="1"/>
  <c r="AF74" i="12" s="1"/>
  <c r="AG74" i="12" s="1"/>
  <c r="AH74" i="12" s="1"/>
  <c r="AI74" i="12" s="1"/>
  <c r="AJ74" i="12" s="1"/>
  <c r="AK74" i="12" s="1"/>
  <c r="AL74" i="12" s="1"/>
  <c r="AM74" i="12" s="1"/>
  <c r="AN74" i="12"/>
  <c r="AO74" i="12" s="1"/>
  <c r="AP74" i="12" s="1"/>
  <c r="AQ74" i="12" s="1"/>
  <c r="AR74" i="12" s="1"/>
  <c r="AS74" i="12" s="1"/>
  <c r="AT74" i="12" s="1"/>
  <c r="AU74" i="12" s="1"/>
  <c r="AV74" i="12" s="1"/>
  <c r="AW74" i="12" s="1"/>
  <c r="AX74" i="12" s="1"/>
  <c r="AY74" i="12" s="1"/>
  <c r="C75" i="12"/>
  <c r="D75" i="12" s="1"/>
  <c r="E75" i="12" s="1"/>
  <c r="F75" i="12" s="1"/>
  <c r="G75" i="12"/>
  <c r="H75" i="12" s="1"/>
  <c r="I75" i="12" s="1"/>
  <c r="J75" i="12" s="1"/>
  <c r="K75" i="12" s="1"/>
  <c r="L75" i="12" s="1"/>
  <c r="M75" i="12" s="1"/>
  <c r="N75" i="12" s="1"/>
  <c r="O75" i="12" s="1"/>
  <c r="P75" i="12" s="1"/>
  <c r="Q75" i="12" s="1"/>
  <c r="R75" i="12" s="1"/>
  <c r="S75" i="12" s="1"/>
  <c r="T75" i="12" s="1"/>
  <c r="U75" i="12" s="1"/>
  <c r="V75" i="12" s="1"/>
  <c r="W75" i="12" s="1"/>
  <c r="X75" i="12" s="1"/>
  <c r="Y75" i="12" s="1"/>
  <c r="Z75" i="12" s="1"/>
  <c r="AA75" i="12" s="1"/>
  <c r="AB75" i="12" s="1"/>
  <c r="AC75" i="12" s="1"/>
  <c r="AD75" i="12" s="1"/>
  <c r="AE75" i="12" s="1"/>
  <c r="AF75" i="12" s="1"/>
  <c r="AG75" i="12" s="1"/>
  <c r="AH75" i="12" s="1"/>
  <c r="AI75" i="12" s="1"/>
  <c r="AJ75" i="12" s="1"/>
  <c r="AK75" i="12" s="1"/>
  <c r="AL75" i="12" s="1"/>
  <c r="AM75" i="12" s="1"/>
  <c r="AN75" i="12" s="1"/>
  <c r="AO75" i="12" s="1"/>
  <c r="AP75" i="12" s="1"/>
  <c r="AQ75" i="12" s="1"/>
  <c r="AR75" i="12" s="1"/>
  <c r="AS75" i="12" s="1"/>
  <c r="AT75" i="12" s="1"/>
  <c r="AU75" i="12" s="1"/>
  <c r="AV75" i="12" s="1"/>
  <c r="AW75" i="12" s="1"/>
  <c r="AX75" i="12" s="1"/>
  <c r="AY75" i="12" s="1"/>
  <c r="C76" i="12"/>
  <c r="D76" i="12"/>
  <c r="E76" i="12" s="1"/>
  <c r="F76" i="12" s="1"/>
  <c r="G76" i="12" s="1"/>
  <c r="H76" i="12"/>
  <c r="I76" i="12" s="1"/>
  <c r="J76" i="12" s="1"/>
  <c r="K76" i="12" s="1"/>
  <c r="L76" i="12"/>
  <c r="M76" i="12" s="1"/>
  <c r="N76" i="12" s="1"/>
  <c r="O76" i="12" s="1"/>
  <c r="P76" i="12"/>
  <c r="Q76" i="12" s="1"/>
  <c r="R76" i="12" s="1"/>
  <c r="S76" i="12" s="1"/>
  <c r="T76" i="12" s="1"/>
  <c r="U76" i="12" s="1"/>
  <c r="V76" i="12" s="1"/>
  <c r="W76" i="12" s="1"/>
  <c r="X76" i="12" s="1"/>
  <c r="Y76" i="12" s="1"/>
  <c r="Z76" i="12" s="1"/>
  <c r="AA76" i="12" s="1"/>
  <c r="AB76" i="12" s="1"/>
  <c r="AC76" i="12" s="1"/>
  <c r="AD76" i="12" s="1"/>
  <c r="AE76" i="12" s="1"/>
  <c r="AF76" i="12"/>
  <c r="AG76" i="12" s="1"/>
  <c r="AH76" i="12" s="1"/>
  <c r="AI76" i="12" s="1"/>
  <c r="AJ76" i="12" s="1"/>
  <c r="AK76" i="12" s="1"/>
  <c r="AL76" i="12" s="1"/>
  <c r="AM76" i="12" s="1"/>
  <c r="AN76" i="12" s="1"/>
  <c r="AO76" i="12" s="1"/>
  <c r="AP76" i="12" s="1"/>
  <c r="AQ76" i="12" s="1"/>
  <c r="AR76" i="12" s="1"/>
  <c r="AS76" i="12" s="1"/>
  <c r="AT76" i="12" s="1"/>
  <c r="AU76" i="12" s="1"/>
  <c r="AV76" i="12" s="1"/>
  <c r="AW76" i="12" s="1"/>
  <c r="AX76" i="12" s="1"/>
  <c r="AY76" i="12" s="1"/>
  <c r="C77" i="12"/>
  <c r="D77" i="12" s="1"/>
  <c r="E77" i="12" s="1"/>
  <c r="F77" i="12" s="1"/>
  <c r="G77" i="12"/>
  <c r="H77" i="12" s="1"/>
  <c r="I77" i="12" s="1"/>
  <c r="J77" i="12" s="1"/>
  <c r="K77" i="12"/>
  <c r="L77" i="12" s="1"/>
  <c r="M77" i="12" s="1"/>
  <c r="N77" i="12" s="1"/>
  <c r="O77" i="12"/>
  <c r="P77" i="12" s="1"/>
  <c r="Q77" i="12" s="1"/>
  <c r="R77" i="12" s="1"/>
  <c r="S77" i="12" s="1"/>
  <c r="T77" i="12" s="1"/>
  <c r="U77" i="12" s="1"/>
  <c r="V77" i="12" s="1"/>
  <c r="W77" i="12" s="1"/>
  <c r="X77" i="12" s="1"/>
  <c r="Y77" i="12" s="1"/>
  <c r="Z77" i="12" s="1"/>
  <c r="AA77" i="12" s="1"/>
  <c r="AB77" i="12" s="1"/>
  <c r="AC77" i="12" s="1"/>
  <c r="AD77" i="12" s="1"/>
  <c r="AE77" i="12"/>
  <c r="AF77" i="12" s="1"/>
  <c r="AG77" i="12" s="1"/>
  <c r="AH77" i="12" s="1"/>
  <c r="AI77" i="12" s="1"/>
  <c r="AJ77" i="12" s="1"/>
  <c r="AK77" i="12" s="1"/>
  <c r="AL77" i="12" s="1"/>
  <c r="AM77" i="12" s="1"/>
  <c r="AN77" i="12" s="1"/>
  <c r="AO77" i="12" s="1"/>
  <c r="AP77" i="12" s="1"/>
  <c r="AQ77" i="12" s="1"/>
  <c r="AR77" i="12" s="1"/>
  <c r="AS77" i="12" s="1"/>
  <c r="AT77" i="12" s="1"/>
  <c r="AU77" i="12" s="1"/>
  <c r="AV77" i="12" s="1"/>
  <c r="AW77" i="12" s="1"/>
  <c r="AX77" i="12" s="1"/>
  <c r="AY77" i="12" s="1"/>
  <c r="C78" i="12"/>
  <c r="D78" i="12"/>
  <c r="E78" i="12" s="1"/>
  <c r="F78" i="12" s="1"/>
  <c r="G78" i="12" s="1"/>
  <c r="H78" i="12"/>
  <c r="I78" i="12" s="1"/>
  <c r="J78" i="12" s="1"/>
  <c r="K78" i="12" s="1"/>
  <c r="L78" i="12" s="1"/>
  <c r="M78" i="12" s="1"/>
  <c r="N78" i="12" s="1"/>
  <c r="O78" i="12" s="1"/>
  <c r="P78" i="12" s="1"/>
  <c r="Q78" i="12" s="1"/>
  <c r="R78" i="12" s="1"/>
  <c r="S78" i="12" s="1"/>
  <c r="T78" i="12" s="1"/>
  <c r="U78" i="12" s="1"/>
  <c r="V78" i="12" s="1"/>
  <c r="W78" i="12" s="1"/>
  <c r="X78" i="12" s="1"/>
  <c r="Y78" i="12" s="1"/>
  <c r="Z78" i="12" s="1"/>
  <c r="AA78" i="12" s="1"/>
  <c r="AB78" i="12" s="1"/>
  <c r="AC78" i="12" s="1"/>
  <c r="AD78" i="12" s="1"/>
  <c r="AE78" i="12" s="1"/>
  <c r="AF78" i="12" s="1"/>
  <c r="AG78" i="12" s="1"/>
  <c r="AH78" i="12" s="1"/>
  <c r="AI78" i="12" s="1"/>
  <c r="AJ78" i="12" s="1"/>
  <c r="AK78" i="12" s="1"/>
  <c r="AL78" i="12" s="1"/>
  <c r="AM78" i="12" s="1"/>
  <c r="AN78" i="12" s="1"/>
  <c r="AO78" i="12" s="1"/>
  <c r="AP78" i="12" s="1"/>
  <c r="AQ78" i="12" s="1"/>
  <c r="AR78" i="12" s="1"/>
  <c r="AS78" i="12" s="1"/>
  <c r="AT78" i="12" s="1"/>
  <c r="AU78" i="12" s="1"/>
  <c r="AV78" i="12" s="1"/>
  <c r="AW78" i="12" s="1"/>
  <c r="AX78" i="12" s="1"/>
  <c r="AY78" i="12" s="1"/>
  <c r="C79" i="12"/>
  <c r="D79" i="12" s="1"/>
  <c r="E79" i="12" s="1"/>
  <c r="F79" i="12" s="1"/>
  <c r="G79" i="12"/>
  <c r="H79" i="12" s="1"/>
  <c r="I79" i="12" s="1"/>
  <c r="J79" i="12" s="1"/>
  <c r="K79" i="12" s="1"/>
  <c r="L79" i="12" s="1"/>
  <c r="M79" i="12" s="1"/>
  <c r="N79" i="12" s="1"/>
  <c r="O79" i="12" s="1"/>
  <c r="P79" i="12" s="1"/>
  <c r="Q79" i="12" s="1"/>
  <c r="R79" i="12" s="1"/>
  <c r="S79" i="12" s="1"/>
  <c r="T79" i="12" s="1"/>
  <c r="U79" i="12" s="1"/>
  <c r="V79" i="12" s="1"/>
  <c r="W79" i="12" s="1"/>
  <c r="X79" i="12" s="1"/>
  <c r="Y79" i="12" s="1"/>
  <c r="Z79" i="12" s="1"/>
  <c r="AA79" i="12" s="1"/>
  <c r="AB79" i="12" s="1"/>
  <c r="AC79" i="12" s="1"/>
  <c r="AD79" i="12" s="1"/>
  <c r="AE79" i="12" s="1"/>
  <c r="AF79" i="12" s="1"/>
  <c r="AG79" i="12" s="1"/>
  <c r="AH79" i="12" s="1"/>
  <c r="AI79" i="12" s="1"/>
  <c r="AJ79" i="12" s="1"/>
  <c r="AK79" i="12" s="1"/>
  <c r="AL79" i="12" s="1"/>
  <c r="AM79" i="12" s="1"/>
  <c r="AN79" i="12" s="1"/>
  <c r="AO79" i="12" s="1"/>
  <c r="AP79" i="12" s="1"/>
  <c r="AQ79" i="12" s="1"/>
  <c r="AR79" i="12" s="1"/>
  <c r="AS79" i="12" s="1"/>
  <c r="AT79" i="12" s="1"/>
  <c r="AU79" i="12" s="1"/>
  <c r="AV79" i="12" s="1"/>
  <c r="AW79" i="12" s="1"/>
  <c r="AX79" i="12" s="1"/>
  <c r="AY79" i="12" s="1"/>
  <c r="C80" i="12"/>
  <c r="D80" i="12"/>
  <c r="E80" i="12" s="1"/>
  <c r="F80" i="12" s="1"/>
  <c r="G80" i="12" s="1"/>
  <c r="H80" i="12"/>
  <c r="I80" i="12" s="1"/>
  <c r="J80" i="12" s="1"/>
  <c r="K80" i="12" s="1"/>
  <c r="L80" i="12"/>
  <c r="M80" i="12" s="1"/>
  <c r="N80" i="12" s="1"/>
  <c r="O80" i="12" s="1"/>
  <c r="P80" i="12"/>
  <c r="Q80" i="12" s="1"/>
  <c r="R80" i="12" s="1"/>
  <c r="S80" i="12" s="1"/>
  <c r="T80" i="12" s="1"/>
  <c r="U80" i="12" s="1"/>
  <c r="V80" i="12" s="1"/>
  <c r="W80" i="12" s="1"/>
  <c r="X80" i="12" s="1"/>
  <c r="Y80" i="12" s="1"/>
  <c r="Z80" i="12" s="1"/>
  <c r="AA80" i="12" s="1"/>
  <c r="AB80" i="12" s="1"/>
  <c r="AC80" i="12" s="1"/>
  <c r="AD80" i="12" s="1"/>
  <c r="AE80" i="12" s="1"/>
  <c r="AF80" i="12"/>
  <c r="AG80" i="12" s="1"/>
  <c r="AH80" i="12" s="1"/>
  <c r="AI80" i="12" s="1"/>
  <c r="AJ80" i="12" s="1"/>
  <c r="AK80" i="12" s="1"/>
  <c r="AL80" i="12" s="1"/>
  <c r="AM80" i="12" s="1"/>
  <c r="AN80" i="12" s="1"/>
  <c r="AO80" i="12" s="1"/>
  <c r="AP80" i="12" s="1"/>
  <c r="AQ80" i="12" s="1"/>
  <c r="AR80" i="12" s="1"/>
  <c r="AS80" i="12" s="1"/>
  <c r="AT80" i="12" s="1"/>
  <c r="AU80" i="12" s="1"/>
  <c r="AV80" i="12" s="1"/>
  <c r="AW80" i="12" s="1"/>
  <c r="AX80" i="12" s="1"/>
  <c r="AY80" i="12" s="1"/>
  <c r="C81" i="12"/>
  <c r="D81" i="12" s="1"/>
  <c r="E81" i="12" s="1"/>
  <c r="F81" i="12" s="1"/>
  <c r="G81" i="12"/>
  <c r="H81" i="12" s="1"/>
  <c r="I81" i="12" s="1"/>
  <c r="J81" i="12" s="1"/>
  <c r="K81" i="12"/>
  <c r="L81" i="12" s="1"/>
  <c r="M81" i="12" s="1"/>
  <c r="N81" i="12" s="1"/>
  <c r="O81" i="12"/>
  <c r="P81" i="12" s="1"/>
  <c r="Q81" i="12" s="1"/>
  <c r="R81" i="12" s="1"/>
  <c r="S81" i="12" s="1"/>
  <c r="T81" i="12" s="1"/>
  <c r="U81" i="12" s="1"/>
  <c r="V81" i="12" s="1"/>
  <c r="W81" i="12" s="1"/>
  <c r="X81" i="12" s="1"/>
  <c r="Y81" i="12" s="1"/>
  <c r="Z81" i="12" s="1"/>
  <c r="AA81" i="12" s="1"/>
  <c r="AB81" i="12" s="1"/>
  <c r="AC81" i="12" s="1"/>
  <c r="AD81" i="12" s="1"/>
  <c r="AE81" i="12"/>
  <c r="AF81" i="12" s="1"/>
  <c r="AG81" i="12" s="1"/>
  <c r="AH81" i="12" s="1"/>
  <c r="AI81" i="12" s="1"/>
  <c r="AJ81" i="12" s="1"/>
  <c r="AK81" i="12" s="1"/>
  <c r="AL81" i="12" s="1"/>
  <c r="AM81" i="12" s="1"/>
  <c r="AN81" i="12" s="1"/>
  <c r="AO81" i="12" s="1"/>
  <c r="AP81" i="12" s="1"/>
  <c r="AQ81" i="12" s="1"/>
  <c r="AR81" i="12" s="1"/>
  <c r="AS81" i="12" s="1"/>
  <c r="AT81" i="12" s="1"/>
  <c r="AU81" i="12" s="1"/>
  <c r="AV81" i="12" s="1"/>
  <c r="AW81" i="12" s="1"/>
  <c r="AX81" i="12" s="1"/>
  <c r="AY81" i="12" s="1"/>
  <c r="C82" i="12"/>
  <c r="D82" i="12"/>
  <c r="E82" i="12" s="1"/>
  <c r="F82" i="12" s="1"/>
  <c r="G82" i="12" s="1"/>
  <c r="H82" i="12"/>
  <c r="I82" i="12" s="1"/>
  <c r="J82" i="12" s="1"/>
  <c r="K82" i="12" s="1"/>
  <c r="L82" i="12" s="1"/>
  <c r="M82" i="12" s="1"/>
  <c r="N82" i="12" s="1"/>
  <c r="O82" i="12" s="1"/>
  <c r="P82" i="12" s="1"/>
  <c r="Q82" i="12" s="1"/>
  <c r="R82" i="12" s="1"/>
  <c r="S82" i="12" s="1"/>
  <c r="T82" i="12" s="1"/>
  <c r="U82" i="12" s="1"/>
  <c r="V82" i="12" s="1"/>
  <c r="W82" i="12" s="1"/>
  <c r="X82" i="12" s="1"/>
  <c r="Y82" i="12" s="1"/>
  <c r="Z82" i="12" s="1"/>
  <c r="AA82" i="12" s="1"/>
  <c r="AB82" i="12" s="1"/>
  <c r="AC82" i="12" s="1"/>
  <c r="AD82" i="12" s="1"/>
  <c r="AE82" i="12" s="1"/>
  <c r="AF82" i="12" s="1"/>
  <c r="AG82" i="12" s="1"/>
  <c r="AH82" i="12" s="1"/>
  <c r="AI82" i="12" s="1"/>
  <c r="AJ82" i="12" s="1"/>
  <c r="AK82" i="12" s="1"/>
  <c r="AL82" i="12" s="1"/>
  <c r="AM82" i="12" s="1"/>
  <c r="AN82" i="12" s="1"/>
  <c r="AO82" i="12" s="1"/>
  <c r="AP82" i="12" s="1"/>
  <c r="AQ82" i="12" s="1"/>
  <c r="AR82" i="12" s="1"/>
  <c r="AS82" i="12" s="1"/>
  <c r="AT82" i="12" s="1"/>
  <c r="AU82" i="12" s="1"/>
  <c r="AV82" i="12" s="1"/>
  <c r="AW82" i="12" s="1"/>
  <c r="AX82" i="12" s="1"/>
  <c r="AY82" i="12" s="1"/>
  <c r="C83" i="12"/>
  <c r="D83" i="12" s="1"/>
  <c r="E83" i="12" s="1"/>
  <c r="F83" i="12" s="1"/>
  <c r="G83" i="12"/>
  <c r="H83" i="12" s="1"/>
  <c r="I83" i="12" s="1"/>
  <c r="J83" i="12" s="1"/>
  <c r="K83" i="12" s="1"/>
  <c r="L83" i="12" s="1"/>
  <c r="M83" i="12" s="1"/>
  <c r="N83" i="12" s="1"/>
  <c r="O83" i="12" s="1"/>
  <c r="P83" i="12" s="1"/>
  <c r="Q83" i="12" s="1"/>
  <c r="R83" i="12" s="1"/>
  <c r="S83" i="12" s="1"/>
  <c r="T83" i="12" s="1"/>
  <c r="U83" i="12" s="1"/>
  <c r="V83" i="12" s="1"/>
  <c r="W83" i="12" s="1"/>
  <c r="X83" i="12" s="1"/>
  <c r="Y83" i="12" s="1"/>
  <c r="Z83" i="12" s="1"/>
  <c r="AA83" i="12" s="1"/>
  <c r="AB83" i="12" s="1"/>
  <c r="AC83" i="12" s="1"/>
  <c r="AD83" i="12" s="1"/>
  <c r="AE83" i="12" s="1"/>
  <c r="AF83" i="12" s="1"/>
  <c r="AG83" i="12" s="1"/>
  <c r="AH83" i="12" s="1"/>
  <c r="AI83" i="12" s="1"/>
  <c r="AJ83" i="12" s="1"/>
  <c r="AK83" i="12" s="1"/>
  <c r="AL83" i="12" s="1"/>
  <c r="AM83" i="12" s="1"/>
  <c r="AN83" i="12" s="1"/>
  <c r="AO83" i="12" s="1"/>
  <c r="AP83" i="12" s="1"/>
  <c r="AQ83" i="12" s="1"/>
  <c r="AR83" i="12" s="1"/>
  <c r="AS83" i="12" s="1"/>
  <c r="AT83" i="12" s="1"/>
  <c r="AU83" i="12" s="1"/>
  <c r="AV83" i="12" s="1"/>
  <c r="AW83" i="12" s="1"/>
  <c r="AX83" i="12" s="1"/>
  <c r="AY83" i="12" s="1"/>
  <c r="C84" i="12"/>
  <c r="D84" i="12"/>
  <c r="E84" i="12" s="1"/>
  <c r="F84" i="12" s="1"/>
  <c r="G84" i="12" s="1"/>
  <c r="H84" i="12"/>
  <c r="I84" i="12" s="1"/>
  <c r="J84" i="12" s="1"/>
  <c r="K84" i="12" s="1"/>
  <c r="L84" i="12"/>
  <c r="M84" i="12" s="1"/>
  <c r="N84" i="12" s="1"/>
  <c r="O84" i="12" s="1"/>
  <c r="P84" i="12"/>
  <c r="Q84" i="12" s="1"/>
  <c r="R84" i="12" s="1"/>
  <c r="S84" i="12" s="1"/>
  <c r="T84" i="12" s="1"/>
  <c r="U84" i="12" s="1"/>
  <c r="V84" i="12" s="1"/>
  <c r="W84" i="12" s="1"/>
  <c r="X84" i="12" s="1"/>
  <c r="Y84" i="12" s="1"/>
  <c r="Z84" i="12" s="1"/>
  <c r="AA84" i="12" s="1"/>
  <c r="AB84" i="12" s="1"/>
  <c r="AC84" i="12" s="1"/>
  <c r="AD84" i="12" s="1"/>
  <c r="AE84" i="12" s="1"/>
  <c r="AF84" i="12"/>
  <c r="AG84" i="12" s="1"/>
  <c r="AH84" i="12" s="1"/>
  <c r="AI84" i="12" s="1"/>
  <c r="AJ84" i="12" s="1"/>
  <c r="AK84" i="12" s="1"/>
  <c r="AL84" i="12" s="1"/>
  <c r="AM84" i="12" s="1"/>
  <c r="AN84" i="12" s="1"/>
  <c r="AO84" i="12" s="1"/>
  <c r="AP84" i="12" s="1"/>
  <c r="AQ84" i="12" s="1"/>
  <c r="AR84" i="12" s="1"/>
  <c r="AS84" i="12" s="1"/>
  <c r="AT84" i="12" s="1"/>
  <c r="AU84" i="12" s="1"/>
  <c r="AV84" i="12" s="1"/>
  <c r="AW84" i="12" s="1"/>
  <c r="AX84" i="12" s="1"/>
  <c r="AY84" i="12" s="1"/>
  <c r="C85" i="12"/>
  <c r="D85" i="12" s="1"/>
  <c r="E85" i="12" s="1"/>
  <c r="F85" i="12" s="1"/>
  <c r="G85" i="12"/>
  <c r="H85" i="12" s="1"/>
  <c r="I85" i="12" s="1"/>
  <c r="J85" i="12" s="1"/>
  <c r="K85" i="12"/>
  <c r="L85" i="12" s="1"/>
  <c r="M85" i="12" s="1"/>
  <c r="N85" i="12" s="1"/>
  <c r="O85" i="12"/>
  <c r="P85" i="12" s="1"/>
  <c r="Q85" i="12" s="1"/>
  <c r="R85" i="12" s="1"/>
  <c r="S85" i="12" s="1"/>
  <c r="T85" i="12" s="1"/>
  <c r="U85" i="12" s="1"/>
  <c r="V85" i="12" s="1"/>
  <c r="W85" i="12" s="1"/>
  <c r="X85" i="12" s="1"/>
  <c r="Y85" i="12" s="1"/>
  <c r="Z85" i="12" s="1"/>
  <c r="AA85" i="12" s="1"/>
  <c r="AB85" i="12" s="1"/>
  <c r="AC85" i="12" s="1"/>
  <c r="AD85" i="12" s="1"/>
  <c r="AE85" i="12"/>
  <c r="AF85" i="12" s="1"/>
  <c r="AG85" i="12" s="1"/>
  <c r="AH85" i="12" s="1"/>
  <c r="AI85" i="12" s="1"/>
  <c r="AJ85" i="12" s="1"/>
  <c r="AK85" i="12" s="1"/>
  <c r="AL85" i="12" s="1"/>
  <c r="AM85" i="12" s="1"/>
  <c r="AN85" i="12" s="1"/>
  <c r="AO85" i="12" s="1"/>
  <c r="AP85" i="12" s="1"/>
  <c r="AQ85" i="12" s="1"/>
  <c r="AR85" i="12" s="1"/>
  <c r="AS85" i="12" s="1"/>
  <c r="AT85" i="12" s="1"/>
  <c r="AU85" i="12" s="1"/>
  <c r="AV85" i="12" s="1"/>
  <c r="AW85" i="12" s="1"/>
  <c r="AX85" i="12" s="1"/>
  <c r="AY85" i="12" s="1"/>
  <c r="C86" i="12"/>
  <c r="D86" i="12"/>
  <c r="E86" i="12" s="1"/>
  <c r="F86" i="12" s="1"/>
  <c r="G86" i="12" s="1"/>
  <c r="H86" i="12"/>
  <c r="I86" i="12" s="1"/>
  <c r="J86" i="12" s="1"/>
  <c r="K86" i="12" s="1"/>
  <c r="L86" i="12" s="1"/>
  <c r="M86" i="12" s="1"/>
  <c r="N86" i="12" s="1"/>
  <c r="O86" i="12" s="1"/>
  <c r="P86" i="12" s="1"/>
  <c r="Q86" i="12" s="1"/>
  <c r="R86" i="12" s="1"/>
  <c r="S86" i="12" s="1"/>
  <c r="T86" i="12" s="1"/>
  <c r="U86" i="12" s="1"/>
  <c r="V86" i="12" s="1"/>
  <c r="W86" i="12" s="1"/>
  <c r="X86" i="12" s="1"/>
  <c r="Y86" i="12" s="1"/>
  <c r="Z86" i="12" s="1"/>
  <c r="AA86" i="12" s="1"/>
  <c r="AB86" i="12" s="1"/>
  <c r="AC86" i="12" s="1"/>
  <c r="AD86" i="12" s="1"/>
  <c r="AE86" i="12" s="1"/>
  <c r="AF86" i="12" s="1"/>
  <c r="AG86" i="12" s="1"/>
  <c r="AH86" i="12" s="1"/>
  <c r="AI86" i="12" s="1"/>
  <c r="AJ86" i="12" s="1"/>
  <c r="AK86" i="12" s="1"/>
  <c r="AL86" i="12" s="1"/>
  <c r="AM86" i="12" s="1"/>
  <c r="AN86" i="12" s="1"/>
  <c r="AO86" i="12" s="1"/>
  <c r="AP86" i="12" s="1"/>
  <c r="AQ86" i="12" s="1"/>
  <c r="AR86" i="12" s="1"/>
  <c r="AS86" i="12" s="1"/>
  <c r="AT86" i="12" s="1"/>
  <c r="AU86" i="12" s="1"/>
  <c r="AV86" i="12" s="1"/>
  <c r="AW86" i="12" s="1"/>
  <c r="AX86" i="12" s="1"/>
  <c r="AY86" i="12" s="1"/>
  <c r="C87" i="12"/>
  <c r="D87" i="12" s="1"/>
  <c r="E87" i="12" s="1"/>
  <c r="F87" i="12" s="1"/>
  <c r="G87" i="12"/>
  <c r="H87" i="12" s="1"/>
  <c r="I87" i="12" s="1"/>
  <c r="J87" i="12" s="1"/>
  <c r="K87" i="12" s="1"/>
  <c r="L87" i="12" s="1"/>
  <c r="M87" i="12" s="1"/>
  <c r="N87" i="12" s="1"/>
  <c r="O87" i="12" s="1"/>
  <c r="P87" i="12" s="1"/>
  <c r="Q87" i="12" s="1"/>
  <c r="R87" i="12" s="1"/>
  <c r="S87" i="12" s="1"/>
  <c r="T87" i="12" s="1"/>
  <c r="U87" i="12" s="1"/>
  <c r="V87" i="12" s="1"/>
  <c r="W87" i="12" s="1"/>
  <c r="X87" i="12" s="1"/>
  <c r="Y87" i="12" s="1"/>
  <c r="Z87" i="12" s="1"/>
  <c r="AA87" i="12" s="1"/>
  <c r="AB87" i="12" s="1"/>
  <c r="AC87" i="12" s="1"/>
  <c r="AD87" i="12" s="1"/>
  <c r="AE87" i="12" s="1"/>
  <c r="AF87" i="12" s="1"/>
  <c r="AG87" i="12" s="1"/>
  <c r="AH87" i="12" s="1"/>
  <c r="AI87" i="12" s="1"/>
  <c r="AJ87" i="12" s="1"/>
  <c r="AK87" i="12" s="1"/>
  <c r="AL87" i="12" s="1"/>
  <c r="AM87" i="12" s="1"/>
  <c r="AN87" i="12" s="1"/>
  <c r="AO87" i="12" s="1"/>
  <c r="AP87" i="12" s="1"/>
  <c r="AQ87" i="12" s="1"/>
  <c r="AR87" i="12" s="1"/>
  <c r="AS87" i="12" s="1"/>
  <c r="AT87" i="12" s="1"/>
  <c r="AU87" i="12" s="1"/>
  <c r="AV87" i="12" s="1"/>
  <c r="AW87" i="12" s="1"/>
  <c r="AX87" i="12" s="1"/>
  <c r="AY87" i="12" s="1"/>
  <c r="C88" i="12"/>
  <c r="D88" i="12"/>
  <c r="E88" i="12" s="1"/>
  <c r="F88" i="12" s="1"/>
  <c r="G88" i="12" s="1"/>
  <c r="H88" i="12"/>
  <c r="I88" i="12" s="1"/>
  <c r="J88" i="12"/>
  <c r="K88" i="12" s="1"/>
  <c r="L88" i="12" s="1"/>
  <c r="M88" i="12"/>
  <c r="N88" i="12" s="1"/>
  <c r="O88" i="12" s="1"/>
  <c r="P88" i="12" s="1"/>
  <c r="Q88" i="12" s="1"/>
  <c r="R88" i="12" s="1"/>
  <c r="S88" i="12" s="1"/>
  <c r="T88" i="12" s="1"/>
  <c r="U88" i="12" s="1"/>
  <c r="V88" i="12" s="1"/>
  <c r="W88" i="12" s="1"/>
  <c r="X88" i="12"/>
  <c r="Y88" i="12" s="1"/>
  <c r="Z88" i="12" s="1"/>
  <c r="AA88" i="12" s="1"/>
  <c r="AB88" i="12" s="1"/>
  <c r="AC88" i="12" s="1"/>
  <c r="AD88" i="12" s="1"/>
  <c r="AE88" i="12" s="1"/>
  <c r="AF88" i="12" s="1"/>
  <c r="AG88" i="12" s="1"/>
  <c r="AH88" i="12" s="1"/>
  <c r="AI88" i="12" s="1"/>
  <c r="AJ88" i="12" s="1"/>
  <c r="AK88" i="12" s="1"/>
  <c r="AL88" i="12" s="1"/>
  <c r="AM88" i="12" s="1"/>
  <c r="AN88" i="12" s="1"/>
  <c r="AO88" i="12" s="1"/>
  <c r="AP88" i="12" s="1"/>
  <c r="AQ88" i="12" s="1"/>
  <c r="AR88" i="12" s="1"/>
  <c r="AS88" i="12" s="1"/>
  <c r="AT88" i="12" s="1"/>
  <c r="AU88" i="12" s="1"/>
  <c r="AV88" i="12" s="1"/>
  <c r="AW88" i="12" s="1"/>
  <c r="AX88" i="12" s="1"/>
  <c r="AY88" i="12" s="1"/>
  <c r="C89" i="12"/>
  <c r="D89" i="12"/>
  <c r="E89" i="12" s="1"/>
  <c r="F89" i="12" s="1"/>
  <c r="G89" i="12" s="1"/>
  <c r="H89" i="12" s="1"/>
  <c r="I89" i="12" s="1"/>
  <c r="J89" i="12" s="1"/>
  <c r="K89" i="12" s="1"/>
  <c r="L89" i="12" s="1"/>
  <c r="M89" i="12" s="1"/>
  <c r="N89" i="12" s="1"/>
  <c r="O89" i="12" s="1"/>
  <c r="P89" i="12" s="1"/>
  <c r="Q89" i="12" s="1"/>
  <c r="R89" i="12" s="1"/>
  <c r="S89" i="12" s="1"/>
  <c r="T89" i="12" s="1"/>
  <c r="U89" i="12" s="1"/>
  <c r="V89" i="12" s="1"/>
  <c r="W89" i="12" s="1"/>
  <c r="X89" i="12" s="1"/>
  <c r="Y89" i="12" s="1"/>
  <c r="Z89" i="12" s="1"/>
  <c r="AA89" i="12" s="1"/>
  <c r="AB89" i="12" s="1"/>
  <c r="AC89" i="12" s="1"/>
  <c r="AD89" i="12" s="1"/>
  <c r="AE89" i="12" s="1"/>
  <c r="AF89" i="12" s="1"/>
  <c r="AG89" i="12" s="1"/>
  <c r="AH89" i="12" s="1"/>
  <c r="AI89" i="12" s="1"/>
  <c r="AJ89" i="12" s="1"/>
  <c r="AK89" i="12" s="1"/>
  <c r="AL89" i="12" s="1"/>
  <c r="AM89" i="12" s="1"/>
  <c r="AN89" i="12" s="1"/>
  <c r="AO89" i="12" s="1"/>
  <c r="AP89" i="12" s="1"/>
  <c r="AQ89" i="12" s="1"/>
  <c r="AR89" i="12" s="1"/>
  <c r="AS89" i="12" s="1"/>
  <c r="AT89" i="12" s="1"/>
  <c r="AU89" i="12" s="1"/>
  <c r="AV89" i="12" s="1"/>
  <c r="AW89" i="12" s="1"/>
  <c r="AX89" i="12" s="1"/>
  <c r="AY89" i="12" s="1"/>
  <c r="C90" i="12"/>
  <c r="D90" i="12" s="1"/>
  <c r="E90" i="12" s="1"/>
  <c r="F90" i="12"/>
  <c r="G90" i="12" s="1"/>
  <c r="H90" i="12"/>
  <c r="I90" i="12" s="1"/>
  <c r="J90" i="12" s="1"/>
  <c r="K90" i="12" s="1"/>
  <c r="L90" i="12" s="1"/>
  <c r="M90" i="12" s="1"/>
  <c r="N90" i="12" s="1"/>
  <c r="O90" i="12" s="1"/>
  <c r="P90" i="12" s="1"/>
  <c r="Q90" i="12" s="1"/>
  <c r="R90" i="12" s="1"/>
  <c r="S90" i="12"/>
  <c r="T90" i="12" s="1"/>
  <c r="U90" i="12" s="1"/>
  <c r="V90" i="12" s="1"/>
  <c r="W90" i="12" s="1"/>
  <c r="X90" i="12" s="1"/>
  <c r="Y90" i="12" s="1"/>
  <c r="Z90" i="12" s="1"/>
  <c r="AA90" i="12" s="1"/>
  <c r="AB90" i="12" s="1"/>
  <c r="AC90" i="12" s="1"/>
  <c r="AD90" i="12" s="1"/>
  <c r="AE90" i="12" s="1"/>
  <c r="AF90" i="12" s="1"/>
  <c r="AG90" i="12" s="1"/>
  <c r="AH90" i="12" s="1"/>
  <c r="AI90" i="12" s="1"/>
  <c r="AJ90" i="12" s="1"/>
  <c r="AK90" i="12" s="1"/>
  <c r="AL90" i="12" s="1"/>
  <c r="AM90" i="12" s="1"/>
  <c r="AN90" i="12" s="1"/>
  <c r="AO90" i="12" s="1"/>
  <c r="AP90" i="12" s="1"/>
  <c r="AQ90" i="12" s="1"/>
  <c r="AR90" i="12" s="1"/>
  <c r="AS90" i="12" s="1"/>
  <c r="AT90" i="12" s="1"/>
  <c r="AU90" i="12" s="1"/>
  <c r="AV90" i="12" s="1"/>
  <c r="AW90" i="12" s="1"/>
  <c r="AX90" i="12" s="1"/>
  <c r="AY90" i="12" s="1"/>
  <c r="C91" i="12"/>
  <c r="D91" i="12" s="1"/>
  <c r="E91" i="12"/>
  <c r="F91" i="12" s="1"/>
  <c r="G91" i="12"/>
  <c r="H91" i="12" s="1"/>
  <c r="I91" i="12" s="1"/>
  <c r="J91" i="12"/>
  <c r="K91" i="12" s="1"/>
  <c r="L91" i="12" s="1"/>
  <c r="M91" i="12" s="1"/>
  <c r="N91" i="12" s="1"/>
  <c r="O91" i="12" s="1"/>
  <c r="P91" i="12" s="1"/>
  <c r="Q91" i="12" s="1"/>
  <c r="R91" i="12" s="1"/>
  <c r="S91" i="12" s="1"/>
  <c r="T91" i="12" s="1"/>
  <c r="U91" i="12"/>
  <c r="V91" i="12" s="1"/>
  <c r="W91" i="12" s="1"/>
  <c r="X91" i="12" s="1"/>
  <c r="Y91" i="12" s="1"/>
  <c r="Z91" i="12" s="1"/>
  <c r="AA91" i="12" s="1"/>
  <c r="AB91" i="12" s="1"/>
  <c r="AC91" i="12" s="1"/>
  <c r="AD91" i="12" s="1"/>
  <c r="AE91" i="12" s="1"/>
  <c r="AF91" i="12" s="1"/>
  <c r="AG91" i="12" s="1"/>
  <c r="AH91" i="12" s="1"/>
  <c r="AI91" i="12" s="1"/>
  <c r="AJ91" i="12" s="1"/>
  <c r="AK91" i="12" s="1"/>
  <c r="AL91" i="12" s="1"/>
  <c r="AM91" i="12" s="1"/>
  <c r="AN91" i="12" s="1"/>
  <c r="AO91" i="12" s="1"/>
  <c r="AP91" i="12" s="1"/>
  <c r="AQ91" i="12" s="1"/>
  <c r="AR91" i="12" s="1"/>
  <c r="AS91" i="12" s="1"/>
  <c r="AT91" i="12" s="1"/>
  <c r="AU91" i="12" s="1"/>
  <c r="AV91" i="12" s="1"/>
  <c r="AW91" i="12" s="1"/>
  <c r="AX91" i="12" s="1"/>
  <c r="AY91" i="12" s="1"/>
  <c r="C92" i="12"/>
  <c r="D92" i="12"/>
  <c r="E92" i="12"/>
  <c r="F92" i="12" s="1"/>
  <c r="G92" i="12" s="1"/>
  <c r="H92" i="12"/>
  <c r="I92" i="12" s="1"/>
  <c r="J92" i="12"/>
  <c r="K92" i="12" s="1"/>
  <c r="L92" i="12" s="1"/>
  <c r="M92" i="12" s="1"/>
  <c r="N92" i="12" s="1"/>
  <c r="O92" i="12" s="1"/>
  <c r="P92" i="12" s="1"/>
  <c r="Q92" i="12" s="1"/>
  <c r="R92" i="12" s="1"/>
  <c r="S92" i="12" s="1"/>
  <c r="T92" i="12" s="1"/>
  <c r="U92" i="12"/>
  <c r="V92" i="12" s="1"/>
  <c r="W92" i="12" s="1"/>
  <c r="X92" i="12" s="1"/>
  <c r="Y92" i="12" s="1"/>
  <c r="Z92" i="12" s="1"/>
  <c r="AA92" i="12" s="1"/>
  <c r="AB92" i="12" s="1"/>
  <c r="AC92" i="12" s="1"/>
  <c r="AD92" i="12" s="1"/>
  <c r="AE92" i="12" s="1"/>
  <c r="AF92" i="12" s="1"/>
  <c r="AG92" i="12" s="1"/>
  <c r="AH92" i="12" s="1"/>
  <c r="AI92" i="12" s="1"/>
  <c r="AJ92" i="12" s="1"/>
  <c r="AK92" i="12" s="1"/>
  <c r="AL92" i="12" s="1"/>
  <c r="AM92" i="12" s="1"/>
  <c r="AN92" i="12" s="1"/>
  <c r="AO92" i="12" s="1"/>
  <c r="AP92" i="12" s="1"/>
  <c r="AQ92" i="12" s="1"/>
  <c r="AR92" i="12" s="1"/>
  <c r="AS92" i="12" s="1"/>
  <c r="AT92" i="12" s="1"/>
  <c r="AU92" i="12" s="1"/>
  <c r="AV92" i="12" s="1"/>
  <c r="AW92" i="12" s="1"/>
  <c r="AX92" i="12" s="1"/>
  <c r="AY92" i="12" s="1"/>
  <c r="C93" i="12"/>
  <c r="D93" i="12" s="1"/>
  <c r="E93" i="12" s="1"/>
  <c r="F93" i="12" s="1"/>
  <c r="G93" i="12" s="1"/>
  <c r="H93" i="12" s="1"/>
  <c r="I93" i="12" s="1"/>
  <c r="J93" i="12" s="1"/>
  <c r="K93" i="12"/>
  <c r="L93" i="12" s="1"/>
  <c r="M93" i="12" s="1"/>
  <c r="N93" i="12" s="1"/>
  <c r="O93" i="12" s="1"/>
  <c r="P93" i="12" s="1"/>
  <c r="Q93" i="12" s="1"/>
  <c r="R93" i="12" s="1"/>
  <c r="S93" i="12" s="1"/>
  <c r="T93" i="12" s="1"/>
  <c r="U93" i="12" s="1"/>
  <c r="V93" i="12" s="1"/>
  <c r="W93" i="12" s="1"/>
  <c r="X93" i="12" s="1"/>
  <c r="Y93" i="12" s="1"/>
  <c r="Z93" i="12" s="1"/>
  <c r="AA93" i="12" s="1"/>
  <c r="AB93" i="12" s="1"/>
  <c r="AC93" i="12" s="1"/>
  <c r="AD93" i="12" s="1"/>
  <c r="AE93" i="12" s="1"/>
  <c r="AF93" i="12" s="1"/>
  <c r="AG93" i="12" s="1"/>
  <c r="AH93" i="12" s="1"/>
  <c r="AI93" i="12" s="1"/>
  <c r="AJ93" i="12" s="1"/>
  <c r="AK93" i="12" s="1"/>
  <c r="AL93" i="12" s="1"/>
  <c r="AM93" i="12" s="1"/>
  <c r="AN93" i="12" s="1"/>
  <c r="AO93" i="12" s="1"/>
  <c r="AP93" i="12" s="1"/>
  <c r="AQ93" i="12" s="1"/>
  <c r="AR93" i="12" s="1"/>
  <c r="AS93" i="12" s="1"/>
  <c r="AT93" i="12" s="1"/>
  <c r="AU93" i="12" s="1"/>
  <c r="AV93" i="12" s="1"/>
  <c r="AW93" i="12" s="1"/>
  <c r="AX93" i="12" s="1"/>
  <c r="AY93" i="12" s="1"/>
  <c r="C94" i="12"/>
  <c r="D94" i="12"/>
  <c r="E94" i="12" s="1"/>
  <c r="F94" i="12"/>
  <c r="G94" i="12" s="1"/>
  <c r="H94" i="12"/>
  <c r="I94" i="12" s="1"/>
  <c r="J94" i="12" s="1"/>
  <c r="K94" i="12" s="1"/>
  <c r="L94" i="12" s="1"/>
  <c r="M94" i="12" s="1"/>
  <c r="N94" i="12" s="1"/>
  <c r="O94" i="12" s="1"/>
  <c r="P94" i="12"/>
  <c r="Q94" i="12" s="1"/>
  <c r="R94" i="12" s="1"/>
  <c r="S94" i="12" s="1"/>
  <c r="T94" i="12" s="1"/>
  <c r="U94" i="12" s="1"/>
  <c r="V94" i="12" s="1"/>
  <c r="W94" i="12" s="1"/>
  <c r="X94" i="12" s="1"/>
  <c r="Y94" i="12" s="1"/>
  <c r="Z94" i="12" s="1"/>
  <c r="AA94" i="12" s="1"/>
  <c r="AB94" i="12" s="1"/>
  <c r="AC94" i="12" s="1"/>
  <c r="AD94" i="12" s="1"/>
  <c r="AE94" i="12" s="1"/>
  <c r="AF94" i="12" s="1"/>
  <c r="AG94" i="12" s="1"/>
  <c r="AH94" i="12" s="1"/>
  <c r="AI94" i="12" s="1"/>
  <c r="AJ94" i="12" s="1"/>
  <c r="AK94" i="12" s="1"/>
  <c r="AL94" i="12" s="1"/>
  <c r="AM94" i="12" s="1"/>
  <c r="AN94" i="12" s="1"/>
  <c r="AO94" i="12" s="1"/>
  <c r="AP94" i="12" s="1"/>
  <c r="AQ94" i="12" s="1"/>
  <c r="AR94" i="12" s="1"/>
  <c r="AS94" i="12" s="1"/>
  <c r="AT94" i="12" s="1"/>
  <c r="AU94" i="12" s="1"/>
  <c r="AV94" i="12" s="1"/>
  <c r="AW94" i="12" s="1"/>
  <c r="AX94" i="12" s="1"/>
  <c r="AY94" i="12" s="1"/>
  <c r="C95" i="12"/>
  <c r="D95" i="12" s="1"/>
  <c r="E95" i="12"/>
  <c r="F95" i="12" s="1"/>
  <c r="G95" i="12"/>
  <c r="H95" i="12" s="1"/>
  <c r="I95" i="12" s="1"/>
  <c r="J95" i="12" s="1"/>
  <c r="K95" i="12" s="1"/>
  <c r="L95" i="12" s="1"/>
  <c r="M95" i="12" s="1"/>
  <c r="N95" i="12" s="1"/>
  <c r="O95" i="12"/>
  <c r="P95" i="12" s="1"/>
  <c r="Q95" i="12" s="1"/>
  <c r="R95" i="12" s="1"/>
  <c r="S95" i="12" s="1"/>
  <c r="T95" i="12" s="1"/>
  <c r="U95" i="12" s="1"/>
  <c r="V95" i="12" s="1"/>
  <c r="W95" i="12" s="1"/>
  <c r="X95" i="12" s="1"/>
  <c r="Y95" i="12" s="1"/>
  <c r="Z95" i="12" s="1"/>
  <c r="AA95" i="12" s="1"/>
  <c r="AB95" i="12" s="1"/>
  <c r="AC95" i="12" s="1"/>
  <c r="AD95" i="12" s="1"/>
  <c r="AE95" i="12" s="1"/>
  <c r="AF95" i="12" s="1"/>
  <c r="AG95" i="12" s="1"/>
  <c r="AH95" i="12" s="1"/>
  <c r="AI95" i="12" s="1"/>
  <c r="AJ95" i="12" s="1"/>
  <c r="AK95" i="12" s="1"/>
  <c r="AL95" i="12" s="1"/>
  <c r="AM95" i="12" s="1"/>
  <c r="AN95" i="12" s="1"/>
  <c r="AO95" i="12" s="1"/>
  <c r="AP95" i="12" s="1"/>
  <c r="AQ95" i="12" s="1"/>
  <c r="AR95" i="12" s="1"/>
  <c r="AS95" i="12" s="1"/>
  <c r="AT95" i="12" s="1"/>
  <c r="AU95" i="12" s="1"/>
  <c r="AV95" i="12" s="1"/>
  <c r="AW95" i="12" s="1"/>
  <c r="AX95" i="12" s="1"/>
  <c r="AY95" i="12" s="1"/>
  <c r="C96" i="12"/>
  <c r="D96" i="12"/>
  <c r="E96" i="12" s="1"/>
  <c r="F96" i="12" s="1"/>
  <c r="G96" i="12" s="1"/>
  <c r="H96" i="12" s="1"/>
  <c r="I96" i="12" s="1"/>
  <c r="J96" i="12" s="1"/>
  <c r="K96" i="12" s="1"/>
  <c r="L96" i="12" s="1"/>
  <c r="M96" i="12" s="1"/>
  <c r="N96" i="12" s="1"/>
  <c r="O96" i="12" s="1"/>
  <c r="P96" i="12" s="1"/>
  <c r="Q96" i="12" s="1"/>
  <c r="R96" i="12" s="1"/>
  <c r="S96" i="12" s="1"/>
  <c r="T96" i="12" s="1"/>
  <c r="U96" i="12" s="1"/>
  <c r="V96" i="12" s="1"/>
  <c r="W96" i="12" s="1"/>
  <c r="X96" i="12" s="1"/>
  <c r="Y96" i="12" s="1"/>
  <c r="Z96" i="12" s="1"/>
  <c r="AA96" i="12" s="1"/>
  <c r="AB96" i="12" s="1"/>
  <c r="AC96" i="12" s="1"/>
  <c r="AD96" i="12" s="1"/>
  <c r="AE96" i="12" s="1"/>
  <c r="AF96" i="12" s="1"/>
  <c r="AG96" i="12" s="1"/>
  <c r="AH96" i="12" s="1"/>
  <c r="AI96" i="12" s="1"/>
  <c r="AJ96" i="12" s="1"/>
  <c r="AK96" i="12" s="1"/>
  <c r="AL96" i="12" s="1"/>
  <c r="AM96" i="12" s="1"/>
  <c r="AN96" i="12" s="1"/>
  <c r="AO96" i="12" s="1"/>
  <c r="AP96" i="12" s="1"/>
  <c r="AQ96" i="12" s="1"/>
  <c r="AR96" i="12" s="1"/>
  <c r="AS96" i="12" s="1"/>
  <c r="AT96" i="12" s="1"/>
  <c r="AU96" i="12" s="1"/>
  <c r="AV96" i="12" s="1"/>
  <c r="AW96" i="12" s="1"/>
  <c r="AX96" i="12" s="1"/>
  <c r="AY96" i="12" s="1"/>
  <c r="C97" i="12"/>
  <c r="D97" i="12" s="1"/>
  <c r="E97" i="12" s="1"/>
  <c r="F97" i="12" s="1"/>
  <c r="G97" i="12" s="1"/>
  <c r="H97" i="12" s="1"/>
  <c r="I97" i="12" s="1"/>
  <c r="J97" i="12" s="1"/>
  <c r="K97" i="12" s="1"/>
  <c r="L97" i="12" s="1"/>
  <c r="M97" i="12" s="1"/>
  <c r="N97" i="12" s="1"/>
  <c r="O97" i="12" s="1"/>
  <c r="P97" i="12" s="1"/>
  <c r="Q97" i="12" s="1"/>
  <c r="R97" i="12" s="1"/>
  <c r="S97" i="12" s="1"/>
  <c r="T97" i="12" s="1"/>
  <c r="U97" i="12" s="1"/>
  <c r="V97" i="12" s="1"/>
  <c r="W97" i="12" s="1"/>
  <c r="X97" i="12" s="1"/>
  <c r="Y97" i="12" s="1"/>
  <c r="Z97" i="12" s="1"/>
  <c r="AA97" i="12" s="1"/>
  <c r="AB97" i="12" s="1"/>
  <c r="AC97" i="12" s="1"/>
  <c r="AD97" i="12" s="1"/>
  <c r="AE97" i="12" s="1"/>
  <c r="AF97" i="12" s="1"/>
  <c r="AG97" i="12" s="1"/>
  <c r="AH97" i="12" s="1"/>
  <c r="AI97" i="12" s="1"/>
  <c r="AJ97" i="12" s="1"/>
  <c r="AK97" i="12" s="1"/>
  <c r="AL97" i="12" s="1"/>
  <c r="AM97" i="12" s="1"/>
  <c r="AN97" i="12" s="1"/>
  <c r="AO97" i="12" s="1"/>
  <c r="AP97" i="12" s="1"/>
  <c r="AQ97" i="12" s="1"/>
  <c r="AR97" i="12" s="1"/>
  <c r="AS97" i="12" s="1"/>
  <c r="AT97" i="12" s="1"/>
  <c r="AU97" i="12" s="1"/>
  <c r="AV97" i="12" s="1"/>
  <c r="AW97" i="12" s="1"/>
  <c r="AX97" i="12" s="1"/>
  <c r="AY97" i="12" s="1"/>
  <c r="C98" i="12"/>
  <c r="D98" i="12"/>
  <c r="E98" i="12" s="1"/>
  <c r="F98" i="12"/>
  <c r="G98" i="12" s="1"/>
  <c r="H98" i="12"/>
  <c r="I98" i="12" s="1"/>
  <c r="J98" i="12" s="1"/>
  <c r="K98" i="12" s="1"/>
  <c r="L98" i="12" s="1"/>
  <c r="M98" i="12" s="1"/>
  <c r="N98" i="12" s="1"/>
  <c r="O98" i="12" s="1"/>
  <c r="P98" i="12" s="1"/>
  <c r="Q98" i="12" s="1"/>
  <c r="R98" i="12" s="1"/>
  <c r="S98" i="12" s="1"/>
  <c r="T98" i="12" s="1"/>
  <c r="U98" i="12" s="1"/>
  <c r="V98" i="12" s="1"/>
  <c r="W98" i="12" s="1"/>
  <c r="X98" i="12" s="1"/>
  <c r="Y98" i="12" s="1"/>
  <c r="Z98" i="12" s="1"/>
  <c r="AA98" i="12" s="1"/>
  <c r="AB98" i="12" s="1"/>
  <c r="AC98" i="12" s="1"/>
  <c r="AD98" i="12" s="1"/>
  <c r="AE98" i="12" s="1"/>
  <c r="AF98" i="12" s="1"/>
  <c r="AG98" i="12" s="1"/>
  <c r="AH98" i="12" s="1"/>
  <c r="AI98" i="12" s="1"/>
  <c r="AJ98" i="12" s="1"/>
  <c r="AK98" i="12" s="1"/>
  <c r="AL98" i="12" s="1"/>
  <c r="AM98" i="12" s="1"/>
  <c r="AN98" i="12" s="1"/>
  <c r="AO98" i="12" s="1"/>
  <c r="AP98" i="12" s="1"/>
  <c r="AQ98" i="12" s="1"/>
  <c r="AR98" i="12" s="1"/>
  <c r="AS98" i="12" s="1"/>
  <c r="AT98" i="12" s="1"/>
  <c r="AU98" i="12" s="1"/>
  <c r="AV98" i="12" s="1"/>
  <c r="AW98" i="12" s="1"/>
  <c r="AX98" i="12" s="1"/>
  <c r="AY98" i="12" s="1"/>
  <c r="C99" i="12"/>
  <c r="D99" i="12" s="1"/>
  <c r="E99" i="12"/>
  <c r="F99" i="12" s="1"/>
  <c r="G99" i="12"/>
  <c r="H99" i="12" s="1"/>
  <c r="I99" i="12" s="1"/>
  <c r="J99" i="12" s="1"/>
  <c r="K99" i="12" s="1"/>
  <c r="L99" i="12" s="1"/>
  <c r="M99" i="12" s="1"/>
  <c r="N99" i="12" s="1"/>
  <c r="O99" i="12" s="1"/>
  <c r="P99" i="12" s="1"/>
  <c r="Q99" i="12" s="1"/>
  <c r="R99" i="12" s="1"/>
  <c r="S99" i="12" s="1"/>
  <c r="T99" i="12" s="1"/>
  <c r="U99" i="12" s="1"/>
  <c r="V99" i="12" s="1"/>
  <c r="W99" i="12" s="1"/>
  <c r="X99" i="12" s="1"/>
  <c r="Y99" i="12" s="1"/>
  <c r="Z99" i="12" s="1"/>
  <c r="AA99" i="12" s="1"/>
  <c r="AB99" i="12" s="1"/>
  <c r="AC99" i="12" s="1"/>
  <c r="AD99" i="12" s="1"/>
  <c r="AE99" i="12" s="1"/>
  <c r="AF99" i="12" s="1"/>
  <c r="AG99" i="12" s="1"/>
  <c r="AH99" i="12" s="1"/>
  <c r="AI99" i="12" s="1"/>
  <c r="AJ99" i="12" s="1"/>
  <c r="AK99" i="12" s="1"/>
  <c r="AL99" i="12" s="1"/>
  <c r="AM99" i="12" s="1"/>
  <c r="AN99" i="12" s="1"/>
  <c r="AO99" i="12" s="1"/>
  <c r="AP99" i="12" s="1"/>
  <c r="AQ99" i="12" s="1"/>
  <c r="AR99" i="12" s="1"/>
  <c r="AS99" i="12" s="1"/>
  <c r="AT99" i="12" s="1"/>
  <c r="AU99" i="12" s="1"/>
  <c r="AV99" i="12" s="1"/>
  <c r="AW99" i="12" s="1"/>
  <c r="AX99" i="12" s="1"/>
  <c r="AY99" i="12" s="1"/>
  <c r="C100" i="12"/>
  <c r="D100" i="12"/>
  <c r="E100" i="12" s="1"/>
  <c r="F100" i="12" s="1"/>
  <c r="G100" i="12" s="1"/>
  <c r="H100" i="12" s="1"/>
  <c r="I100" i="12" s="1"/>
  <c r="J100" i="12" s="1"/>
  <c r="K100" i="12" s="1"/>
  <c r="L100" i="12"/>
  <c r="M100" i="12" s="1"/>
  <c r="N100" i="12" s="1"/>
  <c r="O100" i="12" s="1"/>
  <c r="P100" i="12" s="1"/>
  <c r="Q100" i="12" s="1"/>
  <c r="R100" i="12" s="1"/>
  <c r="S100" i="12" s="1"/>
  <c r="T100" i="12" s="1"/>
  <c r="U100" i="12" s="1"/>
  <c r="V100" i="12" s="1"/>
  <c r="W100" i="12" s="1"/>
  <c r="X100" i="12" s="1"/>
  <c r="Y100" i="12" s="1"/>
  <c r="Z100" i="12" s="1"/>
  <c r="AA100" i="12" s="1"/>
  <c r="AB100" i="12" s="1"/>
  <c r="AC100" i="12" s="1"/>
  <c r="AD100" i="12" s="1"/>
  <c r="AE100" i="12" s="1"/>
  <c r="AF100" i="12" s="1"/>
  <c r="AG100" i="12" s="1"/>
  <c r="AH100" i="12" s="1"/>
  <c r="AI100" i="12" s="1"/>
  <c r="AJ100" i="12" s="1"/>
  <c r="AK100" i="12" s="1"/>
  <c r="AL100" i="12" s="1"/>
  <c r="AM100" i="12" s="1"/>
  <c r="AN100" i="12" s="1"/>
  <c r="AO100" i="12" s="1"/>
  <c r="AP100" i="12" s="1"/>
  <c r="AQ100" i="12" s="1"/>
  <c r="AR100" i="12" s="1"/>
  <c r="AS100" i="12" s="1"/>
  <c r="AT100" i="12" s="1"/>
  <c r="AU100" i="12" s="1"/>
  <c r="AV100" i="12" s="1"/>
  <c r="AW100" i="12" s="1"/>
  <c r="AX100" i="12" s="1"/>
  <c r="AY100" i="12" s="1"/>
  <c r="C101" i="12"/>
  <c r="D101" i="12" s="1"/>
  <c r="E101" i="12" s="1"/>
  <c r="F101" i="12" s="1"/>
  <c r="G101" i="12" s="1"/>
  <c r="H101" i="12" s="1"/>
  <c r="I101" i="12" s="1"/>
  <c r="J101" i="12" s="1"/>
  <c r="K101" i="12"/>
  <c r="L101" i="12" s="1"/>
  <c r="M101" i="12" s="1"/>
  <c r="N101" i="12" s="1"/>
  <c r="O101" i="12" s="1"/>
  <c r="P101" i="12" s="1"/>
  <c r="Q101" i="12" s="1"/>
  <c r="R101" i="12" s="1"/>
  <c r="S101" i="12" s="1"/>
  <c r="T101" i="12" s="1"/>
  <c r="U101" i="12" s="1"/>
  <c r="V101" i="12" s="1"/>
  <c r="W101" i="12" s="1"/>
  <c r="X101" i="12" s="1"/>
  <c r="Y101" i="12" s="1"/>
  <c r="Z101" i="12" s="1"/>
  <c r="AA101" i="12" s="1"/>
  <c r="AB101" i="12" s="1"/>
  <c r="AC101" i="12" s="1"/>
  <c r="AD101" i="12" s="1"/>
  <c r="AE101" i="12" s="1"/>
  <c r="AF101" i="12" s="1"/>
  <c r="AG101" i="12" s="1"/>
  <c r="AH101" i="12" s="1"/>
  <c r="AI101" i="12" s="1"/>
  <c r="AJ101" i="12" s="1"/>
  <c r="AK101" i="12" s="1"/>
  <c r="AL101" i="12" s="1"/>
  <c r="AM101" i="12" s="1"/>
  <c r="AN101" i="12" s="1"/>
  <c r="AO101" i="12" s="1"/>
  <c r="AP101" i="12" s="1"/>
  <c r="AQ101" i="12" s="1"/>
  <c r="AR101" i="12" s="1"/>
  <c r="AS101" i="12" s="1"/>
  <c r="AT101" i="12" s="1"/>
  <c r="AU101" i="12" s="1"/>
  <c r="AV101" i="12" s="1"/>
  <c r="AW101" i="12" s="1"/>
  <c r="AX101" i="12" s="1"/>
  <c r="AY101" i="12" s="1"/>
  <c r="C102" i="12"/>
  <c r="D102" i="12"/>
  <c r="E102" i="12" s="1"/>
  <c r="F102" i="12"/>
  <c r="G102" i="12" s="1"/>
  <c r="H102" i="12"/>
  <c r="I102" i="12" s="1"/>
  <c r="J102" i="12" s="1"/>
  <c r="K102" i="12" s="1"/>
  <c r="L102" i="12" s="1"/>
  <c r="M102" i="12" s="1"/>
  <c r="N102" i="12" s="1"/>
  <c r="O102" i="12" s="1"/>
  <c r="P102" i="12"/>
  <c r="Q102" i="12" s="1"/>
  <c r="R102" i="12" s="1"/>
  <c r="S102" i="12" s="1"/>
  <c r="T102" i="12" s="1"/>
  <c r="U102" i="12" s="1"/>
  <c r="V102" i="12" s="1"/>
  <c r="W102" i="12" s="1"/>
  <c r="X102" i="12" s="1"/>
  <c r="Y102" i="12" s="1"/>
  <c r="Z102" i="12" s="1"/>
  <c r="AA102" i="12" s="1"/>
  <c r="AB102" i="12" s="1"/>
  <c r="AC102" i="12" s="1"/>
  <c r="AD102" i="12" s="1"/>
  <c r="AE102" i="12" s="1"/>
  <c r="AF102" i="12" s="1"/>
  <c r="AG102" i="12" s="1"/>
  <c r="AH102" i="12" s="1"/>
  <c r="AI102" i="12" s="1"/>
  <c r="AJ102" i="12" s="1"/>
  <c r="AK102" i="12" s="1"/>
  <c r="AL102" i="12" s="1"/>
  <c r="AM102" i="12" s="1"/>
  <c r="AN102" i="12" s="1"/>
  <c r="AO102" i="12" s="1"/>
  <c r="AP102" i="12" s="1"/>
  <c r="AQ102" i="12" s="1"/>
  <c r="AR102" i="12" s="1"/>
  <c r="AS102" i="12" s="1"/>
  <c r="AT102" i="12" s="1"/>
  <c r="AU102" i="12" s="1"/>
  <c r="AV102" i="12" s="1"/>
  <c r="AW102" i="12" s="1"/>
  <c r="AX102" i="12" s="1"/>
  <c r="AY102" i="12" s="1"/>
  <c r="C103" i="12"/>
  <c r="D103" i="12" s="1"/>
  <c r="E103" i="12"/>
  <c r="F103" i="12" s="1"/>
  <c r="G103" i="12"/>
  <c r="H103" i="12" s="1"/>
  <c r="I103" i="12" s="1"/>
  <c r="J103" i="12" s="1"/>
  <c r="K103" i="12" s="1"/>
  <c r="L103" i="12" s="1"/>
  <c r="M103" i="12" s="1"/>
  <c r="N103" i="12" s="1"/>
  <c r="O103" i="12"/>
  <c r="P103" i="12" s="1"/>
  <c r="Q103" i="12" s="1"/>
  <c r="R103" i="12" s="1"/>
  <c r="S103" i="12" s="1"/>
  <c r="T103" i="12" s="1"/>
  <c r="U103" i="12" s="1"/>
  <c r="V103" i="12" s="1"/>
  <c r="W103" i="12" s="1"/>
  <c r="X103" i="12" s="1"/>
  <c r="Y103" i="12" s="1"/>
  <c r="Z103" i="12" s="1"/>
  <c r="AA103" i="12" s="1"/>
  <c r="AB103" i="12" s="1"/>
  <c r="AC103" i="12" s="1"/>
  <c r="AD103" i="12" s="1"/>
  <c r="AE103" i="12" s="1"/>
  <c r="AF103" i="12" s="1"/>
  <c r="AG103" i="12" s="1"/>
  <c r="AH103" i="12" s="1"/>
  <c r="AI103" i="12" s="1"/>
  <c r="AJ103" i="12" s="1"/>
  <c r="AK103" i="12" s="1"/>
  <c r="AL103" i="12" s="1"/>
  <c r="AM103" i="12" s="1"/>
  <c r="AN103" i="12" s="1"/>
  <c r="AO103" i="12" s="1"/>
  <c r="AP103" i="12" s="1"/>
  <c r="AQ103" i="12" s="1"/>
  <c r="AR103" i="12" s="1"/>
  <c r="AS103" i="12" s="1"/>
  <c r="AT103" i="12" s="1"/>
  <c r="AU103" i="12" s="1"/>
  <c r="AV103" i="12" s="1"/>
  <c r="AW103" i="12" s="1"/>
  <c r="AX103" i="12" s="1"/>
  <c r="AY103" i="12" s="1"/>
  <c r="C104" i="12"/>
  <c r="D104" i="12"/>
  <c r="E104" i="12" s="1"/>
  <c r="F104" i="12" s="1"/>
  <c r="G104" i="12" s="1"/>
  <c r="H104" i="12" s="1"/>
  <c r="I104" i="12" s="1"/>
  <c r="J104" i="12" s="1"/>
  <c r="K104" i="12" s="1"/>
  <c r="L104" i="12" s="1"/>
  <c r="M104" i="12" s="1"/>
  <c r="N104" i="12" s="1"/>
  <c r="O104" i="12" s="1"/>
  <c r="P104" i="12" s="1"/>
  <c r="Q104" i="12" s="1"/>
  <c r="R104" i="12" s="1"/>
  <c r="S104" i="12" s="1"/>
  <c r="T104" i="12" s="1"/>
  <c r="U104" i="12" s="1"/>
  <c r="V104" i="12" s="1"/>
  <c r="W104" i="12" s="1"/>
  <c r="X104" i="12" s="1"/>
  <c r="Y104" i="12" s="1"/>
  <c r="Z104" i="12" s="1"/>
  <c r="AA104" i="12" s="1"/>
  <c r="AB104" i="12" s="1"/>
  <c r="AC104" i="12" s="1"/>
  <c r="AD104" i="12" s="1"/>
  <c r="AE104" i="12" s="1"/>
  <c r="AF104" i="12" s="1"/>
  <c r="AG104" i="12" s="1"/>
  <c r="AH104" i="12" s="1"/>
  <c r="AI104" i="12" s="1"/>
  <c r="AJ104" i="12" s="1"/>
  <c r="AK104" i="12" s="1"/>
  <c r="AL104" i="12" s="1"/>
  <c r="AM104" i="12" s="1"/>
  <c r="AN104" i="12" s="1"/>
  <c r="AO104" i="12" s="1"/>
  <c r="AP104" i="12" s="1"/>
  <c r="AQ104" i="12" s="1"/>
  <c r="AR104" i="12" s="1"/>
  <c r="AS104" i="12" s="1"/>
  <c r="AT104" i="12" s="1"/>
  <c r="AU104" i="12" s="1"/>
  <c r="AV104" i="12" s="1"/>
  <c r="AW104" i="12" s="1"/>
  <c r="AX104" i="12" s="1"/>
  <c r="AY104" i="12" s="1"/>
  <c r="C105" i="12"/>
  <c r="D105" i="12" s="1"/>
  <c r="E105" i="12" s="1"/>
  <c r="F105" i="12" s="1"/>
  <c r="G105" i="12" s="1"/>
  <c r="H105" i="12" s="1"/>
  <c r="I105" i="12" s="1"/>
  <c r="J105" i="12" s="1"/>
  <c r="K105" i="12" s="1"/>
  <c r="L105" i="12" s="1"/>
  <c r="M105" i="12" s="1"/>
  <c r="N105" i="12" s="1"/>
  <c r="O105" i="12" s="1"/>
  <c r="P105" i="12" s="1"/>
  <c r="Q105" i="12" s="1"/>
  <c r="R105" i="12" s="1"/>
  <c r="S105" i="12" s="1"/>
  <c r="T105" i="12" s="1"/>
  <c r="U105" i="12" s="1"/>
  <c r="V105" i="12" s="1"/>
  <c r="W105" i="12" s="1"/>
  <c r="X105" i="12" s="1"/>
  <c r="Y105" i="12" s="1"/>
  <c r="Z105" i="12" s="1"/>
  <c r="AA105" i="12" s="1"/>
  <c r="AB105" i="12" s="1"/>
  <c r="AC105" i="12" s="1"/>
  <c r="AD105" i="12" s="1"/>
  <c r="AE105" i="12" s="1"/>
  <c r="AF105" i="12" s="1"/>
  <c r="AG105" i="12" s="1"/>
  <c r="AH105" i="12" s="1"/>
  <c r="AI105" i="12" s="1"/>
  <c r="AJ105" i="12" s="1"/>
  <c r="AK105" i="12" s="1"/>
  <c r="AL105" i="12" s="1"/>
  <c r="AM105" i="12" s="1"/>
  <c r="AN105" i="12" s="1"/>
  <c r="AO105" i="12" s="1"/>
  <c r="AP105" i="12" s="1"/>
  <c r="AQ105" i="12" s="1"/>
  <c r="AR105" i="12" s="1"/>
  <c r="AS105" i="12" s="1"/>
  <c r="AT105" i="12" s="1"/>
  <c r="AU105" i="12" s="1"/>
  <c r="AV105" i="12" s="1"/>
  <c r="AW105" i="12" s="1"/>
  <c r="AX105" i="12" s="1"/>
  <c r="AY105" i="12" s="1"/>
  <c r="C106" i="12"/>
  <c r="D106" i="12"/>
  <c r="E106" i="12" s="1"/>
  <c r="F106" i="12"/>
  <c r="G106" i="12" s="1"/>
  <c r="H106" i="12"/>
  <c r="I106" i="12" s="1"/>
  <c r="J106" i="12" s="1"/>
  <c r="K106" i="12" s="1"/>
  <c r="L106" i="12" s="1"/>
  <c r="M106" i="12" s="1"/>
  <c r="N106" i="12" s="1"/>
  <c r="O106" i="12" s="1"/>
  <c r="P106" i="12" s="1"/>
  <c r="Q106" i="12" s="1"/>
  <c r="R106" i="12" s="1"/>
  <c r="S106" i="12" s="1"/>
  <c r="T106" i="12" s="1"/>
  <c r="U106" i="12" s="1"/>
  <c r="V106" i="12" s="1"/>
  <c r="W106" i="12" s="1"/>
  <c r="X106" i="12" s="1"/>
  <c r="Y106" i="12" s="1"/>
  <c r="Z106" i="12" s="1"/>
  <c r="AA106" i="12" s="1"/>
  <c r="AB106" i="12" s="1"/>
  <c r="AC106" i="12" s="1"/>
  <c r="AD106" i="12" s="1"/>
  <c r="AE106" i="12" s="1"/>
  <c r="AF106" i="12" s="1"/>
  <c r="AG106" i="12" s="1"/>
  <c r="AH106" i="12" s="1"/>
  <c r="AI106" i="12" s="1"/>
  <c r="AJ106" i="12" s="1"/>
  <c r="AK106" i="12" s="1"/>
  <c r="AL106" i="12" s="1"/>
  <c r="AM106" i="12" s="1"/>
  <c r="AN106" i="12" s="1"/>
  <c r="AO106" i="12" s="1"/>
  <c r="AP106" i="12" s="1"/>
  <c r="AQ106" i="12" s="1"/>
  <c r="AR106" i="12" s="1"/>
  <c r="AS106" i="12" s="1"/>
  <c r="AT106" i="12" s="1"/>
  <c r="AU106" i="12" s="1"/>
  <c r="AV106" i="12" s="1"/>
  <c r="AW106" i="12" s="1"/>
  <c r="AX106" i="12" s="1"/>
  <c r="AY106" i="12" s="1"/>
  <c r="C107" i="12"/>
  <c r="D107" i="12" s="1"/>
  <c r="E107" i="12"/>
  <c r="F107" i="12" s="1"/>
  <c r="G107" i="12"/>
  <c r="H107" i="12" s="1"/>
  <c r="I107" i="12" s="1"/>
  <c r="J107" i="12" s="1"/>
  <c r="K107" i="12" s="1"/>
  <c r="L107" i="12" s="1"/>
  <c r="M107" i="12" s="1"/>
  <c r="N107" i="12" s="1"/>
  <c r="O107" i="12" s="1"/>
  <c r="P107" i="12" s="1"/>
  <c r="Q107" i="12" s="1"/>
  <c r="R107" i="12" s="1"/>
  <c r="S107" i="12" s="1"/>
  <c r="T107" i="12" s="1"/>
  <c r="U107" i="12" s="1"/>
  <c r="V107" i="12" s="1"/>
  <c r="W107" i="12" s="1"/>
  <c r="X107" i="12" s="1"/>
  <c r="Y107" i="12" s="1"/>
  <c r="Z107" i="12" s="1"/>
  <c r="AA107" i="12" s="1"/>
  <c r="AB107" i="12" s="1"/>
  <c r="AC107" i="12" s="1"/>
  <c r="AD107" i="12" s="1"/>
  <c r="AE107" i="12" s="1"/>
  <c r="AF107" i="12" s="1"/>
  <c r="AG107" i="12" s="1"/>
  <c r="AH107" i="12" s="1"/>
  <c r="AI107" i="12" s="1"/>
  <c r="AJ107" i="12" s="1"/>
  <c r="AK107" i="12" s="1"/>
  <c r="AL107" i="12" s="1"/>
  <c r="AM107" i="12" s="1"/>
  <c r="AN107" i="12" s="1"/>
  <c r="AO107" i="12" s="1"/>
  <c r="AP107" i="12" s="1"/>
  <c r="AQ107" i="12" s="1"/>
  <c r="AR107" i="12" s="1"/>
  <c r="AS107" i="12" s="1"/>
  <c r="AT107" i="12" s="1"/>
  <c r="AU107" i="12" s="1"/>
  <c r="AV107" i="12" s="1"/>
  <c r="AW107" i="12" s="1"/>
  <c r="AX107" i="12" s="1"/>
  <c r="AY107" i="12" s="1"/>
  <c r="C108" i="12"/>
  <c r="D108" i="12"/>
  <c r="E108" i="12" s="1"/>
  <c r="F108" i="12" s="1"/>
  <c r="G108" i="12" s="1"/>
  <c r="H108" i="12" s="1"/>
  <c r="I108" i="12" s="1"/>
  <c r="J108" i="12" s="1"/>
  <c r="K108" i="12" s="1"/>
  <c r="L108" i="12"/>
  <c r="M108" i="12" s="1"/>
  <c r="N108" i="12" s="1"/>
  <c r="O108" i="12" s="1"/>
  <c r="P108" i="12" s="1"/>
  <c r="Q108" i="12" s="1"/>
  <c r="R108" i="12" s="1"/>
  <c r="S108" i="12" s="1"/>
  <c r="T108" i="12" s="1"/>
  <c r="U108" i="12" s="1"/>
  <c r="V108" i="12" s="1"/>
  <c r="W108" i="12" s="1"/>
  <c r="X108" i="12" s="1"/>
  <c r="Y108" i="12" s="1"/>
  <c r="Z108" i="12" s="1"/>
  <c r="AA108" i="12" s="1"/>
  <c r="AB108" i="12" s="1"/>
  <c r="AC108" i="12" s="1"/>
  <c r="AD108" i="12" s="1"/>
  <c r="AE108" i="12" s="1"/>
  <c r="AF108" i="12" s="1"/>
  <c r="AG108" i="12" s="1"/>
  <c r="AH108" i="12" s="1"/>
  <c r="AI108" i="12" s="1"/>
  <c r="AJ108" i="12" s="1"/>
  <c r="AK108" i="12" s="1"/>
  <c r="AL108" i="12" s="1"/>
  <c r="AM108" i="12" s="1"/>
  <c r="AN108" i="12" s="1"/>
  <c r="AO108" i="12" s="1"/>
  <c r="AP108" i="12" s="1"/>
  <c r="AQ108" i="12" s="1"/>
  <c r="AR108" i="12" s="1"/>
  <c r="AS108" i="12" s="1"/>
  <c r="AT108" i="12" s="1"/>
  <c r="AU108" i="12" s="1"/>
  <c r="AV108" i="12" s="1"/>
  <c r="AW108" i="12" s="1"/>
  <c r="AX108" i="12" s="1"/>
  <c r="AY108" i="12" s="1"/>
  <c r="C109" i="12"/>
  <c r="D109" i="12" s="1"/>
  <c r="E109" i="12" s="1"/>
  <c r="F109" i="12" s="1"/>
  <c r="G109" i="12" s="1"/>
  <c r="H109" i="12" s="1"/>
  <c r="I109" i="12" s="1"/>
  <c r="J109" i="12" s="1"/>
  <c r="K109" i="12"/>
  <c r="L109" i="12" s="1"/>
  <c r="M109" i="12" s="1"/>
  <c r="N109" i="12" s="1"/>
  <c r="O109" i="12" s="1"/>
  <c r="P109" i="12" s="1"/>
  <c r="Q109" i="12" s="1"/>
  <c r="R109" i="12" s="1"/>
  <c r="S109" i="12" s="1"/>
  <c r="T109" i="12" s="1"/>
  <c r="U109" i="12" s="1"/>
  <c r="V109" i="12" s="1"/>
  <c r="W109" i="12" s="1"/>
  <c r="X109" i="12" s="1"/>
  <c r="Y109" i="12" s="1"/>
  <c r="Z109" i="12" s="1"/>
  <c r="AA109" i="12" s="1"/>
  <c r="AB109" i="12" s="1"/>
  <c r="AC109" i="12" s="1"/>
  <c r="AD109" i="12" s="1"/>
  <c r="AE109" i="12" s="1"/>
  <c r="AF109" i="12" s="1"/>
  <c r="AG109" i="12" s="1"/>
  <c r="AH109" i="12" s="1"/>
  <c r="AI109" i="12" s="1"/>
  <c r="AJ109" i="12" s="1"/>
  <c r="AK109" i="12" s="1"/>
  <c r="AL109" i="12" s="1"/>
  <c r="AM109" i="12" s="1"/>
  <c r="AN109" i="12" s="1"/>
  <c r="AO109" i="12" s="1"/>
  <c r="AP109" i="12" s="1"/>
  <c r="AQ109" i="12" s="1"/>
  <c r="AR109" i="12" s="1"/>
  <c r="AS109" i="12" s="1"/>
  <c r="AT109" i="12" s="1"/>
  <c r="AU109" i="12" s="1"/>
  <c r="AV109" i="12" s="1"/>
  <c r="AW109" i="12" s="1"/>
  <c r="AX109" i="12" s="1"/>
  <c r="AY109" i="12" s="1"/>
  <c r="C110" i="12"/>
  <c r="D110" i="12"/>
  <c r="E110" i="12" s="1"/>
  <c r="F110" i="12"/>
  <c r="G110" i="12" s="1"/>
  <c r="H110" i="12"/>
  <c r="I110" i="12" s="1"/>
  <c r="J110" i="12" s="1"/>
  <c r="K110" i="12" s="1"/>
  <c r="L110" i="12" s="1"/>
  <c r="M110" i="12" s="1"/>
  <c r="N110" i="12" s="1"/>
  <c r="O110" i="12" s="1"/>
  <c r="P110" i="12"/>
  <c r="Q110" i="12" s="1"/>
  <c r="R110" i="12" s="1"/>
  <c r="S110" i="12" s="1"/>
  <c r="T110" i="12" s="1"/>
  <c r="U110" i="12" s="1"/>
  <c r="V110" i="12" s="1"/>
  <c r="W110" i="12" s="1"/>
  <c r="X110" i="12" s="1"/>
  <c r="Y110" i="12" s="1"/>
  <c r="Z110" i="12" s="1"/>
  <c r="AA110" i="12" s="1"/>
  <c r="AB110" i="12" s="1"/>
  <c r="AC110" i="12" s="1"/>
  <c r="AD110" i="12" s="1"/>
  <c r="AE110" i="12" s="1"/>
  <c r="AF110" i="12" s="1"/>
  <c r="AG110" i="12" s="1"/>
  <c r="AH110" i="12" s="1"/>
  <c r="AI110" i="12" s="1"/>
  <c r="AJ110" i="12" s="1"/>
  <c r="AK110" i="12" s="1"/>
  <c r="AL110" i="12" s="1"/>
  <c r="AM110" i="12" s="1"/>
  <c r="AN110" i="12" s="1"/>
  <c r="AO110" i="12" s="1"/>
  <c r="AP110" i="12" s="1"/>
  <c r="AQ110" i="12" s="1"/>
  <c r="AR110" i="12" s="1"/>
  <c r="AS110" i="12" s="1"/>
  <c r="AT110" i="12" s="1"/>
  <c r="AU110" i="12" s="1"/>
  <c r="AV110" i="12" s="1"/>
  <c r="AW110" i="12" s="1"/>
  <c r="AX110" i="12" s="1"/>
  <c r="AY110" i="12" s="1"/>
  <c r="C111" i="12"/>
  <c r="D111" i="12" s="1"/>
  <c r="E111" i="12"/>
  <c r="F111" i="12" s="1"/>
  <c r="G111" i="12"/>
  <c r="H111" i="12" s="1"/>
  <c r="I111" i="12" s="1"/>
  <c r="J111" i="12" s="1"/>
  <c r="K111" i="12" s="1"/>
  <c r="L111" i="12" s="1"/>
  <c r="M111" i="12" s="1"/>
  <c r="N111" i="12" s="1"/>
  <c r="O111" i="12"/>
  <c r="P111" i="12" s="1"/>
  <c r="Q111" i="12" s="1"/>
  <c r="R111" i="12" s="1"/>
  <c r="S111" i="12" s="1"/>
  <c r="T111" i="12" s="1"/>
  <c r="U111" i="12" s="1"/>
  <c r="V111" i="12" s="1"/>
  <c r="W111" i="12" s="1"/>
  <c r="X111" i="12" s="1"/>
  <c r="Y111" i="12" s="1"/>
  <c r="Z111" i="12" s="1"/>
  <c r="AA111" i="12" s="1"/>
  <c r="AB111" i="12" s="1"/>
  <c r="AC111" i="12" s="1"/>
  <c r="AD111" i="12" s="1"/>
  <c r="AE111" i="12" s="1"/>
  <c r="AF111" i="12" s="1"/>
  <c r="AG111" i="12" s="1"/>
  <c r="AH111" i="12" s="1"/>
  <c r="AI111" i="12" s="1"/>
  <c r="AJ111" i="12" s="1"/>
  <c r="AK111" i="12" s="1"/>
  <c r="AL111" i="12" s="1"/>
  <c r="AM111" i="12" s="1"/>
  <c r="AN111" i="12" s="1"/>
  <c r="AO111" i="12" s="1"/>
  <c r="AP111" i="12" s="1"/>
  <c r="AQ111" i="12" s="1"/>
  <c r="AR111" i="12" s="1"/>
  <c r="AS111" i="12" s="1"/>
  <c r="AT111" i="12" s="1"/>
  <c r="AU111" i="12" s="1"/>
  <c r="AV111" i="12" s="1"/>
  <c r="AW111" i="12" s="1"/>
  <c r="AX111" i="12" s="1"/>
  <c r="AY111" i="12" s="1"/>
  <c r="C112" i="12"/>
  <c r="D112" i="12"/>
  <c r="E112" i="12" s="1"/>
  <c r="F112" i="12" s="1"/>
  <c r="G112" i="12" s="1"/>
  <c r="H112" i="12" s="1"/>
  <c r="I112" i="12" s="1"/>
  <c r="J112" i="12" s="1"/>
  <c r="K112" i="12" s="1"/>
  <c r="L112" i="12" s="1"/>
  <c r="M112" i="12" s="1"/>
  <c r="N112" i="12" s="1"/>
  <c r="O112" i="12" s="1"/>
  <c r="P112" i="12" s="1"/>
  <c r="Q112" i="12" s="1"/>
  <c r="R112" i="12" s="1"/>
  <c r="S112" i="12" s="1"/>
  <c r="T112" i="12" s="1"/>
  <c r="U112" i="12" s="1"/>
  <c r="V112" i="12" s="1"/>
  <c r="W112" i="12" s="1"/>
  <c r="X112" i="12" s="1"/>
  <c r="Y112" i="12" s="1"/>
  <c r="Z112" i="12" s="1"/>
  <c r="AA112" i="12" s="1"/>
  <c r="AB112" i="12" s="1"/>
  <c r="AC112" i="12" s="1"/>
  <c r="AD112" i="12" s="1"/>
  <c r="AE112" i="12" s="1"/>
  <c r="AF112" i="12" s="1"/>
  <c r="AG112" i="12" s="1"/>
  <c r="AH112" i="12" s="1"/>
  <c r="AI112" i="12" s="1"/>
  <c r="AJ112" i="12" s="1"/>
  <c r="AK112" i="12" s="1"/>
  <c r="AL112" i="12" s="1"/>
  <c r="AM112" i="12" s="1"/>
  <c r="AN112" i="12" s="1"/>
  <c r="AO112" i="12" s="1"/>
  <c r="AP112" i="12" s="1"/>
  <c r="AQ112" i="12" s="1"/>
  <c r="AR112" i="12" s="1"/>
  <c r="AS112" i="12" s="1"/>
  <c r="AT112" i="12" s="1"/>
  <c r="AU112" i="12" s="1"/>
  <c r="AV112" i="12" s="1"/>
  <c r="AW112" i="12" s="1"/>
  <c r="AX112" i="12" s="1"/>
  <c r="AY112" i="12" s="1"/>
  <c r="C113" i="12"/>
  <c r="D113" i="12" s="1"/>
  <c r="E113" i="12" s="1"/>
  <c r="F113" i="12" s="1"/>
  <c r="G113" i="12" s="1"/>
  <c r="H113" i="12" s="1"/>
  <c r="I113" i="12" s="1"/>
  <c r="J113" i="12" s="1"/>
  <c r="K113" i="12" s="1"/>
  <c r="L113" i="12" s="1"/>
  <c r="M113" i="12" s="1"/>
  <c r="N113" i="12" s="1"/>
  <c r="O113" i="12" s="1"/>
  <c r="P113" i="12" s="1"/>
  <c r="Q113" i="12" s="1"/>
  <c r="R113" i="12" s="1"/>
  <c r="S113" i="12" s="1"/>
  <c r="T113" i="12" s="1"/>
  <c r="U113" i="12" s="1"/>
  <c r="V113" i="12" s="1"/>
  <c r="W113" i="12" s="1"/>
  <c r="X113" i="12" s="1"/>
  <c r="Y113" i="12" s="1"/>
  <c r="Z113" i="12" s="1"/>
  <c r="AA113" i="12" s="1"/>
  <c r="AB113" i="12" s="1"/>
  <c r="AC113" i="12" s="1"/>
  <c r="AD113" i="12" s="1"/>
  <c r="AE113" i="12" s="1"/>
  <c r="AF113" i="12" s="1"/>
  <c r="AG113" i="12" s="1"/>
  <c r="AH113" i="12" s="1"/>
  <c r="AI113" i="12" s="1"/>
  <c r="AJ113" i="12" s="1"/>
  <c r="AK113" i="12" s="1"/>
  <c r="AL113" i="12" s="1"/>
  <c r="AM113" i="12" s="1"/>
  <c r="AN113" i="12" s="1"/>
  <c r="AO113" i="12" s="1"/>
  <c r="AP113" i="12" s="1"/>
  <c r="AQ113" i="12" s="1"/>
  <c r="AR113" i="12" s="1"/>
  <c r="AS113" i="12" s="1"/>
  <c r="AT113" i="12" s="1"/>
  <c r="AU113" i="12" s="1"/>
  <c r="AV113" i="12" s="1"/>
  <c r="AW113" i="12" s="1"/>
  <c r="AX113" i="12" s="1"/>
  <c r="AY113" i="12" s="1"/>
  <c r="C114" i="12"/>
  <c r="D114" i="12"/>
  <c r="E114" i="12" s="1"/>
  <c r="F114" i="12"/>
  <c r="G114" i="12" s="1"/>
  <c r="H114" i="12"/>
  <c r="I114" i="12" s="1"/>
  <c r="J114" i="12" s="1"/>
  <c r="K114" i="12" s="1"/>
  <c r="L114" i="12" s="1"/>
  <c r="M114" i="12" s="1"/>
  <c r="N114" i="12" s="1"/>
  <c r="O114" i="12" s="1"/>
  <c r="P114" i="12" s="1"/>
  <c r="Q114" i="12" s="1"/>
  <c r="R114" i="12" s="1"/>
  <c r="S114" i="12" s="1"/>
  <c r="T114" i="12" s="1"/>
  <c r="U114" i="12" s="1"/>
  <c r="V114" i="12" s="1"/>
  <c r="W114" i="12" s="1"/>
  <c r="X114" i="12" s="1"/>
  <c r="Y114" i="12" s="1"/>
  <c r="Z114" i="12" s="1"/>
  <c r="AA114" i="12" s="1"/>
  <c r="AB114" i="12" s="1"/>
  <c r="AC114" i="12" s="1"/>
  <c r="AD114" i="12" s="1"/>
  <c r="AE114" i="12" s="1"/>
  <c r="AF114" i="12" s="1"/>
  <c r="AG114" i="12" s="1"/>
  <c r="AH114" i="12" s="1"/>
  <c r="AI114" i="12" s="1"/>
  <c r="AJ114" i="12" s="1"/>
  <c r="AK114" i="12" s="1"/>
  <c r="AL114" i="12" s="1"/>
  <c r="AM114" i="12" s="1"/>
  <c r="AN114" i="12" s="1"/>
  <c r="AO114" i="12" s="1"/>
  <c r="AP114" i="12" s="1"/>
  <c r="AQ114" i="12" s="1"/>
  <c r="AR114" i="12" s="1"/>
  <c r="AS114" i="12" s="1"/>
  <c r="AT114" i="12" s="1"/>
  <c r="AU114" i="12" s="1"/>
  <c r="AV114" i="12" s="1"/>
  <c r="AW114" i="12" s="1"/>
  <c r="AX114" i="12" s="1"/>
  <c r="AY114" i="12" s="1"/>
  <c r="C115" i="12"/>
  <c r="D115" i="12" s="1"/>
  <c r="E115" i="12"/>
  <c r="F115" i="12" s="1"/>
  <c r="G115" i="12" s="1"/>
  <c r="H115" i="12" s="1"/>
  <c r="I115" i="12" s="1"/>
  <c r="J115" i="12" s="1"/>
  <c r="K115" i="12" s="1"/>
  <c r="L115" i="12" s="1"/>
  <c r="M115" i="12" s="1"/>
  <c r="N115" i="12" s="1"/>
  <c r="O115" i="12" s="1"/>
  <c r="P115" i="12" s="1"/>
  <c r="Q115" i="12" s="1"/>
  <c r="R115" i="12" s="1"/>
  <c r="S115" i="12" s="1"/>
  <c r="T115" i="12" s="1"/>
  <c r="U115" i="12" s="1"/>
  <c r="V115" i="12" s="1"/>
  <c r="W115" i="12" s="1"/>
  <c r="X115" i="12" s="1"/>
  <c r="Y115" i="12" s="1"/>
  <c r="Z115" i="12" s="1"/>
  <c r="AA115" i="12" s="1"/>
  <c r="AB115" i="12" s="1"/>
  <c r="AC115" i="12" s="1"/>
  <c r="AD115" i="12" s="1"/>
  <c r="AE115" i="12" s="1"/>
  <c r="AF115" i="12" s="1"/>
  <c r="AG115" i="12" s="1"/>
  <c r="AH115" i="12" s="1"/>
  <c r="AI115" i="12" s="1"/>
  <c r="AJ115" i="12" s="1"/>
  <c r="AK115" i="12" s="1"/>
  <c r="AL115" i="12" s="1"/>
  <c r="AM115" i="12" s="1"/>
  <c r="AN115" i="12" s="1"/>
  <c r="AO115" i="12" s="1"/>
  <c r="AP115" i="12" s="1"/>
  <c r="AQ115" i="12" s="1"/>
  <c r="AR115" i="12" s="1"/>
  <c r="AS115" i="12" s="1"/>
  <c r="AT115" i="12" s="1"/>
  <c r="AU115" i="12" s="1"/>
  <c r="AV115" i="12" s="1"/>
  <c r="AW115" i="12" s="1"/>
  <c r="AX115" i="12" s="1"/>
  <c r="AY115" i="12" s="1"/>
  <c r="C116" i="12"/>
  <c r="D116" i="12"/>
  <c r="E116" i="12" s="1"/>
  <c r="F116" i="12" s="1"/>
  <c r="G116" i="12" s="1"/>
  <c r="H116" i="12" s="1"/>
  <c r="I116" i="12" s="1"/>
  <c r="J116" i="12"/>
  <c r="K116" i="12" s="1"/>
  <c r="L116" i="12" s="1"/>
  <c r="M116" i="12" s="1"/>
  <c r="N116" i="12" s="1"/>
  <c r="O116" i="12" s="1"/>
  <c r="P116" i="12" s="1"/>
  <c r="Q116" i="12" s="1"/>
  <c r="R116" i="12" s="1"/>
  <c r="S116" i="12" s="1"/>
  <c r="T116" i="12" s="1"/>
  <c r="U116" i="12" s="1"/>
  <c r="V116" i="12" s="1"/>
  <c r="W116" i="12" s="1"/>
  <c r="X116" i="12" s="1"/>
  <c r="Y116" i="12" s="1"/>
  <c r="Z116" i="12" s="1"/>
  <c r="AA116" i="12" s="1"/>
  <c r="AB116" i="12" s="1"/>
  <c r="AC116" i="12" s="1"/>
  <c r="AD116" i="12" s="1"/>
  <c r="AE116" i="12" s="1"/>
  <c r="AF116" i="12" s="1"/>
  <c r="AG116" i="12" s="1"/>
  <c r="AH116" i="12" s="1"/>
  <c r="AI116" i="12" s="1"/>
  <c r="AJ116" i="12" s="1"/>
  <c r="AK116" i="12" s="1"/>
  <c r="AL116" i="12" s="1"/>
  <c r="AM116" i="12" s="1"/>
  <c r="AN116" i="12" s="1"/>
  <c r="AO116" i="12" s="1"/>
  <c r="AP116" i="12" s="1"/>
  <c r="AQ116" i="12" s="1"/>
  <c r="AR116" i="12" s="1"/>
  <c r="AS116" i="12" s="1"/>
  <c r="AT116" i="12" s="1"/>
  <c r="AU116" i="12" s="1"/>
  <c r="AV116" i="12" s="1"/>
  <c r="AW116" i="12" s="1"/>
  <c r="AX116" i="12" s="1"/>
  <c r="AY116" i="12" s="1"/>
  <c r="C117" i="12"/>
  <c r="D117" i="12" s="1"/>
  <c r="E117" i="12" s="1"/>
  <c r="F117" i="12" s="1"/>
  <c r="G117" i="12" s="1"/>
  <c r="H117" i="12" s="1"/>
  <c r="I117" i="12"/>
  <c r="J117" i="12" s="1"/>
  <c r="K117" i="12" s="1"/>
  <c r="L117" i="12" s="1"/>
  <c r="M117" i="12" s="1"/>
  <c r="N117" i="12" s="1"/>
  <c r="O117" i="12" s="1"/>
  <c r="P117" i="12" s="1"/>
  <c r="Q117" i="12" s="1"/>
  <c r="R117" i="12" s="1"/>
  <c r="S117" i="12" s="1"/>
  <c r="T117" i="12" s="1"/>
  <c r="U117" i="12" s="1"/>
  <c r="V117" i="12" s="1"/>
  <c r="W117" i="12" s="1"/>
  <c r="X117" i="12" s="1"/>
  <c r="Y117" i="12" s="1"/>
  <c r="Z117" i="12" s="1"/>
  <c r="AA117" i="12" s="1"/>
  <c r="AB117" i="12" s="1"/>
  <c r="AC117" i="12" s="1"/>
  <c r="AD117" i="12" s="1"/>
  <c r="AE117" i="12" s="1"/>
  <c r="AF117" i="12" s="1"/>
  <c r="AG117" i="12" s="1"/>
  <c r="AH117" i="12" s="1"/>
  <c r="AI117" i="12" s="1"/>
  <c r="AJ117" i="12" s="1"/>
  <c r="AK117" i="12" s="1"/>
  <c r="AL117" i="12" s="1"/>
  <c r="AM117" i="12" s="1"/>
  <c r="AN117" i="12" s="1"/>
  <c r="AO117" i="12" s="1"/>
  <c r="AP117" i="12" s="1"/>
  <c r="AQ117" i="12" s="1"/>
  <c r="AR117" i="12" s="1"/>
  <c r="AS117" i="12" s="1"/>
  <c r="AT117" i="12" s="1"/>
  <c r="AU117" i="12" s="1"/>
  <c r="AV117" i="12" s="1"/>
  <c r="AW117" i="12" s="1"/>
  <c r="AX117" i="12" s="1"/>
  <c r="AY117" i="12" s="1"/>
  <c r="C118" i="12"/>
  <c r="D118" i="12"/>
  <c r="E118" i="12" s="1"/>
  <c r="F118" i="12"/>
  <c r="G118" i="12" s="1"/>
  <c r="H118" i="12" s="1"/>
  <c r="I118" i="12" s="1"/>
  <c r="J118" i="12" s="1"/>
  <c r="K118" i="12" s="1"/>
  <c r="L118" i="12" s="1"/>
  <c r="M118" i="12" s="1"/>
  <c r="N118" i="12" s="1"/>
  <c r="O118" i="12" s="1"/>
  <c r="P118" i="12" s="1"/>
  <c r="Q118" i="12" s="1"/>
  <c r="R118" i="12" s="1"/>
  <c r="S118" i="12" s="1"/>
  <c r="T118" i="12" s="1"/>
  <c r="U118" i="12" s="1"/>
  <c r="V118" i="12" s="1"/>
  <c r="W118" i="12" s="1"/>
  <c r="X118" i="12" s="1"/>
  <c r="Y118" i="12" s="1"/>
  <c r="Z118" i="12" s="1"/>
  <c r="AA118" i="12" s="1"/>
  <c r="AB118" i="12" s="1"/>
  <c r="AC118" i="12" s="1"/>
  <c r="AD118" i="12" s="1"/>
  <c r="AE118" i="12" s="1"/>
  <c r="AF118" i="12" s="1"/>
  <c r="AG118" i="12" s="1"/>
  <c r="AH118" i="12" s="1"/>
  <c r="AI118" i="12" s="1"/>
  <c r="AJ118" i="12" s="1"/>
  <c r="AK118" i="12" s="1"/>
  <c r="AL118" i="12" s="1"/>
  <c r="AM118" i="12" s="1"/>
  <c r="AN118" i="12" s="1"/>
  <c r="AO118" i="12" s="1"/>
  <c r="AP118" i="12" s="1"/>
  <c r="AQ118" i="12" s="1"/>
  <c r="AR118" i="12" s="1"/>
  <c r="AS118" i="12" s="1"/>
  <c r="AT118" i="12" s="1"/>
  <c r="AU118" i="12" s="1"/>
  <c r="AV118" i="12" s="1"/>
  <c r="AW118" i="12" s="1"/>
  <c r="AX118" i="12" s="1"/>
  <c r="AY118" i="12" s="1"/>
  <c r="C119" i="12"/>
  <c r="D119" i="12" s="1"/>
  <c r="E119" i="12"/>
  <c r="F119" i="12" s="1"/>
  <c r="G119" i="12"/>
  <c r="H119" i="12" s="1"/>
  <c r="I119" i="12" s="1"/>
  <c r="J119" i="12" s="1"/>
  <c r="K119" i="12" s="1"/>
  <c r="L119" i="12" s="1"/>
  <c r="M119" i="12" s="1"/>
  <c r="N119" i="12" s="1"/>
  <c r="O119" i="12" s="1"/>
  <c r="P119" i="12" s="1"/>
  <c r="Q119" i="12" s="1"/>
  <c r="R119" i="12" s="1"/>
  <c r="S119" i="12" s="1"/>
  <c r="T119" i="12" s="1"/>
  <c r="U119" i="12" s="1"/>
  <c r="V119" i="12" s="1"/>
  <c r="W119" i="12" s="1"/>
  <c r="X119" i="12" s="1"/>
  <c r="Y119" i="12" s="1"/>
  <c r="Z119" i="12" s="1"/>
  <c r="AA119" i="12" s="1"/>
  <c r="AB119" i="12" s="1"/>
  <c r="AC119" i="12" s="1"/>
  <c r="AD119" i="12" s="1"/>
  <c r="AE119" i="12" s="1"/>
  <c r="AF119" i="12" s="1"/>
  <c r="AG119" i="12" s="1"/>
  <c r="AH119" i="12" s="1"/>
  <c r="AI119" i="12" s="1"/>
  <c r="AJ119" i="12" s="1"/>
  <c r="AK119" i="12" s="1"/>
  <c r="AL119" i="12" s="1"/>
  <c r="AM119" i="12" s="1"/>
  <c r="AN119" i="12" s="1"/>
  <c r="AO119" i="12" s="1"/>
  <c r="AP119" i="12" s="1"/>
  <c r="AQ119" i="12" s="1"/>
  <c r="AR119" i="12" s="1"/>
  <c r="AS119" i="12" s="1"/>
  <c r="AT119" i="12" s="1"/>
  <c r="AU119" i="12" s="1"/>
  <c r="AV119" i="12" s="1"/>
  <c r="AW119" i="12" s="1"/>
  <c r="AX119" i="12" s="1"/>
  <c r="AY119" i="12" s="1"/>
  <c r="C120" i="12"/>
  <c r="D120" i="12"/>
  <c r="E120" i="12" s="1"/>
  <c r="F120" i="12" s="1"/>
  <c r="G120" i="12" s="1"/>
  <c r="H120" i="12" s="1"/>
  <c r="I120" i="12" s="1"/>
  <c r="J120" i="12" s="1"/>
  <c r="K120" i="12" s="1"/>
  <c r="L120" i="12" s="1"/>
  <c r="M120" i="12" s="1"/>
  <c r="N120" i="12" s="1"/>
  <c r="O120" i="12" s="1"/>
  <c r="P120" i="12" s="1"/>
  <c r="Q120" i="12" s="1"/>
  <c r="R120" i="12" s="1"/>
  <c r="S120" i="12" s="1"/>
  <c r="T120" i="12" s="1"/>
  <c r="U120" i="12" s="1"/>
  <c r="V120" i="12" s="1"/>
  <c r="W120" i="12" s="1"/>
  <c r="X120" i="12" s="1"/>
  <c r="Y120" i="12" s="1"/>
  <c r="Z120" i="12" s="1"/>
  <c r="AA120" i="12" s="1"/>
  <c r="AB120" i="12" s="1"/>
  <c r="AC120" i="12" s="1"/>
  <c r="AD120" i="12" s="1"/>
  <c r="AE120" i="12" s="1"/>
  <c r="AF120" i="12" s="1"/>
  <c r="AG120" i="12" s="1"/>
  <c r="AH120" i="12" s="1"/>
  <c r="AI120" i="12" s="1"/>
  <c r="AJ120" i="12" s="1"/>
  <c r="AK120" i="12" s="1"/>
  <c r="AL120" i="12" s="1"/>
  <c r="AM120" i="12" s="1"/>
  <c r="AN120" i="12" s="1"/>
  <c r="AO120" i="12" s="1"/>
  <c r="AP120" i="12" s="1"/>
  <c r="AQ120" i="12" s="1"/>
  <c r="AR120" i="12" s="1"/>
  <c r="AS120" i="12" s="1"/>
  <c r="AT120" i="12" s="1"/>
  <c r="AU120" i="12" s="1"/>
  <c r="AV120" i="12" s="1"/>
  <c r="AW120" i="12" s="1"/>
  <c r="AX120" i="12" s="1"/>
  <c r="AY120" i="12" s="1"/>
  <c r="C121" i="12"/>
  <c r="D121" i="12" s="1"/>
  <c r="E121" i="12" s="1"/>
  <c r="F121" i="12" s="1"/>
  <c r="G121" i="12" s="1"/>
  <c r="H121" i="12" s="1"/>
  <c r="I121" i="12" s="1"/>
  <c r="J121" i="12" s="1"/>
  <c r="K121" i="12" s="1"/>
  <c r="L121" i="12" s="1"/>
  <c r="M121" i="12" s="1"/>
  <c r="N121" i="12" s="1"/>
  <c r="O121" i="12" s="1"/>
  <c r="P121" i="12" s="1"/>
  <c r="Q121" i="12" s="1"/>
  <c r="R121" i="12" s="1"/>
  <c r="S121" i="12" s="1"/>
  <c r="T121" i="12" s="1"/>
  <c r="U121" i="12" s="1"/>
  <c r="V121" i="12" s="1"/>
  <c r="W121" i="12" s="1"/>
  <c r="X121" i="12" s="1"/>
  <c r="Y121" i="12" s="1"/>
  <c r="Z121" i="12" s="1"/>
  <c r="AA121" i="12" s="1"/>
  <c r="AB121" i="12" s="1"/>
  <c r="AC121" i="12" s="1"/>
  <c r="AD121" i="12" s="1"/>
  <c r="AE121" i="12" s="1"/>
  <c r="AF121" i="12" s="1"/>
  <c r="AG121" i="12" s="1"/>
  <c r="AH121" i="12" s="1"/>
  <c r="AI121" i="12" s="1"/>
  <c r="AJ121" i="12" s="1"/>
  <c r="AK121" i="12" s="1"/>
  <c r="AL121" i="12" s="1"/>
  <c r="AM121" i="12" s="1"/>
  <c r="AN121" i="12" s="1"/>
  <c r="AO121" i="12" s="1"/>
  <c r="AP121" i="12" s="1"/>
  <c r="AQ121" i="12" s="1"/>
  <c r="AR121" i="12" s="1"/>
  <c r="AS121" i="12" s="1"/>
  <c r="AT121" i="12" s="1"/>
  <c r="AU121" i="12" s="1"/>
  <c r="AV121" i="12" s="1"/>
  <c r="AW121" i="12" s="1"/>
  <c r="AX121" i="12" s="1"/>
  <c r="AY121" i="12" s="1"/>
  <c r="C122" i="12"/>
  <c r="D122" i="12"/>
  <c r="E122" i="12" s="1"/>
  <c r="F122" i="12"/>
  <c r="G122" i="12" s="1"/>
  <c r="H122" i="12"/>
  <c r="I122" i="12" s="1"/>
  <c r="J122" i="12" s="1"/>
  <c r="K122" i="12" s="1"/>
  <c r="L122" i="12" s="1"/>
  <c r="M122" i="12" s="1"/>
  <c r="N122" i="12" s="1"/>
  <c r="O122" i="12" s="1"/>
  <c r="P122" i="12" s="1"/>
  <c r="Q122" i="12" s="1"/>
  <c r="R122" i="12" s="1"/>
  <c r="S122" i="12" s="1"/>
  <c r="T122" i="12" s="1"/>
  <c r="U122" i="12" s="1"/>
  <c r="V122" i="12" s="1"/>
  <c r="W122" i="12" s="1"/>
  <c r="X122" i="12" s="1"/>
  <c r="Y122" i="12" s="1"/>
  <c r="Z122" i="12" s="1"/>
  <c r="AA122" i="12" s="1"/>
  <c r="AB122" i="12" s="1"/>
  <c r="AC122" i="12" s="1"/>
  <c r="AD122" i="12" s="1"/>
  <c r="AE122" i="12" s="1"/>
  <c r="AF122" i="12" s="1"/>
  <c r="AG122" i="12" s="1"/>
  <c r="AH122" i="12" s="1"/>
  <c r="AI122" i="12" s="1"/>
  <c r="AJ122" i="12" s="1"/>
  <c r="AK122" i="12" s="1"/>
  <c r="AL122" i="12" s="1"/>
  <c r="AM122" i="12" s="1"/>
  <c r="AN122" i="12" s="1"/>
  <c r="AO122" i="12" s="1"/>
  <c r="AP122" i="12" s="1"/>
  <c r="AQ122" i="12" s="1"/>
  <c r="AR122" i="12" s="1"/>
  <c r="AS122" i="12" s="1"/>
  <c r="AT122" i="12" s="1"/>
  <c r="AU122" i="12" s="1"/>
  <c r="AV122" i="12" s="1"/>
  <c r="AW122" i="12" s="1"/>
  <c r="AX122" i="12" s="1"/>
  <c r="AY122" i="12" s="1"/>
  <c r="C123" i="12"/>
  <c r="D123" i="12" s="1"/>
  <c r="E123" i="12"/>
  <c r="F123" i="12" s="1"/>
  <c r="G123" i="12" s="1"/>
  <c r="H123" i="12" s="1"/>
  <c r="I123" i="12" s="1"/>
  <c r="J123" i="12" s="1"/>
  <c r="K123" i="12" s="1"/>
  <c r="L123" i="12" s="1"/>
  <c r="M123" i="12" s="1"/>
  <c r="N123" i="12" s="1"/>
  <c r="O123" i="12" s="1"/>
  <c r="P123" i="12" s="1"/>
  <c r="Q123" i="12" s="1"/>
  <c r="R123" i="12" s="1"/>
  <c r="S123" i="12" s="1"/>
  <c r="T123" i="12" s="1"/>
  <c r="U123" i="12" s="1"/>
  <c r="V123" i="12" s="1"/>
  <c r="W123" i="12" s="1"/>
  <c r="X123" i="12" s="1"/>
  <c r="Y123" i="12" s="1"/>
  <c r="Z123" i="12" s="1"/>
  <c r="AA123" i="12" s="1"/>
  <c r="AB123" i="12" s="1"/>
  <c r="AC123" i="12" s="1"/>
  <c r="AD123" i="12" s="1"/>
  <c r="AE123" i="12" s="1"/>
  <c r="AF123" i="12" s="1"/>
  <c r="AG123" i="12" s="1"/>
  <c r="AH123" i="12" s="1"/>
  <c r="AI123" i="12" s="1"/>
  <c r="AJ123" i="12" s="1"/>
  <c r="AK123" i="12" s="1"/>
  <c r="AL123" i="12" s="1"/>
  <c r="AM123" i="12" s="1"/>
  <c r="AN123" i="12" s="1"/>
  <c r="AO123" i="12" s="1"/>
  <c r="AP123" i="12" s="1"/>
  <c r="AQ123" i="12" s="1"/>
  <c r="AR123" i="12" s="1"/>
  <c r="AS123" i="12" s="1"/>
  <c r="AT123" i="12" s="1"/>
  <c r="AU123" i="12" s="1"/>
  <c r="AV123" i="12" s="1"/>
  <c r="AW123" i="12" s="1"/>
  <c r="AX123" i="12" s="1"/>
  <c r="AY123" i="12" s="1"/>
  <c r="C124" i="12"/>
  <c r="D124" i="12"/>
  <c r="E124" i="12" s="1"/>
  <c r="F124" i="12" s="1"/>
  <c r="G124" i="12" s="1"/>
  <c r="H124" i="12" s="1"/>
  <c r="I124" i="12" s="1"/>
  <c r="J124" i="12"/>
  <c r="K124" i="12" s="1"/>
  <c r="L124" i="12" s="1"/>
  <c r="M124" i="12" s="1"/>
  <c r="N124" i="12" s="1"/>
  <c r="O124" i="12" s="1"/>
  <c r="P124" i="12" s="1"/>
  <c r="Q124" i="12" s="1"/>
  <c r="R124" i="12" s="1"/>
  <c r="S124" i="12" s="1"/>
  <c r="T124" i="12" s="1"/>
  <c r="U124" i="12" s="1"/>
  <c r="V124" i="12" s="1"/>
  <c r="W124" i="12" s="1"/>
  <c r="X124" i="12" s="1"/>
  <c r="Y124" i="12" s="1"/>
  <c r="Z124" i="12" s="1"/>
  <c r="AA124" i="12" s="1"/>
  <c r="AB124" i="12" s="1"/>
  <c r="AC124" i="12" s="1"/>
  <c r="AD124" i="12" s="1"/>
  <c r="AE124" i="12" s="1"/>
  <c r="AF124" i="12" s="1"/>
  <c r="AG124" i="12" s="1"/>
  <c r="AH124" i="12" s="1"/>
  <c r="AI124" i="12" s="1"/>
  <c r="AJ124" i="12" s="1"/>
  <c r="AK124" i="12" s="1"/>
  <c r="AL124" i="12" s="1"/>
  <c r="AM124" i="12" s="1"/>
  <c r="AN124" i="12" s="1"/>
  <c r="AO124" i="12" s="1"/>
  <c r="AP124" i="12" s="1"/>
  <c r="AQ124" i="12" s="1"/>
  <c r="AR124" i="12" s="1"/>
  <c r="AS124" i="12" s="1"/>
  <c r="AT124" i="12" s="1"/>
  <c r="AU124" i="12" s="1"/>
  <c r="AV124" i="12" s="1"/>
  <c r="AW124" i="12" s="1"/>
  <c r="AX124" i="12" s="1"/>
  <c r="AY124" i="12" s="1"/>
  <c r="C125" i="12"/>
  <c r="D125" i="12" s="1"/>
  <c r="E125" i="12" s="1"/>
  <c r="F125" i="12" s="1"/>
  <c r="G125" i="12" s="1"/>
  <c r="H125" i="12" s="1"/>
  <c r="I125" i="12"/>
  <c r="J125" i="12" s="1"/>
  <c r="K125" i="12" s="1"/>
  <c r="L125" i="12" s="1"/>
  <c r="M125" i="12" s="1"/>
  <c r="N125" i="12" s="1"/>
  <c r="O125" i="12" s="1"/>
  <c r="P125" i="12" s="1"/>
  <c r="Q125" i="12" s="1"/>
  <c r="R125" i="12" s="1"/>
  <c r="S125" i="12" s="1"/>
  <c r="T125" i="12" s="1"/>
  <c r="U125" i="12" s="1"/>
  <c r="V125" i="12" s="1"/>
  <c r="W125" i="12" s="1"/>
  <c r="X125" i="12" s="1"/>
  <c r="Y125" i="12" s="1"/>
  <c r="Z125" i="12" s="1"/>
  <c r="AA125" i="12" s="1"/>
  <c r="AB125" i="12" s="1"/>
  <c r="AC125" i="12" s="1"/>
  <c r="AD125" i="12" s="1"/>
  <c r="AE125" i="12" s="1"/>
  <c r="AF125" i="12" s="1"/>
  <c r="AG125" i="12" s="1"/>
  <c r="AH125" i="12" s="1"/>
  <c r="AI125" i="12" s="1"/>
  <c r="AJ125" i="12" s="1"/>
  <c r="AK125" i="12" s="1"/>
  <c r="AL125" i="12" s="1"/>
  <c r="AM125" i="12" s="1"/>
  <c r="AN125" i="12" s="1"/>
  <c r="AO125" i="12" s="1"/>
  <c r="AP125" i="12" s="1"/>
  <c r="AQ125" i="12" s="1"/>
  <c r="AR125" i="12" s="1"/>
  <c r="AS125" i="12" s="1"/>
  <c r="AT125" i="12" s="1"/>
  <c r="AU125" i="12" s="1"/>
  <c r="AV125" i="12" s="1"/>
  <c r="AW125" i="12" s="1"/>
  <c r="AX125" i="12" s="1"/>
  <c r="AY125" i="12" s="1"/>
  <c r="C126" i="12"/>
  <c r="D126" i="12"/>
  <c r="E126" i="12" s="1"/>
  <c r="F126" i="12"/>
  <c r="G126" i="12" s="1"/>
  <c r="H126" i="12" s="1"/>
  <c r="I126" i="12" s="1"/>
  <c r="J126" i="12" s="1"/>
  <c r="K126" i="12" s="1"/>
  <c r="L126" i="12" s="1"/>
  <c r="M126" i="12" s="1"/>
  <c r="N126" i="12" s="1"/>
  <c r="O126" i="12" s="1"/>
  <c r="P126" i="12" s="1"/>
  <c r="Q126" i="12" s="1"/>
  <c r="R126" i="12" s="1"/>
  <c r="S126" i="12" s="1"/>
  <c r="T126" i="12" s="1"/>
  <c r="U126" i="12" s="1"/>
  <c r="V126" i="12" s="1"/>
  <c r="W126" i="12" s="1"/>
  <c r="X126" i="12" s="1"/>
  <c r="Y126" i="12" s="1"/>
  <c r="Z126" i="12" s="1"/>
  <c r="AA126" i="12" s="1"/>
  <c r="AB126" i="12" s="1"/>
  <c r="AC126" i="12" s="1"/>
  <c r="AD126" i="12" s="1"/>
  <c r="AE126" i="12" s="1"/>
  <c r="AF126" i="12" s="1"/>
  <c r="AG126" i="12" s="1"/>
  <c r="AH126" i="12" s="1"/>
  <c r="AI126" i="12" s="1"/>
  <c r="AJ126" i="12" s="1"/>
  <c r="AK126" i="12" s="1"/>
  <c r="AL126" i="12" s="1"/>
  <c r="AM126" i="12" s="1"/>
  <c r="AN126" i="12" s="1"/>
  <c r="AO126" i="12" s="1"/>
  <c r="AP126" i="12" s="1"/>
  <c r="AQ126" i="12" s="1"/>
  <c r="AR126" i="12" s="1"/>
  <c r="AS126" i="12" s="1"/>
  <c r="AT126" i="12" s="1"/>
  <c r="AU126" i="12" s="1"/>
  <c r="AV126" i="12" s="1"/>
  <c r="AW126" i="12" s="1"/>
  <c r="AX126" i="12" s="1"/>
  <c r="AY126" i="12" s="1"/>
  <c r="C127" i="12"/>
  <c r="D127" i="12" s="1"/>
  <c r="E127" i="12"/>
  <c r="F127" i="12" s="1"/>
  <c r="G127" i="12"/>
  <c r="H127" i="12" s="1"/>
  <c r="I127" i="12" s="1"/>
  <c r="J127" i="12" s="1"/>
  <c r="K127" i="12" s="1"/>
  <c r="L127" i="12" s="1"/>
  <c r="M127" i="12" s="1"/>
  <c r="N127" i="12" s="1"/>
  <c r="O127" i="12" s="1"/>
  <c r="P127" i="12" s="1"/>
  <c r="Q127" i="12" s="1"/>
  <c r="R127" i="12" s="1"/>
  <c r="S127" i="12" s="1"/>
  <c r="T127" i="12" s="1"/>
  <c r="U127" i="12" s="1"/>
  <c r="V127" i="12" s="1"/>
  <c r="W127" i="12" s="1"/>
  <c r="X127" i="12" s="1"/>
  <c r="Y127" i="12" s="1"/>
  <c r="Z127" i="12" s="1"/>
  <c r="AA127" i="12" s="1"/>
  <c r="AB127" i="12" s="1"/>
  <c r="AC127" i="12" s="1"/>
  <c r="AD127" i="12" s="1"/>
  <c r="AE127" i="12" s="1"/>
  <c r="AF127" i="12" s="1"/>
  <c r="AG127" i="12" s="1"/>
  <c r="AH127" i="12" s="1"/>
  <c r="AI127" i="12" s="1"/>
  <c r="AJ127" i="12" s="1"/>
  <c r="AK127" i="12" s="1"/>
  <c r="AL127" i="12" s="1"/>
  <c r="AM127" i="12" s="1"/>
  <c r="AN127" i="12" s="1"/>
  <c r="AO127" i="12" s="1"/>
  <c r="AP127" i="12" s="1"/>
  <c r="AQ127" i="12" s="1"/>
  <c r="AR127" i="12" s="1"/>
  <c r="AS127" i="12" s="1"/>
  <c r="AT127" i="12" s="1"/>
  <c r="AU127" i="12" s="1"/>
  <c r="AV127" i="12" s="1"/>
  <c r="AW127" i="12" s="1"/>
  <c r="AX127" i="12" s="1"/>
  <c r="AY127" i="12" s="1"/>
  <c r="C128" i="12"/>
  <c r="D128" i="12"/>
  <c r="E128" i="12" s="1"/>
  <c r="F128" i="12" s="1"/>
  <c r="G128" i="12" s="1"/>
  <c r="H128" i="12" s="1"/>
  <c r="I128" i="12" s="1"/>
  <c r="J128" i="12" s="1"/>
  <c r="K128" i="12" s="1"/>
  <c r="L128" i="12" s="1"/>
  <c r="M128" i="12" s="1"/>
  <c r="N128" i="12" s="1"/>
  <c r="O128" i="12" s="1"/>
  <c r="P128" i="12" s="1"/>
  <c r="Q128" i="12" s="1"/>
  <c r="R128" i="12" s="1"/>
  <c r="S128" i="12" s="1"/>
  <c r="T128" i="12" s="1"/>
  <c r="U128" i="12" s="1"/>
  <c r="V128" i="12" s="1"/>
  <c r="W128" i="12" s="1"/>
  <c r="X128" i="12" s="1"/>
  <c r="Y128" i="12" s="1"/>
  <c r="Z128" i="12" s="1"/>
  <c r="AA128" i="12" s="1"/>
  <c r="AB128" i="12" s="1"/>
  <c r="AC128" i="12" s="1"/>
  <c r="AD128" i="12" s="1"/>
  <c r="AE128" i="12" s="1"/>
  <c r="AF128" i="12" s="1"/>
  <c r="AG128" i="12" s="1"/>
  <c r="AH128" i="12" s="1"/>
  <c r="AI128" i="12" s="1"/>
  <c r="AJ128" i="12" s="1"/>
  <c r="AK128" i="12" s="1"/>
  <c r="AL128" i="12" s="1"/>
  <c r="AM128" i="12" s="1"/>
  <c r="AN128" i="12" s="1"/>
  <c r="AO128" i="12" s="1"/>
  <c r="AP128" i="12" s="1"/>
  <c r="AQ128" i="12" s="1"/>
  <c r="AR128" i="12" s="1"/>
  <c r="AS128" i="12" s="1"/>
  <c r="AT128" i="12" s="1"/>
  <c r="AU128" i="12" s="1"/>
  <c r="AV128" i="12" s="1"/>
  <c r="AW128" i="12" s="1"/>
  <c r="AX128" i="12" s="1"/>
  <c r="AY128" i="12" s="1"/>
  <c r="C129" i="12"/>
  <c r="D129" i="12" s="1"/>
  <c r="E129" i="12" s="1"/>
  <c r="F129" i="12" s="1"/>
  <c r="G129" i="12" s="1"/>
  <c r="H129" i="12" s="1"/>
  <c r="I129" i="12" s="1"/>
  <c r="J129" i="12" s="1"/>
  <c r="K129" i="12" s="1"/>
  <c r="L129" i="12" s="1"/>
  <c r="M129" i="12" s="1"/>
  <c r="N129" i="12" s="1"/>
  <c r="O129" i="12" s="1"/>
  <c r="P129" i="12" s="1"/>
  <c r="Q129" i="12" s="1"/>
  <c r="R129" i="12" s="1"/>
  <c r="S129" i="12" s="1"/>
  <c r="T129" i="12" s="1"/>
  <c r="U129" i="12" s="1"/>
  <c r="V129" i="12" s="1"/>
  <c r="W129" i="12" s="1"/>
  <c r="X129" i="12" s="1"/>
  <c r="Y129" i="12" s="1"/>
  <c r="Z129" i="12" s="1"/>
  <c r="AA129" i="12" s="1"/>
  <c r="AB129" i="12" s="1"/>
  <c r="AC129" i="12" s="1"/>
  <c r="AD129" i="12" s="1"/>
  <c r="AE129" i="12" s="1"/>
  <c r="AF129" i="12" s="1"/>
  <c r="AG129" i="12" s="1"/>
  <c r="AH129" i="12" s="1"/>
  <c r="AI129" i="12" s="1"/>
  <c r="AJ129" i="12" s="1"/>
  <c r="AK129" i="12" s="1"/>
  <c r="AL129" i="12" s="1"/>
  <c r="AM129" i="12" s="1"/>
  <c r="AN129" i="12" s="1"/>
  <c r="AO129" i="12" s="1"/>
  <c r="AP129" i="12" s="1"/>
  <c r="AQ129" i="12" s="1"/>
  <c r="AR129" i="12" s="1"/>
  <c r="AS129" i="12" s="1"/>
  <c r="AT129" i="12" s="1"/>
  <c r="AU129" i="12" s="1"/>
  <c r="AV129" i="12" s="1"/>
  <c r="AW129" i="12" s="1"/>
  <c r="AX129" i="12" s="1"/>
  <c r="AY129" i="12" s="1"/>
  <c r="C130" i="12"/>
  <c r="D130" i="12"/>
  <c r="E130" i="12" s="1"/>
  <c r="F130" i="12"/>
  <c r="G130" i="12" s="1"/>
  <c r="H130" i="12"/>
  <c r="I130" i="12" s="1"/>
  <c r="J130" i="12" s="1"/>
  <c r="K130" i="12" s="1"/>
  <c r="L130" i="12" s="1"/>
  <c r="M130" i="12" s="1"/>
  <c r="N130" i="12" s="1"/>
  <c r="O130" i="12" s="1"/>
  <c r="P130" i="12" s="1"/>
  <c r="Q130" i="12" s="1"/>
  <c r="R130" i="12" s="1"/>
  <c r="S130" i="12" s="1"/>
  <c r="T130" i="12" s="1"/>
  <c r="U130" i="12" s="1"/>
  <c r="V130" i="12" s="1"/>
  <c r="W130" i="12" s="1"/>
  <c r="X130" i="12" s="1"/>
  <c r="Y130" i="12" s="1"/>
  <c r="Z130" i="12" s="1"/>
  <c r="AA130" i="12" s="1"/>
  <c r="AB130" i="12" s="1"/>
  <c r="AC130" i="12" s="1"/>
  <c r="AD130" i="12" s="1"/>
  <c r="AE130" i="12" s="1"/>
  <c r="AF130" i="12" s="1"/>
  <c r="AG130" i="12" s="1"/>
  <c r="AH130" i="12" s="1"/>
  <c r="AI130" i="12" s="1"/>
  <c r="AJ130" i="12" s="1"/>
  <c r="AK130" i="12" s="1"/>
  <c r="AL130" i="12" s="1"/>
  <c r="AM130" i="12" s="1"/>
  <c r="AN130" i="12" s="1"/>
  <c r="AO130" i="12" s="1"/>
  <c r="AP130" i="12" s="1"/>
  <c r="AQ130" i="12" s="1"/>
  <c r="AR130" i="12" s="1"/>
  <c r="AS130" i="12" s="1"/>
  <c r="AT130" i="12" s="1"/>
  <c r="AU130" i="12" s="1"/>
  <c r="AV130" i="12" s="1"/>
  <c r="AW130" i="12" s="1"/>
  <c r="AX130" i="12" s="1"/>
  <c r="AY130" i="12" s="1"/>
  <c r="C131" i="12"/>
  <c r="D131" i="12" s="1"/>
  <c r="E131" i="12"/>
  <c r="F131" i="12" s="1"/>
  <c r="G131" i="12" s="1"/>
  <c r="H131" i="12" s="1"/>
  <c r="I131" i="12" s="1"/>
  <c r="J131" i="12" s="1"/>
  <c r="K131" i="12" s="1"/>
  <c r="L131" i="12" s="1"/>
  <c r="M131" i="12" s="1"/>
  <c r="N131" i="12" s="1"/>
  <c r="O131" i="12" s="1"/>
  <c r="P131" i="12" s="1"/>
  <c r="Q131" i="12" s="1"/>
  <c r="R131" i="12" s="1"/>
  <c r="S131" i="12" s="1"/>
  <c r="T131" i="12" s="1"/>
  <c r="U131" i="12" s="1"/>
  <c r="V131" i="12" s="1"/>
  <c r="W131" i="12" s="1"/>
  <c r="X131" i="12" s="1"/>
  <c r="Y131" i="12" s="1"/>
  <c r="Z131" i="12" s="1"/>
  <c r="AA131" i="12" s="1"/>
  <c r="AB131" i="12" s="1"/>
  <c r="AC131" i="12" s="1"/>
  <c r="AD131" i="12" s="1"/>
  <c r="AE131" i="12" s="1"/>
  <c r="AF131" i="12" s="1"/>
  <c r="AG131" i="12" s="1"/>
  <c r="AH131" i="12" s="1"/>
  <c r="AI131" i="12" s="1"/>
  <c r="AJ131" i="12" s="1"/>
  <c r="AK131" i="12" s="1"/>
  <c r="AL131" i="12" s="1"/>
  <c r="AM131" i="12" s="1"/>
  <c r="AN131" i="12" s="1"/>
  <c r="AO131" i="12" s="1"/>
  <c r="AP131" i="12" s="1"/>
  <c r="AQ131" i="12" s="1"/>
  <c r="AR131" i="12" s="1"/>
  <c r="AS131" i="12" s="1"/>
  <c r="AT131" i="12" s="1"/>
  <c r="AU131" i="12" s="1"/>
  <c r="AV131" i="12" s="1"/>
  <c r="AW131" i="12" s="1"/>
  <c r="AX131" i="12" s="1"/>
  <c r="AY131" i="12" s="1"/>
  <c r="C132" i="12"/>
  <c r="D132" i="12"/>
  <c r="E132" i="12" s="1"/>
  <c r="F132" i="12" s="1"/>
  <c r="G132" i="12" s="1"/>
  <c r="H132" i="12" s="1"/>
  <c r="I132" i="12" s="1"/>
  <c r="J132" i="12"/>
  <c r="K132" i="12" s="1"/>
  <c r="L132" i="12" s="1"/>
  <c r="M132" i="12" s="1"/>
  <c r="N132" i="12" s="1"/>
  <c r="O132" i="12" s="1"/>
  <c r="P132" i="12" s="1"/>
  <c r="Q132" i="12" s="1"/>
  <c r="R132" i="12" s="1"/>
  <c r="S132" i="12" s="1"/>
  <c r="T132" i="12" s="1"/>
  <c r="U132" i="12" s="1"/>
  <c r="V132" i="12" s="1"/>
  <c r="W132" i="12" s="1"/>
  <c r="X132" i="12" s="1"/>
  <c r="Y132" i="12" s="1"/>
  <c r="Z132" i="12" s="1"/>
  <c r="AA132" i="12" s="1"/>
  <c r="AB132" i="12" s="1"/>
  <c r="AC132" i="12" s="1"/>
  <c r="AD132" i="12" s="1"/>
  <c r="AE132" i="12" s="1"/>
  <c r="AF132" i="12" s="1"/>
  <c r="AG132" i="12" s="1"/>
  <c r="AH132" i="12" s="1"/>
  <c r="AI132" i="12" s="1"/>
  <c r="AJ132" i="12" s="1"/>
  <c r="AK132" i="12" s="1"/>
  <c r="AL132" i="12" s="1"/>
  <c r="AM132" i="12" s="1"/>
  <c r="AN132" i="12" s="1"/>
  <c r="AO132" i="12" s="1"/>
  <c r="AP132" i="12" s="1"/>
  <c r="AQ132" i="12" s="1"/>
  <c r="AR132" i="12" s="1"/>
  <c r="AS132" i="12" s="1"/>
  <c r="AT132" i="12" s="1"/>
  <c r="AU132" i="12" s="1"/>
  <c r="AV132" i="12" s="1"/>
  <c r="AW132" i="12" s="1"/>
  <c r="AX132" i="12" s="1"/>
  <c r="AY132" i="12" s="1"/>
  <c r="C133" i="12"/>
  <c r="D133" i="12" s="1"/>
  <c r="E133" i="12" s="1"/>
  <c r="F133" i="12" s="1"/>
  <c r="G133" i="12" s="1"/>
  <c r="H133" i="12" s="1"/>
  <c r="I133" i="12"/>
  <c r="J133" i="12" s="1"/>
  <c r="K133" i="12" s="1"/>
  <c r="L133" i="12" s="1"/>
  <c r="M133" i="12" s="1"/>
  <c r="N133" i="12" s="1"/>
  <c r="O133" i="12" s="1"/>
  <c r="P133" i="12" s="1"/>
  <c r="Q133" i="12" s="1"/>
  <c r="R133" i="12" s="1"/>
  <c r="S133" i="12" s="1"/>
  <c r="T133" i="12" s="1"/>
  <c r="U133" i="12" s="1"/>
  <c r="V133" i="12" s="1"/>
  <c r="W133" i="12" s="1"/>
  <c r="X133" i="12" s="1"/>
  <c r="Y133" i="12" s="1"/>
  <c r="Z133" i="12" s="1"/>
  <c r="AA133" i="12" s="1"/>
  <c r="AB133" i="12" s="1"/>
  <c r="AC133" i="12" s="1"/>
  <c r="AD133" i="12" s="1"/>
  <c r="AE133" i="12" s="1"/>
  <c r="AF133" i="12" s="1"/>
  <c r="AG133" i="12" s="1"/>
  <c r="AH133" i="12" s="1"/>
  <c r="AI133" i="12" s="1"/>
  <c r="AJ133" i="12" s="1"/>
  <c r="AK133" i="12" s="1"/>
  <c r="AL133" i="12" s="1"/>
  <c r="AM133" i="12" s="1"/>
  <c r="AN133" i="12" s="1"/>
  <c r="AO133" i="12" s="1"/>
  <c r="AP133" i="12" s="1"/>
  <c r="AQ133" i="12" s="1"/>
  <c r="AR133" i="12" s="1"/>
  <c r="AS133" i="12" s="1"/>
  <c r="AT133" i="12" s="1"/>
  <c r="AU133" i="12" s="1"/>
  <c r="AV133" i="12" s="1"/>
  <c r="AW133" i="12" s="1"/>
  <c r="AX133" i="12" s="1"/>
  <c r="AY133" i="12" s="1"/>
  <c r="C134" i="12"/>
  <c r="D134" i="12"/>
  <c r="E134" i="12" s="1"/>
  <c r="F134" i="12"/>
  <c r="G134" i="12" s="1"/>
  <c r="H134" i="12" s="1"/>
  <c r="I134" i="12" s="1"/>
  <c r="J134" i="12" s="1"/>
  <c r="K134" i="12" s="1"/>
  <c r="L134" i="12" s="1"/>
  <c r="M134" i="12" s="1"/>
  <c r="N134" i="12" s="1"/>
  <c r="O134" i="12" s="1"/>
  <c r="P134" i="12" s="1"/>
  <c r="Q134" i="12" s="1"/>
  <c r="R134" i="12" s="1"/>
  <c r="S134" i="12" s="1"/>
  <c r="T134" i="12" s="1"/>
  <c r="U134" i="12" s="1"/>
  <c r="V134" i="12" s="1"/>
  <c r="W134" i="12" s="1"/>
  <c r="X134" i="12" s="1"/>
  <c r="Y134" i="12" s="1"/>
  <c r="Z134" i="12" s="1"/>
  <c r="AA134" i="12" s="1"/>
  <c r="AB134" i="12" s="1"/>
  <c r="AC134" i="12" s="1"/>
  <c r="AD134" i="12" s="1"/>
  <c r="AE134" i="12" s="1"/>
  <c r="AF134" i="12" s="1"/>
  <c r="AG134" i="12" s="1"/>
  <c r="AH134" i="12" s="1"/>
  <c r="AI134" i="12" s="1"/>
  <c r="AJ134" i="12" s="1"/>
  <c r="AK134" i="12" s="1"/>
  <c r="AL134" i="12" s="1"/>
  <c r="AM134" i="12" s="1"/>
  <c r="AN134" i="12" s="1"/>
  <c r="AO134" i="12" s="1"/>
  <c r="AP134" i="12" s="1"/>
  <c r="AQ134" i="12" s="1"/>
  <c r="AR134" i="12" s="1"/>
  <c r="AS134" i="12" s="1"/>
  <c r="AT134" i="12" s="1"/>
  <c r="AU134" i="12" s="1"/>
  <c r="AV134" i="12" s="1"/>
  <c r="AW134" i="12" s="1"/>
  <c r="AX134" i="12" s="1"/>
  <c r="AY134" i="12" s="1"/>
  <c r="C135" i="12"/>
  <c r="D135" i="12"/>
  <c r="E135" i="12"/>
  <c r="F135" i="12" s="1"/>
  <c r="G135" i="12" s="1"/>
  <c r="H135" i="12" s="1"/>
  <c r="I135" i="12" s="1"/>
  <c r="J135" i="12" s="1"/>
  <c r="K135" i="12" s="1"/>
  <c r="L135" i="12" s="1"/>
  <c r="M135" i="12" s="1"/>
  <c r="N135" i="12" s="1"/>
  <c r="O135" i="12" s="1"/>
  <c r="P135" i="12" s="1"/>
  <c r="Q135" i="12" s="1"/>
  <c r="R135" i="12" s="1"/>
  <c r="S135" i="12" s="1"/>
  <c r="T135" i="12" s="1"/>
  <c r="U135" i="12" s="1"/>
  <c r="V135" i="12" s="1"/>
  <c r="W135" i="12" s="1"/>
  <c r="X135" i="12" s="1"/>
  <c r="Y135" i="12" s="1"/>
  <c r="Z135" i="12" s="1"/>
  <c r="AA135" i="12" s="1"/>
  <c r="AB135" i="12" s="1"/>
  <c r="AC135" i="12" s="1"/>
  <c r="AD135" i="12" s="1"/>
  <c r="AE135" i="12" s="1"/>
  <c r="AF135" i="12" s="1"/>
  <c r="AG135" i="12" s="1"/>
  <c r="AH135" i="12" s="1"/>
  <c r="AI135" i="12" s="1"/>
  <c r="AJ135" i="12" s="1"/>
  <c r="AK135" i="12" s="1"/>
  <c r="AL135" i="12" s="1"/>
  <c r="AM135" i="12" s="1"/>
  <c r="AN135" i="12" s="1"/>
  <c r="AO135" i="12" s="1"/>
  <c r="AP135" i="12" s="1"/>
  <c r="AQ135" i="12" s="1"/>
  <c r="AR135" i="12" s="1"/>
  <c r="AS135" i="12" s="1"/>
  <c r="AT135" i="12" s="1"/>
  <c r="AU135" i="12" s="1"/>
  <c r="AV135" i="12" s="1"/>
  <c r="AW135" i="12" s="1"/>
  <c r="AX135" i="12" s="1"/>
  <c r="AY135" i="12" s="1"/>
  <c r="C136" i="12"/>
  <c r="D136" i="12"/>
  <c r="E136" i="12"/>
  <c r="F136" i="12" s="1"/>
  <c r="G136" i="12" s="1"/>
  <c r="H136" i="12" s="1"/>
  <c r="I136" i="12" s="1"/>
  <c r="J136" i="12" s="1"/>
  <c r="K136" i="12" s="1"/>
  <c r="L136" i="12" s="1"/>
  <c r="M136" i="12" s="1"/>
  <c r="N136" i="12" s="1"/>
  <c r="O136" i="12" s="1"/>
  <c r="P136" i="12" s="1"/>
  <c r="Q136" i="12" s="1"/>
  <c r="R136" i="12" s="1"/>
  <c r="S136" i="12" s="1"/>
  <c r="T136" i="12" s="1"/>
  <c r="U136" i="12" s="1"/>
  <c r="V136" i="12" s="1"/>
  <c r="W136" i="12" s="1"/>
  <c r="X136" i="12" s="1"/>
  <c r="Y136" i="12" s="1"/>
  <c r="Z136" i="12" s="1"/>
  <c r="AA136" i="12" s="1"/>
  <c r="AB136" i="12" s="1"/>
  <c r="AC136" i="12" s="1"/>
  <c r="AD136" i="12" s="1"/>
  <c r="AE136" i="12" s="1"/>
  <c r="AF136" i="12" s="1"/>
  <c r="AG136" i="12" s="1"/>
  <c r="AH136" i="12" s="1"/>
  <c r="AI136" i="12" s="1"/>
  <c r="AJ136" i="12" s="1"/>
  <c r="AK136" i="12" s="1"/>
  <c r="AL136" i="12" s="1"/>
  <c r="AM136" i="12" s="1"/>
  <c r="AN136" i="12" s="1"/>
  <c r="AO136" i="12" s="1"/>
  <c r="AP136" i="12" s="1"/>
  <c r="AQ136" i="12" s="1"/>
  <c r="AR136" i="12" s="1"/>
  <c r="AS136" i="12" s="1"/>
  <c r="AT136" i="12" s="1"/>
  <c r="AU136" i="12" s="1"/>
  <c r="AV136" i="12" s="1"/>
  <c r="AW136" i="12" s="1"/>
  <c r="AX136" i="12" s="1"/>
  <c r="AY136" i="12" s="1"/>
  <c r="C137" i="12"/>
  <c r="D137" i="12"/>
  <c r="E137" i="12" s="1"/>
  <c r="F137" i="12" s="1"/>
  <c r="G137" i="12" s="1"/>
  <c r="H137" i="12" s="1"/>
  <c r="I137" i="12" s="1"/>
  <c r="J137" i="12" s="1"/>
  <c r="K137" i="12" s="1"/>
  <c r="L137" i="12" s="1"/>
  <c r="M137" i="12" s="1"/>
  <c r="N137" i="12" s="1"/>
  <c r="O137" i="12" s="1"/>
  <c r="P137" i="12" s="1"/>
  <c r="Q137" i="12" s="1"/>
  <c r="R137" i="12" s="1"/>
  <c r="S137" i="12" s="1"/>
  <c r="T137" i="12" s="1"/>
  <c r="U137" i="12" s="1"/>
  <c r="V137" i="12" s="1"/>
  <c r="W137" i="12" s="1"/>
  <c r="X137" i="12" s="1"/>
  <c r="Y137" i="12" s="1"/>
  <c r="Z137" i="12" s="1"/>
  <c r="AA137" i="12" s="1"/>
  <c r="AB137" i="12" s="1"/>
  <c r="AC137" i="12" s="1"/>
  <c r="AD137" i="12" s="1"/>
  <c r="AE137" i="12" s="1"/>
  <c r="AF137" i="12" s="1"/>
  <c r="AG137" i="12" s="1"/>
  <c r="AH137" i="12" s="1"/>
  <c r="AI137" i="12" s="1"/>
  <c r="AJ137" i="12" s="1"/>
  <c r="AK137" i="12" s="1"/>
  <c r="AL137" i="12" s="1"/>
  <c r="AM137" i="12" s="1"/>
  <c r="AN137" i="12" s="1"/>
  <c r="AO137" i="12" s="1"/>
  <c r="AP137" i="12" s="1"/>
  <c r="AQ137" i="12" s="1"/>
  <c r="AR137" i="12" s="1"/>
  <c r="AS137" i="12" s="1"/>
  <c r="AT137" i="12" s="1"/>
  <c r="AU137" i="12" s="1"/>
  <c r="AV137" i="12" s="1"/>
  <c r="AW137" i="12" s="1"/>
  <c r="AX137" i="12" s="1"/>
  <c r="AY137" i="12" s="1"/>
  <c r="C138" i="12"/>
  <c r="D138" i="12" s="1"/>
  <c r="E138" i="12" s="1"/>
  <c r="F138" i="12" s="1"/>
  <c r="G138" i="12" s="1"/>
  <c r="H138" i="12" s="1"/>
  <c r="I138" i="12" s="1"/>
  <c r="J138" i="12" s="1"/>
  <c r="K138" i="12" s="1"/>
  <c r="L138" i="12" s="1"/>
  <c r="M138" i="12" s="1"/>
  <c r="N138" i="12" s="1"/>
  <c r="O138" i="12" s="1"/>
  <c r="P138" i="12" s="1"/>
  <c r="Q138" i="12" s="1"/>
  <c r="R138" i="12" s="1"/>
  <c r="S138" i="12" s="1"/>
  <c r="T138" i="12" s="1"/>
  <c r="U138" i="12" s="1"/>
  <c r="V138" i="12" s="1"/>
  <c r="W138" i="12" s="1"/>
  <c r="X138" i="12" s="1"/>
  <c r="Y138" i="12" s="1"/>
  <c r="Z138" i="12" s="1"/>
  <c r="AA138" i="12" s="1"/>
  <c r="AB138" i="12" s="1"/>
  <c r="AC138" i="12" s="1"/>
  <c r="AD138" i="12" s="1"/>
  <c r="AE138" i="12" s="1"/>
  <c r="AF138" i="12" s="1"/>
  <c r="AG138" i="12" s="1"/>
  <c r="AH138" i="12" s="1"/>
  <c r="AI138" i="12" s="1"/>
  <c r="AJ138" i="12" s="1"/>
  <c r="AK138" i="12" s="1"/>
  <c r="AL138" i="12" s="1"/>
  <c r="AM138" i="12" s="1"/>
  <c r="AN138" i="12" s="1"/>
  <c r="AO138" i="12" s="1"/>
  <c r="AP138" i="12" s="1"/>
  <c r="AQ138" i="12" s="1"/>
  <c r="AR138" i="12" s="1"/>
  <c r="AS138" i="12" s="1"/>
  <c r="AT138" i="12" s="1"/>
  <c r="AU138" i="12" s="1"/>
  <c r="AV138" i="12" s="1"/>
  <c r="AW138" i="12" s="1"/>
  <c r="AX138" i="12" s="1"/>
  <c r="AY138" i="12" s="1"/>
  <c r="C139" i="12"/>
  <c r="D139" i="12"/>
  <c r="E139" i="12"/>
  <c r="F139" i="12"/>
  <c r="G139" i="12" s="1"/>
  <c r="H139" i="12" s="1"/>
  <c r="I139" i="12" s="1"/>
  <c r="J139" i="12" s="1"/>
  <c r="K139" i="12" s="1"/>
  <c r="L139" i="12" s="1"/>
  <c r="M139" i="12" s="1"/>
  <c r="N139" i="12" s="1"/>
  <c r="O139" i="12" s="1"/>
  <c r="P139" i="12" s="1"/>
  <c r="Q139" i="12" s="1"/>
  <c r="R139" i="12" s="1"/>
  <c r="S139" i="12" s="1"/>
  <c r="T139" i="12" s="1"/>
  <c r="U139" i="12" s="1"/>
  <c r="V139" i="12" s="1"/>
  <c r="W139" i="12" s="1"/>
  <c r="X139" i="12" s="1"/>
  <c r="Y139" i="12" s="1"/>
  <c r="Z139" i="12" s="1"/>
  <c r="AA139" i="12" s="1"/>
  <c r="AB139" i="12" s="1"/>
  <c r="AC139" i="12" s="1"/>
  <c r="AD139" i="12" s="1"/>
  <c r="AE139" i="12" s="1"/>
  <c r="AF139" i="12" s="1"/>
  <c r="AG139" i="12" s="1"/>
  <c r="AH139" i="12" s="1"/>
  <c r="AI139" i="12" s="1"/>
  <c r="AJ139" i="12" s="1"/>
  <c r="AK139" i="12" s="1"/>
  <c r="AL139" i="12" s="1"/>
  <c r="AM139" i="12" s="1"/>
  <c r="AN139" i="12" s="1"/>
  <c r="AO139" i="12" s="1"/>
  <c r="AP139" i="12" s="1"/>
  <c r="AQ139" i="12" s="1"/>
  <c r="AR139" i="12" s="1"/>
  <c r="AS139" i="12" s="1"/>
  <c r="AT139" i="12" s="1"/>
  <c r="AU139" i="12" s="1"/>
  <c r="AV139" i="12" s="1"/>
  <c r="AW139" i="12" s="1"/>
  <c r="AX139" i="12" s="1"/>
  <c r="AY139" i="12" s="1"/>
  <c r="C140" i="12"/>
  <c r="D140" i="12"/>
  <c r="E140" i="12" s="1"/>
  <c r="F140" i="12" s="1"/>
  <c r="G140" i="12" s="1"/>
  <c r="H140" i="12" s="1"/>
  <c r="I140" i="12" s="1"/>
  <c r="J140" i="12" s="1"/>
  <c r="K140" i="12" s="1"/>
  <c r="L140" i="12" s="1"/>
  <c r="M140" i="12" s="1"/>
  <c r="N140" i="12" s="1"/>
  <c r="O140" i="12" s="1"/>
  <c r="P140" i="12" s="1"/>
  <c r="Q140" i="12" s="1"/>
  <c r="R140" i="12" s="1"/>
  <c r="S140" i="12" s="1"/>
  <c r="T140" i="12" s="1"/>
  <c r="U140" i="12" s="1"/>
  <c r="V140" i="12" s="1"/>
  <c r="W140" i="12" s="1"/>
  <c r="X140" i="12" s="1"/>
  <c r="Y140" i="12" s="1"/>
  <c r="Z140" i="12" s="1"/>
  <c r="AA140" i="12" s="1"/>
  <c r="AB140" i="12" s="1"/>
  <c r="AC140" i="12" s="1"/>
  <c r="AD140" i="12" s="1"/>
  <c r="AE140" i="12" s="1"/>
  <c r="AF140" i="12" s="1"/>
  <c r="AG140" i="12" s="1"/>
  <c r="AH140" i="12" s="1"/>
  <c r="AI140" i="12" s="1"/>
  <c r="AJ140" i="12" s="1"/>
  <c r="AK140" i="12" s="1"/>
  <c r="AL140" i="12" s="1"/>
  <c r="AM140" i="12" s="1"/>
  <c r="AN140" i="12" s="1"/>
  <c r="AO140" i="12" s="1"/>
  <c r="AP140" i="12" s="1"/>
  <c r="AQ140" i="12" s="1"/>
  <c r="AR140" i="12" s="1"/>
  <c r="AS140" i="12" s="1"/>
  <c r="AT140" i="12" s="1"/>
  <c r="AU140" i="12" s="1"/>
  <c r="AV140" i="12" s="1"/>
  <c r="AW140" i="12" s="1"/>
  <c r="AX140" i="12" s="1"/>
  <c r="AY140" i="12" s="1"/>
  <c r="C141" i="12"/>
  <c r="D141" i="12" s="1"/>
  <c r="E141" i="12" s="1"/>
  <c r="F141" i="12" s="1"/>
  <c r="G141" i="12" s="1"/>
  <c r="H141" i="12" s="1"/>
  <c r="I141" i="12" s="1"/>
  <c r="J141" i="12" s="1"/>
  <c r="K141" i="12" s="1"/>
  <c r="L141" i="12" s="1"/>
  <c r="M141" i="12" s="1"/>
  <c r="N141" i="12" s="1"/>
  <c r="O141" i="12" s="1"/>
  <c r="P141" i="12" s="1"/>
  <c r="Q141" i="12" s="1"/>
  <c r="R141" i="12" s="1"/>
  <c r="S141" i="12" s="1"/>
  <c r="T141" i="12" s="1"/>
  <c r="U141" i="12" s="1"/>
  <c r="V141" i="12" s="1"/>
  <c r="W141" i="12" s="1"/>
  <c r="X141" i="12" s="1"/>
  <c r="Y141" i="12" s="1"/>
  <c r="Z141" i="12" s="1"/>
  <c r="AA141" i="12" s="1"/>
  <c r="AB141" i="12" s="1"/>
  <c r="AC141" i="12" s="1"/>
  <c r="AD141" i="12" s="1"/>
  <c r="AE141" i="12" s="1"/>
  <c r="AF141" i="12" s="1"/>
  <c r="AG141" i="12" s="1"/>
  <c r="AH141" i="12" s="1"/>
  <c r="AI141" i="12" s="1"/>
  <c r="AJ141" i="12" s="1"/>
  <c r="AK141" i="12" s="1"/>
  <c r="AL141" i="12" s="1"/>
  <c r="AM141" i="12" s="1"/>
  <c r="AN141" i="12" s="1"/>
  <c r="AO141" i="12" s="1"/>
  <c r="AP141" i="12" s="1"/>
  <c r="AQ141" i="12" s="1"/>
  <c r="AR141" i="12" s="1"/>
  <c r="AS141" i="12" s="1"/>
  <c r="AT141" i="12" s="1"/>
  <c r="AU141" i="12" s="1"/>
  <c r="AV141" i="12" s="1"/>
  <c r="AW141" i="12" s="1"/>
  <c r="AX141" i="12" s="1"/>
  <c r="AY141" i="12" s="1"/>
  <c r="C142" i="12"/>
  <c r="D142" i="12" s="1"/>
  <c r="E142" i="12" s="1"/>
  <c r="F142" i="12"/>
  <c r="G142" i="12" s="1"/>
  <c r="H142" i="12" s="1"/>
  <c r="I142" i="12" s="1"/>
  <c r="J142" i="12" s="1"/>
  <c r="K142" i="12" s="1"/>
  <c r="L142" i="12" s="1"/>
  <c r="M142" i="12" s="1"/>
  <c r="N142" i="12" s="1"/>
  <c r="O142" i="12" s="1"/>
  <c r="P142" i="12" s="1"/>
  <c r="Q142" i="12" s="1"/>
  <c r="R142" i="12" s="1"/>
  <c r="S142" i="12" s="1"/>
  <c r="T142" i="12" s="1"/>
  <c r="U142" i="12" s="1"/>
  <c r="V142" i="12" s="1"/>
  <c r="W142" i="12" s="1"/>
  <c r="X142" i="12" s="1"/>
  <c r="Y142" i="12" s="1"/>
  <c r="Z142" i="12" s="1"/>
  <c r="AA142" i="12" s="1"/>
  <c r="AB142" i="12" s="1"/>
  <c r="AC142" i="12" s="1"/>
  <c r="AD142" i="12" s="1"/>
  <c r="AE142" i="12" s="1"/>
  <c r="AF142" i="12" s="1"/>
  <c r="AG142" i="12" s="1"/>
  <c r="AH142" i="12" s="1"/>
  <c r="AI142" i="12" s="1"/>
  <c r="AJ142" i="12" s="1"/>
  <c r="AK142" i="12" s="1"/>
  <c r="AL142" i="12" s="1"/>
  <c r="AM142" i="12" s="1"/>
  <c r="AN142" i="12" s="1"/>
  <c r="AO142" i="12" s="1"/>
  <c r="AP142" i="12" s="1"/>
  <c r="AQ142" i="12" s="1"/>
  <c r="AR142" i="12" s="1"/>
  <c r="AS142" i="12" s="1"/>
  <c r="AT142" i="12" s="1"/>
  <c r="AU142" i="12" s="1"/>
  <c r="AV142" i="12" s="1"/>
  <c r="AW142" i="12" s="1"/>
  <c r="AX142" i="12" s="1"/>
  <c r="AY142" i="12" s="1"/>
  <c r="C143" i="12"/>
  <c r="D143" i="12"/>
  <c r="E143" i="12"/>
  <c r="F143" i="12" s="1"/>
  <c r="G143" i="12" s="1"/>
  <c r="H143" i="12" s="1"/>
  <c r="I143" i="12" s="1"/>
  <c r="J143" i="12" s="1"/>
  <c r="K143" i="12" s="1"/>
  <c r="L143" i="12" s="1"/>
  <c r="M143" i="12" s="1"/>
  <c r="N143" i="12" s="1"/>
  <c r="O143" i="12" s="1"/>
  <c r="P143" i="12" s="1"/>
  <c r="Q143" i="12" s="1"/>
  <c r="R143" i="12" s="1"/>
  <c r="S143" i="12" s="1"/>
  <c r="T143" i="12" s="1"/>
  <c r="U143" i="12" s="1"/>
  <c r="V143" i="12" s="1"/>
  <c r="W143" i="12" s="1"/>
  <c r="X143" i="12" s="1"/>
  <c r="Y143" i="12" s="1"/>
  <c r="Z143" i="12" s="1"/>
  <c r="AA143" i="12" s="1"/>
  <c r="AB143" i="12" s="1"/>
  <c r="AC143" i="12" s="1"/>
  <c r="AD143" i="12" s="1"/>
  <c r="AE143" i="12" s="1"/>
  <c r="AF143" i="12" s="1"/>
  <c r="AG143" i="12" s="1"/>
  <c r="AH143" i="12" s="1"/>
  <c r="AI143" i="12" s="1"/>
  <c r="AJ143" i="12" s="1"/>
  <c r="AK143" i="12" s="1"/>
  <c r="AL143" i="12" s="1"/>
  <c r="AM143" i="12" s="1"/>
  <c r="AN143" i="12" s="1"/>
  <c r="AO143" i="12" s="1"/>
  <c r="AP143" i="12" s="1"/>
  <c r="AQ143" i="12" s="1"/>
  <c r="AR143" i="12" s="1"/>
  <c r="AS143" i="12" s="1"/>
  <c r="AT143" i="12" s="1"/>
  <c r="AU143" i="12" s="1"/>
  <c r="AV143" i="12" s="1"/>
  <c r="AW143" i="12" s="1"/>
  <c r="AX143" i="12" s="1"/>
  <c r="AY143" i="12" s="1"/>
  <c r="C144" i="12"/>
  <c r="D144" i="12"/>
  <c r="E144" i="12"/>
  <c r="F144" i="12" s="1"/>
  <c r="G144" i="12" s="1"/>
  <c r="H144" i="12" s="1"/>
  <c r="I144" i="12" s="1"/>
  <c r="J144" i="12" s="1"/>
  <c r="K144" i="12" s="1"/>
  <c r="L144" i="12" s="1"/>
  <c r="M144" i="12" s="1"/>
  <c r="N144" i="12" s="1"/>
  <c r="O144" i="12" s="1"/>
  <c r="P144" i="12" s="1"/>
  <c r="Q144" i="12" s="1"/>
  <c r="R144" i="12" s="1"/>
  <c r="S144" i="12" s="1"/>
  <c r="T144" i="12" s="1"/>
  <c r="U144" i="12" s="1"/>
  <c r="V144" i="12" s="1"/>
  <c r="W144" i="12" s="1"/>
  <c r="X144" i="12" s="1"/>
  <c r="Y144" i="12" s="1"/>
  <c r="Z144" i="12" s="1"/>
  <c r="AA144" i="12" s="1"/>
  <c r="AB144" i="12" s="1"/>
  <c r="AC144" i="12" s="1"/>
  <c r="AD144" i="12" s="1"/>
  <c r="AE144" i="12" s="1"/>
  <c r="AF144" i="12" s="1"/>
  <c r="AG144" i="12" s="1"/>
  <c r="AH144" i="12" s="1"/>
  <c r="AI144" i="12" s="1"/>
  <c r="AJ144" i="12" s="1"/>
  <c r="AK144" i="12" s="1"/>
  <c r="AL144" i="12" s="1"/>
  <c r="AM144" i="12" s="1"/>
  <c r="AN144" i="12" s="1"/>
  <c r="AO144" i="12" s="1"/>
  <c r="AP144" i="12" s="1"/>
  <c r="AQ144" i="12" s="1"/>
  <c r="AR144" i="12" s="1"/>
  <c r="AS144" i="12" s="1"/>
  <c r="AT144" i="12" s="1"/>
  <c r="AU144" i="12" s="1"/>
  <c r="AV144" i="12" s="1"/>
  <c r="AW144" i="12" s="1"/>
  <c r="AX144" i="12" s="1"/>
  <c r="AY144" i="12" s="1"/>
  <c r="C145" i="12"/>
  <c r="D145" i="12"/>
  <c r="E145" i="12" s="1"/>
  <c r="F145" i="12" s="1"/>
  <c r="G145" i="12" s="1"/>
  <c r="H145" i="12" s="1"/>
  <c r="I145" i="12" s="1"/>
  <c r="J145" i="12" s="1"/>
  <c r="K145" i="12" s="1"/>
  <c r="L145" i="12" s="1"/>
  <c r="M145" i="12" s="1"/>
  <c r="N145" i="12" s="1"/>
  <c r="O145" i="12" s="1"/>
  <c r="P145" i="12" s="1"/>
  <c r="Q145" i="12" s="1"/>
  <c r="R145" i="12" s="1"/>
  <c r="S145" i="12" s="1"/>
  <c r="T145" i="12" s="1"/>
  <c r="U145" i="12" s="1"/>
  <c r="V145" i="12" s="1"/>
  <c r="W145" i="12" s="1"/>
  <c r="X145" i="12" s="1"/>
  <c r="Y145" i="12" s="1"/>
  <c r="Z145" i="12" s="1"/>
  <c r="AA145" i="12" s="1"/>
  <c r="AB145" i="12" s="1"/>
  <c r="AC145" i="12" s="1"/>
  <c r="AD145" i="12" s="1"/>
  <c r="AE145" i="12" s="1"/>
  <c r="AF145" i="12" s="1"/>
  <c r="AG145" i="12" s="1"/>
  <c r="AH145" i="12" s="1"/>
  <c r="AI145" i="12" s="1"/>
  <c r="AJ145" i="12" s="1"/>
  <c r="AK145" i="12" s="1"/>
  <c r="AL145" i="12" s="1"/>
  <c r="AM145" i="12" s="1"/>
  <c r="AN145" i="12" s="1"/>
  <c r="AO145" i="12" s="1"/>
  <c r="AP145" i="12" s="1"/>
  <c r="AQ145" i="12" s="1"/>
  <c r="AR145" i="12" s="1"/>
  <c r="AS145" i="12" s="1"/>
  <c r="AT145" i="12" s="1"/>
  <c r="AU145" i="12" s="1"/>
  <c r="AV145" i="12" s="1"/>
  <c r="AW145" i="12" s="1"/>
  <c r="AX145" i="12" s="1"/>
  <c r="AY145" i="12" s="1"/>
  <c r="C146" i="12"/>
  <c r="D146" i="12" s="1"/>
  <c r="E146" i="12" s="1"/>
  <c r="F146" i="12" s="1"/>
  <c r="G146" i="12" s="1"/>
  <c r="H146" i="12" s="1"/>
  <c r="I146" i="12" s="1"/>
  <c r="J146" i="12" s="1"/>
  <c r="K146" i="12" s="1"/>
  <c r="L146" i="12" s="1"/>
  <c r="M146" i="12" s="1"/>
  <c r="N146" i="12" s="1"/>
  <c r="O146" i="12" s="1"/>
  <c r="P146" i="12" s="1"/>
  <c r="Q146" i="12" s="1"/>
  <c r="R146" i="12" s="1"/>
  <c r="S146" i="12" s="1"/>
  <c r="T146" i="12" s="1"/>
  <c r="U146" i="12" s="1"/>
  <c r="V146" i="12" s="1"/>
  <c r="W146" i="12" s="1"/>
  <c r="X146" i="12" s="1"/>
  <c r="Y146" i="12" s="1"/>
  <c r="Z146" i="12" s="1"/>
  <c r="AA146" i="12" s="1"/>
  <c r="AB146" i="12" s="1"/>
  <c r="AC146" i="12" s="1"/>
  <c r="AD146" i="12" s="1"/>
  <c r="AE146" i="12" s="1"/>
  <c r="AF146" i="12" s="1"/>
  <c r="AG146" i="12" s="1"/>
  <c r="AH146" i="12" s="1"/>
  <c r="AI146" i="12" s="1"/>
  <c r="AJ146" i="12" s="1"/>
  <c r="AK146" i="12" s="1"/>
  <c r="AL146" i="12" s="1"/>
  <c r="AM146" i="12" s="1"/>
  <c r="AN146" i="12" s="1"/>
  <c r="AO146" i="12" s="1"/>
  <c r="AP146" i="12" s="1"/>
  <c r="AQ146" i="12" s="1"/>
  <c r="AR146" i="12" s="1"/>
  <c r="AS146" i="12" s="1"/>
  <c r="AT146" i="12" s="1"/>
  <c r="AU146" i="12" s="1"/>
  <c r="AV146" i="12" s="1"/>
  <c r="AW146" i="12" s="1"/>
  <c r="AX146" i="12" s="1"/>
  <c r="AY146" i="12" s="1"/>
  <c r="C147" i="12"/>
  <c r="D147" i="12"/>
  <c r="E147" i="12"/>
  <c r="F147" i="12"/>
  <c r="G147" i="12" s="1"/>
  <c r="H147" i="12" s="1"/>
  <c r="I147" i="12" s="1"/>
  <c r="J147" i="12" s="1"/>
  <c r="K147" i="12" s="1"/>
  <c r="L147" i="12" s="1"/>
  <c r="M147" i="12" s="1"/>
  <c r="N147" i="12" s="1"/>
  <c r="O147" i="12" s="1"/>
  <c r="P147" i="12" s="1"/>
  <c r="Q147" i="12" s="1"/>
  <c r="R147" i="12" s="1"/>
  <c r="S147" i="12" s="1"/>
  <c r="T147" i="12" s="1"/>
  <c r="U147" i="12" s="1"/>
  <c r="V147" i="12" s="1"/>
  <c r="W147" i="12" s="1"/>
  <c r="X147" i="12" s="1"/>
  <c r="Y147" i="12" s="1"/>
  <c r="Z147" i="12" s="1"/>
  <c r="AA147" i="12" s="1"/>
  <c r="AB147" i="12" s="1"/>
  <c r="AC147" i="12" s="1"/>
  <c r="AD147" i="12" s="1"/>
  <c r="AE147" i="12" s="1"/>
  <c r="AF147" i="12" s="1"/>
  <c r="AG147" i="12" s="1"/>
  <c r="AH147" i="12" s="1"/>
  <c r="AI147" i="12" s="1"/>
  <c r="AJ147" i="12" s="1"/>
  <c r="AK147" i="12" s="1"/>
  <c r="AL147" i="12" s="1"/>
  <c r="AM147" i="12" s="1"/>
  <c r="AN147" i="12" s="1"/>
  <c r="AO147" i="12" s="1"/>
  <c r="AP147" i="12" s="1"/>
  <c r="AQ147" i="12" s="1"/>
  <c r="AR147" i="12" s="1"/>
  <c r="AS147" i="12" s="1"/>
  <c r="AT147" i="12" s="1"/>
  <c r="AU147" i="12" s="1"/>
  <c r="AV147" i="12" s="1"/>
  <c r="AW147" i="12" s="1"/>
  <c r="AX147" i="12" s="1"/>
  <c r="AY147" i="12" s="1"/>
  <c r="C148" i="12"/>
  <c r="D148" i="12"/>
  <c r="E148" i="12" s="1"/>
  <c r="F148" i="12" s="1"/>
  <c r="G148" i="12" s="1"/>
  <c r="H148" i="12" s="1"/>
  <c r="I148" i="12" s="1"/>
  <c r="J148" i="12" s="1"/>
  <c r="K148" i="12" s="1"/>
  <c r="L148" i="12"/>
  <c r="M148" i="12" s="1"/>
  <c r="N148" i="12" s="1"/>
  <c r="O148" i="12" s="1"/>
  <c r="P148" i="12" s="1"/>
  <c r="Q148" i="12" s="1"/>
  <c r="R148" i="12" s="1"/>
  <c r="S148" i="12" s="1"/>
  <c r="T148" i="12" s="1"/>
  <c r="U148" i="12" s="1"/>
  <c r="V148" i="12" s="1"/>
  <c r="W148" i="12" s="1"/>
  <c r="X148" i="12" s="1"/>
  <c r="Y148" i="12" s="1"/>
  <c r="Z148" i="12" s="1"/>
  <c r="AA148" i="12" s="1"/>
  <c r="AB148" i="12" s="1"/>
  <c r="AC148" i="12" s="1"/>
  <c r="AD148" i="12" s="1"/>
  <c r="AE148" i="12" s="1"/>
  <c r="AF148" i="12" s="1"/>
  <c r="AG148" i="12" s="1"/>
  <c r="AH148" i="12" s="1"/>
  <c r="AI148" i="12" s="1"/>
  <c r="AJ148" i="12" s="1"/>
  <c r="AK148" i="12" s="1"/>
  <c r="AL148" i="12" s="1"/>
  <c r="AM148" i="12" s="1"/>
  <c r="AN148" i="12" s="1"/>
  <c r="AO148" i="12" s="1"/>
  <c r="AP148" i="12" s="1"/>
  <c r="AQ148" i="12" s="1"/>
  <c r="AR148" i="12" s="1"/>
  <c r="AS148" i="12" s="1"/>
  <c r="AT148" i="12" s="1"/>
  <c r="AU148" i="12" s="1"/>
  <c r="AV148" i="12" s="1"/>
  <c r="AW148" i="12" s="1"/>
  <c r="AX148" i="12" s="1"/>
  <c r="AY148" i="12" s="1"/>
  <c r="C149" i="12"/>
  <c r="D149" i="12" s="1"/>
  <c r="E149" i="12" s="1"/>
  <c r="F149" i="12" s="1"/>
  <c r="G149" i="12" s="1"/>
  <c r="H149" i="12" s="1"/>
  <c r="I149" i="12" s="1"/>
  <c r="J149" i="12" s="1"/>
  <c r="K149" i="12"/>
  <c r="L149" i="12" s="1"/>
  <c r="M149" i="12" s="1"/>
  <c r="N149" i="12" s="1"/>
  <c r="O149" i="12" s="1"/>
  <c r="P149" i="12" s="1"/>
  <c r="Q149" i="12" s="1"/>
  <c r="R149" i="12" s="1"/>
  <c r="S149" i="12" s="1"/>
  <c r="T149" i="12" s="1"/>
  <c r="U149" i="12" s="1"/>
  <c r="V149" i="12" s="1"/>
  <c r="W149" i="12" s="1"/>
  <c r="X149" i="12" s="1"/>
  <c r="Y149" i="12" s="1"/>
  <c r="Z149" i="12" s="1"/>
  <c r="AA149" i="12" s="1"/>
  <c r="AB149" i="12" s="1"/>
  <c r="AC149" i="12" s="1"/>
  <c r="AD149" i="12" s="1"/>
  <c r="AE149" i="12" s="1"/>
  <c r="AF149" i="12" s="1"/>
  <c r="AG149" i="12" s="1"/>
  <c r="AH149" i="12" s="1"/>
  <c r="AI149" i="12" s="1"/>
  <c r="AJ149" i="12" s="1"/>
  <c r="AK149" i="12" s="1"/>
  <c r="AL149" i="12" s="1"/>
  <c r="AM149" i="12" s="1"/>
  <c r="AN149" i="12" s="1"/>
  <c r="AO149" i="12" s="1"/>
  <c r="AP149" i="12" s="1"/>
  <c r="AQ149" i="12" s="1"/>
  <c r="AR149" i="12" s="1"/>
  <c r="AS149" i="12" s="1"/>
  <c r="AT149" i="12" s="1"/>
  <c r="AU149" i="12" s="1"/>
  <c r="AV149" i="12" s="1"/>
  <c r="AW149" i="12" s="1"/>
  <c r="AX149" i="12" s="1"/>
  <c r="AY149" i="12" s="1"/>
  <c r="C150" i="12"/>
  <c r="D150" i="12" s="1"/>
  <c r="E150" i="12" s="1"/>
  <c r="F150" i="12"/>
  <c r="G150" i="12" s="1"/>
  <c r="H150" i="12" s="1"/>
  <c r="I150" i="12" s="1"/>
  <c r="J150" i="12"/>
  <c r="K150" i="12" s="1"/>
  <c r="L150" i="12" s="1"/>
  <c r="M150" i="12" s="1"/>
  <c r="N150" i="12" s="1"/>
  <c r="O150" i="12" s="1"/>
  <c r="P150" i="12" s="1"/>
  <c r="Q150" i="12" s="1"/>
  <c r="R150" i="12" s="1"/>
  <c r="S150" i="12" s="1"/>
  <c r="T150" i="12" s="1"/>
  <c r="U150" i="12" s="1"/>
  <c r="V150" i="12" s="1"/>
  <c r="W150" i="12" s="1"/>
  <c r="X150" i="12" s="1"/>
  <c r="Y150" i="12" s="1"/>
  <c r="Z150" i="12" s="1"/>
  <c r="AA150" i="12" s="1"/>
  <c r="AB150" i="12" s="1"/>
  <c r="AC150" i="12" s="1"/>
  <c r="AD150" i="12" s="1"/>
  <c r="AE150" i="12" s="1"/>
  <c r="AF150" i="12" s="1"/>
  <c r="AG150" i="12" s="1"/>
  <c r="AH150" i="12" s="1"/>
  <c r="AI150" i="12" s="1"/>
  <c r="AJ150" i="12" s="1"/>
  <c r="AK150" i="12" s="1"/>
  <c r="AL150" i="12" s="1"/>
  <c r="AM150" i="12" s="1"/>
  <c r="AN150" i="12" s="1"/>
  <c r="AO150" i="12" s="1"/>
  <c r="AP150" i="12" s="1"/>
  <c r="AQ150" i="12" s="1"/>
  <c r="AR150" i="12" s="1"/>
  <c r="AS150" i="12" s="1"/>
  <c r="AT150" i="12" s="1"/>
  <c r="AU150" i="12" s="1"/>
  <c r="AV150" i="12" s="1"/>
  <c r="AW150" i="12" s="1"/>
  <c r="AX150" i="12" s="1"/>
  <c r="AY150" i="12" s="1"/>
  <c r="C151" i="12"/>
  <c r="D151" i="12"/>
  <c r="E151" i="12"/>
  <c r="F151" i="12" s="1"/>
  <c r="G151" i="12" s="1"/>
  <c r="H151" i="12" s="1"/>
  <c r="I151" i="12" s="1"/>
  <c r="J151" i="12" s="1"/>
  <c r="K151" i="12" s="1"/>
  <c r="L151" i="12" s="1"/>
  <c r="M151" i="12"/>
  <c r="N151" i="12" s="1"/>
  <c r="O151" i="12" s="1"/>
  <c r="P151" i="12" s="1"/>
  <c r="Q151" i="12" s="1"/>
  <c r="R151" i="12" s="1"/>
  <c r="S151" i="12" s="1"/>
  <c r="T151" i="12" s="1"/>
  <c r="U151" i="12" s="1"/>
  <c r="V151" i="12" s="1"/>
  <c r="W151" i="12" s="1"/>
  <c r="X151" i="12" s="1"/>
  <c r="Y151" i="12" s="1"/>
  <c r="Z151" i="12" s="1"/>
  <c r="AA151" i="12" s="1"/>
  <c r="AB151" i="12" s="1"/>
  <c r="AC151" i="12" s="1"/>
  <c r="AD151" i="12" s="1"/>
  <c r="AE151" i="12" s="1"/>
  <c r="AF151" i="12" s="1"/>
  <c r="AG151" i="12" s="1"/>
  <c r="AH151" i="12" s="1"/>
  <c r="AI151" i="12" s="1"/>
  <c r="AJ151" i="12" s="1"/>
  <c r="AK151" i="12" s="1"/>
  <c r="AL151" i="12" s="1"/>
  <c r="AM151" i="12" s="1"/>
  <c r="AN151" i="12" s="1"/>
  <c r="AO151" i="12" s="1"/>
  <c r="AP151" i="12" s="1"/>
  <c r="AQ151" i="12" s="1"/>
  <c r="AR151" i="12" s="1"/>
  <c r="AS151" i="12" s="1"/>
  <c r="AT151" i="12" s="1"/>
  <c r="AU151" i="12" s="1"/>
  <c r="AV151" i="12" s="1"/>
  <c r="AW151" i="12" s="1"/>
  <c r="AX151" i="12" s="1"/>
  <c r="AY151" i="12" s="1"/>
  <c r="C152" i="12"/>
  <c r="D152" i="12"/>
  <c r="E152" i="12"/>
  <c r="F152" i="12" s="1"/>
  <c r="G152" i="12" s="1"/>
  <c r="H152" i="12" s="1"/>
  <c r="I152" i="12" s="1"/>
  <c r="J152" i="12" s="1"/>
  <c r="K152" i="12" s="1"/>
  <c r="L152" i="12" s="1"/>
  <c r="M152" i="12" s="1"/>
  <c r="N152" i="12" s="1"/>
  <c r="O152" i="12" s="1"/>
  <c r="P152" i="12" s="1"/>
  <c r="Q152" i="12" s="1"/>
  <c r="R152" i="12" s="1"/>
  <c r="S152" i="12" s="1"/>
  <c r="T152" i="12" s="1"/>
  <c r="U152" i="12" s="1"/>
  <c r="V152" i="12" s="1"/>
  <c r="W152" i="12" s="1"/>
  <c r="X152" i="12" s="1"/>
  <c r="Y152" i="12" s="1"/>
  <c r="Z152" i="12" s="1"/>
  <c r="AA152" i="12" s="1"/>
  <c r="AB152" i="12" s="1"/>
  <c r="AC152" i="12" s="1"/>
  <c r="AD152" i="12" s="1"/>
  <c r="AE152" i="12" s="1"/>
  <c r="AF152" i="12" s="1"/>
  <c r="AG152" i="12" s="1"/>
  <c r="AH152" i="12" s="1"/>
  <c r="AI152" i="12" s="1"/>
  <c r="AJ152" i="12" s="1"/>
  <c r="AK152" i="12" s="1"/>
  <c r="AL152" i="12" s="1"/>
  <c r="AM152" i="12" s="1"/>
  <c r="AN152" i="12" s="1"/>
  <c r="AO152" i="12" s="1"/>
  <c r="AP152" i="12" s="1"/>
  <c r="AQ152" i="12" s="1"/>
  <c r="AR152" i="12" s="1"/>
  <c r="AS152" i="12" s="1"/>
  <c r="AT152" i="12" s="1"/>
  <c r="AU152" i="12" s="1"/>
  <c r="AV152" i="12" s="1"/>
  <c r="AW152" i="12" s="1"/>
  <c r="AX152" i="12" s="1"/>
  <c r="AY152" i="12" s="1"/>
  <c r="C153" i="12"/>
  <c r="D153" i="12"/>
  <c r="E153" i="12" s="1"/>
  <c r="F153" i="12" s="1"/>
  <c r="G153" i="12" s="1"/>
  <c r="H153" i="12" s="1"/>
  <c r="I153" i="12" s="1"/>
  <c r="J153" i="12" s="1"/>
  <c r="K153" i="12" s="1"/>
  <c r="L153" i="12" s="1"/>
  <c r="M153" i="12" s="1"/>
  <c r="N153" i="12" s="1"/>
  <c r="O153" i="12" s="1"/>
  <c r="P153" i="12" s="1"/>
  <c r="Q153" i="12" s="1"/>
  <c r="R153" i="12" s="1"/>
  <c r="S153" i="12" s="1"/>
  <c r="T153" i="12" s="1"/>
  <c r="U153" i="12" s="1"/>
  <c r="V153" i="12" s="1"/>
  <c r="W153" i="12" s="1"/>
  <c r="X153" i="12" s="1"/>
  <c r="Y153" i="12" s="1"/>
  <c r="Z153" i="12" s="1"/>
  <c r="AA153" i="12" s="1"/>
  <c r="AB153" i="12" s="1"/>
  <c r="AC153" i="12" s="1"/>
  <c r="AD153" i="12" s="1"/>
  <c r="AE153" i="12" s="1"/>
  <c r="AF153" i="12" s="1"/>
  <c r="AG153" i="12" s="1"/>
  <c r="AH153" i="12" s="1"/>
  <c r="AI153" i="12" s="1"/>
  <c r="AJ153" i="12" s="1"/>
  <c r="AK153" i="12" s="1"/>
  <c r="AL153" i="12" s="1"/>
  <c r="AM153" i="12" s="1"/>
  <c r="AN153" i="12" s="1"/>
  <c r="AO153" i="12" s="1"/>
  <c r="AP153" i="12" s="1"/>
  <c r="AQ153" i="12" s="1"/>
  <c r="AR153" i="12" s="1"/>
  <c r="AS153" i="12" s="1"/>
  <c r="AT153" i="12" s="1"/>
  <c r="AU153" i="12" s="1"/>
  <c r="AV153" i="12" s="1"/>
  <c r="AW153" i="12" s="1"/>
  <c r="AX153" i="12" s="1"/>
  <c r="AY153" i="12" s="1"/>
  <c r="C154" i="12"/>
  <c r="D154" i="12" s="1"/>
  <c r="E154" i="12" s="1"/>
  <c r="F154" i="12" s="1"/>
  <c r="G154" i="12"/>
  <c r="H154" i="12" s="1"/>
  <c r="I154" i="12" s="1"/>
  <c r="J154" i="12" s="1"/>
  <c r="K154" i="12" s="1"/>
  <c r="L154" i="12" s="1"/>
  <c r="M154" i="12" s="1"/>
  <c r="N154" i="12" s="1"/>
  <c r="O154" i="12" s="1"/>
  <c r="P154" i="12" s="1"/>
  <c r="Q154" i="12" s="1"/>
  <c r="R154" i="12" s="1"/>
  <c r="S154" i="12" s="1"/>
  <c r="T154" i="12" s="1"/>
  <c r="U154" i="12" s="1"/>
  <c r="V154" i="12" s="1"/>
  <c r="W154" i="12" s="1"/>
  <c r="X154" i="12" s="1"/>
  <c r="Y154" i="12" s="1"/>
  <c r="Z154" i="12" s="1"/>
  <c r="AA154" i="12" s="1"/>
  <c r="AB154" i="12" s="1"/>
  <c r="AC154" i="12" s="1"/>
  <c r="AD154" i="12" s="1"/>
  <c r="AE154" i="12" s="1"/>
  <c r="AF154" i="12" s="1"/>
  <c r="AG154" i="12" s="1"/>
  <c r="AH154" i="12" s="1"/>
  <c r="AI154" i="12" s="1"/>
  <c r="AJ154" i="12" s="1"/>
  <c r="AK154" i="12" s="1"/>
  <c r="AL154" i="12" s="1"/>
  <c r="AM154" i="12" s="1"/>
  <c r="AN154" i="12" s="1"/>
  <c r="AO154" i="12" s="1"/>
  <c r="AP154" i="12" s="1"/>
  <c r="AQ154" i="12" s="1"/>
  <c r="AR154" i="12" s="1"/>
  <c r="AS154" i="12" s="1"/>
  <c r="AT154" i="12" s="1"/>
  <c r="AU154" i="12" s="1"/>
  <c r="AV154" i="12" s="1"/>
  <c r="AW154" i="12" s="1"/>
  <c r="AX154" i="12" s="1"/>
  <c r="AY154" i="12" s="1"/>
  <c r="C155" i="12"/>
  <c r="D155" i="12"/>
  <c r="E155" i="12"/>
  <c r="F155" i="12"/>
  <c r="G155" i="12" s="1"/>
  <c r="H155" i="12" s="1"/>
  <c r="I155" i="12" s="1"/>
  <c r="J155" i="12" s="1"/>
  <c r="K155" i="12" s="1"/>
  <c r="L155" i="12" s="1"/>
  <c r="M155" i="12" s="1"/>
  <c r="N155" i="12" s="1"/>
  <c r="O155" i="12" s="1"/>
  <c r="P155" i="12" s="1"/>
  <c r="Q155" i="12" s="1"/>
  <c r="R155" i="12" s="1"/>
  <c r="S155" i="12" s="1"/>
  <c r="T155" i="12" s="1"/>
  <c r="U155" i="12" s="1"/>
  <c r="V155" i="12" s="1"/>
  <c r="W155" i="12" s="1"/>
  <c r="X155" i="12" s="1"/>
  <c r="Y155" i="12" s="1"/>
  <c r="Z155" i="12" s="1"/>
  <c r="AA155" i="12" s="1"/>
  <c r="AB155" i="12" s="1"/>
  <c r="AC155" i="12" s="1"/>
  <c r="AD155" i="12" s="1"/>
  <c r="AE155" i="12" s="1"/>
  <c r="AF155" i="12" s="1"/>
  <c r="AG155" i="12" s="1"/>
  <c r="AH155" i="12" s="1"/>
  <c r="AI155" i="12" s="1"/>
  <c r="AJ155" i="12" s="1"/>
  <c r="AK155" i="12" s="1"/>
  <c r="AL155" i="12" s="1"/>
  <c r="AM155" i="12" s="1"/>
  <c r="AN155" i="12" s="1"/>
  <c r="AO155" i="12" s="1"/>
  <c r="AP155" i="12" s="1"/>
  <c r="AQ155" i="12" s="1"/>
  <c r="AR155" i="12" s="1"/>
  <c r="AS155" i="12" s="1"/>
  <c r="AT155" i="12" s="1"/>
  <c r="AU155" i="12" s="1"/>
  <c r="AV155" i="12" s="1"/>
  <c r="AW155" i="12" s="1"/>
  <c r="AX155" i="12" s="1"/>
  <c r="AY155" i="12" s="1"/>
  <c r="C156" i="12"/>
  <c r="D156" i="12"/>
  <c r="E156" i="12" s="1"/>
  <c r="F156" i="12" s="1"/>
  <c r="G156" i="12" s="1"/>
  <c r="H156" i="12" s="1"/>
  <c r="I156" i="12" s="1"/>
  <c r="J156" i="12" s="1"/>
  <c r="K156" i="12" s="1"/>
  <c r="L156" i="12" s="1"/>
  <c r="M156" i="12" s="1"/>
  <c r="N156" i="12" s="1"/>
  <c r="O156" i="12" s="1"/>
  <c r="P156" i="12" s="1"/>
  <c r="Q156" i="12" s="1"/>
  <c r="R156" i="12" s="1"/>
  <c r="S156" i="12" s="1"/>
  <c r="T156" i="12" s="1"/>
  <c r="U156" i="12" s="1"/>
  <c r="V156" i="12" s="1"/>
  <c r="W156" i="12" s="1"/>
  <c r="X156" i="12" s="1"/>
  <c r="Y156" i="12" s="1"/>
  <c r="Z156" i="12" s="1"/>
  <c r="AA156" i="12" s="1"/>
  <c r="AB156" i="12" s="1"/>
  <c r="AC156" i="12" s="1"/>
  <c r="AD156" i="12" s="1"/>
  <c r="AE156" i="12" s="1"/>
  <c r="AF156" i="12" s="1"/>
  <c r="AG156" i="12" s="1"/>
  <c r="AH156" i="12" s="1"/>
  <c r="AI156" i="12" s="1"/>
  <c r="AJ156" i="12" s="1"/>
  <c r="AK156" i="12" s="1"/>
  <c r="AL156" i="12" s="1"/>
  <c r="AM156" i="12" s="1"/>
  <c r="AN156" i="12" s="1"/>
  <c r="AO156" i="12" s="1"/>
  <c r="AP156" i="12" s="1"/>
  <c r="AQ156" i="12" s="1"/>
  <c r="AR156" i="12" s="1"/>
  <c r="AS156" i="12" s="1"/>
  <c r="AT156" i="12" s="1"/>
  <c r="AU156" i="12" s="1"/>
  <c r="AV156" i="12" s="1"/>
  <c r="AW156" i="12" s="1"/>
  <c r="AX156" i="12" s="1"/>
  <c r="AY156" i="12" s="1"/>
  <c r="C157" i="12"/>
  <c r="D157" i="12" s="1"/>
  <c r="E157" i="12" s="1"/>
  <c r="F157" i="12" s="1"/>
  <c r="G157" i="12"/>
  <c r="H157" i="12" s="1"/>
  <c r="I157" i="12" s="1"/>
  <c r="J157" i="12" s="1"/>
  <c r="K157" i="12" s="1"/>
  <c r="L157" i="12" s="1"/>
  <c r="M157" i="12" s="1"/>
  <c r="N157" i="12" s="1"/>
  <c r="O157" i="12" s="1"/>
  <c r="P157" i="12" s="1"/>
  <c r="Q157" i="12" s="1"/>
  <c r="R157" i="12" s="1"/>
  <c r="S157" i="12" s="1"/>
  <c r="T157" i="12" s="1"/>
  <c r="U157" i="12" s="1"/>
  <c r="V157" i="12" s="1"/>
  <c r="W157" i="12" s="1"/>
  <c r="X157" i="12" s="1"/>
  <c r="Y157" i="12" s="1"/>
  <c r="Z157" i="12" s="1"/>
  <c r="AA157" i="12" s="1"/>
  <c r="AB157" i="12" s="1"/>
  <c r="AC157" i="12" s="1"/>
  <c r="AD157" i="12" s="1"/>
  <c r="AE157" i="12" s="1"/>
  <c r="AF157" i="12" s="1"/>
  <c r="AG157" i="12" s="1"/>
  <c r="AH157" i="12" s="1"/>
  <c r="AI157" i="12" s="1"/>
  <c r="AJ157" i="12" s="1"/>
  <c r="AK157" i="12" s="1"/>
  <c r="AL157" i="12" s="1"/>
  <c r="AM157" i="12" s="1"/>
  <c r="AN157" i="12" s="1"/>
  <c r="AO157" i="12" s="1"/>
  <c r="AP157" i="12" s="1"/>
  <c r="AQ157" i="12" s="1"/>
  <c r="AR157" i="12" s="1"/>
  <c r="AS157" i="12" s="1"/>
  <c r="AT157" i="12" s="1"/>
  <c r="AU157" i="12" s="1"/>
  <c r="AV157" i="12" s="1"/>
  <c r="AW157" i="12" s="1"/>
  <c r="AX157" i="12" s="1"/>
  <c r="AY157" i="12" s="1"/>
  <c r="C158" i="12"/>
  <c r="D158" i="12" s="1"/>
  <c r="E158" i="12" s="1"/>
  <c r="F158" i="12"/>
  <c r="G158" i="12" s="1"/>
  <c r="H158" i="12" s="1"/>
  <c r="I158" i="12" s="1"/>
  <c r="J158" i="12" s="1"/>
  <c r="K158" i="12" s="1"/>
  <c r="L158" i="12" s="1"/>
  <c r="M158" i="12" s="1"/>
  <c r="N158" i="12" s="1"/>
  <c r="O158" i="12" s="1"/>
  <c r="P158" i="12" s="1"/>
  <c r="Q158" i="12" s="1"/>
  <c r="R158" i="12" s="1"/>
  <c r="S158" i="12" s="1"/>
  <c r="T158" i="12" s="1"/>
  <c r="U158" i="12" s="1"/>
  <c r="V158" i="12" s="1"/>
  <c r="W158" i="12" s="1"/>
  <c r="X158" i="12" s="1"/>
  <c r="Y158" i="12" s="1"/>
  <c r="Z158" i="12" s="1"/>
  <c r="AA158" i="12" s="1"/>
  <c r="AB158" i="12" s="1"/>
  <c r="AC158" i="12" s="1"/>
  <c r="AD158" i="12" s="1"/>
  <c r="AE158" i="12" s="1"/>
  <c r="AF158" i="12" s="1"/>
  <c r="AG158" i="12" s="1"/>
  <c r="AH158" i="12" s="1"/>
  <c r="AI158" i="12" s="1"/>
  <c r="AJ158" i="12" s="1"/>
  <c r="AK158" i="12" s="1"/>
  <c r="AL158" i="12" s="1"/>
  <c r="AM158" i="12" s="1"/>
  <c r="AN158" i="12" s="1"/>
  <c r="AO158" i="12" s="1"/>
  <c r="AP158" i="12" s="1"/>
  <c r="AQ158" i="12" s="1"/>
  <c r="AR158" i="12" s="1"/>
  <c r="AS158" i="12" s="1"/>
  <c r="AT158" i="12" s="1"/>
  <c r="AU158" i="12" s="1"/>
  <c r="AV158" i="12" s="1"/>
  <c r="AW158" i="12" s="1"/>
  <c r="AX158" i="12" s="1"/>
  <c r="AY158" i="12" s="1"/>
  <c r="C159" i="12"/>
  <c r="D159" i="12"/>
  <c r="E159" i="12"/>
  <c r="F159" i="12" s="1"/>
  <c r="G159" i="12" s="1"/>
  <c r="H159" i="12" s="1"/>
  <c r="I159" i="12"/>
  <c r="J159" i="12" s="1"/>
  <c r="K159" i="12" s="1"/>
  <c r="L159" i="12" s="1"/>
  <c r="M159" i="12" s="1"/>
  <c r="N159" i="12" s="1"/>
  <c r="O159" i="12" s="1"/>
  <c r="P159" i="12" s="1"/>
  <c r="Q159" i="12" s="1"/>
  <c r="R159" i="12" s="1"/>
  <c r="S159" i="12" s="1"/>
  <c r="T159" i="12" s="1"/>
  <c r="U159" i="12" s="1"/>
  <c r="V159" i="12" s="1"/>
  <c r="W159" i="12" s="1"/>
  <c r="X159" i="12" s="1"/>
  <c r="Y159" i="12" s="1"/>
  <c r="Z159" i="12" s="1"/>
  <c r="AA159" i="12" s="1"/>
  <c r="AB159" i="12" s="1"/>
  <c r="AC159" i="12" s="1"/>
  <c r="AD159" i="12" s="1"/>
  <c r="AE159" i="12" s="1"/>
  <c r="AF159" i="12" s="1"/>
  <c r="AG159" i="12" s="1"/>
  <c r="AH159" i="12" s="1"/>
  <c r="AI159" i="12" s="1"/>
  <c r="AJ159" i="12" s="1"/>
  <c r="AK159" i="12" s="1"/>
  <c r="AL159" i="12" s="1"/>
  <c r="AM159" i="12" s="1"/>
  <c r="AN159" i="12" s="1"/>
  <c r="AO159" i="12" s="1"/>
  <c r="AP159" i="12" s="1"/>
  <c r="AQ159" i="12" s="1"/>
  <c r="AR159" i="12" s="1"/>
  <c r="AS159" i="12" s="1"/>
  <c r="AT159" i="12" s="1"/>
  <c r="AU159" i="12" s="1"/>
  <c r="AV159" i="12" s="1"/>
  <c r="AW159" i="12" s="1"/>
  <c r="AX159" i="12" s="1"/>
  <c r="AY159" i="12" s="1"/>
  <c r="C160" i="12"/>
  <c r="D160" i="12"/>
  <c r="E160" i="12"/>
  <c r="F160" i="12" s="1"/>
  <c r="G160" i="12" s="1"/>
  <c r="H160" i="12" s="1"/>
  <c r="I160" i="12" s="1"/>
  <c r="J160" i="12" s="1"/>
  <c r="K160" i="12" s="1"/>
  <c r="L160" i="12" s="1"/>
  <c r="M160" i="12"/>
  <c r="N160" i="12" s="1"/>
  <c r="O160" i="12" s="1"/>
  <c r="P160" i="12" s="1"/>
  <c r="Q160" i="12" s="1"/>
  <c r="R160" i="12" s="1"/>
  <c r="S160" i="12" s="1"/>
  <c r="T160" i="12" s="1"/>
  <c r="U160" i="12" s="1"/>
  <c r="V160" i="12" s="1"/>
  <c r="W160" i="12" s="1"/>
  <c r="X160" i="12" s="1"/>
  <c r="Y160" i="12" s="1"/>
  <c r="Z160" i="12" s="1"/>
  <c r="AA160" i="12" s="1"/>
  <c r="AB160" i="12" s="1"/>
  <c r="AC160" i="12" s="1"/>
  <c r="AD160" i="12" s="1"/>
  <c r="AE160" i="12" s="1"/>
  <c r="AF160" i="12" s="1"/>
  <c r="AG160" i="12" s="1"/>
  <c r="AH160" i="12" s="1"/>
  <c r="AI160" i="12" s="1"/>
  <c r="AJ160" i="12" s="1"/>
  <c r="AK160" i="12" s="1"/>
  <c r="AL160" i="12" s="1"/>
  <c r="AM160" i="12" s="1"/>
  <c r="AN160" i="12" s="1"/>
  <c r="AO160" i="12" s="1"/>
  <c r="AP160" i="12" s="1"/>
  <c r="AQ160" i="12" s="1"/>
  <c r="AR160" i="12" s="1"/>
  <c r="AS160" i="12" s="1"/>
  <c r="AT160" i="12" s="1"/>
  <c r="AU160" i="12" s="1"/>
  <c r="AV160" i="12" s="1"/>
  <c r="AW160" i="12" s="1"/>
  <c r="AX160" i="12" s="1"/>
  <c r="AY160" i="12" s="1"/>
  <c r="C161" i="12"/>
  <c r="D161" i="12"/>
  <c r="E161" i="12" s="1"/>
  <c r="F161" i="12" s="1"/>
  <c r="G161" i="12" s="1"/>
  <c r="H161" i="12" s="1"/>
  <c r="I161" i="12" s="1"/>
  <c r="J161" i="12" s="1"/>
  <c r="K161" i="12" s="1"/>
  <c r="L161" i="12"/>
  <c r="M161" i="12" s="1"/>
  <c r="N161" i="12" s="1"/>
  <c r="O161" i="12" s="1"/>
  <c r="P161" i="12" s="1"/>
  <c r="Q161" i="12" s="1"/>
  <c r="R161" i="12" s="1"/>
  <c r="S161" i="12" s="1"/>
  <c r="T161" i="12" s="1"/>
  <c r="U161" i="12" s="1"/>
  <c r="V161" i="12" s="1"/>
  <c r="W161" i="12" s="1"/>
  <c r="X161" i="12" s="1"/>
  <c r="Y161" i="12" s="1"/>
  <c r="Z161" i="12" s="1"/>
  <c r="AA161" i="12" s="1"/>
  <c r="AB161" i="12" s="1"/>
  <c r="AC161" i="12" s="1"/>
  <c r="AD161" i="12" s="1"/>
  <c r="AE161" i="12" s="1"/>
  <c r="AF161" i="12" s="1"/>
  <c r="AG161" i="12" s="1"/>
  <c r="AH161" i="12" s="1"/>
  <c r="AI161" i="12" s="1"/>
  <c r="AJ161" i="12" s="1"/>
  <c r="AK161" i="12" s="1"/>
  <c r="AL161" i="12" s="1"/>
  <c r="AM161" i="12" s="1"/>
  <c r="AN161" i="12" s="1"/>
  <c r="AO161" i="12" s="1"/>
  <c r="AP161" i="12" s="1"/>
  <c r="AQ161" i="12" s="1"/>
  <c r="AR161" i="12" s="1"/>
  <c r="AS161" i="12" s="1"/>
  <c r="AT161" i="12" s="1"/>
  <c r="AU161" i="12" s="1"/>
  <c r="AV161" i="12" s="1"/>
  <c r="AW161" i="12" s="1"/>
  <c r="AX161" i="12" s="1"/>
  <c r="AY161" i="12" s="1"/>
  <c r="C162" i="12"/>
  <c r="D162" i="12" s="1"/>
  <c r="E162" i="12" s="1"/>
  <c r="F162" i="12" s="1"/>
  <c r="G162" i="12" s="1"/>
  <c r="H162" i="12" s="1"/>
  <c r="I162" i="12" s="1"/>
  <c r="J162" i="12" s="1"/>
  <c r="K162" i="12" s="1"/>
  <c r="L162" i="12" s="1"/>
  <c r="M162" i="12" s="1"/>
  <c r="N162" i="12" s="1"/>
  <c r="O162" i="12" s="1"/>
  <c r="P162" i="12" s="1"/>
  <c r="Q162" i="12" s="1"/>
  <c r="R162" i="12" s="1"/>
  <c r="S162" i="12" s="1"/>
  <c r="T162" i="12" s="1"/>
  <c r="U162" i="12" s="1"/>
  <c r="V162" i="12" s="1"/>
  <c r="W162" i="12" s="1"/>
  <c r="X162" i="12" s="1"/>
  <c r="Y162" i="12" s="1"/>
  <c r="Z162" i="12" s="1"/>
  <c r="AA162" i="12" s="1"/>
  <c r="AB162" i="12" s="1"/>
  <c r="AC162" i="12" s="1"/>
  <c r="AD162" i="12" s="1"/>
  <c r="AE162" i="12" s="1"/>
  <c r="AF162" i="12" s="1"/>
  <c r="AG162" i="12" s="1"/>
  <c r="AH162" i="12" s="1"/>
  <c r="AI162" i="12" s="1"/>
  <c r="AJ162" i="12" s="1"/>
  <c r="AK162" i="12" s="1"/>
  <c r="AL162" i="12" s="1"/>
  <c r="AM162" i="12" s="1"/>
  <c r="AN162" i="12" s="1"/>
  <c r="AO162" i="12" s="1"/>
  <c r="AP162" i="12" s="1"/>
  <c r="AQ162" i="12" s="1"/>
  <c r="AR162" i="12" s="1"/>
  <c r="AS162" i="12" s="1"/>
  <c r="AT162" i="12" s="1"/>
  <c r="AU162" i="12" s="1"/>
  <c r="AV162" i="12" s="1"/>
  <c r="AW162" i="12" s="1"/>
  <c r="AX162" i="12" s="1"/>
  <c r="AY162" i="12" s="1"/>
  <c r="C163" i="12"/>
  <c r="D163" i="12"/>
  <c r="E163" i="12"/>
  <c r="F163" i="12"/>
  <c r="G163" i="12" s="1"/>
  <c r="H163" i="12" s="1"/>
  <c r="I163" i="12" s="1"/>
  <c r="J163" i="12" s="1"/>
  <c r="K163" i="12" s="1"/>
  <c r="L163" i="12" s="1"/>
  <c r="M163" i="12" s="1"/>
  <c r="N163" i="12" s="1"/>
  <c r="O163" i="12" s="1"/>
  <c r="P163" i="12" s="1"/>
  <c r="Q163" i="12" s="1"/>
  <c r="R163" i="12" s="1"/>
  <c r="S163" i="12" s="1"/>
  <c r="T163" i="12" s="1"/>
  <c r="U163" i="12" s="1"/>
  <c r="V163" i="12" s="1"/>
  <c r="W163" i="12" s="1"/>
  <c r="X163" i="12" s="1"/>
  <c r="Y163" i="12" s="1"/>
  <c r="Z163" i="12" s="1"/>
  <c r="AA163" i="12" s="1"/>
  <c r="AB163" i="12" s="1"/>
  <c r="AC163" i="12" s="1"/>
  <c r="AD163" i="12" s="1"/>
  <c r="AE163" i="12" s="1"/>
  <c r="AF163" i="12" s="1"/>
  <c r="AG163" i="12" s="1"/>
  <c r="AH163" i="12" s="1"/>
  <c r="AI163" i="12" s="1"/>
  <c r="AJ163" i="12" s="1"/>
  <c r="AK163" i="12" s="1"/>
  <c r="AL163" i="12" s="1"/>
  <c r="AM163" i="12" s="1"/>
  <c r="AN163" i="12" s="1"/>
  <c r="AO163" i="12" s="1"/>
  <c r="AP163" i="12" s="1"/>
  <c r="AQ163" i="12" s="1"/>
  <c r="AR163" i="12" s="1"/>
  <c r="AS163" i="12" s="1"/>
  <c r="AT163" i="12" s="1"/>
  <c r="AU163" i="12" s="1"/>
  <c r="AV163" i="12" s="1"/>
  <c r="AW163" i="12" s="1"/>
  <c r="AX163" i="12" s="1"/>
  <c r="AY163" i="12" s="1"/>
  <c r="C164" i="12"/>
  <c r="D164" i="12"/>
  <c r="E164" i="12" s="1"/>
  <c r="F164" i="12" s="1"/>
  <c r="G164" i="12" s="1"/>
  <c r="H164" i="12" s="1"/>
  <c r="I164" i="12" s="1"/>
  <c r="J164" i="12" s="1"/>
  <c r="K164" i="12" s="1"/>
  <c r="L164" i="12"/>
  <c r="M164" i="12" s="1"/>
  <c r="N164" i="12" s="1"/>
  <c r="O164" i="12" s="1"/>
  <c r="P164" i="12" s="1"/>
  <c r="Q164" i="12" s="1"/>
  <c r="R164" i="12" s="1"/>
  <c r="S164" i="12" s="1"/>
  <c r="T164" i="12"/>
  <c r="U164" i="12" s="1"/>
  <c r="V164" i="12" s="1"/>
  <c r="W164" i="12" s="1"/>
  <c r="X164" i="12" s="1"/>
  <c r="Y164" i="12" s="1"/>
  <c r="Z164" i="12" s="1"/>
  <c r="AA164" i="12" s="1"/>
  <c r="AB164" i="12" s="1"/>
  <c r="AC164" i="12" s="1"/>
  <c r="AD164" i="12" s="1"/>
  <c r="AE164" i="12" s="1"/>
  <c r="AF164" i="12" s="1"/>
  <c r="AG164" i="12" s="1"/>
  <c r="AH164" i="12" s="1"/>
  <c r="AI164" i="12" s="1"/>
  <c r="AJ164" i="12" s="1"/>
  <c r="AK164" i="12" s="1"/>
  <c r="AL164" i="12" s="1"/>
  <c r="AM164" i="12" s="1"/>
  <c r="AN164" i="12" s="1"/>
  <c r="AO164" i="12" s="1"/>
  <c r="AP164" i="12" s="1"/>
  <c r="AQ164" i="12" s="1"/>
  <c r="AR164" i="12" s="1"/>
  <c r="AS164" i="12" s="1"/>
  <c r="AT164" i="12" s="1"/>
  <c r="AU164" i="12" s="1"/>
  <c r="AV164" i="12" s="1"/>
  <c r="AW164" i="12" s="1"/>
  <c r="AX164" i="12" s="1"/>
  <c r="AY164" i="12" s="1"/>
  <c r="C165" i="12"/>
  <c r="D165" i="12" s="1"/>
  <c r="E165" i="12" s="1"/>
  <c r="F165" i="12" s="1"/>
  <c r="G165" i="12" s="1"/>
  <c r="H165" i="12" s="1"/>
  <c r="I165" i="12" s="1"/>
  <c r="J165" i="12" s="1"/>
  <c r="K165" i="12"/>
  <c r="L165" i="12" s="1"/>
  <c r="M165" i="12" s="1"/>
  <c r="N165" i="12" s="1"/>
  <c r="O165" i="12" s="1"/>
  <c r="P165" i="12" s="1"/>
  <c r="Q165" i="12" s="1"/>
  <c r="R165" i="12" s="1"/>
  <c r="S165" i="12" s="1"/>
  <c r="T165" i="12" s="1"/>
  <c r="U165" i="12" s="1"/>
  <c r="V165" i="12" s="1"/>
  <c r="W165" i="12" s="1"/>
  <c r="X165" i="12" s="1"/>
  <c r="Y165" i="12" s="1"/>
  <c r="Z165" i="12" s="1"/>
  <c r="AA165" i="12" s="1"/>
  <c r="AB165" i="12" s="1"/>
  <c r="AC165" i="12" s="1"/>
  <c r="AD165" i="12" s="1"/>
  <c r="AE165" i="12" s="1"/>
  <c r="AF165" i="12" s="1"/>
  <c r="AG165" i="12" s="1"/>
  <c r="AH165" i="12" s="1"/>
  <c r="AI165" i="12" s="1"/>
  <c r="AJ165" i="12" s="1"/>
  <c r="AK165" i="12" s="1"/>
  <c r="AL165" i="12" s="1"/>
  <c r="AM165" i="12" s="1"/>
  <c r="AN165" i="12" s="1"/>
  <c r="AO165" i="12" s="1"/>
  <c r="AP165" i="12" s="1"/>
  <c r="AQ165" i="12" s="1"/>
  <c r="AR165" i="12" s="1"/>
  <c r="AS165" i="12" s="1"/>
  <c r="AT165" i="12" s="1"/>
  <c r="AU165" i="12" s="1"/>
  <c r="AV165" i="12" s="1"/>
  <c r="AW165" i="12" s="1"/>
  <c r="AX165" i="12" s="1"/>
  <c r="AY165" i="12" s="1"/>
  <c r="C166" i="12"/>
  <c r="D166" i="12" s="1"/>
  <c r="E166" i="12" s="1"/>
  <c r="F166" i="12"/>
  <c r="G166" i="12" s="1"/>
  <c r="H166" i="12" s="1"/>
  <c r="I166" i="12" s="1"/>
  <c r="J166" i="12"/>
  <c r="K166" i="12" s="1"/>
  <c r="L166" i="12" s="1"/>
  <c r="M166" i="12" s="1"/>
  <c r="N166" i="12" s="1"/>
  <c r="O166" i="12" s="1"/>
  <c r="P166" i="12" s="1"/>
  <c r="Q166" i="12" s="1"/>
  <c r="R166" i="12" s="1"/>
  <c r="S166" i="12" s="1"/>
  <c r="T166" i="12" s="1"/>
  <c r="U166" i="12" s="1"/>
  <c r="V166" i="12" s="1"/>
  <c r="W166" i="12" s="1"/>
  <c r="X166" i="12" s="1"/>
  <c r="Y166" i="12" s="1"/>
  <c r="Z166" i="12" s="1"/>
  <c r="AA166" i="12" s="1"/>
  <c r="AB166" i="12" s="1"/>
  <c r="AC166" i="12" s="1"/>
  <c r="AD166" i="12" s="1"/>
  <c r="AE166" i="12" s="1"/>
  <c r="AF166" i="12" s="1"/>
  <c r="AG166" i="12" s="1"/>
  <c r="AH166" i="12" s="1"/>
  <c r="AI166" i="12" s="1"/>
  <c r="AJ166" i="12" s="1"/>
  <c r="AK166" i="12" s="1"/>
  <c r="AL166" i="12" s="1"/>
  <c r="AM166" i="12" s="1"/>
  <c r="AN166" i="12" s="1"/>
  <c r="AO166" i="12" s="1"/>
  <c r="AP166" i="12" s="1"/>
  <c r="AQ166" i="12" s="1"/>
  <c r="AR166" i="12" s="1"/>
  <c r="AS166" i="12" s="1"/>
  <c r="AT166" i="12" s="1"/>
  <c r="AU166" i="12" s="1"/>
  <c r="AV166" i="12" s="1"/>
  <c r="AW166" i="12" s="1"/>
  <c r="AX166" i="12" s="1"/>
  <c r="AY166" i="12" s="1"/>
  <c r="C167" i="12"/>
  <c r="D167" i="12"/>
  <c r="E167" i="12"/>
  <c r="F167" i="12" s="1"/>
  <c r="G167" i="12" s="1"/>
  <c r="H167" i="12" s="1"/>
  <c r="I167" i="12" s="1"/>
  <c r="J167" i="12" s="1"/>
  <c r="K167" i="12" s="1"/>
  <c r="L167" i="12" s="1"/>
  <c r="M167" i="12" s="1"/>
  <c r="N167" i="12" s="1"/>
  <c r="O167" i="12" s="1"/>
  <c r="P167" i="12" s="1"/>
  <c r="Q167" i="12" s="1"/>
  <c r="R167" i="12" s="1"/>
  <c r="S167" i="12" s="1"/>
  <c r="T167" i="12" s="1"/>
  <c r="U167" i="12" s="1"/>
  <c r="V167" i="12" s="1"/>
  <c r="W167" i="12" s="1"/>
  <c r="X167" i="12" s="1"/>
  <c r="Y167" i="12" s="1"/>
  <c r="Z167" i="12" s="1"/>
  <c r="AA167" i="12" s="1"/>
  <c r="AB167" i="12" s="1"/>
  <c r="AC167" i="12" s="1"/>
  <c r="AD167" i="12" s="1"/>
  <c r="AE167" i="12" s="1"/>
  <c r="AF167" i="12" s="1"/>
  <c r="AG167" i="12" s="1"/>
  <c r="AH167" i="12" s="1"/>
  <c r="AI167" i="12" s="1"/>
  <c r="AJ167" i="12" s="1"/>
  <c r="AK167" i="12" s="1"/>
  <c r="AL167" i="12" s="1"/>
  <c r="AM167" i="12" s="1"/>
  <c r="AN167" i="12" s="1"/>
  <c r="AO167" i="12" s="1"/>
  <c r="AP167" i="12" s="1"/>
  <c r="AQ167" i="12" s="1"/>
  <c r="AR167" i="12" s="1"/>
  <c r="AS167" i="12" s="1"/>
  <c r="AT167" i="12" s="1"/>
  <c r="AU167" i="12" s="1"/>
  <c r="AV167" i="12" s="1"/>
  <c r="AW167" i="12" s="1"/>
  <c r="AX167" i="12" s="1"/>
  <c r="AY167" i="12" s="1"/>
  <c r="C168" i="12"/>
  <c r="D168" i="12"/>
  <c r="E168" i="12" s="1"/>
  <c r="F168" i="12" s="1"/>
  <c r="G168" i="12"/>
  <c r="H168" i="12" s="1"/>
  <c r="I168" i="12" s="1"/>
  <c r="J168" i="12" s="1"/>
  <c r="K168" i="12" s="1"/>
  <c r="L168" i="12" s="1"/>
  <c r="M168" i="12" s="1"/>
  <c r="N168" i="12" s="1"/>
  <c r="O168" i="12" s="1"/>
  <c r="P168" i="12" s="1"/>
  <c r="Q168" i="12" s="1"/>
  <c r="R168" i="12" s="1"/>
  <c r="S168" i="12" s="1"/>
  <c r="T168" i="12" s="1"/>
  <c r="U168" i="12" s="1"/>
  <c r="V168" i="12" s="1"/>
  <c r="W168" i="12" s="1"/>
  <c r="X168" i="12" s="1"/>
  <c r="Y168" i="12" s="1"/>
  <c r="Z168" i="12" s="1"/>
  <c r="AA168" i="12" s="1"/>
  <c r="AB168" i="12" s="1"/>
  <c r="AC168" i="12" s="1"/>
  <c r="AD168" i="12" s="1"/>
  <c r="AE168" i="12" s="1"/>
  <c r="AF168" i="12" s="1"/>
  <c r="AG168" i="12" s="1"/>
  <c r="AH168" i="12" s="1"/>
  <c r="AI168" i="12" s="1"/>
  <c r="AJ168" i="12" s="1"/>
  <c r="AK168" i="12" s="1"/>
  <c r="AL168" i="12" s="1"/>
  <c r="AM168" i="12" s="1"/>
  <c r="AN168" i="12" s="1"/>
  <c r="AO168" i="12" s="1"/>
  <c r="AP168" i="12" s="1"/>
  <c r="AQ168" i="12" s="1"/>
  <c r="AR168" i="12" s="1"/>
  <c r="AS168" i="12" s="1"/>
  <c r="AT168" i="12" s="1"/>
  <c r="AU168" i="12" s="1"/>
  <c r="AV168" i="12" s="1"/>
  <c r="AW168" i="12" s="1"/>
  <c r="AX168" i="12" s="1"/>
  <c r="AY168" i="12" s="1"/>
  <c r="C169" i="12"/>
  <c r="D169" i="12" s="1"/>
  <c r="E169" i="12" s="1"/>
  <c r="F169" i="12"/>
  <c r="G169" i="12" s="1"/>
  <c r="H169" i="12" s="1"/>
  <c r="I169" i="12" s="1"/>
  <c r="J169" i="12" s="1"/>
  <c r="K169" i="12" s="1"/>
  <c r="L169" i="12" s="1"/>
  <c r="M169" i="12" s="1"/>
  <c r="N169" i="12" s="1"/>
  <c r="O169" i="12" s="1"/>
  <c r="P169" i="12" s="1"/>
  <c r="Q169" i="12" s="1"/>
  <c r="R169" i="12" s="1"/>
  <c r="S169" i="12" s="1"/>
  <c r="T169" i="12" s="1"/>
  <c r="U169" i="12" s="1"/>
  <c r="V169" i="12" s="1"/>
  <c r="W169" i="12" s="1"/>
  <c r="X169" i="12" s="1"/>
  <c r="Y169" i="12" s="1"/>
  <c r="Z169" i="12" s="1"/>
  <c r="AA169" i="12" s="1"/>
  <c r="AB169" i="12" s="1"/>
  <c r="AC169" i="12" s="1"/>
  <c r="AD169" i="12" s="1"/>
  <c r="AE169" i="12" s="1"/>
  <c r="AF169" i="12" s="1"/>
  <c r="AG169" i="12" s="1"/>
  <c r="AH169" i="12" s="1"/>
  <c r="AI169" i="12" s="1"/>
  <c r="AJ169" i="12" s="1"/>
  <c r="AK169" i="12" s="1"/>
  <c r="AL169" i="12" s="1"/>
  <c r="AM169" i="12" s="1"/>
  <c r="AN169" i="12" s="1"/>
  <c r="AO169" i="12" s="1"/>
  <c r="AP169" i="12" s="1"/>
  <c r="AQ169" i="12" s="1"/>
  <c r="AR169" i="12" s="1"/>
  <c r="AS169" i="12" s="1"/>
  <c r="AT169" i="12" s="1"/>
  <c r="AU169" i="12" s="1"/>
  <c r="AV169" i="12" s="1"/>
  <c r="AW169" i="12" s="1"/>
  <c r="AX169" i="12" s="1"/>
  <c r="AY169" i="12" s="1"/>
  <c r="C170" i="12"/>
  <c r="D170" i="12" s="1"/>
  <c r="E170" i="12"/>
  <c r="F170" i="12" s="1"/>
  <c r="G170" i="12" s="1"/>
  <c r="H170" i="12" s="1"/>
  <c r="I170" i="12" s="1"/>
  <c r="J170" i="12" s="1"/>
  <c r="K170" i="12" s="1"/>
  <c r="L170" i="12" s="1"/>
  <c r="M170" i="12" s="1"/>
  <c r="N170" i="12" s="1"/>
  <c r="O170" i="12" s="1"/>
  <c r="P170" i="12" s="1"/>
  <c r="Q170" i="12" s="1"/>
  <c r="R170" i="12" s="1"/>
  <c r="S170" i="12" s="1"/>
  <c r="T170" i="12" s="1"/>
  <c r="U170" i="12" s="1"/>
  <c r="V170" i="12" s="1"/>
  <c r="W170" i="12" s="1"/>
  <c r="X170" i="12" s="1"/>
  <c r="Y170" i="12" s="1"/>
  <c r="Z170" i="12" s="1"/>
  <c r="AA170" i="12" s="1"/>
  <c r="AB170" i="12" s="1"/>
  <c r="AC170" i="12" s="1"/>
  <c r="AD170" i="12" s="1"/>
  <c r="AE170" i="12" s="1"/>
  <c r="AF170" i="12" s="1"/>
  <c r="AG170" i="12" s="1"/>
  <c r="AH170" i="12" s="1"/>
  <c r="AI170" i="12" s="1"/>
  <c r="AJ170" i="12" s="1"/>
  <c r="AK170" i="12" s="1"/>
  <c r="AL170" i="12" s="1"/>
  <c r="AM170" i="12" s="1"/>
  <c r="AN170" i="12" s="1"/>
  <c r="AO170" i="12" s="1"/>
  <c r="AP170" i="12" s="1"/>
  <c r="AQ170" i="12" s="1"/>
  <c r="AR170" i="12" s="1"/>
  <c r="AS170" i="12" s="1"/>
  <c r="AT170" i="12" s="1"/>
  <c r="AU170" i="12" s="1"/>
  <c r="AV170" i="12" s="1"/>
  <c r="AW170" i="12" s="1"/>
  <c r="AX170" i="12" s="1"/>
  <c r="AY170" i="12" s="1"/>
  <c r="C171" i="12"/>
  <c r="D171" i="12"/>
  <c r="E171" i="12"/>
  <c r="F171" i="12" s="1"/>
  <c r="G171" i="12" s="1"/>
  <c r="H171" i="12"/>
  <c r="I171" i="12" s="1"/>
  <c r="J171" i="12" s="1"/>
  <c r="K171" i="12" s="1"/>
  <c r="L171" i="12" s="1"/>
  <c r="M171" i="12" s="1"/>
  <c r="N171" i="12" s="1"/>
  <c r="O171" i="12" s="1"/>
  <c r="P171" i="12" s="1"/>
  <c r="Q171" i="12" s="1"/>
  <c r="R171" i="12" s="1"/>
  <c r="S171" i="12" s="1"/>
  <c r="T171" i="12" s="1"/>
  <c r="U171" i="12" s="1"/>
  <c r="V171" i="12" s="1"/>
  <c r="W171" i="12" s="1"/>
  <c r="X171" i="12" s="1"/>
  <c r="Y171" i="12" s="1"/>
  <c r="Z171" i="12" s="1"/>
  <c r="AA171" i="12" s="1"/>
  <c r="AB171" i="12" s="1"/>
  <c r="AC171" i="12" s="1"/>
  <c r="AD171" i="12" s="1"/>
  <c r="AE171" i="12" s="1"/>
  <c r="AF171" i="12" s="1"/>
  <c r="AG171" i="12" s="1"/>
  <c r="AH171" i="12" s="1"/>
  <c r="AI171" i="12" s="1"/>
  <c r="AJ171" i="12" s="1"/>
  <c r="AK171" i="12" s="1"/>
  <c r="AL171" i="12" s="1"/>
  <c r="AM171" i="12" s="1"/>
  <c r="AN171" i="12" s="1"/>
  <c r="AO171" i="12" s="1"/>
  <c r="AP171" i="12" s="1"/>
  <c r="AQ171" i="12" s="1"/>
  <c r="AR171" i="12" s="1"/>
  <c r="AS171" i="12" s="1"/>
  <c r="AT171" i="12" s="1"/>
  <c r="AU171" i="12" s="1"/>
  <c r="AV171" i="12" s="1"/>
  <c r="AW171" i="12" s="1"/>
  <c r="AX171" i="12" s="1"/>
  <c r="AY171" i="12" s="1"/>
  <c r="C172" i="12"/>
  <c r="D172" i="12"/>
  <c r="E172" i="12" s="1"/>
  <c r="F172" i="12" s="1"/>
  <c r="G172" i="12" s="1"/>
  <c r="H172" i="12" s="1"/>
  <c r="I172" i="12" s="1"/>
  <c r="J172" i="12" s="1"/>
  <c r="K172" i="12" s="1"/>
  <c r="L172" i="12" s="1"/>
  <c r="M172" i="12" s="1"/>
  <c r="N172" i="12" s="1"/>
  <c r="O172" i="12" s="1"/>
  <c r="P172" i="12" s="1"/>
  <c r="Q172" i="12" s="1"/>
  <c r="R172" i="12" s="1"/>
  <c r="S172" i="12" s="1"/>
  <c r="T172" i="12" s="1"/>
  <c r="U172" i="12" s="1"/>
  <c r="V172" i="12" s="1"/>
  <c r="W172" i="12" s="1"/>
  <c r="X172" i="12" s="1"/>
  <c r="Y172" i="12" s="1"/>
  <c r="Z172" i="12" s="1"/>
  <c r="AA172" i="12" s="1"/>
  <c r="AB172" i="12" s="1"/>
  <c r="AC172" i="12" s="1"/>
  <c r="AD172" i="12" s="1"/>
  <c r="AE172" i="12" s="1"/>
  <c r="AF172" i="12" s="1"/>
  <c r="AG172" i="12" s="1"/>
  <c r="AH172" i="12" s="1"/>
  <c r="AI172" i="12" s="1"/>
  <c r="AJ172" i="12" s="1"/>
  <c r="AK172" i="12" s="1"/>
  <c r="AL172" i="12" s="1"/>
  <c r="AM172" i="12" s="1"/>
  <c r="AN172" i="12" s="1"/>
  <c r="AO172" i="12" s="1"/>
  <c r="AP172" i="12" s="1"/>
  <c r="AQ172" i="12" s="1"/>
  <c r="AR172" i="12" s="1"/>
  <c r="AS172" i="12" s="1"/>
  <c r="AT172" i="12" s="1"/>
  <c r="AU172" i="12" s="1"/>
  <c r="AV172" i="12" s="1"/>
  <c r="AW172" i="12" s="1"/>
  <c r="AX172" i="12" s="1"/>
  <c r="AY172" i="12" s="1"/>
  <c r="C173" i="12"/>
  <c r="D173" i="12" s="1"/>
  <c r="E173" i="12" s="1"/>
  <c r="F173" i="12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T173" i="12" s="1"/>
  <c r="U173" i="12" s="1"/>
  <c r="V173" i="12" s="1"/>
  <c r="W173" i="12" s="1"/>
  <c r="X173" i="12" s="1"/>
  <c r="Y173" i="12" s="1"/>
  <c r="Z173" i="12" s="1"/>
  <c r="AA173" i="12" s="1"/>
  <c r="AB173" i="12" s="1"/>
  <c r="AC173" i="12" s="1"/>
  <c r="AD173" i="12" s="1"/>
  <c r="AE173" i="12" s="1"/>
  <c r="AF173" i="12" s="1"/>
  <c r="AG173" i="12" s="1"/>
  <c r="AH173" i="12" s="1"/>
  <c r="AI173" i="12" s="1"/>
  <c r="AJ173" i="12" s="1"/>
  <c r="AK173" i="12" s="1"/>
  <c r="AL173" i="12" s="1"/>
  <c r="AM173" i="12" s="1"/>
  <c r="AN173" i="12" s="1"/>
  <c r="AO173" i="12" s="1"/>
  <c r="AP173" i="12" s="1"/>
  <c r="AQ173" i="12" s="1"/>
  <c r="AR173" i="12" s="1"/>
  <c r="AS173" i="12" s="1"/>
  <c r="AT173" i="12" s="1"/>
  <c r="AU173" i="12" s="1"/>
  <c r="AV173" i="12" s="1"/>
  <c r="AW173" i="12" s="1"/>
  <c r="AX173" i="12" s="1"/>
  <c r="AY173" i="12" s="1"/>
  <c r="C174" i="12"/>
  <c r="D174" i="12" s="1"/>
  <c r="E174" i="12"/>
  <c r="F174" i="12" s="1"/>
  <c r="G174" i="12" s="1"/>
  <c r="H174" i="12" s="1"/>
  <c r="I174" i="12" s="1"/>
  <c r="J174" i="12"/>
  <c r="K174" i="12" s="1"/>
  <c r="L174" i="12" s="1"/>
  <c r="M174" i="12" s="1"/>
  <c r="N174" i="12" s="1"/>
  <c r="O174" i="12"/>
  <c r="P174" i="12" s="1"/>
  <c r="Q174" i="12" s="1"/>
  <c r="R174" i="12" s="1"/>
  <c r="S174" i="12" s="1"/>
  <c r="T174" i="12" s="1"/>
  <c r="U174" i="12" s="1"/>
  <c r="V174" i="12" s="1"/>
  <c r="W174" i="12" s="1"/>
  <c r="X174" i="12" s="1"/>
  <c r="Y174" i="12" s="1"/>
  <c r="Z174" i="12" s="1"/>
  <c r="AA174" i="12" s="1"/>
  <c r="AB174" i="12" s="1"/>
  <c r="AC174" i="12" s="1"/>
  <c r="AD174" i="12" s="1"/>
  <c r="AE174" i="12" s="1"/>
  <c r="AF174" i="12" s="1"/>
  <c r="AG174" i="12" s="1"/>
  <c r="AH174" i="12" s="1"/>
  <c r="AI174" i="12" s="1"/>
  <c r="AJ174" i="12" s="1"/>
  <c r="AK174" i="12" s="1"/>
  <c r="AL174" i="12" s="1"/>
  <c r="AM174" i="12" s="1"/>
  <c r="AN174" i="12" s="1"/>
  <c r="AO174" i="12" s="1"/>
  <c r="AP174" i="12" s="1"/>
  <c r="AQ174" i="12" s="1"/>
  <c r="AR174" i="12" s="1"/>
  <c r="AS174" i="12" s="1"/>
  <c r="AT174" i="12" s="1"/>
  <c r="AU174" i="12" s="1"/>
  <c r="AV174" i="12" s="1"/>
  <c r="AW174" i="12" s="1"/>
  <c r="AX174" i="12" s="1"/>
  <c r="AY174" i="12" s="1"/>
  <c r="C175" i="12"/>
  <c r="D175" i="12"/>
  <c r="E175" i="12"/>
  <c r="F175" i="12" s="1"/>
  <c r="G175" i="12" s="1"/>
  <c r="H175" i="12" s="1"/>
  <c r="I175" i="12" s="1"/>
  <c r="J175" i="12" s="1"/>
  <c r="K175" i="12" s="1"/>
  <c r="L175" i="12" s="1"/>
  <c r="M175" i="12"/>
  <c r="N175" i="12" s="1"/>
  <c r="O175" i="12" s="1"/>
  <c r="P175" i="12" s="1"/>
  <c r="Q175" i="12" s="1"/>
  <c r="R175" i="12" s="1"/>
  <c r="S175" i="12" s="1"/>
  <c r="T175" i="12" s="1"/>
  <c r="U175" i="12" s="1"/>
  <c r="V175" i="12" s="1"/>
  <c r="W175" i="12" s="1"/>
  <c r="X175" i="12" s="1"/>
  <c r="Y175" i="12" s="1"/>
  <c r="Z175" i="12" s="1"/>
  <c r="AA175" i="12" s="1"/>
  <c r="AB175" i="12" s="1"/>
  <c r="AC175" i="12" s="1"/>
  <c r="AD175" i="12" s="1"/>
  <c r="AE175" i="12" s="1"/>
  <c r="AF175" i="12" s="1"/>
  <c r="AG175" i="12" s="1"/>
  <c r="AH175" i="12" s="1"/>
  <c r="AI175" i="12" s="1"/>
  <c r="AJ175" i="12" s="1"/>
  <c r="AK175" i="12" s="1"/>
  <c r="AL175" i="12" s="1"/>
  <c r="AM175" i="12" s="1"/>
  <c r="AN175" i="12" s="1"/>
  <c r="AO175" i="12" s="1"/>
  <c r="AP175" i="12" s="1"/>
  <c r="AQ175" i="12" s="1"/>
  <c r="AR175" i="12" s="1"/>
  <c r="AS175" i="12" s="1"/>
  <c r="AT175" i="12" s="1"/>
  <c r="AU175" i="12" s="1"/>
  <c r="AV175" i="12" s="1"/>
  <c r="AW175" i="12" s="1"/>
  <c r="AX175" i="12" s="1"/>
  <c r="AY175" i="12" s="1"/>
  <c r="C176" i="12"/>
  <c r="D176" i="12"/>
  <c r="E176" i="12" s="1"/>
  <c r="F176" i="12" s="1"/>
  <c r="G176" i="12"/>
  <c r="H176" i="12" s="1"/>
  <c r="I176" i="12" s="1"/>
  <c r="J176" i="12" s="1"/>
  <c r="K176" i="12" s="1"/>
  <c r="L176" i="12" s="1"/>
  <c r="M176" i="12" s="1"/>
  <c r="N176" i="12" s="1"/>
  <c r="O176" i="12" s="1"/>
  <c r="P176" i="12" s="1"/>
  <c r="Q176" i="12" s="1"/>
  <c r="R176" i="12" s="1"/>
  <c r="S176" i="12" s="1"/>
  <c r="T176" i="12" s="1"/>
  <c r="U176" i="12" s="1"/>
  <c r="V176" i="12" s="1"/>
  <c r="W176" i="12" s="1"/>
  <c r="X176" i="12" s="1"/>
  <c r="Y176" i="12" s="1"/>
  <c r="Z176" i="12" s="1"/>
  <c r="AA176" i="12" s="1"/>
  <c r="AB176" i="12" s="1"/>
  <c r="AC176" i="12" s="1"/>
  <c r="AD176" i="12" s="1"/>
  <c r="AE176" i="12" s="1"/>
  <c r="AF176" i="12" s="1"/>
  <c r="AG176" i="12" s="1"/>
  <c r="AH176" i="12" s="1"/>
  <c r="AI176" i="12" s="1"/>
  <c r="AJ176" i="12" s="1"/>
  <c r="AK176" i="12" s="1"/>
  <c r="AL176" i="12" s="1"/>
  <c r="AM176" i="12" s="1"/>
  <c r="AN176" i="12" s="1"/>
  <c r="AO176" i="12" s="1"/>
  <c r="AP176" i="12" s="1"/>
  <c r="AQ176" i="12" s="1"/>
  <c r="AR176" i="12" s="1"/>
  <c r="AS176" i="12" s="1"/>
  <c r="AT176" i="12" s="1"/>
  <c r="AU176" i="12" s="1"/>
  <c r="AV176" i="12" s="1"/>
  <c r="AW176" i="12" s="1"/>
  <c r="AX176" i="12" s="1"/>
  <c r="AY176" i="12" s="1"/>
  <c r="C177" i="12"/>
  <c r="D177" i="12" s="1"/>
  <c r="E177" i="12" s="1"/>
  <c r="F177" i="12"/>
  <c r="G177" i="12" s="1"/>
  <c r="H177" i="12" s="1"/>
  <c r="I177" i="12" s="1"/>
  <c r="J177" i="12" s="1"/>
  <c r="K177" i="12" s="1"/>
  <c r="L177" i="12" s="1"/>
  <c r="M177" i="12" s="1"/>
  <c r="N177" i="12" s="1"/>
  <c r="O177" i="12" s="1"/>
  <c r="P177" i="12" s="1"/>
  <c r="Q177" i="12" s="1"/>
  <c r="R177" i="12" s="1"/>
  <c r="S177" i="12" s="1"/>
  <c r="T177" i="12" s="1"/>
  <c r="U177" i="12" s="1"/>
  <c r="V177" i="12" s="1"/>
  <c r="W177" i="12" s="1"/>
  <c r="X177" i="12" s="1"/>
  <c r="Y177" i="12" s="1"/>
  <c r="Z177" i="12" s="1"/>
  <c r="AA177" i="12" s="1"/>
  <c r="AB177" i="12" s="1"/>
  <c r="AC177" i="12" s="1"/>
  <c r="AD177" i="12" s="1"/>
  <c r="AE177" i="12" s="1"/>
  <c r="AF177" i="12" s="1"/>
  <c r="AG177" i="12" s="1"/>
  <c r="AH177" i="12" s="1"/>
  <c r="AI177" i="12" s="1"/>
  <c r="AJ177" i="12" s="1"/>
  <c r="AK177" i="12" s="1"/>
  <c r="AL177" i="12" s="1"/>
  <c r="AM177" i="12" s="1"/>
  <c r="AN177" i="12" s="1"/>
  <c r="AO177" i="12" s="1"/>
  <c r="AP177" i="12" s="1"/>
  <c r="AQ177" i="12" s="1"/>
  <c r="AR177" i="12" s="1"/>
  <c r="AS177" i="12" s="1"/>
  <c r="AT177" i="12" s="1"/>
  <c r="AU177" i="12" s="1"/>
  <c r="AV177" i="12" s="1"/>
  <c r="AW177" i="12" s="1"/>
  <c r="AX177" i="12" s="1"/>
  <c r="AY177" i="12" s="1"/>
  <c r="C178" i="12"/>
  <c r="D178" i="12" s="1"/>
  <c r="E178" i="12"/>
  <c r="F178" i="12" s="1"/>
  <c r="G178" i="12" s="1"/>
  <c r="H178" i="12" s="1"/>
  <c r="I178" i="12" s="1"/>
  <c r="J178" i="12" s="1"/>
  <c r="K178" i="12" s="1"/>
  <c r="L178" i="12" s="1"/>
  <c r="M178" i="12" s="1"/>
  <c r="N178" i="12" s="1"/>
  <c r="O178" i="12" s="1"/>
  <c r="P178" i="12" s="1"/>
  <c r="Q178" i="12" s="1"/>
  <c r="R178" i="12" s="1"/>
  <c r="S178" i="12" s="1"/>
  <c r="T178" i="12" s="1"/>
  <c r="U178" i="12" s="1"/>
  <c r="V178" i="12" s="1"/>
  <c r="W178" i="12" s="1"/>
  <c r="X178" i="12" s="1"/>
  <c r="Y178" i="12" s="1"/>
  <c r="Z178" i="12" s="1"/>
  <c r="AA178" i="12" s="1"/>
  <c r="AB178" i="12" s="1"/>
  <c r="AC178" i="12" s="1"/>
  <c r="AD178" i="12" s="1"/>
  <c r="AE178" i="12" s="1"/>
  <c r="AF178" i="12" s="1"/>
  <c r="AG178" i="12" s="1"/>
  <c r="AH178" i="12" s="1"/>
  <c r="AI178" i="12" s="1"/>
  <c r="AJ178" i="12" s="1"/>
  <c r="AK178" i="12" s="1"/>
  <c r="AL178" i="12" s="1"/>
  <c r="AM178" i="12" s="1"/>
  <c r="AN178" i="12" s="1"/>
  <c r="AO178" i="12" s="1"/>
  <c r="AP178" i="12" s="1"/>
  <c r="AQ178" i="12" s="1"/>
  <c r="AR178" i="12" s="1"/>
  <c r="AS178" i="12" s="1"/>
  <c r="AT178" i="12" s="1"/>
  <c r="AU178" i="12" s="1"/>
  <c r="AV178" i="12" s="1"/>
  <c r="AW178" i="12" s="1"/>
  <c r="AX178" i="12" s="1"/>
  <c r="AY178" i="12" s="1"/>
  <c r="C179" i="12"/>
  <c r="D179" i="12"/>
  <c r="E179" i="12"/>
  <c r="F179" i="12" s="1"/>
  <c r="G179" i="12" s="1"/>
  <c r="H179" i="12"/>
  <c r="I179" i="12" s="1"/>
  <c r="J179" i="12" s="1"/>
  <c r="K179" i="12" s="1"/>
  <c r="L179" i="12" s="1"/>
  <c r="M179" i="12" s="1"/>
  <c r="N179" i="12" s="1"/>
  <c r="O179" i="12" s="1"/>
  <c r="P179" i="12" s="1"/>
  <c r="Q179" i="12" s="1"/>
  <c r="R179" i="12" s="1"/>
  <c r="S179" i="12" s="1"/>
  <c r="T179" i="12" s="1"/>
  <c r="U179" i="12" s="1"/>
  <c r="V179" i="12" s="1"/>
  <c r="W179" i="12" s="1"/>
  <c r="X179" i="12" s="1"/>
  <c r="Y179" i="12" s="1"/>
  <c r="Z179" i="12" s="1"/>
  <c r="AA179" i="12" s="1"/>
  <c r="AB179" i="12" s="1"/>
  <c r="AC179" i="12" s="1"/>
  <c r="AD179" i="12" s="1"/>
  <c r="AE179" i="12" s="1"/>
  <c r="AF179" i="12" s="1"/>
  <c r="AG179" i="12" s="1"/>
  <c r="AH179" i="12" s="1"/>
  <c r="AI179" i="12" s="1"/>
  <c r="AJ179" i="12" s="1"/>
  <c r="AK179" i="12" s="1"/>
  <c r="AL179" i="12" s="1"/>
  <c r="AM179" i="12" s="1"/>
  <c r="AN179" i="12" s="1"/>
  <c r="AO179" i="12" s="1"/>
  <c r="AP179" i="12" s="1"/>
  <c r="AQ179" i="12" s="1"/>
  <c r="AR179" i="12" s="1"/>
  <c r="AS179" i="12" s="1"/>
  <c r="AT179" i="12" s="1"/>
  <c r="AU179" i="12" s="1"/>
  <c r="AV179" i="12" s="1"/>
  <c r="AW179" i="12" s="1"/>
  <c r="AX179" i="12" s="1"/>
  <c r="AY179" i="12" s="1"/>
  <c r="C180" i="12"/>
  <c r="D180" i="12"/>
  <c r="E180" i="12" s="1"/>
  <c r="F180" i="12" s="1"/>
  <c r="G180" i="12" s="1"/>
  <c r="H180" i="12" s="1"/>
  <c r="I180" i="12" s="1"/>
  <c r="J180" i="12" s="1"/>
  <c r="K180" i="12" s="1"/>
  <c r="L180" i="12" s="1"/>
  <c r="M180" i="12" s="1"/>
  <c r="N180" i="12" s="1"/>
  <c r="O180" i="12" s="1"/>
  <c r="P180" i="12" s="1"/>
  <c r="Q180" i="12" s="1"/>
  <c r="R180" i="12" s="1"/>
  <c r="S180" i="12" s="1"/>
  <c r="T180" i="12" s="1"/>
  <c r="U180" i="12" s="1"/>
  <c r="V180" i="12" s="1"/>
  <c r="W180" i="12" s="1"/>
  <c r="X180" i="12" s="1"/>
  <c r="Y180" i="12" s="1"/>
  <c r="Z180" i="12" s="1"/>
  <c r="AA180" i="12" s="1"/>
  <c r="AB180" i="12" s="1"/>
  <c r="AC180" i="12" s="1"/>
  <c r="AD180" i="12" s="1"/>
  <c r="AE180" i="12" s="1"/>
  <c r="AF180" i="12" s="1"/>
  <c r="AG180" i="12" s="1"/>
  <c r="AH180" i="12" s="1"/>
  <c r="AI180" i="12" s="1"/>
  <c r="AJ180" i="12" s="1"/>
  <c r="AK180" i="12" s="1"/>
  <c r="AL180" i="12" s="1"/>
  <c r="AM180" i="12" s="1"/>
  <c r="AN180" i="12" s="1"/>
  <c r="AO180" i="12" s="1"/>
  <c r="AP180" i="12" s="1"/>
  <c r="AQ180" i="12" s="1"/>
  <c r="AR180" i="12" s="1"/>
  <c r="AS180" i="12" s="1"/>
  <c r="AT180" i="12" s="1"/>
  <c r="AU180" i="12" s="1"/>
  <c r="AV180" i="12" s="1"/>
  <c r="AW180" i="12" s="1"/>
  <c r="AX180" i="12" s="1"/>
  <c r="AY180" i="12" s="1"/>
  <c r="C181" i="12"/>
  <c r="D181" i="12" s="1"/>
  <c r="E181" i="12" s="1"/>
  <c r="F181" i="12" s="1"/>
  <c r="G181" i="12" s="1"/>
  <c r="H181" i="12" s="1"/>
  <c r="I181" i="12" s="1"/>
  <c r="J181" i="12" s="1"/>
  <c r="K181" i="12" s="1"/>
  <c r="L181" i="12" s="1"/>
  <c r="M181" i="12" s="1"/>
  <c r="N181" i="12" s="1"/>
  <c r="O181" i="12" s="1"/>
  <c r="P181" i="12" s="1"/>
  <c r="Q181" i="12" s="1"/>
  <c r="R181" i="12" s="1"/>
  <c r="S181" i="12" s="1"/>
  <c r="T181" i="12" s="1"/>
  <c r="U181" i="12" s="1"/>
  <c r="V181" i="12" s="1"/>
  <c r="W181" i="12" s="1"/>
  <c r="X181" i="12" s="1"/>
  <c r="Y181" i="12" s="1"/>
  <c r="Z181" i="12" s="1"/>
  <c r="AA181" i="12" s="1"/>
  <c r="AB181" i="12" s="1"/>
  <c r="AC181" i="12" s="1"/>
  <c r="AD181" i="12" s="1"/>
  <c r="AE181" i="12" s="1"/>
  <c r="AF181" i="12" s="1"/>
  <c r="AG181" i="12" s="1"/>
  <c r="AH181" i="12" s="1"/>
  <c r="AI181" i="12" s="1"/>
  <c r="AJ181" i="12" s="1"/>
  <c r="AK181" i="12" s="1"/>
  <c r="AL181" i="12" s="1"/>
  <c r="AM181" i="12" s="1"/>
  <c r="AN181" i="12" s="1"/>
  <c r="AO181" i="12" s="1"/>
  <c r="AP181" i="12" s="1"/>
  <c r="AQ181" i="12" s="1"/>
  <c r="AR181" i="12" s="1"/>
  <c r="AS181" i="12" s="1"/>
  <c r="AT181" i="12" s="1"/>
  <c r="AU181" i="12" s="1"/>
  <c r="AV181" i="12" s="1"/>
  <c r="AW181" i="12" s="1"/>
  <c r="AX181" i="12" s="1"/>
  <c r="AY181" i="12" s="1"/>
  <c r="C182" i="12"/>
  <c r="D182" i="12" s="1"/>
  <c r="E182" i="12"/>
  <c r="F182" i="12" s="1"/>
  <c r="G182" i="12" s="1"/>
  <c r="H182" i="12" s="1"/>
  <c r="I182" i="12" s="1"/>
  <c r="J182" i="12" s="1"/>
  <c r="K182" i="12" s="1"/>
  <c r="L182" i="12" s="1"/>
  <c r="M182" i="12" s="1"/>
  <c r="N182" i="12" s="1"/>
  <c r="O182" i="12" s="1"/>
  <c r="P182" i="12" s="1"/>
  <c r="Q182" i="12" s="1"/>
  <c r="R182" i="12" s="1"/>
  <c r="S182" i="12" s="1"/>
  <c r="T182" i="12" s="1"/>
  <c r="U182" i="12" s="1"/>
  <c r="V182" i="12" s="1"/>
  <c r="W182" i="12" s="1"/>
  <c r="X182" i="12" s="1"/>
  <c r="Y182" i="12" s="1"/>
  <c r="Z182" i="12" s="1"/>
  <c r="AA182" i="12" s="1"/>
  <c r="AB182" i="12" s="1"/>
  <c r="AC182" i="12" s="1"/>
  <c r="AD182" i="12" s="1"/>
  <c r="AE182" i="12" s="1"/>
  <c r="AF182" i="12" s="1"/>
  <c r="AG182" i="12" s="1"/>
  <c r="AH182" i="12" s="1"/>
  <c r="AI182" i="12" s="1"/>
  <c r="AJ182" i="12" s="1"/>
  <c r="AK182" i="12" s="1"/>
  <c r="AL182" i="12" s="1"/>
  <c r="AM182" i="12" s="1"/>
  <c r="AN182" i="12" s="1"/>
  <c r="AO182" i="12" s="1"/>
  <c r="AP182" i="12" s="1"/>
  <c r="AQ182" i="12" s="1"/>
  <c r="AR182" i="12" s="1"/>
  <c r="AS182" i="12" s="1"/>
  <c r="AT182" i="12" s="1"/>
  <c r="AU182" i="12" s="1"/>
  <c r="AV182" i="12" s="1"/>
  <c r="AW182" i="12" s="1"/>
  <c r="AX182" i="12" s="1"/>
  <c r="AY182" i="12" s="1"/>
  <c r="C183" i="12"/>
  <c r="D183" i="12"/>
  <c r="E183" i="12"/>
  <c r="F183" i="12" s="1"/>
  <c r="G183" i="12" s="1"/>
  <c r="H183" i="12"/>
  <c r="I183" i="12" s="1"/>
  <c r="J183" i="12" s="1"/>
  <c r="K183" i="12" s="1"/>
  <c r="L183" i="12" s="1"/>
  <c r="M183" i="12" s="1"/>
  <c r="N183" i="12" s="1"/>
  <c r="O183" i="12" s="1"/>
  <c r="P183" i="12" s="1"/>
  <c r="Q183" i="12" s="1"/>
  <c r="R183" i="12" s="1"/>
  <c r="S183" i="12" s="1"/>
  <c r="T183" i="12" s="1"/>
  <c r="U183" i="12" s="1"/>
  <c r="V183" i="12" s="1"/>
  <c r="W183" i="12" s="1"/>
  <c r="X183" i="12" s="1"/>
  <c r="Y183" i="12" s="1"/>
  <c r="Z183" i="12" s="1"/>
  <c r="AA183" i="12" s="1"/>
  <c r="AB183" i="12" s="1"/>
  <c r="AC183" i="12" s="1"/>
  <c r="AD183" i="12" s="1"/>
  <c r="AE183" i="12" s="1"/>
  <c r="AF183" i="12" s="1"/>
  <c r="AG183" i="12" s="1"/>
  <c r="AH183" i="12" s="1"/>
  <c r="AI183" i="12" s="1"/>
  <c r="AJ183" i="12" s="1"/>
  <c r="AK183" i="12" s="1"/>
  <c r="AL183" i="12" s="1"/>
  <c r="AM183" i="12" s="1"/>
  <c r="AN183" i="12" s="1"/>
  <c r="AO183" i="12" s="1"/>
  <c r="AP183" i="12" s="1"/>
  <c r="AQ183" i="12" s="1"/>
  <c r="AR183" i="12" s="1"/>
  <c r="AS183" i="12" s="1"/>
  <c r="AT183" i="12" s="1"/>
  <c r="AU183" i="12" s="1"/>
  <c r="AV183" i="12" s="1"/>
  <c r="AW183" i="12" s="1"/>
  <c r="AX183" i="12" s="1"/>
  <c r="AY183" i="12" s="1"/>
  <c r="C184" i="12"/>
  <c r="D184" i="12"/>
  <c r="E184" i="12" s="1"/>
  <c r="F184" i="12" s="1"/>
  <c r="G184" i="12"/>
  <c r="H184" i="12" s="1"/>
  <c r="I184" i="12" s="1"/>
  <c r="J184" i="12" s="1"/>
  <c r="K184" i="12" s="1"/>
  <c r="L184" i="12"/>
  <c r="M184" i="12" s="1"/>
  <c r="N184" i="12" s="1"/>
  <c r="O184" i="12" s="1"/>
  <c r="P184" i="12" s="1"/>
  <c r="Q184" i="12" s="1"/>
  <c r="R184" i="12" s="1"/>
  <c r="S184" i="12" s="1"/>
  <c r="T184" i="12" s="1"/>
  <c r="U184" i="12" s="1"/>
  <c r="V184" i="12" s="1"/>
  <c r="W184" i="12" s="1"/>
  <c r="X184" i="12" s="1"/>
  <c r="Y184" i="12" s="1"/>
  <c r="Z184" i="12" s="1"/>
  <c r="AA184" i="12" s="1"/>
  <c r="AB184" i="12" s="1"/>
  <c r="AC184" i="12" s="1"/>
  <c r="AD184" i="12" s="1"/>
  <c r="AE184" i="12" s="1"/>
  <c r="AF184" i="12" s="1"/>
  <c r="AG184" i="12" s="1"/>
  <c r="AH184" i="12" s="1"/>
  <c r="AI184" i="12" s="1"/>
  <c r="AJ184" i="12" s="1"/>
  <c r="AK184" i="12" s="1"/>
  <c r="AL184" i="12" s="1"/>
  <c r="AM184" i="12" s="1"/>
  <c r="AN184" i="12" s="1"/>
  <c r="AO184" i="12" s="1"/>
  <c r="AP184" i="12" s="1"/>
  <c r="AQ184" i="12" s="1"/>
  <c r="AR184" i="12" s="1"/>
  <c r="AS184" i="12" s="1"/>
  <c r="AT184" i="12" s="1"/>
  <c r="AU184" i="12" s="1"/>
  <c r="AV184" i="12" s="1"/>
  <c r="AW184" i="12" s="1"/>
  <c r="AX184" i="12" s="1"/>
  <c r="AY184" i="12" s="1"/>
  <c r="C185" i="12"/>
  <c r="D185" i="12" s="1"/>
  <c r="E185" i="12" s="1"/>
  <c r="F185" i="12" s="1"/>
  <c r="G185" i="12" s="1"/>
  <c r="H185" i="12" s="1"/>
  <c r="I185" i="12" s="1"/>
  <c r="J185" i="12" s="1"/>
  <c r="K185" i="12" s="1"/>
  <c r="L185" i="12" s="1"/>
  <c r="M185" i="12" s="1"/>
  <c r="N185" i="12" s="1"/>
  <c r="O185" i="12" s="1"/>
  <c r="P185" i="12" s="1"/>
  <c r="Q185" i="12" s="1"/>
  <c r="R185" i="12" s="1"/>
  <c r="S185" i="12" s="1"/>
  <c r="T185" i="12" s="1"/>
  <c r="U185" i="12" s="1"/>
  <c r="V185" i="12" s="1"/>
  <c r="W185" i="12" s="1"/>
  <c r="X185" i="12" s="1"/>
  <c r="Y185" i="12" s="1"/>
  <c r="Z185" i="12" s="1"/>
  <c r="AA185" i="12" s="1"/>
  <c r="AB185" i="12" s="1"/>
  <c r="AC185" i="12" s="1"/>
  <c r="AD185" i="12" s="1"/>
  <c r="AE185" i="12" s="1"/>
  <c r="AF185" i="12" s="1"/>
  <c r="AG185" i="12" s="1"/>
  <c r="AH185" i="12" s="1"/>
  <c r="AI185" i="12" s="1"/>
  <c r="AJ185" i="12" s="1"/>
  <c r="AK185" i="12" s="1"/>
  <c r="AL185" i="12" s="1"/>
  <c r="AM185" i="12" s="1"/>
  <c r="AN185" i="12" s="1"/>
  <c r="AO185" i="12" s="1"/>
  <c r="AP185" i="12" s="1"/>
  <c r="AQ185" i="12" s="1"/>
  <c r="AR185" i="12" s="1"/>
  <c r="AS185" i="12" s="1"/>
  <c r="AT185" i="12" s="1"/>
  <c r="AU185" i="12" s="1"/>
  <c r="AV185" i="12" s="1"/>
  <c r="AW185" i="12" s="1"/>
  <c r="AX185" i="12" s="1"/>
  <c r="AY185" i="12" s="1"/>
  <c r="C186" i="12"/>
  <c r="D186" i="12" s="1"/>
  <c r="E186" i="12"/>
  <c r="F186" i="12" s="1"/>
  <c r="G186" i="12" s="1"/>
  <c r="H186" i="12" s="1"/>
  <c r="I186" i="12" s="1"/>
  <c r="J186" i="12"/>
  <c r="K186" i="12" s="1"/>
  <c r="L186" i="12" s="1"/>
  <c r="M186" i="12" s="1"/>
  <c r="N186" i="12" s="1"/>
  <c r="O186" i="12" s="1"/>
  <c r="P186" i="12" s="1"/>
  <c r="Q186" i="12" s="1"/>
  <c r="R186" i="12" s="1"/>
  <c r="S186" i="12" s="1"/>
  <c r="T186" i="12" s="1"/>
  <c r="U186" i="12" s="1"/>
  <c r="V186" i="12" s="1"/>
  <c r="W186" i="12" s="1"/>
  <c r="X186" i="12" s="1"/>
  <c r="Y186" i="12" s="1"/>
  <c r="Z186" i="12" s="1"/>
  <c r="AA186" i="12" s="1"/>
  <c r="AB186" i="12" s="1"/>
  <c r="AC186" i="12" s="1"/>
  <c r="AD186" i="12" s="1"/>
  <c r="AE186" i="12" s="1"/>
  <c r="AF186" i="12" s="1"/>
  <c r="AG186" i="12" s="1"/>
  <c r="AH186" i="12" s="1"/>
  <c r="AI186" i="12" s="1"/>
  <c r="AJ186" i="12" s="1"/>
  <c r="AK186" i="12" s="1"/>
  <c r="AL186" i="12" s="1"/>
  <c r="AM186" i="12" s="1"/>
  <c r="AN186" i="12" s="1"/>
  <c r="AO186" i="12" s="1"/>
  <c r="AP186" i="12" s="1"/>
  <c r="AQ186" i="12" s="1"/>
  <c r="AR186" i="12" s="1"/>
  <c r="AS186" i="12" s="1"/>
  <c r="AT186" i="12" s="1"/>
  <c r="AU186" i="12" s="1"/>
  <c r="AV186" i="12" s="1"/>
  <c r="AW186" i="12" s="1"/>
  <c r="AX186" i="12" s="1"/>
  <c r="AY186" i="12" s="1"/>
  <c r="C187" i="12"/>
  <c r="D187" i="12"/>
  <c r="E187" i="12" s="1"/>
  <c r="F187" i="12" s="1"/>
  <c r="G187" i="12" s="1"/>
  <c r="H187" i="12"/>
  <c r="I187" i="12" s="1"/>
  <c r="J187" i="12" s="1"/>
  <c r="K187" i="12" s="1"/>
  <c r="L187" i="12" s="1"/>
  <c r="M187" i="12" s="1"/>
  <c r="N187" i="12" s="1"/>
  <c r="O187" i="12" s="1"/>
  <c r="P187" i="12" s="1"/>
  <c r="Q187" i="12" s="1"/>
  <c r="R187" i="12" s="1"/>
  <c r="S187" i="12" s="1"/>
  <c r="T187" i="12" s="1"/>
  <c r="U187" i="12" s="1"/>
  <c r="V187" i="12" s="1"/>
  <c r="W187" i="12" s="1"/>
  <c r="X187" i="12" s="1"/>
  <c r="Y187" i="12" s="1"/>
  <c r="Z187" i="12" s="1"/>
  <c r="AA187" i="12" s="1"/>
  <c r="AB187" i="12" s="1"/>
  <c r="AC187" i="12" s="1"/>
  <c r="AD187" i="12" s="1"/>
  <c r="AE187" i="12" s="1"/>
  <c r="AF187" i="12" s="1"/>
  <c r="AG187" i="12" s="1"/>
  <c r="AH187" i="12" s="1"/>
  <c r="AI187" i="12" s="1"/>
  <c r="AJ187" i="12" s="1"/>
  <c r="AK187" i="12" s="1"/>
  <c r="AL187" i="12" s="1"/>
  <c r="AM187" i="12" s="1"/>
  <c r="AN187" i="12" s="1"/>
  <c r="AO187" i="12" s="1"/>
  <c r="AP187" i="12" s="1"/>
  <c r="AQ187" i="12" s="1"/>
  <c r="AR187" i="12" s="1"/>
  <c r="AS187" i="12" s="1"/>
  <c r="AT187" i="12" s="1"/>
  <c r="AU187" i="12" s="1"/>
  <c r="AV187" i="12" s="1"/>
  <c r="AW187" i="12" s="1"/>
  <c r="AX187" i="12" s="1"/>
  <c r="AY187" i="12" s="1"/>
  <c r="C188" i="12"/>
  <c r="D188" i="12" s="1"/>
  <c r="E188" i="12" s="1"/>
  <c r="F188" i="12" s="1"/>
  <c r="G188" i="12" s="1"/>
  <c r="H188" i="12" s="1"/>
  <c r="I188" i="12" s="1"/>
  <c r="J188" i="12" s="1"/>
  <c r="K188" i="12" s="1"/>
  <c r="L188" i="12" s="1"/>
  <c r="M188" i="12" s="1"/>
  <c r="N188" i="12" s="1"/>
  <c r="O188" i="12" s="1"/>
  <c r="P188" i="12" s="1"/>
  <c r="Q188" i="12" s="1"/>
  <c r="R188" i="12" s="1"/>
  <c r="S188" i="12" s="1"/>
  <c r="T188" i="12" s="1"/>
  <c r="U188" i="12" s="1"/>
  <c r="V188" i="12" s="1"/>
  <c r="W188" i="12" s="1"/>
  <c r="X188" i="12" s="1"/>
  <c r="Y188" i="12" s="1"/>
  <c r="Z188" i="12" s="1"/>
  <c r="AA188" i="12" s="1"/>
  <c r="AB188" i="12" s="1"/>
  <c r="AC188" i="12" s="1"/>
  <c r="AD188" i="12" s="1"/>
  <c r="AE188" i="12" s="1"/>
  <c r="AF188" i="12" s="1"/>
  <c r="AG188" i="12" s="1"/>
  <c r="AH188" i="12" s="1"/>
  <c r="AI188" i="12" s="1"/>
  <c r="AJ188" i="12" s="1"/>
  <c r="AK188" i="12" s="1"/>
  <c r="AL188" i="12" s="1"/>
  <c r="AM188" i="12" s="1"/>
  <c r="AN188" i="12" s="1"/>
  <c r="AO188" i="12" s="1"/>
  <c r="AP188" i="12" s="1"/>
  <c r="AQ188" i="12" s="1"/>
  <c r="AR188" i="12" s="1"/>
  <c r="AS188" i="12" s="1"/>
  <c r="AT188" i="12" s="1"/>
  <c r="AU188" i="12" s="1"/>
  <c r="AV188" i="12" s="1"/>
  <c r="AW188" i="12" s="1"/>
  <c r="AX188" i="12" s="1"/>
  <c r="AY188" i="12" s="1"/>
  <c r="C189" i="12"/>
  <c r="D189" i="12"/>
  <c r="E189" i="12" s="1"/>
  <c r="F189" i="12" s="1"/>
  <c r="G189" i="12" s="1"/>
  <c r="H189" i="12" s="1"/>
  <c r="I189" i="12" s="1"/>
  <c r="J189" i="12"/>
  <c r="K189" i="12" s="1"/>
  <c r="L189" i="12" s="1"/>
  <c r="M189" i="12" s="1"/>
  <c r="N189" i="12" s="1"/>
  <c r="O189" i="12" s="1"/>
  <c r="P189" i="12" s="1"/>
  <c r="Q189" i="12" s="1"/>
  <c r="R189" i="12" s="1"/>
  <c r="S189" i="12" s="1"/>
  <c r="T189" i="12" s="1"/>
  <c r="U189" i="12" s="1"/>
  <c r="V189" i="12" s="1"/>
  <c r="W189" i="12" s="1"/>
  <c r="X189" i="12" s="1"/>
  <c r="Y189" i="12" s="1"/>
  <c r="Z189" i="12" s="1"/>
  <c r="AA189" i="12" s="1"/>
  <c r="AB189" i="12" s="1"/>
  <c r="AC189" i="12" s="1"/>
  <c r="AD189" i="12" s="1"/>
  <c r="AE189" i="12" s="1"/>
  <c r="AF189" i="12" s="1"/>
  <c r="AG189" i="12" s="1"/>
  <c r="AH189" i="12" s="1"/>
  <c r="AI189" i="12" s="1"/>
  <c r="AJ189" i="12" s="1"/>
  <c r="AK189" i="12" s="1"/>
  <c r="AL189" i="12" s="1"/>
  <c r="AM189" i="12" s="1"/>
  <c r="AN189" i="12" s="1"/>
  <c r="AO189" i="12" s="1"/>
  <c r="AP189" i="12" s="1"/>
  <c r="AQ189" i="12" s="1"/>
  <c r="AR189" i="12" s="1"/>
  <c r="AS189" i="12" s="1"/>
  <c r="AT189" i="12" s="1"/>
  <c r="AU189" i="12" s="1"/>
  <c r="AV189" i="12" s="1"/>
  <c r="AW189" i="12" s="1"/>
  <c r="AX189" i="12" s="1"/>
  <c r="AY189" i="12" s="1"/>
  <c r="C190" i="12"/>
  <c r="D190" i="12" s="1"/>
  <c r="E190" i="12"/>
  <c r="F190" i="12" s="1"/>
  <c r="G190" i="12" s="1"/>
  <c r="H190" i="12" s="1"/>
  <c r="I190" i="12" s="1"/>
  <c r="J190" i="12" s="1"/>
  <c r="K190" i="12" s="1"/>
  <c r="L190" i="12" s="1"/>
  <c r="M190" i="12" s="1"/>
  <c r="N190" i="12" s="1"/>
  <c r="O190" i="12" s="1"/>
  <c r="P190" i="12" s="1"/>
  <c r="Q190" i="12" s="1"/>
  <c r="R190" i="12" s="1"/>
  <c r="S190" i="12" s="1"/>
  <c r="T190" i="12" s="1"/>
  <c r="U190" i="12" s="1"/>
  <c r="V190" i="12" s="1"/>
  <c r="W190" i="12" s="1"/>
  <c r="X190" i="12" s="1"/>
  <c r="Y190" i="12" s="1"/>
  <c r="Z190" i="12" s="1"/>
  <c r="AA190" i="12" s="1"/>
  <c r="AB190" i="12" s="1"/>
  <c r="AC190" i="12" s="1"/>
  <c r="AD190" i="12" s="1"/>
  <c r="AE190" i="12" s="1"/>
  <c r="AF190" i="12" s="1"/>
  <c r="AG190" i="12" s="1"/>
  <c r="AH190" i="12" s="1"/>
  <c r="AI190" i="12" s="1"/>
  <c r="AJ190" i="12" s="1"/>
  <c r="AK190" i="12" s="1"/>
  <c r="AL190" i="12" s="1"/>
  <c r="AM190" i="12" s="1"/>
  <c r="AN190" i="12" s="1"/>
  <c r="AO190" i="12" s="1"/>
  <c r="AP190" i="12" s="1"/>
  <c r="AQ190" i="12" s="1"/>
  <c r="AR190" i="12" s="1"/>
  <c r="AS190" i="12" s="1"/>
  <c r="AT190" i="12" s="1"/>
  <c r="AU190" i="12" s="1"/>
  <c r="AV190" i="12" s="1"/>
  <c r="AW190" i="12" s="1"/>
  <c r="AX190" i="12" s="1"/>
  <c r="AY190" i="12" s="1"/>
  <c r="C191" i="12"/>
  <c r="D191" i="12"/>
  <c r="E191" i="12" s="1"/>
  <c r="F191" i="12" s="1"/>
  <c r="G191" i="12" s="1"/>
  <c r="H191" i="12" s="1"/>
  <c r="I191" i="12" s="1"/>
  <c r="J191" i="12" s="1"/>
  <c r="K191" i="12" s="1"/>
  <c r="L191" i="12" s="1"/>
  <c r="M191" i="12" s="1"/>
  <c r="N191" i="12" s="1"/>
  <c r="O191" i="12" s="1"/>
  <c r="P191" i="12" s="1"/>
  <c r="Q191" i="12" s="1"/>
  <c r="R191" i="12" s="1"/>
  <c r="S191" i="12" s="1"/>
  <c r="T191" i="12" s="1"/>
  <c r="U191" i="12" s="1"/>
  <c r="V191" i="12" s="1"/>
  <c r="W191" i="12" s="1"/>
  <c r="X191" i="12" s="1"/>
  <c r="Y191" i="12" s="1"/>
  <c r="Z191" i="12" s="1"/>
  <c r="AA191" i="12" s="1"/>
  <c r="AB191" i="12" s="1"/>
  <c r="AC191" i="12" s="1"/>
  <c r="AD191" i="12" s="1"/>
  <c r="AE191" i="12" s="1"/>
  <c r="AF191" i="12" s="1"/>
  <c r="AG191" i="12" s="1"/>
  <c r="AH191" i="12" s="1"/>
  <c r="AI191" i="12" s="1"/>
  <c r="AJ191" i="12" s="1"/>
  <c r="AK191" i="12" s="1"/>
  <c r="AL191" i="12" s="1"/>
  <c r="AM191" i="12" s="1"/>
  <c r="AN191" i="12" s="1"/>
  <c r="AO191" i="12" s="1"/>
  <c r="AP191" i="12" s="1"/>
  <c r="AQ191" i="12" s="1"/>
  <c r="AR191" i="12" s="1"/>
  <c r="AS191" i="12" s="1"/>
  <c r="AT191" i="12" s="1"/>
  <c r="AU191" i="12" s="1"/>
  <c r="AV191" i="12" s="1"/>
  <c r="AW191" i="12" s="1"/>
  <c r="AX191" i="12" s="1"/>
  <c r="AY191" i="12" s="1"/>
  <c r="C192" i="12"/>
  <c r="D192" i="12" s="1"/>
  <c r="E192" i="12" s="1"/>
  <c r="F192" i="12" s="1"/>
  <c r="G192" i="12"/>
  <c r="H192" i="12" s="1"/>
  <c r="I192" i="12" s="1"/>
  <c r="J192" i="12" s="1"/>
  <c r="K192" i="12" s="1"/>
  <c r="L192" i="12" s="1"/>
  <c r="M192" i="12" s="1"/>
  <c r="N192" i="12" s="1"/>
  <c r="O192" i="12" s="1"/>
  <c r="P192" i="12" s="1"/>
  <c r="Q192" i="12" s="1"/>
  <c r="R192" i="12" s="1"/>
  <c r="S192" i="12" s="1"/>
  <c r="T192" i="12" s="1"/>
  <c r="U192" i="12" s="1"/>
  <c r="V192" i="12" s="1"/>
  <c r="W192" i="12" s="1"/>
  <c r="X192" i="12" s="1"/>
  <c r="Y192" i="12" s="1"/>
  <c r="Z192" i="12" s="1"/>
  <c r="AA192" i="12" s="1"/>
  <c r="AB192" i="12" s="1"/>
  <c r="AC192" i="12" s="1"/>
  <c r="AD192" i="12" s="1"/>
  <c r="AE192" i="12" s="1"/>
  <c r="AF192" i="12" s="1"/>
  <c r="AG192" i="12" s="1"/>
  <c r="AH192" i="12" s="1"/>
  <c r="AI192" i="12" s="1"/>
  <c r="AJ192" i="12" s="1"/>
  <c r="AK192" i="12" s="1"/>
  <c r="AL192" i="12" s="1"/>
  <c r="AM192" i="12" s="1"/>
  <c r="AN192" i="12" s="1"/>
  <c r="AO192" i="12" s="1"/>
  <c r="AP192" i="12" s="1"/>
  <c r="AQ192" i="12" s="1"/>
  <c r="AR192" i="12" s="1"/>
  <c r="AS192" i="12" s="1"/>
  <c r="AT192" i="12" s="1"/>
  <c r="AU192" i="12" s="1"/>
  <c r="AV192" i="12" s="1"/>
  <c r="AW192" i="12" s="1"/>
  <c r="AX192" i="12" s="1"/>
  <c r="AY192" i="12" s="1"/>
  <c r="C193" i="12"/>
  <c r="D193" i="12"/>
  <c r="E193" i="12" s="1"/>
  <c r="F193" i="12" s="1"/>
  <c r="G193" i="12" s="1"/>
  <c r="H193" i="12" s="1"/>
  <c r="I193" i="12" s="1"/>
  <c r="J193" i="12" s="1"/>
  <c r="K193" i="12" s="1"/>
  <c r="L193" i="12" s="1"/>
  <c r="M193" i="12" s="1"/>
  <c r="N193" i="12" s="1"/>
  <c r="O193" i="12" s="1"/>
  <c r="P193" i="12" s="1"/>
  <c r="Q193" i="12" s="1"/>
  <c r="R193" i="12" s="1"/>
  <c r="S193" i="12" s="1"/>
  <c r="T193" i="12" s="1"/>
  <c r="U193" i="12" s="1"/>
  <c r="V193" i="12" s="1"/>
  <c r="W193" i="12" s="1"/>
  <c r="X193" i="12" s="1"/>
  <c r="Y193" i="12" s="1"/>
  <c r="Z193" i="12" s="1"/>
  <c r="AA193" i="12" s="1"/>
  <c r="AB193" i="12" s="1"/>
  <c r="AC193" i="12" s="1"/>
  <c r="AD193" i="12" s="1"/>
  <c r="AE193" i="12" s="1"/>
  <c r="AF193" i="12" s="1"/>
  <c r="AG193" i="12" s="1"/>
  <c r="AH193" i="12" s="1"/>
  <c r="AI193" i="12" s="1"/>
  <c r="AJ193" i="12" s="1"/>
  <c r="AK193" i="12" s="1"/>
  <c r="AL193" i="12" s="1"/>
  <c r="AM193" i="12" s="1"/>
  <c r="AN193" i="12" s="1"/>
  <c r="AO193" i="12" s="1"/>
  <c r="AP193" i="12" s="1"/>
  <c r="AQ193" i="12" s="1"/>
  <c r="AR193" i="12" s="1"/>
  <c r="AS193" i="12" s="1"/>
  <c r="AT193" i="12" s="1"/>
  <c r="AU193" i="12" s="1"/>
  <c r="AV193" i="12" s="1"/>
  <c r="AW193" i="12" s="1"/>
  <c r="AX193" i="12" s="1"/>
  <c r="AY193" i="12" s="1"/>
  <c r="C194" i="12"/>
  <c r="D194" i="12" s="1"/>
  <c r="E194" i="12"/>
  <c r="F194" i="12" s="1"/>
  <c r="G194" i="12" s="1"/>
  <c r="H194" i="12" s="1"/>
  <c r="I194" i="12" s="1"/>
  <c r="J194" i="12" s="1"/>
  <c r="K194" i="12" s="1"/>
  <c r="L194" i="12" s="1"/>
  <c r="M194" i="12" s="1"/>
  <c r="N194" i="12" s="1"/>
  <c r="O194" i="12" s="1"/>
  <c r="P194" i="12" s="1"/>
  <c r="Q194" i="12" s="1"/>
  <c r="R194" i="12" s="1"/>
  <c r="S194" i="12" s="1"/>
  <c r="T194" i="12" s="1"/>
  <c r="U194" i="12" s="1"/>
  <c r="V194" i="12" s="1"/>
  <c r="W194" i="12" s="1"/>
  <c r="X194" i="12" s="1"/>
  <c r="Y194" i="12" s="1"/>
  <c r="Z194" i="12" s="1"/>
  <c r="AA194" i="12" s="1"/>
  <c r="AB194" i="12" s="1"/>
  <c r="AC194" i="12" s="1"/>
  <c r="AD194" i="12" s="1"/>
  <c r="AE194" i="12" s="1"/>
  <c r="AF194" i="12" s="1"/>
  <c r="AG194" i="12" s="1"/>
  <c r="AH194" i="12" s="1"/>
  <c r="AI194" i="12" s="1"/>
  <c r="AJ194" i="12" s="1"/>
  <c r="AK194" i="12" s="1"/>
  <c r="AL194" i="12" s="1"/>
  <c r="AM194" i="12" s="1"/>
  <c r="AN194" i="12" s="1"/>
  <c r="AO194" i="12" s="1"/>
  <c r="AP194" i="12" s="1"/>
  <c r="AQ194" i="12" s="1"/>
  <c r="AR194" i="12" s="1"/>
  <c r="AS194" i="12" s="1"/>
  <c r="AT194" i="12" s="1"/>
  <c r="AU194" i="12" s="1"/>
  <c r="AV194" i="12" s="1"/>
  <c r="AW194" i="12" s="1"/>
  <c r="AX194" i="12" s="1"/>
  <c r="AY194" i="12" s="1"/>
  <c r="C195" i="12"/>
  <c r="D195" i="12"/>
  <c r="E195" i="12" s="1"/>
  <c r="F195" i="12" s="1"/>
  <c r="G195" i="12" s="1"/>
  <c r="H195" i="12"/>
  <c r="I195" i="12" s="1"/>
  <c r="J195" i="12" s="1"/>
  <c r="K195" i="12" s="1"/>
  <c r="L195" i="12" s="1"/>
  <c r="M195" i="12" s="1"/>
  <c r="N195" i="12" s="1"/>
  <c r="O195" i="12" s="1"/>
  <c r="P195" i="12" s="1"/>
  <c r="Q195" i="12" s="1"/>
  <c r="R195" i="12" s="1"/>
  <c r="S195" i="12" s="1"/>
  <c r="T195" i="12" s="1"/>
  <c r="U195" i="12" s="1"/>
  <c r="V195" i="12" s="1"/>
  <c r="W195" i="12" s="1"/>
  <c r="X195" i="12" s="1"/>
  <c r="Y195" i="12" s="1"/>
  <c r="Z195" i="12" s="1"/>
  <c r="AA195" i="12" s="1"/>
  <c r="AB195" i="12" s="1"/>
  <c r="AC195" i="12" s="1"/>
  <c r="AD195" i="12" s="1"/>
  <c r="AE195" i="12" s="1"/>
  <c r="AF195" i="12" s="1"/>
  <c r="AG195" i="12" s="1"/>
  <c r="AH195" i="12" s="1"/>
  <c r="AI195" i="12" s="1"/>
  <c r="AJ195" i="12" s="1"/>
  <c r="AK195" i="12" s="1"/>
  <c r="AL195" i="12" s="1"/>
  <c r="AM195" i="12" s="1"/>
  <c r="AN195" i="12" s="1"/>
  <c r="AO195" i="12" s="1"/>
  <c r="AP195" i="12" s="1"/>
  <c r="AQ195" i="12" s="1"/>
  <c r="AR195" i="12" s="1"/>
  <c r="AS195" i="12" s="1"/>
  <c r="AT195" i="12" s="1"/>
  <c r="AU195" i="12" s="1"/>
  <c r="AV195" i="12" s="1"/>
  <c r="AW195" i="12" s="1"/>
  <c r="AX195" i="12" s="1"/>
  <c r="AY195" i="12" s="1"/>
  <c r="C196" i="12"/>
  <c r="D196" i="12" s="1"/>
  <c r="E196" i="12" s="1"/>
  <c r="F196" i="12" s="1"/>
  <c r="G196" i="12"/>
  <c r="H196" i="12" s="1"/>
  <c r="I196" i="12" s="1"/>
  <c r="J196" i="12" s="1"/>
  <c r="K196" i="12" s="1"/>
  <c r="L196" i="12" s="1"/>
  <c r="M196" i="12" s="1"/>
  <c r="N196" i="12" s="1"/>
  <c r="O196" i="12" s="1"/>
  <c r="P196" i="12" s="1"/>
  <c r="Q196" i="12" s="1"/>
  <c r="R196" i="12" s="1"/>
  <c r="S196" i="12" s="1"/>
  <c r="T196" i="12" s="1"/>
  <c r="U196" i="12" s="1"/>
  <c r="V196" i="12" s="1"/>
  <c r="W196" i="12" s="1"/>
  <c r="X196" i="12" s="1"/>
  <c r="Y196" i="12" s="1"/>
  <c r="Z196" i="12" s="1"/>
  <c r="AA196" i="12" s="1"/>
  <c r="AB196" i="12" s="1"/>
  <c r="AC196" i="12" s="1"/>
  <c r="AD196" i="12" s="1"/>
  <c r="AE196" i="12" s="1"/>
  <c r="AF196" i="12" s="1"/>
  <c r="AG196" i="12" s="1"/>
  <c r="AH196" i="12" s="1"/>
  <c r="AI196" i="12" s="1"/>
  <c r="AJ196" i="12" s="1"/>
  <c r="AK196" i="12" s="1"/>
  <c r="AL196" i="12" s="1"/>
  <c r="AM196" i="12" s="1"/>
  <c r="AN196" i="12" s="1"/>
  <c r="AO196" i="12" s="1"/>
  <c r="AP196" i="12" s="1"/>
  <c r="AQ196" i="12" s="1"/>
  <c r="AR196" i="12" s="1"/>
  <c r="AS196" i="12" s="1"/>
  <c r="AT196" i="12" s="1"/>
  <c r="AU196" i="12" s="1"/>
  <c r="AV196" i="12" s="1"/>
  <c r="AW196" i="12" s="1"/>
  <c r="AX196" i="12" s="1"/>
  <c r="AY196" i="12" s="1"/>
  <c r="C197" i="12"/>
  <c r="D197" i="12"/>
  <c r="E197" i="12" s="1"/>
  <c r="F197" i="12"/>
  <c r="G197" i="12" s="1"/>
  <c r="H197" i="12" s="1"/>
  <c r="I197" i="12" s="1"/>
  <c r="J197" i="12" s="1"/>
  <c r="K197" i="12" s="1"/>
  <c r="L197" i="12" s="1"/>
  <c r="M197" i="12" s="1"/>
  <c r="N197" i="12" s="1"/>
  <c r="O197" i="12" s="1"/>
  <c r="P197" i="12" s="1"/>
  <c r="Q197" i="12" s="1"/>
  <c r="R197" i="12" s="1"/>
  <c r="S197" i="12" s="1"/>
  <c r="T197" i="12" s="1"/>
  <c r="U197" i="12" s="1"/>
  <c r="V197" i="12" s="1"/>
  <c r="W197" i="12" s="1"/>
  <c r="X197" i="12" s="1"/>
  <c r="Y197" i="12" s="1"/>
  <c r="Z197" i="12" s="1"/>
  <c r="AA197" i="12" s="1"/>
  <c r="AB197" i="12" s="1"/>
  <c r="AC197" i="12" s="1"/>
  <c r="AD197" i="12" s="1"/>
  <c r="AE197" i="12" s="1"/>
  <c r="AF197" i="12" s="1"/>
  <c r="AG197" i="12" s="1"/>
  <c r="AH197" i="12" s="1"/>
  <c r="AI197" i="12" s="1"/>
  <c r="AJ197" i="12" s="1"/>
  <c r="AK197" i="12" s="1"/>
  <c r="AL197" i="12" s="1"/>
  <c r="AM197" i="12" s="1"/>
  <c r="AN197" i="12" s="1"/>
  <c r="AO197" i="12" s="1"/>
  <c r="AP197" i="12" s="1"/>
  <c r="AQ197" i="12" s="1"/>
  <c r="AR197" i="12" s="1"/>
  <c r="AS197" i="12" s="1"/>
  <c r="AT197" i="12" s="1"/>
  <c r="AU197" i="12" s="1"/>
  <c r="AV197" i="12" s="1"/>
  <c r="AW197" i="12" s="1"/>
  <c r="AX197" i="12" s="1"/>
  <c r="AY197" i="12" s="1"/>
  <c r="C198" i="12"/>
  <c r="D198" i="12" s="1"/>
  <c r="E198" i="12" s="1"/>
  <c r="F198" i="12" s="1"/>
  <c r="G198" i="12" s="1"/>
  <c r="H198" i="12" s="1"/>
  <c r="I198" i="12" s="1"/>
  <c r="J198" i="12" s="1"/>
  <c r="K198" i="12" s="1"/>
  <c r="L198" i="12" s="1"/>
  <c r="M198" i="12" s="1"/>
  <c r="N198" i="12" s="1"/>
  <c r="O198" i="12" s="1"/>
  <c r="P198" i="12" s="1"/>
  <c r="Q198" i="12" s="1"/>
  <c r="R198" i="12" s="1"/>
  <c r="S198" i="12" s="1"/>
  <c r="T198" i="12" s="1"/>
  <c r="U198" i="12" s="1"/>
  <c r="V198" i="12" s="1"/>
  <c r="W198" i="12" s="1"/>
  <c r="X198" i="12" s="1"/>
  <c r="Y198" i="12" s="1"/>
  <c r="Z198" i="12" s="1"/>
  <c r="AA198" i="12" s="1"/>
  <c r="AB198" i="12" s="1"/>
  <c r="AC198" i="12" s="1"/>
  <c r="AD198" i="12" s="1"/>
  <c r="AE198" i="12" s="1"/>
  <c r="AF198" i="12" s="1"/>
  <c r="AG198" i="12" s="1"/>
  <c r="AH198" i="12" s="1"/>
  <c r="AI198" i="12" s="1"/>
  <c r="AJ198" i="12" s="1"/>
  <c r="AK198" i="12" s="1"/>
  <c r="AL198" i="12" s="1"/>
  <c r="AM198" i="12" s="1"/>
  <c r="AN198" i="12" s="1"/>
  <c r="AO198" i="12" s="1"/>
  <c r="AP198" i="12" s="1"/>
  <c r="AQ198" i="12" s="1"/>
  <c r="AR198" i="12" s="1"/>
  <c r="AS198" i="12" s="1"/>
  <c r="AT198" i="12" s="1"/>
  <c r="AU198" i="12" s="1"/>
  <c r="AV198" i="12" s="1"/>
  <c r="AW198" i="12" s="1"/>
  <c r="AX198" i="12" s="1"/>
  <c r="AY198" i="12" s="1"/>
  <c r="C199" i="12"/>
  <c r="D199" i="12"/>
  <c r="E199" i="12" s="1"/>
  <c r="F199" i="12" s="1"/>
  <c r="G199" i="12" s="1"/>
  <c r="H199" i="12" s="1"/>
  <c r="I199" i="12" s="1"/>
  <c r="J199" i="12" s="1"/>
  <c r="K199" i="12" s="1"/>
  <c r="L199" i="12" s="1"/>
  <c r="M199" i="12" s="1"/>
  <c r="N199" i="12" s="1"/>
  <c r="O199" i="12" s="1"/>
  <c r="P199" i="12" s="1"/>
  <c r="Q199" i="12" s="1"/>
  <c r="R199" i="12" s="1"/>
  <c r="S199" i="12" s="1"/>
  <c r="T199" i="12" s="1"/>
  <c r="U199" i="12" s="1"/>
  <c r="V199" i="12" s="1"/>
  <c r="W199" i="12" s="1"/>
  <c r="X199" i="12" s="1"/>
  <c r="Y199" i="12" s="1"/>
  <c r="Z199" i="12" s="1"/>
  <c r="AA199" i="12" s="1"/>
  <c r="AB199" i="12" s="1"/>
  <c r="AC199" i="12" s="1"/>
  <c r="AD199" i="12" s="1"/>
  <c r="AE199" i="12" s="1"/>
  <c r="AF199" i="12" s="1"/>
  <c r="AG199" i="12" s="1"/>
  <c r="AH199" i="12" s="1"/>
  <c r="AI199" i="12" s="1"/>
  <c r="AJ199" i="12" s="1"/>
  <c r="AK199" i="12" s="1"/>
  <c r="AL199" i="12" s="1"/>
  <c r="AM199" i="12" s="1"/>
  <c r="AN199" i="12" s="1"/>
  <c r="AO199" i="12" s="1"/>
  <c r="AP199" i="12" s="1"/>
  <c r="AQ199" i="12" s="1"/>
  <c r="AR199" i="12" s="1"/>
  <c r="AS199" i="12" s="1"/>
  <c r="AT199" i="12" s="1"/>
  <c r="AU199" i="12" s="1"/>
  <c r="AV199" i="12" s="1"/>
  <c r="AW199" i="12" s="1"/>
  <c r="AX199" i="12" s="1"/>
  <c r="AY199" i="12" s="1"/>
  <c r="C200" i="12"/>
  <c r="D200" i="12" s="1"/>
  <c r="E200" i="12" s="1"/>
  <c r="F200" i="12" s="1"/>
  <c r="G200" i="12" s="1"/>
  <c r="H200" i="12" s="1"/>
  <c r="I200" i="12" s="1"/>
  <c r="J200" i="12" s="1"/>
  <c r="K200" i="12" s="1"/>
  <c r="L200" i="12" s="1"/>
  <c r="M200" i="12" s="1"/>
  <c r="N200" i="12" s="1"/>
  <c r="O200" i="12" s="1"/>
  <c r="P200" i="12" s="1"/>
  <c r="Q200" i="12" s="1"/>
  <c r="R200" i="12" s="1"/>
  <c r="S200" i="12" s="1"/>
  <c r="T200" i="12" s="1"/>
  <c r="U200" i="12" s="1"/>
  <c r="V200" i="12" s="1"/>
  <c r="W200" i="12" s="1"/>
  <c r="X200" i="12" s="1"/>
  <c r="Y200" i="12" s="1"/>
  <c r="Z200" i="12" s="1"/>
  <c r="AA200" i="12" s="1"/>
  <c r="AB200" i="12" s="1"/>
  <c r="AC200" i="12" s="1"/>
  <c r="AD200" i="12" s="1"/>
  <c r="AE200" i="12" s="1"/>
  <c r="AF200" i="12" s="1"/>
  <c r="AG200" i="12" s="1"/>
  <c r="AH200" i="12" s="1"/>
  <c r="AI200" i="12" s="1"/>
  <c r="AJ200" i="12" s="1"/>
  <c r="AK200" i="12" s="1"/>
  <c r="AL200" i="12" s="1"/>
  <c r="AM200" i="12" s="1"/>
  <c r="AN200" i="12" s="1"/>
  <c r="AO200" i="12" s="1"/>
  <c r="AP200" i="12" s="1"/>
  <c r="AQ200" i="12" s="1"/>
  <c r="AR200" i="12" s="1"/>
  <c r="AS200" i="12" s="1"/>
  <c r="AT200" i="12" s="1"/>
  <c r="AU200" i="12" s="1"/>
  <c r="AV200" i="12" s="1"/>
  <c r="AW200" i="12" s="1"/>
  <c r="AX200" i="12" s="1"/>
  <c r="AY200" i="12" s="1"/>
  <c r="C201" i="12"/>
  <c r="D201" i="12"/>
  <c r="E201" i="12" s="1"/>
  <c r="F201" i="12" s="1"/>
  <c r="G201" i="12" s="1"/>
  <c r="H201" i="12" s="1"/>
  <c r="I201" i="12" s="1"/>
  <c r="J201" i="12" s="1"/>
  <c r="K201" i="12" s="1"/>
  <c r="L201" i="12" s="1"/>
  <c r="M201" i="12" s="1"/>
  <c r="N201" i="12" s="1"/>
  <c r="O201" i="12" s="1"/>
  <c r="P201" i="12" s="1"/>
  <c r="Q201" i="12" s="1"/>
  <c r="R201" i="12" s="1"/>
  <c r="S201" i="12" s="1"/>
  <c r="T201" i="12" s="1"/>
  <c r="U201" i="12" s="1"/>
  <c r="V201" i="12" s="1"/>
  <c r="W201" i="12" s="1"/>
  <c r="X201" i="12" s="1"/>
  <c r="Y201" i="12" s="1"/>
  <c r="Z201" i="12" s="1"/>
  <c r="AA201" i="12" s="1"/>
  <c r="AB201" i="12" s="1"/>
  <c r="AC201" i="12" s="1"/>
  <c r="AD201" i="12" s="1"/>
  <c r="AE201" i="12" s="1"/>
  <c r="AF201" i="12" s="1"/>
  <c r="AG201" i="12" s="1"/>
  <c r="AH201" i="12" s="1"/>
  <c r="AI201" i="12" s="1"/>
  <c r="AJ201" i="12" s="1"/>
  <c r="AK201" i="12" s="1"/>
  <c r="AL201" i="12" s="1"/>
  <c r="AM201" i="12" s="1"/>
  <c r="AN201" i="12" s="1"/>
  <c r="AO201" i="12" s="1"/>
  <c r="AP201" i="12" s="1"/>
  <c r="AQ201" i="12" s="1"/>
  <c r="AR201" i="12" s="1"/>
  <c r="AS201" i="12" s="1"/>
  <c r="AT201" i="12" s="1"/>
  <c r="AU201" i="12" s="1"/>
  <c r="AV201" i="12" s="1"/>
  <c r="AW201" i="12" s="1"/>
  <c r="AX201" i="12" s="1"/>
  <c r="AY201" i="12" s="1"/>
  <c r="D2" i="12"/>
  <c r="E2" i="12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H2" i="12" s="1"/>
  <c r="AI2" i="12" s="1"/>
  <c r="AJ2" i="12" s="1"/>
  <c r="AK2" i="12" s="1"/>
  <c r="AL2" i="12" s="1"/>
  <c r="AM2" i="12" s="1"/>
  <c r="AN2" i="12" s="1"/>
  <c r="AO2" i="12" s="1"/>
  <c r="AP2" i="12" s="1"/>
  <c r="AQ2" i="12" s="1"/>
  <c r="AR2" i="12" s="1"/>
  <c r="AS2" i="12" s="1"/>
  <c r="AT2" i="12" s="1"/>
  <c r="AU2" i="12" s="1"/>
  <c r="AV2" i="12" s="1"/>
  <c r="AW2" i="12" s="1"/>
  <c r="AX2" i="12" s="1"/>
  <c r="AY2" i="12" s="1"/>
  <c r="C2" i="12"/>
  <c r="B3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B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BI83" i="16"/>
  <c r="BJ83" i="16"/>
  <c r="BK83" i="16"/>
  <c r="BL83" i="16"/>
  <c r="BM83" i="16"/>
  <c r="BN83" i="16"/>
  <c r="BO83" i="16"/>
  <c r="BP83" i="16"/>
  <c r="BQ83" i="16"/>
  <c r="BR83" i="16"/>
  <c r="BS83" i="16"/>
  <c r="BT83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B88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BP88" i="16"/>
  <c r="BQ88" i="16"/>
  <c r="BR88" i="16"/>
  <c r="BS88" i="16"/>
  <c r="BT88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105" i="16"/>
  <c r="C105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BH116" i="16"/>
  <c r="BI116" i="16"/>
  <c r="BJ116" i="16"/>
  <c r="BK116" i="16"/>
  <c r="BL116" i="16"/>
  <c r="BM116" i="16"/>
  <c r="BN116" i="16"/>
  <c r="BO116" i="16"/>
  <c r="BP116" i="16"/>
  <c r="BQ116" i="16"/>
  <c r="BR116" i="16"/>
  <c r="BS116" i="16"/>
  <c r="BT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BQ117" i="16"/>
  <c r="BR117" i="16"/>
  <c r="BS117" i="16"/>
  <c r="BT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BQ118" i="16"/>
  <c r="BR118" i="16"/>
  <c r="BS118" i="16"/>
  <c r="BT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BP119" i="16"/>
  <c r="BQ119" i="16"/>
  <c r="BR119" i="16"/>
  <c r="BS119" i="16"/>
  <c r="BT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BP120" i="16"/>
  <c r="BQ120" i="16"/>
  <c r="BR120" i="16"/>
  <c r="BS120" i="16"/>
  <c r="BT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BQ134" i="16"/>
  <c r="BR134" i="16"/>
  <c r="BS134" i="16"/>
  <c r="BT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BP135" i="16"/>
  <c r="BQ135" i="16"/>
  <c r="BR135" i="16"/>
  <c r="BS135" i="16"/>
  <c r="BT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BP136" i="16"/>
  <c r="BQ136" i="16"/>
  <c r="BR136" i="16"/>
  <c r="BS136" i="16"/>
  <c r="BT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BQ137" i="16"/>
  <c r="BR137" i="16"/>
  <c r="BS137" i="16"/>
  <c r="BT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BQ138" i="16"/>
  <c r="BR138" i="16"/>
  <c r="BS138" i="16"/>
  <c r="BT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BH139" i="16"/>
  <c r="BI139" i="16"/>
  <c r="BJ139" i="16"/>
  <c r="BK139" i="16"/>
  <c r="BL139" i="16"/>
  <c r="BM139" i="16"/>
  <c r="BN139" i="16"/>
  <c r="BO139" i="16"/>
  <c r="BP139" i="16"/>
  <c r="BQ139" i="16"/>
  <c r="BR139" i="16"/>
  <c r="BS139" i="16"/>
  <c r="BT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BH140" i="16"/>
  <c r="BI140" i="16"/>
  <c r="BJ140" i="16"/>
  <c r="BK140" i="16"/>
  <c r="BL140" i="16"/>
  <c r="BM140" i="16"/>
  <c r="BN140" i="16"/>
  <c r="BO140" i="16"/>
  <c r="BP140" i="16"/>
  <c r="BQ140" i="16"/>
  <c r="BR140" i="16"/>
  <c r="BS140" i="16"/>
  <c r="BT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BQ141" i="16"/>
  <c r="BR141" i="16"/>
  <c r="BS141" i="16"/>
  <c r="BT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BQ142" i="16"/>
  <c r="BR142" i="16"/>
  <c r="BS142" i="16"/>
  <c r="BT142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BQ143" i="16"/>
  <c r="BR143" i="16"/>
  <c r="BS143" i="16"/>
  <c r="BT143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BH144" i="16"/>
  <c r="BI144" i="16"/>
  <c r="BJ144" i="16"/>
  <c r="BK144" i="16"/>
  <c r="BL144" i="16"/>
  <c r="BM144" i="16"/>
  <c r="BN144" i="16"/>
  <c r="BO144" i="16"/>
  <c r="BP144" i="16"/>
  <c r="BQ144" i="16"/>
  <c r="BR144" i="16"/>
  <c r="BS144" i="16"/>
  <c r="BT144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BH145" i="16"/>
  <c r="BI145" i="16"/>
  <c r="BJ145" i="16"/>
  <c r="BK145" i="16"/>
  <c r="BL145" i="16"/>
  <c r="BM145" i="16"/>
  <c r="BN145" i="16"/>
  <c r="BO145" i="16"/>
  <c r="BP145" i="16"/>
  <c r="BQ145" i="16"/>
  <c r="BR145" i="16"/>
  <c r="BS145" i="16"/>
  <c r="BT145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BH146" i="16"/>
  <c r="BI146" i="16"/>
  <c r="BJ146" i="16"/>
  <c r="BK146" i="16"/>
  <c r="BL146" i="16"/>
  <c r="BM146" i="16"/>
  <c r="BN146" i="16"/>
  <c r="BO146" i="16"/>
  <c r="BP146" i="16"/>
  <c r="BQ146" i="16"/>
  <c r="BR146" i="16"/>
  <c r="BS146" i="16"/>
  <c r="BT146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BH147" i="16"/>
  <c r="BI147" i="16"/>
  <c r="BJ147" i="16"/>
  <c r="BK147" i="16"/>
  <c r="BL147" i="16"/>
  <c r="BM147" i="16"/>
  <c r="BN147" i="16"/>
  <c r="BO147" i="16"/>
  <c r="BP147" i="16"/>
  <c r="BQ147" i="16"/>
  <c r="BR147" i="16"/>
  <c r="BS147" i="16"/>
  <c r="BT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BH148" i="16"/>
  <c r="BI148" i="16"/>
  <c r="BJ148" i="16"/>
  <c r="BK148" i="16"/>
  <c r="BL148" i="16"/>
  <c r="BM148" i="16"/>
  <c r="BN148" i="16"/>
  <c r="BO148" i="16"/>
  <c r="BP148" i="16"/>
  <c r="BQ148" i="16"/>
  <c r="BR148" i="16"/>
  <c r="BS148" i="16"/>
  <c r="BT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BH149" i="16"/>
  <c r="BI149" i="16"/>
  <c r="BJ149" i="16"/>
  <c r="BK149" i="16"/>
  <c r="BL149" i="16"/>
  <c r="BM149" i="16"/>
  <c r="BN149" i="16"/>
  <c r="BO149" i="16"/>
  <c r="BP149" i="16"/>
  <c r="BQ149" i="16"/>
  <c r="BR149" i="16"/>
  <c r="BS149" i="16"/>
  <c r="BT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BH161" i="16"/>
  <c r="BI161" i="16"/>
  <c r="BJ161" i="16"/>
  <c r="BK161" i="16"/>
  <c r="BL161" i="16"/>
  <c r="BM161" i="16"/>
  <c r="BN161" i="16"/>
  <c r="BO161" i="16"/>
  <c r="BP161" i="16"/>
  <c r="BQ161" i="16"/>
  <c r="BR161" i="16"/>
  <c r="BS161" i="16"/>
  <c r="BT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BH162" i="16"/>
  <c r="BI162" i="16"/>
  <c r="BJ162" i="16"/>
  <c r="BK162" i="16"/>
  <c r="BL162" i="16"/>
  <c r="BM162" i="16"/>
  <c r="BN162" i="16"/>
  <c r="BO162" i="16"/>
  <c r="BP162" i="16"/>
  <c r="BQ162" i="16"/>
  <c r="BR162" i="16"/>
  <c r="BS162" i="16"/>
  <c r="BT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BH163" i="16"/>
  <c r="BI163" i="16"/>
  <c r="BJ163" i="16"/>
  <c r="BK163" i="16"/>
  <c r="BL163" i="16"/>
  <c r="BM163" i="16"/>
  <c r="BN163" i="16"/>
  <c r="BO163" i="16"/>
  <c r="BP163" i="16"/>
  <c r="BQ163" i="16"/>
  <c r="BR163" i="16"/>
  <c r="BS163" i="16"/>
  <c r="BT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BH164" i="16"/>
  <c r="BI164" i="16"/>
  <c r="BJ164" i="16"/>
  <c r="BK164" i="16"/>
  <c r="BL164" i="16"/>
  <c r="BM164" i="16"/>
  <c r="BN164" i="16"/>
  <c r="BO164" i="16"/>
  <c r="BP164" i="16"/>
  <c r="BQ164" i="16"/>
  <c r="BR164" i="16"/>
  <c r="BS164" i="16"/>
  <c r="BT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BH165" i="16"/>
  <c r="BI165" i="16"/>
  <c r="BJ165" i="16"/>
  <c r="BK165" i="16"/>
  <c r="BL165" i="16"/>
  <c r="BM165" i="16"/>
  <c r="BN165" i="16"/>
  <c r="BO165" i="16"/>
  <c r="BP165" i="16"/>
  <c r="BQ165" i="16"/>
  <c r="BR165" i="16"/>
  <c r="BS165" i="16"/>
  <c r="BT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BH166" i="16"/>
  <c r="BI166" i="16"/>
  <c r="BJ166" i="16"/>
  <c r="BK166" i="16"/>
  <c r="BL166" i="16"/>
  <c r="BM166" i="16"/>
  <c r="BN166" i="16"/>
  <c r="BO166" i="16"/>
  <c r="BP166" i="16"/>
  <c r="BQ166" i="16"/>
  <c r="BR166" i="16"/>
  <c r="BS166" i="16"/>
  <c r="BT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BH167" i="16"/>
  <c r="BI167" i="16"/>
  <c r="BJ167" i="16"/>
  <c r="BK167" i="16"/>
  <c r="BL167" i="16"/>
  <c r="BM167" i="16"/>
  <c r="BN167" i="16"/>
  <c r="BO167" i="16"/>
  <c r="BP167" i="16"/>
  <c r="BQ167" i="16"/>
  <c r="BR167" i="16"/>
  <c r="BS167" i="16"/>
  <c r="BT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BH168" i="16"/>
  <c r="BI168" i="16"/>
  <c r="BJ168" i="16"/>
  <c r="BK168" i="16"/>
  <c r="BL168" i="16"/>
  <c r="BM168" i="16"/>
  <c r="BN168" i="16"/>
  <c r="BO168" i="16"/>
  <c r="BP168" i="16"/>
  <c r="BQ168" i="16"/>
  <c r="BR168" i="16"/>
  <c r="BS168" i="16"/>
  <c r="BT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BH169" i="16"/>
  <c r="BI169" i="16"/>
  <c r="BJ169" i="16"/>
  <c r="BK169" i="16"/>
  <c r="BL169" i="16"/>
  <c r="BM169" i="16"/>
  <c r="BN169" i="16"/>
  <c r="BO169" i="16"/>
  <c r="BP169" i="16"/>
  <c r="BQ169" i="16"/>
  <c r="BR169" i="16"/>
  <c r="BS169" i="16"/>
  <c r="BT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BH170" i="16"/>
  <c r="BI170" i="16"/>
  <c r="BJ170" i="16"/>
  <c r="BK170" i="16"/>
  <c r="BL170" i="16"/>
  <c r="BM170" i="16"/>
  <c r="BN170" i="16"/>
  <c r="BO170" i="16"/>
  <c r="BP170" i="16"/>
  <c r="BQ170" i="16"/>
  <c r="BR170" i="16"/>
  <c r="BS170" i="16"/>
  <c r="BT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BH171" i="16"/>
  <c r="BI171" i="16"/>
  <c r="BJ171" i="16"/>
  <c r="BK171" i="16"/>
  <c r="BL171" i="16"/>
  <c r="BM171" i="16"/>
  <c r="BN171" i="16"/>
  <c r="BO171" i="16"/>
  <c r="BP171" i="16"/>
  <c r="BQ171" i="16"/>
  <c r="BR171" i="16"/>
  <c r="BS171" i="16"/>
  <c r="BT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BH172" i="16"/>
  <c r="BI172" i="16"/>
  <c r="BJ172" i="16"/>
  <c r="BK172" i="16"/>
  <c r="BL172" i="16"/>
  <c r="BM172" i="16"/>
  <c r="BN172" i="16"/>
  <c r="BO172" i="16"/>
  <c r="BP172" i="16"/>
  <c r="BQ172" i="16"/>
  <c r="BR172" i="16"/>
  <c r="BS172" i="16"/>
  <c r="BT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AV173" i="16"/>
  <c r="AW173" i="16"/>
  <c r="AX173" i="16"/>
  <c r="AY173" i="16"/>
  <c r="AZ173" i="16"/>
  <c r="BA173" i="16"/>
  <c r="BB173" i="16"/>
  <c r="BC173" i="16"/>
  <c r="BD173" i="16"/>
  <c r="BE173" i="16"/>
  <c r="BF173" i="16"/>
  <c r="BG173" i="16"/>
  <c r="BH173" i="16"/>
  <c r="BI173" i="16"/>
  <c r="BJ173" i="16"/>
  <c r="BK173" i="16"/>
  <c r="BL173" i="16"/>
  <c r="BM173" i="16"/>
  <c r="BN173" i="16"/>
  <c r="BO173" i="16"/>
  <c r="BP173" i="16"/>
  <c r="BQ173" i="16"/>
  <c r="BR173" i="16"/>
  <c r="BS173" i="16"/>
  <c r="BT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AV174" i="16"/>
  <c r="AW174" i="16"/>
  <c r="AX174" i="16"/>
  <c r="AY174" i="16"/>
  <c r="AZ174" i="16"/>
  <c r="BA174" i="16"/>
  <c r="BB174" i="16"/>
  <c r="BC174" i="16"/>
  <c r="BD174" i="16"/>
  <c r="BE174" i="16"/>
  <c r="BF174" i="16"/>
  <c r="BG174" i="16"/>
  <c r="BH174" i="16"/>
  <c r="BI174" i="16"/>
  <c r="BJ174" i="16"/>
  <c r="BK174" i="16"/>
  <c r="BL174" i="16"/>
  <c r="BM174" i="16"/>
  <c r="BN174" i="16"/>
  <c r="BO174" i="16"/>
  <c r="BP174" i="16"/>
  <c r="BQ174" i="16"/>
  <c r="BR174" i="16"/>
  <c r="BS174" i="16"/>
  <c r="BT174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BI175" i="16"/>
  <c r="BJ175" i="16"/>
  <c r="BK175" i="16"/>
  <c r="BL175" i="16"/>
  <c r="BM175" i="16"/>
  <c r="BN175" i="16"/>
  <c r="BO175" i="16"/>
  <c r="BP175" i="16"/>
  <c r="BQ175" i="16"/>
  <c r="BR175" i="16"/>
  <c r="BS175" i="16"/>
  <c r="BT175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BI176" i="16"/>
  <c r="BJ176" i="16"/>
  <c r="BK176" i="16"/>
  <c r="BL176" i="16"/>
  <c r="BM176" i="16"/>
  <c r="BN176" i="16"/>
  <c r="BO176" i="16"/>
  <c r="BP176" i="16"/>
  <c r="BQ176" i="16"/>
  <c r="BR176" i="16"/>
  <c r="BS176" i="16"/>
  <c r="BT176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BI177" i="16"/>
  <c r="BJ177" i="16"/>
  <c r="BK177" i="16"/>
  <c r="BL177" i="16"/>
  <c r="BM177" i="16"/>
  <c r="BN177" i="16"/>
  <c r="BO177" i="16"/>
  <c r="BP177" i="16"/>
  <c r="BQ177" i="16"/>
  <c r="BR177" i="16"/>
  <c r="BS177" i="16"/>
  <c r="BT177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BI178" i="16"/>
  <c r="BJ178" i="16"/>
  <c r="BK178" i="16"/>
  <c r="BL178" i="16"/>
  <c r="BM178" i="16"/>
  <c r="BN178" i="16"/>
  <c r="BO178" i="16"/>
  <c r="BP178" i="16"/>
  <c r="BQ178" i="16"/>
  <c r="BR178" i="16"/>
  <c r="BS178" i="16"/>
  <c r="BT178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BR179" i="16"/>
  <c r="BS179" i="16"/>
  <c r="BT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R180" i="16"/>
  <c r="BS180" i="16"/>
  <c r="BT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R181" i="16"/>
  <c r="BS181" i="16"/>
  <c r="BT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R182" i="16"/>
  <c r="BS182" i="16"/>
  <c r="BT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R183" i="16"/>
  <c r="BS183" i="16"/>
  <c r="BT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R184" i="16"/>
  <c r="BS184" i="16"/>
  <c r="BT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R185" i="16"/>
  <c r="BS185" i="16"/>
  <c r="BT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R186" i="16"/>
  <c r="BS186" i="16"/>
  <c r="BT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R187" i="16"/>
  <c r="BS187" i="16"/>
  <c r="BT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R188" i="16"/>
  <c r="BS188" i="16"/>
  <c r="BT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R189" i="16"/>
  <c r="BS189" i="16"/>
  <c r="BT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R190" i="16"/>
  <c r="BS190" i="16"/>
  <c r="BT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R191" i="16"/>
  <c r="BS191" i="16"/>
  <c r="BT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R192" i="16"/>
  <c r="BS192" i="16"/>
  <c r="BT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R193" i="16"/>
  <c r="BS193" i="16"/>
  <c r="BT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R194" i="16"/>
  <c r="BS194" i="16"/>
  <c r="BT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R195" i="16"/>
  <c r="BS195" i="16"/>
  <c r="BT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R196" i="16"/>
  <c r="BS196" i="16"/>
  <c r="BT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R197" i="16"/>
  <c r="BS197" i="16"/>
  <c r="BT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R198" i="16"/>
  <c r="BS198" i="16"/>
  <c r="BT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R199" i="16"/>
  <c r="BS199" i="16"/>
  <c r="BT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R200" i="16"/>
  <c r="BS200" i="16"/>
  <c r="BT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R201" i="16"/>
  <c r="BS201" i="16"/>
  <c r="BT201" i="16"/>
  <c r="C2" i="16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BT2" i="16"/>
  <c r="B2" i="16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9" i="1"/>
  <c r="D10" i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H58" i="1" l="1"/>
  <c r="H9" i="1"/>
  <c r="H57" i="1"/>
  <c r="H53" i="1"/>
  <c r="H49" i="1"/>
  <c r="H45" i="1"/>
  <c r="H41" i="1"/>
  <c r="H37" i="1"/>
  <c r="H33" i="1"/>
  <c r="H29" i="1"/>
  <c r="H25" i="1"/>
  <c r="H21" i="1"/>
  <c r="H13" i="1"/>
  <c r="B3" i="1"/>
  <c r="H56" i="1"/>
  <c r="H52" i="1"/>
  <c r="H48" i="1"/>
  <c r="H44" i="1"/>
  <c r="H40" i="1"/>
  <c r="H36" i="1"/>
  <c r="H32" i="1"/>
  <c r="H28" i="1"/>
  <c r="H24" i="1"/>
  <c r="H20" i="1"/>
  <c r="H16" i="1"/>
  <c r="H12" i="1"/>
  <c r="H55" i="1"/>
  <c r="H51" i="1"/>
  <c r="H47" i="1"/>
  <c r="H43" i="1"/>
  <c r="H39" i="1"/>
  <c r="H35" i="1"/>
  <c r="H31" i="1"/>
  <c r="H27" i="1"/>
  <c r="H23" i="1"/>
  <c r="H19" i="1"/>
  <c r="H15" i="1"/>
  <c r="H11" i="1"/>
  <c r="H17" i="1"/>
  <c r="H54" i="1"/>
  <c r="H50" i="1"/>
  <c r="H46" i="1"/>
  <c r="H42" i="1"/>
  <c r="H38" i="1"/>
  <c r="H34" i="1"/>
  <c r="H30" i="1"/>
  <c r="H26" i="1"/>
  <c r="H22" i="1"/>
  <c r="H18" i="1"/>
  <c r="H14" i="1"/>
  <c r="H10" i="1"/>
  <c r="D3" i="1" l="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B3" i="12" l="1"/>
  <c r="B7" i="12"/>
  <c r="B11" i="12"/>
  <c r="B15" i="12"/>
  <c r="B19" i="12"/>
  <c r="B23" i="12"/>
  <c r="B27" i="12"/>
  <c r="B31" i="12"/>
  <c r="B35" i="12"/>
  <c r="B39" i="12"/>
  <c r="B43" i="12"/>
  <c r="B47" i="12"/>
  <c r="B51" i="12"/>
  <c r="B55" i="12"/>
  <c r="B59" i="12"/>
  <c r="B63" i="12"/>
  <c r="B67" i="12"/>
  <c r="B71" i="12"/>
  <c r="B75" i="12"/>
  <c r="B79" i="12"/>
  <c r="B83" i="12"/>
  <c r="B87" i="12"/>
  <c r="B91" i="12"/>
  <c r="B95" i="12"/>
  <c r="B4" i="12"/>
  <c r="B8" i="12"/>
  <c r="B12" i="12"/>
  <c r="B16" i="12"/>
  <c r="B20" i="12"/>
  <c r="B24" i="12"/>
  <c r="B28" i="12"/>
  <c r="B32" i="12"/>
  <c r="B36" i="12"/>
  <c r="B40" i="12"/>
  <c r="B44" i="12"/>
  <c r="B48" i="12"/>
  <c r="B52" i="12"/>
  <c r="B56" i="12"/>
  <c r="B60" i="12"/>
  <c r="B64" i="12"/>
  <c r="B68" i="12"/>
  <c r="B72" i="12"/>
  <c r="B76" i="12"/>
  <c r="B80" i="12"/>
  <c r="B84" i="12"/>
  <c r="B88" i="12"/>
  <c r="B92" i="12"/>
  <c r="B96" i="12"/>
  <c r="B100" i="12"/>
  <c r="B6" i="12"/>
  <c r="B10" i="12"/>
  <c r="B14" i="12"/>
  <c r="B18" i="12"/>
  <c r="B22" i="12"/>
  <c r="B26" i="12"/>
  <c r="B30" i="12"/>
  <c r="B34" i="12"/>
  <c r="B38" i="12"/>
  <c r="B42" i="12"/>
  <c r="B46" i="12"/>
  <c r="B50" i="12"/>
  <c r="B54" i="12"/>
  <c r="B58" i="12"/>
  <c r="B62" i="12"/>
  <c r="B66" i="12"/>
  <c r="B70" i="12"/>
  <c r="B74" i="12"/>
  <c r="B78" i="12"/>
  <c r="B82" i="12"/>
  <c r="B86" i="12"/>
  <c r="B90" i="12"/>
  <c r="B94" i="12"/>
  <c r="B98" i="12"/>
  <c r="B5" i="12"/>
  <c r="B21" i="12"/>
  <c r="B37" i="12"/>
  <c r="B53" i="12"/>
  <c r="B69" i="12"/>
  <c r="B85" i="12"/>
  <c r="B99" i="12"/>
  <c r="B104" i="12"/>
  <c r="B108" i="12"/>
  <c r="B112" i="12"/>
  <c r="B116" i="12"/>
  <c r="B120" i="12"/>
  <c r="B124" i="12"/>
  <c r="B128" i="12"/>
  <c r="B132" i="12"/>
  <c r="B136" i="12"/>
  <c r="B140" i="12"/>
  <c r="B144" i="12"/>
  <c r="B148" i="12"/>
  <c r="B152" i="12"/>
  <c r="B156" i="12"/>
  <c r="B160" i="12"/>
  <c r="B164" i="12"/>
  <c r="B168" i="12"/>
  <c r="B172" i="12"/>
  <c r="B176" i="12"/>
  <c r="B180" i="12"/>
  <c r="B184" i="12"/>
  <c r="B188" i="12"/>
  <c r="B192" i="12"/>
  <c r="B196" i="12"/>
  <c r="B200" i="12"/>
  <c r="B9" i="12"/>
  <c r="B25" i="12"/>
  <c r="B41" i="12"/>
  <c r="B57" i="12"/>
  <c r="B73" i="12"/>
  <c r="B89" i="12"/>
  <c r="B101" i="12"/>
  <c r="B105" i="12"/>
  <c r="B109" i="12"/>
  <c r="B113" i="12"/>
  <c r="B117" i="12"/>
  <c r="B121" i="12"/>
  <c r="B125" i="12"/>
  <c r="B129" i="12"/>
  <c r="B133" i="12"/>
  <c r="B137" i="12"/>
  <c r="B141" i="12"/>
  <c r="B145" i="12"/>
  <c r="B149" i="12"/>
  <c r="B153" i="12"/>
  <c r="B157" i="12"/>
  <c r="B161" i="12"/>
  <c r="B165" i="12"/>
  <c r="B169" i="12"/>
  <c r="B173" i="12"/>
  <c r="B177" i="12"/>
  <c r="B181" i="12"/>
  <c r="B185" i="12"/>
  <c r="B189" i="12"/>
  <c r="B193" i="12"/>
  <c r="B197" i="12"/>
  <c r="B201" i="12"/>
  <c r="B13" i="12"/>
  <c r="B29" i="12"/>
  <c r="B45" i="12"/>
  <c r="B61" i="12"/>
  <c r="B77" i="12"/>
  <c r="B93" i="12"/>
  <c r="B102" i="12"/>
  <c r="B106" i="12"/>
  <c r="B110" i="12"/>
  <c r="B114" i="12"/>
  <c r="B118" i="12"/>
  <c r="B122" i="12"/>
  <c r="B126" i="12"/>
  <c r="B130" i="12"/>
  <c r="B134" i="12"/>
  <c r="B138" i="12"/>
  <c r="B142" i="12"/>
  <c r="B146" i="12"/>
  <c r="B150" i="12"/>
  <c r="B154" i="12"/>
  <c r="B158" i="12"/>
  <c r="B162" i="12"/>
  <c r="B166" i="12"/>
  <c r="B170" i="12"/>
  <c r="B174" i="12"/>
  <c r="B178" i="12"/>
  <c r="B182" i="12"/>
  <c r="B186" i="12"/>
  <c r="B190" i="12"/>
  <c r="B194" i="12"/>
  <c r="B198" i="12"/>
  <c r="B2" i="12"/>
  <c r="B17" i="12"/>
  <c r="B81" i="12"/>
  <c r="B111" i="12"/>
  <c r="B127" i="12"/>
  <c r="B143" i="12"/>
  <c r="B159" i="12"/>
  <c r="B175" i="12"/>
  <c r="B191" i="12"/>
  <c r="B33" i="12"/>
  <c r="B97" i="12"/>
  <c r="B115" i="12"/>
  <c r="B131" i="12"/>
  <c r="B147" i="12"/>
  <c r="B163" i="12"/>
  <c r="B179" i="12"/>
  <c r="B195" i="12"/>
  <c r="B65" i="12"/>
  <c r="B107" i="12"/>
  <c r="B123" i="12"/>
  <c r="B139" i="12"/>
  <c r="B155" i="12"/>
  <c r="B171" i="12"/>
  <c r="B187" i="12"/>
  <c r="B103" i="12"/>
  <c r="B167" i="12"/>
  <c r="B119" i="12"/>
  <c r="B183" i="12"/>
  <c r="B135" i="12"/>
  <c r="B199" i="12"/>
  <c r="B49" i="12"/>
  <c r="B151" i="12"/>
  <c r="M12" i="1" l="1"/>
  <c r="M13" i="1" s="1"/>
  <c r="O11" i="1"/>
  <c r="M14" i="1" l="1"/>
  <c r="O13" i="1"/>
  <c r="O12" i="1"/>
  <c r="M15" i="1" l="1"/>
  <c r="O14" i="1"/>
  <c r="M16" i="1" l="1"/>
  <c r="O15" i="1"/>
  <c r="M17" i="1" l="1"/>
  <c r="O16" i="1"/>
  <c r="O17" i="1" l="1"/>
  <c r="M18" i="1"/>
  <c r="M19" i="1" l="1"/>
  <c r="O18" i="1"/>
  <c r="M20" i="1" l="1"/>
  <c r="O19" i="1"/>
  <c r="M21" i="1" l="1"/>
  <c r="O20" i="1"/>
  <c r="C2" i="11" l="1"/>
  <c r="B3" i="3"/>
  <c r="B3" i="5" s="1"/>
  <c r="B3" i="6" s="1"/>
  <c r="B4" i="3"/>
  <c r="B4" i="5" s="1"/>
  <c r="B4" i="6" s="1"/>
  <c r="B5" i="3"/>
  <c r="B5" i="5" s="1"/>
  <c r="B5" i="6" s="1"/>
  <c r="B6" i="3"/>
  <c r="B6" i="5" s="1"/>
  <c r="B6" i="6" s="1"/>
  <c r="B7" i="3"/>
  <c r="B7" i="5" s="1"/>
  <c r="B7" i="6" s="1"/>
  <c r="B8" i="3"/>
  <c r="B8" i="5" s="1"/>
  <c r="B8" i="6" s="1"/>
  <c r="B9" i="3"/>
  <c r="B9" i="5" s="1"/>
  <c r="B9" i="6" s="1"/>
  <c r="B10" i="3"/>
  <c r="B10" i="5" s="1"/>
  <c r="B10" i="6" s="1"/>
  <c r="B11" i="3"/>
  <c r="B11" i="5" s="1"/>
  <c r="B11" i="6" s="1"/>
  <c r="B12" i="3"/>
  <c r="B12" i="5" s="1"/>
  <c r="B12" i="6" s="1"/>
  <c r="B13" i="3"/>
  <c r="B13" i="5" s="1"/>
  <c r="B13" i="6" s="1"/>
  <c r="B14" i="3"/>
  <c r="B14" i="5" s="1"/>
  <c r="B14" i="6" s="1"/>
  <c r="B15" i="3"/>
  <c r="B15" i="5" s="1"/>
  <c r="B15" i="6" s="1"/>
  <c r="B16" i="3"/>
  <c r="B16" i="5" s="1"/>
  <c r="B16" i="6" s="1"/>
  <c r="B17" i="3"/>
  <c r="B17" i="5" s="1"/>
  <c r="B17" i="6" s="1"/>
  <c r="B18" i="3"/>
  <c r="B18" i="5" s="1"/>
  <c r="B18" i="6" s="1"/>
  <c r="B19" i="3"/>
  <c r="B19" i="5" s="1"/>
  <c r="B19" i="6" s="1"/>
  <c r="B20" i="3"/>
  <c r="B20" i="5" s="1"/>
  <c r="B20" i="6" s="1"/>
  <c r="B21" i="3"/>
  <c r="B21" i="5" s="1"/>
  <c r="B21" i="6" s="1"/>
  <c r="B22" i="3"/>
  <c r="B22" i="5" s="1"/>
  <c r="B22" i="6" s="1"/>
  <c r="B23" i="3"/>
  <c r="B23" i="5" s="1"/>
  <c r="B23" i="6" s="1"/>
  <c r="B24" i="3"/>
  <c r="B24" i="5" s="1"/>
  <c r="B24" i="6" s="1"/>
  <c r="B25" i="3"/>
  <c r="B25" i="5" s="1"/>
  <c r="B25" i="6" s="1"/>
  <c r="B26" i="3"/>
  <c r="B26" i="5" s="1"/>
  <c r="B26" i="6" s="1"/>
  <c r="B27" i="3"/>
  <c r="B27" i="5" s="1"/>
  <c r="B27" i="6" s="1"/>
  <c r="B28" i="3"/>
  <c r="B28" i="5" s="1"/>
  <c r="B28" i="6" s="1"/>
  <c r="B29" i="3"/>
  <c r="B29" i="5" s="1"/>
  <c r="B29" i="6" s="1"/>
  <c r="B30" i="3"/>
  <c r="B30" i="5" s="1"/>
  <c r="B30" i="6" s="1"/>
  <c r="B31" i="3"/>
  <c r="B31" i="5" s="1"/>
  <c r="B31" i="6" s="1"/>
  <c r="B32" i="3"/>
  <c r="B32" i="5" s="1"/>
  <c r="B32" i="6" s="1"/>
  <c r="B33" i="3"/>
  <c r="B33" i="5" s="1"/>
  <c r="B33" i="6" s="1"/>
  <c r="B34" i="3"/>
  <c r="B34" i="5" s="1"/>
  <c r="B34" i="6" s="1"/>
  <c r="B35" i="3"/>
  <c r="B35" i="5" s="1"/>
  <c r="B35" i="6" s="1"/>
  <c r="B36" i="3"/>
  <c r="B36" i="5" s="1"/>
  <c r="B36" i="6" s="1"/>
  <c r="B37" i="3"/>
  <c r="B37" i="5" s="1"/>
  <c r="B37" i="6" s="1"/>
  <c r="B38" i="3"/>
  <c r="B38" i="5" s="1"/>
  <c r="B38" i="6" s="1"/>
  <c r="B39" i="3"/>
  <c r="B39" i="5" s="1"/>
  <c r="B39" i="6" s="1"/>
  <c r="B40" i="3"/>
  <c r="B41" i="3"/>
  <c r="B41" i="5" s="1"/>
  <c r="B41" i="6" s="1"/>
  <c r="B42" i="3"/>
  <c r="B42" i="5" s="1"/>
  <c r="B42" i="6" s="1"/>
  <c r="B43" i="3"/>
  <c r="B43" i="5" s="1"/>
  <c r="B43" i="6" s="1"/>
  <c r="B44" i="3"/>
  <c r="B44" i="5" s="1"/>
  <c r="B44" i="6" s="1"/>
  <c r="B45" i="3"/>
  <c r="B45" i="5" s="1"/>
  <c r="B45" i="6" s="1"/>
  <c r="B46" i="3"/>
  <c r="B46" i="5" s="1"/>
  <c r="B46" i="6" s="1"/>
  <c r="B47" i="3"/>
  <c r="B47" i="5" s="1"/>
  <c r="B47" i="6" s="1"/>
  <c r="B48" i="3"/>
  <c r="B48" i="5" s="1"/>
  <c r="B48" i="6" s="1"/>
  <c r="B49" i="3"/>
  <c r="B49" i="5" s="1"/>
  <c r="B49" i="6" s="1"/>
  <c r="B50" i="3"/>
  <c r="B50" i="5" s="1"/>
  <c r="B50" i="6" s="1"/>
  <c r="B51" i="3"/>
  <c r="B51" i="5" s="1"/>
  <c r="B51" i="6" s="1"/>
  <c r="B52" i="3"/>
  <c r="B52" i="5" s="1"/>
  <c r="B52" i="6" s="1"/>
  <c r="B53" i="3"/>
  <c r="B53" i="5" s="1"/>
  <c r="B53" i="6" s="1"/>
  <c r="B54" i="3"/>
  <c r="B54" i="5" s="1"/>
  <c r="B54" i="6" s="1"/>
  <c r="B55" i="3"/>
  <c r="B55" i="5" s="1"/>
  <c r="B55" i="6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59" i="6" s="1"/>
  <c r="B60" i="3"/>
  <c r="B60" i="5" s="1"/>
  <c r="B60" i="6" s="1"/>
  <c r="B61" i="3"/>
  <c r="B61" i="5" s="1"/>
  <c r="B61" i="6" s="1"/>
  <c r="B62" i="3"/>
  <c r="B62" i="5" s="1"/>
  <c r="B62" i="6" s="1"/>
  <c r="B63" i="3"/>
  <c r="B63" i="5" s="1"/>
  <c r="B63" i="6" s="1"/>
  <c r="B64" i="3"/>
  <c r="B64" i="5" s="1"/>
  <c r="B64" i="6" s="1"/>
  <c r="B65" i="3"/>
  <c r="B65" i="5" s="1"/>
  <c r="B65" i="6" s="1"/>
  <c r="B66" i="3"/>
  <c r="B66" i="5" s="1"/>
  <c r="B66" i="6" s="1"/>
  <c r="B67" i="3"/>
  <c r="B67" i="5" s="1"/>
  <c r="B67" i="6" s="1"/>
  <c r="B68" i="3"/>
  <c r="B68" i="5" s="1"/>
  <c r="B68" i="6" s="1"/>
  <c r="B69" i="3"/>
  <c r="B69" i="5" s="1"/>
  <c r="B69" i="6" s="1"/>
  <c r="B70" i="3"/>
  <c r="B70" i="5" s="1"/>
  <c r="B70" i="6" s="1"/>
  <c r="B71" i="3"/>
  <c r="B71" i="5" s="1"/>
  <c r="B71" i="6" s="1"/>
  <c r="B72" i="3"/>
  <c r="B72" i="5" s="1"/>
  <c r="B72" i="6" s="1"/>
  <c r="B73" i="3"/>
  <c r="B73" i="5" s="1"/>
  <c r="B73" i="6" s="1"/>
  <c r="B74" i="3"/>
  <c r="B74" i="5" s="1"/>
  <c r="B74" i="6" s="1"/>
  <c r="B75" i="3"/>
  <c r="B75" i="5" s="1"/>
  <c r="B75" i="6" s="1"/>
  <c r="B76" i="3"/>
  <c r="B76" i="5" s="1"/>
  <c r="B76" i="6" s="1"/>
  <c r="B77" i="3"/>
  <c r="B77" i="5" s="1"/>
  <c r="B77" i="6" s="1"/>
  <c r="B78" i="3"/>
  <c r="B78" i="5" s="1"/>
  <c r="B78" i="6" s="1"/>
  <c r="B79" i="3"/>
  <c r="B79" i="5" s="1"/>
  <c r="B79" i="6" s="1"/>
  <c r="B80" i="3"/>
  <c r="B80" i="5" s="1"/>
  <c r="B80" i="6" s="1"/>
  <c r="B81" i="3"/>
  <c r="B81" i="5" s="1"/>
  <c r="B81" i="6" s="1"/>
  <c r="B82" i="3"/>
  <c r="B82" i="5" s="1"/>
  <c r="B82" i="6" s="1"/>
  <c r="B83" i="3"/>
  <c r="B83" i="5" s="1"/>
  <c r="B83" i="6" s="1"/>
  <c r="B84" i="3"/>
  <c r="B84" i="5" s="1"/>
  <c r="B84" i="6" s="1"/>
  <c r="B85" i="3"/>
  <c r="B85" i="5" s="1"/>
  <c r="B85" i="6" s="1"/>
  <c r="B86" i="3"/>
  <c r="B86" i="5" s="1"/>
  <c r="B86" i="6" s="1"/>
  <c r="B87" i="3"/>
  <c r="B87" i="5" s="1"/>
  <c r="B87" i="6" s="1"/>
  <c r="B88" i="3"/>
  <c r="B88" i="5" s="1"/>
  <c r="B88" i="6" s="1"/>
  <c r="B89" i="3"/>
  <c r="B89" i="5" s="1"/>
  <c r="B89" i="6" s="1"/>
  <c r="B90" i="3"/>
  <c r="B90" i="5" s="1"/>
  <c r="B90" i="6" s="1"/>
  <c r="B91" i="3"/>
  <c r="B91" i="5" s="1"/>
  <c r="B91" i="6" s="1"/>
  <c r="B92" i="3"/>
  <c r="B92" i="5" s="1"/>
  <c r="B92" i="6" s="1"/>
  <c r="B93" i="3"/>
  <c r="B93" i="5" s="1"/>
  <c r="B93" i="6" s="1"/>
  <c r="B94" i="3"/>
  <c r="B94" i="5" s="1"/>
  <c r="B94" i="6" s="1"/>
  <c r="B95" i="3"/>
  <c r="B95" i="5" s="1"/>
  <c r="B95" i="6" s="1"/>
  <c r="B96" i="3"/>
  <c r="B96" i="5" s="1"/>
  <c r="B96" i="6" s="1"/>
  <c r="B97" i="3"/>
  <c r="B97" i="5" s="1"/>
  <c r="B97" i="6" s="1"/>
  <c r="B98" i="3"/>
  <c r="B98" i="5" s="1"/>
  <c r="B98" i="6" s="1"/>
  <c r="B99" i="3"/>
  <c r="B99" i="5" s="1"/>
  <c r="B99" i="6" s="1"/>
  <c r="B100" i="3"/>
  <c r="B100" i="5" s="1"/>
  <c r="B100" i="6" s="1"/>
  <c r="B101" i="3"/>
  <c r="B101" i="5" s="1"/>
  <c r="B101" i="6" s="1"/>
  <c r="B102" i="3"/>
  <c r="B102" i="5" s="1"/>
  <c r="B102" i="6" s="1"/>
  <c r="B103" i="3"/>
  <c r="B103" i="5" s="1"/>
  <c r="B103" i="6" s="1"/>
  <c r="B104" i="3"/>
  <c r="B104" i="5" s="1"/>
  <c r="B104" i="6" s="1"/>
  <c r="B105" i="3"/>
  <c r="B105" i="5" s="1"/>
  <c r="B105" i="6" s="1"/>
  <c r="B106" i="3"/>
  <c r="B106" i="5" s="1"/>
  <c r="B106" i="6" s="1"/>
  <c r="B107" i="3"/>
  <c r="B107" i="5" s="1"/>
  <c r="B107" i="6" s="1"/>
  <c r="B108" i="3"/>
  <c r="B108" i="5" s="1"/>
  <c r="B108" i="6" s="1"/>
  <c r="B109" i="3"/>
  <c r="B109" i="5" s="1"/>
  <c r="B109" i="6" s="1"/>
  <c r="B110" i="3"/>
  <c r="B110" i="5" s="1"/>
  <c r="B110" i="6" s="1"/>
  <c r="B111" i="3"/>
  <c r="B111" i="5" s="1"/>
  <c r="B111" i="6" s="1"/>
  <c r="B112" i="3"/>
  <c r="B112" i="5" s="1"/>
  <c r="B112" i="6" s="1"/>
  <c r="B113" i="3"/>
  <c r="B113" i="5" s="1"/>
  <c r="B113" i="6" s="1"/>
  <c r="B114" i="3"/>
  <c r="B114" i="5" s="1"/>
  <c r="B114" i="6" s="1"/>
  <c r="B115" i="3"/>
  <c r="B115" i="5" s="1"/>
  <c r="B115" i="6" s="1"/>
  <c r="B116" i="3"/>
  <c r="B116" i="5" s="1"/>
  <c r="B116" i="6" s="1"/>
  <c r="B117" i="3"/>
  <c r="B117" i="5" s="1"/>
  <c r="B117" i="6" s="1"/>
  <c r="B118" i="3"/>
  <c r="B118" i="5" s="1"/>
  <c r="B118" i="6" s="1"/>
  <c r="B119" i="3"/>
  <c r="B119" i="5" s="1"/>
  <c r="B119" i="6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4" i="6" s="1"/>
  <c r="B125" i="3"/>
  <c r="B125" i="5" s="1"/>
  <c r="B125" i="6" s="1"/>
  <c r="B126" i="3"/>
  <c r="B126" i="5" s="1"/>
  <c r="B126" i="6" s="1"/>
  <c r="B127" i="3"/>
  <c r="B127" i="5" s="1"/>
  <c r="B127" i="6" s="1"/>
  <c r="B128" i="3"/>
  <c r="B128" i="5" s="1"/>
  <c r="B128" i="6" s="1"/>
  <c r="B129" i="3"/>
  <c r="B129" i="5" s="1"/>
  <c r="B129" i="6" s="1"/>
  <c r="B130" i="3"/>
  <c r="B130" i="5" s="1"/>
  <c r="B130" i="6" s="1"/>
  <c r="B131" i="3"/>
  <c r="B131" i="5" s="1"/>
  <c r="B131" i="6" s="1"/>
  <c r="B132" i="3"/>
  <c r="B132" i="5" s="1"/>
  <c r="B132" i="6" s="1"/>
  <c r="B133" i="3"/>
  <c r="B133" i="5" s="1"/>
  <c r="B133" i="6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7" i="6" s="1"/>
  <c r="B138" i="3"/>
  <c r="B138" i="5" s="1"/>
  <c r="B138" i="6" s="1"/>
  <c r="B139" i="3"/>
  <c r="B139" i="5" s="1"/>
  <c r="B139" i="6" s="1"/>
  <c r="B140" i="3"/>
  <c r="B140" i="5" s="1"/>
  <c r="B140" i="6" s="1"/>
  <c r="B141" i="3"/>
  <c r="B141" i="5" s="1"/>
  <c r="B141" i="6" s="1"/>
  <c r="B142" i="3"/>
  <c r="B142" i="5" s="1"/>
  <c r="B142" i="6" s="1"/>
  <c r="B143" i="3"/>
  <c r="B143" i="5" s="1"/>
  <c r="B143" i="6" s="1"/>
  <c r="B144" i="3"/>
  <c r="B144" i="5" s="1"/>
  <c r="B144" i="6" s="1"/>
  <c r="B145" i="3"/>
  <c r="B145" i="5" s="1"/>
  <c r="B145" i="6" s="1"/>
  <c r="B146" i="3"/>
  <c r="B146" i="5" s="1"/>
  <c r="B146" i="6" s="1"/>
  <c r="B147" i="3"/>
  <c r="B147" i="5" s="1"/>
  <c r="B147" i="6" s="1"/>
  <c r="B148" i="3"/>
  <c r="B148" i="5" s="1"/>
  <c r="B148" i="6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4" i="6" s="1"/>
  <c r="B155" i="3"/>
  <c r="B155" i="5" s="1"/>
  <c r="B155" i="6" s="1"/>
  <c r="B156" i="3"/>
  <c r="B156" i="5" s="1"/>
  <c r="B156" i="6" s="1"/>
  <c r="B157" i="3"/>
  <c r="B157" i="5" s="1"/>
  <c r="B157" i="6" s="1"/>
  <c r="B158" i="3"/>
  <c r="B158" i="5" s="1"/>
  <c r="B158" i="6" s="1"/>
  <c r="B159" i="3"/>
  <c r="B159" i="5" s="1"/>
  <c r="B159" i="6" s="1"/>
  <c r="B160" i="3"/>
  <c r="B160" i="5" s="1"/>
  <c r="B160" i="6" s="1"/>
  <c r="B161" i="3"/>
  <c r="B161" i="5" s="1"/>
  <c r="B161" i="6" s="1"/>
  <c r="B162" i="3"/>
  <c r="B162" i="5" s="1"/>
  <c r="B162" i="6" s="1"/>
  <c r="B163" i="3"/>
  <c r="B163" i="5" s="1"/>
  <c r="B163" i="6" s="1"/>
  <c r="B164" i="3"/>
  <c r="B164" i="5" s="1"/>
  <c r="B164" i="6" s="1"/>
  <c r="B165" i="3"/>
  <c r="B165" i="5" s="1"/>
  <c r="B165" i="6" s="1"/>
  <c r="B166" i="3"/>
  <c r="B166" i="5" s="1"/>
  <c r="B166" i="6" s="1"/>
  <c r="B167" i="3"/>
  <c r="B167" i="5" s="1"/>
  <c r="B167" i="6" s="1"/>
  <c r="B168" i="3"/>
  <c r="B168" i="5" s="1"/>
  <c r="B168" i="6" s="1"/>
  <c r="B169" i="3"/>
  <c r="B169" i="5" s="1"/>
  <c r="B169" i="6" s="1"/>
  <c r="B170" i="3"/>
  <c r="B170" i="5" s="1"/>
  <c r="B170" i="6" s="1"/>
  <c r="B171" i="3"/>
  <c r="B171" i="5" s="1"/>
  <c r="B171" i="6" s="1"/>
  <c r="B172" i="3"/>
  <c r="B172" i="5" s="1"/>
  <c r="B172" i="6" s="1"/>
  <c r="B173" i="3"/>
  <c r="B173" i="5" s="1"/>
  <c r="B173" i="6" s="1"/>
  <c r="B174" i="3"/>
  <c r="B174" i="5" s="1"/>
  <c r="B174" i="6" s="1"/>
  <c r="B175" i="3"/>
  <c r="B175" i="5" s="1"/>
  <c r="B175" i="6" s="1"/>
  <c r="B176" i="3"/>
  <c r="B176" i="5" s="1"/>
  <c r="B176" i="6" s="1"/>
  <c r="B177" i="3"/>
  <c r="B177" i="5" s="1"/>
  <c r="B177" i="6" s="1"/>
  <c r="B178" i="3"/>
  <c r="B178" i="5" s="1"/>
  <c r="B178" i="6" s="1"/>
  <c r="B179" i="3"/>
  <c r="B179" i="5" s="1"/>
  <c r="B179" i="6" s="1"/>
  <c r="B180" i="3"/>
  <c r="B180" i="5" s="1"/>
  <c r="B180" i="6" s="1"/>
  <c r="B181" i="3"/>
  <c r="B181" i="5" s="1"/>
  <c r="B181" i="6" s="1"/>
  <c r="B182" i="3"/>
  <c r="B182" i="5" s="1"/>
  <c r="B182" i="6" s="1"/>
  <c r="B183" i="3"/>
  <c r="B183" i="5" s="1"/>
  <c r="B183" i="6" s="1"/>
  <c r="B184" i="3"/>
  <c r="B184" i="5" s="1"/>
  <c r="B184" i="6" s="1"/>
  <c r="B185" i="3"/>
  <c r="B185" i="5" s="1"/>
  <c r="B185" i="6" s="1"/>
  <c r="B186" i="3"/>
  <c r="B186" i="5" s="1"/>
  <c r="B186" i="6" s="1"/>
  <c r="B187" i="3"/>
  <c r="B187" i="5" s="1"/>
  <c r="B187" i="6" s="1"/>
  <c r="B188" i="3"/>
  <c r="B188" i="5" s="1"/>
  <c r="B188" i="6" s="1"/>
  <c r="B189" i="3"/>
  <c r="B189" i="5" s="1"/>
  <c r="B189" i="6" s="1"/>
  <c r="B190" i="3"/>
  <c r="B190" i="5" s="1"/>
  <c r="B190" i="6" s="1"/>
  <c r="B191" i="3"/>
  <c r="B191" i="5" s="1"/>
  <c r="B191" i="6" s="1"/>
  <c r="B192" i="3"/>
  <c r="B192" i="5" s="1"/>
  <c r="B192" i="6" s="1"/>
  <c r="B193" i="3"/>
  <c r="B193" i="5" s="1"/>
  <c r="B193" i="6" s="1"/>
  <c r="B194" i="3"/>
  <c r="B194" i="5" s="1"/>
  <c r="B194" i="6" s="1"/>
  <c r="B195" i="3"/>
  <c r="B195" i="5" s="1"/>
  <c r="B195" i="6" s="1"/>
  <c r="B196" i="3"/>
  <c r="B196" i="5" s="1"/>
  <c r="B196" i="6" s="1"/>
  <c r="B197" i="3"/>
  <c r="B197" i="5" s="1"/>
  <c r="B197" i="6" s="1"/>
  <c r="B198" i="3"/>
  <c r="B198" i="5" s="1"/>
  <c r="B198" i="6" s="1"/>
  <c r="B199" i="3"/>
  <c r="B199" i="5" s="1"/>
  <c r="B199" i="6" s="1"/>
  <c r="B200" i="3"/>
  <c r="B200" i="5" s="1"/>
  <c r="B200" i="6" s="1"/>
  <c r="B201" i="3"/>
  <c r="B201" i="5" s="1"/>
  <c r="B201" i="6" s="1"/>
  <c r="B2" i="3"/>
  <c r="B2" i="5" s="1"/>
  <c r="B2" i="6" s="1"/>
  <c r="B40" i="5" l="1"/>
  <c r="B40" i="6" s="1"/>
  <c r="B118" i="8"/>
  <c r="B117" i="8"/>
  <c r="B142" i="8"/>
  <c r="B116" i="8"/>
  <c r="B4" i="8"/>
  <c r="B2" i="8"/>
  <c r="B52" i="8"/>
  <c r="B133" i="8"/>
  <c r="B140" i="8"/>
  <c r="B68" i="8"/>
  <c r="B136" i="8"/>
  <c r="B148" i="8"/>
  <c r="B54" i="8"/>
  <c r="B135" i="8"/>
  <c r="B132" i="8"/>
  <c r="B164" i="8"/>
  <c r="C164" i="3" s="1"/>
  <c r="B110" i="8"/>
  <c r="B94" i="8"/>
  <c r="B141" i="8"/>
  <c r="B8" i="8"/>
  <c r="B180" i="8"/>
  <c r="B185" i="8"/>
  <c r="B184" i="8"/>
  <c r="B89" i="8"/>
  <c r="B158" i="8"/>
  <c r="B88" i="8"/>
  <c r="B38" i="8"/>
  <c r="B61" i="8"/>
  <c r="C61" i="3" s="1"/>
  <c r="B9" i="8"/>
  <c r="B36" i="8"/>
  <c r="B176" i="8"/>
  <c r="B128" i="8"/>
  <c r="B96" i="8"/>
  <c r="B32" i="8"/>
  <c r="B175" i="8"/>
  <c r="B95" i="8"/>
  <c r="B55" i="8"/>
  <c r="B144" i="8"/>
  <c r="B39" i="8"/>
  <c r="B60" i="8"/>
  <c r="B199" i="8"/>
  <c r="B69" i="8"/>
  <c r="B5" i="8"/>
  <c r="B134" i="8"/>
  <c r="B53" i="8"/>
  <c r="B156" i="8"/>
  <c r="B155" i="8"/>
  <c r="B139" i="8"/>
  <c r="B123" i="8"/>
  <c r="B107" i="8"/>
  <c r="B91" i="8"/>
  <c r="B75" i="8"/>
  <c r="B59" i="8"/>
  <c r="B27" i="8"/>
  <c r="B11" i="8"/>
  <c r="B198" i="8"/>
  <c r="B151" i="8"/>
  <c r="B45" i="8"/>
  <c r="B85" i="8"/>
  <c r="B125" i="8"/>
  <c r="B29" i="8"/>
  <c r="B150" i="8"/>
  <c r="B183" i="8"/>
  <c r="B92" i="8"/>
  <c r="B12" i="8"/>
  <c r="B171" i="8"/>
  <c r="B153" i="8"/>
  <c r="B149" i="8"/>
  <c r="B109" i="8"/>
  <c r="B77" i="8"/>
  <c r="B124" i="8"/>
  <c r="B28" i="8"/>
  <c r="B152" i="8"/>
  <c r="B14" i="8"/>
  <c r="B127" i="8"/>
  <c r="B37" i="8"/>
  <c r="B108" i="8"/>
  <c r="B71" i="8"/>
  <c r="B44" i="8"/>
  <c r="B97" i="8"/>
  <c r="B13" i="8"/>
  <c r="B93" i="8"/>
  <c r="B76" i="8"/>
  <c r="B166" i="8"/>
  <c r="B181" i="8"/>
  <c r="B62" i="8"/>
  <c r="B43" i="8"/>
  <c r="B154" i="8"/>
  <c r="B74" i="8"/>
  <c r="B201" i="8"/>
  <c r="B137" i="8"/>
  <c r="B121" i="8"/>
  <c r="B57" i="8"/>
  <c r="B41" i="8"/>
  <c r="B169" i="8"/>
  <c r="B105" i="8"/>
  <c r="B120" i="8"/>
  <c r="B197" i="8"/>
  <c r="B165" i="8"/>
  <c r="B138" i="8"/>
  <c r="B42" i="8"/>
  <c r="B104" i="8"/>
  <c r="B56" i="8"/>
  <c r="B21" i="8"/>
  <c r="B73" i="8"/>
  <c r="B122" i="8"/>
  <c r="B10" i="8"/>
  <c r="B72" i="8"/>
  <c r="B170" i="8"/>
  <c r="B168" i="8"/>
  <c r="B26" i="8"/>
  <c r="B90" i="8"/>
  <c r="B30" i="8"/>
  <c r="B101" i="8"/>
  <c r="B25" i="8"/>
  <c r="B58" i="8"/>
  <c r="B106" i="8"/>
  <c r="B46" i="8"/>
  <c r="B24" i="8"/>
  <c r="B40" i="8" l="1"/>
  <c r="C40" i="3" s="1"/>
  <c r="C40" i="5" s="1"/>
  <c r="C40" i="6" s="1"/>
  <c r="C61" i="5"/>
  <c r="C61" i="6" s="1"/>
  <c r="C61" i="9"/>
  <c r="C164" i="5"/>
  <c r="C164" i="6" s="1"/>
  <c r="C164" i="9"/>
  <c r="B86" i="8"/>
  <c r="C85" i="3"/>
  <c r="B167" i="8"/>
  <c r="B87" i="8"/>
  <c r="B84" i="8"/>
  <c r="B190" i="8"/>
  <c r="C120" i="3"/>
  <c r="C136" i="3"/>
  <c r="B178" i="8"/>
  <c r="C69" i="3"/>
  <c r="B7" i="8"/>
  <c r="C141" i="3"/>
  <c r="C91" i="3"/>
  <c r="C123" i="3"/>
  <c r="C123" i="9" s="1"/>
  <c r="C9" i="3"/>
  <c r="B126" i="8"/>
  <c r="C126" i="3" s="1"/>
  <c r="C126" i="9" s="1"/>
  <c r="C142" i="3"/>
  <c r="B20" i="8"/>
  <c r="B78" i="8"/>
  <c r="C78" i="3" s="1"/>
  <c r="C78" i="9" s="1"/>
  <c r="C185" i="3"/>
  <c r="C140" i="3"/>
  <c r="C140" i="9" s="1"/>
  <c r="B196" i="8"/>
  <c r="C88" i="3"/>
  <c r="C151" i="3"/>
  <c r="C151" i="9" s="1"/>
  <c r="B119" i="8"/>
  <c r="B177" i="8"/>
  <c r="B100" i="8"/>
  <c r="B6" i="8"/>
  <c r="C135" i="3"/>
  <c r="B174" i="8"/>
  <c r="C94" i="3"/>
  <c r="C184" i="3"/>
  <c r="C184" i="9" s="1"/>
  <c r="C107" i="3"/>
  <c r="C107" i="9" s="1"/>
  <c r="C8" i="3"/>
  <c r="C8" i="9" s="1"/>
  <c r="C132" i="3"/>
  <c r="C132" i="9" s="1"/>
  <c r="C97" i="3"/>
  <c r="C97" i="9" s="1"/>
  <c r="C61" i="8"/>
  <c r="C89" i="3"/>
  <c r="C89" i="9" s="1"/>
  <c r="C101" i="3"/>
  <c r="C101" i="9" s="1"/>
  <c r="B182" i="8"/>
  <c r="C182" i="3" s="1"/>
  <c r="C182" i="9" s="1"/>
  <c r="C155" i="3"/>
  <c r="C155" i="9" s="1"/>
  <c r="C21" i="3"/>
  <c r="C21" i="9" s="1"/>
  <c r="C110" i="3"/>
  <c r="C176" i="3"/>
  <c r="C176" i="9" s="1"/>
  <c r="C4" i="3"/>
  <c r="C4" i="9" s="1"/>
  <c r="C39" i="3"/>
  <c r="C39" i="9" s="1"/>
  <c r="C32" i="3"/>
  <c r="C32" i="9" s="1"/>
  <c r="C2" i="3"/>
  <c r="C2" i="9" s="1"/>
  <c r="C158" i="3"/>
  <c r="C158" i="9" s="1"/>
  <c r="C175" i="3"/>
  <c r="C175" i="9" s="1"/>
  <c r="C62" i="3"/>
  <c r="C62" i="9" s="1"/>
  <c r="C127" i="3"/>
  <c r="C127" i="9" s="1"/>
  <c r="C59" i="3"/>
  <c r="C59" i="9" s="1"/>
  <c r="C117" i="3"/>
  <c r="C117" i="9" s="1"/>
  <c r="C75" i="3"/>
  <c r="C75" i="9" s="1"/>
  <c r="C137" i="3"/>
  <c r="C137" i="9" s="1"/>
  <c r="C197" i="3"/>
  <c r="C197" i="9" s="1"/>
  <c r="C156" i="3"/>
  <c r="C156" i="9" s="1"/>
  <c r="C24" i="3"/>
  <c r="C24" i="9" s="1"/>
  <c r="C183" i="3"/>
  <c r="C183" i="9" s="1"/>
  <c r="B15" i="8"/>
  <c r="C118" i="3"/>
  <c r="C118" i="9" s="1"/>
  <c r="B66" i="8"/>
  <c r="B195" i="8"/>
  <c r="C168" i="3"/>
  <c r="C168" i="9" s="1"/>
  <c r="C26" i="3"/>
  <c r="C26" i="9" s="1"/>
  <c r="C36" i="3"/>
  <c r="C36" i="9" s="1"/>
  <c r="B193" i="8"/>
  <c r="C55" i="3"/>
  <c r="C55" i="9" s="1"/>
  <c r="B70" i="8"/>
  <c r="B83" i="8"/>
  <c r="C170" i="3"/>
  <c r="C170" i="9" s="1"/>
  <c r="C56" i="3"/>
  <c r="C56" i="9" s="1"/>
  <c r="C74" i="3"/>
  <c r="C74" i="9" s="1"/>
  <c r="C108" i="3"/>
  <c r="C108" i="9" s="1"/>
  <c r="C148" i="3"/>
  <c r="C148" i="9" s="1"/>
  <c r="B179" i="8"/>
  <c r="C71" i="3"/>
  <c r="C71" i="9" s="1"/>
  <c r="B172" i="8"/>
  <c r="B3" i="8"/>
  <c r="C44" i="3"/>
  <c r="C44" i="9" s="1"/>
  <c r="B65" i="8"/>
  <c r="C53" i="3"/>
  <c r="C53" i="9" s="1"/>
  <c r="B194" i="8"/>
  <c r="C199" i="3"/>
  <c r="C199" i="9" s="1"/>
  <c r="B159" i="8"/>
  <c r="C37" i="3"/>
  <c r="C37" i="9" s="1"/>
  <c r="C27" i="3"/>
  <c r="C27" i="9" s="1"/>
  <c r="C10" i="3"/>
  <c r="C10" i="9" s="1"/>
  <c r="C76" i="3"/>
  <c r="C76" i="9" s="1"/>
  <c r="C68" i="3"/>
  <c r="C68" i="9" s="1"/>
  <c r="C104" i="3"/>
  <c r="C104" i="9" s="1"/>
  <c r="C106" i="3"/>
  <c r="C106" i="9" s="1"/>
  <c r="C144" i="3"/>
  <c r="C144" i="9" s="1"/>
  <c r="C43" i="3"/>
  <c r="C43" i="9" s="1"/>
  <c r="C30" i="3"/>
  <c r="C30" i="9" s="1"/>
  <c r="C93" i="3"/>
  <c r="C93" i="9" s="1"/>
  <c r="B102" i="8"/>
  <c r="C133" i="3"/>
  <c r="C133" i="9" s="1"/>
  <c r="B31" i="8"/>
  <c r="C181" i="3"/>
  <c r="C181" i="9" s="1"/>
  <c r="B162" i="8"/>
  <c r="B173" i="8"/>
  <c r="C90" i="3"/>
  <c r="C90" i="9" s="1"/>
  <c r="B33" i="8"/>
  <c r="C128" i="3"/>
  <c r="C128" i="9" s="1"/>
  <c r="C14" i="3"/>
  <c r="C14" i="9" s="1"/>
  <c r="C11" i="3"/>
  <c r="C11" i="9" s="1"/>
  <c r="C38" i="3"/>
  <c r="C38" i="9" s="1"/>
  <c r="C54" i="3"/>
  <c r="C54" i="9" s="1"/>
  <c r="B189" i="8"/>
  <c r="B147" i="8"/>
  <c r="C52" i="3"/>
  <c r="C52" i="9" s="1"/>
  <c r="C57" i="3"/>
  <c r="C57" i="9" s="1"/>
  <c r="B63" i="8"/>
  <c r="C171" i="3"/>
  <c r="C171" i="9" s="1"/>
  <c r="B161" i="8"/>
  <c r="C95" i="3"/>
  <c r="C95" i="9" s="1"/>
  <c r="B191" i="8"/>
  <c r="B160" i="8"/>
  <c r="C105" i="3"/>
  <c r="C105" i="9" s="1"/>
  <c r="B146" i="8"/>
  <c r="C124" i="3"/>
  <c r="C124" i="9" s="1"/>
  <c r="C45" i="3"/>
  <c r="C45" i="9" s="1"/>
  <c r="B82" i="8"/>
  <c r="B47" i="8"/>
  <c r="C116" i="3"/>
  <c r="C116" i="9" s="1"/>
  <c r="C92" i="3"/>
  <c r="C92" i="9" s="1"/>
  <c r="B81" i="8"/>
  <c r="B99" i="8"/>
  <c r="C109" i="3"/>
  <c r="C109" i="9" s="1"/>
  <c r="C152" i="3"/>
  <c r="C152" i="9" s="1"/>
  <c r="B163" i="8"/>
  <c r="C165" i="3"/>
  <c r="C165" i="9" s="1"/>
  <c r="C121" i="3"/>
  <c r="C121" i="9" s="1"/>
  <c r="C180" i="3"/>
  <c r="C180" i="9" s="1"/>
  <c r="C139" i="3"/>
  <c r="C139" i="9" s="1"/>
  <c r="B188" i="8"/>
  <c r="B67" i="8"/>
  <c r="C25" i="3"/>
  <c r="C25" i="9" s="1"/>
  <c r="B79" i="8"/>
  <c r="B111" i="8"/>
  <c r="B157" i="8"/>
  <c r="C41" i="3"/>
  <c r="C41" i="9" s="1"/>
  <c r="B143" i="8"/>
  <c r="B16" i="8"/>
  <c r="B200" i="8"/>
  <c r="C201" i="3"/>
  <c r="C201" i="9" s="1"/>
  <c r="B145" i="8"/>
  <c r="B48" i="8"/>
  <c r="B17" i="8"/>
  <c r="B18" i="8"/>
  <c r="B98" i="8"/>
  <c r="C150" i="3"/>
  <c r="C150" i="9" s="1"/>
  <c r="B115" i="8"/>
  <c r="C58" i="3"/>
  <c r="C58" i="9" s="1"/>
  <c r="B80" i="8"/>
  <c r="C96" i="3"/>
  <c r="C96" i="9" s="1"/>
  <c r="C28" i="3"/>
  <c r="C28" i="9" s="1"/>
  <c r="C153" i="3"/>
  <c r="C153" i="9" s="1"/>
  <c r="C29" i="3"/>
  <c r="C29" i="9" s="1"/>
  <c r="C60" i="3"/>
  <c r="C60" i="9" s="1"/>
  <c r="B130" i="8"/>
  <c r="B35" i="8"/>
  <c r="C5" i="3"/>
  <c r="C5" i="9" s="1"/>
  <c r="C149" i="3"/>
  <c r="C149" i="9" s="1"/>
  <c r="B112" i="8"/>
  <c r="C198" i="3"/>
  <c r="C198" i="9" s="1"/>
  <c r="B129" i="8"/>
  <c r="B23" i="8"/>
  <c r="C13" i="3"/>
  <c r="C13" i="9" s="1"/>
  <c r="C125" i="3"/>
  <c r="C125" i="9" s="1"/>
  <c r="B19" i="8"/>
  <c r="C169" i="3"/>
  <c r="C169" i="9" s="1"/>
  <c r="B131" i="8"/>
  <c r="C122" i="3"/>
  <c r="C122" i="9" s="1"/>
  <c r="C42" i="3"/>
  <c r="C42" i="9" s="1"/>
  <c r="C154" i="3"/>
  <c r="C154" i="9" s="1"/>
  <c r="C166" i="3"/>
  <c r="C166" i="9" s="1"/>
  <c r="B34" i="8"/>
  <c r="B113" i="8"/>
  <c r="B186" i="8"/>
  <c r="B51" i="8"/>
  <c r="C73" i="3"/>
  <c r="C73" i="9" s="1"/>
  <c r="C138" i="3"/>
  <c r="C138" i="9" s="1"/>
  <c r="C77" i="3"/>
  <c r="C77" i="9" s="1"/>
  <c r="C12" i="3"/>
  <c r="C12" i="9" s="1"/>
  <c r="B192" i="8"/>
  <c r="C134" i="3"/>
  <c r="C134" i="9" s="1"/>
  <c r="B49" i="8"/>
  <c r="B50" i="8"/>
  <c r="B114" i="8"/>
  <c r="B187" i="8"/>
  <c r="C46" i="3"/>
  <c r="C46" i="9" s="1"/>
  <c r="B103" i="8"/>
  <c r="B22" i="8"/>
  <c r="C72" i="3"/>
  <c r="C72" i="9" s="1"/>
  <c r="B64" i="8"/>
  <c r="C164" i="8" l="1"/>
  <c r="C40" i="9"/>
  <c r="C135" i="5"/>
  <c r="C135" i="6" s="1"/>
  <c r="C135" i="9"/>
  <c r="C142" i="5"/>
  <c r="C142" i="6" s="1"/>
  <c r="C142" i="9"/>
  <c r="C91" i="5"/>
  <c r="C91" i="6" s="1"/>
  <c r="C91" i="9"/>
  <c r="C85" i="5"/>
  <c r="C85" i="6" s="1"/>
  <c r="C85" i="9"/>
  <c r="C185" i="5"/>
  <c r="C185" i="6" s="1"/>
  <c r="C185" i="9"/>
  <c r="C141" i="5"/>
  <c r="C141" i="6" s="1"/>
  <c r="C141" i="9"/>
  <c r="C136" i="5"/>
  <c r="C136" i="6" s="1"/>
  <c r="C136" i="9"/>
  <c r="C40" i="8"/>
  <c r="C69" i="5"/>
  <c r="C69" i="6" s="1"/>
  <c r="C69" i="9"/>
  <c r="C110" i="5"/>
  <c r="C110" i="6" s="1"/>
  <c r="C110" i="9"/>
  <c r="C94" i="5"/>
  <c r="C94" i="6" s="1"/>
  <c r="C94" i="9"/>
  <c r="C88" i="5"/>
  <c r="C88" i="6" s="1"/>
  <c r="C88" i="9"/>
  <c r="C9" i="5"/>
  <c r="C9" i="6" s="1"/>
  <c r="C9" i="9"/>
  <c r="C120" i="5"/>
  <c r="C120" i="6" s="1"/>
  <c r="C120" i="9"/>
  <c r="C2" i="5"/>
  <c r="C2" i="6" s="1"/>
  <c r="C46" i="5"/>
  <c r="C29" i="5"/>
  <c r="C29" i="6" s="1"/>
  <c r="C28" i="5"/>
  <c r="C58" i="5"/>
  <c r="C58" i="6" s="1"/>
  <c r="C25" i="5"/>
  <c r="C139" i="5"/>
  <c r="C139" i="6" s="1"/>
  <c r="C121" i="5"/>
  <c r="C57" i="5"/>
  <c r="C38" i="5"/>
  <c r="C14" i="5"/>
  <c r="C90" i="5"/>
  <c r="C199" i="5"/>
  <c r="C199" i="6" s="1"/>
  <c r="C36" i="5"/>
  <c r="C168" i="5"/>
  <c r="C168" i="6" s="1"/>
  <c r="C118" i="5"/>
  <c r="C24" i="5"/>
  <c r="C197" i="5"/>
  <c r="C197" i="6" s="1"/>
  <c r="C75" i="5"/>
  <c r="C75" i="6" s="1"/>
  <c r="C59" i="5"/>
  <c r="C59" i="6" s="1"/>
  <c r="C62" i="5"/>
  <c r="C62" i="6" s="1"/>
  <c r="C158" i="5"/>
  <c r="C158" i="6" s="1"/>
  <c r="C32" i="5"/>
  <c r="C32" i="6" s="1"/>
  <c r="C4" i="5"/>
  <c r="C21" i="5"/>
  <c r="C21" i="6" s="1"/>
  <c r="C89" i="5"/>
  <c r="C89" i="6" s="1"/>
  <c r="C151" i="5"/>
  <c r="C151" i="6" s="1"/>
  <c r="C126" i="5"/>
  <c r="C126" i="6" s="1"/>
  <c r="C72" i="5"/>
  <c r="C72" i="6" s="1"/>
  <c r="C12" i="5"/>
  <c r="C12" i="6" s="1"/>
  <c r="C138" i="5"/>
  <c r="C138" i="6" s="1"/>
  <c r="C166" i="5"/>
  <c r="C166" i="6" s="1"/>
  <c r="C42" i="5"/>
  <c r="C42" i="6" s="1"/>
  <c r="C125" i="5"/>
  <c r="C152" i="5"/>
  <c r="C152" i="6" s="1"/>
  <c r="C116" i="5"/>
  <c r="C116" i="6" s="1"/>
  <c r="C45" i="5"/>
  <c r="C45" i="6" s="1"/>
  <c r="C171" i="5"/>
  <c r="C171" i="6" s="1"/>
  <c r="C93" i="5"/>
  <c r="C93" i="6" s="1"/>
  <c r="C43" i="5"/>
  <c r="C43" i="6" s="1"/>
  <c r="C104" i="5"/>
  <c r="C76" i="5"/>
  <c r="C27" i="5"/>
  <c r="C27" i="6" s="1"/>
  <c r="C148" i="5"/>
  <c r="C148" i="6" s="1"/>
  <c r="C74" i="5"/>
  <c r="C74" i="6" s="1"/>
  <c r="C170" i="5"/>
  <c r="C170" i="6" s="1"/>
  <c r="C55" i="5"/>
  <c r="C55" i="6" s="1"/>
  <c r="C155" i="5"/>
  <c r="C155" i="6" s="1"/>
  <c r="C8" i="5"/>
  <c r="C8" i="6" s="1"/>
  <c r="C184" i="5"/>
  <c r="C78" i="5"/>
  <c r="C78" i="6" s="1"/>
  <c r="C134" i="5"/>
  <c r="C149" i="5"/>
  <c r="C60" i="5"/>
  <c r="C153" i="5"/>
  <c r="C153" i="6" s="1"/>
  <c r="C96" i="5"/>
  <c r="C201" i="5"/>
  <c r="C201" i="6" s="1"/>
  <c r="C165" i="5"/>
  <c r="C105" i="5"/>
  <c r="C95" i="5"/>
  <c r="C95" i="6" s="1"/>
  <c r="C52" i="5"/>
  <c r="C52" i="6" s="1"/>
  <c r="C54" i="5"/>
  <c r="C54" i="6" s="1"/>
  <c r="C11" i="5"/>
  <c r="C11" i="6" s="1"/>
  <c r="C128" i="5"/>
  <c r="C133" i="5"/>
  <c r="C133" i="6" s="1"/>
  <c r="C144" i="5"/>
  <c r="C144" i="6" s="1"/>
  <c r="C37" i="5"/>
  <c r="C44" i="5"/>
  <c r="C71" i="5"/>
  <c r="C71" i="6" s="1"/>
  <c r="C26" i="5"/>
  <c r="C156" i="5"/>
  <c r="C156" i="6" s="1"/>
  <c r="C137" i="5"/>
  <c r="C117" i="5"/>
  <c r="C117" i="6" s="1"/>
  <c r="C127" i="5"/>
  <c r="C175" i="5"/>
  <c r="C175" i="6" s="1"/>
  <c r="C39" i="5"/>
  <c r="C39" i="6" s="1"/>
  <c r="C176" i="5"/>
  <c r="C182" i="5"/>
  <c r="C182" i="6" s="1"/>
  <c r="C97" i="5"/>
  <c r="C77" i="5"/>
  <c r="C73" i="5"/>
  <c r="C73" i="6" s="1"/>
  <c r="C154" i="5"/>
  <c r="C122" i="5"/>
  <c r="C122" i="6" s="1"/>
  <c r="C169" i="5"/>
  <c r="C13" i="5"/>
  <c r="C13" i="6" s="1"/>
  <c r="C198" i="5"/>
  <c r="C198" i="6" s="1"/>
  <c r="C5" i="5"/>
  <c r="C5" i="6" s="1"/>
  <c r="C150" i="5"/>
  <c r="C41" i="5"/>
  <c r="C41" i="6" s="1"/>
  <c r="C180" i="5"/>
  <c r="C109" i="5"/>
  <c r="C109" i="6" s="1"/>
  <c r="C92" i="5"/>
  <c r="C124" i="5"/>
  <c r="C124" i="6" s="1"/>
  <c r="C181" i="5"/>
  <c r="C181" i="6" s="1"/>
  <c r="C30" i="5"/>
  <c r="C30" i="6" s="1"/>
  <c r="C106" i="5"/>
  <c r="C68" i="5"/>
  <c r="C68" i="6" s="1"/>
  <c r="C10" i="5"/>
  <c r="C53" i="5"/>
  <c r="C53" i="6" s="1"/>
  <c r="C108" i="5"/>
  <c r="C56" i="5"/>
  <c r="C56" i="6" s="1"/>
  <c r="C183" i="5"/>
  <c r="C183" i="6" s="1"/>
  <c r="C101" i="5"/>
  <c r="C101" i="6" s="1"/>
  <c r="C132" i="5"/>
  <c r="C107" i="5"/>
  <c r="C107" i="6" s="1"/>
  <c r="C140" i="5"/>
  <c r="C123" i="5"/>
  <c r="C123" i="6" s="1"/>
  <c r="C86" i="3"/>
  <c r="C86" i="9" s="1"/>
  <c r="C190" i="3"/>
  <c r="C190" i="9" s="1"/>
  <c r="C135" i="8"/>
  <c r="D135" i="3" s="1"/>
  <c r="C120" i="8"/>
  <c r="D120" i="3" s="1"/>
  <c r="C87" i="3"/>
  <c r="C87" i="9" s="1"/>
  <c r="C142" i="8"/>
  <c r="C85" i="8"/>
  <c r="C167" i="3"/>
  <c r="C167" i="9" s="1"/>
  <c r="C84" i="3"/>
  <c r="C84" i="9" s="1"/>
  <c r="C178" i="3"/>
  <c r="C178" i="9" s="1"/>
  <c r="C196" i="3"/>
  <c r="C174" i="3"/>
  <c r="C7" i="3"/>
  <c r="C20" i="3"/>
  <c r="C6" i="3"/>
  <c r="C6" i="9" s="1"/>
  <c r="C100" i="3"/>
  <c r="C177" i="3"/>
  <c r="C177" i="9" s="1"/>
  <c r="C119" i="3"/>
  <c r="C15" i="3"/>
  <c r="C15" i="9" s="1"/>
  <c r="C18" i="3"/>
  <c r="C18" i="9" s="1"/>
  <c r="C102" i="3"/>
  <c r="C102" i="9" s="1"/>
  <c r="C31" i="3"/>
  <c r="C31" i="9" s="1"/>
  <c r="C192" i="3"/>
  <c r="C192" i="9" s="1"/>
  <c r="C33" i="3"/>
  <c r="C33" i="9" s="1"/>
  <c r="C22" i="3"/>
  <c r="C22" i="9" s="1"/>
  <c r="C145" i="3"/>
  <c r="C145" i="9" s="1"/>
  <c r="C143" i="3"/>
  <c r="C143" i="9" s="1"/>
  <c r="C147" i="3"/>
  <c r="C147" i="9" s="1"/>
  <c r="C47" i="3"/>
  <c r="C47" i="9" s="1"/>
  <c r="C161" i="3"/>
  <c r="C161" i="9" s="1"/>
  <c r="C195" i="3"/>
  <c r="C195" i="9" s="1"/>
  <c r="C98" i="3"/>
  <c r="C98" i="9" s="1"/>
  <c r="C173" i="3"/>
  <c r="C173" i="9" s="1"/>
  <c r="C188" i="3"/>
  <c r="C188" i="9" s="1"/>
  <c r="C191" i="3"/>
  <c r="C191" i="9" s="1"/>
  <c r="C189" i="3"/>
  <c r="C189" i="9" s="1"/>
  <c r="C80" i="3"/>
  <c r="C80" i="9" s="1"/>
  <c r="C200" i="3"/>
  <c r="C200" i="9" s="1"/>
  <c r="C172" i="3"/>
  <c r="C172" i="9" s="1"/>
  <c r="D40" i="3"/>
  <c r="C66" i="3"/>
  <c r="C66" i="9" s="1"/>
  <c r="C49" i="3"/>
  <c r="C49" i="9" s="1"/>
  <c r="C187" i="3"/>
  <c r="C187" i="9" s="1"/>
  <c r="C67" i="3"/>
  <c r="C67" i="9" s="1"/>
  <c r="C83" i="3"/>
  <c r="C83" i="9" s="1"/>
  <c r="C63" i="3"/>
  <c r="C63" i="9" s="1"/>
  <c r="C81" i="3"/>
  <c r="C81" i="9" s="1"/>
  <c r="C65" i="3"/>
  <c r="C65" i="9" s="1"/>
  <c r="C114" i="3"/>
  <c r="C114" i="9" s="1"/>
  <c r="C115" i="3"/>
  <c r="C115" i="9" s="1"/>
  <c r="C16" i="3"/>
  <c r="C16" i="9" s="1"/>
  <c r="C70" i="3"/>
  <c r="C70" i="9" s="1"/>
  <c r="C35" i="3"/>
  <c r="C35" i="9" s="1"/>
  <c r="C99" i="3"/>
  <c r="C99" i="9" s="1"/>
  <c r="C103" i="3"/>
  <c r="C103" i="9" s="1"/>
  <c r="C160" i="3"/>
  <c r="C160" i="9" s="1"/>
  <c r="C112" i="3"/>
  <c r="C112" i="9" s="1"/>
  <c r="C82" i="3"/>
  <c r="C82" i="9" s="1"/>
  <c r="C23" i="3"/>
  <c r="C23" i="9" s="1"/>
  <c r="C159" i="3"/>
  <c r="C159" i="9" s="1"/>
  <c r="C17" i="3"/>
  <c r="C17" i="9" s="1"/>
  <c r="C48" i="3"/>
  <c r="C48" i="9" s="1"/>
  <c r="C157" i="3"/>
  <c r="C157" i="9" s="1"/>
  <c r="C64" i="3"/>
  <c r="C64" i="9" s="1"/>
  <c r="C186" i="3"/>
  <c r="C186" i="9" s="1"/>
  <c r="C130" i="3"/>
  <c r="C130" i="9" s="1"/>
  <c r="C111" i="3"/>
  <c r="C111" i="9" s="1"/>
  <c r="C179" i="3"/>
  <c r="C179" i="9" s="1"/>
  <c r="C34" i="3"/>
  <c r="C34" i="9" s="1"/>
  <c r="C3" i="3"/>
  <c r="C3" i="9" s="1"/>
  <c r="D61" i="3"/>
  <c r="C162" i="3"/>
  <c r="C162" i="9" s="1"/>
  <c r="C113" i="3"/>
  <c r="C113" i="9" s="1"/>
  <c r="C131" i="3"/>
  <c r="C131" i="9" s="1"/>
  <c r="C129" i="3"/>
  <c r="C129" i="9" s="1"/>
  <c r="C79" i="3"/>
  <c r="C79" i="9" s="1"/>
  <c r="C146" i="3"/>
  <c r="C146" i="9" s="1"/>
  <c r="C50" i="3"/>
  <c r="C50" i="9" s="1"/>
  <c r="C19" i="3"/>
  <c r="C19" i="9" s="1"/>
  <c r="C193" i="3"/>
  <c r="C193" i="9" s="1"/>
  <c r="C163" i="3"/>
  <c r="C163" i="9" s="1"/>
  <c r="C194" i="3"/>
  <c r="C194" i="9" s="1"/>
  <c r="C51" i="3"/>
  <c r="C51" i="9" s="1"/>
  <c r="D164" i="3"/>
  <c r="C117" i="8" l="1"/>
  <c r="C32" i="8"/>
  <c r="D32" i="3" s="1"/>
  <c r="D32" i="9" s="1"/>
  <c r="C136" i="8"/>
  <c r="D136" i="3" s="1"/>
  <c r="D136" i="5" s="1"/>
  <c r="D136" i="6" s="1"/>
  <c r="C53" i="8"/>
  <c r="D53" i="3" s="1"/>
  <c r="D53" i="9" s="1"/>
  <c r="C56" i="8"/>
  <c r="C62" i="8"/>
  <c r="D62" i="3" s="1"/>
  <c r="D62" i="9" s="1"/>
  <c r="C58" i="8"/>
  <c r="C42" i="8"/>
  <c r="D42" i="3" s="1"/>
  <c r="D42" i="9" s="1"/>
  <c r="C69" i="8"/>
  <c r="D69" i="3" s="1"/>
  <c r="C41" i="8"/>
  <c r="D41" i="3" s="1"/>
  <c r="D41" i="9" s="1"/>
  <c r="C8" i="8"/>
  <c r="D8" i="3" s="1"/>
  <c r="D8" i="9" s="1"/>
  <c r="C11" i="8"/>
  <c r="D11" i="3" s="1"/>
  <c r="D11" i="9" s="1"/>
  <c r="C45" i="8"/>
  <c r="C68" i="8"/>
  <c r="C13" i="8"/>
  <c r="D13" i="3" s="1"/>
  <c r="D13" i="9" s="1"/>
  <c r="C2" i="8"/>
  <c r="D2" i="3" s="1"/>
  <c r="D2" i="9" s="1"/>
  <c r="C52" i="8"/>
  <c r="D52" i="3" s="1"/>
  <c r="D52" i="9" s="1"/>
  <c r="C21" i="8"/>
  <c r="D21" i="3" s="1"/>
  <c r="D21" i="9" s="1"/>
  <c r="C73" i="8"/>
  <c r="D73" i="3" s="1"/>
  <c r="D73" i="9" s="1"/>
  <c r="C72" i="8"/>
  <c r="D72" i="3" s="1"/>
  <c r="D72" i="9" s="1"/>
  <c r="C168" i="8"/>
  <c r="C199" i="8"/>
  <c r="D199" i="3" s="1"/>
  <c r="D199" i="9" s="1"/>
  <c r="C71" i="8"/>
  <c r="D71" i="3" s="1"/>
  <c r="D71" i="9" s="1"/>
  <c r="C9" i="8"/>
  <c r="D9" i="3" s="1"/>
  <c r="D9" i="9" s="1"/>
  <c r="C175" i="8"/>
  <c r="C75" i="8"/>
  <c r="D75" i="3" s="1"/>
  <c r="D75" i="9" s="1"/>
  <c r="C29" i="8"/>
  <c r="D29" i="3" s="1"/>
  <c r="D29" i="9" s="1"/>
  <c r="C138" i="8"/>
  <c r="D138" i="3" s="1"/>
  <c r="D138" i="9" s="1"/>
  <c r="C156" i="8"/>
  <c r="D156" i="3" s="1"/>
  <c r="D156" i="9" s="1"/>
  <c r="C91" i="8"/>
  <c r="D91" i="3" s="1"/>
  <c r="D91" i="9" s="1"/>
  <c r="C88" i="8"/>
  <c r="D88" i="3" s="1"/>
  <c r="D88" i="9" s="1"/>
  <c r="C151" i="8"/>
  <c r="D151" i="3" s="1"/>
  <c r="D151" i="5" s="1"/>
  <c r="C93" i="8"/>
  <c r="C55" i="8"/>
  <c r="D55" i="3" s="1"/>
  <c r="D55" i="9" s="1"/>
  <c r="C78" i="8"/>
  <c r="D78" i="3" s="1"/>
  <c r="D78" i="9" s="1"/>
  <c r="C27" i="8"/>
  <c r="D27" i="3" s="1"/>
  <c r="D27" i="9" s="1"/>
  <c r="C101" i="8"/>
  <c r="D101" i="3" s="1"/>
  <c r="D101" i="9" s="1"/>
  <c r="C185" i="8"/>
  <c r="D185" i="3" s="1"/>
  <c r="D185" i="5" s="1"/>
  <c r="D185" i="6" s="1"/>
  <c r="C123" i="8"/>
  <c r="D123" i="3" s="1"/>
  <c r="C107" i="8"/>
  <c r="D107" i="3" s="1"/>
  <c r="D107" i="9" s="1"/>
  <c r="D40" i="5"/>
  <c r="D40" i="6" s="1"/>
  <c r="D40" i="9"/>
  <c r="D135" i="5"/>
  <c r="D135" i="6" s="1"/>
  <c r="D135" i="9"/>
  <c r="C7" i="5"/>
  <c r="C7" i="6" s="1"/>
  <c r="C7" i="9"/>
  <c r="C196" i="5"/>
  <c r="C196" i="6" s="1"/>
  <c r="C196" i="9"/>
  <c r="C94" i="8"/>
  <c r="D94" i="3" s="1"/>
  <c r="C110" i="8"/>
  <c r="D110" i="3" s="1"/>
  <c r="D120" i="5"/>
  <c r="D120" i="6" s="1"/>
  <c r="D120" i="9"/>
  <c r="C20" i="5"/>
  <c r="C20" i="6" s="1"/>
  <c r="C20" i="9"/>
  <c r="D61" i="5"/>
  <c r="D61" i="6" s="1"/>
  <c r="D61" i="9"/>
  <c r="C100" i="5"/>
  <c r="C100" i="6" s="1"/>
  <c r="C100" i="9"/>
  <c r="C141" i="8"/>
  <c r="D141" i="3" s="1"/>
  <c r="C174" i="5"/>
  <c r="C174" i="6" s="1"/>
  <c r="C174" i="9"/>
  <c r="D185" i="9"/>
  <c r="D164" i="5"/>
  <c r="D164" i="6" s="1"/>
  <c r="D164" i="9"/>
  <c r="C119" i="5"/>
  <c r="C119" i="6" s="1"/>
  <c r="C119" i="9"/>
  <c r="D69" i="5"/>
  <c r="D69" i="6" s="1"/>
  <c r="D69" i="9"/>
  <c r="C10" i="6"/>
  <c r="C10" i="8" s="1"/>
  <c r="D10" i="3" s="1"/>
  <c r="D10" i="9" s="1"/>
  <c r="C106" i="6"/>
  <c r="C106" i="8" s="1"/>
  <c r="C92" i="6"/>
  <c r="C92" i="8" s="1"/>
  <c r="D92" i="3" s="1"/>
  <c r="D92" i="9" s="1"/>
  <c r="C154" i="6"/>
  <c r="C154" i="8" s="1"/>
  <c r="C127" i="6"/>
  <c r="C127" i="8" s="1"/>
  <c r="D127" i="3" s="1"/>
  <c r="D127" i="9" s="1"/>
  <c r="C26" i="6"/>
  <c r="C26" i="8" s="1"/>
  <c r="C44" i="6"/>
  <c r="C44" i="8" s="1"/>
  <c r="C128" i="6"/>
  <c r="C128" i="8" s="1"/>
  <c r="C96" i="6"/>
  <c r="C96" i="8" s="1"/>
  <c r="D96" i="3" s="1"/>
  <c r="D96" i="9" s="1"/>
  <c r="C134" i="6"/>
  <c r="C134" i="8" s="1"/>
  <c r="C76" i="6"/>
  <c r="C76" i="8" s="1"/>
  <c r="D76" i="3" s="1"/>
  <c r="D76" i="9" s="1"/>
  <c r="C125" i="6"/>
  <c r="C125" i="8" s="1"/>
  <c r="C4" i="6"/>
  <c r="C4" i="8" s="1"/>
  <c r="D4" i="3" s="1"/>
  <c r="D4" i="9" s="1"/>
  <c r="C118" i="6"/>
  <c r="C118" i="8" s="1"/>
  <c r="C90" i="6"/>
  <c r="C90" i="8" s="1"/>
  <c r="D90" i="3" s="1"/>
  <c r="D90" i="9" s="1"/>
  <c r="C121" i="6"/>
  <c r="C121" i="8" s="1"/>
  <c r="C28" i="6"/>
  <c r="C28" i="8" s="1"/>
  <c r="D28" i="3" s="1"/>
  <c r="D28" i="9" s="1"/>
  <c r="C183" i="8"/>
  <c r="D183" i="3" s="1"/>
  <c r="D183" i="9" s="1"/>
  <c r="C158" i="8"/>
  <c r="D158" i="3" s="1"/>
  <c r="D158" i="9" s="1"/>
  <c r="C89" i="8"/>
  <c r="D89" i="3" s="1"/>
  <c r="C97" i="6"/>
  <c r="C97" i="8" s="1"/>
  <c r="D97" i="3" s="1"/>
  <c r="C176" i="6"/>
  <c r="C176" i="8" s="1"/>
  <c r="C37" i="6"/>
  <c r="C37" i="8" s="1"/>
  <c r="D37" i="3" s="1"/>
  <c r="D37" i="9" s="1"/>
  <c r="C105" i="6"/>
  <c r="C105" i="8" s="1"/>
  <c r="C149" i="6"/>
  <c r="C149" i="8" s="1"/>
  <c r="D149" i="3" s="1"/>
  <c r="D149" i="9" s="1"/>
  <c r="C104" i="6"/>
  <c r="C104" i="8" s="1"/>
  <c r="C24" i="6"/>
  <c r="C24" i="8" s="1"/>
  <c r="D24" i="3" s="1"/>
  <c r="D24" i="9" s="1"/>
  <c r="C14" i="6"/>
  <c r="C14" i="8" s="1"/>
  <c r="C57" i="6"/>
  <c r="C57" i="8" s="1"/>
  <c r="D57" i="3" s="1"/>
  <c r="D57" i="9" s="1"/>
  <c r="C140" i="6"/>
  <c r="C140" i="8" s="1"/>
  <c r="C132" i="6"/>
  <c r="C132" i="8" s="1"/>
  <c r="D132" i="3" s="1"/>
  <c r="C108" i="6"/>
  <c r="C108" i="8" s="1"/>
  <c r="C180" i="6"/>
  <c r="C180" i="8" s="1"/>
  <c r="D180" i="3" s="1"/>
  <c r="D180" i="9" s="1"/>
  <c r="C150" i="6"/>
  <c r="C150" i="8" s="1"/>
  <c r="C169" i="6"/>
  <c r="C169" i="8" s="1"/>
  <c r="D169" i="3" s="1"/>
  <c r="D169" i="9" s="1"/>
  <c r="C77" i="6"/>
  <c r="C77" i="8" s="1"/>
  <c r="C137" i="6"/>
  <c r="C137" i="8" s="1"/>
  <c r="D137" i="3" s="1"/>
  <c r="D137" i="9" s="1"/>
  <c r="C165" i="6"/>
  <c r="C165" i="8" s="1"/>
  <c r="C60" i="6"/>
  <c r="C60" i="8" s="1"/>
  <c r="D60" i="3" s="1"/>
  <c r="D60" i="9" s="1"/>
  <c r="C184" i="6"/>
  <c r="C184" i="8" s="1"/>
  <c r="C36" i="6"/>
  <c r="C36" i="8" s="1"/>
  <c r="D36" i="3" s="1"/>
  <c r="D36" i="9" s="1"/>
  <c r="C38" i="6"/>
  <c r="C38" i="8" s="1"/>
  <c r="C25" i="6"/>
  <c r="C25" i="8" s="1"/>
  <c r="D25" i="3" s="1"/>
  <c r="D25" i="9" s="1"/>
  <c r="C46" i="6"/>
  <c r="C46" i="8" s="1"/>
  <c r="C12" i="8"/>
  <c r="D12" i="3" s="1"/>
  <c r="D12" i="9" s="1"/>
  <c r="C95" i="8"/>
  <c r="D95" i="3" s="1"/>
  <c r="D95" i="9" s="1"/>
  <c r="C155" i="8"/>
  <c r="D155" i="3" s="1"/>
  <c r="D155" i="9" s="1"/>
  <c r="C148" i="8"/>
  <c r="D148" i="3" s="1"/>
  <c r="D148" i="9" s="1"/>
  <c r="C54" i="8"/>
  <c r="D54" i="3" s="1"/>
  <c r="D54" i="9" s="1"/>
  <c r="C144" i="8"/>
  <c r="D144" i="3" s="1"/>
  <c r="D144" i="9" s="1"/>
  <c r="C193" i="5"/>
  <c r="C193" i="6" s="1"/>
  <c r="C34" i="5"/>
  <c r="C34" i="6" s="1"/>
  <c r="C179" i="5"/>
  <c r="C179" i="6" s="1"/>
  <c r="C48" i="5"/>
  <c r="C48" i="6" s="1"/>
  <c r="C99" i="5"/>
  <c r="C99" i="6" s="1"/>
  <c r="C16" i="5"/>
  <c r="C114" i="5"/>
  <c r="C114" i="6" s="1"/>
  <c r="C81" i="5"/>
  <c r="C81" i="6" s="1"/>
  <c r="C83" i="5"/>
  <c r="C83" i="6" s="1"/>
  <c r="C167" i="5"/>
  <c r="C190" i="5"/>
  <c r="C51" i="5"/>
  <c r="C51" i="6" s="1"/>
  <c r="C146" i="5"/>
  <c r="C146" i="6" s="1"/>
  <c r="C131" i="5"/>
  <c r="C111" i="5"/>
  <c r="C111" i="6" s="1"/>
  <c r="C186" i="5"/>
  <c r="C186" i="6" s="1"/>
  <c r="C157" i="5"/>
  <c r="C157" i="6" s="1"/>
  <c r="C17" i="5"/>
  <c r="C17" i="6" s="1"/>
  <c r="C82" i="5"/>
  <c r="C82" i="6" s="1"/>
  <c r="C112" i="5"/>
  <c r="C103" i="5"/>
  <c r="C103" i="6" s="1"/>
  <c r="C187" i="5"/>
  <c r="C187" i="6" s="1"/>
  <c r="C66" i="5"/>
  <c r="C66" i="6" s="1"/>
  <c r="C172" i="5"/>
  <c r="C80" i="5"/>
  <c r="C191" i="5"/>
  <c r="C173" i="5"/>
  <c r="C173" i="6" s="1"/>
  <c r="C195" i="5"/>
  <c r="C47" i="5"/>
  <c r="C47" i="6" s="1"/>
  <c r="C143" i="5"/>
  <c r="C143" i="6" s="1"/>
  <c r="C22" i="5"/>
  <c r="C22" i="6" s="1"/>
  <c r="C192" i="5"/>
  <c r="C192" i="6" s="1"/>
  <c r="C102" i="5"/>
  <c r="C102" i="6" s="1"/>
  <c r="C15" i="5"/>
  <c r="C177" i="5"/>
  <c r="C84" i="5"/>
  <c r="C84" i="6" s="1"/>
  <c r="C87" i="5"/>
  <c r="C86" i="5"/>
  <c r="C86" i="6" s="1"/>
  <c r="C163" i="5"/>
  <c r="C163" i="6" s="1"/>
  <c r="C19" i="5"/>
  <c r="C19" i="6" s="1"/>
  <c r="C50" i="5"/>
  <c r="C50" i="6" s="1"/>
  <c r="C162" i="5"/>
  <c r="C162" i="6" s="1"/>
  <c r="C3" i="5"/>
  <c r="C3" i="6" s="1"/>
  <c r="C70" i="5"/>
  <c r="C115" i="5"/>
  <c r="C115" i="6" s="1"/>
  <c r="C65" i="5"/>
  <c r="C65" i="6" s="1"/>
  <c r="C63" i="5"/>
  <c r="C63" i="6" s="1"/>
  <c r="C6" i="5"/>
  <c r="C6" i="6" s="1"/>
  <c r="C194" i="5"/>
  <c r="C194" i="6" s="1"/>
  <c r="C79" i="5"/>
  <c r="C79" i="6" s="1"/>
  <c r="C129" i="5"/>
  <c r="C129" i="6" s="1"/>
  <c r="C113" i="5"/>
  <c r="C113" i="6" s="1"/>
  <c r="C130" i="5"/>
  <c r="C130" i="6" s="1"/>
  <c r="C64" i="5"/>
  <c r="C64" i="6" s="1"/>
  <c r="C159" i="5"/>
  <c r="C159" i="6" s="1"/>
  <c r="C23" i="5"/>
  <c r="C23" i="6" s="1"/>
  <c r="C160" i="5"/>
  <c r="C160" i="6" s="1"/>
  <c r="C35" i="5"/>
  <c r="C35" i="6" s="1"/>
  <c r="C67" i="5"/>
  <c r="C67" i="6" s="1"/>
  <c r="C49" i="5"/>
  <c r="C49" i="6" s="1"/>
  <c r="C200" i="5"/>
  <c r="C189" i="5"/>
  <c r="C189" i="6" s="1"/>
  <c r="C188" i="5"/>
  <c r="C98" i="5"/>
  <c r="C98" i="6" s="1"/>
  <c r="C161" i="5"/>
  <c r="C161" i="6" s="1"/>
  <c r="C147" i="5"/>
  <c r="C147" i="6" s="1"/>
  <c r="C145" i="5"/>
  <c r="C33" i="5"/>
  <c r="C33" i="6" s="1"/>
  <c r="C31" i="5"/>
  <c r="C18" i="5"/>
  <c r="C18" i="6" s="1"/>
  <c r="C178" i="5"/>
  <c r="D142" i="3"/>
  <c r="D142" i="9" s="1"/>
  <c r="D85" i="3"/>
  <c r="D85" i="9" s="1"/>
  <c r="D69" i="8"/>
  <c r="C126" i="8"/>
  <c r="C133" i="8"/>
  <c r="C170" i="8"/>
  <c r="D93" i="3"/>
  <c r="D93" i="9" s="1"/>
  <c r="D168" i="3"/>
  <c r="D168" i="9" s="1"/>
  <c r="C166" i="8"/>
  <c r="C198" i="8"/>
  <c r="C122" i="8"/>
  <c r="D68" i="3"/>
  <c r="D68" i="9" s="1"/>
  <c r="C124" i="8"/>
  <c r="D56" i="3"/>
  <c r="D56" i="9" s="1"/>
  <c r="C74" i="8"/>
  <c r="C152" i="8"/>
  <c r="C30" i="8"/>
  <c r="C49" i="8"/>
  <c r="C182" i="8"/>
  <c r="D40" i="8"/>
  <c r="C43" i="8"/>
  <c r="D175" i="3"/>
  <c r="D175" i="9" s="1"/>
  <c r="C197" i="8"/>
  <c r="C59" i="8"/>
  <c r="C171" i="8"/>
  <c r="D45" i="3"/>
  <c r="D45" i="9" s="1"/>
  <c r="C39" i="8"/>
  <c r="C139" i="8"/>
  <c r="D58" i="3"/>
  <c r="D58" i="9" s="1"/>
  <c r="D117" i="3"/>
  <c r="D117" i="9" s="1"/>
  <c r="C201" i="8"/>
  <c r="C153" i="8"/>
  <c r="C5" i="8"/>
  <c r="C116" i="8"/>
  <c r="C181" i="8"/>
  <c r="C109" i="8"/>
  <c r="D61" i="8" l="1"/>
  <c r="D136" i="9"/>
  <c r="D21" i="5"/>
  <c r="D21" i="6" s="1"/>
  <c r="D91" i="5"/>
  <c r="D91" i="6" s="1"/>
  <c r="D9" i="5"/>
  <c r="D9" i="6" s="1"/>
  <c r="C98" i="8"/>
  <c r="C115" i="8"/>
  <c r="D115" i="3" s="1"/>
  <c r="D115" i="9" s="1"/>
  <c r="C33" i="8"/>
  <c r="D33" i="3" s="1"/>
  <c r="D33" i="9" s="1"/>
  <c r="C83" i="8"/>
  <c r="C6" i="8"/>
  <c r="C196" i="8"/>
  <c r="D196" i="3" s="1"/>
  <c r="D196" i="9" s="1"/>
  <c r="D2" i="5"/>
  <c r="D2" i="6" s="1"/>
  <c r="D2" i="8" s="1"/>
  <c r="E2" i="3" s="1"/>
  <c r="E2" i="9" s="1"/>
  <c r="D120" i="8"/>
  <c r="C100" i="8"/>
  <c r="D100" i="3" s="1"/>
  <c r="D100" i="9" s="1"/>
  <c r="D151" i="9"/>
  <c r="C147" i="8"/>
  <c r="D147" i="3" s="1"/>
  <c r="D147" i="9" s="1"/>
  <c r="C179" i="8"/>
  <c r="D155" i="5"/>
  <c r="D155" i="6" s="1"/>
  <c r="C23" i="8"/>
  <c r="D23" i="3" s="1"/>
  <c r="D23" i="9" s="1"/>
  <c r="C50" i="8"/>
  <c r="D50" i="3" s="1"/>
  <c r="D50" i="9" s="1"/>
  <c r="C113" i="8"/>
  <c r="D113" i="3" s="1"/>
  <c r="D113" i="9" s="1"/>
  <c r="C189" i="8"/>
  <c r="D189" i="3" s="1"/>
  <c r="D189" i="9" s="1"/>
  <c r="D164" i="8"/>
  <c r="E164" i="3" s="1"/>
  <c r="D151" i="6"/>
  <c r="D151" i="8" s="1"/>
  <c r="E151" i="3" s="1"/>
  <c r="C84" i="8"/>
  <c r="D84" i="3" s="1"/>
  <c r="D84" i="9" s="1"/>
  <c r="C99" i="8"/>
  <c r="D99" i="3" s="1"/>
  <c r="D99" i="9" s="1"/>
  <c r="D185" i="8"/>
  <c r="E185" i="3" s="1"/>
  <c r="C7" i="8"/>
  <c r="D7" i="3" s="1"/>
  <c r="D7" i="9" s="1"/>
  <c r="D9" i="8"/>
  <c r="D107" i="5"/>
  <c r="D107" i="6" s="1"/>
  <c r="D107" i="8" s="1"/>
  <c r="C79" i="8"/>
  <c r="D79" i="3" s="1"/>
  <c r="D79" i="9" s="1"/>
  <c r="C64" i="8"/>
  <c r="D64" i="3" s="1"/>
  <c r="D64" i="9" s="1"/>
  <c r="C18" i="8"/>
  <c r="D18" i="3" s="1"/>
  <c r="D18" i="9" s="1"/>
  <c r="C119" i="8"/>
  <c r="D119" i="3" s="1"/>
  <c r="D119" i="9" s="1"/>
  <c r="C20" i="8"/>
  <c r="D20" i="3" s="1"/>
  <c r="D20" i="9" s="1"/>
  <c r="D91" i="8"/>
  <c r="E91" i="3" s="1"/>
  <c r="D132" i="9"/>
  <c r="D132" i="5"/>
  <c r="D132" i="6" s="1"/>
  <c r="D132" i="8" s="1"/>
  <c r="D97" i="9"/>
  <c r="D97" i="5"/>
  <c r="D97" i="6" s="1"/>
  <c r="C157" i="8"/>
  <c r="D157" i="3" s="1"/>
  <c r="D157" i="9" s="1"/>
  <c r="D141" i="5"/>
  <c r="D141" i="6" s="1"/>
  <c r="D141" i="9"/>
  <c r="C47" i="8"/>
  <c r="D47" i="3" s="1"/>
  <c r="D47" i="9" s="1"/>
  <c r="D136" i="8"/>
  <c r="E136" i="3" s="1"/>
  <c r="C174" i="8"/>
  <c r="D174" i="3" s="1"/>
  <c r="D174" i="9" s="1"/>
  <c r="D94" i="5"/>
  <c r="D94" i="9"/>
  <c r="D123" i="5"/>
  <c r="D123" i="6" s="1"/>
  <c r="D123" i="9"/>
  <c r="D110" i="5"/>
  <c r="D110" i="9"/>
  <c r="C146" i="8"/>
  <c r="D146" i="3" s="1"/>
  <c r="D146" i="9" s="1"/>
  <c r="C159" i="8"/>
  <c r="D159" i="3" s="1"/>
  <c r="D159" i="9" s="1"/>
  <c r="C102" i="8"/>
  <c r="D102" i="3" s="1"/>
  <c r="D102" i="9" s="1"/>
  <c r="D135" i="8"/>
  <c r="E135" i="3" s="1"/>
  <c r="D89" i="5"/>
  <c r="D89" i="9"/>
  <c r="D165" i="3"/>
  <c r="D165" i="9" s="1"/>
  <c r="D176" i="3"/>
  <c r="D176" i="9" s="1"/>
  <c r="D128" i="3"/>
  <c r="D128" i="9" s="1"/>
  <c r="D184" i="3"/>
  <c r="D184" i="9" s="1"/>
  <c r="D105" i="3"/>
  <c r="D105" i="9" s="1"/>
  <c r="D106" i="3"/>
  <c r="D106" i="9" s="1"/>
  <c r="D38" i="3"/>
  <c r="D38" i="9" s="1"/>
  <c r="D150" i="3"/>
  <c r="D150" i="9" s="1"/>
  <c r="D104" i="3"/>
  <c r="D104" i="9" s="1"/>
  <c r="D125" i="3"/>
  <c r="D125" i="9" s="1"/>
  <c r="D154" i="3"/>
  <c r="D154" i="9" s="1"/>
  <c r="D140" i="3"/>
  <c r="D121" i="3"/>
  <c r="D121" i="9" s="1"/>
  <c r="D108" i="3"/>
  <c r="D134" i="3"/>
  <c r="D134" i="9" s="1"/>
  <c r="D46" i="3"/>
  <c r="D46" i="9" s="1"/>
  <c r="D77" i="3"/>
  <c r="D77" i="9" s="1"/>
  <c r="D14" i="3"/>
  <c r="D118" i="3"/>
  <c r="D118" i="9" s="1"/>
  <c r="D26" i="3"/>
  <c r="D26" i="9" s="1"/>
  <c r="C200" i="6"/>
  <c r="C200" i="8" s="1"/>
  <c r="C160" i="8"/>
  <c r="D160" i="3" s="1"/>
  <c r="D160" i="9" s="1"/>
  <c r="C190" i="6"/>
  <c r="C190" i="8" s="1"/>
  <c r="D44" i="3"/>
  <c r="D44" i="9" s="1"/>
  <c r="C81" i="8"/>
  <c r="D81" i="3" s="1"/>
  <c r="D81" i="9" s="1"/>
  <c r="C103" i="8"/>
  <c r="D103" i="3" s="1"/>
  <c r="D103" i="9" s="1"/>
  <c r="C31" i="6"/>
  <c r="C31" i="8" s="1"/>
  <c r="D31" i="3" s="1"/>
  <c r="D31" i="9" s="1"/>
  <c r="C145" i="6"/>
  <c r="C145" i="8" s="1"/>
  <c r="C188" i="6"/>
  <c r="C188" i="8" s="1"/>
  <c r="D188" i="3" s="1"/>
  <c r="D188" i="9" s="1"/>
  <c r="C70" i="6"/>
  <c r="C70" i="8" s="1"/>
  <c r="C65" i="8"/>
  <c r="D65" i="3" s="1"/>
  <c r="D65" i="9" s="1"/>
  <c r="C129" i="8"/>
  <c r="D129" i="3" s="1"/>
  <c r="D129" i="9" s="1"/>
  <c r="C178" i="6"/>
  <c r="C178" i="8" s="1"/>
  <c r="C80" i="6"/>
  <c r="C80" i="8" s="1"/>
  <c r="D80" i="3" s="1"/>
  <c r="D80" i="9" s="1"/>
  <c r="C16" i="6"/>
  <c r="C16" i="8" s="1"/>
  <c r="C82" i="8"/>
  <c r="D82" i="3" s="1"/>
  <c r="D82" i="9" s="1"/>
  <c r="C66" i="8"/>
  <c r="D66" i="3" s="1"/>
  <c r="D66" i="9" s="1"/>
  <c r="C34" i="8"/>
  <c r="D34" i="3" s="1"/>
  <c r="D34" i="9" s="1"/>
  <c r="C111" i="8"/>
  <c r="D111" i="3" s="1"/>
  <c r="D111" i="9" s="1"/>
  <c r="C86" i="8"/>
  <c r="D86" i="3" s="1"/>
  <c r="D86" i="9" s="1"/>
  <c r="C87" i="6"/>
  <c r="C87" i="8" s="1"/>
  <c r="D87" i="3" s="1"/>
  <c r="C177" i="6"/>
  <c r="C177" i="8" s="1"/>
  <c r="C15" i="6"/>
  <c r="C15" i="8" s="1"/>
  <c r="D15" i="3" s="1"/>
  <c r="D15" i="9" s="1"/>
  <c r="C195" i="6"/>
  <c r="C195" i="8" s="1"/>
  <c r="C191" i="6"/>
  <c r="C191" i="8" s="1"/>
  <c r="D191" i="3" s="1"/>
  <c r="D191" i="9" s="1"/>
  <c r="C172" i="6"/>
  <c r="C172" i="8" s="1"/>
  <c r="C112" i="6"/>
  <c r="C112" i="8" s="1"/>
  <c r="D112" i="3" s="1"/>
  <c r="D112" i="9" s="1"/>
  <c r="C131" i="6"/>
  <c r="C131" i="8" s="1"/>
  <c r="C167" i="6"/>
  <c r="C167" i="8" s="1"/>
  <c r="D167" i="3" s="1"/>
  <c r="D36" i="5"/>
  <c r="D36" i="6" s="1"/>
  <c r="D29" i="5"/>
  <c r="D29" i="6" s="1"/>
  <c r="D183" i="5"/>
  <c r="D183" i="6" s="1"/>
  <c r="D180" i="5"/>
  <c r="D54" i="5"/>
  <c r="D54" i="6" s="1"/>
  <c r="D57" i="5"/>
  <c r="D57" i="6" s="1"/>
  <c r="D95" i="5"/>
  <c r="D95" i="6" s="1"/>
  <c r="D12" i="5"/>
  <c r="D12" i="6" s="1"/>
  <c r="D96" i="5"/>
  <c r="D96" i="6" s="1"/>
  <c r="D73" i="5"/>
  <c r="D168" i="5"/>
  <c r="D62" i="5"/>
  <c r="D62" i="6" s="1"/>
  <c r="D101" i="5"/>
  <c r="D85" i="5"/>
  <c r="D25" i="5"/>
  <c r="D25" i="6" s="1"/>
  <c r="D175" i="5"/>
  <c r="D175" i="6" s="1"/>
  <c r="D144" i="5"/>
  <c r="D13" i="5"/>
  <c r="D149" i="5"/>
  <c r="D149" i="6" s="1"/>
  <c r="D41" i="5"/>
  <c r="D41" i="6" s="1"/>
  <c r="D32" i="5"/>
  <c r="D32" i="6" s="1"/>
  <c r="D68" i="5"/>
  <c r="D68" i="6" s="1"/>
  <c r="D90" i="5"/>
  <c r="D92" i="5"/>
  <c r="D92" i="6" s="1"/>
  <c r="D71" i="5"/>
  <c r="D71" i="6" s="1"/>
  <c r="D137" i="5"/>
  <c r="D137" i="6" s="1"/>
  <c r="D8" i="5"/>
  <c r="D8" i="6" s="1"/>
  <c r="D88" i="5"/>
  <c r="D88" i="6" s="1"/>
  <c r="D42" i="5"/>
  <c r="D42" i="6" s="1"/>
  <c r="D10" i="5"/>
  <c r="D10" i="6" s="1"/>
  <c r="D24" i="5"/>
  <c r="D24" i="6" s="1"/>
  <c r="D72" i="5"/>
  <c r="D72" i="6" s="1"/>
  <c r="D45" i="5"/>
  <c r="D45" i="6" s="1"/>
  <c r="D169" i="5"/>
  <c r="D52" i="5"/>
  <c r="D52" i="6" s="1"/>
  <c r="D138" i="5"/>
  <c r="D199" i="5"/>
  <c r="D199" i="6" s="1"/>
  <c r="D78" i="5"/>
  <c r="D78" i="6" s="1"/>
  <c r="D11" i="5"/>
  <c r="D11" i="6" s="1"/>
  <c r="D37" i="5"/>
  <c r="D37" i="6" s="1"/>
  <c r="D55" i="5"/>
  <c r="D60" i="5"/>
  <c r="D28" i="5"/>
  <c r="D28" i="6" s="1"/>
  <c r="D142" i="5"/>
  <c r="D156" i="5"/>
  <c r="D156" i="6" s="1"/>
  <c r="D27" i="5"/>
  <c r="D117" i="5"/>
  <c r="D117" i="6" s="1"/>
  <c r="D158" i="5"/>
  <c r="D53" i="5"/>
  <c r="D53" i="6" s="1"/>
  <c r="D53" i="8" s="1"/>
  <c r="D58" i="5"/>
  <c r="D4" i="5"/>
  <c r="D4" i="6" s="1"/>
  <c r="D76" i="5"/>
  <c r="D76" i="6" s="1"/>
  <c r="D127" i="5"/>
  <c r="D127" i="6" s="1"/>
  <c r="D148" i="5"/>
  <c r="D75" i="5"/>
  <c r="D75" i="6" s="1"/>
  <c r="D56" i="5"/>
  <c r="D56" i="6" s="1"/>
  <c r="D93" i="5"/>
  <c r="D6" i="3"/>
  <c r="D5" i="3"/>
  <c r="D5" i="9" s="1"/>
  <c r="D126" i="3"/>
  <c r="D126" i="9" s="1"/>
  <c r="D182" i="3"/>
  <c r="D182" i="9" s="1"/>
  <c r="D122" i="3"/>
  <c r="D122" i="9" s="1"/>
  <c r="D197" i="3"/>
  <c r="D197" i="9" s="1"/>
  <c r="D74" i="3"/>
  <c r="D74" i="9" s="1"/>
  <c r="D39" i="3"/>
  <c r="D39" i="9" s="1"/>
  <c r="D201" i="3"/>
  <c r="D201" i="9" s="1"/>
  <c r="D170" i="3"/>
  <c r="D170" i="9" s="1"/>
  <c r="D198" i="3"/>
  <c r="D198" i="9" s="1"/>
  <c r="E61" i="3"/>
  <c r="D166" i="3"/>
  <c r="D166" i="9" s="1"/>
  <c r="D139" i="3"/>
  <c r="D139" i="9" s="1"/>
  <c r="D59" i="3"/>
  <c r="D59" i="9" s="1"/>
  <c r="C114" i="8"/>
  <c r="C187" i="8"/>
  <c r="C48" i="8"/>
  <c r="D98" i="3"/>
  <c r="D98" i="9" s="1"/>
  <c r="C35" i="8"/>
  <c r="D83" i="3"/>
  <c r="D83" i="9" s="1"/>
  <c r="C186" i="8"/>
  <c r="C19" i="8"/>
  <c r="C163" i="8"/>
  <c r="D179" i="3"/>
  <c r="D179" i="9" s="1"/>
  <c r="D49" i="3"/>
  <c r="D49" i="9" s="1"/>
  <c r="C130" i="8"/>
  <c r="E120" i="3"/>
  <c r="D171" i="3"/>
  <c r="D171" i="9" s="1"/>
  <c r="C67" i="8"/>
  <c r="C194" i="8"/>
  <c r="D116" i="3"/>
  <c r="D116" i="9" s="1"/>
  <c r="C193" i="8"/>
  <c r="D181" i="3"/>
  <c r="D181" i="9" s="1"/>
  <c r="C3" i="8"/>
  <c r="E40" i="3"/>
  <c r="C63" i="8"/>
  <c r="C192" i="8"/>
  <c r="C162" i="8"/>
  <c r="E69" i="3"/>
  <c r="D43" i="3"/>
  <c r="D43" i="9" s="1"/>
  <c r="D133" i="3"/>
  <c r="D133" i="9" s="1"/>
  <c r="C17" i="8"/>
  <c r="C22" i="8"/>
  <c r="D30" i="3"/>
  <c r="D30" i="9" s="1"/>
  <c r="D109" i="3"/>
  <c r="D109" i="9" s="1"/>
  <c r="D152" i="3"/>
  <c r="D152" i="9" s="1"/>
  <c r="C51" i="8"/>
  <c r="D153" i="3"/>
  <c r="D153" i="9" s="1"/>
  <c r="E9" i="3"/>
  <c r="C161" i="8"/>
  <c r="C143" i="8"/>
  <c r="C173" i="8"/>
  <c r="D124" i="3"/>
  <c r="D124" i="9" s="1"/>
  <c r="D196" i="5" l="1"/>
  <c r="D165" i="5"/>
  <c r="D165" i="6" s="1"/>
  <c r="D7" i="5"/>
  <c r="D7" i="6" s="1"/>
  <c r="D25" i="8"/>
  <c r="E25" i="3" s="1"/>
  <c r="E25" i="9" s="1"/>
  <c r="D141" i="8"/>
  <c r="E141" i="3" s="1"/>
  <c r="E141" i="5" s="1"/>
  <c r="E141" i="6" s="1"/>
  <c r="D44" i="5"/>
  <c r="D21" i="8"/>
  <c r="E21" i="3" s="1"/>
  <c r="E21" i="5" s="1"/>
  <c r="E21" i="6" s="1"/>
  <c r="D92" i="8"/>
  <c r="D72" i="8"/>
  <c r="E72" i="3" s="1"/>
  <c r="E72" i="9" s="1"/>
  <c r="D123" i="8"/>
  <c r="E123" i="3" s="1"/>
  <c r="E123" i="5" s="1"/>
  <c r="D155" i="8"/>
  <c r="E155" i="3" s="1"/>
  <c r="E155" i="9" s="1"/>
  <c r="D41" i="8"/>
  <c r="E41" i="3" s="1"/>
  <c r="E41" i="9" s="1"/>
  <c r="D125" i="5"/>
  <c r="D125" i="6" s="1"/>
  <c r="D154" i="5"/>
  <c r="D154" i="6" s="1"/>
  <c r="D7" i="8"/>
  <c r="E7" i="3" s="1"/>
  <c r="E7" i="9" s="1"/>
  <c r="D77" i="5"/>
  <c r="D105" i="5"/>
  <c r="D105" i="6" s="1"/>
  <c r="D127" i="8"/>
  <c r="D71" i="8"/>
  <c r="E71" i="3" s="1"/>
  <c r="E71" i="9" s="1"/>
  <c r="D12" i="8"/>
  <c r="E12" i="3" s="1"/>
  <c r="E12" i="9" s="1"/>
  <c r="D88" i="8"/>
  <c r="E88" i="3" s="1"/>
  <c r="E88" i="5" s="1"/>
  <c r="E88" i="6" s="1"/>
  <c r="D121" i="5"/>
  <c r="D134" i="5"/>
  <c r="D134" i="6" s="1"/>
  <c r="D54" i="8"/>
  <c r="E54" i="3" s="1"/>
  <c r="E54" i="9" s="1"/>
  <c r="D104" i="5"/>
  <c r="D104" i="6" s="1"/>
  <c r="D128" i="5"/>
  <c r="D128" i="6" s="1"/>
  <c r="D38" i="5"/>
  <c r="D38" i="6" s="1"/>
  <c r="D137" i="8"/>
  <c r="E137" i="3" s="1"/>
  <c r="E137" i="9" s="1"/>
  <c r="D118" i="5"/>
  <c r="D118" i="6" s="1"/>
  <c r="D118" i="8" s="1"/>
  <c r="E118" i="3" s="1"/>
  <c r="E118" i="9" s="1"/>
  <c r="D84" i="5"/>
  <c r="D84" i="6" s="1"/>
  <c r="D97" i="8"/>
  <c r="E97" i="3" s="1"/>
  <c r="E97" i="9" s="1"/>
  <c r="D95" i="8"/>
  <c r="E95" i="3" s="1"/>
  <c r="E95" i="9" s="1"/>
  <c r="D119" i="5"/>
  <c r="D119" i="6" s="1"/>
  <c r="D119" i="8" s="1"/>
  <c r="D183" i="8"/>
  <c r="E183" i="3" s="1"/>
  <c r="E183" i="9" s="1"/>
  <c r="D4" i="8"/>
  <c r="E4" i="3" s="1"/>
  <c r="E4" i="9" s="1"/>
  <c r="D75" i="8"/>
  <c r="E75" i="3" s="1"/>
  <c r="E75" i="9" s="1"/>
  <c r="D42" i="8"/>
  <c r="E42" i="3" s="1"/>
  <c r="E42" i="9" s="1"/>
  <c r="D62" i="8"/>
  <c r="E62" i="3" s="1"/>
  <c r="E62" i="9" s="1"/>
  <c r="E135" i="5"/>
  <c r="E135" i="6" s="1"/>
  <c r="E135" i="9"/>
  <c r="D87" i="9"/>
  <c r="D87" i="5"/>
  <c r="D167" i="5"/>
  <c r="D167" i="6" s="1"/>
  <c r="D167" i="8" s="1"/>
  <c r="E167" i="3" s="1"/>
  <c r="E167" i="9" s="1"/>
  <c r="D167" i="9"/>
  <c r="E123" i="9"/>
  <c r="D140" i="5"/>
  <c r="D140" i="6" s="1"/>
  <c r="D140" i="9"/>
  <c r="E185" i="5"/>
  <c r="E185" i="6" s="1"/>
  <c r="E185" i="9"/>
  <c r="E40" i="5"/>
  <c r="E40" i="6" s="1"/>
  <c r="E40" i="9"/>
  <c r="E120" i="5"/>
  <c r="E120" i="6" s="1"/>
  <c r="E120" i="9"/>
  <c r="E97" i="5"/>
  <c r="E97" i="6" s="1"/>
  <c r="D56" i="8"/>
  <c r="E56" i="3" s="1"/>
  <c r="E56" i="9" s="1"/>
  <c r="D24" i="8"/>
  <c r="E24" i="3" s="1"/>
  <c r="E24" i="9" s="1"/>
  <c r="D174" i="5"/>
  <c r="E91" i="5"/>
  <c r="E91" i="6" s="1"/>
  <c r="E91" i="9"/>
  <c r="E61" i="5"/>
  <c r="E61" i="6" s="1"/>
  <c r="E61" i="9"/>
  <c r="E136" i="5"/>
  <c r="E136" i="6" s="1"/>
  <c r="E136" i="9"/>
  <c r="E69" i="5"/>
  <c r="E69" i="6" s="1"/>
  <c r="E69" i="9"/>
  <c r="D8" i="8"/>
  <c r="E8" i="3" s="1"/>
  <c r="D94" i="6"/>
  <c r="D94" i="8" s="1"/>
  <c r="E94" i="3" s="1"/>
  <c r="E151" i="5"/>
  <c r="E151" i="6" s="1"/>
  <c r="E151" i="9"/>
  <c r="E9" i="5"/>
  <c r="E9" i="6" s="1"/>
  <c r="E9" i="9"/>
  <c r="D52" i="8"/>
  <c r="E52" i="3" s="1"/>
  <c r="E52" i="9" s="1"/>
  <c r="E164" i="5"/>
  <c r="E164" i="6" s="1"/>
  <c r="E164" i="9"/>
  <c r="D6" i="5"/>
  <c r="D6" i="6" s="1"/>
  <c r="D6" i="9"/>
  <c r="D150" i="5"/>
  <c r="D150" i="6" s="1"/>
  <c r="D150" i="8" s="1"/>
  <c r="D46" i="5"/>
  <c r="D46" i="6" s="1"/>
  <c r="D46" i="8" s="1"/>
  <c r="D14" i="5"/>
  <c r="D14" i="6" s="1"/>
  <c r="D14" i="8" s="1"/>
  <c r="E14" i="3" s="1"/>
  <c r="E14" i="9" s="1"/>
  <c r="D14" i="9"/>
  <c r="D108" i="5"/>
  <c r="D108" i="6" s="1"/>
  <c r="D108" i="8" s="1"/>
  <c r="E108" i="3" s="1"/>
  <c r="E108" i="9" s="1"/>
  <c r="D108" i="9"/>
  <c r="D89" i="6"/>
  <c r="D89" i="8" s="1"/>
  <c r="E89" i="3" s="1"/>
  <c r="D110" i="6"/>
  <c r="D110" i="8" s="1"/>
  <c r="E110" i="3" s="1"/>
  <c r="E132" i="3"/>
  <c r="D16" i="3"/>
  <c r="D16" i="9" s="1"/>
  <c r="E107" i="3"/>
  <c r="D195" i="3"/>
  <c r="D145" i="3"/>
  <c r="D145" i="9" s="1"/>
  <c r="D177" i="3"/>
  <c r="D172" i="3"/>
  <c r="D70" i="3"/>
  <c r="D70" i="9" s="1"/>
  <c r="D131" i="3"/>
  <c r="D131" i="9" s="1"/>
  <c r="D178" i="3"/>
  <c r="D178" i="9" s="1"/>
  <c r="D190" i="3"/>
  <c r="D200" i="3"/>
  <c r="D200" i="9" s="1"/>
  <c r="D168" i="6"/>
  <c r="D168" i="8" s="1"/>
  <c r="D73" i="6"/>
  <c r="D73" i="8" s="1"/>
  <c r="D121" i="6"/>
  <c r="D121" i="8" s="1"/>
  <c r="D106" i="5"/>
  <c r="D106" i="6" s="1"/>
  <c r="D148" i="6"/>
  <c r="D148" i="8" s="1"/>
  <c r="D142" i="6"/>
  <c r="D142" i="8" s="1"/>
  <c r="D138" i="6"/>
  <c r="D138" i="8" s="1"/>
  <c r="E138" i="3" s="1"/>
  <c r="E138" i="9" s="1"/>
  <c r="D169" i="6"/>
  <c r="D169" i="8" s="1"/>
  <c r="D184" i="5"/>
  <c r="D176" i="5"/>
  <c r="D28" i="8"/>
  <c r="E28" i="3" s="1"/>
  <c r="E28" i="9" s="1"/>
  <c r="D101" i="6"/>
  <c r="D101" i="8" s="1"/>
  <c r="E101" i="3" s="1"/>
  <c r="D180" i="6"/>
  <c r="D180" i="8" s="1"/>
  <c r="D93" i="6"/>
  <c r="D93" i="8" s="1"/>
  <c r="D58" i="6"/>
  <c r="D58" i="8" s="1"/>
  <c r="D158" i="6"/>
  <c r="D158" i="8" s="1"/>
  <c r="D27" i="6"/>
  <c r="D27" i="8" s="1"/>
  <c r="D60" i="6"/>
  <c r="D60" i="8" s="1"/>
  <c r="D26" i="5"/>
  <c r="D90" i="6"/>
  <c r="D90" i="8" s="1"/>
  <c r="E90" i="3" s="1"/>
  <c r="E90" i="9" s="1"/>
  <c r="D13" i="6"/>
  <c r="D13" i="8" s="1"/>
  <c r="D76" i="8"/>
  <c r="E76" i="3" s="1"/>
  <c r="E76" i="9" s="1"/>
  <c r="D32" i="8"/>
  <c r="E32" i="3" s="1"/>
  <c r="E32" i="9" s="1"/>
  <c r="D196" i="6"/>
  <c r="D196" i="8" s="1"/>
  <c r="D55" i="6"/>
  <c r="D55" i="8" s="1"/>
  <c r="D144" i="6"/>
  <c r="D144" i="8" s="1"/>
  <c r="D85" i="6"/>
  <c r="D85" i="8" s="1"/>
  <c r="D47" i="5"/>
  <c r="D47" i="6" s="1"/>
  <c r="D188" i="5"/>
  <c r="D124" i="5"/>
  <c r="D124" i="6" s="1"/>
  <c r="D153" i="5"/>
  <c r="D133" i="5"/>
  <c r="D133" i="6" s="1"/>
  <c r="D64" i="5"/>
  <c r="D43" i="5"/>
  <c r="D43" i="6" s="1"/>
  <c r="D99" i="5"/>
  <c r="D99" i="6" s="1"/>
  <c r="D159" i="5"/>
  <c r="D159" i="6" s="1"/>
  <c r="D98" i="5"/>
  <c r="D98" i="6" s="1"/>
  <c r="D65" i="5"/>
  <c r="D65" i="6" s="1"/>
  <c r="D139" i="5"/>
  <c r="D139" i="6" s="1"/>
  <c r="D170" i="5"/>
  <c r="D170" i="6" s="1"/>
  <c r="D74" i="5"/>
  <c r="D74" i="6" s="1"/>
  <c r="D86" i="5"/>
  <c r="D20" i="5"/>
  <c r="D20" i="6" s="1"/>
  <c r="D100" i="5"/>
  <c r="D102" i="5"/>
  <c r="D102" i="6" s="1"/>
  <c r="D146" i="5"/>
  <c r="D146" i="6" s="1"/>
  <c r="D189" i="5"/>
  <c r="D189" i="6" s="1"/>
  <c r="D15" i="5"/>
  <c r="D147" i="5"/>
  <c r="D147" i="6" s="1"/>
  <c r="D109" i="5"/>
  <c r="D30" i="5"/>
  <c r="D160" i="5"/>
  <c r="D171" i="5"/>
  <c r="D157" i="5"/>
  <c r="D49" i="5"/>
  <c r="D49" i="6" s="1"/>
  <c r="D179" i="5"/>
  <c r="D179" i="6" s="1"/>
  <c r="D81" i="5"/>
  <c r="D103" i="5"/>
  <c r="D33" i="5"/>
  <c r="D33" i="6" s="1"/>
  <c r="D82" i="5"/>
  <c r="D82" i="6" s="1"/>
  <c r="D23" i="5"/>
  <c r="D80" i="5"/>
  <c r="D80" i="6" s="1"/>
  <c r="D79" i="5"/>
  <c r="D111" i="5"/>
  <c r="D111" i="6" s="1"/>
  <c r="D18" i="5"/>
  <c r="D18" i="6" s="1"/>
  <c r="D115" i="5"/>
  <c r="D115" i="6" s="1"/>
  <c r="D113" i="5"/>
  <c r="D113" i="6" s="1"/>
  <c r="D166" i="5"/>
  <c r="D198" i="5"/>
  <c r="D198" i="6" s="1"/>
  <c r="D201" i="5"/>
  <c r="D39" i="5"/>
  <c r="D197" i="5"/>
  <c r="D197" i="6" s="1"/>
  <c r="D122" i="5"/>
  <c r="D122" i="6" s="1"/>
  <c r="D182" i="5"/>
  <c r="D182" i="6" s="1"/>
  <c r="D126" i="5"/>
  <c r="D126" i="6" s="1"/>
  <c r="D5" i="5"/>
  <c r="D5" i="6" s="1"/>
  <c r="D191" i="5"/>
  <c r="D191" i="6" s="1"/>
  <c r="D112" i="5"/>
  <c r="D145" i="5"/>
  <c r="D145" i="6" s="1"/>
  <c r="D34" i="5"/>
  <c r="D34" i="6" s="1"/>
  <c r="D152" i="5"/>
  <c r="D152" i="6" s="1"/>
  <c r="D66" i="5"/>
  <c r="D66" i="6" s="1"/>
  <c r="D31" i="5"/>
  <c r="D31" i="6" s="1"/>
  <c r="D181" i="5"/>
  <c r="D181" i="6" s="1"/>
  <c r="D116" i="5"/>
  <c r="D116" i="6" s="1"/>
  <c r="D50" i="5"/>
  <c r="D50" i="6" s="1"/>
  <c r="D129" i="5"/>
  <c r="D129" i="6" s="1"/>
  <c r="D83" i="5"/>
  <c r="D83" i="6" s="1"/>
  <c r="D59" i="5"/>
  <c r="D59" i="6" s="1"/>
  <c r="E2" i="5"/>
  <c r="E2" i="6" s="1"/>
  <c r="D19" i="3"/>
  <c r="D19" i="9" s="1"/>
  <c r="D187" i="3"/>
  <c r="D187" i="9" s="1"/>
  <c r="D130" i="3"/>
  <c r="D130" i="9" s="1"/>
  <c r="D48" i="3"/>
  <c r="D48" i="9" s="1"/>
  <c r="D67" i="3"/>
  <c r="D67" i="9" s="1"/>
  <c r="D51" i="3"/>
  <c r="D51" i="9" s="1"/>
  <c r="D186" i="3"/>
  <c r="D186" i="9" s="1"/>
  <c r="D3" i="3"/>
  <c r="D3" i="9" s="1"/>
  <c r="D35" i="3"/>
  <c r="D35" i="9" s="1"/>
  <c r="D17" i="3"/>
  <c r="D17" i="9" s="1"/>
  <c r="D22" i="3"/>
  <c r="D22" i="9" s="1"/>
  <c r="D194" i="3"/>
  <c r="D194" i="9" s="1"/>
  <c r="D143" i="3"/>
  <c r="D143" i="9" s="1"/>
  <c r="D162" i="3"/>
  <c r="D162" i="9" s="1"/>
  <c r="D161" i="3"/>
  <c r="D161" i="9" s="1"/>
  <c r="E53" i="3"/>
  <c r="E53" i="9" s="1"/>
  <c r="D29" i="8"/>
  <c r="E127" i="3"/>
  <c r="E127" i="9" s="1"/>
  <c r="D175" i="8"/>
  <c r="D165" i="8"/>
  <c r="D149" i="8"/>
  <c r="D96" i="8"/>
  <c r="D78" i="8"/>
  <c r="D68" i="8"/>
  <c r="D114" i="3"/>
  <c r="D114" i="9" s="1"/>
  <c r="D199" i="8"/>
  <c r="D117" i="8"/>
  <c r="D57" i="8"/>
  <c r="D45" i="8"/>
  <c r="D173" i="3"/>
  <c r="D173" i="9" s="1"/>
  <c r="D63" i="3"/>
  <c r="D63" i="9" s="1"/>
  <c r="D10" i="8"/>
  <c r="E92" i="3"/>
  <c r="E92" i="9" s="1"/>
  <c r="D163" i="3"/>
  <c r="D163" i="9" s="1"/>
  <c r="D36" i="8"/>
  <c r="D147" i="8"/>
  <c r="D133" i="8"/>
  <c r="D193" i="3"/>
  <c r="D193" i="9" s="1"/>
  <c r="D128" i="8"/>
  <c r="D192" i="3"/>
  <c r="D192" i="9" s="1"/>
  <c r="D156" i="8"/>
  <c r="D11" i="8"/>
  <c r="D37" i="8"/>
  <c r="E141" i="9" l="1"/>
  <c r="D104" i="8"/>
  <c r="E123" i="6"/>
  <c r="E123" i="8" s="1"/>
  <c r="F123" i="3" s="1"/>
  <c r="E21" i="9"/>
  <c r="E135" i="8"/>
  <c r="F135" i="3" s="1"/>
  <c r="D44" i="6"/>
  <c r="D44" i="8" s="1"/>
  <c r="E44" i="3" s="1"/>
  <c r="E44" i="9" s="1"/>
  <c r="E40" i="8"/>
  <c r="D82" i="8"/>
  <c r="E82" i="3" s="1"/>
  <c r="E82" i="9" s="1"/>
  <c r="D5" i="8"/>
  <c r="E5" i="3" s="1"/>
  <c r="E5" i="9" s="1"/>
  <c r="D159" i="8"/>
  <c r="E155" i="5"/>
  <c r="E155" i="6" s="1"/>
  <c r="D154" i="8"/>
  <c r="E154" i="3" s="1"/>
  <c r="E154" i="9" s="1"/>
  <c r="D47" i="8"/>
  <c r="E47" i="3" s="1"/>
  <c r="E47" i="9" s="1"/>
  <c r="E9" i="8"/>
  <c r="D131" i="5"/>
  <c r="D131" i="6" s="1"/>
  <c r="D131" i="8" s="1"/>
  <c r="E131" i="3" s="1"/>
  <c r="E131" i="9" s="1"/>
  <c r="D125" i="8"/>
  <c r="E125" i="3" s="1"/>
  <c r="E125" i="9" s="1"/>
  <c r="E88" i="9"/>
  <c r="D105" i="8"/>
  <c r="E105" i="3" s="1"/>
  <c r="E105" i="9" s="1"/>
  <c r="D38" i="8"/>
  <c r="E38" i="3" s="1"/>
  <c r="E38" i="9" s="1"/>
  <c r="E136" i="8"/>
  <c r="F136" i="3" s="1"/>
  <c r="D134" i="8"/>
  <c r="E134" i="3" s="1"/>
  <c r="E134" i="9" s="1"/>
  <c r="D33" i="8"/>
  <c r="E33" i="3" s="1"/>
  <c r="E33" i="9" s="1"/>
  <c r="D50" i="8"/>
  <c r="E50" i="3" s="1"/>
  <c r="E50" i="9" s="1"/>
  <c r="E88" i="8"/>
  <c r="F88" i="3" s="1"/>
  <c r="E151" i="8"/>
  <c r="D77" i="6"/>
  <c r="D77" i="8" s="1"/>
  <c r="E77" i="3" s="1"/>
  <c r="E2" i="8"/>
  <c r="F2" i="3" s="1"/>
  <c r="F2" i="9" s="1"/>
  <c r="D20" i="8"/>
  <c r="E20" i="3" s="1"/>
  <c r="D189" i="8"/>
  <c r="E189" i="3" s="1"/>
  <c r="E189" i="9" s="1"/>
  <c r="D145" i="8"/>
  <c r="E145" i="3" s="1"/>
  <c r="E145" i="9" s="1"/>
  <c r="D140" i="8"/>
  <c r="E140" i="3" s="1"/>
  <c r="E140" i="9" s="1"/>
  <c r="D152" i="8"/>
  <c r="E152" i="3" s="1"/>
  <c r="E152" i="9" s="1"/>
  <c r="D74" i="8"/>
  <c r="E74" i="3" s="1"/>
  <c r="E74" i="9" s="1"/>
  <c r="E61" i="8"/>
  <c r="F61" i="3" s="1"/>
  <c r="F61" i="9" s="1"/>
  <c r="D84" i="8"/>
  <c r="E84" i="3" s="1"/>
  <c r="E84" i="9" s="1"/>
  <c r="D43" i="8"/>
  <c r="E43" i="3" s="1"/>
  <c r="E43" i="9" s="1"/>
  <c r="D102" i="8"/>
  <c r="E102" i="3" s="1"/>
  <c r="E102" i="9" s="1"/>
  <c r="D124" i="8"/>
  <c r="E124" i="3" s="1"/>
  <c r="E124" i="9" s="1"/>
  <c r="E185" i="8"/>
  <c r="F185" i="3" s="1"/>
  <c r="E69" i="8"/>
  <c r="F69" i="3" s="1"/>
  <c r="E120" i="8"/>
  <c r="F120" i="3" s="1"/>
  <c r="D191" i="8"/>
  <c r="E191" i="3" s="1"/>
  <c r="E191" i="9" s="1"/>
  <c r="E164" i="8"/>
  <c r="F164" i="3" s="1"/>
  <c r="D178" i="5"/>
  <c r="D178" i="6" s="1"/>
  <c r="D106" i="8"/>
  <c r="E106" i="3" s="1"/>
  <c r="E106" i="9" s="1"/>
  <c r="E91" i="8"/>
  <c r="F91" i="3" s="1"/>
  <c r="D16" i="5"/>
  <c r="D16" i="6" s="1"/>
  <c r="D16" i="8" s="1"/>
  <c r="E110" i="5"/>
  <c r="E110" i="9"/>
  <c r="E89" i="5"/>
  <c r="E89" i="9"/>
  <c r="E94" i="5"/>
  <c r="E94" i="9"/>
  <c r="E101" i="5"/>
  <c r="E101" i="6" s="1"/>
  <c r="E101" i="9"/>
  <c r="D178" i="8"/>
  <c r="E178" i="3" s="1"/>
  <c r="E178" i="9" s="1"/>
  <c r="E141" i="8"/>
  <c r="F141" i="3" s="1"/>
  <c r="E97" i="8"/>
  <c r="F97" i="3" s="1"/>
  <c r="D200" i="5"/>
  <c r="E107" i="5"/>
  <c r="E107" i="9"/>
  <c r="D174" i="6"/>
  <c r="D174" i="8" s="1"/>
  <c r="E174" i="3" s="1"/>
  <c r="D177" i="5"/>
  <c r="D177" i="6" s="1"/>
  <c r="D177" i="8" s="1"/>
  <c r="D177" i="9"/>
  <c r="D115" i="8"/>
  <c r="E115" i="3" s="1"/>
  <c r="E115" i="9" s="1"/>
  <c r="D179" i="8"/>
  <c r="E179" i="3" s="1"/>
  <c r="E179" i="9" s="1"/>
  <c r="D6" i="8"/>
  <c r="E6" i="3" s="1"/>
  <c r="E6" i="9" s="1"/>
  <c r="E21" i="8"/>
  <c r="F21" i="3" s="1"/>
  <c r="D190" i="5"/>
  <c r="D190" i="6" s="1"/>
  <c r="D190" i="8" s="1"/>
  <c r="E190" i="3" s="1"/>
  <c r="E190" i="9" s="1"/>
  <c r="D190" i="9"/>
  <c r="D172" i="5"/>
  <c r="D172" i="6" s="1"/>
  <c r="D172" i="9"/>
  <c r="E132" i="5"/>
  <c r="E132" i="9"/>
  <c r="E8" i="5"/>
  <c r="E8" i="9"/>
  <c r="D87" i="6"/>
  <c r="D87" i="8" s="1"/>
  <c r="E87" i="3" s="1"/>
  <c r="D80" i="8"/>
  <c r="E80" i="3" s="1"/>
  <c r="E80" i="9" s="1"/>
  <c r="D181" i="8"/>
  <c r="E181" i="3" s="1"/>
  <c r="E181" i="9" s="1"/>
  <c r="D70" i="5"/>
  <c r="D70" i="6" s="1"/>
  <c r="D70" i="8" s="1"/>
  <c r="D195" i="5"/>
  <c r="D195" i="6" s="1"/>
  <c r="D195" i="9"/>
  <c r="E144" i="3"/>
  <c r="E144" i="9" s="1"/>
  <c r="E27" i="3"/>
  <c r="E27" i="9" s="1"/>
  <c r="E119" i="3"/>
  <c r="E119" i="9" s="1"/>
  <c r="E73" i="3"/>
  <c r="E73" i="9" s="1"/>
  <c r="E55" i="3"/>
  <c r="E55" i="9" s="1"/>
  <c r="E158" i="3"/>
  <c r="E158" i="9" s="1"/>
  <c r="E180" i="3"/>
  <c r="E168" i="3"/>
  <c r="E168" i="9" s="1"/>
  <c r="E196" i="3"/>
  <c r="E196" i="9" s="1"/>
  <c r="E58" i="3"/>
  <c r="E142" i="3"/>
  <c r="E142" i="9" s="1"/>
  <c r="E121" i="3"/>
  <c r="E121" i="9" s="1"/>
  <c r="E85" i="3"/>
  <c r="E150" i="3"/>
  <c r="E150" i="9" s="1"/>
  <c r="E60" i="3"/>
  <c r="E60" i="9" s="1"/>
  <c r="E93" i="3"/>
  <c r="E93" i="9" s="1"/>
  <c r="E169" i="3"/>
  <c r="E169" i="9" s="1"/>
  <c r="E46" i="3"/>
  <c r="E46" i="9" s="1"/>
  <c r="D112" i="6"/>
  <c r="D112" i="8" s="1"/>
  <c r="D201" i="6"/>
  <c r="D201" i="8" s="1"/>
  <c r="E201" i="3" s="1"/>
  <c r="E201" i="9" s="1"/>
  <c r="D166" i="6"/>
  <c r="D166" i="8" s="1"/>
  <c r="D79" i="6"/>
  <c r="D79" i="8" s="1"/>
  <c r="E79" i="3" s="1"/>
  <c r="E79" i="9" s="1"/>
  <c r="D23" i="6"/>
  <c r="D23" i="8" s="1"/>
  <c r="D103" i="6"/>
  <c r="D103" i="8" s="1"/>
  <c r="E103" i="3" s="1"/>
  <c r="E103" i="9" s="1"/>
  <c r="D81" i="6"/>
  <c r="D81" i="8" s="1"/>
  <c r="D171" i="6"/>
  <c r="D171" i="8" s="1"/>
  <c r="E171" i="3" s="1"/>
  <c r="E171" i="9" s="1"/>
  <c r="D109" i="6"/>
  <c r="D109" i="8" s="1"/>
  <c r="D15" i="6"/>
  <c r="D15" i="8" s="1"/>
  <c r="E15" i="3" s="1"/>
  <c r="E15" i="9" s="1"/>
  <c r="D100" i="6"/>
  <c r="D100" i="8" s="1"/>
  <c r="D86" i="6"/>
  <c r="D86" i="8" s="1"/>
  <c r="E86" i="3" s="1"/>
  <c r="E86" i="9" s="1"/>
  <c r="D64" i="6"/>
  <c r="D64" i="8" s="1"/>
  <c r="E64" i="3" s="1"/>
  <c r="E64" i="9" s="1"/>
  <c r="D188" i="6"/>
  <c r="D188" i="8" s="1"/>
  <c r="D26" i="6"/>
  <c r="D26" i="8" s="1"/>
  <c r="D184" i="6"/>
  <c r="D184" i="8" s="1"/>
  <c r="D59" i="8"/>
  <c r="E59" i="3" s="1"/>
  <c r="E59" i="9" s="1"/>
  <c r="E13" i="3"/>
  <c r="E13" i="9" s="1"/>
  <c r="D31" i="8"/>
  <c r="E31" i="3" s="1"/>
  <c r="E31" i="9" s="1"/>
  <c r="D197" i="8"/>
  <c r="E197" i="3" s="1"/>
  <c r="E197" i="9" s="1"/>
  <c r="D18" i="8"/>
  <c r="E18" i="3" s="1"/>
  <c r="E18" i="9" s="1"/>
  <c r="E148" i="3"/>
  <c r="E148" i="9" s="1"/>
  <c r="D176" i="6"/>
  <c r="D176" i="8" s="1"/>
  <c r="D160" i="6"/>
  <c r="D160" i="8" s="1"/>
  <c r="D153" i="6"/>
  <c r="D153" i="8" s="1"/>
  <c r="E153" i="3" s="1"/>
  <c r="E153" i="9" s="1"/>
  <c r="D116" i="8"/>
  <c r="E116" i="3" s="1"/>
  <c r="E116" i="9" s="1"/>
  <c r="D99" i="8"/>
  <c r="E99" i="3" s="1"/>
  <c r="E99" i="9" s="1"/>
  <c r="D39" i="6"/>
  <c r="D39" i="8" s="1"/>
  <c r="E39" i="3" s="1"/>
  <c r="E39" i="9" s="1"/>
  <c r="D157" i="6"/>
  <c r="D157" i="8" s="1"/>
  <c r="D30" i="6"/>
  <c r="D30" i="8" s="1"/>
  <c r="E4" i="5"/>
  <c r="E54" i="5"/>
  <c r="E54" i="6" s="1"/>
  <c r="E28" i="5"/>
  <c r="E28" i="6" s="1"/>
  <c r="E62" i="5"/>
  <c r="E62" i="6" s="1"/>
  <c r="E25" i="5"/>
  <c r="E25" i="6" s="1"/>
  <c r="E24" i="5"/>
  <c r="E167" i="5"/>
  <c r="E138" i="5"/>
  <c r="E138" i="6" s="1"/>
  <c r="E53" i="5"/>
  <c r="E53" i="6" s="1"/>
  <c r="D161" i="5"/>
  <c r="D161" i="6" s="1"/>
  <c r="D143" i="5"/>
  <c r="D143" i="6" s="1"/>
  <c r="D22" i="5"/>
  <c r="D35" i="5"/>
  <c r="D186" i="5"/>
  <c r="D186" i="6" s="1"/>
  <c r="D67" i="5"/>
  <c r="D67" i="6" s="1"/>
  <c r="D130" i="5"/>
  <c r="D130" i="6" s="1"/>
  <c r="D19" i="5"/>
  <c r="E12" i="5"/>
  <c r="E12" i="6" s="1"/>
  <c r="E56" i="5"/>
  <c r="E56" i="6" s="1"/>
  <c r="E7" i="5"/>
  <c r="E7" i="6" s="1"/>
  <c r="E95" i="5"/>
  <c r="E95" i="6" s="1"/>
  <c r="E183" i="5"/>
  <c r="E183" i="6" s="1"/>
  <c r="E14" i="5"/>
  <c r="E14" i="6" s="1"/>
  <c r="E76" i="5"/>
  <c r="D163" i="5"/>
  <c r="D163" i="6" s="1"/>
  <c r="E137" i="5"/>
  <c r="E137" i="6" s="1"/>
  <c r="E92" i="5"/>
  <c r="E92" i="6" s="1"/>
  <c r="E52" i="5"/>
  <c r="E108" i="5"/>
  <c r="E108" i="6" s="1"/>
  <c r="E127" i="5"/>
  <c r="E32" i="5"/>
  <c r="E32" i="6" s="1"/>
  <c r="D63" i="5"/>
  <c r="D63" i="6" s="1"/>
  <c r="D173" i="5"/>
  <c r="D173" i="6" s="1"/>
  <c r="E75" i="5"/>
  <c r="E75" i="6" s="1"/>
  <c r="E41" i="5"/>
  <c r="E41" i="6" s="1"/>
  <c r="E72" i="5"/>
  <c r="E72" i="6" s="1"/>
  <c r="D162" i="5"/>
  <c r="D162" i="6" s="1"/>
  <c r="D194" i="5"/>
  <c r="D194" i="6" s="1"/>
  <c r="D17" i="5"/>
  <c r="D3" i="5"/>
  <c r="D3" i="6" s="1"/>
  <c r="D51" i="5"/>
  <c r="D48" i="5"/>
  <c r="D48" i="6" s="1"/>
  <c r="D187" i="5"/>
  <c r="D187" i="6" s="1"/>
  <c r="E46" i="5"/>
  <c r="E46" i="6" s="1"/>
  <c r="E42" i="5"/>
  <c r="E42" i="6" s="1"/>
  <c r="E118" i="5"/>
  <c r="D192" i="5"/>
  <c r="D192" i="6" s="1"/>
  <c r="D193" i="5"/>
  <c r="D193" i="6" s="1"/>
  <c r="E71" i="5"/>
  <c r="E90" i="5"/>
  <c r="E90" i="6" s="1"/>
  <c r="E144" i="5"/>
  <c r="E144" i="6" s="1"/>
  <c r="D114" i="5"/>
  <c r="E11" i="3"/>
  <c r="E11" i="9" s="1"/>
  <c r="E149" i="3"/>
  <c r="E149" i="9" s="1"/>
  <c r="E156" i="3"/>
  <c r="E156" i="9" s="1"/>
  <c r="E10" i="3"/>
  <c r="E10" i="9" s="1"/>
  <c r="E37" i="3"/>
  <c r="E37" i="9" s="1"/>
  <c r="E96" i="3"/>
  <c r="E96" i="9" s="1"/>
  <c r="E45" i="3"/>
  <c r="E45" i="9" s="1"/>
  <c r="E117" i="3"/>
  <c r="E117" i="9" s="1"/>
  <c r="E165" i="3"/>
  <c r="E165" i="9" s="1"/>
  <c r="E29" i="3"/>
  <c r="E29" i="9" s="1"/>
  <c r="E57" i="3"/>
  <c r="E57" i="9" s="1"/>
  <c r="E175" i="3"/>
  <c r="E175" i="9" s="1"/>
  <c r="F40" i="3"/>
  <c r="E133" i="3"/>
  <c r="E133" i="9" s="1"/>
  <c r="D139" i="8"/>
  <c r="D49" i="8"/>
  <c r="D198" i="8"/>
  <c r="D170" i="8"/>
  <c r="E68" i="3"/>
  <c r="E68" i="9" s="1"/>
  <c r="D34" i="8"/>
  <c r="D129" i="8"/>
  <c r="D126" i="8"/>
  <c r="F151" i="3"/>
  <c r="D83" i="8"/>
  <c r="E104" i="3"/>
  <c r="E104" i="9" s="1"/>
  <c r="E78" i="3"/>
  <c r="E78" i="9" s="1"/>
  <c r="E159" i="3"/>
  <c r="E159" i="9" s="1"/>
  <c r="D122" i="8"/>
  <c r="D98" i="8"/>
  <c r="D146" i="8"/>
  <c r="D113" i="8"/>
  <c r="D111" i="8"/>
  <c r="D66" i="8"/>
  <c r="E147" i="3"/>
  <c r="E147" i="9" s="1"/>
  <c r="E128" i="3"/>
  <c r="E128" i="9" s="1"/>
  <c r="E199" i="3"/>
  <c r="E199" i="9" s="1"/>
  <c r="E36" i="3"/>
  <c r="E36" i="9" s="1"/>
  <c r="D65" i="8"/>
  <c r="D182" i="8"/>
  <c r="F9" i="3"/>
  <c r="E154" i="5" l="1"/>
  <c r="E13" i="5"/>
  <c r="E13" i="6" s="1"/>
  <c r="E13" i="8" s="1"/>
  <c r="F13" i="3" s="1"/>
  <c r="F13" i="9" s="1"/>
  <c r="D194" i="8"/>
  <c r="E44" i="5"/>
  <c r="E55" i="5"/>
  <c r="E55" i="6" s="1"/>
  <c r="E169" i="5"/>
  <c r="E169" i="6" s="1"/>
  <c r="E155" i="8"/>
  <c r="F155" i="3" s="1"/>
  <c r="F155" i="9" s="1"/>
  <c r="E56" i="8"/>
  <c r="F56" i="3" s="1"/>
  <c r="F56" i="9" s="1"/>
  <c r="E46" i="8"/>
  <c r="E158" i="5"/>
  <c r="E150" i="5"/>
  <c r="E150" i="6" s="1"/>
  <c r="E150" i="8" s="1"/>
  <c r="E77" i="9"/>
  <c r="E77" i="5"/>
  <c r="E77" i="6" s="1"/>
  <c r="D193" i="8"/>
  <c r="E193" i="3" s="1"/>
  <c r="E193" i="9" s="1"/>
  <c r="E108" i="8"/>
  <c r="F108" i="3" s="1"/>
  <c r="F108" i="9" s="1"/>
  <c r="E12" i="8"/>
  <c r="F12" i="3" s="1"/>
  <c r="F12" i="9" s="1"/>
  <c r="D162" i="8"/>
  <c r="E60" i="5"/>
  <c r="E60" i="6" s="1"/>
  <c r="E14" i="8"/>
  <c r="F14" i="3" s="1"/>
  <c r="F14" i="9" s="1"/>
  <c r="E84" i="5"/>
  <c r="E168" i="5"/>
  <c r="E168" i="6" s="1"/>
  <c r="D63" i="8"/>
  <c r="E63" i="3" s="1"/>
  <c r="E63" i="9" s="1"/>
  <c r="D195" i="8"/>
  <c r="E195" i="3" s="1"/>
  <c r="E195" i="9" s="1"/>
  <c r="E92" i="8"/>
  <c r="F92" i="3" s="1"/>
  <c r="F92" i="9" s="1"/>
  <c r="D192" i="8"/>
  <c r="E144" i="8"/>
  <c r="F144" i="3" s="1"/>
  <c r="F144" i="9" s="1"/>
  <c r="E6" i="5"/>
  <c r="E6" i="6" s="1"/>
  <c r="E148" i="5"/>
  <c r="E148" i="6" s="1"/>
  <c r="E174" i="9"/>
  <c r="E174" i="5"/>
  <c r="E87" i="9"/>
  <c r="E87" i="5"/>
  <c r="E87" i="6" s="1"/>
  <c r="F135" i="5"/>
  <c r="F135" i="6" s="1"/>
  <c r="F135" i="9"/>
  <c r="F91" i="5"/>
  <c r="F91" i="6" s="1"/>
  <c r="F91" i="9"/>
  <c r="F185" i="5"/>
  <c r="F185" i="6" s="1"/>
  <c r="F185" i="9"/>
  <c r="F97" i="5"/>
  <c r="F97" i="6" s="1"/>
  <c r="F97" i="9"/>
  <c r="E20" i="5"/>
  <c r="E20" i="6" s="1"/>
  <c r="E20" i="9"/>
  <c r="E121" i="5"/>
  <c r="E121" i="6" s="1"/>
  <c r="E121" i="8" s="1"/>
  <c r="E101" i="8"/>
  <c r="F101" i="3" s="1"/>
  <c r="E132" i="6"/>
  <c r="E132" i="8" s="1"/>
  <c r="F132" i="3" s="1"/>
  <c r="D200" i="6"/>
  <c r="D200" i="8" s="1"/>
  <c r="E200" i="3" s="1"/>
  <c r="E110" i="6"/>
  <c r="E110" i="8" s="1"/>
  <c r="F110" i="3" s="1"/>
  <c r="F164" i="5"/>
  <c r="F164" i="6" s="1"/>
  <c r="F164" i="9"/>
  <c r="F21" i="5"/>
  <c r="F21" i="6" s="1"/>
  <c r="F21" i="9"/>
  <c r="F40" i="5"/>
  <c r="F40" i="6" s="1"/>
  <c r="F40" i="9"/>
  <c r="E119" i="5"/>
  <c r="E119" i="6" s="1"/>
  <c r="E119" i="8" s="1"/>
  <c r="E58" i="5"/>
  <c r="E58" i="6" s="1"/>
  <c r="E58" i="8" s="1"/>
  <c r="E58" i="9"/>
  <c r="E107" i="6"/>
  <c r="E107" i="8" s="1"/>
  <c r="F107" i="3" s="1"/>
  <c r="E89" i="6"/>
  <c r="E89" i="8" s="1"/>
  <c r="F89" i="3" s="1"/>
  <c r="F69" i="5"/>
  <c r="F69" i="6" s="1"/>
  <c r="F69" i="9"/>
  <c r="F88" i="5"/>
  <c r="F88" i="6" s="1"/>
  <c r="F88" i="9"/>
  <c r="E94" i="6"/>
  <c r="E94" i="8" s="1"/>
  <c r="F94" i="3" s="1"/>
  <c r="F120" i="5"/>
  <c r="F120" i="6" s="1"/>
  <c r="F120" i="9"/>
  <c r="F123" i="5"/>
  <c r="F123" i="6" s="1"/>
  <c r="F123" i="9"/>
  <c r="F9" i="5"/>
  <c r="F9" i="6" s="1"/>
  <c r="F9" i="9"/>
  <c r="D172" i="8"/>
  <c r="E172" i="3" s="1"/>
  <c r="E172" i="9" s="1"/>
  <c r="F136" i="5"/>
  <c r="F136" i="6" s="1"/>
  <c r="F136" i="9"/>
  <c r="F151" i="5"/>
  <c r="F151" i="6" s="1"/>
  <c r="F151" i="9"/>
  <c r="F141" i="5"/>
  <c r="F141" i="6" s="1"/>
  <c r="F141" i="9"/>
  <c r="E90" i="8"/>
  <c r="F90" i="3" s="1"/>
  <c r="F90" i="9" s="1"/>
  <c r="E85" i="5"/>
  <c r="E85" i="6" s="1"/>
  <c r="E85" i="8" s="1"/>
  <c r="E85" i="9"/>
  <c r="E180" i="5"/>
  <c r="E180" i="6" s="1"/>
  <c r="E180" i="9"/>
  <c r="E8" i="6"/>
  <c r="E8" i="8" s="1"/>
  <c r="F8" i="3" s="1"/>
  <c r="E16" i="3"/>
  <c r="E16" i="9" s="1"/>
  <c r="E70" i="3"/>
  <c r="E188" i="3"/>
  <c r="E188" i="9" s="1"/>
  <c r="E30" i="3"/>
  <c r="E109" i="3"/>
  <c r="E109" i="9" s="1"/>
  <c r="E112" i="3"/>
  <c r="E112" i="9" s="1"/>
  <c r="E160" i="3"/>
  <c r="E23" i="3"/>
  <c r="E23" i="9" s="1"/>
  <c r="E176" i="3"/>
  <c r="E176" i="9" s="1"/>
  <c r="E81" i="3"/>
  <c r="E81" i="9" s="1"/>
  <c r="E100" i="3"/>
  <c r="E100" i="9" s="1"/>
  <c r="E166" i="3"/>
  <c r="E166" i="9" s="1"/>
  <c r="E177" i="3"/>
  <c r="E177" i="9" s="1"/>
  <c r="E154" i="6"/>
  <c r="E154" i="8" s="1"/>
  <c r="E24" i="6"/>
  <c r="E24" i="8" s="1"/>
  <c r="E184" i="3"/>
  <c r="E184" i="9" s="1"/>
  <c r="E41" i="8"/>
  <c r="F41" i="3" s="1"/>
  <c r="F41" i="9" s="1"/>
  <c r="E183" i="8"/>
  <c r="F183" i="3" s="1"/>
  <c r="F183" i="9" s="1"/>
  <c r="E157" i="3"/>
  <c r="E157" i="9" s="1"/>
  <c r="D161" i="8"/>
  <c r="E161" i="3" s="1"/>
  <c r="E161" i="9" s="1"/>
  <c r="E42" i="8"/>
  <c r="D48" i="8"/>
  <c r="E48" i="3" s="1"/>
  <c r="E48" i="9" s="1"/>
  <c r="E72" i="8"/>
  <c r="F72" i="3" s="1"/>
  <c r="F72" i="9" s="1"/>
  <c r="D51" i="6"/>
  <c r="D51" i="8" s="1"/>
  <c r="E51" i="3" s="1"/>
  <c r="E51" i="9" s="1"/>
  <c r="D17" i="6"/>
  <c r="D17" i="8" s="1"/>
  <c r="E158" i="6"/>
  <c r="E158" i="8" s="1"/>
  <c r="F158" i="3" s="1"/>
  <c r="F158" i="9" s="1"/>
  <c r="E73" i="5"/>
  <c r="E127" i="6"/>
  <c r="E127" i="8" s="1"/>
  <c r="E76" i="6"/>
  <c r="E76" i="8" s="1"/>
  <c r="E27" i="5"/>
  <c r="D19" i="6"/>
  <c r="D19" i="8" s="1"/>
  <c r="D35" i="6"/>
  <c r="D35" i="8" s="1"/>
  <c r="E35" i="3" s="1"/>
  <c r="E35" i="9" s="1"/>
  <c r="E93" i="5"/>
  <c r="E93" i="6" s="1"/>
  <c r="E167" i="6"/>
  <c r="E167" i="8" s="1"/>
  <c r="E4" i="6"/>
  <c r="E4" i="8" s="1"/>
  <c r="E142" i="5"/>
  <c r="E52" i="6"/>
  <c r="E52" i="8" s="1"/>
  <c r="D22" i="6"/>
  <c r="D22" i="8" s="1"/>
  <c r="E22" i="3" s="1"/>
  <c r="E22" i="9" s="1"/>
  <c r="E7" i="8"/>
  <c r="F7" i="3" s="1"/>
  <c r="F7" i="9" s="1"/>
  <c r="E54" i="8"/>
  <c r="F54" i="3" s="1"/>
  <c r="F54" i="9" s="1"/>
  <c r="E138" i="8"/>
  <c r="F138" i="3" s="1"/>
  <c r="F138" i="9" s="1"/>
  <c r="D3" i="8"/>
  <c r="E3" i="3" s="1"/>
  <c r="E3" i="9" s="1"/>
  <c r="E77" i="8"/>
  <c r="F77" i="3" s="1"/>
  <c r="F77" i="9" s="1"/>
  <c r="D173" i="8"/>
  <c r="E173" i="3" s="1"/>
  <c r="E173" i="9" s="1"/>
  <c r="D114" i="6"/>
  <c r="D114" i="8" s="1"/>
  <c r="E71" i="6"/>
  <c r="E71" i="8" s="1"/>
  <c r="E118" i="6"/>
  <c r="E118" i="8" s="1"/>
  <c r="E26" i="3"/>
  <c r="E26" i="9" s="1"/>
  <c r="E196" i="5"/>
  <c r="E199" i="5"/>
  <c r="E191" i="5"/>
  <c r="E191" i="6" s="1"/>
  <c r="E59" i="5"/>
  <c r="E59" i="6" s="1"/>
  <c r="E190" i="5"/>
  <c r="E190" i="6" s="1"/>
  <c r="E189" i="5"/>
  <c r="E18" i="5"/>
  <c r="E18" i="6" s="1"/>
  <c r="E47" i="5"/>
  <c r="F61" i="5"/>
  <c r="E171" i="5"/>
  <c r="E171" i="6" s="1"/>
  <c r="E175" i="5"/>
  <c r="E175" i="6" s="1"/>
  <c r="E57" i="5"/>
  <c r="E57" i="6" s="1"/>
  <c r="E165" i="5"/>
  <c r="E125" i="5"/>
  <c r="E125" i="6" s="1"/>
  <c r="E96" i="5"/>
  <c r="E96" i="6" s="1"/>
  <c r="E10" i="5"/>
  <c r="E149" i="5"/>
  <c r="E149" i="6" s="1"/>
  <c r="E11" i="5"/>
  <c r="E105" i="5"/>
  <c r="E105" i="6" s="1"/>
  <c r="E131" i="5"/>
  <c r="E99" i="5"/>
  <c r="E99" i="6" s="1"/>
  <c r="E80" i="5"/>
  <c r="E80" i="6" s="1"/>
  <c r="E82" i="5"/>
  <c r="E82" i="6" s="1"/>
  <c r="E159" i="5"/>
  <c r="E78" i="5"/>
  <c r="E78" i="6" s="1"/>
  <c r="E43" i="5"/>
  <c r="E43" i="6" s="1"/>
  <c r="E153" i="5"/>
  <c r="E153" i="6" s="1"/>
  <c r="E50" i="5"/>
  <c r="E50" i="6" s="1"/>
  <c r="E39" i="5"/>
  <c r="E79" i="5"/>
  <c r="E79" i="6" s="1"/>
  <c r="E115" i="5"/>
  <c r="E115" i="6" s="1"/>
  <c r="E145" i="5"/>
  <c r="E145" i="6" s="1"/>
  <c r="E36" i="5"/>
  <c r="E38" i="5"/>
  <c r="E33" i="5"/>
  <c r="E128" i="5"/>
  <c r="E74" i="5"/>
  <c r="E152" i="5"/>
  <c r="E152" i="6" s="1"/>
  <c r="E201" i="5"/>
  <c r="E124" i="5"/>
  <c r="E86" i="5"/>
  <c r="E64" i="5"/>
  <c r="E64" i="6" s="1"/>
  <c r="E133" i="5"/>
  <c r="E133" i="6" s="1"/>
  <c r="E29" i="5"/>
  <c r="E29" i="6" s="1"/>
  <c r="E106" i="5"/>
  <c r="E106" i="6" s="1"/>
  <c r="E117" i="5"/>
  <c r="E45" i="5"/>
  <c r="E45" i="6" s="1"/>
  <c r="E37" i="5"/>
  <c r="E134" i="5"/>
  <c r="E134" i="6" s="1"/>
  <c r="E156" i="5"/>
  <c r="E156" i="6" s="1"/>
  <c r="E178" i="5"/>
  <c r="E178" i="6" s="1"/>
  <c r="E140" i="5"/>
  <c r="E147" i="5"/>
  <c r="E147" i="6" s="1"/>
  <c r="E103" i="5"/>
  <c r="E5" i="5"/>
  <c r="E5" i="6" s="1"/>
  <c r="E31" i="5"/>
  <c r="E31" i="6" s="1"/>
  <c r="E181" i="5"/>
  <c r="E181" i="6" s="1"/>
  <c r="E197" i="5"/>
  <c r="E116" i="5"/>
  <c r="E116" i="6" s="1"/>
  <c r="E104" i="5"/>
  <c r="E102" i="5"/>
  <c r="E102" i="6" s="1"/>
  <c r="E68" i="5"/>
  <c r="E68" i="6" s="1"/>
  <c r="E179" i="5"/>
  <c r="E179" i="6" s="1"/>
  <c r="E15" i="5"/>
  <c r="F2" i="5"/>
  <c r="F2" i="6" s="1"/>
  <c r="F40" i="8"/>
  <c r="F9" i="8"/>
  <c r="E20" i="8"/>
  <c r="E66" i="3"/>
  <c r="E66" i="9" s="1"/>
  <c r="E98" i="3"/>
  <c r="E98" i="9" s="1"/>
  <c r="E111" i="3"/>
  <c r="E111" i="9" s="1"/>
  <c r="E126" i="3"/>
  <c r="E126" i="9" s="1"/>
  <c r="E198" i="3"/>
  <c r="E198" i="9" s="1"/>
  <c r="E129" i="3"/>
  <c r="E129" i="9" s="1"/>
  <c r="E49" i="3"/>
  <c r="E49" i="9" s="1"/>
  <c r="E170" i="3"/>
  <c r="E170" i="9" s="1"/>
  <c r="E182" i="3"/>
  <c r="E182" i="9" s="1"/>
  <c r="E65" i="3"/>
  <c r="E65" i="9" s="1"/>
  <c r="D143" i="8"/>
  <c r="E146" i="3"/>
  <c r="E146" i="9" s="1"/>
  <c r="E190" i="8"/>
  <c r="D186" i="8"/>
  <c r="E34" i="3"/>
  <c r="E34" i="9" s="1"/>
  <c r="D130" i="8"/>
  <c r="E53" i="8"/>
  <c r="E62" i="8"/>
  <c r="E169" i="8"/>
  <c r="E75" i="8"/>
  <c r="D67" i="8"/>
  <c r="E32" i="8"/>
  <c r="F42" i="3"/>
  <c r="F42" i="9" s="1"/>
  <c r="D187" i="8"/>
  <c r="D163" i="8"/>
  <c r="E168" i="8"/>
  <c r="E122" i="3"/>
  <c r="E122" i="9" s="1"/>
  <c r="E82" i="8"/>
  <c r="E162" i="3"/>
  <c r="E162" i="9" s="1"/>
  <c r="E25" i="8"/>
  <c r="E28" i="8"/>
  <c r="E113" i="3"/>
  <c r="E113" i="9" s="1"/>
  <c r="E192" i="3"/>
  <c r="E192" i="9" s="1"/>
  <c r="E83" i="3"/>
  <c r="E83" i="9" s="1"/>
  <c r="E194" i="3"/>
  <c r="E194" i="9" s="1"/>
  <c r="F46" i="3"/>
  <c r="F46" i="9" s="1"/>
  <c r="E137" i="8"/>
  <c r="E95" i="8"/>
  <c r="E139" i="3"/>
  <c r="E139" i="9" s="1"/>
  <c r="E79" i="8" l="1"/>
  <c r="E55" i="8"/>
  <c r="F55" i="3" s="1"/>
  <c r="F55" i="9" s="1"/>
  <c r="E44" i="6"/>
  <c r="E44" i="8" s="1"/>
  <c r="F44" i="3" s="1"/>
  <c r="E59" i="8"/>
  <c r="F59" i="3" s="1"/>
  <c r="F59" i="9" s="1"/>
  <c r="F155" i="5"/>
  <c r="F155" i="6" s="1"/>
  <c r="F69" i="8"/>
  <c r="G69" i="3" s="1"/>
  <c r="E60" i="8"/>
  <c r="F60" i="3" s="1"/>
  <c r="F60" i="9" s="1"/>
  <c r="E153" i="8"/>
  <c r="F153" i="3" s="1"/>
  <c r="F153" i="9" s="1"/>
  <c r="E16" i="5"/>
  <c r="E16" i="6" s="1"/>
  <c r="E177" i="5"/>
  <c r="E177" i="6" s="1"/>
  <c r="E180" i="8"/>
  <c r="F180" i="3" s="1"/>
  <c r="F180" i="9" s="1"/>
  <c r="F88" i="8"/>
  <c r="G88" i="3" s="1"/>
  <c r="E157" i="5"/>
  <c r="E157" i="6" s="1"/>
  <c r="E87" i="8"/>
  <c r="F87" i="3" s="1"/>
  <c r="F87" i="9" s="1"/>
  <c r="E112" i="5"/>
  <c r="E112" i="6" s="1"/>
  <c r="E148" i="8"/>
  <c r="F148" i="3" s="1"/>
  <c r="F148" i="9" s="1"/>
  <c r="E116" i="8"/>
  <c r="F116" i="3" s="1"/>
  <c r="F116" i="9" s="1"/>
  <c r="F21" i="8"/>
  <c r="G21" i="3" s="1"/>
  <c r="E5" i="8"/>
  <c r="F5" i="3" s="1"/>
  <c r="F5" i="9" s="1"/>
  <c r="E133" i="8"/>
  <c r="F133" i="3" s="1"/>
  <c r="F133" i="9" s="1"/>
  <c r="F136" i="8"/>
  <c r="G136" i="3" s="1"/>
  <c r="E125" i="8"/>
  <c r="F125" i="3" s="1"/>
  <c r="F125" i="9" s="1"/>
  <c r="E31" i="8"/>
  <c r="F31" i="3" s="1"/>
  <c r="F31" i="9" s="1"/>
  <c r="F120" i="8"/>
  <c r="G120" i="3" s="1"/>
  <c r="E6" i="8"/>
  <c r="F6" i="3" s="1"/>
  <c r="F6" i="9" s="1"/>
  <c r="E81" i="5"/>
  <c r="F91" i="8"/>
  <c r="G91" i="3" s="1"/>
  <c r="E68" i="8"/>
  <c r="F68" i="3" s="1"/>
  <c r="F68" i="9" s="1"/>
  <c r="E80" i="8"/>
  <c r="F80" i="3" s="1"/>
  <c r="F80" i="9" s="1"/>
  <c r="E188" i="5"/>
  <c r="E188" i="6" s="1"/>
  <c r="E188" i="8" s="1"/>
  <c r="F188" i="3" s="1"/>
  <c r="F188" i="9" s="1"/>
  <c r="F123" i="8"/>
  <c r="G123" i="3" s="1"/>
  <c r="F97" i="8"/>
  <c r="E84" i="6"/>
  <c r="E84" i="8" s="1"/>
  <c r="F84" i="3" s="1"/>
  <c r="F84" i="9" s="1"/>
  <c r="E200" i="9"/>
  <c r="E200" i="5"/>
  <c r="E200" i="6" s="1"/>
  <c r="E200" i="8" s="1"/>
  <c r="F110" i="5"/>
  <c r="F110" i="9"/>
  <c r="F8" i="5"/>
  <c r="F8" i="9"/>
  <c r="E134" i="8"/>
  <c r="F134" i="3" s="1"/>
  <c r="F134" i="9" s="1"/>
  <c r="E147" i="8"/>
  <c r="F147" i="3" s="1"/>
  <c r="F147" i="9" s="1"/>
  <c r="F151" i="8"/>
  <c r="G151" i="3" s="1"/>
  <c r="E23" i="5"/>
  <c r="E160" i="5"/>
  <c r="E160" i="6" s="1"/>
  <c r="E160" i="8" s="1"/>
  <c r="E160" i="9"/>
  <c r="E30" i="5"/>
  <c r="E30" i="6" s="1"/>
  <c r="E30" i="8" s="1"/>
  <c r="E30" i="9"/>
  <c r="F94" i="5"/>
  <c r="F94" i="9"/>
  <c r="E93" i="8"/>
  <c r="F93" i="3" s="1"/>
  <c r="F93" i="9" s="1"/>
  <c r="F185" i="8"/>
  <c r="G185" i="3" s="1"/>
  <c r="F164" i="8"/>
  <c r="G164" i="3" s="1"/>
  <c r="E109" i="5"/>
  <c r="E109" i="6" s="1"/>
  <c r="E166" i="5"/>
  <c r="F89" i="5"/>
  <c r="F89" i="9"/>
  <c r="F132" i="5"/>
  <c r="F132" i="9"/>
  <c r="E174" i="6"/>
  <c r="E174" i="8" s="1"/>
  <c r="F174" i="3" s="1"/>
  <c r="F107" i="5"/>
  <c r="F107" i="9"/>
  <c r="E50" i="8"/>
  <c r="F50" i="3" s="1"/>
  <c r="F50" i="9" s="1"/>
  <c r="E16" i="8"/>
  <c r="F16" i="3" s="1"/>
  <c r="F16" i="9" s="1"/>
  <c r="E177" i="8"/>
  <c r="F177" i="3" s="1"/>
  <c r="F177" i="9" s="1"/>
  <c r="F135" i="8"/>
  <c r="G135" i="3" s="1"/>
  <c r="E70" i="5"/>
  <c r="E70" i="6" s="1"/>
  <c r="E70" i="8" s="1"/>
  <c r="E70" i="9"/>
  <c r="F101" i="5"/>
  <c r="F101" i="9"/>
  <c r="E17" i="3"/>
  <c r="E17" i="9" s="1"/>
  <c r="F58" i="3"/>
  <c r="F58" i="9" s="1"/>
  <c r="F121" i="3"/>
  <c r="F85" i="3"/>
  <c r="F85" i="9" s="1"/>
  <c r="F71" i="3"/>
  <c r="F71" i="9" s="1"/>
  <c r="F76" i="3"/>
  <c r="F76" i="9" s="1"/>
  <c r="F24" i="3"/>
  <c r="F167" i="3"/>
  <c r="E19" i="3"/>
  <c r="E19" i="9" s="1"/>
  <c r="F154" i="3"/>
  <c r="F118" i="3"/>
  <c r="F119" i="3"/>
  <c r="F119" i="9" s="1"/>
  <c r="E114" i="3"/>
  <c r="E114" i="9" s="1"/>
  <c r="F52" i="3"/>
  <c r="F4" i="3"/>
  <c r="F4" i="9" s="1"/>
  <c r="F127" i="3"/>
  <c r="F127" i="9" s="1"/>
  <c r="F150" i="3"/>
  <c r="F150" i="9" s="1"/>
  <c r="E73" i="6"/>
  <c r="E73" i="8" s="1"/>
  <c r="E124" i="6"/>
  <c r="E124" i="8" s="1"/>
  <c r="E128" i="6"/>
  <c r="E128" i="8" s="1"/>
  <c r="F128" i="3" s="1"/>
  <c r="F128" i="9" s="1"/>
  <c r="E142" i="6"/>
  <c r="E142" i="8" s="1"/>
  <c r="E105" i="8"/>
  <c r="F105" i="3" s="1"/>
  <c r="F105" i="9" s="1"/>
  <c r="E149" i="8"/>
  <c r="F149" i="3" s="1"/>
  <c r="F149" i="9" s="1"/>
  <c r="E18" i="8"/>
  <c r="E64" i="8"/>
  <c r="F64" i="3" s="1"/>
  <c r="F64" i="9" s="1"/>
  <c r="E181" i="8"/>
  <c r="F181" i="3" s="1"/>
  <c r="F181" i="9" s="1"/>
  <c r="E179" i="8"/>
  <c r="F179" i="3" s="1"/>
  <c r="F179" i="9" s="1"/>
  <c r="E26" i="5"/>
  <c r="E184" i="5"/>
  <c r="E100" i="5"/>
  <c r="E38" i="6"/>
  <c r="E38" i="8" s="1"/>
  <c r="E165" i="6"/>
  <c r="E165" i="8" s="1"/>
  <c r="F165" i="3" s="1"/>
  <c r="F165" i="9" s="1"/>
  <c r="E176" i="5"/>
  <c r="E175" i="8"/>
  <c r="F175" i="3" s="1"/>
  <c r="F175" i="9" s="1"/>
  <c r="E78" i="8"/>
  <c r="F78" i="3" s="1"/>
  <c r="F78" i="9" s="1"/>
  <c r="E15" i="6"/>
  <c r="E15" i="8" s="1"/>
  <c r="F15" i="3" s="1"/>
  <c r="F15" i="9" s="1"/>
  <c r="E104" i="6"/>
  <c r="E104" i="8" s="1"/>
  <c r="E197" i="6"/>
  <c r="E197" i="8" s="1"/>
  <c r="F197" i="3" s="1"/>
  <c r="F197" i="9" s="1"/>
  <c r="E103" i="6"/>
  <c r="E103" i="8" s="1"/>
  <c r="E140" i="6"/>
  <c r="E140" i="8" s="1"/>
  <c r="E37" i="6"/>
  <c r="E37" i="8" s="1"/>
  <c r="E117" i="6"/>
  <c r="E117" i="8" s="1"/>
  <c r="F117" i="3" s="1"/>
  <c r="F117" i="9" s="1"/>
  <c r="E86" i="6"/>
  <c r="E86" i="8" s="1"/>
  <c r="E201" i="6"/>
  <c r="E201" i="8" s="1"/>
  <c r="F201" i="3" s="1"/>
  <c r="F201" i="9" s="1"/>
  <c r="E74" i="6"/>
  <c r="E74" i="8" s="1"/>
  <c r="E33" i="6"/>
  <c r="E33" i="8" s="1"/>
  <c r="F33" i="3" s="1"/>
  <c r="F33" i="9" s="1"/>
  <c r="E36" i="6"/>
  <c r="E36" i="8" s="1"/>
  <c r="E39" i="6"/>
  <c r="E39" i="8" s="1"/>
  <c r="F39" i="3" s="1"/>
  <c r="F39" i="9" s="1"/>
  <c r="E159" i="6"/>
  <c r="E159" i="8" s="1"/>
  <c r="E131" i="6"/>
  <c r="E131" i="8" s="1"/>
  <c r="F131" i="3" s="1"/>
  <c r="F131" i="9" s="1"/>
  <c r="E11" i="6"/>
  <c r="E11" i="8" s="1"/>
  <c r="E10" i="6"/>
  <c r="E10" i="8" s="1"/>
  <c r="F61" i="6"/>
  <c r="F61" i="8" s="1"/>
  <c r="E47" i="6"/>
  <c r="E47" i="8" s="1"/>
  <c r="F47" i="3" s="1"/>
  <c r="F47" i="9" s="1"/>
  <c r="E189" i="6"/>
  <c r="E189" i="8" s="1"/>
  <c r="E199" i="6"/>
  <c r="E199" i="8" s="1"/>
  <c r="F199" i="3" s="1"/>
  <c r="F199" i="9" s="1"/>
  <c r="E196" i="6"/>
  <c r="E196" i="8" s="1"/>
  <c r="E27" i="6"/>
  <c r="E27" i="8" s="1"/>
  <c r="F41" i="5"/>
  <c r="F41" i="6" s="1"/>
  <c r="F54" i="5"/>
  <c r="F56" i="5"/>
  <c r="E3" i="5"/>
  <c r="E3" i="6" s="1"/>
  <c r="F138" i="5"/>
  <c r="E122" i="5"/>
  <c r="E122" i="6" s="1"/>
  <c r="E161" i="5"/>
  <c r="E161" i="6" s="1"/>
  <c r="F108" i="5"/>
  <c r="F108" i="6" s="1"/>
  <c r="E51" i="5"/>
  <c r="E51" i="6" s="1"/>
  <c r="F42" i="5"/>
  <c r="F42" i="6" s="1"/>
  <c r="E22" i="5"/>
  <c r="E22" i="6" s="1"/>
  <c r="E195" i="5"/>
  <c r="E195" i="6" s="1"/>
  <c r="E35" i="5"/>
  <c r="E48" i="5"/>
  <c r="E194" i="5"/>
  <c r="E194" i="6" s="1"/>
  <c r="E192" i="5"/>
  <c r="E113" i="5"/>
  <c r="E113" i="6" s="1"/>
  <c r="F158" i="5"/>
  <c r="F158" i="6" s="1"/>
  <c r="F144" i="5"/>
  <c r="F144" i="6" s="1"/>
  <c r="E146" i="5"/>
  <c r="E182" i="5"/>
  <c r="E49" i="5"/>
  <c r="E49" i="6" s="1"/>
  <c r="E198" i="5"/>
  <c r="E111" i="5"/>
  <c r="E111" i="6" s="1"/>
  <c r="E66" i="5"/>
  <c r="F90" i="5"/>
  <c r="E139" i="5"/>
  <c r="E139" i="6" s="1"/>
  <c r="F72" i="5"/>
  <c r="F72" i="6" s="1"/>
  <c r="F92" i="5"/>
  <c r="F92" i="6" s="1"/>
  <c r="E162" i="5"/>
  <c r="F183" i="5"/>
  <c r="F183" i="6" s="1"/>
  <c r="F13" i="5"/>
  <c r="F13" i="6" s="1"/>
  <c r="F12" i="5"/>
  <c r="F77" i="5"/>
  <c r="F77" i="6" s="1"/>
  <c r="F55" i="5"/>
  <c r="E193" i="5"/>
  <c r="E193" i="6" s="1"/>
  <c r="F46" i="5"/>
  <c r="F46" i="6" s="1"/>
  <c r="E83" i="5"/>
  <c r="E173" i="5"/>
  <c r="E173" i="6" s="1"/>
  <c r="F14" i="5"/>
  <c r="E34" i="5"/>
  <c r="E34" i="6" s="1"/>
  <c r="F7" i="5"/>
  <c r="F7" i="6" s="1"/>
  <c r="E63" i="5"/>
  <c r="E172" i="5"/>
  <c r="E65" i="5"/>
  <c r="E65" i="6" s="1"/>
  <c r="E170" i="5"/>
  <c r="E170" i="6" s="1"/>
  <c r="E129" i="5"/>
  <c r="E129" i="6" s="1"/>
  <c r="E126" i="5"/>
  <c r="E98" i="5"/>
  <c r="E98" i="6" s="1"/>
  <c r="F20" i="3"/>
  <c r="F25" i="3"/>
  <c r="F25" i="9" s="1"/>
  <c r="F169" i="3"/>
  <c r="F169" i="9" s="1"/>
  <c r="G40" i="3"/>
  <c r="F95" i="3"/>
  <c r="F95" i="9" s="1"/>
  <c r="E186" i="3"/>
  <c r="E186" i="9" s="1"/>
  <c r="E143" i="3"/>
  <c r="E143" i="9" s="1"/>
  <c r="G9" i="3"/>
  <c r="F28" i="3"/>
  <c r="F28" i="9" s="1"/>
  <c r="E67" i="3"/>
  <c r="E67" i="9" s="1"/>
  <c r="E130" i="3"/>
  <c r="E130" i="9" s="1"/>
  <c r="E145" i="8"/>
  <c r="F141" i="8"/>
  <c r="F82" i="3"/>
  <c r="F82" i="9" s="1"/>
  <c r="E96" i="8"/>
  <c r="F62" i="3"/>
  <c r="F62" i="9" s="1"/>
  <c r="E156" i="8"/>
  <c r="E106" i="8"/>
  <c r="E45" i="8"/>
  <c r="E191" i="8"/>
  <c r="F53" i="3"/>
  <c r="F53" i="9" s="1"/>
  <c r="F75" i="3"/>
  <c r="F75" i="9" s="1"/>
  <c r="E43" i="8"/>
  <c r="E57" i="8"/>
  <c r="F137" i="3"/>
  <c r="F137" i="9" s="1"/>
  <c r="E102" i="8"/>
  <c r="E115" i="8"/>
  <c r="E152" i="8"/>
  <c r="E187" i="3"/>
  <c r="E187" i="9" s="1"/>
  <c r="E178" i="8"/>
  <c r="F18" i="3"/>
  <c r="F18" i="9" s="1"/>
  <c r="E171" i="8"/>
  <c r="E29" i="8"/>
  <c r="G97" i="3"/>
  <c r="F190" i="3"/>
  <c r="F190" i="9" s="1"/>
  <c r="F32" i="3"/>
  <c r="F32" i="9" s="1"/>
  <c r="F79" i="3"/>
  <c r="F79" i="9" s="1"/>
  <c r="E163" i="3"/>
  <c r="E163" i="9" s="1"/>
  <c r="E99" i="8"/>
  <c r="F168" i="3"/>
  <c r="F168" i="9" s="1"/>
  <c r="F2" i="8"/>
  <c r="F60" i="5" l="1"/>
  <c r="F60" i="6" s="1"/>
  <c r="F183" i="8"/>
  <c r="E112" i="8"/>
  <c r="F112" i="3" s="1"/>
  <c r="F112" i="9" s="1"/>
  <c r="F44" i="9"/>
  <c r="F44" i="5"/>
  <c r="F44" i="6" s="1"/>
  <c r="F7" i="8"/>
  <c r="F155" i="8"/>
  <c r="G155" i="3" s="1"/>
  <c r="G155" i="5" s="1"/>
  <c r="E113" i="8"/>
  <c r="F58" i="5"/>
  <c r="F58" i="6" s="1"/>
  <c r="F58" i="8" s="1"/>
  <c r="F148" i="5"/>
  <c r="F148" i="6" s="1"/>
  <c r="F148" i="8" s="1"/>
  <c r="F76" i="5"/>
  <c r="F76" i="6" s="1"/>
  <c r="F71" i="5"/>
  <c r="E17" i="5"/>
  <c r="E17" i="6" s="1"/>
  <c r="E98" i="8"/>
  <c r="E157" i="8"/>
  <c r="F157" i="3" s="1"/>
  <c r="F157" i="9" s="1"/>
  <c r="F4" i="5"/>
  <c r="F4" i="6" s="1"/>
  <c r="E65" i="8"/>
  <c r="F65" i="3" s="1"/>
  <c r="F65" i="9" s="1"/>
  <c r="F77" i="8"/>
  <c r="E111" i="8"/>
  <c r="F111" i="3" s="1"/>
  <c r="F111" i="9" s="1"/>
  <c r="F84" i="5"/>
  <c r="F84" i="6" s="1"/>
  <c r="F84" i="8" s="1"/>
  <c r="G84" i="3" s="1"/>
  <c r="G84" i="9" s="1"/>
  <c r="E81" i="6"/>
  <c r="E81" i="8" s="1"/>
  <c r="F81" i="3" s="1"/>
  <c r="F81" i="9" s="1"/>
  <c r="E173" i="8"/>
  <c r="F173" i="3" s="1"/>
  <c r="F173" i="9" s="1"/>
  <c r="E122" i="8"/>
  <c r="F122" i="3" s="1"/>
  <c r="F122" i="9" s="1"/>
  <c r="F92" i="8"/>
  <c r="F60" i="8"/>
  <c r="E22" i="8"/>
  <c r="F22" i="3" s="1"/>
  <c r="F22" i="9" s="1"/>
  <c r="E34" i="8"/>
  <c r="F34" i="3" s="1"/>
  <c r="F34" i="9" s="1"/>
  <c r="E114" i="5"/>
  <c r="E114" i="6" s="1"/>
  <c r="E19" i="5"/>
  <c r="F150" i="5"/>
  <c r="F150" i="6" s="1"/>
  <c r="F150" i="8" s="1"/>
  <c r="E49" i="8"/>
  <c r="F49" i="3" s="1"/>
  <c r="F49" i="9" s="1"/>
  <c r="F174" i="9"/>
  <c r="F174" i="5"/>
  <c r="F121" i="5"/>
  <c r="F121" i="6" s="1"/>
  <c r="F121" i="8" s="1"/>
  <c r="G121" i="3" s="1"/>
  <c r="G121" i="9" s="1"/>
  <c r="F121" i="9"/>
  <c r="F101" i="6"/>
  <c r="F101" i="8" s="1"/>
  <c r="G101" i="3" s="1"/>
  <c r="G151" i="5"/>
  <c r="G151" i="6" s="1"/>
  <c r="G151" i="9"/>
  <c r="F20" i="5"/>
  <c r="F20" i="6" s="1"/>
  <c r="F20" i="9"/>
  <c r="E23" i="6"/>
  <c r="E23" i="8" s="1"/>
  <c r="F23" i="3" s="1"/>
  <c r="F118" i="5"/>
  <c r="F118" i="9"/>
  <c r="F107" i="6"/>
  <c r="F107" i="8" s="1"/>
  <c r="G107" i="3" s="1"/>
  <c r="G135" i="5"/>
  <c r="G135" i="6" s="1"/>
  <c r="G135" i="9"/>
  <c r="G185" i="5"/>
  <c r="G185" i="6" s="1"/>
  <c r="G185" i="9"/>
  <c r="F167" i="5"/>
  <c r="F167" i="6" s="1"/>
  <c r="F167" i="9"/>
  <c r="F24" i="5"/>
  <c r="F24" i="9"/>
  <c r="F94" i="6"/>
  <c r="F94" i="8" s="1"/>
  <c r="G94" i="3" s="1"/>
  <c r="F110" i="6"/>
  <c r="F110" i="8" s="1"/>
  <c r="G110" i="3" s="1"/>
  <c r="G88" i="5"/>
  <c r="G88" i="6" s="1"/>
  <c r="G88" i="9"/>
  <c r="E195" i="8"/>
  <c r="F195" i="3" s="1"/>
  <c r="F195" i="9" s="1"/>
  <c r="G164" i="5"/>
  <c r="G164" i="6" s="1"/>
  <c r="G164" i="9"/>
  <c r="E109" i="8"/>
  <c r="F109" i="3" s="1"/>
  <c r="F109" i="9" s="1"/>
  <c r="E129" i="8"/>
  <c r="F129" i="3" s="1"/>
  <c r="F129" i="9" s="1"/>
  <c r="G91" i="5"/>
  <c r="G91" i="6" s="1"/>
  <c r="G91" i="9"/>
  <c r="G9" i="5"/>
  <c r="G9" i="6" s="1"/>
  <c r="G9" i="9"/>
  <c r="G120" i="5"/>
  <c r="G120" i="6" s="1"/>
  <c r="G120" i="9"/>
  <c r="F52" i="5"/>
  <c r="F52" i="6" s="1"/>
  <c r="F52" i="8" s="1"/>
  <c r="G52" i="3" s="1"/>
  <c r="G52" i="9" s="1"/>
  <c r="F52" i="9"/>
  <c r="F154" i="5"/>
  <c r="F154" i="6" s="1"/>
  <c r="F154" i="9"/>
  <c r="F132" i="6"/>
  <c r="F132" i="8" s="1"/>
  <c r="G132" i="3" s="1"/>
  <c r="F89" i="6"/>
  <c r="F89" i="8" s="1"/>
  <c r="G89" i="3" s="1"/>
  <c r="F8" i="6"/>
  <c r="F8" i="8" s="1"/>
  <c r="G8" i="3" s="1"/>
  <c r="G21" i="5"/>
  <c r="G21" i="6" s="1"/>
  <c r="G21" i="9"/>
  <c r="G136" i="5"/>
  <c r="G136" i="6" s="1"/>
  <c r="G136" i="9"/>
  <c r="G97" i="5"/>
  <c r="G97" i="6" s="1"/>
  <c r="G97" i="9"/>
  <c r="F46" i="8"/>
  <c r="G46" i="3" s="1"/>
  <c r="G46" i="9" s="1"/>
  <c r="F13" i="8"/>
  <c r="G13" i="3" s="1"/>
  <c r="G13" i="9" s="1"/>
  <c r="G123" i="5"/>
  <c r="G123" i="6" s="1"/>
  <c r="G123" i="9"/>
  <c r="G69" i="5"/>
  <c r="G69" i="6" s="1"/>
  <c r="G69" i="9"/>
  <c r="G40" i="5"/>
  <c r="G40" i="6" s="1"/>
  <c r="G40" i="9"/>
  <c r="E166" i="6"/>
  <c r="E166" i="8" s="1"/>
  <c r="F166" i="3" s="1"/>
  <c r="F104" i="3"/>
  <c r="F104" i="9" s="1"/>
  <c r="F70" i="3"/>
  <c r="F70" i="9" s="1"/>
  <c r="G61" i="3"/>
  <c r="F74" i="3"/>
  <c r="F74" i="9" s="1"/>
  <c r="F103" i="3"/>
  <c r="F103" i="9" s="1"/>
  <c r="F30" i="3"/>
  <c r="F30" i="9" s="1"/>
  <c r="F189" i="3"/>
  <c r="F189" i="9" s="1"/>
  <c r="F36" i="3"/>
  <c r="F36" i="9" s="1"/>
  <c r="F37" i="3"/>
  <c r="F37" i="9" s="1"/>
  <c r="F160" i="3"/>
  <c r="F160" i="9" s="1"/>
  <c r="F11" i="3"/>
  <c r="F11" i="9" s="1"/>
  <c r="F86" i="3"/>
  <c r="F86" i="9" s="1"/>
  <c r="F124" i="3"/>
  <c r="F124" i="9" s="1"/>
  <c r="F24" i="6"/>
  <c r="F159" i="3"/>
  <c r="F159" i="9" s="1"/>
  <c r="F200" i="3"/>
  <c r="F200" i="9" s="1"/>
  <c r="F38" i="3"/>
  <c r="F38" i="9" s="1"/>
  <c r="F142" i="3"/>
  <c r="F142" i="9" s="1"/>
  <c r="F73" i="3"/>
  <c r="F73" i="9" s="1"/>
  <c r="E172" i="6"/>
  <c r="E172" i="8" s="1"/>
  <c r="F12" i="6"/>
  <c r="F12" i="8" s="1"/>
  <c r="F71" i="6"/>
  <c r="F71" i="8" s="1"/>
  <c r="F127" i="5"/>
  <c r="E162" i="6"/>
  <c r="E162" i="8" s="1"/>
  <c r="F90" i="6"/>
  <c r="F90" i="8" s="1"/>
  <c r="G90" i="3" s="1"/>
  <c r="G90" i="9" s="1"/>
  <c r="E198" i="6"/>
  <c r="E198" i="8" s="1"/>
  <c r="E35" i="6"/>
  <c r="E35" i="8" s="1"/>
  <c r="F35" i="3" s="1"/>
  <c r="F35" i="9" s="1"/>
  <c r="F119" i="5"/>
  <c r="E176" i="6"/>
  <c r="E176" i="8" s="1"/>
  <c r="E184" i="6"/>
  <c r="E184" i="8" s="1"/>
  <c r="F144" i="8"/>
  <c r="G144" i="3" s="1"/>
  <c r="G144" i="9" s="1"/>
  <c r="F10" i="3"/>
  <c r="F10" i="9" s="1"/>
  <c r="F85" i="5"/>
  <c r="F27" i="3"/>
  <c r="F27" i="9" s="1"/>
  <c r="E26" i="6"/>
  <c r="E26" i="8" s="1"/>
  <c r="E126" i="6"/>
  <c r="E126" i="8" s="1"/>
  <c r="F126" i="3" s="1"/>
  <c r="F126" i="9" s="1"/>
  <c r="F14" i="6"/>
  <c r="F14" i="8" s="1"/>
  <c r="E83" i="6"/>
  <c r="E83" i="8" s="1"/>
  <c r="F83" i="3" s="1"/>
  <c r="F83" i="9" s="1"/>
  <c r="F55" i="6"/>
  <c r="F55" i="8" s="1"/>
  <c r="E66" i="6"/>
  <c r="E66" i="8" s="1"/>
  <c r="F66" i="3" s="1"/>
  <c r="F66" i="9" s="1"/>
  <c r="E182" i="6"/>
  <c r="E182" i="8" s="1"/>
  <c r="E192" i="6"/>
  <c r="E192" i="8" s="1"/>
  <c r="F192" i="3" s="1"/>
  <c r="F192" i="9" s="1"/>
  <c r="F54" i="6"/>
  <c r="F54" i="8" s="1"/>
  <c r="G54" i="3" s="1"/>
  <c r="G54" i="9" s="1"/>
  <c r="F196" i="3"/>
  <c r="F196" i="9" s="1"/>
  <c r="E170" i="8"/>
  <c r="F170" i="3" s="1"/>
  <c r="F170" i="9" s="1"/>
  <c r="F140" i="3"/>
  <c r="F140" i="9" s="1"/>
  <c r="E63" i="6"/>
  <c r="E63" i="8" s="1"/>
  <c r="E146" i="6"/>
  <c r="E146" i="8" s="1"/>
  <c r="F146" i="3" s="1"/>
  <c r="F146" i="9" s="1"/>
  <c r="E48" i="6"/>
  <c r="E48" i="8" s="1"/>
  <c r="F138" i="6"/>
  <c r="F138" i="8" s="1"/>
  <c r="G138" i="3" s="1"/>
  <c r="G138" i="9" s="1"/>
  <c r="F56" i="6"/>
  <c r="F56" i="8" s="1"/>
  <c r="E100" i="6"/>
  <c r="E100" i="8" s="1"/>
  <c r="F80" i="5"/>
  <c r="F80" i="6" s="1"/>
  <c r="F116" i="5"/>
  <c r="F168" i="5"/>
  <c r="F181" i="5"/>
  <c r="F181" i="6" s="1"/>
  <c r="F128" i="5"/>
  <c r="E163" i="5"/>
  <c r="E163" i="6" s="1"/>
  <c r="F47" i="5"/>
  <c r="F79" i="5"/>
  <c r="F79" i="6" s="1"/>
  <c r="F32" i="5"/>
  <c r="F32" i="6" s="1"/>
  <c r="F188" i="5"/>
  <c r="F137" i="5"/>
  <c r="F137" i="6" s="1"/>
  <c r="F125" i="5"/>
  <c r="F125" i="6" s="1"/>
  <c r="F133" i="5"/>
  <c r="F133" i="6" s="1"/>
  <c r="F53" i="5"/>
  <c r="F53" i="6" s="1"/>
  <c r="F64" i="5"/>
  <c r="F64" i="6" s="1"/>
  <c r="F200" i="5"/>
  <c r="F200" i="6" s="1"/>
  <c r="F78" i="5"/>
  <c r="F78" i="6" s="1"/>
  <c r="F39" i="5"/>
  <c r="F39" i="6" s="1"/>
  <c r="F87" i="5"/>
  <c r="F62" i="5"/>
  <c r="F62" i="6" s="1"/>
  <c r="F105" i="5"/>
  <c r="F50" i="5"/>
  <c r="F50" i="6" s="1"/>
  <c r="F18" i="5"/>
  <c r="F31" i="5"/>
  <c r="F31" i="6" s="1"/>
  <c r="E187" i="5"/>
  <c r="E187" i="6" s="1"/>
  <c r="F124" i="5"/>
  <c r="F124" i="6" s="1"/>
  <c r="F33" i="5"/>
  <c r="F82" i="5"/>
  <c r="F16" i="5"/>
  <c r="F16" i="6" s="1"/>
  <c r="E67" i="5"/>
  <c r="E67" i="6" s="1"/>
  <c r="E186" i="5"/>
  <c r="E186" i="6" s="1"/>
  <c r="F169" i="5"/>
  <c r="F169" i="6" s="1"/>
  <c r="F177" i="5"/>
  <c r="F5" i="5"/>
  <c r="F5" i="6" s="1"/>
  <c r="F93" i="5"/>
  <c r="F199" i="5"/>
  <c r="F199" i="6" s="1"/>
  <c r="F68" i="5"/>
  <c r="F68" i="6" s="1"/>
  <c r="F153" i="5"/>
  <c r="F190" i="5"/>
  <c r="F10" i="5"/>
  <c r="F10" i="6" s="1"/>
  <c r="F15" i="5"/>
  <c r="F15" i="6" s="1"/>
  <c r="F175" i="5"/>
  <c r="F175" i="6" s="1"/>
  <c r="F75" i="5"/>
  <c r="F75" i="6" s="1"/>
  <c r="F179" i="5"/>
  <c r="F59" i="5"/>
  <c r="F59" i="6" s="1"/>
  <c r="F165" i="5"/>
  <c r="F165" i="6" s="1"/>
  <c r="F134" i="5"/>
  <c r="F134" i="6" s="1"/>
  <c r="F201" i="5"/>
  <c r="F201" i="6" s="1"/>
  <c r="F131" i="5"/>
  <c r="F6" i="5"/>
  <c r="F6" i="6" s="1"/>
  <c r="F149" i="5"/>
  <c r="F37" i="5"/>
  <c r="F37" i="6" s="1"/>
  <c r="F197" i="5"/>
  <c r="F197" i="6" s="1"/>
  <c r="F117" i="5"/>
  <c r="F117" i="6" s="1"/>
  <c r="F147" i="5"/>
  <c r="E130" i="5"/>
  <c r="F28" i="5"/>
  <c r="F28" i="6" s="1"/>
  <c r="E143" i="5"/>
  <c r="E143" i="6" s="1"/>
  <c r="F180" i="5"/>
  <c r="F180" i="6" s="1"/>
  <c r="F95" i="5"/>
  <c r="F25" i="5"/>
  <c r="F25" i="6" s="1"/>
  <c r="G91" i="8"/>
  <c r="F191" i="3"/>
  <c r="F191" i="9" s="1"/>
  <c r="F156" i="3"/>
  <c r="F156" i="9" s="1"/>
  <c r="F152" i="3"/>
  <c r="F152" i="9" s="1"/>
  <c r="F43" i="3"/>
  <c r="F43" i="9" s="1"/>
  <c r="F57" i="3"/>
  <c r="F57" i="9" s="1"/>
  <c r="F99" i="3"/>
  <c r="F99" i="9" s="1"/>
  <c r="F145" i="3"/>
  <c r="F145" i="9" s="1"/>
  <c r="G141" i="3"/>
  <c r="G141" i="9" s="1"/>
  <c r="F29" i="3"/>
  <c r="F29" i="9" s="1"/>
  <c r="F178" i="3"/>
  <c r="F178" i="9" s="1"/>
  <c r="F45" i="3"/>
  <c r="F45" i="9" s="1"/>
  <c r="F106" i="3"/>
  <c r="F106" i="9" s="1"/>
  <c r="F171" i="3"/>
  <c r="F171" i="9" s="1"/>
  <c r="F102" i="3"/>
  <c r="F102" i="9" s="1"/>
  <c r="F76" i="8"/>
  <c r="F108" i="8"/>
  <c r="G60" i="3"/>
  <c r="G60" i="9" s="1"/>
  <c r="E161" i="8"/>
  <c r="G7" i="3"/>
  <c r="G7" i="9" s="1"/>
  <c r="E3" i="8"/>
  <c r="F113" i="3"/>
  <c r="F113" i="9" s="1"/>
  <c r="F42" i="8"/>
  <c r="G183" i="3"/>
  <c r="G183" i="9" s="1"/>
  <c r="F72" i="8"/>
  <c r="F98" i="3"/>
  <c r="F98" i="9" s="1"/>
  <c r="F158" i="8"/>
  <c r="F115" i="3"/>
  <c r="F115" i="9" s="1"/>
  <c r="F96" i="3"/>
  <c r="F96" i="9" s="1"/>
  <c r="E51" i="8"/>
  <c r="E194" i="8"/>
  <c r="G92" i="3"/>
  <c r="G92" i="9" s="1"/>
  <c r="G77" i="3"/>
  <c r="G77" i="9" s="1"/>
  <c r="F41" i="8"/>
  <c r="E139" i="8"/>
  <c r="E193" i="8"/>
  <c r="G2" i="3"/>
  <c r="G2" i="9" s="1"/>
  <c r="F4" i="8" l="1"/>
  <c r="F28" i="8"/>
  <c r="F44" i="8"/>
  <c r="G44" i="3" s="1"/>
  <c r="G44" i="9" s="1"/>
  <c r="G185" i="8"/>
  <c r="G155" i="6"/>
  <c r="G155" i="8" s="1"/>
  <c r="H155" i="3" s="1"/>
  <c r="F5" i="8"/>
  <c r="F50" i="8"/>
  <c r="G155" i="9"/>
  <c r="F165" i="8"/>
  <c r="F154" i="8"/>
  <c r="G154" i="3" s="1"/>
  <c r="G154" i="9" s="1"/>
  <c r="E114" i="8"/>
  <c r="F114" i="3" s="1"/>
  <c r="F114" i="9" s="1"/>
  <c r="E17" i="8"/>
  <c r="F17" i="3" s="1"/>
  <c r="F17" i="9" s="1"/>
  <c r="G9" i="8"/>
  <c r="F157" i="5"/>
  <c r="F64" i="8"/>
  <c r="F78" i="8"/>
  <c r="G78" i="3" s="1"/>
  <c r="G78" i="9" s="1"/>
  <c r="E143" i="8"/>
  <c r="F79" i="8"/>
  <c r="G79" i="3" s="1"/>
  <c r="G79" i="9" s="1"/>
  <c r="F181" i="8"/>
  <c r="G181" i="3" s="1"/>
  <c r="G181" i="9" s="1"/>
  <c r="F124" i="8"/>
  <c r="G124" i="3" s="1"/>
  <c r="G124" i="9" s="1"/>
  <c r="F68" i="8"/>
  <c r="F6" i="8"/>
  <c r="G6" i="3" s="1"/>
  <c r="G6" i="9" s="1"/>
  <c r="F140" i="5"/>
  <c r="F140" i="6" s="1"/>
  <c r="F140" i="8" s="1"/>
  <c r="G140" i="3" s="1"/>
  <c r="G140" i="9" s="1"/>
  <c r="F197" i="8"/>
  <c r="G197" i="3" s="1"/>
  <c r="G197" i="9" s="1"/>
  <c r="F167" i="8"/>
  <c r="G167" i="3" s="1"/>
  <c r="G167" i="9" s="1"/>
  <c r="F70" i="5"/>
  <c r="F70" i="6" s="1"/>
  <c r="F70" i="8" s="1"/>
  <c r="G70" i="3" s="1"/>
  <c r="G70" i="9" s="1"/>
  <c r="F160" i="5"/>
  <c r="G21" i="8"/>
  <c r="H21" i="3" s="1"/>
  <c r="G40" i="8"/>
  <c r="H40" i="3" s="1"/>
  <c r="G97" i="8"/>
  <c r="H97" i="3" s="1"/>
  <c r="G135" i="8"/>
  <c r="H135" i="3" s="1"/>
  <c r="F81" i="5"/>
  <c r="F81" i="6" s="1"/>
  <c r="F81" i="8" s="1"/>
  <c r="G81" i="3" s="1"/>
  <c r="G81" i="9" s="1"/>
  <c r="F75" i="8"/>
  <c r="F62" i="8"/>
  <c r="G62" i="3" s="1"/>
  <c r="G62" i="9" s="1"/>
  <c r="E163" i="8"/>
  <c r="F163" i="3" s="1"/>
  <c r="F163" i="9" s="1"/>
  <c r="F20" i="8"/>
  <c r="G20" i="3" s="1"/>
  <c r="F189" i="5"/>
  <c r="E19" i="6"/>
  <c r="E19" i="8" s="1"/>
  <c r="F19" i="3" s="1"/>
  <c r="F19" i="9" s="1"/>
  <c r="G136" i="8"/>
  <c r="H136" i="3" s="1"/>
  <c r="F31" i="8"/>
  <c r="G31" i="3" s="1"/>
  <c r="G31" i="9" s="1"/>
  <c r="F200" i="8"/>
  <c r="G200" i="3" s="1"/>
  <c r="G200" i="9" s="1"/>
  <c r="F199" i="8"/>
  <c r="G199" i="3" s="1"/>
  <c r="G199" i="9" s="1"/>
  <c r="G69" i="8"/>
  <c r="H69" i="3" s="1"/>
  <c r="G151" i="8"/>
  <c r="H151" i="3" s="1"/>
  <c r="F11" i="5"/>
  <c r="F24" i="8"/>
  <c r="G24" i="3" s="1"/>
  <c r="G24" i="9" s="1"/>
  <c r="F166" i="9"/>
  <c r="F166" i="5"/>
  <c r="F23" i="9"/>
  <c r="F23" i="5"/>
  <c r="F23" i="6" s="1"/>
  <c r="G8" i="5"/>
  <c r="G8" i="9"/>
  <c r="G164" i="8"/>
  <c r="H164" i="3" s="1"/>
  <c r="G123" i="8"/>
  <c r="H123" i="3" s="1"/>
  <c r="G94" i="5"/>
  <c r="G94" i="9"/>
  <c r="G107" i="5"/>
  <c r="G107" i="9"/>
  <c r="G101" i="5"/>
  <c r="G101" i="9"/>
  <c r="F180" i="8"/>
  <c r="G180" i="3" s="1"/>
  <c r="G180" i="9" s="1"/>
  <c r="G120" i="8"/>
  <c r="H120" i="3" s="1"/>
  <c r="F36" i="5"/>
  <c r="F36" i="6" s="1"/>
  <c r="F118" i="6"/>
  <c r="F118" i="8" s="1"/>
  <c r="G118" i="3" s="1"/>
  <c r="G61" i="5"/>
  <c r="G61" i="9"/>
  <c r="G110" i="5"/>
  <c r="G110" i="9"/>
  <c r="F174" i="6"/>
  <c r="F174" i="8" s="1"/>
  <c r="G174" i="3" s="1"/>
  <c r="G132" i="5"/>
  <c r="G132" i="9"/>
  <c r="G88" i="8"/>
  <c r="H88" i="3" s="1"/>
  <c r="F74" i="5"/>
  <c r="F74" i="6" s="1"/>
  <c r="F38" i="5"/>
  <c r="F38" i="6" s="1"/>
  <c r="F38" i="8" s="1"/>
  <c r="G38" i="3" s="1"/>
  <c r="G38" i="9" s="1"/>
  <c r="G89" i="5"/>
  <c r="G89" i="9"/>
  <c r="F63" i="3"/>
  <c r="F63" i="9" s="1"/>
  <c r="G58" i="3"/>
  <c r="G58" i="9" s="1"/>
  <c r="F176" i="3"/>
  <c r="F176" i="9" s="1"/>
  <c r="F172" i="3"/>
  <c r="F172" i="9" s="1"/>
  <c r="F100" i="3"/>
  <c r="F100" i="9" s="1"/>
  <c r="F48" i="3"/>
  <c r="F48" i="9" s="1"/>
  <c r="G55" i="3"/>
  <c r="G55" i="9" s="1"/>
  <c r="G150" i="3"/>
  <c r="G150" i="9" s="1"/>
  <c r="F198" i="3"/>
  <c r="F198" i="9" s="1"/>
  <c r="G148" i="3"/>
  <c r="G148" i="9" s="1"/>
  <c r="G12" i="3"/>
  <c r="G12" i="9" s="1"/>
  <c r="G14" i="3"/>
  <c r="G14" i="9" s="1"/>
  <c r="F162" i="3"/>
  <c r="F162" i="9" s="1"/>
  <c r="G56" i="3"/>
  <c r="G56" i="9" s="1"/>
  <c r="F182" i="3"/>
  <c r="F182" i="9" s="1"/>
  <c r="G71" i="3"/>
  <c r="G71" i="9" s="1"/>
  <c r="F95" i="6"/>
  <c r="F95" i="8" s="1"/>
  <c r="G95" i="3" s="1"/>
  <c r="G95" i="9" s="1"/>
  <c r="F147" i="6"/>
  <c r="F147" i="8" s="1"/>
  <c r="F190" i="6"/>
  <c r="F190" i="8" s="1"/>
  <c r="F157" i="6"/>
  <c r="F157" i="8" s="1"/>
  <c r="F177" i="6"/>
  <c r="F177" i="8" s="1"/>
  <c r="F105" i="6"/>
  <c r="F105" i="8" s="1"/>
  <c r="G105" i="3" s="1"/>
  <c r="G105" i="9" s="1"/>
  <c r="F87" i="6"/>
  <c r="F87" i="8" s="1"/>
  <c r="F128" i="6"/>
  <c r="F128" i="8" s="1"/>
  <c r="F168" i="6"/>
  <c r="F168" i="8" s="1"/>
  <c r="G168" i="3" s="1"/>
  <c r="G168" i="9" s="1"/>
  <c r="F27" i="5"/>
  <c r="F201" i="8"/>
  <c r="G201" i="3" s="1"/>
  <c r="G201" i="9" s="1"/>
  <c r="F26" i="3"/>
  <c r="F26" i="9" s="1"/>
  <c r="E187" i="8"/>
  <c r="F187" i="3" s="1"/>
  <c r="F187" i="9" s="1"/>
  <c r="F103" i="5"/>
  <c r="F103" i="6" s="1"/>
  <c r="F179" i="6"/>
  <c r="F179" i="8" s="1"/>
  <c r="F30" i="5"/>
  <c r="F86" i="5"/>
  <c r="F104" i="5"/>
  <c r="F159" i="5"/>
  <c r="F116" i="6"/>
  <c r="F116" i="8" s="1"/>
  <c r="G116" i="3" s="1"/>
  <c r="G116" i="9" s="1"/>
  <c r="F119" i="6"/>
  <c r="F119" i="8" s="1"/>
  <c r="F73" i="5"/>
  <c r="E130" i="6"/>
  <c r="E130" i="8" s="1"/>
  <c r="F130" i="3" s="1"/>
  <c r="F130" i="9" s="1"/>
  <c r="F149" i="6"/>
  <c r="F149" i="8" s="1"/>
  <c r="F131" i="6"/>
  <c r="F131" i="8" s="1"/>
  <c r="G131" i="3" s="1"/>
  <c r="G131" i="9" s="1"/>
  <c r="F153" i="6"/>
  <c r="F153" i="8" s="1"/>
  <c r="F93" i="6"/>
  <c r="F93" i="8" s="1"/>
  <c r="G93" i="3" s="1"/>
  <c r="G93" i="9" s="1"/>
  <c r="F82" i="6"/>
  <c r="F82" i="8" s="1"/>
  <c r="F33" i="6"/>
  <c r="F33" i="8" s="1"/>
  <c r="G33" i="3" s="1"/>
  <c r="G33" i="9" s="1"/>
  <c r="F18" i="6"/>
  <c r="F18" i="8" s="1"/>
  <c r="F188" i="6"/>
  <c r="F188" i="8" s="1"/>
  <c r="F47" i="6"/>
  <c r="F47" i="8" s="1"/>
  <c r="G47" i="3" s="1"/>
  <c r="G47" i="9" s="1"/>
  <c r="F184" i="3"/>
  <c r="F184" i="9" s="1"/>
  <c r="F142" i="5"/>
  <c r="F196" i="5"/>
  <c r="F10" i="8"/>
  <c r="G10" i="3" s="1"/>
  <c r="G10" i="9" s="1"/>
  <c r="F16" i="8"/>
  <c r="G16" i="3" s="1"/>
  <c r="G16" i="9" s="1"/>
  <c r="F85" i="6"/>
  <c r="F85" i="8" s="1"/>
  <c r="F127" i="6"/>
  <c r="F127" i="8" s="1"/>
  <c r="F49" i="5"/>
  <c r="F111" i="5"/>
  <c r="F111" i="6" s="1"/>
  <c r="G77" i="5"/>
  <c r="G77" i="6" s="1"/>
  <c r="F22" i="5"/>
  <c r="F22" i="6" s="1"/>
  <c r="G13" i="5"/>
  <c r="G13" i="6" s="1"/>
  <c r="F115" i="5"/>
  <c r="F66" i="5"/>
  <c r="F83" i="5"/>
  <c r="F83" i="6" s="1"/>
  <c r="G121" i="5"/>
  <c r="G121" i="6" s="1"/>
  <c r="G183" i="5"/>
  <c r="G183" i="6" s="1"/>
  <c r="F146" i="5"/>
  <c r="F34" i="5"/>
  <c r="F34" i="6" s="1"/>
  <c r="G7" i="5"/>
  <c r="F171" i="5"/>
  <c r="F106" i="5"/>
  <c r="F106" i="6" s="1"/>
  <c r="F178" i="5"/>
  <c r="G141" i="5"/>
  <c r="G141" i="6" s="1"/>
  <c r="F99" i="5"/>
  <c r="F99" i="6" s="1"/>
  <c r="F43" i="5"/>
  <c r="F43" i="6" s="1"/>
  <c r="F156" i="5"/>
  <c r="F191" i="5"/>
  <c r="F191" i="6" s="1"/>
  <c r="F182" i="5"/>
  <c r="F182" i="6" s="1"/>
  <c r="F65" i="5"/>
  <c r="F65" i="6" s="1"/>
  <c r="F35" i="5"/>
  <c r="F35" i="6" s="1"/>
  <c r="F173" i="5"/>
  <c r="F173" i="6" s="1"/>
  <c r="G84" i="5"/>
  <c r="G84" i="6" s="1"/>
  <c r="G144" i="5"/>
  <c r="G144" i="6" s="1"/>
  <c r="G90" i="5"/>
  <c r="G44" i="5"/>
  <c r="F96" i="5"/>
  <c r="F96" i="6" s="1"/>
  <c r="G54" i="5"/>
  <c r="G54" i="6" s="1"/>
  <c r="G138" i="5"/>
  <c r="G138" i="6" s="1"/>
  <c r="F113" i="5"/>
  <c r="F192" i="5"/>
  <c r="F192" i="6" s="1"/>
  <c r="F170" i="5"/>
  <c r="F170" i="6" s="1"/>
  <c r="F102" i="5"/>
  <c r="F102" i="6" s="1"/>
  <c r="F109" i="5"/>
  <c r="F109" i="6" s="1"/>
  <c r="F45" i="5"/>
  <c r="F45" i="6" s="1"/>
  <c r="F29" i="5"/>
  <c r="F29" i="6" s="1"/>
  <c r="F145" i="5"/>
  <c r="F145" i="6" s="1"/>
  <c r="F57" i="5"/>
  <c r="F57" i="6" s="1"/>
  <c r="F152" i="5"/>
  <c r="F112" i="5"/>
  <c r="F112" i="6" s="1"/>
  <c r="F126" i="5"/>
  <c r="G92" i="5"/>
  <c r="G92" i="6" s="1"/>
  <c r="F129" i="5"/>
  <c r="F195" i="5"/>
  <c r="G46" i="5"/>
  <c r="F98" i="5"/>
  <c r="G52" i="5"/>
  <c r="G52" i="6" s="1"/>
  <c r="F122" i="5"/>
  <c r="F122" i="6" s="1"/>
  <c r="G60" i="5"/>
  <c r="G60" i="6" s="1"/>
  <c r="G2" i="5"/>
  <c r="G2" i="6" s="1"/>
  <c r="G42" i="3"/>
  <c r="G42" i="9" s="1"/>
  <c r="F3" i="3"/>
  <c r="F3" i="9" s="1"/>
  <c r="G76" i="3"/>
  <c r="G76" i="9" s="1"/>
  <c r="G72" i="3"/>
  <c r="G72" i="9" s="1"/>
  <c r="G108" i="3"/>
  <c r="G108" i="9" s="1"/>
  <c r="F51" i="3"/>
  <c r="F51" i="9" s="1"/>
  <c r="G41" i="3"/>
  <c r="G41" i="9" s="1"/>
  <c r="G4" i="3"/>
  <c r="G4" i="9" s="1"/>
  <c r="F133" i="8"/>
  <c r="H9" i="3"/>
  <c r="G64" i="3"/>
  <c r="G64" i="9" s="1"/>
  <c r="G165" i="3"/>
  <c r="G165" i="9" s="1"/>
  <c r="F37" i="8"/>
  <c r="G68" i="3"/>
  <c r="G68" i="9" s="1"/>
  <c r="F36" i="8"/>
  <c r="H185" i="3"/>
  <c r="F117" i="8"/>
  <c r="F169" i="8"/>
  <c r="G50" i="3"/>
  <c r="G50" i="9" s="1"/>
  <c r="F125" i="8"/>
  <c r="F59" i="8"/>
  <c r="F25" i="8"/>
  <c r="H91" i="3"/>
  <c r="F175" i="8"/>
  <c r="F137" i="8"/>
  <c r="F15" i="8"/>
  <c r="G5" i="3"/>
  <c r="G5" i="9" s="1"/>
  <c r="E186" i="8"/>
  <c r="F32" i="8"/>
  <c r="F194" i="3"/>
  <c r="F194" i="9" s="1"/>
  <c r="F139" i="3"/>
  <c r="F139" i="9" s="1"/>
  <c r="F143" i="3"/>
  <c r="F143" i="9" s="1"/>
  <c r="G158" i="3"/>
  <c r="G158" i="9" s="1"/>
  <c r="G28" i="3"/>
  <c r="G28" i="9" s="1"/>
  <c r="F39" i="8"/>
  <c r="F193" i="3"/>
  <c r="F193" i="9" s="1"/>
  <c r="E67" i="8"/>
  <c r="F80" i="8"/>
  <c r="F134" i="8"/>
  <c r="G75" i="3"/>
  <c r="G75" i="9" s="1"/>
  <c r="F53" i="8"/>
  <c r="F161" i="3"/>
  <c r="F161" i="9" s="1"/>
  <c r="F63" i="5" l="1"/>
  <c r="F63" i="6" s="1"/>
  <c r="F173" i="8"/>
  <c r="F102" i="8"/>
  <c r="G102" i="3" s="1"/>
  <c r="G102" i="9" s="1"/>
  <c r="F198" i="5"/>
  <c r="F111" i="8"/>
  <c r="G111" i="3" s="1"/>
  <c r="G111" i="9" s="1"/>
  <c r="F162" i="5"/>
  <c r="G60" i="8"/>
  <c r="H60" i="3" s="1"/>
  <c r="H60" i="9" s="1"/>
  <c r="F35" i="8"/>
  <c r="G35" i="3" s="1"/>
  <c r="G35" i="9" s="1"/>
  <c r="G71" i="5"/>
  <c r="G71" i="6" s="1"/>
  <c r="G71" i="8" s="1"/>
  <c r="H71" i="3" s="1"/>
  <c r="H71" i="9" s="1"/>
  <c r="F160" i="6"/>
  <c r="F160" i="8" s="1"/>
  <c r="G160" i="3" s="1"/>
  <c r="G12" i="5"/>
  <c r="G12" i="6" s="1"/>
  <c r="G12" i="8" s="1"/>
  <c r="F19" i="5"/>
  <c r="F19" i="6" s="1"/>
  <c r="F19" i="8" s="1"/>
  <c r="G121" i="8"/>
  <c r="H121" i="3" s="1"/>
  <c r="H121" i="9" s="1"/>
  <c r="G24" i="5"/>
  <c r="G24" i="6" s="1"/>
  <c r="G58" i="5"/>
  <c r="G58" i="6" s="1"/>
  <c r="G58" i="8" s="1"/>
  <c r="H58" i="3" s="1"/>
  <c r="H58" i="9" s="1"/>
  <c r="G56" i="5"/>
  <c r="G56" i="6" s="1"/>
  <c r="F11" i="6"/>
  <c r="F11" i="8" s="1"/>
  <c r="G11" i="3" s="1"/>
  <c r="G11" i="9" s="1"/>
  <c r="G148" i="5"/>
  <c r="G148" i="6" s="1"/>
  <c r="F189" i="6"/>
  <c r="F189" i="8" s="1"/>
  <c r="G189" i="3" s="1"/>
  <c r="G118" i="9"/>
  <c r="G118" i="5"/>
  <c r="G118" i="6" s="1"/>
  <c r="G174" i="9"/>
  <c r="G174" i="5"/>
  <c r="G174" i="6" s="1"/>
  <c r="H164" i="5"/>
  <c r="H164" i="6" s="1"/>
  <c r="H164" i="9"/>
  <c r="G13" i="8"/>
  <c r="H13" i="3" s="1"/>
  <c r="H13" i="9" s="1"/>
  <c r="H97" i="5"/>
  <c r="H97" i="6" s="1"/>
  <c r="H97" i="9"/>
  <c r="H123" i="5"/>
  <c r="H123" i="6" s="1"/>
  <c r="H123" i="9"/>
  <c r="F74" i="8"/>
  <c r="G74" i="3" s="1"/>
  <c r="G74" i="9" s="1"/>
  <c r="G55" i="5"/>
  <c r="G55" i="6" s="1"/>
  <c r="F172" i="5"/>
  <c r="F172" i="6" s="1"/>
  <c r="H136" i="5"/>
  <c r="H136" i="6" s="1"/>
  <c r="H136" i="9"/>
  <c r="G110" i="6"/>
  <c r="G110" i="8" s="1"/>
  <c r="H110" i="3" s="1"/>
  <c r="H21" i="5"/>
  <c r="H21" i="6" s="1"/>
  <c r="H21" i="9"/>
  <c r="H151" i="5"/>
  <c r="H151" i="6" s="1"/>
  <c r="H151" i="9"/>
  <c r="G8" i="6"/>
  <c r="G8" i="8" s="1"/>
  <c r="H8" i="3" s="1"/>
  <c r="H69" i="5"/>
  <c r="H69" i="6" s="1"/>
  <c r="H69" i="9"/>
  <c r="H120" i="5"/>
  <c r="H120" i="6" s="1"/>
  <c r="H120" i="9"/>
  <c r="G132" i="6"/>
  <c r="G132" i="8" s="1"/>
  <c r="H132" i="3" s="1"/>
  <c r="G107" i="6"/>
  <c r="G107" i="8" s="1"/>
  <c r="H107" i="3" s="1"/>
  <c r="H135" i="5"/>
  <c r="H135" i="6" s="1"/>
  <c r="H135" i="9"/>
  <c r="H91" i="5"/>
  <c r="H91" i="6" s="1"/>
  <c r="H91" i="9"/>
  <c r="G20" i="5"/>
  <c r="G20" i="6" s="1"/>
  <c r="G20" i="9"/>
  <c r="H88" i="5"/>
  <c r="H88" i="6" s="1"/>
  <c r="H88" i="9"/>
  <c r="F23" i="8"/>
  <c r="G23" i="3" s="1"/>
  <c r="G23" i="9" s="1"/>
  <c r="H40" i="5"/>
  <c r="H40" i="6" s="1"/>
  <c r="H40" i="9"/>
  <c r="H185" i="5"/>
  <c r="H185" i="6" s="1"/>
  <c r="H185" i="9"/>
  <c r="H155" i="5"/>
  <c r="H155" i="6" s="1"/>
  <c r="H155" i="9"/>
  <c r="H9" i="5"/>
  <c r="H9" i="6" s="1"/>
  <c r="H9" i="9"/>
  <c r="G89" i="6"/>
  <c r="G89" i="8" s="1"/>
  <c r="H89" i="3" s="1"/>
  <c r="G61" i="6"/>
  <c r="G61" i="8" s="1"/>
  <c r="H61" i="3" s="1"/>
  <c r="G101" i="6"/>
  <c r="G101" i="8" s="1"/>
  <c r="H101" i="3" s="1"/>
  <c r="G94" i="6"/>
  <c r="G94" i="8" s="1"/>
  <c r="H94" i="3" s="1"/>
  <c r="F166" i="6"/>
  <c r="F166" i="8" s="1"/>
  <c r="G166" i="3" s="1"/>
  <c r="G188" i="3"/>
  <c r="G188" i="9" s="1"/>
  <c r="G177" i="3"/>
  <c r="G85" i="3"/>
  <c r="G85" i="9" s="1"/>
  <c r="G87" i="3"/>
  <c r="G87" i="9" s="1"/>
  <c r="G82" i="3"/>
  <c r="G82" i="9" s="1"/>
  <c r="G179" i="3"/>
  <c r="G179" i="9" s="1"/>
  <c r="G128" i="3"/>
  <c r="G128" i="9" s="1"/>
  <c r="G147" i="3"/>
  <c r="G147" i="9" s="1"/>
  <c r="G127" i="3"/>
  <c r="G127" i="9" s="1"/>
  <c r="G149" i="3"/>
  <c r="G153" i="3"/>
  <c r="G18" i="3"/>
  <c r="G190" i="3"/>
  <c r="G190" i="9" s="1"/>
  <c r="G46" i="6"/>
  <c r="G46" i="8" s="1"/>
  <c r="F195" i="6"/>
  <c r="F195" i="8" s="1"/>
  <c r="G195" i="3" s="1"/>
  <c r="G195" i="9" s="1"/>
  <c r="F198" i="6"/>
  <c r="F198" i="8" s="1"/>
  <c r="G198" i="3" s="1"/>
  <c r="G198" i="9" s="1"/>
  <c r="F49" i="6"/>
  <c r="F49" i="8" s="1"/>
  <c r="F142" i="6"/>
  <c r="F142" i="8" s="1"/>
  <c r="F159" i="6"/>
  <c r="F159" i="8" s="1"/>
  <c r="F26" i="5"/>
  <c r="F184" i="5"/>
  <c r="F104" i="6"/>
  <c r="F104" i="8" s="1"/>
  <c r="F27" i="6"/>
  <c r="F27" i="8" s="1"/>
  <c r="F109" i="8"/>
  <c r="G109" i="3" s="1"/>
  <c r="G109" i="9" s="1"/>
  <c r="G157" i="3"/>
  <c r="G157" i="9" s="1"/>
  <c r="F170" i="8"/>
  <c r="G170" i="3" s="1"/>
  <c r="G170" i="9" s="1"/>
  <c r="F182" i="8"/>
  <c r="G182" i="3" s="1"/>
  <c r="G182" i="9" s="1"/>
  <c r="F172" i="8"/>
  <c r="G172" i="3" s="1"/>
  <c r="G172" i="9" s="1"/>
  <c r="F98" i="6"/>
  <c r="F98" i="8" s="1"/>
  <c r="F129" i="6"/>
  <c r="F129" i="8" s="1"/>
  <c r="G129" i="3" s="1"/>
  <c r="G129" i="9" s="1"/>
  <c r="F126" i="6"/>
  <c r="F126" i="8" s="1"/>
  <c r="G14" i="5"/>
  <c r="F152" i="6"/>
  <c r="F152" i="8" s="1"/>
  <c r="G152" i="3" s="1"/>
  <c r="G152" i="9" s="1"/>
  <c r="F113" i="6"/>
  <c r="F113" i="8" s="1"/>
  <c r="G90" i="6"/>
  <c r="G90" i="8" s="1"/>
  <c r="H90" i="3" s="1"/>
  <c r="H90" i="9" s="1"/>
  <c r="F48" i="5"/>
  <c r="F48" i="6" s="1"/>
  <c r="F156" i="6"/>
  <c r="F156" i="8" s="1"/>
  <c r="G156" i="3" s="1"/>
  <c r="G156" i="9" s="1"/>
  <c r="F178" i="6"/>
  <c r="F178" i="8" s="1"/>
  <c r="F171" i="6"/>
  <c r="F171" i="8" s="1"/>
  <c r="G171" i="3" s="1"/>
  <c r="G171" i="9" s="1"/>
  <c r="G150" i="5"/>
  <c r="G7" i="6"/>
  <c r="G7" i="8" s="1"/>
  <c r="F146" i="6"/>
  <c r="F146" i="8" s="1"/>
  <c r="G146" i="3" s="1"/>
  <c r="G146" i="9" s="1"/>
  <c r="F66" i="6"/>
  <c r="F66" i="8" s="1"/>
  <c r="F115" i="6"/>
  <c r="F115" i="8" s="1"/>
  <c r="G115" i="3" s="1"/>
  <c r="G115" i="9" s="1"/>
  <c r="G140" i="5"/>
  <c r="F86" i="6"/>
  <c r="F86" i="8" s="1"/>
  <c r="G44" i="6"/>
  <c r="G44" i="8" s="1"/>
  <c r="F162" i="6"/>
  <c r="F162" i="8" s="1"/>
  <c r="G162" i="3" s="1"/>
  <c r="G162" i="9" s="1"/>
  <c r="G119" i="3"/>
  <c r="G119" i="9" s="1"/>
  <c r="F176" i="5"/>
  <c r="G144" i="8"/>
  <c r="H144" i="3" s="1"/>
  <c r="H144" i="9" s="1"/>
  <c r="F34" i="8"/>
  <c r="G34" i="3" s="1"/>
  <c r="G34" i="9" s="1"/>
  <c r="F112" i="8"/>
  <c r="G112" i="3" s="1"/>
  <c r="G112" i="9" s="1"/>
  <c r="F103" i="8"/>
  <c r="G103" i="3" s="1"/>
  <c r="G103" i="9" s="1"/>
  <c r="F196" i="6"/>
  <c r="F196" i="8" s="1"/>
  <c r="F73" i="6"/>
  <c r="F73" i="8" s="1"/>
  <c r="F30" i="6"/>
  <c r="F30" i="8" s="1"/>
  <c r="F100" i="5"/>
  <c r="G16" i="5"/>
  <c r="G16" i="6" s="1"/>
  <c r="F161" i="5"/>
  <c r="F161" i="6" s="1"/>
  <c r="G200" i="5"/>
  <c r="G47" i="5"/>
  <c r="G79" i="5"/>
  <c r="G154" i="5"/>
  <c r="F163" i="5"/>
  <c r="G181" i="5"/>
  <c r="G181" i="6" s="1"/>
  <c r="G167" i="5"/>
  <c r="F51" i="5"/>
  <c r="F51" i="6" s="1"/>
  <c r="F3" i="5"/>
  <c r="F114" i="5"/>
  <c r="G75" i="5"/>
  <c r="G75" i="6" s="1"/>
  <c r="F187" i="5"/>
  <c r="G10" i="5"/>
  <c r="G180" i="5"/>
  <c r="F139" i="5"/>
  <c r="F139" i="6" s="1"/>
  <c r="F194" i="5"/>
  <c r="F194" i="6" s="1"/>
  <c r="G5" i="5"/>
  <c r="G5" i="6" s="1"/>
  <c r="G93" i="5"/>
  <c r="G93" i="6" s="1"/>
  <c r="G50" i="5"/>
  <c r="G50" i="6" s="1"/>
  <c r="G68" i="5"/>
  <c r="G124" i="5"/>
  <c r="G124" i="6" s="1"/>
  <c r="G70" i="5"/>
  <c r="G6" i="5"/>
  <c r="G6" i="6" s="1"/>
  <c r="G116" i="5"/>
  <c r="G116" i="6" s="1"/>
  <c r="F130" i="5"/>
  <c r="G78" i="5"/>
  <c r="G158" i="5"/>
  <c r="G38" i="5"/>
  <c r="G38" i="6" s="1"/>
  <c r="G62" i="5"/>
  <c r="G105" i="5"/>
  <c r="G31" i="5"/>
  <c r="G31" i="6" s="1"/>
  <c r="G33" i="5"/>
  <c r="G201" i="5"/>
  <c r="G201" i="6" s="1"/>
  <c r="G165" i="5"/>
  <c r="G64" i="5"/>
  <c r="G81" i="5"/>
  <c r="G81" i="6" s="1"/>
  <c r="G4" i="5"/>
  <c r="F17" i="5"/>
  <c r="F17" i="6" s="1"/>
  <c r="F17" i="8" s="1"/>
  <c r="G41" i="5"/>
  <c r="G108" i="5"/>
  <c r="G108" i="6" s="1"/>
  <c r="G72" i="5"/>
  <c r="G72" i="6" s="1"/>
  <c r="G76" i="5"/>
  <c r="G76" i="6" s="1"/>
  <c r="G42" i="5"/>
  <c r="F193" i="5"/>
  <c r="F193" i="6" s="1"/>
  <c r="G28" i="5"/>
  <c r="F143" i="5"/>
  <c r="F143" i="6" s="1"/>
  <c r="G131" i="5"/>
  <c r="G131" i="6" s="1"/>
  <c r="G168" i="5"/>
  <c r="G197" i="5"/>
  <c r="G197" i="6" s="1"/>
  <c r="G95" i="5"/>
  <c r="G199" i="5"/>
  <c r="G199" i="6" s="1"/>
  <c r="G125" i="3"/>
  <c r="G125" i="9" s="1"/>
  <c r="F186" i="3"/>
  <c r="F186" i="9" s="1"/>
  <c r="G15" i="3"/>
  <c r="G15" i="9" s="1"/>
  <c r="G169" i="3"/>
  <c r="G169" i="9" s="1"/>
  <c r="G37" i="3"/>
  <c r="G37" i="9" s="1"/>
  <c r="G39" i="3"/>
  <c r="G39" i="9" s="1"/>
  <c r="G117" i="3"/>
  <c r="G117" i="9" s="1"/>
  <c r="G59" i="3"/>
  <c r="G59" i="9" s="1"/>
  <c r="G133" i="3"/>
  <c r="G133" i="9" s="1"/>
  <c r="G137" i="3"/>
  <c r="G137" i="9" s="1"/>
  <c r="G25" i="3"/>
  <c r="G25" i="9" s="1"/>
  <c r="F67" i="3"/>
  <c r="F67" i="9" s="1"/>
  <c r="G138" i="8"/>
  <c r="G92" i="8"/>
  <c r="F43" i="8"/>
  <c r="F45" i="8"/>
  <c r="F192" i="8"/>
  <c r="F57" i="8"/>
  <c r="G36" i="3"/>
  <c r="G36" i="9" s="1"/>
  <c r="G32" i="3"/>
  <c r="G32" i="9" s="1"/>
  <c r="G53" i="3"/>
  <c r="G53" i="9" s="1"/>
  <c r="G134" i="3"/>
  <c r="G134" i="9" s="1"/>
  <c r="F65" i="8"/>
  <c r="G54" i="8"/>
  <c r="F191" i="8"/>
  <c r="F29" i="8"/>
  <c r="G84" i="8"/>
  <c r="F83" i="8"/>
  <c r="F63" i="8"/>
  <c r="G52" i="8"/>
  <c r="G141" i="8"/>
  <c r="G173" i="3"/>
  <c r="G173" i="9" s="1"/>
  <c r="F96" i="8"/>
  <c r="G183" i="8"/>
  <c r="G175" i="3"/>
  <c r="G175" i="9" s="1"/>
  <c r="F22" i="8"/>
  <c r="F122" i="8"/>
  <c r="F145" i="8"/>
  <c r="F99" i="8"/>
  <c r="F106" i="8"/>
  <c r="G80" i="3"/>
  <c r="G80" i="9" s="1"/>
  <c r="G77" i="8"/>
  <c r="G2" i="8"/>
  <c r="H21" i="8" l="1"/>
  <c r="H123" i="8"/>
  <c r="G118" i="8"/>
  <c r="H120" i="8"/>
  <c r="I120" i="3" s="1"/>
  <c r="H164" i="8"/>
  <c r="I164" i="3" s="1"/>
  <c r="H88" i="8"/>
  <c r="H91" i="8"/>
  <c r="I91" i="3" s="1"/>
  <c r="G24" i="8"/>
  <c r="H24" i="3" s="1"/>
  <c r="H24" i="9" s="1"/>
  <c r="G174" i="8"/>
  <c r="H174" i="3" s="1"/>
  <c r="H174" i="9" s="1"/>
  <c r="H9" i="8"/>
  <c r="H185" i="8"/>
  <c r="I185" i="3" s="1"/>
  <c r="H97" i="8"/>
  <c r="I97" i="3" s="1"/>
  <c r="G179" i="5"/>
  <c r="G179" i="6" s="1"/>
  <c r="G179" i="8" s="1"/>
  <c r="G189" i="9"/>
  <c r="G189" i="5"/>
  <c r="G189" i="6" s="1"/>
  <c r="G160" i="9"/>
  <c r="G160" i="5"/>
  <c r="G147" i="5"/>
  <c r="G148" i="8"/>
  <c r="H148" i="3" s="1"/>
  <c r="H148" i="9" s="1"/>
  <c r="H136" i="8"/>
  <c r="I136" i="3" s="1"/>
  <c r="G128" i="5"/>
  <c r="G128" i="6" s="1"/>
  <c r="G56" i="8"/>
  <c r="H56" i="3" s="1"/>
  <c r="H56" i="9" s="1"/>
  <c r="H40" i="8"/>
  <c r="I40" i="3" s="1"/>
  <c r="F193" i="8"/>
  <c r="G193" i="3" s="1"/>
  <c r="G193" i="9" s="1"/>
  <c r="F51" i="8"/>
  <c r="G51" i="3" s="1"/>
  <c r="G51" i="9" s="1"/>
  <c r="H69" i="8"/>
  <c r="I69" i="3" s="1"/>
  <c r="G87" i="5"/>
  <c r="G87" i="6" s="1"/>
  <c r="G87" i="8" s="1"/>
  <c r="G20" i="8"/>
  <c r="H20" i="3" s="1"/>
  <c r="H151" i="8"/>
  <c r="I151" i="3" s="1"/>
  <c r="G31" i="8"/>
  <c r="H31" i="3" s="1"/>
  <c r="H31" i="9" s="1"/>
  <c r="G11" i="5"/>
  <c r="G11" i="6" s="1"/>
  <c r="H101" i="5"/>
  <c r="H101" i="9"/>
  <c r="H61" i="5"/>
  <c r="H61" i="9"/>
  <c r="H8" i="5"/>
  <c r="H8" i="9"/>
  <c r="G166" i="9"/>
  <c r="G166" i="5"/>
  <c r="H89" i="5"/>
  <c r="H89" i="9"/>
  <c r="H94" i="5"/>
  <c r="H94" i="9"/>
  <c r="H132" i="5"/>
  <c r="H132" i="9"/>
  <c r="G108" i="8"/>
  <c r="H108" i="3" s="1"/>
  <c r="H108" i="9" s="1"/>
  <c r="G199" i="8"/>
  <c r="H199" i="3" s="1"/>
  <c r="H199" i="9" s="1"/>
  <c r="G190" i="5"/>
  <c r="G190" i="6" s="1"/>
  <c r="G190" i="8" s="1"/>
  <c r="G18" i="5"/>
  <c r="G18" i="6" s="1"/>
  <c r="G18" i="8" s="1"/>
  <c r="G18" i="9"/>
  <c r="G153" i="5"/>
  <c r="G153" i="6" s="1"/>
  <c r="G153" i="9"/>
  <c r="H107" i="5"/>
  <c r="H107" i="9"/>
  <c r="H110" i="5"/>
  <c r="H110" i="9"/>
  <c r="G201" i="8"/>
  <c r="H201" i="3" s="1"/>
  <c r="H201" i="9" s="1"/>
  <c r="G197" i="8"/>
  <c r="H197" i="3" s="1"/>
  <c r="H197" i="9" s="1"/>
  <c r="H135" i="8"/>
  <c r="I135" i="3" s="1"/>
  <c r="H155" i="8"/>
  <c r="I155" i="3" s="1"/>
  <c r="G157" i="5"/>
  <c r="G157" i="6" s="1"/>
  <c r="G55" i="8"/>
  <c r="H55" i="3" s="1"/>
  <c r="H55" i="9" s="1"/>
  <c r="G149" i="5"/>
  <c r="G149" i="9"/>
  <c r="G177" i="5"/>
  <c r="G177" i="6" s="1"/>
  <c r="G177" i="8" s="1"/>
  <c r="G177" i="9"/>
  <c r="G196" i="3"/>
  <c r="G196" i="9" s="1"/>
  <c r="G49" i="3"/>
  <c r="G49" i="9" s="1"/>
  <c r="H44" i="3"/>
  <c r="H44" i="9" s="1"/>
  <c r="H7" i="3"/>
  <c r="H7" i="9" s="1"/>
  <c r="G178" i="3"/>
  <c r="G178" i="9" s="1"/>
  <c r="G98" i="3"/>
  <c r="G98" i="9" s="1"/>
  <c r="G159" i="3"/>
  <c r="G159" i="9" s="1"/>
  <c r="H46" i="3"/>
  <c r="H46" i="9" s="1"/>
  <c r="G19" i="3"/>
  <c r="G19" i="9" s="1"/>
  <c r="G30" i="3"/>
  <c r="G30" i="9" s="1"/>
  <c r="G66" i="3"/>
  <c r="G66" i="9" s="1"/>
  <c r="G113" i="3"/>
  <c r="G113" i="9" s="1"/>
  <c r="G126" i="3"/>
  <c r="G126" i="9" s="1"/>
  <c r="G104" i="3"/>
  <c r="G104" i="9" s="1"/>
  <c r="G142" i="3"/>
  <c r="G142" i="9" s="1"/>
  <c r="H12" i="3"/>
  <c r="H12" i="9" s="1"/>
  <c r="F176" i="6"/>
  <c r="F176" i="8" s="1"/>
  <c r="G86" i="3"/>
  <c r="G86" i="9" s="1"/>
  <c r="G95" i="6"/>
  <c r="G95" i="8" s="1"/>
  <c r="G168" i="6"/>
  <c r="G168" i="8" s="1"/>
  <c r="G82" i="5"/>
  <c r="G28" i="6"/>
  <c r="G28" i="8" s="1"/>
  <c r="G188" i="5"/>
  <c r="G188" i="6" s="1"/>
  <c r="G42" i="6"/>
  <c r="G42" i="8" s="1"/>
  <c r="G41" i="6"/>
  <c r="G41" i="8" s="1"/>
  <c r="G64" i="6"/>
  <c r="G64" i="8" s="1"/>
  <c r="G33" i="6"/>
  <c r="G33" i="8" s="1"/>
  <c r="G154" i="6"/>
  <c r="G154" i="8" s="1"/>
  <c r="G47" i="6"/>
  <c r="G47" i="8" s="1"/>
  <c r="G200" i="6"/>
  <c r="G200" i="8" s="1"/>
  <c r="G119" i="5"/>
  <c r="G140" i="6"/>
  <c r="G140" i="8" s="1"/>
  <c r="G27" i="3"/>
  <c r="G27" i="9" s="1"/>
  <c r="F48" i="8"/>
  <c r="G48" i="3" s="1"/>
  <c r="G48" i="9" s="1"/>
  <c r="G150" i="6"/>
  <c r="G150" i="8" s="1"/>
  <c r="G73" i="3"/>
  <c r="G73" i="9" s="1"/>
  <c r="G14" i="6"/>
  <c r="G14" i="8" s="1"/>
  <c r="F184" i="6"/>
  <c r="F184" i="8" s="1"/>
  <c r="F26" i="6"/>
  <c r="F26" i="8" s="1"/>
  <c r="G127" i="5"/>
  <c r="G4" i="6"/>
  <c r="G4" i="8" s="1"/>
  <c r="G165" i="6"/>
  <c r="G165" i="8" s="1"/>
  <c r="G158" i="6"/>
  <c r="G158" i="8" s="1"/>
  <c r="F130" i="6"/>
  <c r="F130" i="8" s="1"/>
  <c r="G70" i="6"/>
  <c r="G70" i="8" s="1"/>
  <c r="G68" i="6"/>
  <c r="G68" i="8" s="1"/>
  <c r="G180" i="6"/>
  <c r="G180" i="8" s="1"/>
  <c r="G10" i="6"/>
  <c r="G10" i="8" s="1"/>
  <c r="F3" i="6"/>
  <c r="F3" i="8" s="1"/>
  <c r="G167" i="6"/>
  <c r="G167" i="8" s="1"/>
  <c r="F163" i="6"/>
  <c r="F163" i="8" s="1"/>
  <c r="G79" i="6"/>
  <c r="G79" i="8" s="1"/>
  <c r="G105" i="6"/>
  <c r="G105" i="8" s="1"/>
  <c r="G62" i="6"/>
  <c r="G62" i="8" s="1"/>
  <c r="G78" i="6"/>
  <c r="G78" i="8" s="1"/>
  <c r="F187" i="6"/>
  <c r="F187" i="8" s="1"/>
  <c r="F114" i="6"/>
  <c r="F114" i="8" s="1"/>
  <c r="F100" i="6"/>
  <c r="F100" i="8" s="1"/>
  <c r="G85" i="5"/>
  <c r="H13" i="5"/>
  <c r="H13" i="6" s="1"/>
  <c r="G109" i="5"/>
  <c r="G109" i="6" s="1"/>
  <c r="H71" i="5"/>
  <c r="H71" i="6" s="1"/>
  <c r="G170" i="5"/>
  <c r="H58" i="5"/>
  <c r="H58" i="6" s="1"/>
  <c r="G156" i="5"/>
  <c r="G156" i="6" s="1"/>
  <c r="G134" i="5"/>
  <c r="G134" i="6" s="1"/>
  <c r="G32" i="5"/>
  <c r="G32" i="6" s="1"/>
  <c r="G35" i="5"/>
  <c r="G35" i="6" s="1"/>
  <c r="G171" i="5"/>
  <c r="G171" i="6" s="1"/>
  <c r="H12" i="5"/>
  <c r="H12" i="6" s="1"/>
  <c r="H90" i="5"/>
  <c r="G103" i="5"/>
  <c r="G103" i="6" s="1"/>
  <c r="G137" i="5"/>
  <c r="G59" i="5"/>
  <c r="G59" i="6" s="1"/>
  <c r="G39" i="5"/>
  <c r="G39" i="6" s="1"/>
  <c r="G169" i="5"/>
  <c r="G169" i="6" s="1"/>
  <c r="F186" i="5"/>
  <c r="F186" i="6" s="1"/>
  <c r="G80" i="5"/>
  <c r="G80" i="6" s="1"/>
  <c r="G162" i="5"/>
  <c r="G195" i="5"/>
  <c r="G23" i="5"/>
  <c r="G23" i="6" s="1"/>
  <c r="G113" i="5"/>
  <c r="G113" i="6" s="1"/>
  <c r="G146" i="5"/>
  <c r="G146" i="6" s="1"/>
  <c r="H60" i="5"/>
  <c r="G198" i="5"/>
  <c r="G198" i="6" s="1"/>
  <c r="G115" i="5"/>
  <c r="G115" i="6" s="1"/>
  <c r="G129" i="5"/>
  <c r="G129" i="6" s="1"/>
  <c r="G173" i="5"/>
  <c r="G173" i="6" s="1"/>
  <c r="G74" i="5"/>
  <c r="G74" i="6" s="1"/>
  <c r="G34" i="5"/>
  <c r="H121" i="5"/>
  <c r="G53" i="5"/>
  <c r="G36" i="5"/>
  <c r="G36" i="6" s="1"/>
  <c r="G102" i="5"/>
  <c r="F67" i="5"/>
  <c r="G25" i="5"/>
  <c r="G25" i="6" s="1"/>
  <c r="G133" i="5"/>
  <c r="G133" i="6" s="1"/>
  <c r="G117" i="5"/>
  <c r="G117" i="6" s="1"/>
  <c r="G37" i="5"/>
  <c r="G37" i="6" s="1"/>
  <c r="G15" i="5"/>
  <c r="G125" i="5"/>
  <c r="G125" i="6" s="1"/>
  <c r="H144" i="5"/>
  <c r="G175" i="5"/>
  <c r="G152" i="5"/>
  <c r="G152" i="6" s="1"/>
  <c r="G112" i="5"/>
  <c r="G112" i="6" s="1"/>
  <c r="G172" i="5"/>
  <c r="G172" i="6" s="1"/>
  <c r="G182" i="5"/>
  <c r="G182" i="6" s="1"/>
  <c r="G111" i="5"/>
  <c r="G111" i="6" s="1"/>
  <c r="H183" i="3"/>
  <c r="H183" i="9" s="1"/>
  <c r="G22" i="3"/>
  <c r="G22" i="9" s="1"/>
  <c r="G145" i="3"/>
  <c r="G145" i="9" s="1"/>
  <c r="G29" i="3"/>
  <c r="G29" i="9" s="1"/>
  <c r="H138" i="3"/>
  <c r="H138" i="9" s="1"/>
  <c r="G191" i="3"/>
  <c r="G191" i="9" s="1"/>
  <c r="G45" i="3"/>
  <c r="G45" i="9" s="1"/>
  <c r="H77" i="3"/>
  <c r="H77" i="9" s="1"/>
  <c r="I9" i="3"/>
  <c r="G63" i="3"/>
  <c r="G63" i="9" s="1"/>
  <c r="I88" i="3"/>
  <c r="H141" i="3"/>
  <c r="H141" i="9" s="1"/>
  <c r="G93" i="8"/>
  <c r="F139" i="8"/>
  <c r="H118" i="3"/>
  <c r="H118" i="9" s="1"/>
  <c r="G16" i="8"/>
  <c r="G57" i="3"/>
  <c r="G57" i="9" s="1"/>
  <c r="G72" i="8"/>
  <c r="H84" i="3"/>
  <c r="H84" i="9" s="1"/>
  <c r="I21" i="3"/>
  <c r="G38" i="8"/>
  <c r="G131" i="8"/>
  <c r="G65" i="3"/>
  <c r="G65" i="9" s="1"/>
  <c r="G99" i="3"/>
  <c r="G99" i="9" s="1"/>
  <c r="G106" i="3"/>
  <c r="G106" i="9" s="1"/>
  <c r="G83" i="3"/>
  <c r="G83" i="9" s="1"/>
  <c r="G192" i="3"/>
  <c r="G192" i="9" s="1"/>
  <c r="G50" i="8"/>
  <c r="G76" i="8"/>
  <c r="G181" i="8"/>
  <c r="F161" i="8"/>
  <c r="I123" i="3"/>
  <c r="G81" i="8"/>
  <c r="F143" i="8"/>
  <c r="F194" i="8"/>
  <c r="G6" i="8"/>
  <c r="H54" i="3"/>
  <c r="H54" i="9" s="1"/>
  <c r="G122" i="3"/>
  <c r="G122" i="9" s="1"/>
  <c r="G43" i="3"/>
  <c r="G43" i="9" s="1"/>
  <c r="G124" i="8"/>
  <c r="G96" i="3"/>
  <c r="G96" i="9" s="1"/>
  <c r="G75" i="8"/>
  <c r="G17" i="3"/>
  <c r="G17" i="9" s="1"/>
  <c r="H92" i="3"/>
  <c r="H92" i="9" s="1"/>
  <c r="H52" i="3"/>
  <c r="H52" i="9" s="1"/>
  <c r="G5" i="8"/>
  <c r="G116" i="8"/>
  <c r="H2" i="3"/>
  <c r="H2" i="9" s="1"/>
  <c r="G189" i="8" l="1"/>
  <c r="G19" i="5"/>
  <c r="G19" i="6" s="1"/>
  <c r="G178" i="5"/>
  <c r="G80" i="8"/>
  <c r="G156" i="8"/>
  <c r="H55" i="5"/>
  <c r="H55" i="6" s="1"/>
  <c r="H55" i="8" s="1"/>
  <c r="G157" i="8"/>
  <c r="H157" i="3" s="1"/>
  <c r="H157" i="9" s="1"/>
  <c r="G98" i="5"/>
  <c r="G98" i="6" s="1"/>
  <c r="G160" i="6"/>
  <c r="G160" i="8" s="1"/>
  <c r="H160" i="3" s="1"/>
  <c r="H58" i="8"/>
  <c r="I58" i="3" s="1"/>
  <c r="I58" i="9" s="1"/>
  <c r="G128" i="8"/>
  <c r="H128" i="3" s="1"/>
  <c r="H128" i="9" s="1"/>
  <c r="H44" i="5"/>
  <c r="H44" i="6" s="1"/>
  <c r="H44" i="8" s="1"/>
  <c r="G125" i="8"/>
  <c r="H125" i="3" s="1"/>
  <c r="H125" i="9" s="1"/>
  <c r="G35" i="8"/>
  <c r="H35" i="3" s="1"/>
  <c r="H35" i="9" s="1"/>
  <c r="G147" i="6"/>
  <c r="G147" i="8" s="1"/>
  <c r="H147" i="3" s="1"/>
  <c r="G113" i="8"/>
  <c r="H113" i="3" s="1"/>
  <c r="H113" i="9" s="1"/>
  <c r="G153" i="8"/>
  <c r="H153" i="3" s="1"/>
  <c r="H153" i="9" s="1"/>
  <c r="G39" i="8"/>
  <c r="H39" i="3" s="1"/>
  <c r="H39" i="9" s="1"/>
  <c r="G11" i="8"/>
  <c r="H11" i="3" s="1"/>
  <c r="H11" i="9" s="1"/>
  <c r="H7" i="5"/>
  <c r="H7" i="6" s="1"/>
  <c r="H7" i="8" s="1"/>
  <c r="I7" i="3" s="1"/>
  <c r="I7" i="9" s="1"/>
  <c r="H46" i="5"/>
  <c r="H46" i="6" s="1"/>
  <c r="G149" i="6"/>
  <c r="G149" i="8" s="1"/>
  <c r="H149" i="3" s="1"/>
  <c r="H149" i="9" s="1"/>
  <c r="H94" i="6"/>
  <c r="H94" i="8" s="1"/>
  <c r="I94" i="3" s="1"/>
  <c r="I120" i="5"/>
  <c r="I120" i="6" s="1"/>
  <c r="I120" i="9"/>
  <c r="I91" i="5"/>
  <c r="I91" i="6" s="1"/>
  <c r="I91" i="9"/>
  <c r="I9" i="5"/>
  <c r="I9" i="6" s="1"/>
  <c r="I9" i="9"/>
  <c r="H20" i="5"/>
  <c r="H20" i="6" s="1"/>
  <c r="H20" i="9"/>
  <c r="I97" i="5"/>
  <c r="I97" i="6" s="1"/>
  <c r="I97" i="9"/>
  <c r="G37" i="8"/>
  <c r="H37" i="3" s="1"/>
  <c r="H37" i="9" s="1"/>
  <c r="G25" i="8"/>
  <c r="H25" i="3" s="1"/>
  <c r="H25" i="9" s="1"/>
  <c r="G112" i="8"/>
  <c r="H112" i="3" s="1"/>
  <c r="H112" i="9" s="1"/>
  <c r="I21" i="5"/>
  <c r="I21" i="6" s="1"/>
  <c r="I21" i="9"/>
  <c r="I155" i="5"/>
  <c r="I155" i="6" s="1"/>
  <c r="I155" i="9"/>
  <c r="G126" i="5"/>
  <c r="G126" i="6" s="1"/>
  <c r="G66" i="5"/>
  <c r="G66" i="6" s="1"/>
  <c r="H110" i="6"/>
  <c r="H110" i="8" s="1"/>
  <c r="I110" i="3" s="1"/>
  <c r="H107" i="6"/>
  <c r="H107" i="8" s="1"/>
  <c r="I107" i="3" s="1"/>
  <c r="H132" i="6"/>
  <c r="H132" i="8" s="1"/>
  <c r="I132" i="3" s="1"/>
  <c r="H8" i="6"/>
  <c r="H8" i="8" s="1"/>
  <c r="I8" i="3" s="1"/>
  <c r="H101" i="6"/>
  <c r="H101" i="8" s="1"/>
  <c r="I101" i="3" s="1"/>
  <c r="I136" i="5"/>
  <c r="I136" i="6" s="1"/>
  <c r="I136" i="9"/>
  <c r="I185" i="5"/>
  <c r="I185" i="6" s="1"/>
  <c r="I185" i="9"/>
  <c r="I88" i="5"/>
  <c r="I88" i="6" s="1"/>
  <c r="I88" i="9"/>
  <c r="I69" i="5"/>
  <c r="I69" i="6" s="1"/>
  <c r="I69" i="9"/>
  <c r="H89" i="6"/>
  <c r="H89" i="8" s="1"/>
  <c r="I89" i="3" s="1"/>
  <c r="I135" i="5"/>
  <c r="I135" i="6" s="1"/>
  <c r="I135" i="9"/>
  <c r="I151" i="5"/>
  <c r="I151" i="6" s="1"/>
  <c r="I151" i="9"/>
  <c r="I164" i="5"/>
  <c r="I164" i="6" s="1"/>
  <c r="I164" i="9"/>
  <c r="I40" i="5"/>
  <c r="I40" i="6" s="1"/>
  <c r="I40" i="9"/>
  <c r="I123" i="5"/>
  <c r="I123" i="6" s="1"/>
  <c r="I123" i="9"/>
  <c r="G36" i="8"/>
  <c r="H36" i="3" s="1"/>
  <c r="H36" i="9" s="1"/>
  <c r="G166" i="6"/>
  <c r="G166" i="8" s="1"/>
  <c r="H166" i="3" s="1"/>
  <c r="H61" i="6"/>
  <c r="H61" i="8" s="1"/>
  <c r="I61" i="3" s="1"/>
  <c r="H105" i="3"/>
  <c r="H105" i="9" s="1"/>
  <c r="G3" i="3"/>
  <c r="G3" i="9" s="1"/>
  <c r="H4" i="3"/>
  <c r="H4" i="9" s="1"/>
  <c r="H190" i="3"/>
  <c r="H190" i="9" s="1"/>
  <c r="H79" i="3"/>
  <c r="H79" i="9" s="1"/>
  <c r="H10" i="3"/>
  <c r="H10" i="9" s="1"/>
  <c r="H150" i="3"/>
  <c r="H150" i="9" s="1"/>
  <c r="H87" i="3"/>
  <c r="H87" i="9" s="1"/>
  <c r="H42" i="3"/>
  <c r="H42" i="9" s="1"/>
  <c r="H78" i="3"/>
  <c r="H78" i="9" s="1"/>
  <c r="G163" i="3"/>
  <c r="G163" i="9" s="1"/>
  <c r="H180" i="3"/>
  <c r="H180" i="9" s="1"/>
  <c r="H158" i="3"/>
  <c r="H158" i="9" s="1"/>
  <c r="H14" i="3"/>
  <c r="H14" i="9" s="1"/>
  <c r="H47" i="3"/>
  <c r="H47" i="9" s="1"/>
  <c r="H33" i="3"/>
  <c r="H33" i="9" s="1"/>
  <c r="H95" i="3"/>
  <c r="H95" i="9" s="1"/>
  <c r="G176" i="3"/>
  <c r="G176" i="9" s="1"/>
  <c r="H18" i="3"/>
  <c r="H18" i="9" s="1"/>
  <c r="G114" i="3"/>
  <c r="G114" i="9" s="1"/>
  <c r="H70" i="3"/>
  <c r="H70" i="9" s="1"/>
  <c r="G26" i="3"/>
  <c r="G26" i="9" s="1"/>
  <c r="H41" i="3"/>
  <c r="H41" i="9" s="1"/>
  <c r="G187" i="3"/>
  <c r="G187" i="9" s="1"/>
  <c r="H179" i="3"/>
  <c r="H179" i="9" s="1"/>
  <c r="G130" i="3"/>
  <c r="G130" i="9" s="1"/>
  <c r="G184" i="3"/>
  <c r="G184" i="9" s="1"/>
  <c r="H200" i="3"/>
  <c r="H200" i="9" s="1"/>
  <c r="H168" i="3"/>
  <c r="H168" i="9" s="1"/>
  <c r="H177" i="3"/>
  <c r="H177" i="9" s="1"/>
  <c r="G100" i="3"/>
  <c r="G100" i="9" s="1"/>
  <c r="H62" i="3"/>
  <c r="H62" i="9" s="1"/>
  <c r="H167" i="3"/>
  <c r="H167" i="9" s="1"/>
  <c r="H68" i="3"/>
  <c r="H68" i="9" s="1"/>
  <c r="H165" i="3"/>
  <c r="H165" i="9" s="1"/>
  <c r="H154" i="3"/>
  <c r="H154" i="9" s="1"/>
  <c r="H64" i="3"/>
  <c r="H64" i="9" s="1"/>
  <c r="H28" i="3"/>
  <c r="H28" i="9" s="1"/>
  <c r="H144" i="6"/>
  <c r="H144" i="8" s="1"/>
  <c r="I144" i="3" s="1"/>
  <c r="I144" i="9" s="1"/>
  <c r="H121" i="6"/>
  <c r="H121" i="8" s="1"/>
  <c r="G119" i="6"/>
  <c r="G119" i="8" s="1"/>
  <c r="G30" i="5"/>
  <c r="G152" i="8"/>
  <c r="H152" i="3" s="1"/>
  <c r="H152" i="9" s="1"/>
  <c r="G173" i="8"/>
  <c r="H173" i="3" s="1"/>
  <c r="H173" i="9" s="1"/>
  <c r="G188" i="8"/>
  <c r="H140" i="3"/>
  <c r="H140" i="9" s="1"/>
  <c r="G23" i="8"/>
  <c r="H23" i="3" s="1"/>
  <c r="H23" i="9" s="1"/>
  <c r="G175" i="6"/>
  <c r="G175" i="8" s="1"/>
  <c r="H175" i="3" s="1"/>
  <c r="H175" i="9" s="1"/>
  <c r="G15" i="6"/>
  <c r="G15" i="8" s="1"/>
  <c r="G102" i="6"/>
  <c r="G102" i="8" s="1"/>
  <c r="H102" i="3" s="1"/>
  <c r="H102" i="9" s="1"/>
  <c r="G53" i="6"/>
  <c r="G53" i="8" s="1"/>
  <c r="G34" i="6"/>
  <c r="G34" i="8" s="1"/>
  <c r="H60" i="6"/>
  <c r="H60" i="8" s="1"/>
  <c r="I60" i="3" s="1"/>
  <c r="I60" i="9" s="1"/>
  <c r="G195" i="6"/>
  <c r="G195" i="8" s="1"/>
  <c r="G49" i="5"/>
  <c r="G162" i="6"/>
  <c r="G162" i="8" s="1"/>
  <c r="H162" i="3" s="1"/>
  <c r="H162" i="9" s="1"/>
  <c r="G137" i="6"/>
  <c r="G137" i="8" s="1"/>
  <c r="G178" i="6"/>
  <c r="G178" i="8" s="1"/>
  <c r="H178" i="3" s="1"/>
  <c r="H178" i="9" s="1"/>
  <c r="G127" i="6"/>
  <c r="G127" i="8" s="1"/>
  <c r="G104" i="5"/>
  <c r="F67" i="6"/>
  <c r="F67" i="8" s="1"/>
  <c r="G67" i="3" s="1"/>
  <c r="G67" i="9" s="1"/>
  <c r="H90" i="6"/>
  <c r="H90" i="8" s="1"/>
  <c r="G170" i="6"/>
  <c r="G170" i="8" s="1"/>
  <c r="H170" i="3" s="1"/>
  <c r="H170" i="9" s="1"/>
  <c r="G73" i="5"/>
  <c r="G59" i="8"/>
  <c r="H59" i="3" s="1"/>
  <c r="H59" i="9" s="1"/>
  <c r="G86" i="5"/>
  <c r="G19" i="8"/>
  <c r="H19" i="3" s="1"/>
  <c r="H19" i="9" s="1"/>
  <c r="G182" i="8"/>
  <c r="H182" i="3" s="1"/>
  <c r="H182" i="9" s="1"/>
  <c r="G198" i="8"/>
  <c r="H198" i="3" s="1"/>
  <c r="H198" i="9" s="1"/>
  <c r="G85" i="6"/>
  <c r="G85" i="8" s="1"/>
  <c r="G27" i="5"/>
  <c r="G82" i="6"/>
  <c r="G82" i="8" s="1"/>
  <c r="G142" i="5"/>
  <c r="G159" i="5"/>
  <c r="G196" i="5"/>
  <c r="H52" i="5"/>
  <c r="G48" i="5"/>
  <c r="G48" i="6" s="1"/>
  <c r="G192" i="5"/>
  <c r="H148" i="5"/>
  <c r="H148" i="6" s="1"/>
  <c r="H197" i="5"/>
  <c r="G106" i="5"/>
  <c r="G106" i="6" s="1"/>
  <c r="G99" i="5"/>
  <c r="G99" i="6" s="1"/>
  <c r="H118" i="5"/>
  <c r="H118" i="6" s="1"/>
  <c r="H141" i="5"/>
  <c r="H141" i="6" s="1"/>
  <c r="G63" i="5"/>
  <c r="G63" i="6" s="1"/>
  <c r="H77" i="5"/>
  <c r="H77" i="6" s="1"/>
  <c r="G191" i="5"/>
  <c r="G191" i="6" s="1"/>
  <c r="H138" i="5"/>
  <c r="H138" i="6" s="1"/>
  <c r="G22" i="5"/>
  <c r="G22" i="6" s="1"/>
  <c r="H24" i="5"/>
  <c r="H24" i="6" s="1"/>
  <c r="H174" i="5"/>
  <c r="H174" i="6" s="1"/>
  <c r="H56" i="5"/>
  <c r="H56" i="6" s="1"/>
  <c r="G17" i="5"/>
  <c r="G43" i="5"/>
  <c r="G51" i="5"/>
  <c r="G57" i="5"/>
  <c r="H95" i="5"/>
  <c r="H199" i="5"/>
  <c r="H199" i="6" s="1"/>
  <c r="H54" i="5"/>
  <c r="H54" i="6" s="1"/>
  <c r="H201" i="5"/>
  <c r="H201" i="6" s="1"/>
  <c r="G83" i="5"/>
  <c r="G83" i="6" s="1"/>
  <c r="H108" i="5"/>
  <c r="H108" i="6" s="1"/>
  <c r="H108" i="8" s="1"/>
  <c r="G65" i="5"/>
  <c r="G65" i="6" s="1"/>
  <c r="G45" i="5"/>
  <c r="G45" i="6" s="1"/>
  <c r="G29" i="5"/>
  <c r="G29" i="6" s="1"/>
  <c r="G145" i="5"/>
  <c r="H183" i="5"/>
  <c r="H183" i="6" s="1"/>
  <c r="H92" i="5"/>
  <c r="H92" i="6" s="1"/>
  <c r="G96" i="5"/>
  <c r="G96" i="6" s="1"/>
  <c r="G122" i="5"/>
  <c r="G122" i="6" s="1"/>
  <c r="G193" i="5"/>
  <c r="G193" i="6" s="1"/>
  <c r="H31" i="5"/>
  <c r="H31" i="6" s="1"/>
  <c r="H84" i="5"/>
  <c r="H84" i="6" s="1"/>
  <c r="H2" i="5"/>
  <c r="H6" i="3"/>
  <c r="H6" i="9" s="1"/>
  <c r="H38" i="3"/>
  <c r="H38" i="9" s="1"/>
  <c r="H189" i="3"/>
  <c r="H189" i="9" s="1"/>
  <c r="H116" i="3"/>
  <c r="H116" i="9" s="1"/>
  <c r="H124" i="3"/>
  <c r="H124" i="9" s="1"/>
  <c r="H16" i="3"/>
  <c r="H16" i="9" s="1"/>
  <c r="H50" i="3"/>
  <c r="H50" i="9" s="1"/>
  <c r="H131" i="3"/>
  <c r="H131" i="9" s="1"/>
  <c r="G194" i="3"/>
  <c r="G194" i="9" s="1"/>
  <c r="H188" i="3"/>
  <c r="H188" i="9" s="1"/>
  <c r="G143" i="3"/>
  <c r="G143" i="9" s="1"/>
  <c r="G139" i="3"/>
  <c r="G139" i="9" s="1"/>
  <c r="H76" i="3"/>
  <c r="H76" i="9" s="1"/>
  <c r="H93" i="3"/>
  <c r="H93" i="9" s="1"/>
  <c r="F186" i="8"/>
  <c r="G171" i="8"/>
  <c r="G169" i="8"/>
  <c r="H71" i="8"/>
  <c r="H5" i="3"/>
  <c r="H5" i="9" s="1"/>
  <c r="H12" i="8"/>
  <c r="H181" i="3"/>
  <c r="H181" i="9" s="1"/>
  <c r="G32" i="8"/>
  <c r="G133" i="8"/>
  <c r="H72" i="3"/>
  <c r="H72" i="9" s="1"/>
  <c r="H13" i="8"/>
  <c r="H81" i="3"/>
  <c r="H81" i="9" s="1"/>
  <c r="G134" i="8"/>
  <c r="H75" i="3"/>
  <c r="H75" i="9" s="1"/>
  <c r="G111" i="8"/>
  <c r="G115" i="8"/>
  <c r="G117" i="8"/>
  <c r="G129" i="8"/>
  <c r="H80" i="3"/>
  <c r="H80" i="9" s="1"/>
  <c r="G109" i="8"/>
  <c r="G103" i="8"/>
  <c r="G74" i="8"/>
  <c r="G172" i="8"/>
  <c r="G146" i="8"/>
  <c r="G161" i="3"/>
  <c r="G161" i="9" s="1"/>
  <c r="H156" i="3"/>
  <c r="H156" i="9" s="1"/>
  <c r="I40" i="8" l="1"/>
  <c r="J40" i="3" s="1"/>
  <c r="H20" i="8"/>
  <c r="H84" i="8"/>
  <c r="G99" i="8"/>
  <c r="H99" i="3" s="1"/>
  <c r="H99" i="9" s="1"/>
  <c r="I9" i="8"/>
  <c r="J9" i="3" s="1"/>
  <c r="G98" i="8"/>
  <c r="H98" i="3" s="1"/>
  <c r="H98" i="9" s="1"/>
  <c r="G126" i="8"/>
  <c r="H126" i="3" s="1"/>
  <c r="H126" i="9" s="1"/>
  <c r="H201" i="8"/>
  <c r="I201" i="3" s="1"/>
  <c r="I201" i="9" s="1"/>
  <c r="I155" i="8"/>
  <c r="J155" i="3" s="1"/>
  <c r="H179" i="5"/>
  <c r="H179" i="6" s="1"/>
  <c r="I164" i="8"/>
  <c r="J164" i="3" s="1"/>
  <c r="I135" i="8"/>
  <c r="J135" i="3" s="1"/>
  <c r="G114" i="5"/>
  <c r="G114" i="6" s="1"/>
  <c r="H138" i="8"/>
  <c r="I138" i="3" s="1"/>
  <c r="I138" i="9" s="1"/>
  <c r="G66" i="8"/>
  <c r="H66" i="3" s="1"/>
  <c r="H66" i="9" s="1"/>
  <c r="G187" i="5"/>
  <c r="G187" i="6" s="1"/>
  <c r="G187" i="8" s="1"/>
  <c r="H187" i="3" s="1"/>
  <c r="H187" i="9" s="1"/>
  <c r="H33" i="5"/>
  <c r="H33" i="6" s="1"/>
  <c r="H33" i="8" s="1"/>
  <c r="I33" i="3" s="1"/>
  <c r="I33" i="9" s="1"/>
  <c r="H167" i="5"/>
  <c r="H167" i="6" s="1"/>
  <c r="H148" i="8"/>
  <c r="I148" i="3" s="1"/>
  <c r="I148" i="9" s="1"/>
  <c r="I136" i="8"/>
  <c r="J136" i="3" s="1"/>
  <c r="G22" i="8"/>
  <c r="H22" i="3" s="1"/>
  <c r="H22" i="9" s="1"/>
  <c r="I123" i="8"/>
  <c r="J123" i="3" s="1"/>
  <c r="H177" i="5"/>
  <c r="H87" i="5"/>
  <c r="H28" i="5"/>
  <c r="H28" i="6" s="1"/>
  <c r="H180" i="5"/>
  <c r="H62" i="5"/>
  <c r="H62" i="6" s="1"/>
  <c r="H62" i="8" s="1"/>
  <c r="H154" i="5"/>
  <c r="H154" i="6" s="1"/>
  <c r="H154" i="8" s="1"/>
  <c r="G65" i="8"/>
  <c r="H65" i="3" s="1"/>
  <c r="H65" i="9" s="1"/>
  <c r="I69" i="8"/>
  <c r="J69" i="3" s="1"/>
  <c r="G63" i="8"/>
  <c r="H63" i="3" s="1"/>
  <c r="H63" i="9" s="1"/>
  <c r="I91" i="8"/>
  <c r="J91" i="3" s="1"/>
  <c r="I185" i="8"/>
  <c r="H10" i="5"/>
  <c r="H10" i="6" s="1"/>
  <c r="H10" i="8" s="1"/>
  <c r="I10" i="3" s="1"/>
  <c r="I10" i="9" s="1"/>
  <c r="H78" i="5"/>
  <c r="H78" i="6" s="1"/>
  <c r="H78" i="8" s="1"/>
  <c r="I78" i="3" s="1"/>
  <c r="I78" i="9" s="1"/>
  <c r="H200" i="5"/>
  <c r="H200" i="6" s="1"/>
  <c r="H128" i="5"/>
  <c r="H128" i="6" s="1"/>
  <c r="H128" i="8" s="1"/>
  <c r="H147" i="9"/>
  <c r="H147" i="5"/>
  <c r="H160" i="9"/>
  <c r="H160" i="5"/>
  <c r="H160" i="6" s="1"/>
  <c r="H160" i="8" s="1"/>
  <c r="I21" i="8"/>
  <c r="J21" i="3" s="1"/>
  <c r="I88" i="8"/>
  <c r="H199" i="8"/>
  <c r="I199" i="3" s="1"/>
  <c r="I199" i="9" s="1"/>
  <c r="G191" i="8"/>
  <c r="H191" i="3" s="1"/>
  <c r="H191" i="9" s="1"/>
  <c r="G45" i="8"/>
  <c r="H45" i="3" s="1"/>
  <c r="H45" i="9" s="1"/>
  <c r="I97" i="8"/>
  <c r="J97" i="3" s="1"/>
  <c r="H47" i="5"/>
  <c r="H18" i="5"/>
  <c r="H18" i="6" s="1"/>
  <c r="H153" i="5"/>
  <c r="H153" i="6" s="1"/>
  <c r="H4" i="5"/>
  <c r="H4" i="6" s="1"/>
  <c r="H4" i="8" s="1"/>
  <c r="I4" i="3" s="1"/>
  <c r="I4" i="9" s="1"/>
  <c r="G163" i="5"/>
  <c r="G163" i="6" s="1"/>
  <c r="H41" i="5"/>
  <c r="H41" i="6" s="1"/>
  <c r="G122" i="8"/>
  <c r="H122" i="3" s="1"/>
  <c r="H122" i="9" s="1"/>
  <c r="H174" i="8"/>
  <c r="I174" i="3" s="1"/>
  <c r="I174" i="9" s="1"/>
  <c r="H141" i="8"/>
  <c r="I141" i="3" s="1"/>
  <c r="I141" i="9" s="1"/>
  <c r="I151" i="8"/>
  <c r="J151" i="3" s="1"/>
  <c r="H149" i="5"/>
  <c r="H149" i="6" s="1"/>
  <c r="H68" i="5"/>
  <c r="H68" i="6" s="1"/>
  <c r="G3" i="5"/>
  <c r="G3" i="6" s="1"/>
  <c r="H46" i="8"/>
  <c r="I46" i="3" s="1"/>
  <c r="I46" i="9" s="1"/>
  <c r="G29" i="8"/>
  <c r="H29" i="3" s="1"/>
  <c r="H29" i="9" s="1"/>
  <c r="I61" i="5"/>
  <c r="I61" i="9"/>
  <c r="I101" i="5"/>
  <c r="I101" i="9"/>
  <c r="I89" i="5"/>
  <c r="I89" i="9"/>
  <c r="H166" i="9"/>
  <c r="H166" i="5"/>
  <c r="H166" i="6" s="1"/>
  <c r="I8" i="5"/>
  <c r="I8" i="9"/>
  <c r="I94" i="5"/>
  <c r="I94" i="9"/>
  <c r="I120" i="8"/>
  <c r="J120" i="3" s="1"/>
  <c r="I132" i="5"/>
  <c r="I132" i="9"/>
  <c r="I110" i="5"/>
  <c r="I110" i="9"/>
  <c r="G48" i="8"/>
  <c r="H48" i="3" s="1"/>
  <c r="H48" i="9" s="1"/>
  <c r="H168" i="5"/>
  <c r="H168" i="6" s="1"/>
  <c r="H168" i="8" s="1"/>
  <c r="I168" i="3" s="1"/>
  <c r="I168" i="9" s="1"/>
  <c r="H158" i="5"/>
  <c r="H158" i="6" s="1"/>
  <c r="H158" i="8" s="1"/>
  <c r="H68" i="8"/>
  <c r="I68" i="3" s="1"/>
  <c r="I68" i="9" s="1"/>
  <c r="H105" i="5"/>
  <c r="I107" i="5"/>
  <c r="I107" i="9"/>
  <c r="H64" i="5"/>
  <c r="H64" i="6" s="1"/>
  <c r="H79" i="5"/>
  <c r="H79" i="6" s="1"/>
  <c r="H79" i="8" s="1"/>
  <c r="I79" i="3" s="1"/>
  <c r="I79" i="9" s="1"/>
  <c r="H42" i="5"/>
  <c r="H42" i="6" s="1"/>
  <c r="H42" i="8" s="1"/>
  <c r="I42" i="3" s="1"/>
  <c r="I42" i="9" s="1"/>
  <c r="H195" i="3"/>
  <c r="H195" i="9" s="1"/>
  <c r="H85" i="3"/>
  <c r="H85" i="9" s="1"/>
  <c r="I90" i="3"/>
  <c r="I90" i="9" s="1"/>
  <c r="H53" i="3"/>
  <c r="H53" i="9" s="1"/>
  <c r="I121" i="3"/>
  <c r="I121" i="9" s="1"/>
  <c r="H137" i="3"/>
  <c r="H137" i="9" s="1"/>
  <c r="I55" i="3"/>
  <c r="I55" i="9" s="1"/>
  <c r="H15" i="3"/>
  <c r="H15" i="9" s="1"/>
  <c r="I44" i="3"/>
  <c r="I44" i="9" s="1"/>
  <c r="H119" i="3"/>
  <c r="H119" i="9" s="1"/>
  <c r="H87" i="6"/>
  <c r="H87" i="8" s="1"/>
  <c r="H95" i="6"/>
  <c r="H95" i="8" s="1"/>
  <c r="G51" i="6"/>
  <c r="G51" i="8" s="1"/>
  <c r="H51" i="3" s="1"/>
  <c r="H51" i="9" s="1"/>
  <c r="G142" i="6"/>
  <c r="G142" i="8" s="1"/>
  <c r="H127" i="3"/>
  <c r="H127" i="9" s="1"/>
  <c r="G49" i="6"/>
  <c r="G49" i="8" s="1"/>
  <c r="G100" i="5"/>
  <c r="H54" i="8"/>
  <c r="I54" i="3" s="1"/>
  <c r="I54" i="9" s="1"/>
  <c r="H118" i="8"/>
  <c r="I118" i="3" s="1"/>
  <c r="I118" i="9" s="1"/>
  <c r="G196" i="6"/>
  <c r="G196" i="8" s="1"/>
  <c r="G86" i="6"/>
  <c r="G86" i="8" s="1"/>
  <c r="H24" i="8"/>
  <c r="I24" i="3" s="1"/>
  <c r="I24" i="9" s="1"/>
  <c r="H34" i="3"/>
  <c r="H34" i="9" s="1"/>
  <c r="G193" i="8"/>
  <c r="H193" i="3" s="1"/>
  <c r="H193" i="9" s="1"/>
  <c r="G145" i="6"/>
  <c r="G145" i="8" s="1"/>
  <c r="H165" i="5"/>
  <c r="G130" i="5"/>
  <c r="G130" i="6" s="1"/>
  <c r="H70" i="5"/>
  <c r="G43" i="6"/>
  <c r="G43" i="8" s="1"/>
  <c r="G17" i="6"/>
  <c r="G17" i="8" s="1"/>
  <c r="H17" i="3" s="1"/>
  <c r="H17" i="9" s="1"/>
  <c r="H197" i="6"/>
  <c r="H197" i="8" s="1"/>
  <c r="H190" i="5"/>
  <c r="G30" i="6"/>
  <c r="G30" i="8" s="1"/>
  <c r="H14" i="5"/>
  <c r="G57" i="6"/>
  <c r="G57" i="8" s="1"/>
  <c r="G192" i="6"/>
  <c r="G192" i="8" s="1"/>
  <c r="H52" i="6"/>
  <c r="H52" i="8" s="1"/>
  <c r="G159" i="6"/>
  <c r="G159" i="8" s="1"/>
  <c r="G27" i="6"/>
  <c r="G27" i="8" s="1"/>
  <c r="G73" i="6"/>
  <c r="G73" i="8" s="1"/>
  <c r="G83" i="8"/>
  <c r="H83" i="3" s="1"/>
  <c r="H83" i="9" s="1"/>
  <c r="H82" i="3"/>
  <c r="H82" i="9" s="1"/>
  <c r="H140" i="5"/>
  <c r="G26" i="5"/>
  <c r="G176" i="5"/>
  <c r="H56" i="8"/>
  <c r="I56" i="3" s="1"/>
  <c r="I56" i="9" s="1"/>
  <c r="G104" i="6"/>
  <c r="G104" i="8" s="1"/>
  <c r="G184" i="5"/>
  <c r="H150" i="5"/>
  <c r="H2" i="6"/>
  <c r="H2" i="8" s="1"/>
  <c r="H152" i="5"/>
  <c r="H152" i="6" s="1"/>
  <c r="H36" i="5"/>
  <c r="H36" i="6" s="1"/>
  <c r="H182" i="5"/>
  <c r="H182" i="6" s="1"/>
  <c r="H72" i="5"/>
  <c r="H102" i="5"/>
  <c r="H102" i="6" s="1"/>
  <c r="H5" i="5"/>
  <c r="H5" i="6" s="1"/>
  <c r="H93" i="5"/>
  <c r="G139" i="5"/>
  <c r="G139" i="6" s="1"/>
  <c r="H188" i="5"/>
  <c r="H131" i="5"/>
  <c r="H131" i="6" s="1"/>
  <c r="H16" i="5"/>
  <c r="H116" i="5"/>
  <c r="H116" i="6" s="1"/>
  <c r="H189" i="5"/>
  <c r="H189" i="6" s="1"/>
  <c r="H6" i="5"/>
  <c r="H6" i="6" s="1"/>
  <c r="H198" i="5"/>
  <c r="H157" i="5"/>
  <c r="I60" i="5"/>
  <c r="H98" i="5"/>
  <c r="H98" i="6" s="1"/>
  <c r="H75" i="5"/>
  <c r="H35" i="5"/>
  <c r="H162" i="5"/>
  <c r="H162" i="6" s="1"/>
  <c r="H170" i="5"/>
  <c r="H80" i="5"/>
  <c r="H80" i="6" s="1"/>
  <c r="H175" i="5"/>
  <c r="H175" i="6" s="1"/>
  <c r="H81" i="5"/>
  <c r="H81" i="6" s="1"/>
  <c r="H23" i="5"/>
  <c r="H23" i="6" s="1"/>
  <c r="H181" i="5"/>
  <c r="H59" i="5"/>
  <c r="H59" i="6" s="1"/>
  <c r="H37" i="5"/>
  <c r="I58" i="5"/>
  <c r="I58" i="6" s="1"/>
  <c r="H173" i="5"/>
  <c r="H125" i="5"/>
  <c r="H125" i="6" s="1"/>
  <c r="H11" i="5"/>
  <c r="H11" i="6" s="1"/>
  <c r="H76" i="5"/>
  <c r="G143" i="5"/>
  <c r="G194" i="5"/>
  <c r="G194" i="6" s="1"/>
  <c r="H50" i="5"/>
  <c r="H124" i="5"/>
  <c r="H124" i="6" s="1"/>
  <c r="H38" i="5"/>
  <c r="H38" i="6" s="1"/>
  <c r="H156" i="5"/>
  <c r="H156" i="6" s="1"/>
  <c r="G161" i="5"/>
  <c r="G67" i="5"/>
  <c r="G67" i="6" s="1"/>
  <c r="H39" i="5"/>
  <c r="H19" i="5"/>
  <c r="H19" i="6" s="1"/>
  <c r="H25" i="5"/>
  <c r="H112" i="5"/>
  <c r="H178" i="5"/>
  <c r="H178" i="6" s="1"/>
  <c r="H113" i="5"/>
  <c r="H113" i="6" s="1"/>
  <c r="I7" i="5"/>
  <c r="I7" i="6" s="1"/>
  <c r="I144" i="5"/>
  <c r="I144" i="6" s="1"/>
  <c r="I20" i="3"/>
  <c r="I71" i="3"/>
  <c r="I71" i="9" s="1"/>
  <c r="H109" i="3"/>
  <c r="H109" i="9" s="1"/>
  <c r="I12" i="3"/>
  <c r="I12" i="9" s="1"/>
  <c r="H129" i="3"/>
  <c r="H129" i="9" s="1"/>
  <c r="H146" i="3"/>
  <c r="H146" i="9" s="1"/>
  <c r="H169" i="3"/>
  <c r="H169" i="9" s="1"/>
  <c r="H74" i="3"/>
  <c r="H74" i="9" s="1"/>
  <c r="H171" i="3"/>
  <c r="H171" i="9" s="1"/>
  <c r="H134" i="3"/>
  <c r="H134" i="9" s="1"/>
  <c r="H133" i="3"/>
  <c r="H133" i="9" s="1"/>
  <c r="G114" i="8"/>
  <c r="G186" i="3"/>
  <c r="G186" i="9" s="1"/>
  <c r="I84" i="3"/>
  <c r="I84" i="9" s="1"/>
  <c r="H32" i="3"/>
  <c r="H32" i="9" s="1"/>
  <c r="H189" i="8"/>
  <c r="H77" i="8"/>
  <c r="J185" i="3"/>
  <c r="H92" i="8"/>
  <c r="G106" i="8"/>
  <c r="H31" i="8"/>
  <c r="J88" i="3"/>
  <c r="H111" i="3"/>
  <c r="H111" i="9" s="1"/>
  <c r="H183" i="8"/>
  <c r="H172" i="3"/>
  <c r="H172" i="9" s="1"/>
  <c r="H103" i="3"/>
  <c r="H103" i="9" s="1"/>
  <c r="I13" i="3"/>
  <c r="I13" i="9" s="1"/>
  <c r="H115" i="3"/>
  <c r="H115" i="9" s="1"/>
  <c r="I108" i="3"/>
  <c r="I108" i="9" s="1"/>
  <c r="H117" i="3"/>
  <c r="H117" i="9" s="1"/>
  <c r="G96" i="8"/>
  <c r="G163" i="8" l="1"/>
  <c r="H179" i="8"/>
  <c r="I179" i="3" s="1"/>
  <c r="I179" i="9" s="1"/>
  <c r="H200" i="8"/>
  <c r="I46" i="5"/>
  <c r="I46" i="6" s="1"/>
  <c r="H149" i="8"/>
  <c r="I149" i="3" s="1"/>
  <c r="I149" i="9" s="1"/>
  <c r="H167" i="8"/>
  <c r="H153" i="8"/>
  <c r="H64" i="8"/>
  <c r="I64" i="3" s="1"/>
  <c r="I64" i="9" s="1"/>
  <c r="H137" i="5"/>
  <c r="H137" i="6" s="1"/>
  <c r="H125" i="8"/>
  <c r="I125" i="3" s="1"/>
  <c r="I125" i="9" s="1"/>
  <c r="G130" i="8"/>
  <c r="H130" i="3" s="1"/>
  <c r="H130" i="9" s="1"/>
  <c r="H34" i="5"/>
  <c r="H34" i="6" s="1"/>
  <c r="H34" i="8" s="1"/>
  <c r="I121" i="5"/>
  <c r="I121" i="6" s="1"/>
  <c r="H177" i="6"/>
  <c r="H177" i="8" s="1"/>
  <c r="I177" i="3" s="1"/>
  <c r="I177" i="9" s="1"/>
  <c r="H131" i="8"/>
  <c r="I131" i="3" s="1"/>
  <c r="I131" i="9" s="1"/>
  <c r="H195" i="5"/>
  <c r="H195" i="6" s="1"/>
  <c r="H28" i="8"/>
  <c r="I28" i="3" s="1"/>
  <c r="I28" i="9" s="1"/>
  <c r="H180" i="6"/>
  <c r="H180" i="8" s="1"/>
  <c r="I180" i="3" s="1"/>
  <c r="H41" i="8"/>
  <c r="I41" i="3" s="1"/>
  <c r="I41" i="9" s="1"/>
  <c r="H18" i="8"/>
  <c r="I18" i="3" s="1"/>
  <c r="I18" i="9" s="1"/>
  <c r="H147" i="6"/>
  <c r="H147" i="8" s="1"/>
  <c r="I147" i="3" s="1"/>
  <c r="I147" i="9" s="1"/>
  <c r="H47" i="6"/>
  <c r="H47" i="8" s="1"/>
  <c r="I47" i="3" s="1"/>
  <c r="G3" i="8"/>
  <c r="H3" i="3" s="1"/>
  <c r="H3" i="9" s="1"/>
  <c r="I44" i="5"/>
  <c r="I44" i="6" s="1"/>
  <c r="I44" i="8" s="1"/>
  <c r="H182" i="8"/>
  <c r="I182" i="3" s="1"/>
  <c r="I182" i="9" s="1"/>
  <c r="J123" i="5"/>
  <c r="J123" i="6" s="1"/>
  <c r="J123" i="9"/>
  <c r="J136" i="5"/>
  <c r="J136" i="6" s="1"/>
  <c r="J136" i="9"/>
  <c r="J155" i="5"/>
  <c r="J155" i="6" s="1"/>
  <c r="J155" i="9"/>
  <c r="J21" i="5"/>
  <c r="J21" i="6" s="1"/>
  <c r="J21" i="9"/>
  <c r="I107" i="6"/>
  <c r="I107" i="8" s="1"/>
  <c r="J107" i="3" s="1"/>
  <c r="J164" i="5"/>
  <c r="J164" i="6" s="1"/>
  <c r="J164" i="9"/>
  <c r="J120" i="5"/>
  <c r="J120" i="6" s="1"/>
  <c r="J120" i="9"/>
  <c r="I132" i="6"/>
  <c r="I132" i="8" s="1"/>
  <c r="J132" i="3" s="1"/>
  <c r="I94" i="6"/>
  <c r="I94" i="8" s="1"/>
  <c r="J94" i="3" s="1"/>
  <c r="J151" i="5"/>
  <c r="J151" i="6" s="1"/>
  <c r="J151" i="9"/>
  <c r="J135" i="5"/>
  <c r="J135" i="6" s="1"/>
  <c r="J135" i="9"/>
  <c r="J88" i="5"/>
  <c r="J88" i="6" s="1"/>
  <c r="J88" i="9"/>
  <c r="J91" i="5"/>
  <c r="J91" i="6" s="1"/>
  <c r="J91" i="9"/>
  <c r="I20" i="5"/>
  <c r="I20" i="6" s="1"/>
  <c r="I20" i="9"/>
  <c r="I90" i="5"/>
  <c r="I90" i="6" s="1"/>
  <c r="H166" i="8"/>
  <c r="I166" i="3" s="1"/>
  <c r="J97" i="5"/>
  <c r="J97" i="6" s="1"/>
  <c r="J97" i="9"/>
  <c r="H105" i="6"/>
  <c r="H105" i="8" s="1"/>
  <c r="I105" i="3" s="1"/>
  <c r="H137" i="8"/>
  <c r="I137" i="3" s="1"/>
  <c r="I137" i="9" s="1"/>
  <c r="I61" i="6"/>
  <c r="I61" i="8" s="1"/>
  <c r="J61" i="3" s="1"/>
  <c r="H152" i="8"/>
  <c r="I152" i="3" s="1"/>
  <c r="I152" i="9" s="1"/>
  <c r="J9" i="5"/>
  <c r="J9" i="6" s="1"/>
  <c r="J9" i="9"/>
  <c r="J69" i="5"/>
  <c r="J69" i="6" s="1"/>
  <c r="J69" i="9"/>
  <c r="J185" i="5"/>
  <c r="J185" i="6" s="1"/>
  <c r="J185" i="9"/>
  <c r="I121" i="8"/>
  <c r="J121" i="3" s="1"/>
  <c r="J121" i="9" s="1"/>
  <c r="J40" i="5"/>
  <c r="J40" i="6" s="1"/>
  <c r="J40" i="9"/>
  <c r="H53" i="5"/>
  <c r="H53" i="6" s="1"/>
  <c r="H53" i="8" s="1"/>
  <c r="I53" i="3" s="1"/>
  <c r="I53" i="9" s="1"/>
  <c r="I110" i="6"/>
  <c r="I110" i="8" s="1"/>
  <c r="J110" i="3" s="1"/>
  <c r="I8" i="6"/>
  <c r="I8" i="8" s="1"/>
  <c r="J8" i="3" s="1"/>
  <c r="I89" i="6"/>
  <c r="I89" i="8" s="1"/>
  <c r="J89" i="3" s="1"/>
  <c r="I101" i="6"/>
  <c r="I101" i="8" s="1"/>
  <c r="J101" i="3" s="1"/>
  <c r="J101" i="9" s="1"/>
  <c r="I154" i="3"/>
  <c r="I154" i="9" s="1"/>
  <c r="I197" i="3"/>
  <c r="I197" i="9" s="1"/>
  <c r="I62" i="3"/>
  <c r="I62" i="9" s="1"/>
  <c r="H159" i="3"/>
  <c r="H159" i="9" s="1"/>
  <c r="H192" i="3"/>
  <c r="H192" i="9" s="1"/>
  <c r="H30" i="3"/>
  <c r="H30" i="9" s="1"/>
  <c r="I87" i="3"/>
  <c r="I87" i="9" s="1"/>
  <c r="I52" i="3"/>
  <c r="I52" i="9" s="1"/>
  <c r="I128" i="3"/>
  <c r="I128" i="9" s="1"/>
  <c r="H43" i="3"/>
  <c r="H43" i="9" s="1"/>
  <c r="H145" i="3"/>
  <c r="H145" i="9" s="1"/>
  <c r="H196" i="3"/>
  <c r="H196" i="9" s="1"/>
  <c r="I160" i="3"/>
  <c r="I160" i="9" s="1"/>
  <c r="H57" i="3"/>
  <c r="H57" i="9" s="1"/>
  <c r="I158" i="3"/>
  <c r="I158" i="9" s="1"/>
  <c r="I95" i="3"/>
  <c r="I95" i="9" s="1"/>
  <c r="H76" i="6"/>
  <c r="H76" i="8" s="1"/>
  <c r="H35" i="6"/>
  <c r="H35" i="8" s="1"/>
  <c r="G26" i="6"/>
  <c r="G26" i="8" s="1"/>
  <c r="G100" i="6"/>
  <c r="G100" i="8" s="1"/>
  <c r="H6" i="8"/>
  <c r="I6" i="3" s="1"/>
  <c r="I6" i="9" s="1"/>
  <c r="H98" i="8"/>
  <c r="I98" i="3" s="1"/>
  <c r="I98" i="9" s="1"/>
  <c r="H80" i="8"/>
  <c r="I80" i="3" s="1"/>
  <c r="I80" i="9" s="1"/>
  <c r="H5" i="8"/>
  <c r="I5" i="3" s="1"/>
  <c r="I5" i="9" s="1"/>
  <c r="H175" i="8"/>
  <c r="I175" i="3" s="1"/>
  <c r="I175" i="9" s="1"/>
  <c r="H150" i="6"/>
  <c r="H150" i="8" s="1"/>
  <c r="H142" i="3"/>
  <c r="H142" i="9" s="1"/>
  <c r="H85" i="5"/>
  <c r="I58" i="8"/>
  <c r="J58" i="3" s="1"/>
  <c r="J58" i="9" s="1"/>
  <c r="H112" i="6"/>
  <c r="H112" i="8" s="1"/>
  <c r="H25" i="6"/>
  <c r="H25" i="8" s="1"/>
  <c r="I25" i="3" s="1"/>
  <c r="I25" i="9" s="1"/>
  <c r="H39" i="6"/>
  <c r="H39" i="8" s="1"/>
  <c r="G161" i="6"/>
  <c r="G161" i="8" s="1"/>
  <c r="H161" i="3" s="1"/>
  <c r="H161" i="9" s="1"/>
  <c r="H50" i="6"/>
  <c r="H50" i="8" s="1"/>
  <c r="G143" i="6"/>
  <c r="G143" i="8" s="1"/>
  <c r="H143" i="3" s="1"/>
  <c r="H143" i="9" s="1"/>
  <c r="H173" i="6"/>
  <c r="H173" i="8" s="1"/>
  <c r="H37" i="6"/>
  <c r="H37" i="8" s="1"/>
  <c r="H181" i="6"/>
  <c r="H181" i="8" s="1"/>
  <c r="H15" i="5"/>
  <c r="I55" i="5"/>
  <c r="I55" i="6" s="1"/>
  <c r="H170" i="6"/>
  <c r="H170" i="8" s="1"/>
  <c r="H75" i="6"/>
  <c r="H75" i="8" s="1"/>
  <c r="I75" i="3" s="1"/>
  <c r="I75" i="9" s="1"/>
  <c r="I60" i="6"/>
  <c r="I60" i="8" s="1"/>
  <c r="H157" i="6"/>
  <c r="H157" i="8" s="1"/>
  <c r="I157" i="3" s="1"/>
  <c r="I157" i="9" s="1"/>
  <c r="H198" i="6"/>
  <c r="H198" i="8" s="1"/>
  <c r="I198" i="3" s="1"/>
  <c r="I198" i="9" s="1"/>
  <c r="H16" i="6"/>
  <c r="H16" i="8" s="1"/>
  <c r="H188" i="6"/>
  <c r="H188" i="8" s="1"/>
  <c r="I188" i="3" s="1"/>
  <c r="I188" i="9" s="1"/>
  <c r="H93" i="6"/>
  <c r="H93" i="8" s="1"/>
  <c r="H72" i="6"/>
  <c r="H72" i="8" s="1"/>
  <c r="I72" i="3" s="1"/>
  <c r="I72" i="9" s="1"/>
  <c r="G176" i="6"/>
  <c r="G176" i="8" s="1"/>
  <c r="H82" i="5"/>
  <c r="H70" i="6"/>
  <c r="H70" i="8" s="1"/>
  <c r="H104" i="3"/>
  <c r="H104" i="9" s="1"/>
  <c r="H27" i="3"/>
  <c r="H27" i="9" s="1"/>
  <c r="H165" i="6"/>
  <c r="H165" i="8" s="1"/>
  <c r="H86" i="3"/>
  <c r="H86" i="9" s="1"/>
  <c r="H81" i="8"/>
  <c r="I81" i="3" s="1"/>
  <c r="I81" i="9" s="1"/>
  <c r="H59" i="8"/>
  <c r="I59" i="3" s="1"/>
  <c r="I59" i="9" s="1"/>
  <c r="H14" i="6"/>
  <c r="H14" i="8" s="1"/>
  <c r="H49" i="3"/>
  <c r="H49" i="9" s="1"/>
  <c r="H119" i="5"/>
  <c r="H156" i="8"/>
  <c r="I156" i="3" s="1"/>
  <c r="I156" i="9" s="1"/>
  <c r="H178" i="8"/>
  <c r="I178" i="3" s="1"/>
  <c r="I178" i="9" s="1"/>
  <c r="I7" i="8"/>
  <c r="J7" i="3" s="1"/>
  <c r="J7" i="9" s="1"/>
  <c r="H23" i="8"/>
  <c r="I23" i="3" s="1"/>
  <c r="I23" i="9" s="1"/>
  <c r="G184" i="6"/>
  <c r="G184" i="8" s="1"/>
  <c r="H140" i="6"/>
  <c r="H140" i="8" s="1"/>
  <c r="H73" i="3"/>
  <c r="H73" i="9" s="1"/>
  <c r="H190" i="6"/>
  <c r="H190" i="8" s="1"/>
  <c r="H127" i="5"/>
  <c r="I2" i="3"/>
  <c r="I2" i="9" s="1"/>
  <c r="H126" i="5"/>
  <c r="H117" i="5"/>
  <c r="H117" i="6" s="1"/>
  <c r="I118" i="5"/>
  <c r="I118" i="6" s="1"/>
  <c r="I54" i="5"/>
  <c r="I54" i="6" s="1"/>
  <c r="I199" i="5"/>
  <c r="I13" i="5"/>
  <c r="I13" i="6" s="1"/>
  <c r="I41" i="5"/>
  <c r="I41" i="6" s="1"/>
  <c r="I56" i="5"/>
  <c r="I174" i="5"/>
  <c r="I174" i="6" s="1"/>
  <c r="I138" i="5"/>
  <c r="I138" i="6" s="1"/>
  <c r="I10" i="5"/>
  <c r="I149" i="5"/>
  <c r="I149" i="6" s="1"/>
  <c r="H133" i="5"/>
  <c r="H133" i="6" s="1"/>
  <c r="I42" i="5"/>
  <c r="I108" i="5"/>
  <c r="I108" i="6" s="1"/>
  <c r="H115" i="5"/>
  <c r="I79" i="5"/>
  <c r="I79" i="6" s="1"/>
  <c r="H172" i="5"/>
  <c r="I68" i="5"/>
  <c r="I68" i="6" s="1"/>
  <c r="H22" i="5"/>
  <c r="H22" i="6" s="1"/>
  <c r="H45" i="5"/>
  <c r="H45" i="6" s="1"/>
  <c r="I78" i="5"/>
  <c r="H193" i="5"/>
  <c r="H193" i="6" s="1"/>
  <c r="I4" i="5"/>
  <c r="H51" i="5"/>
  <c r="H51" i="6" s="1"/>
  <c r="H191" i="5"/>
  <c r="H191" i="6" s="1"/>
  <c r="H65" i="5"/>
  <c r="H65" i="6" s="1"/>
  <c r="H74" i="5"/>
  <c r="H74" i="6" s="1"/>
  <c r="H146" i="5"/>
  <c r="I12" i="5"/>
  <c r="I12" i="6" s="1"/>
  <c r="H109" i="5"/>
  <c r="H109" i="6" s="1"/>
  <c r="I71" i="5"/>
  <c r="I71" i="6" s="1"/>
  <c r="H29" i="5"/>
  <c r="I168" i="5"/>
  <c r="H83" i="5"/>
  <c r="H83" i="6" s="1"/>
  <c r="I201" i="5"/>
  <c r="I201" i="6" s="1"/>
  <c r="I24" i="5"/>
  <c r="I24" i="6" s="1"/>
  <c r="I28" i="5"/>
  <c r="I28" i="6" s="1"/>
  <c r="H187" i="5"/>
  <c r="H187" i="6" s="1"/>
  <c r="H48" i="5"/>
  <c r="H99" i="5"/>
  <c r="H99" i="6" s="1"/>
  <c r="H32" i="5"/>
  <c r="H32" i="6" s="1"/>
  <c r="H134" i="5"/>
  <c r="H134" i="6" s="1"/>
  <c r="H17" i="5"/>
  <c r="H17" i="6" s="1"/>
  <c r="H103" i="5"/>
  <c r="H103" i="6" s="1"/>
  <c r="I33" i="5"/>
  <c r="H111" i="5"/>
  <c r="H122" i="5"/>
  <c r="H122" i="6" s="1"/>
  <c r="I148" i="5"/>
  <c r="H63" i="5"/>
  <c r="H63" i="6" s="1"/>
  <c r="I141" i="5"/>
  <c r="I141" i="6" s="1"/>
  <c r="I84" i="5"/>
  <c r="I84" i="6" s="1"/>
  <c r="G186" i="5"/>
  <c r="H171" i="5"/>
  <c r="H171" i="6" s="1"/>
  <c r="H169" i="5"/>
  <c r="H169" i="6" s="1"/>
  <c r="H66" i="5"/>
  <c r="H66" i="6" s="1"/>
  <c r="H129" i="5"/>
  <c r="H129" i="6" s="1"/>
  <c r="J9" i="8"/>
  <c r="I20" i="8"/>
  <c r="I167" i="3"/>
  <c r="I167" i="9" s="1"/>
  <c r="H114" i="3"/>
  <c r="H114" i="9" s="1"/>
  <c r="I183" i="3"/>
  <c r="I183" i="9" s="1"/>
  <c r="H106" i="3"/>
  <c r="H106" i="9" s="1"/>
  <c r="H163" i="3"/>
  <c r="H163" i="9" s="1"/>
  <c r="I144" i="8"/>
  <c r="H96" i="3"/>
  <c r="H96" i="9" s="1"/>
  <c r="H162" i="8"/>
  <c r="H38" i="8"/>
  <c r="I77" i="3"/>
  <c r="I77" i="9" s="1"/>
  <c r="G139" i="8"/>
  <c r="H113" i="8"/>
  <c r="H36" i="8"/>
  <c r="I31" i="3"/>
  <c r="I31" i="9" s="1"/>
  <c r="I189" i="3"/>
  <c r="I189" i="9" s="1"/>
  <c r="H102" i="8"/>
  <c r="I153" i="3"/>
  <c r="I153" i="9" s="1"/>
  <c r="H124" i="8"/>
  <c r="H11" i="8"/>
  <c r="H116" i="8"/>
  <c r="G194" i="8"/>
  <c r="G67" i="8"/>
  <c r="I200" i="3"/>
  <c r="I200" i="9" s="1"/>
  <c r="I92" i="3"/>
  <c r="I92" i="9" s="1"/>
  <c r="H19" i="8"/>
  <c r="I41" i="8" l="1"/>
  <c r="I118" i="8"/>
  <c r="J118" i="3" s="1"/>
  <c r="J118" i="9" s="1"/>
  <c r="I179" i="5"/>
  <c r="H32" i="8"/>
  <c r="I32" i="3" s="1"/>
  <c r="I32" i="9" s="1"/>
  <c r="H195" i="8"/>
  <c r="I195" i="3" s="1"/>
  <c r="I195" i="9" s="1"/>
  <c r="H169" i="8"/>
  <c r="J155" i="8"/>
  <c r="K155" i="3" s="1"/>
  <c r="J123" i="8"/>
  <c r="K123" i="3" s="1"/>
  <c r="I158" i="5"/>
  <c r="I158" i="6" s="1"/>
  <c r="I46" i="8"/>
  <c r="J46" i="3" s="1"/>
  <c r="J46" i="9" s="1"/>
  <c r="J69" i="8"/>
  <c r="K69" i="3" s="1"/>
  <c r="J120" i="8"/>
  <c r="K120" i="3" s="1"/>
  <c r="J88" i="8"/>
  <c r="H45" i="8"/>
  <c r="I45" i="3" s="1"/>
  <c r="I45" i="9" s="1"/>
  <c r="J97" i="8"/>
  <c r="K97" i="3" s="1"/>
  <c r="I180" i="9"/>
  <c r="I180" i="5"/>
  <c r="I180" i="6" s="1"/>
  <c r="J164" i="8"/>
  <c r="K164" i="3" s="1"/>
  <c r="J135" i="8"/>
  <c r="K135" i="3" s="1"/>
  <c r="J91" i="8"/>
  <c r="K91" i="3" s="1"/>
  <c r="J151" i="8"/>
  <c r="K151" i="3" s="1"/>
  <c r="I177" i="5"/>
  <c r="I177" i="6" s="1"/>
  <c r="I177" i="8" s="1"/>
  <c r="I47" i="9"/>
  <c r="I47" i="5"/>
  <c r="I47" i="6" s="1"/>
  <c r="I166" i="9"/>
  <c r="I166" i="5"/>
  <c r="I90" i="8"/>
  <c r="J90" i="3" s="1"/>
  <c r="J90" i="9" s="1"/>
  <c r="J21" i="8"/>
  <c r="K21" i="3" s="1"/>
  <c r="I147" i="5"/>
  <c r="I147" i="6" s="1"/>
  <c r="J107" i="9"/>
  <c r="J107" i="5"/>
  <c r="J107" i="6" s="1"/>
  <c r="I154" i="5"/>
  <c r="I154" i="6" s="1"/>
  <c r="I2" i="5"/>
  <c r="I2" i="6" s="1"/>
  <c r="I2" i="8" s="1"/>
  <c r="J2" i="3" s="1"/>
  <c r="J2" i="9" s="1"/>
  <c r="H192" i="5"/>
  <c r="H192" i="6" s="1"/>
  <c r="H192" i="8" s="1"/>
  <c r="I128" i="5"/>
  <c r="I128" i="6" s="1"/>
  <c r="I160" i="5"/>
  <c r="I105" i="9"/>
  <c r="I105" i="5"/>
  <c r="I105" i="6" s="1"/>
  <c r="J61" i="5"/>
  <c r="J61" i="9"/>
  <c r="J94" i="5"/>
  <c r="J94" i="9"/>
  <c r="J8" i="5"/>
  <c r="J8" i="9"/>
  <c r="H63" i="8"/>
  <c r="I63" i="3" s="1"/>
  <c r="I63" i="9" s="1"/>
  <c r="I52" i="5"/>
  <c r="I52" i="6" s="1"/>
  <c r="I52" i="8" s="1"/>
  <c r="J52" i="3" s="1"/>
  <c r="J52" i="9" s="1"/>
  <c r="J132" i="5"/>
  <c r="J132" i="9"/>
  <c r="J185" i="8"/>
  <c r="K185" i="3" s="1"/>
  <c r="I55" i="8"/>
  <c r="J55" i="3" s="1"/>
  <c r="J55" i="9" s="1"/>
  <c r="I87" i="5"/>
  <c r="I87" i="6" s="1"/>
  <c r="I87" i="8" s="1"/>
  <c r="H145" i="5"/>
  <c r="H145" i="6" s="1"/>
  <c r="J89" i="5"/>
  <c r="J89" i="9"/>
  <c r="J110" i="5"/>
  <c r="J110" i="9"/>
  <c r="J40" i="8"/>
  <c r="K40" i="3" s="1"/>
  <c r="H129" i="8"/>
  <c r="I129" i="3" s="1"/>
  <c r="I129" i="9" s="1"/>
  <c r="I108" i="8"/>
  <c r="H51" i="8"/>
  <c r="I51" i="3" s="1"/>
  <c r="I51" i="9" s="1"/>
  <c r="J136" i="8"/>
  <c r="K136" i="3" s="1"/>
  <c r="J101" i="5"/>
  <c r="I62" i="5"/>
  <c r="I140" i="3"/>
  <c r="I140" i="9" s="1"/>
  <c r="I16" i="3"/>
  <c r="I16" i="9" s="1"/>
  <c r="I181" i="3"/>
  <c r="I181" i="9" s="1"/>
  <c r="I112" i="3"/>
  <c r="I112" i="9" s="1"/>
  <c r="H184" i="3"/>
  <c r="H184" i="9" s="1"/>
  <c r="I93" i="3"/>
  <c r="I93" i="9" s="1"/>
  <c r="I170" i="3"/>
  <c r="I170" i="9" s="1"/>
  <c r="I39" i="3"/>
  <c r="I39" i="9" s="1"/>
  <c r="I35" i="3"/>
  <c r="I35" i="9" s="1"/>
  <c r="J60" i="3"/>
  <c r="J60" i="9" s="1"/>
  <c r="I50" i="3"/>
  <c r="I50" i="9" s="1"/>
  <c r="H100" i="3"/>
  <c r="H100" i="9" s="1"/>
  <c r="I76" i="3"/>
  <c r="I76" i="9" s="1"/>
  <c r="J44" i="3"/>
  <c r="J44" i="9" s="1"/>
  <c r="I173" i="3"/>
  <c r="I173" i="9" s="1"/>
  <c r="I150" i="3"/>
  <c r="I150" i="9" s="1"/>
  <c r="I34" i="3"/>
  <c r="I34" i="9" s="1"/>
  <c r="J20" i="3"/>
  <c r="H48" i="6"/>
  <c r="H48" i="8" s="1"/>
  <c r="I48" i="3" s="1"/>
  <c r="I48" i="9" s="1"/>
  <c r="H29" i="6"/>
  <c r="H29" i="8" s="1"/>
  <c r="I10" i="6"/>
  <c r="I10" i="8" s="1"/>
  <c r="J10" i="3" s="1"/>
  <c r="J10" i="9" s="1"/>
  <c r="H49" i="5"/>
  <c r="I165" i="3"/>
  <c r="I165" i="9" s="1"/>
  <c r="H15" i="6"/>
  <c r="H15" i="8" s="1"/>
  <c r="H193" i="8"/>
  <c r="I193" i="3" s="1"/>
  <c r="I193" i="9" s="1"/>
  <c r="I28" i="8"/>
  <c r="H83" i="8"/>
  <c r="I83" i="3" s="1"/>
  <c r="I83" i="9" s="1"/>
  <c r="H104" i="5"/>
  <c r="H85" i="6"/>
  <c r="H85" i="8" s="1"/>
  <c r="H122" i="8"/>
  <c r="I122" i="3" s="1"/>
  <c r="I122" i="9" s="1"/>
  <c r="H74" i="8"/>
  <c r="I74" i="3" s="1"/>
  <c r="I74" i="9" s="1"/>
  <c r="H103" i="8"/>
  <c r="I103" i="3" s="1"/>
  <c r="I103" i="9" s="1"/>
  <c r="I37" i="3"/>
  <c r="I37" i="9" s="1"/>
  <c r="H191" i="8"/>
  <c r="I191" i="3" s="1"/>
  <c r="I191" i="9" s="1"/>
  <c r="I179" i="6"/>
  <c r="I179" i="8" s="1"/>
  <c r="G186" i="6"/>
  <c r="G186" i="8" s="1"/>
  <c r="H186" i="3" s="1"/>
  <c r="H186" i="9" s="1"/>
  <c r="I148" i="6"/>
  <c r="I148" i="8" s="1"/>
  <c r="J148" i="3" s="1"/>
  <c r="J148" i="9" s="1"/>
  <c r="H111" i="6"/>
  <c r="H111" i="8" s="1"/>
  <c r="I33" i="6"/>
  <c r="I33" i="8" s="1"/>
  <c r="J33" i="3" s="1"/>
  <c r="J33" i="9" s="1"/>
  <c r="I95" i="5"/>
  <c r="I95" i="6" s="1"/>
  <c r="H43" i="5"/>
  <c r="I168" i="6"/>
  <c r="I168" i="8" s="1"/>
  <c r="J168" i="3" s="1"/>
  <c r="J168" i="9" s="1"/>
  <c r="H146" i="6"/>
  <c r="H146" i="8" s="1"/>
  <c r="I146" i="3" s="1"/>
  <c r="I146" i="9" s="1"/>
  <c r="H57" i="5"/>
  <c r="I4" i="6"/>
  <c r="I4" i="8" s="1"/>
  <c r="I78" i="6"/>
  <c r="I78" i="8" s="1"/>
  <c r="J78" i="3" s="1"/>
  <c r="J78" i="9" s="1"/>
  <c r="I197" i="5"/>
  <c r="H172" i="6"/>
  <c r="H172" i="8" s="1"/>
  <c r="I172" i="3" s="1"/>
  <c r="I172" i="9" s="1"/>
  <c r="H115" i="6"/>
  <c r="H115" i="8" s="1"/>
  <c r="I42" i="6"/>
  <c r="I42" i="8" s="1"/>
  <c r="J42" i="3" s="1"/>
  <c r="J42" i="9" s="1"/>
  <c r="I56" i="6"/>
  <c r="I56" i="8" s="1"/>
  <c r="J56" i="3" s="1"/>
  <c r="J56" i="9" s="1"/>
  <c r="I199" i="6"/>
  <c r="I199" i="8" s="1"/>
  <c r="H126" i="6"/>
  <c r="H126" i="8" s="1"/>
  <c r="I126" i="3" s="1"/>
  <c r="I126" i="9" s="1"/>
  <c r="H119" i="6"/>
  <c r="H119" i="8" s="1"/>
  <c r="H27" i="5"/>
  <c r="I70" i="3"/>
  <c r="I70" i="9" s="1"/>
  <c r="H142" i="5"/>
  <c r="H26" i="3"/>
  <c r="H26" i="9" s="1"/>
  <c r="H196" i="5"/>
  <c r="H30" i="5"/>
  <c r="H22" i="8"/>
  <c r="I22" i="3" s="1"/>
  <c r="I22" i="9" s="1"/>
  <c r="I84" i="8"/>
  <c r="I190" i="3"/>
  <c r="I190" i="9" s="1"/>
  <c r="H176" i="3"/>
  <c r="H176" i="9" s="1"/>
  <c r="H159" i="5"/>
  <c r="H133" i="8"/>
  <c r="I12" i="8"/>
  <c r="J12" i="3" s="1"/>
  <c r="J12" i="9" s="1"/>
  <c r="I71" i="8"/>
  <c r="J71" i="3" s="1"/>
  <c r="J71" i="9" s="1"/>
  <c r="I141" i="8"/>
  <c r="J141" i="3" s="1"/>
  <c r="J141" i="9" s="1"/>
  <c r="I174" i="8"/>
  <c r="H127" i="6"/>
  <c r="H127" i="8" s="1"/>
  <c r="H73" i="5"/>
  <c r="I14" i="3"/>
  <c r="I14" i="9" s="1"/>
  <c r="H86" i="5"/>
  <c r="H82" i="6"/>
  <c r="H82" i="8" s="1"/>
  <c r="I92" i="5"/>
  <c r="I75" i="5"/>
  <c r="I75" i="6" s="1"/>
  <c r="I6" i="5"/>
  <c r="I6" i="6" s="1"/>
  <c r="I59" i="5"/>
  <c r="I59" i="6" s="1"/>
  <c r="I131" i="5"/>
  <c r="I131" i="6" s="1"/>
  <c r="I175" i="5"/>
  <c r="I175" i="6" s="1"/>
  <c r="H130" i="5"/>
  <c r="H130" i="6" s="1"/>
  <c r="I64" i="5"/>
  <c r="H114" i="5"/>
  <c r="H114" i="6" s="1"/>
  <c r="H3" i="5"/>
  <c r="I188" i="5"/>
  <c r="I188" i="6" s="1"/>
  <c r="I200" i="5"/>
  <c r="H143" i="5"/>
  <c r="H143" i="6" s="1"/>
  <c r="I25" i="5"/>
  <c r="I25" i="6" s="1"/>
  <c r="H161" i="5"/>
  <c r="H161" i="6" s="1"/>
  <c r="I81" i="5"/>
  <c r="I178" i="5"/>
  <c r="I178" i="6" s="1"/>
  <c r="I153" i="5"/>
  <c r="I153" i="6" s="1"/>
  <c r="I125" i="5"/>
  <c r="I198" i="5"/>
  <c r="I198" i="6" s="1"/>
  <c r="I189" i="5"/>
  <c r="I80" i="5"/>
  <c r="I80" i="6" s="1"/>
  <c r="I156" i="5"/>
  <c r="J7" i="5"/>
  <c r="J58" i="5"/>
  <c r="J58" i="6" s="1"/>
  <c r="J121" i="5"/>
  <c r="I157" i="5"/>
  <c r="I157" i="6" s="1"/>
  <c r="I182" i="5"/>
  <c r="I182" i="6" s="1"/>
  <c r="I137" i="5"/>
  <c r="I137" i="6" s="1"/>
  <c r="I152" i="5"/>
  <c r="I77" i="5"/>
  <c r="I77" i="6" s="1"/>
  <c r="I23" i="5"/>
  <c r="I72" i="5"/>
  <c r="I72" i="6" s="1"/>
  <c r="H96" i="5"/>
  <c r="H163" i="5"/>
  <c r="H106" i="5"/>
  <c r="I183" i="5"/>
  <c r="I18" i="5"/>
  <c r="I18" i="6" s="1"/>
  <c r="I167" i="5"/>
  <c r="I167" i="6" s="1"/>
  <c r="I98" i="5"/>
  <c r="I5" i="5"/>
  <c r="I31" i="5"/>
  <c r="I53" i="5"/>
  <c r="H139" i="3"/>
  <c r="H139" i="9" s="1"/>
  <c r="I19" i="3"/>
  <c r="I19" i="9" s="1"/>
  <c r="I102" i="3"/>
  <c r="I102" i="9" s="1"/>
  <c r="I116" i="3"/>
  <c r="I116" i="9" s="1"/>
  <c r="J144" i="3"/>
  <c r="J144" i="9" s="1"/>
  <c r="H194" i="3"/>
  <c r="H194" i="9" s="1"/>
  <c r="H67" i="3"/>
  <c r="H67" i="9" s="1"/>
  <c r="I162" i="3"/>
  <c r="I162" i="9" s="1"/>
  <c r="I124" i="3"/>
  <c r="I124" i="9" s="1"/>
  <c r="H109" i="8"/>
  <c r="I113" i="3"/>
  <c r="I113" i="9" s="1"/>
  <c r="H187" i="8"/>
  <c r="H117" i="8"/>
  <c r="H17" i="8"/>
  <c r="I133" i="3"/>
  <c r="I133" i="9" s="1"/>
  <c r="H65" i="8"/>
  <c r="I75" i="8"/>
  <c r="I18" i="8"/>
  <c r="H66" i="8"/>
  <c r="I68" i="8"/>
  <c r="K88" i="3"/>
  <c r="I13" i="8"/>
  <c r="I79" i="8"/>
  <c r="J28" i="3"/>
  <c r="J28" i="9" s="1"/>
  <c r="H134" i="8"/>
  <c r="I201" i="8"/>
  <c r="H99" i="8"/>
  <c r="J41" i="3"/>
  <c r="J41" i="9" s="1"/>
  <c r="I149" i="8"/>
  <c r="I169" i="3"/>
  <c r="I169" i="9" s="1"/>
  <c r="I138" i="8"/>
  <c r="J108" i="3"/>
  <c r="J108" i="9" s="1"/>
  <c r="H171" i="8"/>
  <c r="K9" i="3"/>
  <c r="I54" i="8"/>
  <c r="I24" i="8"/>
  <c r="J84" i="3"/>
  <c r="J84" i="9" s="1"/>
  <c r="I38" i="3"/>
  <c r="I38" i="9" s="1"/>
  <c r="I11" i="3"/>
  <c r="I11" i="9" s="1"/>
  <c r="I36" i="3"/>
  <c r="I36" i="9" s="1"/>
  <c r="J174" i="3"/>
  <c r="J174" i="9" s="1"/>
  <c r="J46" i="5" l="1"/>
  <c r="I154" i="8"/>
  <c r="H145" i="8"/>
  <c r="I145" i="3" s="1"/>
  <c r="I145" i="9" s="1"/>
  <c r="I47" i="8"/>
  <c r="I180" i="8"/>
  <c r="J180" i="3" s="1"/>
  <c r="J180" i="9" s="1"/>
  <c r="I195" i="5"/>
  <c r="I195" i="6" s="1"/>
  <c r="I173" i="5"/>
  <c r="I173" i="6" s="1"/>
  <c r="I178" i="8"/>
  <c r="J178" i="3" s="1"/>
  <c r="J178" i="9" s="1"/>
  <c r="J107" i="8"/>
  <c r="K107" i="3" s="1"/>
  <c r="K107" i="5" s="1"/>
  <c r="K107" i="6" s="1"/>
  <c r="I147" i="8"/>
  <c r="J147" i="3" s="1"/>
  <c r="J147" i="9" s="1"/>
  <c r="I181" i="5"/>
  <c r="I170" i="5"/>
  <c r="I170" i="6" s="1"/>
  <c r="I158" i="8"/>
  <c r="J158" i="3" s="1"/>
  <c r="J158" i="9" s="1"/>
  <c r="I128" i="8"/>
  <c r="J128" i="3" s="1"/>
  <c r="J128" i="9" s="1"/>
  <c r="I50" i="5"/>
  <c r="I50" i="6" s="1"/>
  <c r="I77" i="8"/>
  <c r="I166" i="6"/>
  <c r="I166" i="8" s="1"/>
  <c r="J166" i="3" s="1"/>
  <c r="I175" i="8"/>
  <c r="J175" i="3" s="1"/>
  <c r="J175" i="9" s="1"/>
  <c r="J44" i="5"/>
  <c r="J44" i="6" s="1"/>
  <c r="J44" i="8" s="1"/>
  <c r="I105" i="8"/>
  <c r="J105" i="3" s="1"/>
  <c r="J105" i="9" s="1"/>
  <c r="I160" i="6"/>
  <c r="I160" i="8" s="1"/>
  <c r="J160" i="3" s="1"/>
  <c r="I173" i="8"/>
  <c r="J173" i="3" s="1"/>
  <c r="J173" i="9" s="1"/>
  <c r="K97" i="5"/>
  <c r="K97" i="6" s="1"/>
  <c r="K97" i="9"/>
  <c r="K135" i="5"/>
  <c r="K135" i="6" s="1"/>
  <c r="K135" i="9"/>
  <c r="K155" i="5"/>
  <c r="K155" i="6" s="1"/>
  <c r="K155" i="9"/>
  <c r="I62" i="6"/>
  <c r="I62" i="8" s="1"/>
  <c r="J62" i="3" s="1"/>
  <c r="J89" i="6"/>
  <c r="J89" i="8" s="1"/>
  <c r="K89" i="3" s="1"/>
  <c r="K69" i="5"/>
  <c r="K69" i="6" s="1"/>
  <c r="K69" i="9"/>
  <c r="K123" i="5"/>
  <c r="K123" i="6" s="1"/>
  <c r="K123" i="9"/>
  <c r="I35" i="5"/>
  <c r="J101" i="6"/>
  <c r="J101" i="8" s="1"/>
  <c r="K101" i="3" s="1"/>
  <c r="K40" i="5"/>
  <c r="K40" i="6" s="1"/>
  <c r="K40" i="9"/>
  <c r="K136" i="5"/>
  <c r="K136" i="6" s="1"/>
  <c r="K136" i="9"/>
  <c r="J110" i="6"/>
  <c r="J110" i="8" s="1"/>
  <c r="K110" i="3" s="1"/>
  <c r="J61" i="6"/>
  <c r="J61" i="8" s="1"/>
  <c r="K61" i="3" s="1"/>
  <c r="K21" i="5"/>
  <c r="K21" i="6" s="1"/>
  <c r="K21" i="9"/>
  <c r="K151" i="5"/>
  <c r="K151" i="6" s="1"/>
  <c r="K151" i="9"/>
  <c r="K120" i="5"/>
  <c r="K120" i="6" s="1"/>
  <c r="K120" i="9"/>
  <c r="K88" i="5"/>
  <c r="K88" i="6" s="1"/>
  <c r="K88" i="9"/>
  <c r="K185" i="5"/>
  <c r="K185" i="6" s="1"/>
  <c r="K185" i="9"/>
  <c r="I76" i="5"/>
  <c r="I76" i="6" s="1"/>
  <c r="I34" i="5"/>
  <c r="I34" i="6" s="1"/>
  <c r="J94" i="6"/>
  <c r="J94" i="8" s="1"/>
  <c r="K94" i="3" s="1"/>
  <c r="K91" i="5"/>
  <c r="K91" i="6" s="1"/>
  <c r="K91" i="9"/>
  <c r="K164" i="5"/>
  <c r="K164" i="6" s="1"/>
  <c r="K164" i="9"/>
  <c r="H161" i="8"/>
  <c r="I161" i="3" s="1"/>
  <c r="I161" i="9" s="1"/>
  <c r="K9" i="5"/>
  <c r="K9" i="6" s="1"/>
  <c r="K9" i="9"/>
  <c r="I80" i="8"/>
  <c r="J80" i="3" s="1"/>
  <c r="J80" i="9" s="1"/>
  <c r="I72" i="8"/>
  <c r="J72" i="3" s="1"/>
  <c r="J72" i="9" s="1"/>
  <c r="I188" i="8"/>
  <c r="J188" i="3" s="1"/>
  <c r="J188" i="9" s="1"/>
  <c r="I95" i="8"/>
  <c r="J95" i="3" s="1"/>
  <c r="J95" i="9" s="1"/>
  <c r="J20" i="5"/>
  <c r="J20" i="9"/>
  <c r="J132" i="6"/>
  <c r="J132" i="8" s="1"/>
  <c r="K132" i="3" s="1"/>
  <c r="J8" i="6"/>
  <c r="J8" i="8" s="1"/>
  <c r="K8" i="3" s="1"/>
  <c r="J177" i="3"/>
  <c r="J177" i="9" s="1"/>
  <c r="J179" i="3"/>
  <c r="J179" i="9" s="1"/>
  <c r="I115" i="3"/>
  <c r="I115" i="9" s="1"/>
  <c r="J87" i="3"/>
  <c r="I29" i="3"/>
  <c r="I29" i="9" s="1"/>
  <c r="J199" i="3"/>
  <c r="J199" i="9" s="1"/>
  <c r="J4" i="3"/>
  <c r="J4" i="9" s="1"/>
  <c r="I85" i="3"/>
  <c r="I85" i="9" s="1"/>
  <c r="I119" i="3"/>
  <c r="I119" i="9" s="1"/>
  <c r="I192" i="3"/>
  <c r="I192" i="9" s="1"/>
  <c r="I111" i="3"/>
  <c r="I111" i="9" s="1"/>
  <c r="I181" i="6"/>
  <c r="I181" i="8" s="1"/>
  <c r="I98" i="6"/>
  <c r="I98" i="8" s="1"/>
  <c r="I183" i="6"/>
  <c r="I183" i="8" s="1"/>
  <c r="J7" i="6"/>
  <c r="J7" i="8" s="1"/>
  <c r="I189" i="6"/>
  <c r="I189" i="8" s="1"/>
  <c r="I125" i="6"/>
  <c r="I125" i="8" s="1"/>
  <c r="H3" i="6"/>
  <c r="H3" i="8" s="1"/>
  <c r="I92" i="6"/>
  <c r="I92" i="8" s="1"/>
  <c r="I127" i="3"/>
  <c r="I127" i="9" s="1"/>
  <c r="H49" i="6"/>
  <c r="H49" i="8" s="1"/>
  <c r="I82" i="3"/>
  <c r="I82" i="9" s="1"/>
  <c r="H176" i="5"/>
  <c r="H196" i="6"/>
  <c r="H196" i="8" s="1"/>
  <c r="I197" i="6"/>
  <c r="I197" i="8" s="1"/>
  <c r="I5" i="6"/>
  <c r="I5" i="8" s="1"/>
  <c r="H106" i="6"/>
  <c r="H106" i="8" s="1"/>
  <c r="I106" i="3" s="1"/>
  <c r="I106" i="9" s="1"/>
  <c r="H96" i="6"/>
  <c r="H96" i="8" s="1"/>
  <c r="I37" i="5"/>
  <c r="I16" i="5"/>
  <c r="J60" i="5"/>
  <c r="I39" i="5"/>
  <c r="I112" i="5"/>
  <c r="I93" i="5"/>
  <c r="I93" i="6" s="1"/>
  <c r="H26" i="5"/>
  <c r="H27" i="6"/>
  <c r="H27" i="8" s="1"/>
  <c r="H57" i="6"/>
  <c r="H57" i="8" s="1"/>
  <c r="H184" i="5"/>
  <c r="I140" i="5"/>
  <c r="I53" i="6"/>
  <c r="I53" i="8" s="1"/>
  <c r="I31" i="6"/>
  <c r="I31" i="8" s="1"/>
  <c r="J31" i="3" s="1"/>
  <c r="J31" i="9" s="1"/>
  <c r="H163" i="6"/>
  <c r="H163" i="8" s="1"/>
  <c r="I23" i="6"/>
  <c r="I23" i="8" s="1"/>
  <c r="J23" i="3" s="1"/>
  <c r="J23" i="9" s="1"/>
  <c r="I152" i="6"/>
  <c r="I152" i="8" s="1"/>
  <c r="J121" i="6"/>
  <c r="J121" i="8" s="1"/>
  <c r="K121" i="3" s="1"/>
  <c r="K121" i="9" s="1"/>
  <c r="J46" i="6"/>
  <c r="J46" i="8" s="1"/>
  <c r="I156" i="6"/>
  <c r="I156" i="8" s="1"/>
  <c r="J156" i="3" s="1"/>
  <c r="J156" i="9" s="1"/>
  <c r="I81" i="6"/>
  <c r="I81" i="8" s="1"/>
  <c r="I200" i="6"/>
  <c r="I200" i="8" s="1"/>
  <c r="J200" i="3" s="1"/>
  <c r="J200" i="9" s="1"/>
  <c r="I64" i="6"/>
  <c r="I64" i="8" s="1"/>
  <c r="H86" i="6"/>
  <c r="H86" i="8" s="1"/>
  <c r="H159" i="6"/>
  <c r="H159" i="8" s="1"/>
  <c r="I190" i="5"/>
  <c r="H104" i="6"/>
  <c r="H104" i="8" s="1"/>
  <c r="I15" i="3"/>
  <c r="I15" i="9" s="1"/>
  <c r="I150" i="5"/>
  <c r="H100" i="5"/>
  <c r="H73" i="6"/>
  <c r="H73" i="8" s="1"/>
  <c r="I70" i="5"/>
  <c r="H43" i="6"/>
  <c r="H43" i="8" s="1"/>
  <c r="I131" i="8"/>
  <c r="J131" i="3" s="1"/>
  <c r="J131" i="9" s="1"/>
  <c r="I59" i="8"/>
  <c r="J59" i="3" s="1"/>
  <c r="J59" i="9" s="1"/>
  <c r="I137" i="8"/>
  <c r="J137" i="3" s="1"/>
  <c r="J137" i="9" s="1"/>
  <c r="I14" i="5"/>
  <c r="H30" i="6"/>
  <c r="H30" i="8" s="1"/>
  <c r="H142" i="6"/>
  <c r="H142" i="8" s="1"/>
  <c r="I165" i="5"/>
  <c r="J174" i="5"/>
  <c r="J168" i="5"/>
  <c r="J168" i="6" s="1"/>
  <c r="I193" i="5"/>
  <c r="J108" i="5"/>
  <c r="J28" i="5"/>
  <c r="J28" i="6" s="1"/>
  <c r="I45" i="5"/>
  <c r="I45" i="6" s="1"/>
  <c r="I113" i="5"/>
  <c r="I124" i="5"/>
  <c r="I124" i="6" s="1"/>
  <c r="I162" i="5"/>
  <c r="H194" i="5"/>
  <c r="J55" i="5"/>
  <c r="J90" i="5"/>
  <c r="J90" i="6" s="1"/>
  <c r="J144" i="5"/>
  <c r="J144" i="6" s="1"/>
  <c r="I102" i="5"/>
  <c r="I102" i="6" s="1"/>
  <c r="H139" i="5"/>
  <c r="J84" i="5"/>
  <c r="J84" i="6" s="1"/>
  <c r="H186" i="5"/>
  <c r="H186" i="6" s="1"/>
  <c r="I22" i="5"/>
  <c r="I22" i="6" s="1"/>
  <c r="I103" i="5"/>
  <c r="I103" i="6" s="1"/>
  <c r="J10" i="5"/>
  <c r="J10" i="6" s="1"/>
  <c r="I32" i="5"/>
  <c r="I32" i="6" s="1"/>
  <c r="I191" i="5"/>
  <c r="I191" i="6" s="1"/>
  <c r="I74" i="5"/>
  <c r="I74" i="6" s="1"/>
  <c r="J12" i="5"/>
  <c r="J12" i="6" s="1"/>
  <c r="J56" i="5"/>
  <c r="J56" i="6" s="1"/>
  <c r="I83" i="5"/>
  <c r="I83" i="6" s="1"/>
  <c r="J78" i="5"/>
  <c r="J78" i="6" s="1"/>
  <c r="I36" i="5"/>
  <c r="I36" i="6" s="1"/>
  <c r="J42" i="5"/>
  <c r="J42" i="6" s="1"/>
  <c r="I11" i="5"/>
  <c r="I11" i="6" s="1"/>
  <c r="I145" i="5"/>
  <c r="I51" i="5"/>
  <c r="I51" i="6" s="1"/>
  <c r="J41" i="5"/>
  <c r="J41" i="6" s="1"/>
  <c r="I129" i="5"/>
  <c r="I129" i="6" s="1"/>
  <c r="J105" i="5"/>
  <c r="I126" i="5"/>
  <c r="I126" i="6" s="1"/>
  <c r="I122" i="5"/>
  <c r="J118" i="5"/>
  <c r="J118" i="6" s="1"/>
  <c r="I48" i="5"/>
  <c r="I48" i="6" s="1"/>
  <c r="I146" i="5"/>
  <c r="I146" i="6" s="1"/>
  <c r="H67" i="5"/>
  <c r="H67" i="6" s="1"/>
  <c r="I116" i="5"/>
  <c r="I116" i="6" s="1"/>
  <c r="I19" i="5"/>
  <c r="I38" i="5"/>
  <c r="I38" i="6" s="1"/>
  <c r="J33" i="5"/>
  <c r="J33" i="6" s="1"/>
  <c r="J180" i="5"/>
  <c r="J180" i="6" s="1"/>
  <c r="I169" i="5"/>
  <c r="I169" i="6" s="1"/>
  <c r="I172" i="5"/>
  <c r="I172" i="6" s="1"/>
  <c r="I63" i="5"/>
  <c r="I63" i="6" s="1"/>
  <c r="J141" i="5"/>
  <c r="J141" i="6" s="1"/>
  <c r="J52" i="5"/>
  <c r="J148" i="5"/>
  <c r="J148" i="6" s="1"/>
  <c r="J71" i="5"/>
  <c r="J71" i="6" s="1"/>
  <c r="I133" i="5"/>
  <c r="I133" i="6" s="1"/>
  <c r="J2" i="5"/>
  <c r="J2" i="6" s="1"/>
  <c r="K120" i="8"/>
  <c r="I65" i="3"/>
  <c r="I65" i="9" s="1"/>
  <c r="I99" i="3"/>
  <c r="I99" i="9" s="1"/>
  <c r="J79" i="3"/>
  <c r="J79" i="9" s="1"/>
  <c r="J68" i="3"/>
  <c r="J68" i="9" s="1"/>
  <c r="I187" i="3"/>
  <c r="I187" i="9" s="1"/>
  <c r="I117" i="3"/>
  <c r="I117" i="9" s="1"/>
  <c r="J47" i="3"/>
  <c r="J47" i="9" s="1"/>
  <c r="I109" i="3"/>
  <c r="I109" i="9" s="1"/>
  <c r="J13" i="3"/>
  <c r="J13" i="9" s="1"/>
  <c r="I134" i="3"/>
  <c r="I134" i="9" s="1"/>
  <c r="I171" i="3"/>
  <c r="I171" i="9" s="1"/>
  <c r="J149" i="3"/>
  <c r="J149" i="9" s="1"/>
  <c r="I66" i="3"/>
  <c r="I66" i="9" s="1"/>
  <c r="J54" i="3"/>
  <c r="J54" i="9" s="1"/>
  <c r="I6" i="8"/>
  <c r="J24" i="3"/>
  <c r="J24" i="9" s="1"/>
  <c r="I167" i="8"/>
  <c r="I182" i="8"/>
  <c r="J58" i="8"/>
  <c r="I198" i="8"/>
  <c r="J75" i="3"/>
  <c r="J75" i="9" s="1"/>
  <c r="J77" i="3"/>
  <c r="J77" i="9" s="1"/>
  <c r="J138" i="3"/>
  <c r="J138" i="9" s="1"/>
  <c r="J201" i="3"/>
  <c r="J201" i="9" s="1"/>
  <c r="H143" i="8"/>
  <c r="I50" i="8"/>
  <c r="I25" i="8"/>
  <c r="I153" i="8"/>
  <c r="J18" i="3"/>
  <c r="J18" i="9" s="1"/>
  <c r="H114" i="8"/>
  <c r="H130" i="8"/>
  <c r="I157" i="8"/>
  <c r="I17" i="3"/>
  <c r="I17" i="9" s="1"/>
  <c r="J154" i="3"/>
  <c r="J154" i="9" s="1"/>
  <c r="J56" i="8"/>
  <c r="I74" i="8" l="1"/>
  <c r="I11" i="8"/>
  <c r="K40" i="8"/>
  <c r="I195" i="8"/>
  <c r="J195" i="3" s="1"/>
  <c r="J195" i="9" s="1"/>
  <c r="I170" i="8"/>
  <c r="J170" i="3" s="1"/>
  <c r="J170" i="9" s="1"/>
  <c r="K185" i="8"/>
  <c r="K107" i="9"/>
  <c r="I34" i="8"/>
  <c r="J34" i="3" s="1"/>
  <c r="J34" i="9" s="1"/>
  <c r="J158" i="5"/>
  <c r="J158" i="6" s="1"/>
  <c r="K164" i="8"/>
  <c r="L164" i="3" s="1"/>
  <c r="K97" i="8"/>
  <c r="L97" i="3" s="1"/>
  <c r="L97" i="9" s="1"/>
  <c r="J28" i="8"/>
  <c r="K123" i="8"/>
  <c r="L123" i="3" s="1"/>
  <c r="L123" i="9" s="1"/>
  <c r="K107" i="8"/>
  <c r="K135" i="8"/>
  <c r="L135" i="3" s="1"/>
  <c r="I169" i="8"/>
  <c r="J169" i="3" s="1"/>
  <c r="J169" i="9" s="1"/>
  <c r="K91" i="8"/>
  <c r="L91" i="3" s="1"/>
  <c r="L91" i="9" s="1"/>
  <c r="J179" i="5"/>
  <c r="J179" i="6" s="1"/>
  <c r="J166" i="9"/>
  <c r="J166" i="5"/>
  <c r="J166" i="6" s="1"/>
  <c r="J199" i="5"/>
  <c r="J199" i="6" s="1"/>
  <c r="J199" i="8" s="1"/>
  <c r="K199" i="3" s="1"/>
  <c r="K199" i="9" s="1"/>
  <c r="K155" i="8"/>
  <c r="L155" i="3" s="1"/>
  <c r="K69" i="8"/>
  <c r="L69" i="3" s="1"/>
  <c r="J33" i="8"/>
  <c r="K33" i="3" s="1"/>
  <c r="K33" i="9" s="1"/>
  <c r="K88" i="8"/>
  <c r="L88" i="3" s="1"/>
  <c r="J160" i="9"/>
  <c r="J160" i="5"/>
  <c r="J160" i="6" s="1"/>
  <c r="I115" i="5"/>
  <c r="I115" i="6" s="1"/>
  <c r="I115" i="8" s="1"/>
  <c r="I93" i="8"/>
  <c r="J93" i="3" s="1"/>
  <c r="J93" i="9" s="1"/>
  <c r="I103" i="8"/>
  <c r="J103" i="3" s="1"/>
  <c r="J103" i="9" s="1"/>
  <c r="K136" i="8"/>
  <c r="L136" i="3" s="1"/>
  <c r="K9" i="8"/>
  <c r="K8" i="5"/>
  <c r="K8" i="9"/>
  <c r="K94" i="5"/>
  <c r="K94" i="9"/>
  <c r="K132" i="5"/>
  <c r="K132" i="9"/>
  <c r="J62" i="9"/>
  <c r="J62" i="5"/>
  <c r="K101" i="5"/>
  <c r="K101" i="9"/>
  <c r="K89" i="5"/>
  <c r="K89" i="9"/>
  <c r="I124" i="8"/>
  <c r="J124" i="3" s="1"/>
  <c r="J124" i="9" s="1"/>
  <c r="I116" i="8"/>
  <c r="J116" i="3" s="1"/>
  <c r="J116" i="9" s="1"/>
  <c r="J42" i="8"/>
  <c r="K42" i="3" s="1"/>
  <c r="K42" i="9" s="1"/>
  <c r="J141" i="8"/>
  <c r="K141" i="3" s="1"/>
  <c r="K141" i="9" s="1"/>
  <c r="J177" i="5"/>
  <c r="I111" i="5"/>
  <c r="I111" i="6" s="1"/>
  <c r="J87" i="5"/>
  <c r="J87" i="6" s="1"/>
  <c r="J87" i="8" s="1"/>
  <c r="J87" i="9"/>
  <c r="K61" i="5"/>
  <c r="K61" i="9"/>
  <c r="K110" i="5"/>
  <c r="K110" i="9"/>
  <c r="I35" i="6"/>
  <c r="I35" i="8" s="1"/>
  <c r="J35" i="3" s="1"/>
  <c r="I51" i="8"/>
  <c r="J51" i="3" s="1"/>
  <c r="J51" i="9" s="1"/>
  <c r="I38" i="8"/>
  <c r="J38" i="3" s="1"/>
  <c r="J38" i="9" s="1"/>
  <c r="I76" i="8"/>
  <c r="J76" i="3" s="1"/>
  <c r="J76" i="9" s="1"/>
  <c r="J90" i="8"/>
  <c r="K90" i="3" s="1"/>
  <c r="K90" i="9" s="1"/>
  <c r="K21" i="8"/>
  <c r="L21" i="3" s="1"/>
  <c r="I29" i="5"/>
  <c r="I29" i="6" s="1"/>
  <c r="J4" i="5"/>
  <c r="J20" i="6"/>
  <c r="J20" i="8" s="1"/>
  <c r="K20" i="3" s="1"/>
  <c r="K46" i="3"/>
  <c r="K46" i="9" s="1"/>
  <c r="J5" i="3"/>
  <c r="J98" i="3"/>
  <c r="J98" i="9" s="1"/>
  <c r="I30" i="3"/>
  <c r="I30" i="9" s="1"/>
  <c r="I43" i="3"/>
  <c r="I43" i="9" s="1"/>
  <c r="I86" i="3"/>
  <c r="I86" i="9" s="1"/>
  <c r="I96" i="3"/>
  <c r="I96" i="9" s="1"/>
  <c r="J92" i="3"/>
  <c r="J92" i="9" s="1"/>
  <c r="J181" i="3"/>
  <c r="J181" i="9" s="1"/>
  <c r="J64" i="3"/>
  <c r="J64" i="9" s="1"/>
  <c r="I163" i="3"/>
  <c r="I163" i="9" s="1"/>
  <c r="I3" i="3"/>
  <c r="K44" i="3"/>
  <c r="K44" i="9" s="1"/>
  <c r="J189" i="3"/>
  <c r="I73" i="3"/>
  <c r="I73" i="9" s="1"/>
  <c r="J81" i="3"/>
  <c r="J81" i="9" s="1"/>
  <c r="J53" i="3"/>
  <c r="J53" i="9" s="1"/>
  <c r="K7" i="3"/>
  <c r="K7" i="9" s="1"/>
  <c r="J152" i="3"/>
  <c r="J125" i="3"/>
  <c r="J125" i="9" s="1"/>
  <c r="J183" i="3"/>
  <c r="J183" i="9" s="1"/>
  <c r="H194" i="6"/>
  <c r="H194" i="8" s="1"/>
  <c r="I194" i="3" s="1"/>
  <c r="I194" i="9" s="1"/>
  <c r="J108" i="6"/>
  <c r="J108" i="8" s="1"/>
  <c r="H100" i="6"/>
  <c r="H100" i="8" s="1"/>
  <c r="I104" i="3"/>
  <c r="I104" i="9" s="1"/>
  <c r="I140" i="6"/>
  <c r="I140" i="8" s="1"/>
  <c r="H26" i="6"/>
  <c r="H26" i="8" s="1"/>
  <c r="I37" i="6"/>
  <c r="I37" i="8" s="1"/>
  <c r="I49" i="3"/>
  <c r="I49" i="9" s="1"/>
  <c r="I85" i="5"/>
  <c r="I102" i="8"/>
  <c r="J102" i="3" s="1"/>
  <c r="J102" i="9" s="1"/>
  <c r="I39" i="6"/>
  <c r="I39" i="8" s="1"/>
  <c r="I191" i="8"/>
  <c r="J191" i="3" s="1"/>
  <c r="J191" i="9" s="1"/>
  <c r="I129" i="8"/>
  <c r="J129" i="3" s="1"/>
  <c r="J129" i="9" s="1"/>
  <c r="J118" i="8"/>
  <c r="K118" i="3" s="1"/>
  <c r="K118" i="9" s="1"/>
  <c r="I126" i="8"/>
  <c r="J126" i="3" s="1"/>
  <c r="J126" i="9" s="1"/>
  <c r="J180" i="8"/>
  <c r="K180" i="3" s="1"/>
  <c r="K180" i="9" s="1"/>
  <c r="I172" i="8"/>
  <c r="J172" i="3" s="1"/>
  <c r="J172" i="9" s="1"/>
  <c r="H139" i="6"/>
  <c r="H139" i="8" s="1"/>
  <c r="J55" i="6"/>
  <c r="J55" i="8" s="1"/>
  <c r="K55" i="3" s="1"/>
  <c r="K55" i="9" s="1"/>
  <c r="I162" i="6"/>
  <c r="I162" i="8" s="1"/>
  <c r="I113" i="6"/>
  <c r="I113" i="8" s="1"/>
  <c r="J113" i="3" s="1"/>
  <c r="J113" i="9" s="1"/>
  <c r="J4" i="6"/>
  <c r="J4" i="8" s="1"/>
  <c r="I192" i="5"/>
  <c r="J174" i="6"/>
  <c r="J174" i="8" s="1"/>
  <c r="K174" i="3" s="1"/>
  <c r="K174" i="9" s="1"/>
  <c r="I165" i="6"/>
  <c r="I165" i="8" s="1"/>
  <c r="I14" i="6"/>
  <c r="I14" i="8" s="1"/>
  <c r="I70" i="6"/>
  <c r="I70" i="8" s="1"/>
  <c r="I190" i="6"/>
  <c r="I190" i="8" s="1"/>
  <c r="H184" i="6"/>
  <c r="H184" i="8" s="1"/>
  <c r="J60" i="6"/>
  <c r="J60" i="8" s="1"/>
  <c r="J197" i="3"/>
  <c r="J197" i="9" s="1"/>
  <c r="I119" i="5"/>
  <c r="I193" i="6"/>
  <c r="I193" i="8" s="1"/>
  <c r="I142" i="3"/>
  <c r="I142" i="9" s="1"/>
  <c r="I57" i="3"/>
  <c r="I57" i="9" s="1"/>
  <c r="I112" i="6"/>
  <c r="I112" i="8" s="1"/>
  <c r="I196" i="3"/>
  <c r="I196" i="9" s="1"/>
  <c r="I159" i="3"/>
  <c r="I159" i="9" s="1"/>
  <c r="I27" i="3"/>
  <c r="I27" i="9" s="1"/>
  <c r="H176" i="6"/>
  <c r="H176" i="8" s="1"/>
  <c r="J10" i="8"/>
  <c r="K10" i="3" s="1"/>
  <c r="K10" i="9" s="1"/>
  <c r="I133" i="8"/>
  <c r="J133" i="3" s="1"/>
  <c r="J133" i="9" s="1"/>
  <c r="J41" i="8"/>
  <c r="K41" i="3" s="1"/>
  <c r="K41" i="9" s="1"/>
  <c r="J52" i="6"/>
  <c r="J52" i="8" s="1"/>
  <c r="K52" i="3" s="1"/>
  <c r="K52" i="9" s="1"/>
  <c r="I19" i="6"/>
  <c r="I19" i="8" s="1"/>
  <c r="I122" i="6"/>
  <c r="I122" i="8" s="1"/>
  <c r="J122" i="3" s="1"/>
  <c r="J122" i="9" s="1"/>
  <c r="J105" i="6"/>
  <c r="J105" i="8" s="1"/>
  <c r="I145" i="6"/>
  <c r="I145" i="8" s="1"/>
  <c r="J145" i="3" s="1"/>
  <c r="J145" i="9" s="1"/>
  <c r="I150" i="6"/>
  <c r="I150" i="8" s="1"/>
  <c r="I15" i="5"/>
  <c r="I16" i="6"/>
  <c r="I16" i="8" s="1"/>
  <c r="I82" i="5"/>
  <c r="I127" i="5"/>
  <c r="I17" i="5"/>
  <c r="J23" i="5"/>
  <c r="J23" i="6" s="1"/>
  <c r="J18" i="5"/>
  <c r="J201" i="5"/>
  <c r="J201" i="6" s="1"/>
  <c r="J72" i="5"/>
  <c r="J175" i="5"/>
  <c r="J175" i="6" s="1"/>
  <c r="J149" i="5"/>
  <c r="J149" i="6" s="1"/>
  <c r="I171" i="5"/>
  <c r="I171" i="6" s="1"/>
  <c r="I134" i="5"/>
  <c r="J47" i="5"/>
  <c r="J47" i="6" s="1"/>
  <c r="I187" i="5"/>
  <c r="I187" i="6" s="1"/>
  <c r="J79" i="5"/>
  <c r="J79" i="6" s="1"/>
  <c r="I99" i="5"/>
  <c r="I99" i="6" s="1"/>
  <c r="J178" i="5"/>
  <c r="J178" i="6" s="1"/>
  <c r="J77" i="5"/>
  <c r="J77" i="6" s="1"/>
  <c r="J75" i="5"/>
  <c r="I161" i="5"/>
  <c r="I161" i="6" s="1"/>
  <c r="J80" i="5"/>
  <c r="J80" i="6" s="1"/>
  <c r="J31" i="5"/>
  <c r="J170" i="5"/>
  <c r="J170" i="6" s="1"/>
  <c r="I66" i="5"/>
  <c r="I66" i="6" s="1"/>
  <c r="J131" i="5"/>
  <c r="J200" i="5"/>
  <c r="J200" i="6" s="1"/>
  <c r="K121" i="5"/>
  <c r="K121" i="6" s="1"/>
  <c r="J24" i="5"/>
  <c r="J54" i="5"/>
  <c r="J128" i="5"/>
  <c r="J128" i="6" s="1"/>
  <c r="J147" i="5"/>
  <c r="J147" i="6" s="1"/>
  <c r="J13" i="5"/>
  <c r="I109" i="5"/>
  <c r="I109" i="6" s="1"/>
  <c r="I117" i="5"/>
  <c r="I117" i="6" s="1"/>
  <c r="J68" i="5"/>
  <c r="J68" i="6" s="1"/>
  <c r="J95" i="5"/>
  <c r="J95" i="6" s="1"/>
  <c r="I65" i="5"/>
  <c r="I65" i="6" s="1"/>
  <c r="J59" i="5"/>
  <c r="J59" i="6" s="1"/>
  <c r="J154" i="5"/>
  <c r="J154" i="6" s="1"/>
  <c r="J188" i="5"/>
  <c r="J188" i="6" s="1"/>
  <c r="J138" i="5"/>
  <c r="J138" i="6" s="1"/>
  <c r="J156" i="5"/>
  <c r="J156" i="6" s="1"/>
  <c r="J137" i="5"/>
  <c r="J173" i="5"/>
  <c r="J173" i="6" s="1"/>
  <c r="I106" i="5"/>
  <c r="I106" i="6" s="1"/>
  <c r="K151" i="8"/>
  <c r="I143" i="3"/>
  <c r="I143" i="9" s="1"/>
  <c r="I130" i="3"/>
  <c r="I130" i="9" s="1"/>
  <c r="J182" i="3"/>
  <c r="J182" i="9" s="1"/>
  <c r="J25" i="3"/>
  <c r="J25" i="9" s="1"/>
  <c r="J167" i="3"/>
  <c r="J167" i="9" s="1"/>
  <c r="I114" i="3"/>
  <c r="I114" i="9" s="1"/>
  <c r="J157" i="3"/>
  <c r="J157" i="9" s="1"/>
  <c r="J6" i="3"/>
  <c r="J6" i="9" s="1"/>
  <c r="K58" i="3"/>
  <c r="K58" i="9" s="1"/>
  <c r="J12" i="8"/>
  <c r="J74" i="3"/>
  <c r="J74" i="9" s="1"/>
  <c r="L107" i="3"/>
  <c r="J198" i="3"/>
  <c r="J198" i="9" s="1"/>
  <c r="L9" i="3"/>
  <c r="I83" i="8"/>
  <c r="H186" i="8"/>
  <c r="I45" i="8"/>
  <c r="K28" i="3"/>
  <c r="K28" i="9" s="1"/>
  <c r="I36" i="8"/>
  <c r="J84" i="8"/>
  <c r="L40" i="3"/>
  <c r="J153" i="3"/>
  <c r="J153" i="9" s="1"/>
  <c r="I63" i="8"/>
  <c r="J168" i="8"/>
  <c r="H67" i="8"/>
  <c r="J95" i="8"/>
  <c r="J144" i="8"/>
  <c r="I22" i="8"/>
  <c r="L120" i="3"/>
  <c r="L185" i="3"/>
  <c r="I146" i="8"/>
  <c r="I32" i="8"/>
  <c r="J71" i="8"/>
  <c r="I48" i="8"/>
  <c r="J50" i="3"/>
  <c r="J50" i="9" s="1"/>
  <c r="J78" i="8"/>
  <c r="K56" i="3"/>
  <c r="K56" i="9" s="1"/>
  <c r="J148" i="8"/>
  <c r="J11" i="3"/>
  <c r="J11" i="9" s="1"/>
  <c r="J2" i="8"/>
  <c r="J166" i="8" l="1"/>
  <c r="K166" i="3" s="1"/>
  <c r="K166" i="9" s="1"/>
  <c r="J188" i="8"/>
  <c r="I99" i="8"/>
  <c r="J77" i="8"/>
  <c r="K77" i="3" s="1"/>
  <c r="K77" i="9" s="1"/>
  <c r="J68" i="8"/>
  <c r="K68" i="3" s="1"/>
  <c r="K68" i="9" s="1"/>
  <c r="J170" i="8"/>
  <c r="K170" i="3" s="1"/>
  <c r="K170" i="9" s="1"/>
  <c r="J179" i="8"/>
  <c r="K179" i="3" s="1"/>
  <c r="K179" i="9" s="1"/>
  <c r="J53" i="5"/>
  <c r="J53" i="6" s="1"/>
  <c r="J81" i="5"/>
  <c r="J81" i="6" s="1"/>
  <c r="J158" i="8"/>
  <c r="K158" i="3" s="1"/>
  <c r="K158" i="9" s="1"/>
  <c r="J160" i="8"/>
  <c r="K160" i="3" s="1"/>
  <c r="K160" i="9" s="1"/>
  <c r="I29" i="8"/>
  <c r="I96" i="5"/>
  <c r="I96" i="6" s="1"/>
  <c r="I96" i="8" s="1"/>
  <c r="J173" i="8"/>
  <c r="K173" i="3" s="1"/>
  <c r="K173" i="9" s="1"/>
  <c r="J147" i="8"/>
  <c r="K147" i="3" s="1"/>
  <c r="K147" i="9" s="1"/>
  <c r="J79" i="8"/>
  <c r="K79" i="3" s="1"/>
  <c r="K79" i="9" s="1"/>
  <c r="J201" i="8"/>
  <c r="K201" i="3" s="1"/>
  <c r="K201" i="9" s="1"/>
  <c r="J138" i="8"/>
  <c r="K138" i="3" s="1"/>
  <c r="K138" i="9" s="1"/>
  <c r="I163" i="5"/>
  <c r="I163" i="6" s="1"/>
  <c r="K7" i="5"/>
  <c r="K7" i="6" s="1"/>
  <c r="J98" i="5"/>
  <c r="J98" i="6" s="1"/>
  <c r="J98" i="8" s="1"/>
  <c r="I111" i="8"/>
  <c r="J111" i="3" s="1"/>
  <c r="J111" i="9" s="1"/>
  <c r="J92" i="5"/>
  <c r="J92" i="6" s="1"/>
  <c r="J183" i="5"/>
  <c r="J35" i="9"/>
  <c r="J35" i="5"/>
  <c r="J35" i="6" s="1"/>
  <c r="J35" i="8" s="1"/>
  <c r="L21" i="5"/>
  <c r="L21" i="6" s="1"/>
  <c r="L21" i="9"/>
  <c r="L120" i="5"/>
  <c r="L120" i="6" s="1"/>
  <c r="L120" i="9"/>
  <c r="L40" i="5"/>
  <c r="L40" i="6" s="1"/>
  <c r="L40" i="9"/>
  <c r="L9" i="5"/>
  <c r="L9" i="6" s="1"/>
  <c r="L9" i="9"/>
  <c r="L164" i="5"/>
  <c r="L164" i="6" s="1"/>
  <c r="L164" i="9"/>
  <c r="K132" i="6"/>
  <c r="K132" i="8" s="1"/>
  <c r="L132" i="3" s="1"/>
  <c r="L107" i="5"/>
  <c r="L107" i="6" s="1"/>
  <c r="L107" i="9"/>
  <c r="K20" i="5"/>
  <c r="K20" i="9"/>
  <c r="J62" i="6"/>
  <c r="J62" i="8" s="1"/>
  <c r="K62" i="3" s="1"/>
  <c r="K62" i="9" s="1"/>
  <c r="K94" i="6"/>
  <c r="K94" i="8" s="1"/>
  <c r="L94" i="3" s="1"/>
  <c r="L135" i="5"/>
  <c r="L135" i="6" s="1"/>
  <c r="L135" i="9"/>
  <c r="L88" i="5"/>
  <c r="L88" i="6" s="1"/>
  <c r="L88" i="9"/>
  <c r="L69" i="5"/>
  <c r="L69" i="6" s="1"/>
  <c r="L69" i="9"/>
  <c r="K44" i="5"/>
  <c r="K44" i="6" s="1"/>
  <c r="K44" i="8" s="1"/>
  <c r="L44" i="3" s="1"/>
  <c r="L44" i="9" s="1"/>
  <c r="J125" i="5"/>
  <c r="J125" i="6" s="1"/>
  <c r="K110" i="6"/>
  <c r="K110" i="8" s="1"/>
  <c r="L110" i="3" s="1"/>
  <c r="K61" i="6"/>
  <c r="K61" i="8" s="1"/>
  <c r="L61" i="3" s="1"/>
  <c r="L61" i="9" s="1"/>
  <c r="K89" i="6"/>
  <c r="K89" i="8" s="1"/>
  <c r="L89" i="3" s="1"/>
  <c r="J80" i="8"/>
  <c r="K80" i="3" s="1"/>
  <c r="K80" i="9" s="1"/>
  <c r="J149" i="8"/>
  <c r="K149" i="3" s="1"/>
  <c r="K149" i="9" s="1"/>
  <c r="L155" i="5"/>
  <c r="L155" i="6" s="1"/>
  <c r="L155" i="9"/>
  <c r="J181" i="5"/>
  <c r="J181" i="6" s="1"/>
  <c r="J152" i="5"/>
  <c r="J152" i="9"/>
  <c r="I3" i="5"/>
  <c r="I3" i="6" s="1"/>
  <c r="I3" i="9"/>
  <c r="L136" i="5"/>
  <c r="L136" i="6" s="1"/>
  <c r="L136" i="9"/>
  <c r="L185" i="5"/>
  <c r="L185" i="6" s="1"/>
  <c r="L185" i="9"/>
  <c r="K46" i="5"/>
  <c r="K46" i="6" s="1"/>
  <c r="J189" i="5"/>
  <c r="J189" i="6" s="1"/>
  <c r="J189" i="8" s="1"/>
  <c r="J189" i="9"/>
  <c r="J5" i="5"/>
  <c r="J5" i="6" s="1"/>
  <c r="J5" i="8" s="1"/>
  <c r="J5" i="9"/>
  <c r="J177" i="6"/>
  <c r="J177" i="8" s="1"/>
  <c r="K177" i="3" s="1"/>
  <c r="K177" i="9" s="1"/>
  <c r="K101" i="6"/>
  <c r="K101" i="8" s="1"/>
  <c r="L101" i="3" s="1"/>
  <c r="K8" i="6"/>
  <c r="K8" i="8" s="1"/>
  <c r="L8" i="3" s="1"/>
  <c r="K105" i="3"/>
  <c r="K105" i="9" s="1"/>
  <c r="J112" i="3"/>
  <c r="J112" i="9" s="1"/>
  <c r="J190" i="3"/>
  <c r="J190" i="9" s="1"/>
  <c r="J115" i="3"/>
  <c r="J115" i="9" s="1"/>
  <c r="I139" i="3"/>
  <c r="I139" i="9" s="1"/>
  <c r="J37" i="3"/>
  <c r="J37" i="9" s="1"/>
  <c r="I176" i="3"/>
  <c r="I176" i="9" s="1"/>
  <c r="J193" i="3"/>
  <c r="K60" i="3"/>
  <c r="K60" i="9" s="1"/>
  <c r="J165" i="3"/>
  <c r="J165" i="9" s="1"/>
  <c r="J162" i="3"/>
  <c r="J162" i="9" s="1"/>
  <c r="I26" i="3"/>
  <c r="I26" i="9" s="1"/>
  <c r="I100" i="3"/>
  <c r="I100" i="9" s="1"/>
  <c r="K4" i="3"/>
  <c r="K4" i="9" s="1"/>
  <c r="J140" i="3"/>
  <c r="J140" i="9" s="1"/>
  <c r="K108" i="3"/>
  <c r="K108" i="9" s="1"/>
  <c r="J19" i="3"/>
  <c r="K87" i="3"/>
  <c r="K87" i="9" s="1"/>
  <c r="I82" i="6"/>
  <c r="I82" i="8" s="1"/>
  <c r="J150" i="3"/>
  <c r="J150" i="9" s="1"/>
  <c r="I104" i="5"/>
  <c r="I86" i="5"/>
  <c r="J13" i="6"/>
  <c r="J13" i="8" s="1"/>
  <c r="J64" i="5"/>
  <c r="J64" i="6" s="1"/>
  <c r="I27" i="5"/>
  <c r="I196" i="5"/>
  <c r="J197" i="5"/>
  <c r="I184" i="3"/>
  <c r="I184" i="9" s="1"/>
  <c r="J70" i="3"/>
  <c r="J70" i="9" s="1"/>
  <c r="J29" i="3"/>
  <c r="J29" i="9" s="1"/>
  <c r="J23" i="8"/>
  <c r="K23" i="3" s="1"/>
  <c r="K23" i="9" s="1"/>
  <c r="I117" i="8"/>
  <c r="J117" i="3" s="1"/>
  <c r="J117" i="9" s="1"/>
  <c r="I187" i="8"/>
  <c r="J187" i="3" s="1"/>
  <c r="J187" i="9" s="1"/>
  <c r="I57" i="5"/>
  <c r="I119" i="6"/>
  <c r="I119" i="8" s="1"/>
  <c r="I85" i="6"/>
  <c r="I85" i="8" s="1"/>
  <c r="J16" i="3"/>
  <c r="J16" i="9" s="1"/>
  <c r="J14" i="3"/>
  <c r="J14" i="9" s="1"/>
  <c r="J39" i="3"/>
  <c r="J39" i="9" s="1"/>
  <c r="I49" i="5"/>
  <c r="I73" i="5"/>
  <c r="I30" i="5"/>
  <c r="J31" i="6"/>
  <c r="J31" i="8" s="1"/>
  <c r="K31" i="3" s="1"/>
  <c r="K31" i="9" s="1"/>
  <c r="I134" i="6"/>
  <c r="I134" i="8" s="1"/>
  <c r="J18" i="6"/>
  <c r="J18" i="8" s="1"/>
  <c r="K18" i="3" s="1"/>
  <c r="K18" i="9" s="1"/>
  <c r="I127" i="6"/>
  <c r="I127" i="8" s="1"/>
  <c r="I15" i="6"/>
  <c r="I15" i="8" s="1"/>
  <c r="J200" i="8"/>
  <c r="K200" i="3" s="1"/>
  <c r="K200" i="9" s="1"/>
  <c r="J137" i="6"/>
  <c r="J137" i="8" s="1"/>
  <c r="J54" i="6"/>
  <c r="J54" i="8" s="1"/>
  <c r="K54" i="3" s="1"/>
  <c r="K54" i="9" s="1"/>
  <c r="J24" i="6"/>
  <c r="J24" i="8" s="1"/>
  <c r="J131" i="6"/>
  <c r="J131" i="8" s="1"/>
  <c r="K131" i="3" s="1"/>
  <c r="K131" i="9" s="1"/>
  <c r="J75" i="6"/>
  <c r="J75" i="8" s="1"/>
  <c r="K75" i="3" s="1"/>
  <c r="K75" i="9" s="1"/>
  <c r="J72" i="6"/>
  <c r="J72" i="8" s="1"/>
  <c r="K72" i="3" s="1"/>
  <c r="K72" i="9" s="1"/>
  <c r="I17" i="6"/>
  <c r="I17" i="8" s="1"/>
  <c r="J17" i="3" s="1"/>
  <c r="J17" i="9" s="1"/>
  <c r="I159" i="5"/>
  <c r="I142" i="5"/>
  <c r="I192" i="6"/>
  <c r="I192" i="8" s="1"/>
  <c r="I43" i="5"/>
  <c r="J116" i="5"/>
  <c r="J116" i="6" s="1"/>
  <c r="J51" i="5"/>
  <c r="J51" i="6" s="1"/>
  <c r="J50" i="5"/>
  <c r="J50" i="6" s="1"/>
  <c r="K90" i="5"/>
  <c r="K90" i="6" s="1"/>
  <c r="K10" i="5"/>
  <c r="J153" i="5"/>
  <c r="K28" i="5"/>
  <c r="K28" i="6" s="1"/>
  <c r="J133" i="5"/>
  <c r="J133" i="6" s="1"/>
  <c r="J102" i="5"/>
  <c r="J102" i="6" s="1"/>
  <c r="J191" i="5"/>
  <c r="L91" i="5"/>
  <c r="L91" i="6" s="1"/>
  <c r="J103" i="5"/>
  <c r="K55" i="5"/>
  <c r="K55" i="6" s="1"/>
  <c r="L123" i="5"/>
  <c r="J76" i="5"/>
  <c r="J76" i="6" s="1"/>
  <c r="J157" i="5"/>
  <c r="I114" i="5"/>
  <c r="I114" i="6" s="1"/>
  <c r="J25" i="5"/>
  <c r="J25" i="6" s="1"/>
  <c r="J93" i="5"/>
  <c r="I143" i="5"/>
  <c r="I143" i="6" s="1"/>
  <c r="J122" i="5"/>
  <c r="J11" i="5"/>
  <c r="J11" i="6" s="1"/>
  <c r="K52" i="5"/>
  <c r="K52" i="6" s="1"/>
  <c r="J126" i="5"/>
  <c r="J126" i="6" s="1"/>
  <c r="K33" i="5"/>
  <c r="I194" i="5"/>
  <c r="I194" i="6" s="1"/>
  <c r="K56" i="5"/>
  <c r="K56" i="6" s="1"/>
  <c r="J129" i="5"/>
  <c r="J129" i="6" s="1"/>
  <c r="J38" i="5"/>
  <c r="J38" i="6" s="1"/>
  <c r="K118" i="5"/>
  <c r="K118" i="6" s="1"/>
  <c r="K166" i="5"/>
  <c r="K166" i="6" s="1"/>
  <c r="J124" i="5"/>
  <c r="J169" i="5"/>
  <c r="J169" i="6" s="1"/>
  <c r="K160" i="5"/>
  <c r="K160" i="6" s="1"/>
  <c r="J113" i="5"/>
  <c r="J113" i="6" s="1"/>
  <c r="L97" i="5"/>
  <c r="L97" i="6" s="1"/>
  <c r="J198" i="5"/>
  <c r="J198" i="6" s="1"/>
  <c r="K58" i="5"/>
  <c r="K58" i="6" s="1"/>
  <c r="J195" i="5"/>
  <c r="J195" i="6" s="1"/>
  <c r="J6" i="5"/>
  <c r="J6" i="6" s="1"/>
  <c r="J167" i="5"/>
  <c r="J167" i="6" s="1"/>
  <c r="J182" i="5"/>
  <c r="J182" i="6" s="1"/>
  <c r="I130" i="5"/>
  <c r="J145" i="5"/>
  <c r="J145" i="6" s="1"/>
  <c r="K199" i="5"/>
  <c r="K42" i="5"/>
  <c r="K42" i="6" s="1"/>
  <c r="J34" i="5"/>
  <c r="J172" i="5"/>
  <c r="J172" i="6" s="1"/>
  <c r="K141" i="5"/>
  <c r="K158" i="5"/>
  <c r="K158" i="6" s="1"/>
  <c r="K41" i="5"/>
  <c r="J74" i="5"/>
  <c r="J74" i="6" s="1"/>
  <c r="K174" i="5"/>
  <c r="K174" i="6" s="1"/>
  <c r="K180" i="5"/>
  <c r="K180" i="6" s="1"/>
  <c r="L151" i="3"/>
  <c r="L151" i="9" s="1"/>
  <c r="J146" i="3"/>
  <c r="J146" i="9" s="1"/>
  <c r="J22" i="3"/>
  <c r="J22" i="9" s="1"/>
  <c r="K71" i="3"/>
  <c r="K71" i="9" s="1"/>
  <c r="J32" i="3"/>
  <c r="J32" i="9" s="1"/>
  <c r="K78" i="3"/>
  <c r="K78" i="9" s="1"/>
  <c r="J45" i="3"/>
  <c r="J45" i="9" s="1"/>
  <c r="J63" i="3"/>
  <c r="J63" i="9" s="1"/>
  <c r="K84" i="3"/>
  <c r="K84" i="9" s="1"/>
  <c r="I66" i="8"/>
  <c r="J48" i="3"/>
  <c r="J48" i="9" s="1"/>
  <c r="K121" i="8"/>
  <c r="K148" i="3"/>
  <c r="K148" i="9" s="1"/>
  <c r="K46" i="8"/>
  <c r="J59" i="8"/>
  <c r="K168" i="3"/>
  <c r="K168" i="9" s="1"/>
  <c r="I67" i="3"/>
  <c r="I67" i="9" s="1"/>
  <c r="J128" i="8"/>
  <c r="K144" i="3"/>
  <c r="K144" i="9" s="1"/>
  <c r="J154" i="8"/>
  <c r="J175" i="8"/>
  <c r="I161" i="8"/>
  <c r="J83" i="3"/>
  <c r="J83" i="9" s="1"/>
  <c r="K188" i="3"/>
  <c r="K188" i="9" s="1"/>
  <c r="J36" i="3"/>
  <c r="J36" i="9" s="1"/>
  <c r="I109" i="8"/>
  <c r="K12" i="3"/>
  <c r="K12" i="9" s="1"/>
  <c r="I186" i="3"/>
  <c r="I186" i="9" s="1"/>
  <c r="K95" i="3"/>
  <c r="K95" i="9" s="1"/>
  <c r="J178" i="8"/>
  <c r="J156" i="8"/>
  <c r="I171" i="8"/>
  <c r="I106" i="8"/>
  <c r="J99" i="3"/>
  <c r="J99" i="9" s="1"/>
  <c r="J47" i="8"/>
  <c r="I65" i="8"/>
  <c r="K2" i="3"/>
  <c r="K2" i="9" s="1"/>
  <c r="L185" i="8" l="1"/>
  <c r="J53" i="8"/>
  <c r="K53" i="3" s="1"/>
  <c r="K53" i="9" s="1"/>
  <c r="L107" i="8"/>
  <c r="M107" i="3" s="1"/>
  <c r="L91" i="8"/>
  <c r="I163" i="8"/>
  <c r="J81" i="8"/>
  <c r="L40" i="8"/>
  <c r="M40" i="3" s="1"/>
  <c r="M40" i="9" s="1"/>
  <c r="J92" i="8"/>
  <c r="K92" i="3" s="1"/>
  <c r="K92" i="9" s="1"/>
  <c r="J25" i="8"/>
  <c r="J111" i="5"/>
  <c r="I114" i="8"/>
  <c r="J114" i="3" s="1"/>
  <c r="J114" i="9" s="1"/>
  <c r="J172" i="8"/>
  <c r="K172" i="3" s="1"/>
  <c r="K172" i="9" s="1"/>
  <c r="K7" i="8"/>
  <c r="I3" i="8"/>
  <c r="J3" i="3" s="1"/>
  <c r="J3" i="9" s="1"/>
  <c r="J115" i="5"/>
  <c r="J115" i="6" s="1"/>
  <c r="L136" i="8"/>
  <c r="M136" i="3" s="1"/>
  <c r="K42" i="8"/>
  <c r="L42" i="3" s="1"/>
  <c r="L42" i="9" s="1"/>
  <c r="J126" i="8"/>
  <c r="K126" i="3" s="1"/>
  <c r="K126" i="9" s="1"/>
  <c r="I143" i="8"/>
  <c r="J143" i="3" s="1"/>
  <c r="J143" i="9" s="1"/>
  <c r="J50" i="8"/>
  <c r="K50" i="3" s="1"/>
  <c r="K50" i="9" s="1"/>
  <c r="J76" i="8"/>
  <c r="K76" i="3" s="1"/>
  <c r="K76" i="9" s="1"/>
  <c r="L9" i="8"/>
  <c r="M9" i="3" s="1"/>
  <c r="L120" i="8"/>
  <c r="M120" i="3" s="1"/>
  <c r="J29" i="5"/>
  <c r="J29" i="6" s="1"/>
  <c r="J29" i="8" s="1"/>
  <c r="J183" i="6"/>
  <c r="J183" i="8" s="1"/>
  <c r="K183" i="3" s="1"/>
  <c r="J181" i="8"/>
  <c r="K118" i="8"/>
  <c r="L118" i="3" s="1"/>
  <c r="L118" i="9" s="1"/>
  <c r="K160" i="8"/>
  <c r="L160" i="3" s="1"/>
  <c r="L160" i="9" s="1"/>
  <c r="J133" i="8"/>
  <c r="K133" i="3" s="1"/>
  <c r="K133" i="9" s="1"/>
  <c r="L135" i="8"/>
  <c r="M135" i="3" s="1"/>
  <c r="K4" i="5"/>
  <c r="K4" i="6" s="1"/>
  <c r="K4" i="8" s="1"/>
  <c r="L89" i="9"/>
  <c r="L89" i="5"/>
  <c r="L89" i="6" s="1"/>
  <c r="J74" i="8"/>
  <c r="L97" i="8"/>
  <c r="M97" i="3" s="1"/>
  <c r="J116" i="8"/>
  <c r="K116" i="3" s="1"/>
  <c r="K116" i="9" s="1"/>
  <c r="K55" i="8"/>
  <c r="L55" i="3" s="1"/>
  <c r="L55" i="9" s="1"/>
  <c r="J11" i="8"/>
  <c r="K11" i="3" s="1"/>
  <c r="K11" i="9" s="1"/>
  <c r="L155" i="8"/>
  <c r="M155" i="3" s="1"/>
  <c r="J6" i="8"/>
  <c r="K6" i="3" s="1"/>
  <c r="K6" i="9" s="1"/>
  <c r="L110" i="5"/>
  <c r="L110" i="9"/>
  <c r="J193" i="5"/>
  <c r="J193" i="6" s="1"/>
  <c r="J193" i="9"/>
  <c r="K174" i="8"/>
  <c r="L174" i="3" s="1"/>
  <c r="L174" i="9" s="1"/>
  <c r="L88" i="8"/>
  <c r="M88" i="3" s="1"/>
  <c r="J19" i="5"/>
  <c r="J19" i="6" s="1"/>
  <c r="J19" i="8" s="1"/>
  <c r="J19" i="9"/>
  <c r="L101" i="5"/>
  <c r="L101" i="9"/>
  <c r="K58" i="8"/>
  <c r="L58" i="3" s="1"/>
  <c r="L58" i="9" s="1"/>
  <c r="K56" i="8"/>
  <c r="L56" i="3" s="1"/>
  <c r="L56" i="9" s="1"/>
  <c r="J102" i="8"/>
  <c r="K102" i="3" s="1"/>
  <c r="K102" i="9" s="1"/>
  <c r="K87" i="5"/>
  <c r="K87" i="6" s="1"/>
  <c r="K87" i="8" s="1"/>
  <c r="I139" i="5"/>
  <c r="J152" i="6"/>
  <c r="J152" i="8" s="1"/>
  <c r="K152" i="3" s="1"/>
  <c r="K152" i="9" s="1"/>
  <c r="L8" i="5"/>
  <c r="L8" i="9"/>
  <c r="L94" i="5"/>
  <c r="L94" i="9"/>
  <c r="L132" i="5"/>
  <c r="L132" i="9"/>
  <c r="J113" i="8"/>
  <c r="K113" i="3" s="1"/>
  <c r="K113" i="9" s="1"/>
  <c r="K177" i="5"/>
  <c r="K177" i="6" s="1"/>
  <c r="K177" i="8" s="1"/>
  <c r="L61" i="5"/>
  <c r="J182" i="8"/>
  <c r="K182" i="3" s="1"/>
  <c r="K182" i="9" s="1"/>
  <c r="J125" i="8"/>
  <c r="K125" i="3" s="1"/>
  <c r="K125" i="9" s="1"/>
  <c r="K158" i="8"/>
  <c r="L158" i="3" s="1"/>
  <c r="L158" i="9" s="1"/>
  <c r="L164" i="8"/>
  <c r="M164" i="3" s="1"/>
  <c r="L69" i="8"/>
  <c r="M69" i="3" s="1"/>
  <c r="M69" i="9" s="1"/>
  <c r="L21" i="8"/>
  <c r="M21" i="3" s="1"/>
  <c r="J162" i="5"/>
  <c r="J162" i="6" s="1"/>
  <c r="J162" i="8" s="1"/>
  <c r="K62" i="5"/>
  <c r="K105" i="5"/>
  <c r="K105" i="6" s="1"/>
  <c r="K20" i="6"/>
  <c r="K20" i="8" s="1"/>
  <c r="L20" i="3" s="1"/>
  <c r="K137" i="3"/>
  <c r="K137" i="9" s="1"/>
  <c r="K24" i="3"/>
  <c r="K13" i="3"/>
  <c r="K13" i="9" s="1"/>
  <c r="K98" i="3"/>
  <c r="K98" i="9" s="1"/>
  <c r="K5" i="3"/>
  <c r="K5" i="9" s="1"/>
  <c r="K35" i="3"/>
  <c r="K35" i="9" s="1"/>
  <c r="J192" i="3"/>
  <c r="J192" i="9" s="1"/>
  <c r="J96" i="3"/>
  <c r="J134" i="3"/>
  <c r="J134" i="9" s="1"/>
  <c r="K189" i="3"/>
  <c r="K189" i="9" s="1"/>
  <c r="J119" i="3"/>
  <c r="J119" i="9" s="1"/>
  <c r="J82" i="3"/>
  <c r="J82" i="9" s="1"/>
  <c r="I26" i="5"/>
  <c r="J165" i="5"/>
  <c r="J112" i="5"/>
  <c r="K41" i="6"/>
  <c r="K41" i="8" s="1"/>
  <c r="J34" i="6"/>
  <c r="J34" i="8" s="1"/>
  <c r="J124" i="6"/>
  <c r="J124" i="8" s="1"/>
  <c r="K33" i="6"/>
  <c r="K33" i="8" s="1"/>
  <c r="J122" i="6"/>
  <c r="J122" i="8" s="1"/>
  <c r="J93" i="6"/>
  <c r="J93" i="8" s="1"/>
  <c r="J157" i="6"/>
  <c r="J157" i="8" s="1"/>
  <c r="L123" i="6"/>
  <c r="L123" i="8" s="1"/>
  <c r="J103" i="6"/>
  <c r="J103" i="8" s="1"/>
  <c r="J153" i="6"/>
  <c r="J153" i="8" s="1"/>
  <c r="K10" i="6"/>
  <c r="K10" i="8" s="1"/>
  <c r="I142" i="6"/>
  <c r="I142" i="8" s="1"/>
  <c r="J127" i="3"/>
  <c r="J127" i="9" s="1"/>
  <c r="J16" i="5"/>
  <c r="J70" i="5"/>
  <c r="I86" i="6"/>
  <c r="I86" i="8" s="1"/>
  <c r="J37" i="5"/>
  <c r="K52" i="8"/>
  <c r="L52" i="3" s="1"/>
  <c r="L52" i="9" s="1"/>
  <c r="I194" i="8"/>
  <c r="J198" i="8"/>
  <c r="K198" i="3" s="1"/>
  <c r="K198" i="9" s="1"/>
  <c r="J64" i="8"/>
  <c r="K64" i="3" s="1"/>
  <c r="K64" i="9" s="1"/>
  <c r="J167" i="8"/>
  <c r="K167" i="3" s="1"/>
  <c r="K167" i="9" s="1"/>
  <c r="I73" i="6"/>
  <c r="I73" i="8" s="1"/>
  <c r="I49" i="6"/>
  <c r="I49" i="8" s="1"/>
  <c r="J14" i="5"/>
  <c r="I27" i="6"/>
  <c r="I27" i="8" s="1"/>
  <c r="J150" i="5"/>
  <c r="J140" i="5"/>
  <c r="I100" i="5"/>
  <c r="I176" i="5"/>
  <c r="J190" i="5"/>
  <c r="I159" i="6"/>
  <c r="I159" i="8" s="1"/>
  <c r="J15" i="3"/>
  <c r="J15" i="9" s="1"/>
  <c r="J39" i="5"/>
  <c r="I57" i="6"/>
  <c r="I57" i="8" s="1"/>
  <c r="K141" i="6"/>
  <c r="K141" i="8" s="1"/>
  <c r="K199" i="6"/>
  <c r="K199" i="8" s="1"/>
  <c r="I130" i="6"/>
  <c r="I130" i="8" s="1"/>
  <c r="K108" i="5"/>
  <c r="J111" i="6"/>
  <c r="J111" i="8" s="1"/>
  <c r="K111" i="3" s="1"/>
  <c r="K111" i="9" s="1"/>
  <c r="J191" i="6"/>
  <c r="J191" i="8" s="1"/>
  <c r="K191" i="3" s="1"/>
  <c r="K191" i="9" s="1"/>
  <c r="K180" i="8"/>
  <c r="L180" i="3" s="1"/>
  <c r="L180" i="9" s="1"/>
  <c r="J195" i="8"/>
  <c r="K195" i="3" s="1"/>
  <c r="K195" i="9" s="1"/>
  <c r="I43" i="6"/>
  <c r="I43" i="8" s="1"/>
  <c r="I30" i="6"/>
  <c r="I30" i="8" s="1"/>
  <c r="J85" i="3"/>
  <c r="J85" i="9" s="1"/>
  <c r="I184" i="5"/>
  <c r="J197" i="6"/>
  <c r="J197" i="8" s="1"/>
  <c r="I196" i="6"/>
  <c r="I196" i="8" s="1"/>
  <c r="I104" i="6"/>
  <c r="I104" i="8" s="1"/>
  <c r="K60" i="5"/>
  <c r="K80" i="5"/>
  <c r="K147" i="5"/>
  <c r="K147" i="6" s="1"/>
  <c r="K200" i="5"/>
  <c r="K200" i="6" s="1"/>
  <c r="J36" i="5"/>
  <c r="J36" i="6" s="1"/>
  <c r="K71" i="5"/>
  <c r="K131" i="5"/>
  <c r="K131" i="6" s="1"/>
  <c r="K54" i="5"/>
  <c r="K31" i="5"/>
  <c r="K31" i="6" s="1"/>
  <c r="J99" i="5"/>
  <c r="J99" i="6" s="1"/>
  <c r="K201" i="5"/>
  <c r="K188" i="5"/>
  <c r="K188" i="6" s="1"/>
  <c r="K144" i="5"/>
  <c r="K148" i="5"/>
  <c r="K148" i="6" s="1"/>
  <c r="K77" i="5"/>
  <c r="K77" i="6" s="1"/>
  <c r="L44" i="5"/>
  <c r="K84" i="5"/>
  <c r="K84" i="6" s="1"/>
  <c r="J45" i="5"/>
  <c r="J45" i="6" s="1"/>
  <c r="K138" i="5"/>
  <c r="K138" i="6" s="1"/>
  <c r="J187" i="5"/>
  <c r="J187" i="6" s="1"/>
  <c r="J48" i="5"/>
  <c r="J48" i="6" s="1"/>
  <c r="K179" i="5"/>
  <c r="K179" i="6" s="1"/>
  <c r="L151" i="5"/>
  <c r="L151" i="6" s="1"/>
  <c r="K149" i="5"/>
  <c r="K149" i="6" s="1"/>
  <c r="K95" i="5"/>
  <c r="K95" i="6" s="1"/>
  <c r="J117" i="5"/>
  <c r="J117" i="6" s="1"/>
  <c r="K173" i="5"/>
  <c r="K173" i="6" s="1"/>
  <c r="J17" i="5"/>
  <c r="J17" i="6" s="1"/>
  <c r="K168" i="5"/>
  <c r="K168" i="6" s="1"/>
  <c r="K18" i="5"/>
  <c r="K18" i="6" s="1"/>
  <c r="K23" i="5"/>
  <c r="K23" i="6" s="1"/>
  <c r="J63" i="5"/>
  <c r="J63" i="6" s="1"/>
  <c r="K78" i="5"/>
  <c r="K78" i="6" s="1"/>
  <c r="J146" i="5"/>
  <c r="J146" i="6" s="1"/>
  <c r="K75" i="5"/>
  <c r="K75" i="6" s="1"/>
  <c r="I186" i="5"/>
  <c r="I186" i="6" s="1"/>
  <c r="I186" i="8" s="1"/>
  <c r="K12" i="5"/>
  <c r="K12" i="6" s="1"/>
  <c r="K72" i="5"/>
  <c r="K72" i="6" s="1"/>
  <c r="J83" i="5"/>
  <c r="J83" i="6" s="1"/>
  <c r="K53" i="5"/>
  <c r="K53" i="6" s="1"/>
  <c r="I67" i="5"/>
  <c r="I67" i="6" s="1"/>
  <c r="K170" i="5"/>
  <c r="K170" i="6" s="1"/>
  <c r="K79" i="5"/>
  <c r="K79" i="6" s="1"/>
  <c r="K68" i="5"/>
  <c r="K68" i="6" s="1"/>
  <c r="J32" i="5"/>
  <c r="J32" i="6" s="1"/>
  <c r="J22" i="5"/>
  <c r="J22" i="6" s="1"/>
  <c r="K2" i="5"/>
  <c r="K47" i="3"/>
  <c r="K47" i="9" s="1"/>
  <c r="J106" i="3"/>
  <c r="J106" i="9" s="1"/>
  <c r="K156" i="3"/>
  <c r="K156" i="9" s="1"/>
  <c r="L121" i="3"/>
  <c r="L121" i="9" s="1"/>
  <c r="J171" i="3"/>
  <c r="J171" i="9" s="1"/>
  <c r="J161" i="3"/>
  <c r="J161" i="9" s="1"/>
  <c r="K175" i="3"/>
  <c r="K175" i="9" s="1"/>
  <c r="K181" i="3"/>
  <c r="K181" i="9" s="1"/>
  <c r="L7" i="3"/>
  <c r="L7" i="9" s="1"/>
  <c r="K59" i="3"/>
  <c r="K59" i="9" s="1"/>
  <c r="J163" i="3"/>
  <c r="J163" i="9" s="1"/>
  <c r="J109" i="3"/>
  <c r="J109" i="9" s="1"/>
  <c r="K154" i="3"/>
  <c r="K154" i="9" s="1"/>
  <c r="J66" i="3"/>
  <c r="J66" i="9" s="1"/>
  <c r="K81" i="3"/>
  <c r="K81" i="9" s="1"/>
  <c r="L46" i="3"/>
  <c r="L46" i="9" s="1"/>
  <c r="M185" i="3"/>
  <c r="M185" i="9" s="1"/>
  <c r="K28" i="8"/>
  <c r="K25" i="3"/>
  <c r="K25" i="9" s="1"/>
  <c r="K74" i="3"/>
  <c r="K74" i="9" s="1"/>
  <c r="J65" i="3"/>
  <c r="J65" i="9" s="1"/>
  <c r="J38" i="8"/>
  <c r="K128" i="3"/>
  <c r="K128" i="9" s="1"/>
  <c r="J145" i="8"/>
  <c r="K90" i="8"/>
  <c r="J129" i="8"/>
  <c r="J32" i="8"/>
  <c r="J194" i="3"/>
  <c r="J194" i="9" s="1"/>
  <c r="K178" i="3"/>
  <c r="K178" i="9" s="1"/>
  <c r="J169" i="8"/>
  <c r="M91" i="3"/>
  <c r="K166" i="8"/>
  <c r="J51" i="8"/>
  <c r="K149" i="8" l="1"/>
  <c r="K92" i="5"/>
  <c r="K92" i="6" s="1"/>
  <c r="K170" i="8"/>
  <c r="L170" i="3" s="1"/>
  <c r="L170" i="9" s="1"/>
  <c r="J115" i="8"/>
  <c r="K13" i="5"/>
  <c r="K13" i="6" s="1"/>
  <c r="K31" i="8"/>
  <c r="L31" i="3" s="1"/>
  <c r="L31" i="9" s="1"/>
  <c r="J134" i="5"/>
  <c r="J134" i="6" s="1"/>
  <c r="K138" i="8"/>
  <c r="L138" i="3" s="1"/>
  <c r="L138" i="9" s="1"/>
  <c r="K72" i="8"/>
  <c r="L72" i="3" s="1"/>
  <c r="L72" i="9" s="1"/>
  <c r="J146" i="8"/>
  <c r="K183" i="9"/>
  <c r="K183" i="5"/>
  <c r="K179" i="8"/>
  <c r="L151" i="8"/>
  <c r="M151" i="3" s="1"/>
  <c r="M151" i="9" s="1"/>
  <c r="K77" i="8"/>
  <c r="L77" i="3" s="1"/>
  <c r="L77" i="9" s="1"/>
  <c r="K188" i="8"/>
  <c r="L188" i="3" s="1"/>
  <c r="L188" i="9" s="1"/>
  <c r="L89" i="8"/>
  <c r="M89" i="3" s="1"/>
  <c r="M89" i="5" s="1"/>
  <c r="M89" i="6" s="1"/>
  <c r="K53" i="8"/>
  <c r="L53" i="3" s="1"/>
  <c r="L53" i="9" s="1"/>
  <c r="M21" i="5"/>
  <c r="M21" i="6" s="1"/>
  <c r="M21" i="9"/>
  <c r="L20" i="5"/>
  <c r="L20" i="9"/>
  <c r="M9" i="5"/>
  <c r="M9" i="6" s="1"/>
  <c r="M9" i="9"/>
  <c r="I139" i="6"/>
  <c r="I139" i="8" s="1"/>
  <c r="J139" i="3" s="1"/>
  <c r="M155" i="5"/>
  <c r="M155" i="6" s="1"/>
  <c r="M155" i="9"/>
  <c r="M88" i="5"/>
  <c r="M88" i="6" s="1"/>
  <c r="M88" i="9"/>
  <c r="M97" i="5"/>
  <c r="M97" i="6" s="1"/>
  <c r="M97" i="9"/>
  <c r="K137" i="5"/>
  <c r="J193" i="8"/>
  <c r="K193" i="3" s="1"/>
  <c r="K193" i="9" s="1"/>
  <c r="J96" i="5"/>
  <c r="J96" i="6" s="1"/>
  <c r="J96" i="8" s="1"/>
  <c r="J96" i="9"/>
  <c r="L61" i="6"/>
  <c r="L61" i="8" s="1"/>
  <c r="M61" i="3" s="1"/>
  <c r="L8" i="6"/>
  <c r="L8" i="8" s="1"/>
  <c r="M8" i="3" s="1"/>
  <c r="L110" i="6"/>
  <c r="L110" i="8" s="1"/>
  <c r="M110" i="3" s="1"/>
  <c r="M91" i="5"/>
  <c r="M91" i="6" s="1"/>
  <c r="M91" i="9"/>
  <c r="M107" i="5"/>
  <c r="M107" i="6" s="1"/>
  <c r="M107" i="9"/>
  <c r="K105" i="8"/>
  <c r="L105" i="3" s="1"/>
  <c r="L105" i="9" s="1"/>
  <c r="J187" i="8"/>
  <c r="K187" i="3" s="1"/>
  <c r="K187" i="9" s="1"/>
  <c r="K5" i="5"/>
  <c r="K62" i="6"/>
  <c r="K62" i="8" s="1"/>
  <c r="L62" i="3" s="1"/>
  <c r="L62" i="9" s="1"/>
  <c r="L94" i="6"/>
  <c r="L94" i="8" s="1"/>
  <c r="M94" i="3" s="1"/>
  <c r="L101" i="6"/>
  <c r="L101" i="8" s="1"/>
  <c r="M101" i="3" s="1"/>
  <c r="M135" i="5"/>
  <c r="M135" i="6" s="1"/>
  <c r="M135" i="9"/>
  <c r="M164" i="5"/>
  <c r="M164" i="6" s="1"/>
  <c r="M164" i="9"/>
  <c r="K189" i="5"/>
  <c r="M120" i="5"/>
  <c r="M120" i="6" s="1"/>
  <c r="M120" i="9"/>
  <c r="K92" i="8"/>
  <c r="L92" i="3" s="1"/>
  <c r="L92" i="9" s="1"/>
  <c r="K79" i="8"/>
  <c r="L79" i="3" s="1"/>
  <c r="L79" i="9" s="1"/>
  <c r="J83" i="8"/>
  <c r="K83" i="3" s="1"/>
  <c r="K83" i="9" s="1"/>
  <c r="J117" i="8"/>
  <c r="K117" i="3" s="1"/>
  <c r="K117" i="9" s="1"/>
  <c r="M136" i="5"/>
  <c r="M136" i="6" s="1"/>
  <c r="M136" i="9"/>
  <c r="K152" i="5"/>
  <c r="K24" i="5"/>
  <c r="K24" i="6" s="1"/>
  <c r="K24" i="9"/>
  <c r="L132" i="6"/>
  <c r="L132" i="8" s="1"/>
  <c r="M132" i="3" s="1"/>
  <c r="L87" i="3"/>
  <c r="L87" i="9" s="1"/>
  <c r="L177" i="3"/>
  <c r="L177" i="9" s="1"/>
  <c r="J159" i="3"/>
  <c r="J159" i="9" s="1"/>
  <c r="J27" i="3"/>
  <c r="J27" i="9" s="1"/>
  <c r="J49" i="3"/>
  <c r="J49" i="9" s="1"/>
  <c r="K103" i="3"/>
  <c r="K103" i="9" s="1"/>
  <c r="K122" i="3"/>
  <c r="K122" i="9" s="1"/>
  <c r="K34" i="3"/>
  <c r="K34" i="9" s="1"/>
  <c r="K197" i="3"/>
  <c r="K197" i="9" s="1"/>
  <c r="J130" i="3"/>
  <c r="J130" i="9" s="1"/>
  <c r="J73" i="3"/>
  <c r="J73" i="9" s="1"/>
  <c r="L10" i="3"/>
  <c r="L10" i="9" s="1"/>
  <c r="M123" i="3"/>
  <c r="L33" i="3"/>
  <c r="L33" i="9" s="1"/>
  <c r="L41" i="3"/>
  <c r="L41" i="9" s="1"/>
  <c r="K19" i="3"/>
  <c r="K19" i="9" s="1"/>
  <c r="K162" i="3"/>
  <c r="K162" i="9" s="1"/>
  <c r="L199" i="3"/>
  <c r="L199" i="9" s="1"/>
  <c r="J86" i="3"/>
  <c r="J86" i="9" s="1"/>
  <c r="K153" i="3"/>
  <c r="K153" i="9" s="1"/>
  <c r="K157" i="3"/>
  <c r="K157" i="9" s="1"/>
  <c r="K29" i="3"/>
  <c r="K29" i="9" s="1"/>
  <c r="L141" i="3"/>
  <c r="L141" i="9" s="1"/>
  <c r="L4" i="3"/>
  <c r="L4" i="9" s="1"/>
  <c r="K93" i="3"/>
  <c r="K93" i="9" s="1"/>
  <c r="K124" i="3"/>
  <c r="K124" i="9" s="1"/>
  <c r="J30" i="3"/>
  <c r="J30" i="9" s="1"/>
  <c r="J57" i="3"/>
  <c r="J57" i="9" s="1"/>
  <c r="I176" i="6"/>
  <c r="I176" i="8" s="1"/>
  <c r="J70" i="6"/>
  <c r="J70" i="8" s="1"/>
  <c r="I26" i="6"/>
  <c r="I26" i="8" s="1"/>
  <c r="J82" i="5"/>
  <c r="J22" i="8"/>
  <c r="K22" i="3" s="1"/>
  <c r="K22" i="9" s="1"/>
  <c r="J48" i="8"/>
  <c r="K48" i="3" s="1"/>
  <c r="K48" i="9" s="1"/>
  <c r="K168" i="8"/>
  <c r="L168" i="3" s="1"/>
  <c r="L168" i="9" s="1"/>
  <c r="K23" i="8"/>
  <c r="L23" i="3" s="1"/>
  <c r="L23" i="9" s="1"/>
  <c r="K144" i="6"/>
  <c r="K144" i="8" s="1"/>
  <c r="K54" i="6"/>
  <c r="K54" i="8" s="1"/>
  <c r="L54" i="3" s="1"/>
  <c r="L54" i="9" s="1"/>
  <c r="I184" i="6"/>
  <c r="I184" i="8" s="1"/>
  <c r="K108" i="6"/>
  <c r="K108" i="8" s="1"/>
  <c r="K68" i="8"/>
  <c r="L68" i="3" s="1"/>
  <c r="L68" i="9" s="1"/>
  <c r="K78" i="8"/>
  <c r="L78" i="3" s="1"/>
  <c r="L78" i="9" s="1"/>
  <c r="K12" i="8"/>
  <c r="L12" i="3" s="1"/>
  <c r="L12" i="9" s="1"/>
  <c r="J36" i="8"/>
  <c r="K36" i="3" s="1"/>
  <c r="K36" i="9" s="1"/>
  <c r="K98" i="5"/>
  <c r="K35" i="5"/>
  <c r="K35" i="6" s="1"/>
  <c r="J196" i="3"/>
  <c r="J196" i="9" s="1"/>
  <c r="J85" i="5"/>
  <c r="J43" i="3"/>
  <c r="J43" i="9" s="1"/>
  <c r="J39" i="6"/>
  <c r="J39" i="8" s="1"/>
  <c r="J190" i="6"/>
  <c r="J190" i="8" s="1"/>
  <c r="J140" i="6"/>
  <c r="J140" i="8" s="1"/>
  <c r="J37" i="6"/>
  <c r="J37" i="8" s="1"/>
  <c r="J142" i="3"/>
  <c r="J142" i="9" s="1"/>
  <c r="J112" i="6"/>
  <c r="J112" i="8" s="1"/>
  <c r="J165" i="6"/>
  <c r="J165" i="8" s="1"/>
  <c r="J104" i="3"/>
  <c r="J104" i="9" s="1"/>
  <c r="J14" i="6"/>
  <c r="J14" i="8" s="1"/>
  <c r="I67" i="8"/>
  <c r="J67" i="3" s="1"/>
  <c r="J67" i="9" s="1"/>
  <c r="J15" i="5"/>
  <c r="J127" i="5"/>
  <c r="J119" i="5"/>
  <c r="K147" i="8"/>
  <c r="L147" i="3" s="1"/>
  <c r="L147" i="9" s="1"/>
  <c r="J45" i="8"/>
  <c r="K45" i="3" s="1"/>
  <c r="K45" i="9" s="1"/>
  <c r="K75" i="8"/>
  <c r="L75" i="3" s="1"/>
  <c r="L75" i="9" s="1"/>
  <c r="L44" i="6"/>
  <c r="L44" i="8" s="1"/>
  <c r="K201" i="6"/>
  <c r="K201" i="8" s="1"/>
  <c r="L201" i="3" s="1"/>
  <c r="L201" i="9" s="1"/>
  <c r="K71" i="6"/>
  <c r="K71" i="8" s="1"/>
  <c r="K80" i="6"/>
  <c r="K80" i="8" s="1"/>
  <c r="L80" i="3" s="1"/>
  <c r="L80" i="9" s="1"/>
  <c r="K60" i="6"/>
  <c r="K60" i="8" s="1"/>
  <c r="I100" i="6"/>
  <c r="I100" i="8" s="1"/>
  <c r="J150" i="6"/>
  <c r="J150" i="8" s="1"/>
  <c r="J16" i="6"/>
  <c r="J16" i="8" s="1"/>
  <c r="J192" i="5"/>
  <c r="K2" i="6"/>
  <c r="K2" i="8" s="1"/>
  <c r="J114" i="5"/>
  <c r="J114" i="6" s="1"/>
  <c r="J143" i="5"/>
  <c r="J143" i="6" s="1"/>
  <c r="K182" i="5"/>
  <c r="K182" i="6" s="1"/>
  <c r="K6" i="5"/>
  <c r="K191" i="5"/>
  <c r="K191" i="6" s="1"/>
  <c r="K126" i="5"/>
  <c r="K126" i="6" s="1"/>
  <c r="L118" i="5"/>
  <c r="L118" i="6" s="1"/>
  <c r="L52" i="5"/>
  <c r="L52" i="6" s="1"/>
  <c r="K74" i="5"/>
  <c r="K167" i="5"/>
  <c r="K167" i="6" s="1"/>
  <c r="K81" i="5"/>
  <c r="K81" i="6" s="1"/>
  <c r="J66" i="5"/>
  <c r="J163" i="5"/>
  <c r="L7" i="5"/>
  <c r="L7" i="6" s="1"/>
  <c r="K175" i="5"/>
  <c r="K175" i="6" s="1"/>
  <c r="J3" i="5"/>
  <c r="J3" i="6" s="1"/>
  <c r="J171" i="5"/>
  <c r="J171" i="6" s="1"/>
  <c r="K156" i="5"/>
  <c r="K156" i="6" s="1"/>
  <c r="K47" i="5"/>
  <c r="K47" i="6" s="1"/>
  <c r="L55" i="5"/>
  <c r="J194" i="5"/>
  <c r="K111" i="5"/>
  <c r="L56" i="5"/>
  <c r="L56" i="6" s="1"/>
  <c r="K102" i="5"/>
  <c r="K102" i="6" s="1"/>
  <c r="K125" i="5"/>
  <c r="K125" i="6" s="1"/>
  <c r="K195" i="5"/>
  <c r="K195" i="6" s="1"/>
  <c r="L180" i="5"/>
  <c r="L180" i="6" s="1"/>
  <c r="M69" i="5"/>
  <c r="M69" i="6" s="1"/>
  <c r="K172" i="5"/>
  <c r="K172" i="6" s="1"/>
  <c r="K11" i="5"/>
  <c r="K76" i="5"/>
  <c r="K76" i="6" s="1"/>
  <c r="K178" i="5"/>
  <c r="K178" i="6" s="1"/>
  <c r="L58" i="5"/>
  <c r="K128" i="5"/>
  <c r="K128" i="6" s="1"/>
  <c r="K25" i="5"/>
  <c r="K25" i="6" s="1"/>
  <c r="L46" i="5"/>
  <c r="L46" i="6" s="1"/>
  <c r="K64" i="5"/>
  <c r="K64" i="6" s="1"/>
  <c r="K154" i="5"/>
  <c r="K154" i="6" s="1"/>
  <c r="J109" i="5"/>
  <c r="K59" i="5"/>
  <c r="K59" i="6" s="1"/>
  <c r="K181" i="5"/>
  <c r="J161" i="5"/>
  <c r="J161" i="6" s="1"/>
  <c r="M40" i="5"/>
  <c r="L121" i="5"/>
  <c r="L121" i="6" s="1"/>
  <c r="J106" i="5"/>
  <c r="J106" i="6" s="1"/>
  <c r="L42" i="5"/>
  <c r="L42" i="6" s="1"/>
  <c r="K133" i="5"/>
  <c r="L174" i="5"/>
  <c r="L174" i="6" s="1"/>
  <c r="K116" i="5"/>
  <c r="K116" i="6" s="1"/>
  <c r="K50" i="5"/>
  <c r="K198" i="5"/>
  <c r="K198" i="6" s="1"/>
  <c r="L158" i="5"/>
  <c r="L158" i="6" s="1"/>
  <c r="L160" i="5"/>
  <c r="L160" i="6" s="1"/>
  <c r="J65" i="5"/>
  <c r="J65" i="6" s="1"/>
  <c r="K113" i="5"/>
  <c r="K113" i="6" s="1"/>
  <c r="M185" i="5"/>
  <c r="M185" i="6" s="1"/>
  <c r="K38" i="3"/>
  <c r="K38" i="9" s="1"/>
  <c r="K145" i="3"/>
  <c r="K145" i="9" s="1"/>
  <c r="K169" i="3"/>
  <c r="K169" i="9" s="1"/>
  <c r="K129" i="3"/>
  <c r="K129" i="9" s="1"/>
  <c r="K51" i="3"/>
  <c r="K51" i="9" s="1"/>
  <c r="L28" i="3"/>
  <c r="L28" i="9" s="1"/>
  <c r="K95" i="8"/>
  <c r="L90" i="3"/>
  <c r="L90" i="9" s="1"/>
  <c r="K148" i="8"/>
  <c r="L166" i="3"/>
  <c r="L166" i="9" s="1"/>
  <c r="K173" i="8"/>
  <c r="J99" i="8"/>
  <c r="K146" i="3"/>
  <c r="K146" i="9" s="1"/>
  <c r="K200" i="8"/>
  <c r="L149" i="3"/>
  <c r="L149" i="9" s="1"/>
  <c r="L179" i="3"/>
  <c r="L179" i="9" s="1"/>
  <c r="J63" i="8"/>
  <c r="K131" i="8"/>
  <c r="J17" i="8"/>
  <c r="K18" i="8"/>
  <c r="K84" i="8"/>
  <c r="K32" i="3"/>
  <c r="K32" i="9" s="1"/>
  <c r="K115" i="3"/>
  <c r="K115" i="9" s="1"/>
  <c r="J186" i="3"/>
  <c r="J186" i="9" s="1"/>
  <c r="M155" i="8"/>
  <c r="M91" i="8" l="1"/>
  <c r="J134" i="8"/>
  <c r="K134" i="3" s="1"/>
  <c r="K134" i="9" s="1"/>
  <c r="K162" i="5"/>
  <c r="K162" i="6" s="1"/>
  <c r="L87" i="5"/>
  <c r="L87" i="6" s="1"/>
  <c r="M135" i="8"/>
  <c r="K13" i="8"/>
  <c r="L13" i="3" s="1"/>
  <c r="L13" i="9" s="1"/>
  <c r="K193" i="5"/>
  <c r="K193" i="6" s="1"/>
  <c r="K47" i="8"/>
  <c r="L47" i="3" s="1"/>
  <c r="L47" i="9" s="1"/>
  <c r="L177" i="5"/>
  <c r="L177" i="6" s="1"/>
  <c r="M89" i="9"/>
  <c r="M88" i="8"/>
  <c r="N88" i="3" s="1"/>
  <c r="L10" i="5"/>
  <c r="K64" i="8"/>
  <c r="J143" i="8"/>
  <c r="K143" i="3" s="1"/>
  <c r="K143" i="9" s="1"/>
  <c r="K24" i="8"/>
  <c r="L24" i="3" s="1"/>
  <c r="L24" i="9" s="1"/>
  <c r="K153" i="5"/>
  <c r="K153" i="6" s="1"/>
  <c r="K19" i="5"/>
  <c r="L4" i="5"/>
  <c r="L4" i="6" s="1"/>
  <c r="M97" i="8"/>
  <c r="N97" i="3" s="1"/>
  <c r="K29" i="5"/>
  <c r="K29" i="6" s="1"/>
  <c r="L62" i="5"/>
  <c r="L62" i="6" s="1"/>
  <c r="K175" i="8"/>
  <c r="L175" i="3" s="1"/>
  <c r="L175" i="9" s="1"/>
  <c r="J161" i="8"/>
  <c r="K161" i="3" s="1"/>
  <c r="K161" i="9" s="1"/>
  <c r="M89" i="8"/>
  <c r="N89" i="3" s="1"/>
  <c r="K103" i="5"/>
  <c r="K103" i="6" s="1"/>
  <c r="K103" i="8" s="1"/>
  <c r="L103" i="3" s="1"/>
  <c r="L103" i="9" s="1"/>
  <c r="K124" i="5"/>
  <c r="K124" i="6" s="1"/>
  <c r="K183" i="6"/>
  <c r="K183" i="8" s="1"/>
  <c r="L183" i="3" s="1"/>
  <c r="L183" i="9" s="1"/>
  <c r="M164" i="8"/>
  <c r="N164" i="3" s="1"/>
  <c r="J65" i="8"/>
  <c r="K65" i="3" s="1"/>
  <c r="K65" i="9" s="1"/>
  <c r="M8" i="5"/>
  <c r="M8" i="9"/>
  <c r="M94" i="5"/>
  <c r="M94" i="9"/>
  <c r="J139" i="9"/>
  <c r="J139" i="5"/>
  <c r="J139" i="6" s="1"/>
  <c r="K5" i="6"/>
  <c r="K5" i="8" s="1"/>
  <c r="L5" i="3" s="1"/>
  <c r="L5" i="9" s="1"/>
  <c r="L20" i="6"/>
  <c r="L20" i="8" s="1"/>
  <c r="M20" i="3" s="1"/>
  <c r="K35" i="8"/>
  <c r="L35" i="3" s="1"/>
  <c r="L35" i="9" s="1"/>
  <c r="M101" i="5"/>
  <c r="M101" i="9"/>
  <c r="M61" i="5"/>
  <c r="M61" i="9"/>
  <c r="M9" i="8"/>
  <c r="N9" i="3" s="1"/>
  <c r="M136" i="8"/>
  <c r="L199" i="5"/>
  <c r="L199" i="6" s="1"/>
  <c r="K122" i="5"/>
  <c r="K122" i="6" s="1"/>
  <c r="L141" i="5"/>
  <c r="L141" i="6" s="1"/>
  <c r="M123" i="5"/>
  <c r="M123" i="6" s="1"/>
  <c r="M123" i="9"/>
  <c r="K152" i="6"/>
  <c r="K152" i="8" s="1"/>
  <c r="L152" i="3" s="1"/>
  <c r="M110" i="5"/>
  <c r="M110" i="9"/>
  <c r="K195" i="8"/>
  <c r="L195" i="3" s="1"/>
  <c r="L195" i="9" s="1"/>
  <c r="M21" i="8"/>
  <c r="M132" i="5"/>
  <c r="M132" i="9"/>
  <c r="K189" i="6"/>
  <c r="K189" i="8" s="1"/>
  <c r="L189" i="3" s="1"/>
  <c r="M69" i="8"/>
  <c r="N69" i="3" s="1"/>
  <c r="M107" i="8"/>
  <c r="N107" i="3" s="1"/>
  <c r="M120" i="8"/>
  <c r="K34" i="5"/>
  <c r="K34" i="6" s="1"/>
  <c r="L33" i="5"/>
  <c r="L33" i="6" s="1"/>
  <c r="J130" i="5"/>
  <c r="J130" i="6" s="1"/>
  <c r="K137" i="6"/>
  <c r="K137" i="8" s="1"/>
  <c r="L137" i="3" s="1"/>
  <c r="J100" i="3"/>
  <c r="J100" i="9" s="1"/>
  <c r="L71" i="3"/>
  <c r="K190" i="3"/>
  <c r="K190" i="9" s="1"/>
  <c r="L144" i="3"/>
  <c r="K16" i="3"/>
  <c r="K16" i="9" s="1"/>
  <c r="L60" i="3"/>
  <c r="L60" i="9" s="1"/>
  <c r="K37" i="3"/>
  <c r="K37" i="9" s="1"/>
  <c r="J26" i="3"/>
  <c r="J26" i="9" s="1"/>
  <c r="M44" i="3"/>
  <c r="M44" i="9" s="1"/>
  <c r="K96" i="3"/>
  <c r="K96" i="9" s="1"/>
  <c r="K14" i="3"/>
  <c r="K14" i="9" s="1"/>
  <c r="J142" i="5"/>
  <c r="K39" i="3"/>
  <c r="K39" i="9" s="1"/>
  <c r="J196" i="5"/>
  <c r="J184" i="3"/>
  <c r="J184" i="9" s="1"/>
  <c r="J176" i="3"/>
  <c r="J176" i="9" s="1"/>
  <c r="K197" i="5"/>
  <c r="J27" i="5"/>
  <c r="K182" i="8"/>
  <c r="L182" i="3" s="1"/>
  <c r="L182" i="9" s="1"/>
  <c r="K25" i="8"/>
  <c r="L25" i="3" s="1"/>
  <c r="L25" i="9" s="1"/>
  <c r="L52" i="8"/>
  <c r="L62" i="8"/>
  <c r="M62" i="3" s="1"/>
  <c r="M62" i="9" s="1"/>
  <c r="L46" i="8"/>
  <c r="M46" i="3" s="1"/>
  <c r="M46" i="9" s="1"/>
  <c r="K81" i="8"/>
  <c r="L81" i="3" s="1"/>
  <c r="L81" i="9" s="1"/>
  <c r="L56" i="8"/>
  <c r="K198" i="8"/>
  <c r="L198" i="3" s="1"/>
  <c r="L198" i="9" s="1"/>
  <c r="L121" i="8"/>
  <c r="M121" i="3" s="1"/>
  <c r="M121" i="9" s="1"/>
  <c r="K50" i="6"/>
  <c r="K50" i="8" s="1"/>
  <c r="L50" i="3" s="1"/>
  <c r="L50" i="9" s="1"/>
  <c r="K157" i="5"/>
  <c r="K19" i="6"/>
  <c r="K19" i="8" s="1"/>
  <c r="K133" i="6"/>
  <c r="K133" i="8" s="1"/>
  <c r="L133" i="3" s="1"/>
  <c r="L133" i="9" s="1"/>
  <c r="M40" i="6"/>
  <c r="M40" i="8" s="1"/>
  <c r="K181" i="6"/>
  <c r="K181" i="8" s="1"/>
  <c r="L181" i="3" s="1"/>
  <c r="L181" i="9" s="1"/>
  <c r="J109" i="6"/>
  <c r="J109" i="8" s="1"/>
  <c r="K93" i="5"/>
  <c r="L58" i="6"/>
  <c r="L58" i="8" s="1"/>
  <c r="L41" i="5"/>
  <c r="K11" i="6"/>
  <c r="K11" i="8" s="1"/>
  <c r="L11" i="3" s="1"/>
  <c r="L11" i="9" s="1"/>
  <c r="K111" i="6"/>
  <c r="K111" i="8" s="1"/>
  <c r="J194" i="6"/>
  <c r="J194" i="8" s="1"/>
  <c r="K194" i="3" s="1"/>
  <c r="K194" i="9" s="1"/>
  <c r="L55" i="6"/>
  <c r="L55" i="8" s="1"/>
  <c r="J163" i="6"/>
  <c r="J163" i="8" s="1"/>
  <c r="K163" i="3" s="1"/>
  <c r="K163" i="9" s="1"/>
  <c r="J66" i="6"/>
  <c r="J66" i="8" s="1"/>
  <c r="K74" i="6"/>
  <c r="K74" i="8" s="1"/>
  <c r="L74" i="3" s="1"/>
  <c r="L74" i="9" s="1"/>
  <c r="K6" i="6"/>
  <c r="K6" i="8" s="1"/>
  <c r="J127" i="6"/>
  <c r="J127" i="8" s="1"/>
  <c r="J104" i="5"/>
  <c r="J49" i="5"/>
  <c r="J159" i="5"/>
  <c r="K150" i="3"/>
  <c r="K150" i="9" s="1"/>
  <c r="J119" i="6"/>
  <c r="J119" i="8" s="1"/>
  <c r="K165" i="3"/>
  <c r="K165" i="9" s="1"/>
  <c r="K140" i="3"/>
  <c r="K140" i="9" s="1"/>
  <c r="J30" i="5"/>
  <c r="J86" i="5"/>
  <c r="J73" i="5"/>
  <c r="L174" i="8"/>
  <c r="M174" i="3" s="1"/>
  <c r="M174" i="9" s="1"/>
  <c r="J3" i="8"/>
  <c r="K3" i="3" s="1"/>
  <c r="K3" i="9" s="1"/>
  <c r="K154" i="8"/>
  <c r="J192" i="6"/>
  <c r="J192" i="8" s="1"/>
  <c r="J15" i="6"/>
  <c r="J15" i="8" s="1"/>
  <c r="L160" i="8"/>
  <c r="M160" i="3" s="1"/>
  <c r="M160" i="9" s="1"/>
  <c r="L7" i="8"/>
  <c r="M7" i="3" s="1"/>
  <c r="M7" i="9" s="1"/>
  <c r="K76" i="8"/>
  <c r="K156" i="8"/>
  <c r="L156" i="3" s="1"/>
  <c r="L156" i="9" s="1"/>
  <c r="K59" i="8"/>
  <c r="L177" i="8"/>
  <c r="M177" i="3" s="1"/>
  <c r="M177" i="9" s="1"/>
  <c r="M185" i="8"/>
  <c r="N185" i="3" s="1"/>
  <c r="K112" i="3"/>
  <c r="K112" i="9" s="1"/>
  <c r="J43" i="5"/>
  <c r="J85" i="6"/>
  <c r="J85" i="8" s="1"/>
  <c r="K98" i="6"/>
  <c r="K98" i="8" s="1"/>
  <c r="L108" i="3"/>
  <c r="L108" i="9" s="1"/>
  <c r="J82" i="6"/>
  <c r="J82" i="8" s="1"/>
  <c r="K70" i="3"/>
  <c r="K70" i="9" s="1"/>
  <c r="J57" i="5"/>
  <c r="L2" i="3"/>
  <c r="L2" i="9" s="1"/>
  <c r="L179" i="5"/>
  <c r="L179" i="6" s="1"/>
  <c r="L149" i="5"/>
  <c r="L149" i="6" s="1"/>
  <c r="L138" i="5"/>
  <c r="L138" i="6" s="1"/>
  <c r="K83" i="5"/>
  <c r="K83" i="6" s="1"/>
  <c r="K146" i="5"/>
  <c r="K146" i="6" s="1"/>
  <c r="L201" i="5"/>
  <c r="L105" i="5"/>
  <c r="L105" i="6" s="1"/>
  <c r="L92" i="5"/>
  <c r="L78" i="5"/>
  <c r="L78" i="6" s="1"/>
  <c r="L72" i="5"/>
  <c r="L72" i="6" s="1"/>
  <c r="K32" i="5"/>
  <c r="L12" i="5"/>
  <c r="L12" i="6" s="1"/>
  <c r="L77" i="5"/>
  <c r="L77" i="6" s="1"/>
  <c r="L75" i="5"/>
  <c r="L75" i="6" s="1"/>
  <c r="K134" i="5"/>
  <c r="K117" i="5"/>
  <c r="L188" i="5"/>
  <c r="L188" i="6" s="1"/>
  <c r="L170" i="5"/>
  <c r="L170" i="6" s="1"/>
  <c r="L168" i="5"/>
  <c r="L168" i="6" s="1"/>
  <c r="L54" i="5"/>
  <c r="L54" i="6" s="1"/>
  <c r="L31" i="5"/>
  <c r="L90" i="5"/>
  <c r="L90" i="6" s="1"/>
  <c r="K51" i="5"/>
  <c r="K51" i="6" s="1"/>
  <c r="K169" i="5"/>
  <c r="K169" i="6" s="1"/>
  <c r="K145" i="5"/>
  <c r="K145" i="6" s="1"/>
  <c r="L147" i="5"/>
  <c r="L147" i="6" s="1"/>
  <c r="L166" i="5"/>
  <c r="L166" i="6" s="1"/>
  <c r="L13" i="5"/>
  <c r="L13" i="6" s="1"/>
  <c r="K22" i="5"/>
  <c r="L28" i="5"/>
  <c r="L28" i="6" s="1"/>
  <c r="K129" i="5"/>
  <c r="K129" i="6" s="1"/>
  <c r="K38" i="5"/>
  <c r="K38" i="6" s="1"/>
  <c r="J186" i="5"/>
  <c r="J186" i="6" s="1"/>
  <c r="K187" i="5"/>
  <c r="K187" i="6" s="1"/>
  <c r="K45" i="5"/>
  <c r="K48" i="5"/>
  <c r="K48" i="6" s="1"/>
  <c r="M151" i="5"/>
  <c r="J67" i="5"/>
  <c r="J67" i="6" s="1"/>
  <c r="K115" i="5"/>
  <c r="K115" i="6" s="1"/>
  <c r="L80" i="5"/>
  <c r="L80" i="6" s="1"/>
  <c r="K36" i="5"/>
  <c r="L23" i="5"/>
  <c r="L23" i="6" s="1"/>
  <c r="L79" i="5"/>
  <c r="L79" i="6" s="1"/>
  <c r="L68" i="5"/>
  <c r="L53" i="5"/>
  <c r="L53" i="6" s="1"/>
  <c r="K63" i="3"/>
  <c r="K63" i="9" s="1"/>
  <c r="N91" i="3"/>
  <c r="L200" i="3"/>
  <c r="L200" i="9" s="1"/>
  <c r="K99" i="3"/>
  <c r="K99" i="9" s="1"/>
  <c r="L131" i="3"/>
  <c r="L131" i="9" s="1"/>
  <c r="K17" i="3"/>
  <c r="K17" i="9" s="1"/>
  <c r="N120" i="3"/>
  <c r="L18" i="3"/>
  <c r="L18" i="9" s="1"/>
  <c r="K113" i="8"/>
  <c r="L59" i="3"/>
  <c r="L59" i="9" s="1"/>
  <c r="L118" i="8"/>
  <c r="L95" i="3"/>
  <c r="L95" i="9" s="1"/>
  <c r="N155" i="3"/>
  <c r="N136" i="3"/>
  <c r="L42" i="8"/>
  <c r="L173" i="3"/>
  <c r="L173" i="9" s="1"/>
  <c r="L64" i="3"/>
  <c r="L64" i="9" s="1"/>
  <c r="J106" i="8"/>
  <c r="K172" i="8"/>
  <c r="N135" i="3"/>
  <c r="K128" i="8"/>
  <c r="K167" i="8"/>
  <c r="K178" i="8"/>
  <c r="L76" i="3"/>
  <c r="L76" i="9" s="1"/>
  <c r="L180" i="8"/>
  <c r="L105" i="8"/>
  <c r="L158" i="8"/>
  <c r="N21" i="3"/>
  <c r="L87" i="8"/>
  <c r="K125" i="8"/>
  <c r="K191" i="8"/>
  <c r="M52" i="3"/>
  <c r="M52" i="9" s="1"/>
  <c r="J171" i="8"/>
  <c r="K116" i="8"/>
  <c r="M56" i="3"/>
  <c r="M56" i="9" s="1"/>
  <c r="L148" i="3"/>
  <c r="L148" i="9" s="1"/>
  <c r="K102" i="8"/>
  <c r="J114" i="8"/>
  <c r="L154" i="3"/>
  <c r="L154" i="9" s="1"/>
  <c r="L84" i="3"/>
  <c r="L84" i="9" s="1"/>
  <c r="K126" i="8"/>
  <c r="K162" i="8" l="1"/>
  <c r="L53" i="8"/>
  <c r="L2" i="5"/>
  <c r="L2" i="6" s="1"/>
  <c r="K153" i="8"/>
  <c r="L153" i="3" s="1"/>
  <c r="L153" i="9" s="1"/>
  <c r="K29" i="8"/>
  <c r="L29" i="3" s="1"/>
  <c r="L29" i="9" s="1"/>
  <c r="K38" i="8"/>
  <c r="K122" i="8"/>
  <c r="K96" i="5"/>
  <c r="K96" i="6" s="1"/>
  <c r="K96" i="8" s="1"/>
  <c r="L80" i="8"/>
  <c r="M80" i="3" s="1"/>
  <c r="M80" i="9" s="1"/>
  <c r="K193" i="8"/>
  <c r="L193" i="3" s="1"/>
  <c r="L193" i="9" s="1"/>
  <c r="L33" i="8"/>
  <c r="M33" i="3" s="1"/>
  <c r="M33" i="9" s="1"/>
  <c r="L138" i="8"/>
  <c r="M138" i="3" s="1"/>
  <c r="M138" i="9" s="1"/>
  <c r="J139" i="8"/>
  <c r="M44" i="5"/>
  <c r="M44" i="6" s="1"/>
  <c r="L199" i="8"/>
  <c r="M199" i="3" s="1"/>
  <c r="M199" i="9" s="1"/>
  <c r="L183" i="5"/>
  <c r="L183" i="6" s="1"/>
  <c r="K48" i="8"/>
  <c r="L75" i="8"/>
  <c r="M75" i="3" s="1"/>
  <c r="M75" i="9" s="1"/>
  <c r="K129" i="8"/>
  <c r="K124" i="8"/>
  <c r="L124" i="3" s="1"/>
  <c r="L124" i="9" s="1"/>
  <c r="L23" i="8"/>
  <c r="L10" i="6"/>
  <c r="L10" i="8" s="1"/>
  <c r="M10" i="3" s="1"/>
  <c r="L28" i="8"/>
  <c r="M28" i="3" s="1"/>
  <c r="M28" i="9" s="1"/>
  <c r="L4" i="8"/>
  <c r="M4" i="3" s="1"/>
  <c r="M4" i="9" s="1"/>
  <c r="J130" i="8"/>
  <c r="K130" i="3" s="1"/>
  <c r="K130" i="9" s="1"/>
  <c r="L188" i="8"/>
  <c r="M188" i="3" s="1"/>
  <c r="M188" i="9" s="1"/>
  <c r="L141" i="8"/>
  <c r="M141" i="3" s="1"/>
  <c r="M141" i="9" s="1"/>
  <c r="K51" i="8"/>
  <c r="L51" i="3" s="1"/>
  <c r="L51" i="9" s="1"/>
  <c r="L5" i="5"/>
  <c r="L5" i="6" s="1"/>
  <c r="K187" i="8"/>
  <c r="L187" i="3" s="1"/>
  <c r="L187" i="9" s="1"/>
  <c r="L189" i="9"/>
  <c r="L189" i="5"/>
  <c r="L137" i="9"/>
  <c r="L137" i="5"/>
  <c r="M20" i="5"/>
  <c r="M20" i="9"/>
  <c r="N185" i="5"/>
  <c r="N185" i="6" s="1"/>
  <c r="N185" i="9"/>
  <c r="L152" i="9"/>
  <c r="L152" i="5"/>
  <c r="L90" i="8"/>
  <c r="L179" i="8"/>
  <c r="M179" i="3" s="1"/>
  <c r="M179" i="9" s="1"/>
  <c r="N69" i="5"/>
  <c r="N69" i="6" s="1"/>
  <c r="N69" i="9"/>
  <c r="N120" i="5"/>
  <c r="N120" i="6" s="1"/>
  <c r="N120" i="9"/>
  <c r="M110" i="6"/>
  <c r="M110" i="8" s="1"/>
  <c r="N110" i="3" s="1"/>
  <c r="M8" i="6"/>
  <c r="M8" i="8" s="1"/>
  <c r="N8" i="3" s="1"/>
  <c r="N88" i="5"/>
  <c r="N88" i="6" s="1"/>
  <c r="N88" i="9"/>
  <c r="L144" i="5"/>
  <c r="L144" i="6" s="1"/>
  <c r="L144" i="8" s="1"/>
  <c r="M144" i="3" s="1"/>
  <c r="M144" i="9" s="1"/>
  <c r="L144" i="9"/>
  <c r="M132" i="6"/>
  <c r="M132" i="8" s="1"/>
  <c r="N132" i="3" s="1"/>
  <c r="M61" i="6"/>
  <c r="M61" i="8" s="1"/>
  <c r="N61" i="3" s="1"/>
  <c r="N135" i="5"/>
  <c r="N135" i="6" s="1"/>
  <c r="N135" i="9"/>
  <c r="N136" i="5"/>
  <c r="N136" i="6" s="1"/>
  <c r="N136" i="9"/>
  <c r="N9" i="5"/>
  <c r="N9" i="6" s="1"/>
  <c r="N9" i="9"/>
  <c r="N21" i="5"/>
  <c r="N21" i="6" s="1"/>
  <c r="N21" i="9"/>
  <c r="K34" i="8"/>
  <c r="N155" i="5"/>
  <c r="N155" i="6" s="1"/>
  <c r="N155" i="9"/>
  <c r="N89" i="5"/>
  <c r="N89" i="6" s="1"/>
  <c r="N89" i="9"/>
  <c r="N91" i="5"/>
  <c r="N91" i="6" s="1"/>
  <c r="N91" i="9"/>
  <c r="M123" i="8"/>
  <c r="N123" i="3" s="1"/>
  <c r="K145" i="8"/>
  <c r="L145" i="3" s="1"/>
  <c r="L145" i="9" s="1"/>
  <c r="N97" i="5"/>
  <c r="N97" i="6" s="1"/>
  <c r="N97" i="9"/>
  <c r="N107" i="5"/>
  <c r="N107" i="6" s="1"/>
  <c r="N107" i="9"/>
  <c r="N164" i="5"/>
  <c r="N164" i="6" s="1"/>
  <c r="N164" i="9"/>
  <c r="L71" i="5"/>
  <c r="L71" i="6" s="1"/>
  <c r="L71" i="9"/>
  <c r="M101" i="6"/>
  <c r="M101" i="8" s="1"/>
  <c r="N101" i="3" s="1"/>
  <c r="M94" i="6"/>
  <c r="M94" i="8" s="1"/>
  <c r="N94" i="3" s="1"/>
  <c r="L6" i="3"/>
  <c r="L6" i="9" s="1"/>
  <c r="K85" i="3"/>
  <c r="K85" i="9" s="1"/>
  <c r="M58" i="3"/>
  <c r="M58" i="9" s="1"/>
  <c r="K119" i="3"/>
  <c r="K119" i="9" s="1"/>
  <c r="M55" i="3"/>
  <c r="M55" i="9" s="1"/>
  <c r="N40" i="3"/>
  <c r="L111" i="3"/>
  <c r="L111" i="9" s="1"/>
  <c r="L19" i="3"/>
  <c r="L19" i="9" s="1"/>
  <c r="K192" i="3"/>
  <c r="K192" i="9" s="1"/>
  <c r="K66" i="3"/>
  <c r="K66" i="9" s="1"/>
  <c r="K109" i="3"/>
  <c r="K109" i="9" s="1"/>
  <c r="J43" i="6"/>
  <c r="J43" i="8" s="1"/>
  <c r="K165" i="5"/>
  <c r="J26" i="5"/>
  <c r="K45" i="6"/>
  <c r="K45" i="8" s="1"/>
  <c r="L31" i="6"/>
  <c r="L31" i="8" s="1"/>
  <c r="L201" i="6"/>
  <c r="L201" i="8" s="1"/>
  <c r="J57" i="6"/>
  <c r="J57" i="8" s="1"/>
  <c r="L98" i="3"/>
  <c r="L98" i="9" s="1"/>
  <c r="K112" i="5"/>
  <c r="K15" i="3"/>
  <c r="K15" i="9" s="1"/>
  <c r="J86" i="6"/>
  <c r="J86" i="8" s="1"/>
  <c r="J30" i="6"/>
  <c r="J30" i="8" s="1"/>
  <c r="J159" i="6"/>
  <c r="J159" i="8" s="1"/>
  <c r="J104" i="6"/>
  <c r="J104" i="8" s="1"/>
  <c r="J27" i="6"/>
  <c r="J27" i="8" s="1"/>
  <c r="J142" i="6"/>
  <c r="J142" i="8" s="1"/>
  <c r="L68" i="6"/>
  <c r="L68" i="8" s="1"/>
  <c r="K36" i="6"/>
  <c r="K36" i="8" s="1"/>
  <c r="M151" i="6"/>
  <c r="M151" i="8" s="1"/>
  <c r="K140" i="5"/>
  <c r="K157" i="6"/>
  <c r="K157" i="8" s="1"/>
  <c r="J184" i="5"/>
  <c r="K14" i="5"/>
  <c r="K190" i="5"/>
  <c r="J100" i="5"/>
  <c r="K150" i="5"/>
  <c r="L41" i="6"/>
  <c r="L41" i="8" s="1"/>
  <c r="J176" i="5"/>
  <c r="K39" i="5"/>
  <c r="L60" i="5"/>
  <c r="J67" i="8"/>
  <c r="K67" i="3" s="1"/>
  <c r="K67" i="9" s="1"/>
  <c r="K22" i="6"/>
  <c r="K22" i="8" s="1"/>
  <c r="K117" i="6"/>
  <c r="K117" i="8" s="1"/>
  <c r="L117" i="3" s="1"/>
  <c r="L117" i="9" s="1"/>
  <c r="K134" i="6"/>
  <c r="K134" i="8" s="1"/>
  <c r="K32" i="6"/>
  <c r="K32" i="8" s="1"/>
  <c r="L92" i="6"/>
  <c r="L92" i="8" s="1"/>
  <c r="K82" i="3"/>
  <c r="K82" i="9" s="1"/>
  <c r="J186" i="8"/>
  <c r="K186" i="3" s="1"/>
  <c r="K186" i="9" s="1"/>
  <c r="L79" i="8"/>
  <c r="M79" i="3" s="1"/>
  <c r="M79" i="9" s="1"/>
  <c r="K70" i="5"/>
  <c r="L108" i="5"/>
  <c r="J73" i="6"/>
  <c r="J73" i="8" s="1"/>
  <c r="J49" i="6"/>
  <c r="J49" i="8" s="1"/>
  <c r="K127" i="3"/>
  <c r="K127" i="9" s="1"/>
  <c r="K93" i="6"/>
  <c r="K93" i="8" s="1"/>
  <c r="K197" i="6"/>
  <c r="K197" i="8" s="1"/>
  <c r="J196" i="6"/>
  <c r="J196" i="8" s="1"/>
  <c r="K37" i="5"/>
  <c r="K16" i="5"/>
  <c r="L2" i="8"/>
  <c r="M2" i="3" s="1"/>
  <c r="M2" i="9" s="1"/>
  <c r="K161" i="5"/>
  <c r="K161" i="6" s="1"/>
  <c r="M52" i="5"/>
  <c r="M52" i="6" s="1"/>
  <c r="L198" i="5"/>
  <c r="L198" i="6" s="1"/>
  <c r="K3" i="5"/>
  <c r="K3" i="6" s="1"/>
  <c r="M7" i="5"/>
  <c r="M7" i="6" s="1"/>
  <c r="L74" i="5"/>
  <c r="M160" i="5"/>
  <c r="M160" i="6" s="1"/>
  <c r="L175" i="5"/>
  <c r="L175" i="6" s="1"/>
  <c r="M174" i="5"/>
  <c r="L35" i="5"/>
  <c r="L35" i="6" s="1"/>
  <c r="L131" i="5"/>
  <c r="L200" i="5"/>
  <c r="L200" i="6" s="1"/>
  <c r="K63" i="5"/>
  <c r="L11" i="5"/>
  <c r="L11" i="6" s="1"/>
  <c r="L154" i="5"/>
  <c r="L154" i="6" s="1"/>
  <c r="K163" i="5"/>
  <c r="L25" i="5"/>
  <c r="L25" i="6" s="1"/>
  <c r="L156" i="5"/>
  <c r="L76" i="5"/>
  <c r="L76" i="6" s="1"/>
  <c r="L84" i="5"/>
  <c r="L84" i="6" s="1"/>
  <c r="L148" i="5"/>
  <c r="M62" i="5"/>
  <c r="M62" i="6" s="1"/>
  <c r="L182" i="5"/>
  <c r="L47" i="5"/>
  <c r="M177" i="5"/>
  <c r="L195" i="5"/>
  <c r="L195" i="6" s="1"/>
  <c r="L81" i="5"/>
  <c r="L81" i="6" s="1"/>
  <c r="L95" i="5"/>
  <c r="L95" i="6" s="1"/>
  <c r="L18" i="5"/>
  <c r="K99" i="5"/>
  <c r="K99" i="6" s="1"/>
  <c r="L24" i="5"/>
  <c r="L24" i="6" s="1"/>
  <c r="L181" i="5"/>
  <c r="L181" i="6" s="1"/>
  <c r="M56" i="5"/>
  <c r="M56" i="6" s="1"/>
  <c r="L133" i="5"/>
  <c r="L133" i="6" s="1"/>
  <c r="L50" i="5"/>
  <c r="L50" i="6" s="1"/>
  <c r="K143" i="5"/>
  <c r="K143" i="6" s="1"/>
  <c r="K194" i="5"/>
  <c r="L103" i="5"/>
  <c r="L193" i="5"/>
  <c r="L193" i="6" s="1"/>
  <c r="M46" i="5"/>
  <c r="M46" i="6" s="1"/>
  <c r="L64" i="5"/>
  <c r="L64" i="6" s="1"/>
  <c r="L173" i="5"/>
  <c r="L173" i="6" s="1"/>
  <c r="M121" i="5"/>
  <c r="M121" i="6" s="1"/>
  <c r="L59" i="5"/>
  <c r="L59" i="6" s="1"/>
  <c r="K65" i="5"/>
  <c r="K65" i="6" s="1"/>
  <c r="K17" i="5"/>
  <c r="K17" i="6" s="1"/>
  <c r="N120" i="8"/>
  <c r="L167" i="3"/>
  <c r="L167" i="9" s="1"/>
  <c r="L126" i="3"/>
  <c r="L126" i="9" s="1"/>
  <c r="M158" i="3"/>
  <c r="M158" i="9" s="1"/>
  <c r="L34" i="3"/>
  <c r="L34" i="9" s="1"/>
  <c r="L191" i="3"/>
  <c r="L191" i="9" s="1"/>
  <c r="K106" i="3"/>
  <c r="K106" i="9" s="1"/>
  <c r="M118" i="3"/>
  <c r="M118" i="9" s="1"/>
  <c r="L125" i="3"/>
  <c r="L125" i="9" s="1"/>
  <c r="M180" i="3"/>
  <c r="M180" i="9" s="1"/>
  <c r="L162" i="3"/>
  <c r="L162" i="9" s="1"/>
  <c r="M87" i="3"/>
  <c r="M87" i="9" s="1"/>
  <c r="L122" i="3"/>
  <c r="L122" i="9" s="1"/>
  <c r="L166" i="8"/>
  <c r="K114" i="3"/>
  <c r="K114" i="9" s="1"/>
  <c r="K115" i="8"/>
  <c r="M105" i="3"/>
  <c r="M105" i="9" s="1"/>
  <c r="L172" i="3"/>
  <c r="L172" i="9" s="1"/>
  <c r="L13" i="8"/>
  <c r="K83" i="8"/>
  <c r="L77" i="8"/>
  <c r="L72" i="8"/>
  <c r="L129" i="3"/>
  <c r="L129" i="9" s="1"/>
  <c r="M90" i="3"/>
  <c r="M90" i="9" s="1"/>
  <c r="L149" i="8"/>
  <c r="L128" i="3"/>
  <c r="L128" i="9" s="1"/>
  <c r="L78" i="8"/>
  <c r="L38" i="3"/>
  <c r="L38" i="9" s="1"/>
  <c r="L170" i="8"/>
  <c r="L147" i="8"/>
  <c r="K169" i="8"/>
  <c r="M53" i="3"/>
  <c r="M53" i="9" s="1"/>
  <c r="L48" i="3"/>
  <c r="L48" i="9" s="1"/>
  <c r="L178" i="3"/>
  <c r="L178" i="9" s="1"/>
  <c r="M42" i="3"/>
  <c r="M42" i="9" s="1"/>
  <c r="M23" i="3"/>
  <c r="M23" i="9" s="1"/>
  <c r="L116" i="3"/>
  <c r="L116" i="9" s="1"/>
  <c r="K139" i="3"/>
  <c r="K139" i="9" s="1"/>
  <c r="L168" i="8"/>
  <c r="L12" i="8"/>
  <c r="L113" i="3"/>
  <c r="L113" i="9" s="1"/>
  <c r="K171" i="3"/>
  <c r="K171" i="9" s="1"/>
  <c r="L102" i="3"/>
  <c r="L102" i="9" s="1"/>
  <c r="K146" i="8"/>
  <c r="L54" i="8"/>
  <c r="L153" i="5" l="1"/>
  <c r="L153" i="6" s="1"/>
  <c r="L81" i="8"/>
  <c r="N69" i="8"/>
  <c r="O69" i="3" s="1"/>
  <c r="L19" i="5"/>
  <c r="L19" i="6" s="1"/>
  <c r="M141" i="5"/>
  <c r="L29" i="5"/>
  <c r="L29" i="6" s="1"/>
  <c r="M33" i="5"/>
  <c r="M33" i="6" s="1"/>
  <c r="L183" i="8"/>
  <c r="K66" i="5"/>
  <c r="K66" i="6" s="1"/>
  <c r="N91" i="8"/>
  <c r="O91" i="3" s="1"/>
  <c r="L111" i="5"/>
  <c r="L111" i="6" s="1"/>
  <c r="M44" i="8"/>
  <c r="N97" i="8"/>
  <c r="M58" i="5"/>
  <c r="M58" i="6" s="1"/>
  <c r="M4" i="5"/>
  <c r="N164" i="8"/>
  <c r="O164" i="3" s="1"/>
  <c r="N155" i="8"/>
  <c r="O155" i="3" s="1"/>
  <c r="L71" i="8"/>
  <c r="M71" i="3" s="1"/>
  <c r="M71" i="9" s="1"/>
  <c r="L95" i="8"/>
  <c r="M95" i="3" s="1"/>
  <c r="M95" i="9" s="1"/>
  <c r="N89" i="8"/>
  <c r="O89" i="3" s="1"/>
  <c r="M10" i="9"/>
  <c r="M10" i="5"/>
  <c r="K109" i="5"/>
  <c r="K109" i="6" s="1"/>
  <c r="K109" i="8" s="1"/>
  <c r="L109" i="3" s="1"/>
  <c r="L109" i="9" s="1"/>
  <c r="N136" i="8"/>
  <c r="L5" i="8"/>
  <c r="M5" i="3" s="1"/>
  <c r="M5" i="9" s="1"/>
  <c r="N88" i="8"/>
  <c r="O88" i="3" s="1"/>
  <c r="N185" i="8"/>
  <c r="O185" i="3" s="1"/>
  <c r="M55" i="5"/>
  <c r="M55" i="6" s="1"/>
  <c r="M55" i="8" s="1"/>
  <c r="L153" i="8"/>
  <c r="N135" i="8"/>
  <c r="O135" i="3" s="1"/>
  <c r="L6" i="5"/>
  <c r="L6" i="6" s="1"/>
  <c r="L173" i="8"/>
  <c r="M173" i="3" s="1"/>
  <c r="M173" i="9" s="1"/>
  <c r="N9" i="8"/>
  <c r="M121" i="8"/>
  <c r="N121" i="3" s="1"/>
  <c r="N121" i="9" s="1"/>
  <c r="M160" i="8"/>
  <c r="N160" i="3" s="1"/>
  <c r="N160" i="9" s="1"/>
  <c r="L154" i="8"/>
  <c r="M154" i="3" s="1"/>
  <c r="M154" i="9" s="1"/>
  <c r="L25" i="8"/>
  <c r="M25" i="3" s="1"/>
  <c r="M25" i="9" s="1"/>
  <c r="M58" i="8"/>
  <c r="N94" i="5"/>
  <c r="N94" i="9"/>
  <c r="N110" i="5"/>
  <c r="N110" i="9"/>
  <c r="N61" i="5"/>
  <c r="N61" i="9"/>
  <c r="N8" i="5"/>
  <c r="N8" i="9"/>
  <c r="N40" i="5"/>
  <c r="N40" i="9"/>
  <c r="N132" i="5"/>
  <c r="N132" i="9"/>
  <c r="L189" i="6"/>
  <c r="L189" i="8" s="1"/>
  <c r="M189" i="3" s="1"/>
  <c r="N123" i="5"/>
  <c r="N123" i="6" s="1"/>
  <c r="N123" i="9"/>
  <c r="N101" i="5"/>
  <c r="N101" i="9"/>
  <c r="L152" i="6"/>
  <c r="L152" i="8" s="1"/>
  <c r="M152" i="3" s="1"/>
  <c r="M20" i="6"/>
  <c r="M20" i="8" s="1"/>
  <c r="N20" i="3" s="1"/>
  <c r="L137" i="6"/>
  <c r="L137" i="8" s="1"/>
  <c r="M137" i="3" s="1"/>
  <c r="M92" i="3"/>
  <c r="M92" i="9" s="1"/>
  <c r="L96" i="3"/>
  <c r="K73" i="3"/>
  <c r="K73" i="9" s="1"/>
  <c r="L22" i="3"/>
  <c r="L22" i="9" s="1"/>
  <c r="K27" i="3"/>
  <c r="K27" i="9" s="1"/>
  <c r="K57" i="3"/>
  <c r="K57" i="9" s="1"/>
  <c r="L45" i="3"/>
  <c r="L45" i="9" s="1"/>
  <c r="K49" i="3"/>
  <c r="K49" i="9" s="1"/>
  <c r="L36" i="3"/>
  <c r="L36" i="9" s="1"/>
  <c r="M68" i="3"/>
  <c r="M31" i="3"/>
  <c r="M31" i="9" s="1"/>
  <c r="L134" i="3"/>
  <c r="L134" i="9" s="1"/>
  <c r="N151" i="3"/>
  <c r="N151" i="9" s="1"/>
  <c r="M201" i="3"/>
  <c r="L197" i="3"/>
  <c r="L197" i="9" s="1"/>
  <c r="K127" i="5"/>
  <c r="K39" i="6"/>
  <c r="K39" i="8" s="1"/>
  <c r="K150" i="6"/>
  <c r="K150" i="8" s="1"/>
  <c r="K190" i="6"/>
  <c r="K190" i="8" s="1"/>
  <c r="K159" i="3"/>
  <c r="K159" i="9" s="1"/>
  <c r="K119" i="5"/>
  <c r="L193" i="8"/>
  <c r="M193" i="3" s="1"/>
  <c r="M193" i="9" s="1"/>
  <c r="K161" i="8"/>
  <c r="L161" i="3" s="1"/>
  <c r="L161" i="9" s="1"/>
  <c r="L175" i="8"/>
  <c r="M175" i="3" s="1"/>
  <c r="M175" i="9" s="1"/>
  <c r="K37" i="6"/>
  <c r="K37" i="8" s="1"/>
  <c r="L157" i="3"/>
  <c r="L157" i="9" s="1"/>
  <c r="K43" i="3"/>
  <c r="K43" i="9" s="1"/>
  <c r="L84" i="8"/>
  <c r="M84" i="3" s="1"/>
  <c r="M84" i="9" s="1"/>
  <c r="L181" i="8"/>
  <c r="L19" i="8"/>
  <c r="M19" i="3" s="1"/>
  <c r="M19" i="9" s="1"/>
  <c r="M52" i="8"/>
  <c r="L50" i="8"/>
  <c r="M50" i="3" s="1"/>
  <c r="M50" i="9" s="1"/>
  <c r="M62" i="8"/>
  <c r="L59" i="8"/>
  <c r="M59" i="3" s="1"/>
  <c r="M59" i="9" s="1"/>
  <c r="L32" i="3"/>
  <c r="L32" i="9" s="1"/>
  <c r="L103" i="6"/>
  <c r="L103" i="8" s="1"/>
  <c r="M103" i="3" s="1"/>
  <c r="M103" i="9" s="1"/>
  <c r="K194" i="6"/>
  <c r="K194" i="8" s="1"/>
  <c r="L18" i="6"/>
  <c r="L18" i="8" s="1"/>
  <c r="M18" i="3" s="1"/>
  <c r="M18" i="9" s="1"/>
  <c r="M141" i="6"/>
  <c r="M141" i="8" s="1"/>
  <c r="M177" i="6"/>
  <c r="M177" i="8" s="1"/>
  <c r="L47" i="6"/>
  <c r="L47" i="8" s="1"/>
  <c r="M47" i="3" s="1"/>
  <c r="M47" i="9" s="1"/>
  <c r="L182" i="6"/>
  <c r="L182" i="8" s="1"/>
  <c r="L148" i="6"/>
  <c r="L148" i="8" s="1"/>
  <c r="M148" i="3" s="1"/>
  <c r="M148" i="9" s="1"/>
  <c r="L156" i="6"/>
  <c r="L156" i="8" s="1"/>
  <c r="M156" i="3" s="1"/>
  <c r="M156" i="9" s="1"/>
  <c r="K163" i="6"/>
  <c r="K163" i="8" s="1"/>
  <c r="K63" i="6"/>
  <c r="K63" i="8" s="1"/>
  <c r="L63" i="3" s="1"/>
  <c r="L63" i="9" s="1"/>
  <c r="L131" i="6"/>
  <c r="L131" i="8" s="1"/>
  <c r="M174" i="6"/>
  <c r="M174" i="8" s="1"/>
  <c r="N174" i="3" s="1"/>
  <c r="N174" i="9" s="1"/>
  <c r="L74" i="6"/>
  <c r="L74" i="8" s="1"/>
  <c r="K196" i="3"/>
  <c r="K196" i="9" s="1"/>
  <c r="L93" i="3"/>
  <c r="L93" i="9" s="1"/>
  <c r="L108" i="6"/>
  <c r="L108" i="8" s="1"/>
  <c r="K70" i="6"/>
  <c r="K70" i="8" s="1"/>
  <c r="J176" i="6"/>
  <c r="J176" i="8" s="1"/>
  <c r="J100" i="6"/>
  <c r="J100" i="8" s="1"/>
  <c r="K142" i="3"/>
  <c r="K142" i="9" s="1"/>
  <c r="K104" i="3"/>
  <c r="K104" i="9" s="1"/>
  <c r="K30" i="3"/>
  <c r="K30" i="9" s="1"/>
  <c r="K15" i="5"/>
  <c r="K112" i="6"/>
  <c r="K112" i="8" s="1"/>
  <c r="M41" i="3"/>
  <c r="M41" i="9" s="1"/>
  <c r="K14" i="6"/>
  <c r="K14" i="8" s="1"/>
  <c r="J184" i="6"/>
  <c r="J184" i="8" s="1"/>
  <c r="K86" i="3"/>
  <c r="K86" i="9" s="1"/>
  <c r="J26" i="6"/>
  <c r="J26" i="8" s="1"/>
  <c r="K165" i="6"/>
  <c r="K165" i="8" s="1"/>
  <c r="K192" i="5"/>
  <c r="K85" i="5"/>
  <c r="K143" i="8"/>
  <c r="L143" i="3" s="1"/>
  <c r="L143" i="9" s="1"/>
  <c r="L29" i="8"/>
  <c r="M29" i="3" s="1"/>
  <c r="M29" i="9" s="1"/>
  <c r="L35" i="8"/>
  <c r="M35" i="3" s="1"/>
  <c r="M35" i="9" s="1"/>
  <c r="M56" i="8"/>
  <c r="N56" i="3" s="1"/>
  <c r="N56" i="9" s="1"/>
  <c r="K140" i="6"/>
  <c r="K140" i="8" s="1"/>
  <c r="L98" i="5"/>
  <c r="N123" i="8"/>
  <c r="O123" i="3" s="1"/>
  <c r="L64" i="8"/>
  <c r="M64" i="3" s="1"/>
  <c r="M64" i="9" s="1"/>
  <c r="K3" i="8"/>
  <c r="L3" i="3" s="1"/>
  <c r="L3" i="9" s="1"/>
  <c r="M7" i="8"/>
  <c r="L195" i="8"/>
  <c r="M195" i="3" s="1"/>
  <c r="M195" i="9" s="1"/>
  <c r="K16" i="6"/>
  <c r="K16" i="8" s="1"/>
  <c r="K82" i="5"/>
  <c r="L60" i="6"/>
  <c r="L60" i="8" s="1"/>
  <c r="K171" i="5"/>
  <c r="K171" i="6" s="1"/>
  <c r="M188" i="5"/>
  <c r="M188" i="6" s="1"/>
  <c r="L38" i="5"/>
  <c r="L38" i="6" s="1"/>
  <c r="L128" i="5"/>
  <c r="L172" i="5"/>
  <c r="L172" i="6" s="1"/>
  <c r="L162" i="5"/>
  <c r="L125" i="5"/>
  <c r="L125" i="6" s="1"/>
  <c r="K106" i="5"/>
  <c r="L34" i="5"/>
  <c r="L34" i="6" s="1"/>
  <c r="M158" i="5"/>
  <c r="M158" i="6" s="1"/>
  <c r="L167" i="5"/>
  <c r="L167" i="6" s="1"/>
  <c r="L117" i="5"/>
  <c r="L117" i="6" s="1"/>
  <c r="M42" i="5"/>
  <c r="M42" i="6" s="1"/>
  <c r="L48" i="5"/>
  <c r="L48" i="6" s="1"/>
  <c r="M53" i="5"/>
  <c r="K186" i="5"/>
  <c r="K186" i="6" s="1"/>
  <c r="L129" i="5"/>
  <c r="M179" i="5"/>
  <c r="M28" i="5"/>
  <c r="M28" i="6" s="1"/>
  <c r="L145" i="5"/>
  <c r="L145" i="6" s="1"/>
  <c r="K139" i="5"/>
  <c r="K139" i="6" s="1"/>
  <c r="L116" i="5"/>
  <c r="L116" i="6" s="1"/>
  <c r="L51" i="5"/>
  <c r="L51" i="6" s="1"/>
  <c r="M80" i="5"/>
  <c r="M90" i="5"/>
  <c r="M75" i="5"/>
  <c r="M75" i="6" s="1"/>
  <c r="M105" i="5"/>
  <c r="M79" i="5"/>
  <c r="M79" i="6" s="1"/>
  <c r="L122" i="5"/>
  <c r="L122" i="6" s="1"/>
  <c r="L124" i="5"/>
  <c r="M180" i="5"/>
  <c r="M180" i="6" s="1"/>
  <c r="M118" i="5"/>
  <c r="L191" i="5"/>
  <c r="L191" i="6" s="1"/>
  <c r="M199" i="5"/>
  <c r="L126" i="5"/>
  <c r="L126" i="6" s="1"/>
  <c r="M92" i="5"/>
  <c r="L113" i="5"/>
  <c r="L36" i="5"/>
  <c r="M87" i="5"/>
  <c r="K130" i="5"/>
  <c r="K130" i="6" s="1"/>
  <c r="M144" i="5"/>
  <c r="M144" i="6" s="1"/>
  <c r="L102" i="5"/>
  <c r="M23" i="5"/>
  <c r="M23" i="6" s="1"/>
  <c r="L178" i="5"/>
  <c r="L187" i="5"/>
  <c r="L187" i="6" s="1"/>
  <c r="M138" i="5"/>
  <c r="M138" i="6" s="1"/>
  <c r="K67" i="5"/>
  <c r="K67" i="6" s="1"/>
  <c r="K114" i="5"/>
  <c r="M2" i="5"/>
  <c r="N21" i="8"/>
  <c r="O21" i="3" s="1"/>
  <c r="N107" i="8"/>
  <c r="M170" i="3"/>
  <c r="M170" i="9" s="1"/>
  <c r="M54" i="3"/>
  <c r="M54" i="9" s="1"/>
  <c r="M78" i="3"/>
  <c r="M78" i="9" s="1"/>
  <c r="N44" i="3"/>
  <c r="N44" i="9" s="1"/>
  <c r="M12" i="3"/>
  <c r="M12" i="9" s="1"/>
  <c r="M168" i="3"/>
  <c r="M168" i="9" s="1"/>
  <c r="L146" i="3"/>
  <c r="L146" i="9" s="1"/>
  <c r="L83" i="3"/>
  <c r="L83" i="9" s="1"/>
  <c r="L115" i="3"/>
  <c r="L115" i="9" s="1"/>
  <c r="M166" i="3"/>
  <c r="M166" i="9" s="1"/>
  <c r="M183" i="3"/>
  <c r="M183" i="9" s="1"/>
  <c r="L169" i="3"/>
  <c r="L169" i="9" s="1"/>
  <c r="M149" i="3"/>
  <c r="M149" i="9" s="1"/>
  <c r="M153" i="3"/>
  <c r="M153" i="9" s="1"/>
  <c r="O136" i="3"/>
  <c r="N52" i="3"/>
  <c r="N52" i="9" s="1"/>
  <c r="M13" i="3"/>
  <c r="M13" i="9" s="1"/>
  <c r="L133" i="8"/>
  <c r="M46" i="8"/>
  <c r="M181" i="3"/>
  <c r="M181" i="9" s="1"/>
  <c r="L198" i="8"/>
  <c r="M77" i="3"/>
  <c r="M77" i="9" s="1"/>
  <c r="O120" i="3"/>
  <c r="K17" i="8"/>
  <c r="L11" i="8"/>
  <c r="O97" i="3"/>
  <c r="K99" i="8"/>
  <c r="M147" i="3"/>
  <c r="M147" i="9" s="1"/>
  <c r="K65" i="8"/>
  <c r="M72" i="3"/>
  <c r="M72" i="9" s="1"/>
  <c r="L76" i="8"/>
  <c r="O9" i="3"/>
  <c r="O9" i="9" s="1"/>
  <c r="M81" i="3"/>
  <c r="M81" i="9" s="1"/>
  <c r="L24" i="8"/>
  <c r="N62" i="3"/>
  <c r="N62" i="9" s="1"/>
  <c r="N58" i="3"/>
  <c r="N58" i="9" s="1"/>
  <c r="L200" i="8"/>
  <c r="M75" i="8"/>
  <c r="L116" i="8" l="1"/>
  <c r="M188" i="8"/>
  <c r="L111" i="8"/>
  <c r="M111" i="3" s="1"/>
  <c r="M111" i="9" s="1"/>
  <c r="K66" i="8"/>
  <c r="L66" i="3" s="1"/>
  <c r="L66" i="9" s="1"/>
  <c r="L167" i="8"/>
  <c r="M33" i="8"/>
  <c r="N33" i="3" s="1"/>
  <c r="N33" i="9" s="1"/>
  <c r="K186" i="8"/>
  <c r="L186" i="3" s="1"/>
  <c r="L186" i="9" s="1"/>
  <c r="L145" i="8"/>
  <c r="M145" i="3" s="1"/>
  <c r="M145" i="9" s="1"/>
  <c r="L45" i="5"/>
  <c r="L45" i="6" s="1"/>
  <c r="M31" i="5"/>
  <c r="M31" i="6" s="1"/>
  <c r="M28" i="8"/>
  <c r="N28" i="3" s="1"/>
  <c r="N28" i="9" s="1"/>
  <c r="L122" i="8"/>
  <c r="M122" i="3" s="1"/>
  <c r="M122" i="9" s="1"/>
  <c r="L134" i="5"/>
  <c r="L134" i="6" s="1"/>
  <c r="L134" i="8" s="1"/>
  <c r="M134" i="3" s="1"/>
  <c r="M134" i="9" s="1"/>
  <c r="M4" i="6"/>
  <c r="M4" i="8" s="1"/>
  <c r="N4" i="3" s="1"/>
  <c r="K130" i="8"/>
  <c r="L130" i="3" s="1"/>
  <c r="L130" i="9" s="1"/>
  <c r="L48" i="8"/>
  <c r="M48" i="3" s="1"/>
  <c r="M48" i="9" s="1"/>
  <c r="M10" i="6"/>
  <c r="M10" i="8" s="1"/>
  <c r="N10" i="3" s="1"/>
  <c r="M137" i="9"/>
  <c r="M137" i="5"/>
  <c r="L34" i="8"/>
  <c r="M34" i="3" s="1"/>
  <c r="M34" i="9" s="1"/>
  <c r="L6" i="8"/>
  <c r="M6" i="3" s="1"/>
  <c r="M6" i="9" s="1"/>
  <c r="M152" i="9"/>
  <c r="M152" i="5"/>
  <c r="M152" i="6" s="1"/>
  <c r="M152" i="8" s="1"/>
  <c r="N152" i="3" s="1"/>
  <c r="N152" i="9" s="1"/>
  <c r="M189" i="9"/>
  <c r="M189" i="5"/>
  <c r="M189" i="6" s="1"/>
  <c r="O21" i="5"/>
  <c r="O21" i="6" s="1"/>
  <c r="O21" i="9"/>
  <c r="O89" i="5"/>
  <c r="O89" i="6" s="1"/>
  <c r="O89" i="9"/>
  <c r="O120" i="5"/>
  <c r="O120" i="6" s="1"/>
  <c r="O120" i="9"/>
  <c r="N40" i="6"/>
  <c r="N40" i="8" s="1"/>
  <c r="O40" i="3" s="1"/>
  <c r="N20" i="5"/>
  <c r="N20" i="9"/>
  <c r="L125" i="8"/>
  <c r="M125" i="3" s="1"/>
  <c r="M125" i="9" s="1"/>
  <c r="O136" i="5"/>
  <c r="O136" i="6" s="1"/>
  <c r="O136" i="9"/>
  <c r="K139" i="8"/>
  <c r="L139" i="3" s="1"/>
  <c r="L139" i="9" s="1"/>
  <c r="L38" i="8"/>
  <c r="M38" i="3" s="1"/>
  <c r="M38" i="9" s="1"/>
  <c r="M180" i="8"/>
  <c r="N180" i="3" s="1"/>
  <c r="N180" i="9" s="1"/>
  <c r="K67" i="8"/>
  <c r="L67" i="3" s="1"/>
  <c r="L67" i="9" s="1"/>
  <c r="O155" i="5"/>
  <c r="O155" i="6" s="1"/>
  <c r="O155" i="9"/>
  <c r="O164" i="5"/>
  <c r="O164" i="6" s="1"/>
  <c r="O164" i="9"/>
  <c r="O185" i="5"/>
  <c r="O185" i="6" s="1"/>
  <c r="O185" i="9"/>
  <c r="O123" i="5"/>
  <c r="O123" i="6" s="1"/>
  <c r="O123" i="9"/>
  <c r="N101" i="6"/>
  <c r="N101" i="8" s="1"/>
  <c r="O101" i="3" s="1"/>
  <c r="N132" i="6"/>
  <c r="N132" i="8" s="1"/>
  <c r="O132" i="3" s="1"/>
  <c r="N61" i="6"/>
  <c r="N61" i="8" s="1"/>
  <c r="O61" i="3" s="1"/>
  <c r="N110" i="6"/>
  <c r="N110" i="8" s="1"/>
  <c r="O110" i="3" s="1"/>
  <c r="M201" i="5"/>
  <c r="M201" i="6" s="1"/>
  <c r="M201" i="9"/>
  <c r="M68" i="5"/>
  <c r="M68" i="9"/>
  <c r="L96" i="5"/>
  <c r="L96" i="6" s="1"/>
  <c r="L96" i="8" s="1"/>
  <c r="M96" i="3" s="1"/>
  <c r="M96" i="9" s="1"/>
  <c r="L96" i="9"/>
  <c r="M144" i="8"/>
  <c r="N144" i="3" s="1"/>
  <c r="N144" i="9" s="1"/>
  <c r="O69" i="5"/>
  <c r="O69" i="6" s="1"/>
  <c r="O69" i="9"/>
  <c r="O97" i="5"/>
  <c r="O97" i="6" s="1"/>
  <c r="O97" i="9"/>
  <c r="O91" i="5"/>
  <c r="O91" i="6" s="1"/>
  <c r="O91" i="9"/>
  <c r="O88" i="5"/>
  <c r="O88" i="6" s="1"/>
  <c r="O88" i="9"/>
  <c r="O135" i="5"/>
  <c r="O135" i="6" s="1"/>
  <c r="O135" i="9"/>
  <c r="N8" i="6"/>
  <c r="N8" i="8" s="1"/>
  <c r="O8" i="3" s="1"/>
  <c r="N94" i="6"/>
  <c r="N94" i="8" s="1"/>
  <c r="O94" i="3" s="1"/>
  <c r="M74" i="3"/>
  <c r="M74" i="9" s="1"/>
  <c r="M182" i="3"/>
  <c r="M182" i="9" s="1"/>
  <c r="L190" i="3"/>
  <c r="L190" i="9" s="1"/>
  <c r="M68" i="6"/>
  <c r="M68" i="8" s="1"/>
  <c r="N68" i="3" s="1"/>
  <c r="N68" i="9" s="1"/>
  <c r="K184" i="3"/>
  <c r="K184" i="9" s="1"/>
  <c r="L112" i="3"/>
  <c r="L112" i="9" s="1"/>
  <c r="K176" i="3"/>
  <c r="K176" i="9" s="1"/>
  <c r="N55" i="3"/>
  <c r="N55" i="9" s="1"/>
  <c r="L194" i="3"/>
  <c r="L194" i="9" s="1"/>
  <c r="L37" i="3"/>
  <c r="L37" i="9" s="1"/>
  <c r="L150" i="3"/>
  <c r="L150" i="9" s="1"/>
  <c r="L14" i="3"/>
  <c r="L14" i="9" s="1"/>
  <c r="L70" i="3"/>
  <c r="L70" i="9" s="1"/>
  <c r="L163" i="3"/>
  <c r="L163" i="9" s="1"/>
  <c r="N141" i="3"/>
  <c r="N141" i="9" s="1"/>
  <c r="L39" i="3"/>
  <c r="L39" i="9" s="1"/>
  <c r="M60" i="3"/>
  <c r="M60" i="9" s="1"/>
  <c r="M108" i="3"/>
  <c r="M108" i="9" s="1"/>
  <c r="M131" i="3"/>
  <c r="M131" i="9" s="1"/>
  <c r="N177" i="3"/>
  <c r="N177" i="9" s="1"/>
  <c r="K85" i="6"/>
  <c r="K85" i="8" s="1"/>
  <c r="K104" i="5"/>
  <c r="L157" i="5"/>
  <c r="K127" i="6"/>
  <c r="K127" i="8" s="1"/>
  <c r="K49" i="5"/>
  <c r="K114" i="6"/>
  <c r="K114" i="8" s="1"/>
  <c r="L114" i="3" s="1"/>
  <c r="L114" i="9" s="1"/>
  <c r="L178" i="6"/>
  <c r="L178" i="8" s="1"/>
  <c r="M178" i="3" s="1"/>
  <c r="M178" i="9" s="1"/>
  <c r="L102" i="6"/>
  <c r="L102" i="8" s="1"/>
  <c r="M102" i="3" s="1"/>
  <c r="M102" i="9" s="1"/>
  <c r="M87" i="6"/>
  <c r="M87" i="8" s="1"/>
  <c r="N87" i="3" s="1"/>
  <c r="N87" i="9" s="1"/>
  <c r="L113" i="6"/>
  <c r="L113" i="8" s="1"/>
  <c r="M113" i="3" s="1"/>
  <c r="M113" i="9" s="1"/>
  <c r="M199" i="6"/>
  <c r="M199" i="8" s="1"/>
  <c r="N199" i="3" s="1"/>
  <c r="N199" i="9" s="1"/>
  <c r="M118" i="6"/>
  <c r="M118" i="8" s="1"/>
  <c r="N118" i="3" s="1"/>
  <c r="N118" i="9" s="1"/>
  <c r="L124" i="6"/>
  <c r="L124" i="8" s="1"/>
  <c r="M124" i="3" s="1"/>
  <c r="M124" i="9" s="1"/>
  <c r="M90" i="6"/>
  <c r="M90" i="8" s="1"/>
  <c r="N90" i="3" s="1"/>
  <c r="N90" i="9" s="1"/>
  <c r="M179" i="6"/>
  <c r="M179" i="8" s="1"/>
  <c r="N179" i="3" s="1"/>
  <c r="N179" i="9" s="1"/>
  <c r="M53" i="6"/>
  <c r="M53" i="8" s="1"/>
  <c r="N53" i="3" s="1"/>
  <c r="N53" i="9" s="1"/>
  <c r="K106" i="6"/>
  <c r="K106" i="8" s="1"/>
  <c r="L106" i="3" s="1"/>
  <c r="L106" i="9" s="1"/>
  <c r="L32" i="5"/>
  <c r="L128" i="6"/>
  <c r="L128" i="8" s="1"/>
  <c r="K192" i="6"/>
  <c r="K192" i="8" s="1"/>
  <c r="L93" i="5"/>
  <c r="K43" i="5"/>
  <c r="K119" i="6"/>
  <c r="K119" i="8" s="1"/>
  <c r="L197" i="5"/>
  <c r="L187" i="8"/>
  <c r="M187" i="3" s="1"/>
  <c r="M187" i="9" s="1"/>
  <c r="N7" i="3"/>
  <c r="N7" i="9" s="1"/>
  <c r="L98" i="6"/>
  <c r="L98" i="8" s="1"/>
  <c r="M41" i="5"/>
  <c r="K30" i="5"/>
  <c r="K142" i="5"/>
  <c r="K196" i="5"/>
  <c r="N151" i="5"/>
  <c r="K27" i="5"/>
  <c r="K73" i="5"/>
  <c r="L16" i="3"/>
  <c r="L16" i="9" s="1"/>
  <c r="L165" i="3"/>
  <c r="L165" i="9" s="1"/>
  <c r="K86" i="5"/>
  <c r="K100" i="3"/>
  <c r="K100" i="9" s="1"/>
  <c r="K159" i="5"/>
  <c r="K57" i="5"/>
  <c r="L36" i="6"/>
  <c r="L36" i="8" s="1"/>
  <c r="M36" i="3" s="1"/>
  <c r="M36" i="9" s="1"/>
  <c r="M92" i="6"/>
  <c r="M92" i="8" s="1"/>
  <c r="N92" i="3" s="1"/>
  <c r="N92" i="9" s="1"/>
  <c r="M105" i="6"/>
  <c r="M105" i="8" s="1"/>
  <c r="N105" i="3" s="1"/>
  <c r="N105" i="9" s="1"/>
  <c r="M80" i="6"/>
  <c r="M80" i="8" s="1"/>
  <c r="N80" i="3" s="1"/>
  <c r="N80" i="9" s="1"/>
  <c r="L22" i="5"/>
  <c r="L129" i="6"/>
  <c r="L129" i="8" s="1"/>
  <c r="L162" i="6"/>
  <c r="L162" i="8" s="1"/>
  <c r="K82" i="6"/>
  <c r="K82" i="8" s="1"/>
  <c r="L140" i="3"/>
  <c r="L140" i="9" s="1"/>
  <c r="M31" i="8"/>
  <c r="N31" i="3" s="1"/>
  <c r="N31" i="9" s="1"/>
  <c r="M79" i="8"/>
  <c r="N79" i="3" s="1"/>
  <c r="N79" i="9" s="1"/>
  <c r="K26" i="3"/>
  <c r="K26" i="9" s="1"/>
  <c r="K15" i="6"/>
  <c r="K15" i="8" s="1"/>
  <c r="M2" i="6"/>
  <c r="M2" i="8" s="1"/>
  <c r="M81" i="5"/>
  <c r="M81" i="6" s="1"/>
  <c r="O9" i="5"/>
  <c r="O9" i="6" s="1"/>
  <c r="M173" i="5"/>
  <c r="M148" i="5"/>
  <c r="M148" i="6" s="1"/>
  <c r="M35" i="5"/>
  <c r="M35" i="6" s="1"/>
  <c r="M103" i="5"/>
  <c r="M103" i="6" s="1"/>
  <c r="M153" i="5"/>
  <c r="M153" i="6" s="1"/>
  <c r="M47" i="5"/>
  <c r="M149" i="5"/>
  <c r="M149" i="6" s="1"/>
  <c r="M183" i="5"/>
  <c r="M183" i="6" s="1"/>
  <c r="L146" i="5"/>
  <c r="L146" i="6" s="1"/>
  <c r="M170" i="5"/>
  <c r="M175" i="5"/>
  <c r="M175" i="6" s="1"/>
  <c r="N58" i="5"/>
  <c r="N58" i="6" s="1"/>
  <c r="M147" i="5"/>
  <c r="M147" i="6" s="1"/>
  <c r="L109" i="5"/>
  <c r="M156" i="5"/>
  <c r="M156" i="6" s="1"/>
  <c r="M154" i="5"/>
  <c r="M154" i="6" s="1"/>
  <c r="M29" i="5"/>
  <c r="M29" i="6" s="1"/>
  <c r="M72" i="5"/>
  <c r="M72" i="6" s="1"/>
  <c r="M71" i="5"/>
  <c r="M71" i="6" s="1"/>
  <c r="M74" i="5"/>
  <c r="M74" i="6" s="1"/>
  <c r="L63" i="5"/>
  <c r="M50" i="5"/>
  <c r="M50" i="6" s="1"/>
  <c r="M5" i="5"/>
  <c r="M5" i="6" s="1"/>
  <c r="M181" i="5"/>
  <c r="M181" i="6" s="1"/>
  <c r="N52" i="5"/>
  <c r="M6" i="5"/>
  <c r="M6" i="6" s="1"/>
  <c r="L169" i="5"/>
  <c r="L169" i="6" s="1"/>
  <c r="M166" i="5"/>
  <c r="L83" i="5"/>
  <c r="L83" i="6" s="1"/>
  <c r="M12" i="5"/>
  <c r="M12" i="6" s="1"/>
  <c r="N44" i="5"/>
  <c r="N44" i="6" s="1"/>
  <c r="M54" i="5"/>
  <c r="M54" i="6" s="1"/>
  <c r="L194" i="5"/>
  <c r="L194" i="6" s="1"/>
  <c r="N160" i="5"/>
  <c r="N160" i="6" s="1"/>
  <c r="L115" i="5"/>
  <c r="L115" i="6" s="1"/>
  <c r="M168" i="5"/>
  <c r="M78" i="5"/>
  <c r="M78" i="6" s="1"/>
  <c r="M77" i="5"/>
  <c r="M77" i="6" s="1"/>
  <c r="L143" i="5"/>
  <c r="L143" i="6" s="1"/>
  <c r="M193" i="5"/>
  <c r="M193" i="6" s="1"/>
  <c r="M195" i="5"/>
  <c r="M195" i="6" s="1"/>
  <c r="M18" i="5"/>
  <c r="M18" i="6" s="1"/>
  <c r="M84" i="5"/>
  <c r="M84" i="6" s="1"/>
  <c r="M64" i="5"/>
  <c r="L161" i="5"/>
  <c r="L161" i="6" s="1"/>
  <c r="N62" i="5"/>
  <c r="N62" i="6" s="1"/>
  <c r="L3" i="5"/>
  <c r="L3" i="6" s="1"/>
  <c r="M19" i="5"/>
  <c r="M19" i="6" s="1"/>
  <c r="M95" i="5"/>
  <c r="M95" i="6" s="1"/>
  <c r="N174" i="5"/>
  <c r="N174" i="6" s="1"/>
  <c r="M25" i="5"/>
  <c r="M25" i="6" s="1"/>
  <c r="N121" i="5"/>
  <c r="N121" i="6" s="1"/>
  <c r="M13" i="5"/>
  <c r="M13" i="6" s="1"/>
  <c r="N56" i="5"/>
  <c r="N56" i="6" s="1"/>
  <c r="M59" i="5"/>
  <c r="M59" i="6" s="1"/>
  <c r="O135" i="8"/>
  <c r="O107" i="3"/>
  <c r="O107" i="9" s="1"/>
  <c r="L65" i="3"/>
  <c r="L65" i="9" s="1"/>
  <c r="M24" i="3"/>
  <c r="M24" i="9" s="1"/>
  <c r="M76" i="3"/>
  <c r="M76" i="9" s="1"/>
  <c r="M200" i="3"/>
  <c r="M200" i="9" s="1"/>
  <c r="M153" i="8"/>
  <c r="M133" i="3"/>
  <c r="M133" i="9" s="1"/>
  <c r="L45" i="8"/>
  <c r="L117" i="8"/>
  <c r="L126" i="8"/>
  <c r="M23" i="8"/>
  <c r="M158" i="8"/>
  <c r="L191" i="8"/>
  <c r="M42" i="8"/>
  <c r="N46" i="3"/>
  <c r="N46" i="9" s="1"/>
  <c r="M138" i="8"/>
  <c r="M167" i="3"/>
  <c r="M167" i="9" s="1"/>
  <c r="M116" i="3"/>
  <c r="M116" i="9" s="1"/>
  <c r="L99" i="3"/>
  <c r="L99" i="9" s="1"/>
  <c r="M11" i="3"/>
  <c r="M11" i="9" s="1"/>
  <c r="L17" i="3"/>
  <c r="L17" i="9" s="1"/>
  <c r="N75" i="3"/>
  <c r="N75" i="9" s="1"/>
  <c r="K171" i="8"/>
  <c r="M198" i="3"/>
  <c r="M198" i="9" s="1"/>
  <c r="N188" i="3"/>
  <c r="N188" i="9" s="1"/>
  <c r="M189" i="8"/>
  <c r="L51" i="8"/>
  <c r="L172" i="8"/>
  <c r="O69" i="8"/>
  <c r="O91" i="8"/>
  <c r="M181" i="8" l="1"/>
  <c r="O164" i="8"/>
  <c r="O123" i="8"/>
  <c r="N7" i="5"/>
  <c r="N7" i="6" s="1"/>
  <c r="N7" i="8" s="1"/>
  <c r="N33" i="5"/>
  <c r="N33" i="6" s="1"/>
  <c r="M131" i="5"/>
  <c r="M131" i="6" s="1"/>
  <c r="N56" i="8"/>
  <c r="O155" i="8"/>
  <c r="P155" i="3" s="1"/>
  <c r="O185" i="8"/>
  <c r="P185" i="3" s="1"/>
  <c r="O21" i="8"/>
  <c r="O120" i="8"/>
  <c r="P120" i="3" s="1"/>
  <c r="M156" i="8"/>
  <c r="N156" i="3" s="1"/>
  <c r="N156" i="9" s="1"/>
  <c r="M77" i="8"/>
  <c r="N77" i="3" s="1"/>
  <c r="N77" i="9" s="1"/>
  <c r="N4" i="9"/>
  <c r="N4" i="5"/>
  <c r="N4" i="6" s="1"/>
  <c r="O136" i="8"/>
  <c r="P136" i="3" s="1"/>
  <c r="M148" i="8"/>
  <c r="O89" i="8"/>
  <c r="N4" i="8"/>
  <c r="M81" i="8"/>
  <c r="N81" i="3" s="1"/>
  <c r="N81" i="9" s="1"/>
  <c r="N177" i="5"/>
  <c r="N177" i="6" s="1"/>
  <c r="N10" i="9"/>
  <c r="N10" i="5"/>
  <c r="N10" i="6" s="1"/>
  <c r="M201" i="8"/>
  <c r="N201" i="3" s="1"/>
  <c r="N201" i="9" s="1"/>
  <c r="M54" i="8"/>
  <c r="N54" i="3" s="1"/>
  <c r="N54" i="9" s="1"/>
  <c r="M74" i="8"/>
  <c r="N74" i="3" s="1"/>
  <c r="N74" i="9" s="1"/>
  <c r="N55" i="5"/>
  <c r="N55" i="6" s="1"/>
  <c r="N141" i="5"/>
  <c r="N141" i="6" s="1"/>
  <c r="N141" i="8" s="1"/>
  <c r="M137" i="6"/>
  <c r="M137" i="8" s="1"/>
  <c r="N137" i="3" s="1"/>
  <c r="M149" i="8"/>
  <c r="M50" i="8"/>
  <c r="N50" i="3" s="1"/>
  <c r="N50" i="9" s="1"/>
  <c r="O88" i="8"/>
  <c r="P88" i="3" s="1"/>
  <c r="O97" i="8"/>
  <c r="M182" i="5"/>
  <c r="L83" i="8"/>
  <c r="M83" i="3" s="1"/>
  <c r="M83" i="9" s="1"/>
  <c r="L194" i="8"/>
  <c r="M194" i="3" s="1"/>
  <c r="M194" i="9" s="1"/>
  <c r="L161" i="8"/>
  <c r="M183" i="8"/>
  <c r="N183" i="3" s="1"/>
  <c r="N183" i="9" s="1"/>
  <c r="N121" i="8"/>
  <c r="O121" i="3" s="1"/>
  <c r="O121" i="9" s="1"/>
  <c r="L163" i="5"/>
  <c r="L163" i="6" s="1"/>
  <c r="L163" i="8" s="1"/>
  <c r="O94" i="5"/>
  <c r="O94" i="9"/>
  <c r="O61" i="5"/>
  <c r="O61" i="9"/>
  <c r="O40" i="5"/>
  <c r="O40" i="9"/>
  <c r="O101" i="5"/>
  <c r="O101" i="9"/>
  <c r="M59" i="8"/>
  <c r="N20" i="6"/>
  <c r="N20" i="8" s="1"/>
  <c r="O20" i="3" s="1"/>
  <c r="O8" i="5"/>
  <c r="O8" i="9"/>
  <c r="O110" i="5"/>
  <c r="O110" i="9"/>
  <c r="O132" i="5"/>
  <c r="O132" i="9"/>
  <c r="M162" i="3"/>
  <c r="M162" i="9" s="1"/>
  <c r="M129" i="3"/>
  <c r="M129" i="9" s="1"/>
  <c r="M98" i="3"/>
  <c r="M98" i="9" s="1"/>
  <c r="L15" i="3"/>
  <c r="L15" i="9" s="1"/>
  <c r="M128" i="3"/>
  <c r="M128" i="9" s="1"/>
  <c r="L119" i="3"/>
  <c r="L119" i="9" s="1"/>
  <c r="L127" i="3"/>
  <c r="L127" i="9" s="1"/>
  <c r="M64" i="6"/>
  <c r="M64" i="8" s="1"/>
  <c r="M168" i="6"/>
  <c r="M168" i="8" s="1"/>
  <c r="M166" i="6"/>
  <c r="M166" i="8" s="1"/>
  <c r="N52" i="6"/>
  <c r="N52" i="8" s="1"/>
  <c r="L63" i="6"/>
  <c r="L63" i="8" s="1"/>
  <c r="L109" i="6"/>
  <c r="L109" i="8" s="1"/>
  <c r="M170" i="6"/>
  <c r="M170" i="8" s="1"/>
  <c r="M47" i="6"/>
  <c r="M47" i="8" s="1"/>
  <c r="M173" i="6"/>
  <c r="M173" i="8" s="1"/>
  <c r="L22" i="6"/>
  <c r="L22" i="8" s="1"/>
  <c r="K100" i="5"/>
  <c r="K86" i="6"/>
  <c r="K86" i="8" s="1"/>
  <c r="N151" i="6"/>
  <c r="N151" i="8" s="1"/>
  <c r="K196" i="6"/>
  <c r="K196" i="8" s="1"/>
  <c r="K142" i="6"/>
  <c r="K142" i="8" s="1"/>
  <c r="K30" i="6"/>
  <c r="K30" i="8" s="1"/>
  <c r="L197" i="6"/>
  <c r="L197" i="8" s="1"/>
  <c r="L192" i="3"/>
  <c r="L192" i="9" s="1"/>
  <c r="L32" i="6"/>
  <c r="L32" i="8" s="1"/>
  <c r="L157" i="6"/>
  <c r="L157" i="8" s="1"/>
  <c r="L39" i="5"/>
  <c r="L14" i="5"/>
  <c r="L37" i="5"/>
  <c r="L112" i="5"/>
  <c r="M72" i="8"/>
  <c r="N72" i="3" s="1"/>
  <c r="N72" i="9" s="1"/>
  <c r="L143" i="8"/>
  <c r="M143" i="3" s="1"/>
  <c r="M143" i="9" s="1"/>
  <c r="M5" i="8"/>
  <c r="N5" i="3" s="1"/>
  <c r="N5" i="9" s="1"/>
  <c r="M6" i="8"/>
  <c r="N6" i="3" s="1"/>
  <c r="N6" i="9" s="1"/>
  <c r="L115" i="8"/>
  <c r="M115" i="3" s="1"/>
  <c r="M115" i="9" s="1"/>
  <c r="M193" i="8"/>
  <c r="N193" i="3" s="1"/>
  <c r="N193" i="9" s="1"/>
  <c r="M84" i="8"/>
  <c r="N84" i="3" s="1"/>
  <c r="N84" i="9" s="1"/>
  <c r="M95" i="8"/>
  <c r="N95" i="3" s="1"/>
  <c r="N95" i="9" s="1"/>
  <c r="N62" i="8"/>
  <c r="O62" i="3" s="1"/>
  <c r="O62" i="9" s="1"/>
  <c r="M147" i="8"/>
  <c r="N147" i="3" s="1"/>
  <c r="N147" i="9" s="1"/>
  <c r="L140" i="5"/>
  <c r="K57" i="6"/>
  <c r="K57" i="8" s="1"/>
  <c r="K159" i="6"/>
  <c r="K159" i="8" s="1"/>
  <c r="L16" i="5"/>
  <c r="K73" i="6"/>
  <c r="K73" i="8" s="1"/>
  <c r="K27" i="6"/>
  <c r="K27" i="8" s="1"/>
  <c r="M41" i="6"/>
  <c r="M41" i="8" s="1"/>
  <c r="L93" i="6"/>
  <c r="L93" i="8" s="1"/>
  <c r="K104" i="6"/>
  <c r="K104" i="8" s="1"/>
  <c r="M108" i="5"/>
  <c r="L82" i="3"/>
  <c r="L82" i="9" s="1"/>
  <c r="L165" i="5"/>
  <c r="K43" i="6"/>
  <c r="K43" i="8" s="1"/>
  <c r="L85" i="3"/>
  <c r="L85" i="9" s="1"/>
  <c r="M60" i="5"/>
  <c r="L70" i="5"/>
  <c r="L150" i="5"/>
  <c r="K176" i="5"/>
  <c r="K184" i="5"/>
  <c r="L190" i="5"/>
  <c r="O9" i="8"/>
  <c r="P9" i="3" s="1"/>
  <c r="M175" i="8"/>
  <c r="N175" i="3" s="1"/>
  <c r="N175" i="9" s="1"/>
  <c r="L3" i="8"/>
  <c r="M3" i="3" s="1"/>
  <c r="M3" i="9" s="1"/>
  <c r="M18" i="8"/>
  <c r="N18" i="3" s="1"/>
  <c r="N18" i="9" s="1"/>
  <c r="M78" i="8"/>
  <c r="N78" i="3" s="1"/>
  <c r="N78" i="9" s="1"/>
  <c r="L169" i="8"/>
  <c r="M169" i="3" s="1"/>
  <c r="M169" i="9" s="1"/>
  <c r="N10" i="8"/>
  <c r="O10" i="3" s="1"/>
  <c r="O10" i="9" s="1"/>
  <c r="M103" i="8"/>
  <c r="N103" i="3" s="1"/>
  <c r="N103" i="9" s="1"/>
  <c r="N174" i="8"/>
  <c r="O174" i="3" s="1"/>
  <c r="O174" i="9" s="1"/>
  <c r="K26" i="5"/>
  <c r="K49" i="6"/>
  <c r="K49" i="8" s="1"/>
  <c r="N2" i="3"/>
  <c r="N2" i="9" s="1"/>
  <c r="N188" i="5"/>
  <c r="N188" i="6" s="1"/>
  <c r="L106" i="5"/>
  <c r="L106" i="6" s="1"/>
  <c r="M11" i="5"/>
  <c r="M11" i="6" s="1"/>
  <c r="N152" i="5"/>
  <c r="N152" i="6" s="1"/>
  <c r="M48" i="5"/>
  <c r="M48" i="6" s="1"/>
  <c r="M134" i="5"/>
  <c r="M134" i="6" s="1"/>
  <c r="M145" i="5"/>
  <c r="M145" i="6" s="1"/>
  <c r="L114" i="5"/>
  <c r="N75" i="5"/>
  <c r="N75" i="6" s="1"/>
  <c r="L99" i="5"/>
  <c r="M116" i="5"/>
  <c r="M116" i="6" s="1"/>
  <c r="N80" i="5"/>
  <c r="N80" i="6" s="1"/>
  <c r="N28" i="5"/>
  <c r="N28" i="6" s="1"/>
  <c r="M96" i="5"/>
  <c r="N180" i="5"/>
  <c r="L130" i="5"/>
  <c r="N179" i="5"/>
  <c r="N179" i="6" s="1"/>
  <c r="N144" i="5"/>
  <c r="N68" i="5"/>
  <c r="L17" i="5"/>
  <c r="L17" i="6" s="1"/>
  <c r="M38" i="5"/>
  <c r="M38" i="6" s="1"/>
  <c r="M124" i="5"/>
  <c r="M124" i="6" s="1"/>
  <c r="M34" i="5"/>
  <c r="M34" i="6" s="1"/>
  <c r="N53" i="5"/>
  <c r="M125" i="5"/>
  <c r="M125" i="6" s="1"/>
  <c r="M113" i="5"/>
  <c r="M113" i="6" s="1"/>
  <c r="N79" i="5"/>
  <c r="N79" i="6" s="1"/>
  <c r="N31" i="5"/>
  <c r="N118" i="5"/>
  <c r="M133" i="5"/>
  <c r="M111" i="5"/>
  <c r="M111" i="6" s="1"/>
  <c r="L66" i="5"/>
  <c r="M24" i="5"/>
  <c r="L65" i="5"/>
  <c r="N92" i="5"/>
  <c r="N92" i="6" s="1"/>
  <c r="M187" i="5"/>
  <c r="M187" i="6" s="1"/>
  <c r="M122" i="5"/>
  <c r="M198" i="5"/>
  <c r="M198" i="6" s="1"/>
  <c r="N90" i="5"/>
  <c r="N90" i="6" s="1"/>
  <c r="M167" i="5"/>
  <c r="N46" i="5"/>
  <c r="N199" i="5"/>
  <c r="L67" i="5"/>
  <c r="L67" i="6" s="1"/>
  <c r="L139" i="5"/>
  <c r="L139" i="6" s="1"/>
  <c r="M178" i="5"/>
  <c r="M178" i="6" s="1"/>
  <c r="N105" i="5"/>
  <c r="N105" i="6" s="1"/>
  <c r="M102" i="5"/>
  <c r="L186" i="5"/>
  <c r="L186" i="6" s="1"/>
  <c r="N87" i="5"/>
  <c r="N87" i="6" s="1"/>
  <c r="M36" i="5"/>
  <c r="M200" i="5"/>
  <c r="M200" i="6" s="1"/>
  <c r="M76" i="5"/>
  <c r="O107" i="5"/>
  <c r="M45" i="3"/>
  <c r="M45" i="9" s="1"/>
  <c r="N138" i="3"/>
  <c r="N138" i="9" s="1"/>
  <c r="N158" i="3"/>
  <c r="N158" i="9" s="1"/>
  <c r="M117" i="3"/>
  <c r="M117" i="9" s="1"/>
  <c r="N189" i="3"/>
  <c r="N189" i="9" s="1"/>
  <c r="N23" i="3"/>
  <c r="N23" i="9" s="1"/>
  <c r="N42" i="3"/>
  <c r="N42" i="9" s="1"/>
  <c r="P97" i="3"/>
  <c r="M126" i="3"/>
  <c r="M126" i="9" s="1"/>
  <c r="M51" i="3"/>
  <c r="M51" i="9" s="1"/>
  <c r="P135" i="3"/>
  <c r="P135" i="9" s="1"/>
  <c r="M131" i="8"/>
  <c r="P164" i="3"/>
  <c r="N148" i="3"/>
  <c r="N148" i="9" s="1"/>
  <c r="M29" i="8"/>
  <c r="M12" i="8"/>
  <c r="M195" i="8"/>
  <c r="P69" i="3"/>
  <c r="M161" i="3"/>
  <c r="M161" i="9" s="1"/>
  <c r="N59" i="3"/>
  <c r="N59" i="9" s="1"/>
  <c r="N44" i="8"/>
  <c r="M71" i="8"/>
  <c r="N153" i="3"/>
  <c r="N153" i="9" s="1"/>
  <c r="L146" i="8"/>
  <c r="N181" i="3"/>
  <c r="N181" i="9" s="1"/>
  <c r="N160" i="8"/>
  <c r="M35" i="8"/>
  <c r="M13" i="8"/>
  <c r="L171" i="3"/>
  <c r="L171" i="9" s="1"/>
  <c r="N33" i="8"/>
  <c r="N149" i="3"/>
  <c r="N149" i="9" s="1"/>
  <c r="M25" i="8"/>
  <c r="P123" i="3"/>
  <c r="P89" i="3"/>
  <c r="P89" i="9" s="1"/>
  <c r="O56" i="3"/>
  <c r="O56" i="9" s="1"/>
  <c r="P21" i="3"/>
  <c r="P91" i="3"/>
  <c r="N58" i="8"/>
  <c r="M19" i="8"/>
  <c r="O4" i="3"/>
  <c r="O4" i="9" s="1"/>
  <c r="M172" i="3"/>
  <c r="M172" i="9" s="1"/>
  <c r="M191" i="3"/>
  <c r="M191" i="9" s="1"/>
  <c r="M154" i="8"/>
  <c r="M128" i="5" l="1"/>
  <c r="M128" i="6" s="1"/>
  <c r="M162" i="5"/>
  <c r="M162" i="6" s="1"/>
  <c r="N201" i="5"/>
  <c r="N201" i="6" s="1"/>
  <c r="N201" i="8" s="1"/>
  <c r="O201" i="3" s="1"/>
  <c r="O201" i="9" s="1"/>
  <c r="N55" i="8"/>
  <c r="O55" i="3" s="1"/>
  <c r="O55" i="9" s="1"/>
  <c r="N137" i="9"/>
  <c r="N137" i="5"/>
  <c r="N137" i="6" s="1"/>
  <c r="N137" i="8" s="1"/>
  <c r="O137" i="3" s="1"/>
  <c r="O137" i="9" s="1"/>
  <c r="N28" i="8"/>
  <c r="N92" i="8"/>
  <c r="O92" i="3" s="1"/>
  <c r="O92" i="9" s="1"/>
  <c r="N179" i="8"/>
  <c r="O179" i="3" s="1"/>
  <c r="O179" i="9" s="1"/>
  <c r="M48" i="8"/>
  <c r="M162" i="8"/>
  <c r="N162" i="3" s="1"/>
  <c r="N162" i="9" s="1"/>
  <c r="N177" i="8"/>
  <c r="O177" i="3" s="1"/>
  <c r="O177" i="9" s="1"/>
  <c r="N87" i="8"/>
  <c r="N2" i="5"/>
  <c r="N2" i="6" s="1"/>
  <c r="M145" i="8"/>
  <c r="N145" i="3" s="1"/>
  <c r="N145" i="9" s="1"/>
  <c r="L139" i="8"/>
  <c r="M139" i="3" s="1"/>
  <c r="M139" i="9" s="1"/>
  <c r="M182" i="6"/>
  <c r="M182" i="8" s="1"/>
  <c r="N182" i="3" s="1"/>
  <c r="N90" i="8"/>
  <c r="O90" i="3" s="1"/>
  <c r="O90" i="9" s="1"/>
  <c r="P9" i="5"/>
  <c r="P9" i="6" s="1"/>
  <c r="P9" i="9"/>
  <c r="M125" i="8"/>
  <c r="M124" i="8"/>
  <c r="N124" i="3" s="1"/>
  <c r="N124" i="9" s="1"/>
  <c r="O132" i="6"/>
  <c r="O132" i="8" s="1"/>
  <c r="P132" i="3" s="1"/>
  <c r="O61" i="6"/>
  <c r="O61" i="8" s="1"/>
  <c r="P61" i="3" s="1"/>
  <c r="O40" i="6"/>
  <c r="O40" i="8" s="1"/>
  <c r="P40" i="3" s="1"/>
  <c r="P136" i="5"/>
  <c r="P136" i="6" s="1"/>
  <c r="P136" i="9"/>
  <c r="P88" i="5"/>
  <c r="P88" i="6" s="1"/>
  <c r="P88" i="9"/>
  <c r="P155" i="5"/>
  <c r="P155" i="6" s="1"/>
  <c r="P155" i="9"/>
  <c r="P97" i="5"/>
  <c r="P97" i="6" s="1"/>
  <c r="P97" i="9"/>
  <c r="O110" i="6"/>
  <c r="O110" i="8" s="1"/>
  <c r="P110" i="3" s="1"/>
  <c r="O8" i="6"/>
  <c r="O8" i="8" s="1"/>
  <c r="P8" i="3" s="1"/>
  <c r="O20" i="5"/>
  <c r="O20" i="9"/>
  <c r="O94" i="6"/>
  <c r="O94" i="8" s="1"/>
  <c r="P94" i="3" s="1"/>
  <c r="P123" i="5"/>
  <c r="P123" i="6" s="1"/>
  <c r="P123" i="9"/>
  <c r="P120" i="5"/>
  <c r="P120" i="6" s="1"/>
  <c r="P120" i="9"/>
  <c r="P21" i="5"/>
  <c r="P21" i="6" s="1"/>
  <c r="P21" i="9"/>
  <c r="P91" i="5"/>
  <c r="P91" i="6" s="1"/>
  <c r="P91" i="9"/>
  <c r="P185" i="5"/>
  <c r="P185" i="6" s="1"/>
  <c r="P185" i="9"/>
  <c r="P69" i="5"/>
  <c r="P69" i="6" s="1"/>
  <c r="P69" i="9"/>
  <c r="P164" i="5"/>
  <c r="P164" i="6" s="1"/>
  <c r="P164" i="9"/>
  <c r="O101" i="6"/>
  <c r="O101" i="8" s="1"/>
  <c r="P101" i="3" s="1"/>
  <c r="L43" i="3"/>
  <c r="L43" i="9" s="1"/>
  <c r="L159" i="3"/>
  <c r="L159" i="9" s="1"/>
  <c r="M32" i="3"/>
  <c r="M32" i="9" s="1"/>
  <c r="N170" i="3"/>
  <c r="N170" i="9" s="1"/>
  <c r="O52" i="3"/>
  <c r="O52" i="9" s="1"/>
  <c r="M163" i="3"/>
  <c r="M163" i="9" s="1"/>
  <c r="L86" i="3"/>
  <c r="L86" i="9" s="1"/>
  <c r="M22" i="3"/>
  <c r="M22" i="9" s="1"/>
  <c r="M109" i="3"/>
  <c r="M109" i="9" s="1"/>
  <c r="N166" i="3"/>
  <c r="N166" i="9" s="1"/>
  <c r="O7" i="3"/>
  <c r="O7" i="9" s="1"/>
  <c r="L27" i="3"/>
  <c r="L27" i="9" s="1"/>
  <c r="N173" i="3"/>
  <c r="N173" i="9" s="1"/>
  <c r="O141" i="3"/>
  <c r="O141" i="9" s="1"/>
  <c r="N168" i="3"/>
  <c r="N168" i="9" s="1"/>
  <c r="M93" i="3"/>
  <c r="M93" i="9" s="1"/>
  <c r="N47" i="3"/>
  <c r="N47" i="9" s="1"/>
  <c r="M63" i="3"/>
  <c r="M63" i="9" s="1"/>
  <c r="N64" i="3"/>
  <c r="N64" i="9" s="1"/>
  <c r="M102" i="6"/>
  <c r="M102" i="8" s="1"/>
  <c r="N199" i="6"/>
  <c r="N199" i="8" s="1"/>
  <c r="M167" i="6"/>
  <c r="M167" i="8" s="1"/>
  <c r="L65" i="6"/>
  <c r="L65" i="8" s="1"/>
  <c r="M133" i="6"/>
  <c r="M133" i="8" s="1"/>
  <c r="N31" i="6"/>
  <c r="N31" i="8" s="1"/>
  <c r="N68" i="6"/>
  <c r="N68" i="8" s="1"/>
  <c r="N180" i="6"/>
  <c r="N180" i="8" s="1"/>
  <c r="M96" i="6"/>
  <c r="M96" i="8" s="1"/>
  <c r="L99" i="6"/>
  <c r="L99" i="8" s="1"/>
  <c r="L104" i="3"/>
  <c r="L104" i="9" s="1"/>
  <c r="L73" i="3"/>
  <c r="L73" i="9" s="1"/>
  <c r="L57" i="3"/>
  <c r="L57" i="9" s="1"/>
  <c r="L112" i="6"/>
  <c r="L112" i="8" s="1"/>
  <c r="L142" i="3"/>
  <c r="L142" i="9" s="1"/>
  <c r="L119" i="5"/>
  <c r="L15" i="5"/>
  <c r="N188" i="8"/>
  <c r="O188" i="3" s="1"/>
  <c r="O188" i="9" s="1"/>
  <c r="K184" i="6"/>
  <c r="K184" i="8" s="1"/>
  <c r="K176" i="6"/>
  <c r="K176" i="8" s="1"/>
  <c r="L140" i="6"/>
  <c r="L140" i="8" s="1"/>
  <c r="M76" i="6"/>
  <c r="M76" i="8" s="1"/>
  <c r="M129" i="5"/>
  <c r="N46" i="6"/>
  <c r="N46" i="8" s="1"/>
  <c r="O46" i="3" s="1"/>
  <c r="O46" i="9" s="1"/>
  <c r="M122" i="6"/>
  <c r="M122" i="8" s="1"/>
  <c r="N122" i="3" s="1"/>
  <c r="N122" i="9" s="1"/>
  <c r="M24" i="6"/>
  <c r="M24" i="8" s="1"/>
  <c r="N24" i="3" s="1"/>
  <c r="N24" i="9" s="1"/>
  <c r="N118" i="6"/>
  <c r="N118" i="8" s="1"/>
  <c r="O118" i="3" s="1"/>
  <c r="O118" i="9" s="1"/>
  <c r="N53" i="6"/>
  <c r="N53" i="8" s="1"/>
  <c r="O53" i="3" s="1"/>
  <c r="O53" i="9" s="1"/>
  <c r="N144" i="6"/>
  <c r="N144" i="8" s="1"/>
  <c r="O144" i="3" s="1"/>
  <c r="O144" i="9" s="1"/>
  <c r="L130" i="6"/>
  <c r="L130" i="8" s="1"/>
  <c r="M130" i="3" s="1"/>
  <c r="M130" i="9" s="1"/>
  <c r="L85" i="5"/>
  <c r="L82" i="5"/>
  <c r="M108" i="6"/>
  <c r="M108" i="8" s="1"/>
  <c r="M157" i="3"/>
  <c r="M157" i="9" s="1"/>
  <c r="L192" i="5"/>
  <c r="L30" i="3"/>
  <c r="L30" i="9" s="1"/>
  <c r="L196" i="3"/>
  <c r="L196" i="9" s="1"/>
  <c r="L127" i="5"/>
  <c r="M98" i="5"/>
  <c r="M36" i="6"/>
  <c r="M36" i="8" s="1"/>
  <c r="N36" i="3" s="1"/>
  <c r="N36" i="9" s="1"/>
  <c r="L66" i="6"/>
  <c r="L66" i="8" s="1"/>
  <c r="M66" i="3" s="1"/>
  <c r="M66" i="9" s="1"/>
  <c r="L114" i="6"/>
  <c r="L114" i="8" s="1"/>
  <c r="M114" i="3" s="1"/>
  <c r="M114" i="9" s="1"/>
  <c r="L70" i="6"/>
  <c r="L70" i="8" s="1"/>
  <c r="N41" i="3"/>
  <c r="N41" i="9" s="1"/>
  <c r="M197" i="3"/>
  <c r="M197" i="9" s="1"/>
  <c r="O151" i="3"/>
  <c r="O151" i="9" s="1"/>
  <c r="M34" i="8"/>
  <c r="N34" i="3" s="1"/>
  <c r="N34" i="9" s="1"/>
  <c r="M134" i="8"/>
  <c r="N134" i="3" s="1"/>
  <c r="N134" i="9" s="1"/>
  <c r="K26" i="6"/>
  <c r="K26" i="8" s="1"/>
  <c r="L14" i="6"/>
  <c r="L14" i="8" s="1"/>
  <c r="K100" i="6"/>
  <c r="K100" i="8" s="1"/>
  <c r="L106" i="8"/>
  <c r="M106" i="3" s="1"/>
  <c r="M106" i="9" s="1"/>
  <c r="M128" i="8"/>
  <c r="N128" i="3" s="1"/>
  <c r="N128" i="9" s="1"/>
  <c r="N152" i="8"/>
  <c r="O152" i="3" s="1"/>
  <c r="O152" i="9" s="1"/>
  <c r="N105" i="8"/>
  <c r="O105" i="3" s="1"/>
  <c r="O105" i="9" s="1"/>
  <c r="O107" i="6"/>
  <c r="O107" i="8" s="1"/>
  <c r="L49" i="3"/>
  <c r="L49" i="9" s="1"/>
  <c r="L190" i="6"/>
  <c r="L190" i="8" s="1"/>
  <c r="L150" i="6"/>
  <c r="L150" i="8" s="1"/>
  <c r="M60" i="6"/>
  <c r="M60" i="8" s="1"/>
  <c r="L165" i="6"/>
  <c r="L165" i="8" s="1"/>
  <c r="L16" i="6"/>
  <c r="L16" i="8" s="1"/>
  <c r="L37" i="6"/>
  <c r="L37" i="8" s="1"/>
  <c r="L39" i="6"/>
  <c r="L39" i="8" s="1"/>
  <c r="M191" i="5"/>
  <c r="M191" i="6" s="1"/>
  <c r="M172" i="5"/>
  <c r="N74" i="5"/>
  <c r="N74" i="6" s="1"/>
  <c r="N181" i="5"/>
  <c r="N181" i="6" s="1"/>
  <c r="M51" i="5"/>
  <c r="N23" i="5"/>
  <c r="N23" i="6" s="1"/>
  <c r="N189" i="5"/>
  <c r="N189" i="6" s="1"/>
  <c r="N158" i="5"/>
  <c r="N158" i="6" s="1"/>
  <c r="N81" i="5"/>
  <c r="O174" i="5"/>
  <c r="O174" i="6" s="1"/>
  <c r="M143" i="5"/>
  <c r="M143" i="6" s="1"/>
  <c r="O56" i="5"/>
  <c r="O56" i="6" s="1"/>
  <c r="N193" i="5"/>
  <c r="N193" i="6" s="1"/>
  <c r="L171" i="5"/>
  <c r="N78" i="5"/>
  <c r="N78" i="6" s="1"/>
  <c r="N59" i="5"/>
  <c r="N59" i="6" s="1"/>
  <c r="O121" i="5"/>
  <c r="O121" i="6" s="1"/>
  <c r="N103" i="5"/>
  <c r="N103" i="6" s="1"/>
  <c r="N148" i="5"/>
  <c r="N148" i="6" s="1"/>
  <c r="N72" i="5"/>
  <c r="N72" i="6" s="1"/>
  <c r="M3" i="5"/>
  <c r="M3" i="6" s="1"/>
  <c r="O4" i="5"/>
  <c r="O4" i="6" s="1"/>
  <c r="N18" i="5"/>
  <c r="N18" i="6" s="1"/>
  <c r="N6" i="5"/>
  <c r="N6" i="6" s="1"/>
  <c r="N183" i="5"/>
  <c r="M194" i="5"/>
  <c r="M194" i="6" s="1"/>
  <c r="N147" i="5"/>
  <c r="N147" i="6" s="1"/>
  <c r="N84" i="5"/>
  <c r="N84" i="6" s="1"/>
  <c r="N153" i="5"/>
  <c r="N50" i="5"/>
  <c r="N50" i="6" s="1"/>
  <c r="N95" i="5"/>
  <c r="N95" i="6" s="1"/>
  <c r="P135" i="5"/>
  <c r="P135" i="6" s="1"/>
  <c r="M126" i="5"/>
  <c r="N42" i="5"/>
  <c r="N42" i="6" s="1"/>
  <c r="M117" i="5"/>
  <c r="M117" i="6" s="1"/>
  <c r="N138" i="5"/>
  <c r="N138" i="6" s="1"/>
  <c r="M45" i="5"/>
  <c r="M45" i="6" s="1"/>
  <c r="O7" i="5"/>
  <c r="O7" i="6" s="1"/>
  <c r="M83" i="5"/>
  <c r="P89" i="5"/>
  <c r="N149" i="5"/>
  <c r="N149" i="6" s="1"/>
  <c r="M115" i="5"/>
  <c r="M115" i="6" s="1"/>
  <c r="N54" i="5"/>
  <c r="N54" i="6" s="1"/>
  <c r="O62" i="5"/>
  <c r="O62" i="6" s="1"/>
  <c r="N175" i="5"/>
  <c r="N156" i="5"/>
  <c r="N156" i="6" s="1"/>
  <c r="N77" i="5"/>
  <c r="M169" i="5"/>
  <c r="M169" i="6" s="1"/>
  <c r="M161" i="5"/>
  <c r="O10" i="5"/>
  <c r="O10" i="6" s="1"/>
  <c r="N5" i="5"/>
  <c r="N5" i="6" s="1"/>
  <c r="N25" i="3"/>
  <c r="N25" i="9" s="1"/>
  <c r="N71" i="3"/>
  <c r="N71" i="9" s="1"/>
  <c r="N131" i="3"/>
  <c r="N131" i="9" s="1"/>
  <c r="N154" i="3"/>
  <c r="N154" i="9" s="1"/>
  <c r="O160" i="3"/>
  <c r="O160" i="9" s="1"/>
  <c r="N195" i="3"/>
  <c r="N195" i="9" s="1"/>
  <c r="N12" i="3"/>
  <c r="N12" i="9" s="1"/>
  <c r="O44" i="3"/>
  <c r="O44" i="9" s="1"/>
  <c r="N13" i="3"/>
  <c r="N13" i="9" s="1"/>
  <c r="M116" i="8"/>
  <c r="L67" i="8"/>
  <c r="N79" i="8"/>
  <c r="L17" i="8"/>
  <c r="N29" i="3"/>
  <c r="N29" i="9" s="1"/>
  <c r="N80" i="8"/>
  <c r="N35" i="3"/>
  <c r="N35" i="9" s="1"/>
  <c r="L186" i="8"/>
  <c r="M146" i="3"/>
  <c r="M146" i="9" s="1"/>
  <c r="M11" i="8"/>
  <c r="O33" i="3"/>
  <c r="O33" i="9" s="1"/>
  <c r="O58" i="3"/>
  <c r="O58" i="9" s="1"/>
  <c r="M198" i="8"/>
  <c r="M187" i="8"/>
  <c r="M200" i="8"/>
  <c r="N75" i="8"/>
  <c r="O87" i="3"/>
  <c r="O87" i="9" s="1"/>
  <c r="M113" i="8"/>
  <c r="O28" i="3"/>
  <c r="O28" i="9" s="1"/>
  <c r="N19" i="3"/>
  <c r="N19" i="9" s="1"/>
  <c r="M111" i="8"/>
  <c r="M178" i="8"/>
  <c r="N125" i="3"/>
  <c r="N125" i="9" s="1"/>
  <c r="N48" i="3"/>
  <c r="N48" i="9" s="1"/>
  <c r="M38" i="8"/>
  <c r="M117" i="8" l="1"/>
  <c r="P21" i="8"/>
  <c r="P123" i="8"/>
  <c r="Q123" i="3" s="1"/>
  <c r="Q123" i="9" s="1"/>
  <c r="N166" i="5"/>
  <c r="N166" i="6" s="1"/>
  <c r="O177" i="5"/>
  <c r="O177" i="6" s="1"/>
  <c r="O55" i="5"/>
  <c r="O55" i="6" s="1"/>
  <c r="O55" i="8" s="1"/>
  <c r="P55" i="3" s="1"/>
  <c r="P55" i="9" s="1"/>
  <c r="N158" i="8"/>
  <c r="O158" i="3" s="1"/>
  <c r="O158" i="9" s="1"/>
  <c r="O10" i="8"/>
  <c r="N193" i="8"/>
  <c r="N2" i="8"/>
  <c r="O2" i="3" s="1"/>
  <c r="O2" i="9" s="1"/>
  <c r="P136" i="8"/>
  <c r="Q136" i="3" s="1"/>
  <c r="P97" i="8"/>
  <c r="Q97" i="3" s="1"/>
  <c r="N168" i="5"/>
  <c r="N168" i="6" s="1"/>
  <c r="N168" i="8" s="1"/>
  <c r="N84" i="8"/>
  <c r="O84" i="3" s="1"/>
  <c r="O84" i="9" s="1"/>
  <c r="N64" i="5"/>
  <c r="N64" i="6" s="1"/>
  <c r="N182" i="9"/>
  <c r="N182" i="5"/>
  <c r="N182" i="6" s="1"/>
  <c r="P9" i="8"/>
  <c r="Q9" i="3" s="1"/>
  <c r="P69" i="8"/>
  <c r="Q69" i="3" s="1"/>
  <c r="P91" i="8"/>
  <c r="Q91" i="3" s="1"/>
  <c r="N173" i="5"/>
  <c r="N173" i="6" s="1"/>
  <c r="N170" i="5"/>
  <c r="N170" i="6" s="1"/>
  <c r="M109" i="5"/>
  <c r="M109" i="6" s="1"/>
  <c r="O52" i="5"/>
  <c r="O52" i="6" s="1"/>
  <c r="O52" i="8" s="1"/>
  <c r="P52" i="3" s="1"/>
  <c r="P52" i="9" s="1"/>
  <c r="N47" i="5"/>
  <c r="N47" i="6" s="1"/>
  <c r="N6" i="8"/>
  <c r="O6" i="3" s="1"/>
  <c r="O6" i="9" s="1"/>
  <c r="P155" i="8"/>
  <c r="Q155" i="3" s="1"/>
  <c r="Q155" i="9" s="1"/>
  <c r="P120" i="8"/>
  <c r="Q120" i="3" s="1"/>
  <c r="P8" i="5"/>
  <c r="P8" i="9"/>
  <c r="P94" i="9"/>
  <c r="P94" i="5"/>
  <c r="P94" i="6" s="1"/>
  <c r="P110" i="5"/>
  <c r="P110" i="9"/>
  <c r="P101" i="5"/>
  <c r="P101" i="9"/>
  <c r="P132" i="5"/>
  <c r="P132" i="9"/>
  <c r="N54" i="8"/>
  <c r="O54" i="3" s="1"/>
  <c r="O54" i="9" s="1"/>
  <c r="N5" i="8"/>
  <c r="O5" i="3" s="1"/>
  <c r="O5" i="9" s="1"/>
  <c r="P185" i="8"/>
  <c r="Q185" i="3" s="1"/>
  <c r="M163" i="5"/>
  <c r="M163" i="6" s="1"/>
  <c r="O20" i="6"/>
  <c r="O20" i="8" s="1"/>
  <c r="P20" i="3" s="1"/>
  <c r="N149" i="8"/>
  <c r="O149" i="3" s="1"/>
  <c r="O149" i="9" s="1"/>
  <c r="P164" i="8"/>
  <c r="Q164" i="3" s="1"/>
  <c r="M63" i="5"/>
  <c r="M63" i="6" s="1"/>
  <c r="M63" i="8" s="1"/>
  <c r="O141" i="5"/>
  <c r="O141" i="6" s="1"/>
  <c r="P40" i="5"/>
  <c r="P40" i="9"/>
  <c r="P61" i="5"/>
  <c r="P61" i="9"/>
  <c r="P88" i="8"/>
  <c r="Q88" i="3" s="1"/>
  <c r="M37" i="3"/>
  <c r="M37" i="9" s="1"/>
  <c r="M70" i="3"/>
  <c r="M70" i="9" s="1"/>
  <c r="M99" i="3"/>
  <c r="M99" i="9" s="1"/>
  <c r="O31" i="3"/>
  <c r="O31" i="9" s="1"/>
  <c r="O199" i="3"/>
  <c r="O199" i="9" s="1"/>
  <c r="P107" i="3"/>
  <c r="P107" i="9" s="1"/>
  <c r="M14" i="3"/>
  <c r="M14" i="9" s="1"/>
  <c r="N96" i="3"/>
  <c r="N133" i="3"/>
  <c r="N133" i="9" s="1"/>
  <c r="N102" i="3"/>
  <c r="N102" i="9" s="1"/>
  <c r="O180" i="3"/>
  <c r="O180" i="9" s="1"/>
  <c r="M65" i="3"/>
  <c r="M39" i="3"/>
  <c r="M39" i="9" s="1"/>
  <c r="N76" i="3"/>
  <c r="O68" i="3"/>
  <c r="O68" i="9" s="1"/>
  <c r="N167" i="3"/>
  <c r="N167" i="9" s="1"/>
  <c r="M161" i="6"/>
  <c r="M161" i="8" s="1"/>
  <c r="N77" i="6"/>
  <c r="N77" i="8" s="1"/>
  <c r="N175" i="6"/>
  <c r="N175" i="8" s="1"/>
  <c r="P89" i="6"/>
  <c r="P89" i="8" s="1"/>
  <c r="M83" i="6"/>
  <c r="M83" i="8" s="1"/>
  <c r="N83" i="3" s="1"/>
  <c r="N83" i="9" s="1"/>
  <c r="M126" i="6"/>
  <c r="M126" i="8" s="1"/>
  <c r="N153" i="6"/>
  <c r="N153" i="8" s="1"/>
  <c r="O153" i="3" s="1"/>
  <c r="O153" i="9" s="1"/>
  <c r="N183" i="6"/>
  <c r="N183" i="8" s="1"/>
  <c r="O183" i="3" s="1"/>
  <c r="O183" i="9" s="1"/>
  <c r="L171" i="6"/>
  <c r="L171" i="8" s="1"/>
  <c r="N81" i="6"/>
  <c r="N81" i="8" s="1"/>
  <c r="M51" i="6"/>
  <c r="M51" i="8" s="1"/>
  <c r="N51" i="3" s="1"/>
  <c r="N51" i="9" s="1"/>
  <c r="M172" i="6"/>
  <c r="M172" i="8" s="1"/>
  <c r="N172" i="3" s="1"/>
  <c r="N172" i="9" s="1"/>
  <c r="M16" i="3"/>
  <c r="M16" i="9" s="1"/>
  <c r="N60" i="3"/>
  <c r="N60" i="9" s="1"/>
  <c r="M190" i="3"/>
  <c r="M190" i="9" s="1"/>
  <c r="L100" i="3"/>
  <c r="L100" i="9" s="1"/>
  <c r="L26" i="3"/>
  <c r="L26" i="9" s="1"/>
  <c r="O151" i="5"/>
  <c r="M140" i="3"/>
  <c r="M140" i="9" s="1"/>
  <c r="L184" i="3"/>
  <c r="L184" i="9" s="1"/>
  <c r="L142" i="5"/>
  <c r="L57" i="5"/>
  <c r="L104" i="5"/>
  <c r="M93" i="5"/>
  <c r="L27" i="5"/>
  <c r="M22" i="5"/>
  <c r="L159" i="5"/>
  <c r="P135" i="8"/>
  <c r="Q135" i="3" s="1"/>
  <c r="N181" i="8"/>
  <c r="O181" i="3" s="1"/>
  <c r="O181" i="9" s="1"/>
  <c r="M191" i="8"/>
  <c r="N191" i="3" s="1"/>
  <c r="N191" i="9" s="1"/>
  <c r="M115" i="8"/>
  <c r="N115" i="3" s="1"/>
  <c r="N115" i="9" s="1"/>
  <c r="N78" i="8"/>
  <c r="O78" i="3" s="1"/>
  <c r="O78" i="9" s="1"/>
  <c r="N72" i="8"/>
  <c r="O72" i="3" s="1"/>
  <c r="O72" i="9" s="1"/>
  <c r="N95" i="8"/>
  <c r="O95" i="3" s="1"/>
  <c r="O95" i="9" s="1"/>
  <c r="M197" i="5"/>
  <c r="L127" i="6"/>
  <c r="L127" i="8" s="1"/>
  <c r="L30" i="5"/>
  <c r="L82" i="6"/>
  <c r="L82" i="8" s="1"/>
  <c r="M129" i="6"/>
  <c r="M129" i="8" s="1"/>
  <c r="L15" i="6"/>
  <c r="L15" i="8" s="1"/>
  <c r="L119" i="6"/>
  <c r="L119" i="8" s="1"/>
  <c r="M165" i="3"/>
  <c r="M165" i="9" s="1"/>
  <c r="M150" i="3"/>
  <c r="M150" i="9" s="1"/>
  <c r="L49" i="5"/>
  <c r="M98" i="6"/>
  <c r="M98" i="8" s="1"/>
  <c r="L192" i="6"/>
  <c r="L192" i="8" s="1"/>
  <c r="N108" i="3"/>
  <c r="N108" i="9" s="1"/>
  <c r="L85" i="6"/>
  <c r="L85" i="8" s="1"/>
  <c r="L176" i="3"/>
  <c r="L176" i="9" s="1"/>
  <c r="M112" i="3"/>
  <c r="M112" i="9" s="1"/>
  <c r="L73" i="5"/>
  <c r="L86" i="5"/>
  <c r="L43" i="5"/>
  <c r="N148" i="8"/>
  <c r="O148" i="3" s="1"/>
  <c r="O148" i="9" s="1"/>
  <c r="N103" i="8"/>
  <c r="O103" i="3" s="1"/>
  <c r="O103" i="9" s="1"/>
  <c r="M45" i="8"/>
  <c r="N45" i="3" s="1"/>
  <c r="N45" i="9" s="1"/>
  <c r="O7" i="8"/>
  <c r="P7" i="3" s="1"/>
  <c r="P7" i="9" s="1"/>
  <c r="M194" i="8"/>
  <c r="N194" i="3" s="1"/>
  <c r="N194" i="9" s="1"/>
  <c r="N42" i="8"/>
  <c r="O42" i="3" s="1"/>
  <c r="O42" i="9" s="1"/>
  <c r="N50" i="8"/>
  <c r="O50" i="3" s="1"/>
  <c r="O50" i="9" s="1"/>
  <c r="O56" i="8"/>
  <c r="P56" i="3" s="1"/>
  <c r="P56" i="9" s="1"/>
  <c r="N41" i="5"/>
  <c r="L196" i="5"/>
  <c r="M157" i="5"/>
  <c r="M32" i="5"/>
  <c r="O46" i="5"/>
  <c r="O46" i="6" s="1"/>
  <c r="O90" i="5"/>
  <c r="O90" i="6" s="1"/>
  <c r="N36" i="5"/>
  <c r="O44" i="5"/>
  <c r="O44" i="6" s="1"/>
  <c r="N195" i="5"/>
  <c r="N195" i="6" s="1"/>
  <c r="O160" i="5"/>
  <c r="O160" i="6" s="1"/>
  <c r="N131" i="5"/>
  <c r="N131" i="6" s="1"/>
  <c r="N25" i="5"/>
  <c r="N25" i="6" s="1"/>
  <c r="M130" i="5"/>
  <c r="M146" i="5"/>
  <c r="M146" i="6" s="1"/>
  <c r="O179" i="5"/>
  <c r="O179" i="6" s="1"/>
  <c r="N48" i="5"/>
  <c r="N48" i="6" s="1"/>
  <c r="N145" i="5"/>
  <c r="N145" i="6" s="1"/>
  <c r="O137" i="5"/>
  <c r="O137" i="6" s="1"/>
  <c r="O144" i="5"/>
  <c r="O144" i="6" s="1"/>
  <c r="O152" i="5"/>
  <c r="O152" i="6" s="1"/>
  <c r="N19" i="5"/>
  <c r="N19" i="6" s="1"/>
  <c r="O28" i="5"/>
  <c r="O28" i="6" s="1"/>
  <c r="O53" i="5"/>
  <c r="O53" i="6" s="1"/>
  <c r="O33" i="5"/>
  <c r="N29" i="5"/>
  <c r="N29" i="6" s="1"/>
  <c r="N12" i="5"/>
  <c r="N12" i="6" s="1"/>
  <c r="N154" i="5"/>
  <c r="N154" i="6" s="1"/>
  <c r="N71" i="5"/>
  <c r="N71" i="6" s="1"/>
  <c r="N122" i="5"/>
  <c r="N122" i="6" s="1"/>
  <c r="O118" i="5"/>
  <c r="O118" i="6" s="1"/>
  <c r="N134" i="5"/>
  <c r="N134" i="6" s="1"/>
  <c r="M66" i="5"/>
  <c r="M66" i="6" s="1"/>
  <c r="N124" i="5"/>
  <c r="N124" i="6" s="1"/>
  <c r="N13" i="5"/>
  <c r="N13" i="6" s="1"/>
  <c r="M114" i="5"/>
  <c r="M114" i="6" s="1"/>
  <c r="O188" i="5"/>
  <c r="O188" i="6" s="1"/>
  <c r="O58" i="5"/>
  <c r="O58" i="6" s="1"/>
  <c r="O105" i="5"/>
  <c r="O201" i="5"/>
  <c r="O201" i="6" s="1"/>
  <c r="N24" i="5"/>
  <c r="O92" i="5"/>
  <c r="N128" i="5"/>
  <c r="N128" i="6" s="1"/>
  <c r="N125" i="5"/>
  <c r="M139" i="5"/>
  <c r="M139" i="6" s="1"/>
  <c r="O87" i="5"/>
  <c r="M106" i="5"/>
  <c r="M106" i="6" s="1"/>
  <c r="N162" i="5"/>
  <c r="N162" i="6" s="1"/>
  <c r="N34" i="5"/>
  <c r="N34" i="6" s="1"/>
  <c r="N35" i="5"/>
  <c r="N111" i="3"/>
  <c r="N111" i="9" s="1"/>
  <c r="Q21" i="3"/>
  <c r="O75" i="3"/>
  <c r="O75" i="9" s="1"/>
  <c r="N187" i="3"/>
  <c r="N187" i="9" s="1"/>
  <c r="N113" i="3"/>
  <c r="N113" i="9" s="1"/>
  <c r="N178" i="3"/>
  <c r="N178" i="9" s="1"/>
  <c r="M67" i="3"/>
  <c r="M67" i="9" s="1"/>
  <c r="N116" i="3"/>
  <c r="N116" i="9" s="1"/>
  <c r="N38" i="3"/>
  <c r="N38" i="9" s="1"/>
  <c r="M186" i="3"/>
  <c r="M186" i="9" s="1"/>
  <c r="N198" i="3"/>
  <c r="N198" i="9" s="1"/>
  <c r="O121" i="8"/>
  <c r="N189" i="8"/>
  <c r="P10" i="3"/>
  <c r="P10" i="9" s="1"/>
  <c r="N18" i="8"/>
  <c r="N23" i="8"/>
  <c r="N117" i="3"/>
  <c r="N117" i="9" s="1"/>
  <c r="N200" i="3"/>
  <c r="N200" i="9" s="1"/>
  <c r="N74" i="8"/>
  <c r="N128" i="8"/>
  <c r="N147" i="8"/>
  <c r="O193" i="3"/>
  <c r="O193" i="9" s="1"/>
  <c r="N138" i="8"/>
  <c r="O174" i="8"/>
  <c r="N59" i="8"/>
  <c r="O80" i="3"/>
  <c r="O80" i="9" s="1"/>
  <c r="M169" i="8"/>
  <c r="O79" i="3"/>
  <c r="O79" i="9" s="1"/>
  <c r="M17" i="3"/>
  <c r="M17" i="9" s="1"/>
  <c r="O62" i="8"/>
  <c r="M3" i="8"/>
  <c r="M143" i="8"/>
  <c r="N11" i="3"/>
  <c r="N11" i="9" s="1"/>
  <c r="O4" i="8"/>
  <c r="N156" i="8"/>
  <c r="N166" i="8" l="1"/>
  <c r="O166" i="3" s="1"/>
  <c r="O166" i="9" s="1"/>
  <c r="O177" i="8"/>
  <c r="P177" i="3" s="1"/>
  <c r="P177" i="9" s="1"/>
  <c r="M163" i="8"/>
  <c r="O90" i="8"/>
  <c r="P90" i="3" s="1"/>
  <c r="P90" i="9" s="1"/>
  <c r="O188" i="8"/>
  <c r="P188" i="3" s="1"/>
  <c r="P188" i="9" s="1"/>
  <c r="N133" i="5"/>
  <c r="N133" i="6" s="1"/>
  <c r="N170" i="8"/>
  <c r="O170" i="3" s="1"/>
  <c r="O170" i="9" s="1"/>
  <c r="O199" i="5"/>
  <c r="O199" i="6" s="1"/>
  <c r="O180" i="5"/>
  <c r="O180" i="6" s="1"/>
  <c r="O180" i="8" s="1"/>
  <c r="P180" i="3" s="1"/>
  <c r="P180" i="9" s="1"/>
  <c r="P94" i="8"/>
  <c r="Q94" i="3" s="1"/>
  <c r="Q94" i="5" s="1"/>
  <c r="O68" i="5"/>
  <c r="O68" i="6" s="1"/>
  <c r="O58" i="8"/>
  <c r="P58" i="3" s="1"/>
  <c r="P58" i="9" s="1"/>
  <c r="M99" i="5"/>
  <c r="M99" i="6" s="1"/>
  <c r="N19" i="8"/>
  <c r="O19" i="3" s="1"/>
  <c r="O19" i="9" s="1"/>
  <c r="N64" i="8"/>
  <c r="O64" i="3" s="1"/>
  <c r="O64" i="9" s="1"/>
  <c r="O141" i="8"/>
  <c r="P141" i="3" s="1"/>
  <c r="P141" i="9" s="1"/>
  <c r="O201" i="8"/>
  <c r="P201" i="3" s="1"/>
  <c r="P201" i="9" s="1"/>
  <c r="N13" i="8"/>
  <c r="O13" i="3" s="1"/>
  <c r="O13" i="9" s="1"/>
  <c r="M146" i="8"/>
  <c r="N146" i="3" s="1"/>
  <c r="N146" i="9" s="1"/>
  <c r="N47" i="8"/>
  <c r="M109" i="8"/>
  <c r="N109" i="3" s="1"/>
  <c r="N109" i="9" s="1"/>
  <c r="O137" i="8"/>
  <c r="N102" i="5"/>
  <c r="N102" i="6" s="1"/>
  <c r="O28" i="8"/>
  <c r="P28" i="3" s="1"/>
  <c r="P28" i="9" s="1"/>
  <c r="N162" i="8"/>
  <c r="O162" i="3" s="1"/>
  <c r="O162" i="9" s="1"/>
  <c r="N182" i="8"/>
  <c r="O182" i="3" s="1"/>
  <c r="O182" i="9" s="1"/>
  <c r="N173" i="8"/>
  <c r="O173" i="3" s="1"/>
  <c r="O173" i="9" s="1"/>
  <c r="P20" i="5"/>
  <c r="P20" i="9"/>
  <c r="Q69" i="5"/>
  <c r="Q69" i="6" s="1"/>
  <c r="Q69" i="9"/>
  <c r="M65" i="5"/>
  <c r="M65" i="6" s="1"/>
  <c r="M65" i="9"/>
  <c r="Q120" i="5"/>
  <c r="Q120" i="6" s="1"/>
  <c r="Q120" i="9"/>
  <c r="Q9" i="5"/>
  <c r="Q9" i="6" s="1"/>
  <c r="Q9" i="9"/>
  <c r="Q164" i="5"/>
  <c r="Q164" i="6" s="1"/>
  <c r="Q164" i="9"/>
  <c r="Q135" i="5"/>
  <c r="Q135" i="6" s="1"/>
  <c r="Q135" i="9"/>
  <c r="Q88" i="5"/>
  <c r="Q88" i="6" s="1"/>
  <c r="Q88" i="9"/>
  <c r="N167" i="5"/>
  <c r="N167" i="6" s="1"/>
  <c r="N76" i="5"/>
  <c r="N76" i="6" s="1"/>
  <c r="N76" i="8" s="1"/>
  <c r="N76" i="9"/>
  <c r="P101" i="6"/>
  <c r="P101" i="8" s="1"/>
  <c r="Q101" i="3" s="1"/>
  <c r="P8" i="6"/>
  <c r="P8" i="8" s="1"/>
  <c r="Q8" i="3" s="1"/>
  <c r="Q91" i="5"/>
  <c r="Q91" i="6" s="1"/>
  <c r="Q91" i="9"/>
  <c r="O31" i="5"/>
  <c r="O31" i="6" s="1"/>
  <c r="P61" i="6"/>
  <c r="P61" i="8" s="1"/>
  <c r="Q61" i="3" s="1"/>
  <c r="N96" i="5"/>
  <c r="N96" i="6" s="1"/>
  <c r="N96" i="8" s="1"/>
  <c r="N96" i="9"/>
  <c r="P132" i="6"/>
  <c r="P132" i="8" s="1"/>
  <c r="Q132" i="3" s="1"/>
  <c r="P110" i="6"/>
  <c r="P110" i="8" s="1"/>
  <c r="Q110" i="3" s="1"/>
  <c r="Q136" i="5"/>
  <c r="Q136" i="6" s="1"/>
  <c r="Q136" i="9"/>
  <c r="N122" i="8"/>
  <c r="O122" i="3" s="1"/>
  <c r="O122" i="9" s="1"/>
  <c r="Q185" i="5"/>
  <c r="Q185" i="6" s="1"/>
  <c r="Q185" i="9"/>
  <c r="O144" i="8"/>
  <c r="P144" i="3" s="1"/>
  <c r="P144" i="9" s="1"/>
  <c r="M114" i="8"/>
  <c r="N114" i="3" s="1"/>
  <c r="N114" i="9" s="1"/>
  <c r="Q21" i="5"/>
  <c r="Q21" i="6" s="1"/>
  <c r="Q21" i="9"/>
  <c r="Q97" i="5"/>
  <c r="Q97" i="6" s="1"/>
  <c r="Q97" i="9"/>
  <c r="P40" i="6"/>
  <c r="P40" i="8" s="1"/>
  <c r="Q40" i="3" s="1"/>
  <c r="N98" i="3"/>
  <c r="N98" i="9" s="1"/>
  <c r="M119" i="3"/>
  <c r="M119" i="9" s="1"/>
  <c r="M82" i="3"/>
  <c r="M82" i="9" s="1"/>
  <c r="O81" i="3"/>
  <c r="O81" i="9" s="1"/>
  <c r="Q89" i="3"/>
  <c r="M15" i="3"/>
  <c r="M15" i="9" s="1"/>
  <c r="O168" i="3"/>
  <c r="O168" i="9" s="1"/>
  <c r="N126" i="3"/>
  <c r="N126" i="9" s="1"/>
  <c r="N63" i="3"/>
  <c r="N63" i="9" s="1"/>
  <c r="N161" i="3"/>
  <c r="N161" i="9" s="1"/>
  <c r="M171" i="3"/>
  <c r="M171" i="9" s="1"/>
  <c r="O175" i="3"/>
  <c r="O175" i="9" s="1"/>
  <c r="M32" i="6"/>
  <c r="M32" i="8" s="1"/>
  <c r="M112" i="5"/>
  <c r="M192" i="3"/>
  <c r="M192" i="9" s="1"/>
  <c r="M127" i="3"/>
  <c r="M127" i="9" s="1"/>
  <c r="M22" i="6"/>
  <c r="M22" i="8" s="1"/>
  <c r="L57" i="6"/>
  <c r="L57" i="8" s="1"/>
  <c r="O151" i="6"/>
  <c r="O151" i="8" s="1"/>
  <c r="L196" i="6"/>
  <c r="L196" i="8" s="1"/>
  <c r="L49" i="6"/>
  <c r="L49" i="8" s="1"/>
  <c r="M197" i="6"/>
  <c r="M197" i="8" s="1"/>
  <c r="L184" i="5"/>
  <c r="L26" i="5"/>
  <c r="M190" i="5"/>
  <c r="M16" i="5"/>
  <c r="P107" i="5"/>
  <c r="O53" i="8"/>
  <c r="P53" i="3" s="1"/>
  <c r="P53" i="9" s="1"/>
  <c r="O46" i="8"/>
  <c r="P46" i="3" s="1"/>
  <c r="P46" i="9" s="1"/>
  <c r="O160" i="8"/>
  <c r="P160" i="3" s="1"/>
  <c r="P160" i="9" s="1"/>
  <c r="N25" i="8"/>
  <c r="O77" i="3"/>
  <c r="O77" i="9" s="1"/>
  <c r="L86" i="6"/>
  <c r="L86" i="8" s="1"/>
  <c r="L73" i="6"/>
  <c r="L73" i="8" s="1"/>
  <c r="L176" i="5"/>
  <c r="N108" i="5"/>
  <c r="M165" i="5"/>
  <c r="L159" i="6"/>
  <c r="L159" i="8" s="1"/>
  <c r="M93" i="6"/>
  <c r="M93" i="8" s="1"/>
  <c r="L104" i="6"/>
  <c r="L104" i="8" s="1"/>
  <c r="M39" i="5"/>
  <c r="M14" i="5"/>
  <c r="M37" i="5"/>
  <c r="M157" i="6"/>
  <c r="M157" i="8" s="1"/>
  <c r="M85" i="3"/>
  <c r="M85" i="9" s="1"/>
  <c r="M150" i="5"/>
  <c r="N129" i="3"/>
  <c r="N129" i="9" s="1"/>
  <c r="L142" i="6"/>
  <c r="L142" i="8" s="1"/>
  <c r="M70" i="5"/>
  <c r="L43" i="6"/>
  <c r="L43" i="8" s="1"/>
  <c r="N134" i="8"/>
  <c r="O134" i="3" s="1"/>
  <c r="O134" i="9" s="1"/>
  <c r="N48" i="8"/>
  <c r="O48" i="3" s="1"/>
  <c r="O48" i="9" s="1"/>
  <c r="N29" i="8"/>
  <c r="O29" i="3" s="1"/>
  <c r="O29" i="9" s="1"/>
  <c r="N145" i="8"/>
  <c r="M139" i="8"/>
  <c r="N139" i="3" s="1"/>
  <c r="N139" i="9" s="1"/>
  <c r="N71" i="8"/>
  <c r="O71" i="3" s="1"/>
  <c r="O71" i="9" s="1"/>
  <c r="N35" i="6"/>
  <c r="N35" i="8" s="1"/>
  <c r="O35" i="3" s="1"/>
  <c r="O35" i="9" s="1"/>
  <c r="O87" i="6"/>
  <c r="O87" i="8" s="1"/>
  <c r="N125" i="6"/>
  <c r="N125" i="8" s="1"/>
  <c r="O125" i="3" s="1"/>
  <c r="O125" i="9" s="1"/>
  <c r="O92" i="6"/>
  <c r="O92" i="8" s="1"/>
  <c r="N24" i="6"/>
  <c r="N24" i="8" s="1"/>
  <c r="O24" i="3" s="1"/>
  <c r="O24" i="9" s="1"/>
  <c r="O105" i="6"/>
  <c r="O105" i="8" s="1"/>
  <c r="O33" i="6"/>
  <c r="O33" i="8" s="1"/>
  <c r="M130" i="6"/>
  <c r="M130" i="8" s="1"/>
  <c r="N130" i="3" s="1"/>
  <c r="N130" i="9" s="1"/>
  <c r="N36" i="6"/>
  <c r="N36" i="8" s="1"/>
  <c r="N41" i="6"/>
  <c r="N41" i="8" s="1"/>
  <c r="L30" i="6"/>
  <c r="L30" i="8" s="1"/>
  <c r="L27" i="6"/>
  <c r="L27" i="8" s="1"/>
  <c r="M140" i="5"/>
  <c r="L100" i="5"/>
  <c r="N60" i="5"/>
  <c r="P56" i="5"/>
  <c r="P56" i="6" s="1"/>
  <c r="O158" i="5"/>
  <c r="O158" i="6" s="1"/>
  <c r="O166" i="5"/>
  <c r="O166" i="6" s="1"/>
  <c r="O72" i="5"/>
  <c r="O153" i="5"/>
  <c r="O153" i="6" s="1"/>
  <c r="O42" i="5"/>
  <c r="O42" i="6" s="1"/>
  <c r="N200" i="5"/>
  <c r="M186" i="5"/>
  <c r="N187" i="5"/>
  <c r="N187" i="6" s="1"/>
  <c r="N111" i="5"/>
  <c r="O50" i="5"/>
  <c r="O50" i="6" s="1"/>
  <c r="P55" i="5"/>
  <c r="P55" i="6" s="1"/>
  <c r="O80" i="5"/>
  <c r="O80" i="6" s="1"/>
  <c r="O5" i="5"/>
  <c r="O5" i="6" s="1"/>
  <c r="P10" i="5"/>
  <c r="P10" i="6" s="1"/>
  <c r="P52" i="5"/>
  <c r="P52" i="6" s="1"/>
  <c r="N115" i="5"/>
  <c r="N51" i="5"/>
  <c r="N51" i="6" s="1"/>
  <c r="N45" i="5"/>
  <c r="N45" i="6" s="1"/>
  <c r="O149" i="5"/>
  <c r="O149" i="6" s="1"/>
  <c r="P7" i="5"/>
  <c r="P7" i="6" s="1"/>
  <c r="O78" i="5"/>
  <c r="O78" i="6" s="1"/>
  <c r="N38" i="5"/>
  <c r="M67" i="5"/>
  <c r="M67" i="6" s="1"/>
  <c r="N178" i="5"/>
  <c r="N178" i="6" s="1"/>
  <c r="N113" i="5"/>
  <c r="N113" i="6" s="1"/>
  <c r="O75" i="5"/>
  <c r="N11" i="5"/>
  <c r="O84" i="5"/>
  <c r="O84" i="6" s="1"/>
  <c r="M17" i="5"/>
  <c r="M17" i="6" s="1"/>
  <c r="O79" i="5"/>
  <c r="O79" i="6" s="1"/>
  <c r="N194" i="5"/>
  <c r="N194" i="6" s="1"/>
  <c r="N116" i="5"/>
  <c r="N116" i="6" s="1"/>
  <c r="Q155" i="5"/>
  <c r="Q155" i="6" s="1"/>
  <c r="O193" i="5"/>
  <c r="O148" i="5"/>
  <c r="O148" i="6" s="1"/>
  <c r="N191" i="5"/>
  <c r="N117" i="5"/>
  <c r="N117" i="6" s="1"/>
  <c r="O183" i="5"/>
  <c r="O183" i="6" s="1"/>
  <c r="O103" i="5"/>
  <c r="O103" i="6" s="1"/>
  <c r="O6" i="5"/>
  <c r="O6" i="6" s="1"/>
  <c r="N83" i="5"/>
  <c r="O181" i="5"/>
  <c r="O181" i="6" s="1"/>
  <c r="N172" i="5"/>
  <c r="O95" i="5"/>
  <c r="O95" i="6" s="1"/>
  <c r="Q123" i="5"/>
  <c r="O54" i="5"/>
  <c r="O54" i="6" s="1"/>
  <c r="N198" i="5"/>
  <c r="O2" i="5"/>
  <c r="Q135" i="8"/>
  <c r="O138" i="3"/>
  <c r="O138" i="9" s="1"/>
  <c r="N163" i="3"/>
  <c r="N163" i="9" s="1"/>
  <c r="O18" i="3"/>
  <c r="O18" i="9" s="1"/>
  <c r="N3" i="3"/>
  <c r="N3" i="9" s="1"/>
  <c r="O147" i="3"/>
  <c r="O147" i="9" s="1"/>
  <c r="O47" i="3"/>
  <c r="O47" i="9" s="1"/>
  <c r="N143" i="3"/>
  <c r="N143" i="9" s="1"/>
  <c r="O59" i="3"/>
  <c r="O59" i="9" s="1"/>
  <c r="N124" i="8"/>
  <c r="P62" i="3"/>
  <c r="P62" i="9" s="1"/>
  <c r="N169" i="3"/>
  <c r="N169" i="9" s="1"/>
  <c r="O152" i="8"/>
  <c r="M66" i="8"/>
  <c r="O156" i="3"/>
  <c r="O156" i="9" s="1"/>
  <c r="N34" i="8"/>
  <c r="N154" i="8"/>
  <c r="O74" i="3"/>
  <c r="O74" i="9" s="1"/>
  <c r="P174" i="3"/>
  <c r="P174" i="9" s="1"/>
  <c r="N195" i="8"/>
  <c r="P137" i="3"/>
  <c r="P137" i="9" s="1"/>
  <c r="N12" i="8"/>
  <c r="O118" i="8"/>
  <c r="O128" i="3"/>
  <c r="O128" i="9" s="1"/>
  <c r="P121" i="3"/>
  <c r="P121" i="9" s="1"/>
  <c r="O44" i="8"/>
  <c r="N131" i="8"/>
  <c r="P4" i="3"/>
  <c r="P4" i="9" s="1"/>
  <c r="O23" i="3"/>
  <c r="O23" i="9" s="1"/>
  <c r="O179" i="8"/>
  <c r="O189" i="3"/>
  <c r="O189" i="9" s="1"/>
  <c r="M106" i="8"/>
  <c r="P177" i="5" l="1"/>
  <c r="P177" i="6" s="1"/>
  <c r="O199" i="8"/>
  <c r="O68" i="8"/>
  <c r="P68" i="3" s="1"/>
  <c r="P68" i="9" s="1"/>
  <c r="O64" i="5"/>
  <c r="O64" i="6" s="1"/>
  <c r="O149" i="8"/>
  <c r="N133" i="8"/>
  <c r="O133" i="3" s="1"/>
  <c r="O133" i="9" s="1"/>
  <c r="Q185" i="8"/>
  <c r="Q9" i="8"/>
  <c r="Q21" i="8"/>
  <c r="Q94" i="6"/>
  <c r="Q94" i="8" s="1"/>
  <c r="R94" i="3" s="1"/>
  <c r="Q94" i="9"/>
  <c r="N167" i="8"/>
  <c r="O167" i="3" s="1"/>
  <c r="O167" i="9" s="1"/>
  <c r="Q97" i="8"/>
  <c r="O168" i="5"/>
  <c r="O168" i="6" s="1"/>
  <c r="M99" i="8"/>
  <c r="N99" i="3" s="1"/>
  <c r="N99" i="9" s="1"/>
  <c r="O173" i="5"/>
  <c r="O31" i="8"/>
  <c r="P31" i="3" s="1"/>
  <c r="P31" i="9" s="1"/>
  <c r="O166" i="8"/>
  <c r="P166" i="3" s="1"/>
  <c r="P166" i="9" s="1"/>
  <c r="O78" i="8"/>
  <c r="P78" i="3" s="1"/>
  <c r="P78" i="9" s="1"/>
  <c r="N63" i="5"/>
  <c r="Q69" i="8"/>
  <c r="R69" i="3" s="1"/>
  <c r="O182" i="5"/>
  <c r="O182" i="6" s="1"/>
  <c r="O182" i="8" s="1"/>
  <c r="P182" i="3" s="1"/>
  <c r="P182" i="9" s="1"/>
  <c r="M171" i="5"/>
  <c r="M171" i="6" s="1"/>
  <c r="Q120" i="8"/>
  <c r="R120" i="3" s="1"/>
  <c r="Q164" i="8"/>
  <c r="R164" i="3" s="1"/>
  <c r="Q91" i="8"/>
  <c r="R91" i="3" s="1"/>
  <c r="Q88" i="8"/>
  <c r="R88" i="3" s="1"/>
  <c r="Q155" i="8"/>
  <c r="R155" i="3" s="1"/>
  <c r="N109" i="5"/>
  <c r="N109" i="6" s="1"/>
  <c r="O77" i="5"/>
  <c r="O77" i="6" s="1"/>
  <c r="N102" i="8"/>
  <c r="O102" i="3" s="1"/>
  <c r="O102" i="9" s="1"/>
  <c r="Q132" i="5"/>
  <c r="Q132" i="9"/>
  <c r="N161" i="5"/>
  <c r="N161" i="6" s="1"/>
  <c r="Q110" i="5"/>
  <c r="Q110" i="9"/>
  <c r="Q61" i="5"/>
  <c r="Q61" i="9"/>
  <c r="Q101" i="5"/>
  <c r="Q101" i="9"/>
  <c r="O148" i="8"/>
  <c r="P148" i="3" s="1"/>
  <c r="P148" i="9" s="1"/>
  <c r="M65" i="8"/>
  <c r="N65" i="3" s="1"/>
  <c r="N65" i="9" s="1"/>
  <c r="Q40" i="5"/>
  <c r="Q40" i="9"/>
  <c r="Q8" i="5"/>
  <c r="Q8" i="9"/>
  <c r="P20" i="6"/>
  <c r="P20" i="8" s="1"/>
  <c r="Q20" i="3" s="1"/>
  <c r="O50" i="8"/>
  <c r="P50" i="3" s="1"/>
  <c r="P50" i="9" s="1"/>
  <c r="O183" i="8"/>
  <c r="P183" i="3" s="1"/>
  <c r="P183" i="9" s="1"/>
  <c r="Q89" i="5"/>
  <c r="Q89" i="9"/>
  <c r="M27" i="3"/>
  <c r="M27" i="9" s="1"/>
  <c r="P33" i="3"/>
  <c r="P33" i="9" s="1"/>
  <c r="M49" i="3"/>
  <c r="M49" i="9" s="1"/>
  <c r="O36" i="3"/>
  <c r="O36" i="9" s="1"/>
  <c r="P87" i="3"/>
  <c r="P87" i="9" s="1"/>
  <c r="M104" i="3"/>
  <c r="M104" i="9" s="1"/>
  <c r="N32" i="3"/>
  <c r="N32" i="9" s="1"/>
  <c r="P92" i="3"/>
  <c r="P92" i="9" s="1"/>
  <c r="M43" i="3"/>
  <c r="M43" i="9" s="1"/>
  <c r="N93" i="3"/>
  <c r="N93" i="9" s="1"/>
  <c r="M73" i="3"/>
  <c r="M73" i="9" s="1"/>
  <c r="O96" i="3"/>
  <c r="O96" i="9" s="1"/>
  <c r="P105" i="3"/>
  <c r="P105" i="9" s="1"/>
  <c r="N157" i="3"/>
  <c r="N157" i="9" s="1"/>
  <c r="M57" i="3"/>
  <c r="M57" i="9" s="1"/>
  <c r="O76" i="3"/>
  <c r="O76" i="9" s="1"/>
  <c r="L100" i="6"/>
  <c r="L100" i="8" s="1"/>
  <c r="M30" i="3"/>
  <c r="M30" i="9" s="1"/>
  <c r="N129" i="5"/>
  <c r="M150" i="6"/>
  <c r="M150" i="8" s="1"/>
  <c r="M196" i="3"/>
  <c r="M196" i="9" s="1"/>
  <c r="N22" i="3"/>
  <c r="N22" i="9" s="1"/>
  <c r="M15" i="5"/>
  <c r="P7" i="8"/>
  <c r="Q7" i="3" s="1"/>
  <c r="Q7" i="9" s="1"/>
  <c r="M67" i="8"/>
  <c r="N67" i="3" s="1"/>
  <c r="N67" i="9" s="1"/>
  <c r="O153" i="8"/>
  <c r="P153" i="3" s="1"/>
  <c r="P153" i="9" s="1"/>
  <c r="N187" i="8"/>
  <c r="O187" i="3" s="1"/>
  <c r="O187" i="9" s="1"/>
  <c r="P55" i="8"/>
  <c r="Q55" i="3" s="1"/>
  <c r="Q55" i="9" s="1"/>
  <c r="M165" i="6"/>
  <c r="M165" i="8" s="1"/>
  <c r="M190" i="6"/>
  <c r="M190" i="8" s="1"/>
  <c r="N45" i="8"/>
  <c r="O45" i="3" s="1"/>
  <c r="O45" i="9" s="1"/>
  <c r="O25" i="3"/>
  <c r="O25" i="9" s="1"/>
  <c r="O145" i="3"/>
  <c r="O145" i="9" s="1"/>
  <c r="P10" i="8"/>
  <c r="Q10" i="3" s="1"/>
  <c r="Q10" i="9" s="1"/>
  <c r="N198" i="6"/>
  <c r="N198" i="8" s="1"/>
  <c r="Q123" i="6"/>
  <c r="Q123" i="8" s="1"/>
  <c r="R123" i="3" s="1"/>
  <c r="N172" i="6"/>
  <c r="N172" i="8" s="1"/>
  <c r="N83" i="6"/>
  <c r="N83" i="8" s="1"/>
  <c r="O83" i="3" s="1"/>
  <c r="O83" i="9" s="1"/>
  <c r="O81" i="5"/>
  <c r="N191" i="6"/>
  <c r="N191" i="8" s="1"/>
  <c r="O193" i="6"/>
  <c r="O193" i="8" s="1"/>
  <c r="P193" i="3" s="1"/>
  <c r="P193" i="9" s="1"/>
  <c r="N11" i="6"/>
  <c r="N11" i="8" s="1"/>
  <c r="O75" i="6"/>
  <c r="O75" i="8" s="1"/>
  <c r="P75" i="3" s="1"/>
  <c r="P75" i="9" s="1"/>
  <c r="N38" i="6"/>
  <c r="N38" i="8" s="1"/>
  <c r="N63" i="6"/>
  <c r="N63" i="8" s="1"/>
  <c r="N115" i="6"/>
  <c r="N115" i="8" s="1"/>
  <c r="O115" i="3" s="1"/>
  <c r="O115" i="9" s="1"/>
  <c r="O175" i="5"/>
  <c r="N111" i="6"/>
  <c r="N111" i="8" s="1"/>
  <c r="O111" i="3" s="1"/>
  <c r="O111" i="9" s="1"/>
  <c r="M186" i="6"/>
  <c r="M186" i="8" s="1"/>
  <c r="N200" i="6"/>
  <c r="N200" i="8" s="1"/>
  <c r="O200" i="3" s="1"/>
  <c r="O200" i="9" s="1"/>
  <c r="O72" i="6"/>
  <c r="O72" i="8" s="1"/>
  <c r="N126" i="5"/>
  <c r="M70" i="6"/>
  <c r="M70" i="8" s="1"/>
  <c r="M37" i="6"/>
  <c r="M37" i="8" s="1"/>
  <c r="L176" i="6"/>
  <c r="L176" i="8" s="1"/>
  <c r="M16" i="6"/>
  <c r="M16" i="8" s="1"/>
  <c r="L26" i="6"/>
  <c r="L26" i="8" s="1"/>
  <c r="M127" i="5"/>
  <c r="M82" i="5"/>
  <c r="N98" i="5"/>
  <c r="N60" i="6"/>
  <c r="N60" i="8" s="1"/>
  <c r="M14" i="6"/>
  <c r="M14" i="8" s="1"/>
  <c r="N197" i="3"/>
  <c r="N197" i="9" s="1"/>
  <c r="P151" i="3"/>
  <c r="P151" i="9" s="1"/>
  <c r="M192" i="5"/>
  <c r="M119" i="5"/>
  <c r="O181" i="8"/>
  <c r="P181" i="3" s="1"/>
  <c r="P181" i="9" s="1"/>
  <c r="O79" i="8"/>
  <c r="P79" i="3" s="1"/>
  <c r="P79" i="9" s="1"/>
  <c r="M140" i="6"/>
  <c r="M140" i="8" s="1"/>
  <c r="M142" i="3"/>
  <c r="M142" i="9" s="1"/>
  <c r="M85" i="5"/>
  <c r="M159" i="3"/>
  <c r="M159" i="9" s="1"/>
  <c r="N108" i="6"/>
  <c r="N108" i="8" s="1"/>
  <c r="M86" i="3"/>
  <c r="M86" i="9" s="1"/>
  <c r="M112" i="6"/>
  <c r="M112" i="8" s="1"/>
  <c r="O54" i="8"/>
  <c r="P54" i="3" s="1"/>
  <c r="P54" i="9" s="1"/>
  <c r="N116" i="8"/>
  <c r="O116" i="3" s="1"/>
  <c r="O116" i="9" s="1"/>
  <c r="N113" i="8"/>
  <c r="O113" i="3" s="1"/>
  <c r="O113" i="9" s="1"/>
  <c r="O42" i="8"/>
  <c r="P42" i="3" s="1"/>
  <c r="P42" i="9" s="1"/>
  <c r="P177" i="8"/>
  <c r="Q177" i="3" s="1"/>
  <c r="Q177" i="9" s="1"/>
  <c r="O41" i="3"/>
  <c r="O41" i="9" s="1"/>
  <c r="M39" i="6"/>
  <c r="M39" i="8" s="1"/>
  <c r="P107" i="6"/>
  <c r="P107" i="8" s="1"/>
  <c r="L184" i="6"/>
  <c r="L184" i="8" s="1"/>
  <c r="O2" i="6"/>
  <c r="O2" i="8" s="1"/>
  <c r="N146" i="5"/>
  <c r="N146" i="6" s="1"/>
  <c r="P174" i="5"/>
  <c r="P174" i="6" s="1"/>
  <c r="O145" i="5"/>
  <c r="O145" i="6" s="1"/>
  <c r="O189" i="5"/>
  <c r="O189" i="6" s="1"/>
  <c r="O35" i="5"/>
  <c r="P201" i="5"/>
  <c r="P201" i="6" s="1"/>
  <c r="P180" i="5"/>
  <c r="P46" i="5"/>
  <c r="P46" i="6" s="1"/>
  <c r="O128" i="5"/>
  <c r="P188" i="5"/>
  <c r="P188" i="6" s="1"/>
  <c r="P137" i="5"/>
  <c r="O162" i="5"/>
  <c r="O162" i="6" s="1"/>
  <c r="O19" i="5"/>
  <c r="O19" i="6" s="1"/>
  <c r="O71" i="5"/>
  <c r="O71" i="6" s="1"/>
  <c r="O29" i="5"/>
  <c r="P28" i="5"/>
  <c r="P28" i="6" s="1"/>
  <c r="N143" i="5"/>
  <c r="N3" i="5"/>
  <c r="N3" i="6" s="1"/>
  <c r="N114" i="5"/>
  <c r="N114" i="6" s="1"/>
  <c r="P90" i="5"/>
  <c r="O48" i="5"/>
  <c r="O48" i="6" s="1"/>
  <c r="O122" i="5"/>
  <c r="O122" i="6" s="1"/>
  <c r="N130" i="5"/>
  <c r="N130" i="6" s="1"/>
  <c r="P144" i="5"/>
  <c r="P144" i="6" s="1"/>
  <c r="O170" i="5"/>
  <c r="P160" i="5"/>
  <c r="P160" i="6" s="1"/>
  <c r="P68" i="5"/>
  <c r="P58" i="5"/>
  <c r="P58" i="6" s="1"/>
  <c r="O24" i="5"/>
  <c r="O24" i="6" s="1"/>
  <c r="O36" i="5"/>
  <c r="P121" i="5"/>
  <c r="P121" i="6" s="1"/>
  <c r="O74" i="5"/>
  <c r="O74" i="6" s="1"/>
  <c r="O134" i="5"/>
  <c r="O134" i="6" s="1"/>
  <c r="N169" i="5"/>
  <c r="N169" i="6" s="1"/>
  <c r="P62" i="5"/>
  <c r="P62" i="6" s="1"/>
  <c r="O147" i="5"/>
  <c r="P141" i="5"/>
  <c r="P141" i="6" s="1"/>
  <c r="N163" i="5"/>
  <c r="O13" i="5"/>
  <c r="O13" i="6" s="1"/>
  <c r="O23" i="5"/>
  <c r="O125" i="5"/>
  <c r="P4" i="5"/>
  <c r="P87" i="5"/>
  <c r="P87" i="6" s="1"/>
  <c r="N139" i="5"/>
  <c r="N139" i="6" s="1"/>
  <c r="O156" i="5"/>
  <c r="O156" i="6" s="1"/>
  <c r="P53" i="5"/>
  <c r="P53" i="6" s="1"/>
  <c r="O59" i="5"/>
  <c r="O59" i="6" s="1"/>
  <c r="O47" i="5"/>
  <c r="O47" i="6" s="1"/>
  <c r="O18" i="5"/>
  <c r="O18" i="6" s="1"/>
  <c r="O138" i="5"/>
  <c r="O138" i="6" s="1"/>
  <c r="N106" i="3"/>
  <c r="N106" i="9" s="1"/>
  <c r="O131" i="3"/>
  <c r="O131" i="9" s="1"/>
  <c r="P199" i="3"/>
  <c r="P199" i="9" s="1"/>
  <c r="O154" i="3"/>
  <c r="O154" i="9" s="1"/>
  <c r="P152" i="3"/>
  <c r="P152" i="9" s="1"/>
  <c r="O124" i="3"/>
  <c r="O124" i="9" s="1"/>
  <c r="R9" i="3"/>
  <c r="O158" i="8"/>
  <c r="N117" i="8"/>
  <c r="R185" i="3"/>
  <c r="N51" i="8"/>
  <c r="O34" i="3"/>
  <c r="O34" i="9" s="1"/>
  <c r="P28" i="8"/>
  <c r="O12" i="3"/>
  <c r="O12" i="9" s="1"/>
  <c r="O80" i="8"/>
  <c r="P52" i="8"/>
  <c r="P144" i="8"/>
  <c r="R135" i="3"/>
  <c r="N66" i="3"/>
  <c r="N66" i="9" s="1"/>
  <c r="O95" i="8"/>
  <c r="P149" i="3"/>
  <c r="P149" i="9" s="1"/>
  <c r="P118" i="3"/>
  <c r="P118" i="9" s="1"/>
  <c r="O195" i="3"/>
  <c r="O195" i="9" s="1"/>
  <c r="P179" i="3"/>
  <c r="P179" i="9" s="1"/>
  <c r="P44" i="3"/>
  <c r="P44" i="9" s="1"/>
  <c r="Q136" i="8"/>
  <c r="R21" i="3"/>
  <c r="P56" i="8"/>
  <c r="O103" i="8"/>
  <c r="M17" i="8"/>
  <c r="O84" i="8"/>
  <c r="O5" i="8"/>
  <c r="O6" i="8"/>
  <c r="N178" i="8"/>
  <c r="R97" i="3"/>
  <c r="N194" i="8"/>
  <c r="P105" i="5" l="1"/>
  <c r="P105" i="6" s="1"/>
  <c r="O133" i="5"/>
  <c r="O64" i="8"/>
  <c r="P64" i="3" s="1"/>
  <c r="P64" i="9" s="1"/>
  <c r="O156" i="8"/>
  <c r="P156" i="3" s="1"/>
  <c r="P156" i="9" s="1"/>
  <c r="O13" i="8"/>
  <c r="P31" i="5"/>
  <c r="P31" i="6" s="1"/>
  <c r="O19" i="8"/>
  <c r="P19" i="3" s="1"/>
  <c r="P19" i="9" s="1"/>
  <c r="M171" i="8"/>
  <c r="N171" i="3" s="1"/>
  <c r="N171" i="9" s="1"/>
  <c r="O168" i="8"/>
  <c r="P168" i="3" s="1"/>
  <c r="P168" i="9" s="1"/>
  <c r="N99" i="5"/>
  <c r="N99" i="6" s="1"/>
  <c r="O25" i="5"/>
  <c r="O25" i="6" s="1"/>
  <c r="O102" i="5"/>
  <c r="O102" i="6" s="1"/>
  <c r="O102" i="8" s="1"/>
  <c r="N161" i="8"/>
  <c r="O161" i="3" s="1"/>
  <c r="O161" i="9" s="1"/>
  <c r="O173" i="6"/>
  <c r="O173" i="8" s="1"/>
  <c r="P173" i="3" s="1"/>
  <c r="O77" i="8"/>
  <c r="P77" i="3" s="1"/>
  <c r="P77" i="9" s="1"/>
  <c r="O18" i="8"/>
  <c r="P18" i="3" s="1"/>
  <c r="P18" i="9" s="1"/>
  <c r="O59" i="8"/>
  <c r="P59" i="3" s="1"/>
  <c r="P59" i="9" s="1"/>
  <c r="P201" i="8"/>
  <c r="N109" i="8"/>
  <c r="O109" i="3" s="1"/>
  <c r="O109" i="9" s="1"/>
  <c r="N114" i="8"/>
  <c r="O114" i="3" s="1"/>
  <c r="O114" i="9" s="1"/>
  <c r="N139" i="8"/>
  <c r="O139" i="3" s="1"/>
  <c r="O139" i="9" s="1"/>
  <c r="O189" i="8"/>
  <c r="P189" i="3" s="1"/>
  <c r="P189" i="9" s="1"/>
  <c r="P33" i="5"/>
  <c r="P33" i="6" s="1"/>
  <c r="N3" i="8"/>
  <c r="O3" i="3" s="1"/>
  <c r="O3" i="9" s="1"/>
  <c r="P141" i="8"/>
  <c r="Q141" i="3" s="1"/>
  <c r="Q141" i="9" s="1"/>
  <c r="P92" i="5"/>
  <c r="P92" i="6" s="1"/>
  <c r="Q20" i="5"/>
  <c r="Q20" i="9"/>
  <c r="R123" i="5"/>
  <c r="R123" i="6" s="1"/>
  <c r="R123" i="9"/>
  <c r="R88" i="5"/>
  <c r="R88" i="6" s="1"/>
  <c r="R88" i="9"/>
  <c r="O71" i="8"/>
  <c r="P71" i="3" s="1"/>
  <c r="P71" i="9" s="1"/>
  <c r="Q40" i="6"/>
  <c r="Q40" i="8" s="1"/>
  <c r="R40" i="3" s="1"/>
  <c r="Q61" i="6"/>
  <c r="Q61" i="8" s="1"/>
  <c r="R61" i="3" s="1"/>
  <c r="R21" i="5"/>
  <c r="R21" i="6" s="1"/>
  <c r="R21" i="9"/>
  <c r="R94" i="5"/>
  <c r="R94" i="6" s="1"/>
  <c r="R94" i="9"/>
  <c r="R155" i="5"/>
  <c r="R155" i="6" s="1"/>
  <c r="R155" i="9"/>
  <c r="R164" i="5"/>
  <c r="R164" i="6" s="1"/>
  <c r="R164" i="9"/>
  <c r="Q8" i="6"/>
  <c r="Q8" i="8" s="1"/>
  <c r="R8" i="3" s="1"/>
  <c r="Q101" i="6"/>
  <c r="Q101" i="8" s="1"/>
  <c r="R101" i="3" s="1"/>
  <c r="Q132" i="6"/>
  <c r="Q132" i="8" s="1"/>
  <c r="R132" i="3" s="1"/>
  <c r="R97" i="5"/>
  <c r="R97" i="6" s="1"/>
  <c r="R97" i="9"/>
  <c r="R91" i="5"/>
  <c r="R91" i="6" s="1"/>
  <c r="R91" i="9"/>
  <c r="R120" i="5"/>
  <c r="R120" i="6" s="1"/>
  <c r="R120" i="9"/>
  <c r="R69" i="5"/>
  <c r="R69" i="6" s="1"/>
  <c r="R69" i="9"/>
  <c r="R135" i="5"/>
  <c r="R135" i="6" s="1"/>
  <c r="R135" i="9"/>
  <c r="R185" i="5"/>
  <c r="R185" i="6" s="1"/>
  <c r="R185" i="9"/>
  <c r="R9" i="5"/>
  <c r="R9" i="6" s="1"/>
  <c r="R9" i="9"/>
  <c r="Q89" i="6"/>
  <c r="Q89" i="8" s="1"/>
  <c r="R89" i="3" s="1"/>
  <c r="Q110" i="6"/>
  <c r="Q110" i="8" s="1"/>
  <c r="R110" i="3" s="1"/>
  <c r="Q107" i="3"/>
  <c r="Q107" i="9" s="1"/>
  <c r="N186" i="3"/>
  <c r="P72" i="3"/>
  <c r="P72" i="9" s="1"/>
  <c r="O38" i="3"/>
  <c r="O108" i="3"/>
  <c r="O108" i="9" s="1"/>
  <c r="N14" i="3"/>
  <c r="N14" i="9" s="1"/>
  <c r="N37" i="3"/>
  <c r="N37" i="9" s="1"/>
  <c r="O63" i="3"/>
  <c r="O198" i="3"/>
  <c r="O198" i="9" s="1"/>
  <c r="N190" i="3"/>
  <c r="N190" i="9" s="1"/>
  <c r="O11" i="3"/>
  <c r="O11" i="9" s="1"/>
  <c r="M176" i="3"/>
  <c r="M176" i="9" s="1"/>
  <c r="N150" i="3"/>
  <c r="N150" i="9" s="1"/>
  <c r="O60" i="3"/>
  <c r="O60" i="9" s="1"/>
  <c r="N70" i="3"/>
  <c r="N70" i="9" s="1"/>
  <c r="O191" i="3"/>
  <c r="O172" i="3"/>
  <c r="O172" i="9" s="1"/>
  <c r="M100" i="3"/>
  <c r="M100" i="9" s="1"/>
  <c r="P4" i="6"/>
  <c r="P4" i="8" s="1"/>
  <c r="O23" i="6"/>
  <c r="O23" i="8" s="1"/>
  <c r="O147" i="6"/>
  <c r="O147" i="8" s="1"/>
  <c r="O170" i="6"/>
  <c r="O170" i="8" s="1"/>
  <c r="O29" i="6"/>
  <c r="O29" i="8" s="1"/>
  <c r="O128" i="6"/>
  <c r="O128" i="8" s="1"/>
  <c r="O35" i="6"/>
  <c r="O35" i="8" s="1"/>
  <c r="O133" i="6"/>
  <c r="O133" i="8" s="1"/>
  <c r="M86" i="5"/>
  <c r="M159" i="5"/>
  <c r="N140" i="3"/>
  <c r="N140" i="9" s="1"/>
  <c r="M127" i="6"/>
  <c r="M127" i="8" s="1"/>
  <c r="N93" i="5"/>
  <c r="O134" i="8"/>
  <c r="P134" i="3" s="1"/>
  <c r="P134" i="9" s="1"/>
  <c r="M184" i="3"/>
  <c r="M184" i="9" s="1"/>
  <c r="M85" i="6"/>
  <c r="M85" i="8" s="1"/>
  <c r="N98" i="6"/>
  <c r="N98" i="8" s="1"/>
  <c r="O175" i="6"/>
  <c r="O175" i="8" s="1"/>
  <c r="M196" i="5"/>
  <c r="O76" i="5"/>
  <c r="O96" i="5"/>
  <c r="O96" i="6" s="1"/>
  <c r="M142" i="5"/>
  <c r="P151" i="5"/>
  <c r="O81" i="6"/>
  <c r="O81" i="8" s="1"/>
  <c r="M57" i="5"/>
  <c r="M73" i="5"/>
  <c r="M43" i="5"/>
  <c r="M49" i="5"/>
  <c r="M27" i="5"/>
  <c r="O125" i="6"/>
  <c r="O125" i="8" s="1"/>
  <c r="N163" i="6"/>
  <c r="N163" i="8" s="1"/>
  <c r="O163" i="3" s="1"/>
  <c r="O163" i="9" s="1"/>
  <c r="O36" i="6"/>
  <c r="O36" i="8" s="1"/>
  <c r="P68" i="6"/>
  <c r="P68" i="8" s="1"/>
  <c r="Q68" i="3" s="1"/>
  <c r="Q68" i="9" s="1"/>
  <c r="P90" i="6"/>
  <c r="P90" i="8" s="1"/>
  <c r="N143" i="6"/>
  <c r="N143" i="8" s="1"/>
  <c r="O143" i="3" s="1"/>
  <c r="O143" i="9" s="1"/>
  <c r="P137" i="6"/>
  <c r="P137" i="8" s="1"/>
  <c r="P180" i="6"/>
  <c r="P180" i="8" s="1"/>
  <c r="Q180" i="3" s="1"/>
  <c r="Q180" i="9" s="1"/>
  <c r="M192" i="6"/>
  <c r="M192" i="8" s="1"/>
  <c r="N197" i="5"/>
  <c r="N16" i="3"/>
  <c r="N16" i="9" s="1"/>
  <c r="N126" i="6"/>
  <c r="N126" i="8" s="1"/>
  <c r="N165" i="3"/>
  <c r="N165" i="9" s="1"/>
  <c r="M15" i="6"/>
  <c r="M15" i="8" s="1"/>
  <c r="M30" i="5"/>
  <c r="N157" i="5"/>
  <c r="M104" i="5"/>
  <c r="N39" i="3"/>
  <c r="N39" i="9" s="1"/>
  <c r="M119" i="6"/>
  <c r="M119" i="8" s="1"/>
  <c r="N146" i="8"/>
  <c r="O146" i="3" s="1"/>
  <c r="O146" i="9" s="1"/>
  <c r="O41" i="5"/>
  <c r="N112" i="3"/>
  <c r="N112" i="9" s="1"/>
  <c r="M82" i="6"/>
  <c r="M82" i="8" s="1"/>
  <c r="M26" i="3"/>
  <c r="M26" i="9" s="1"/>
  <c r="N22" i="5"/>
  <c r="N129" i="6"/>
  <c r="N129" i="8" s="1"/>
  <c r="N32" i="5"/>
  <c r="P2" i="3"/>
  <c r="P2" i="9" s="1"/>
  <c r="O116" i="5"/>
  <c r="O116" i="6" s="1"/>
  <c r="P64" i="5"/>
  <c r="O195" i="5"/>
  <c r="O195" i="6" s="1"/>
  <c r="P166" i="5"/>
  <c r="P166" i="6" s="1"/>
  <c r="P149" i="5"/>
  <c r="N66" i="5"/>
  <c r="P75" i="5"/>
  <c r="O83" i="5"/>
  <c r="P152" i="5"/>
  <c r="P199" i="5"/>
  <c r="O131" i="5"/>
  <c r="P181" i="5"/>
  <c r="O111" i="5"/>
  <c r="P148" i="5"/>
  <c r="P148" i="6" s="1"/>
  <c r="P54" i="5"/>
  <c r="P54" i="6" s="1"/>
  <c r="P182" i="5"/>
  <c r="Q10" i="5"/>
  <c r="Q10" i="6" s="1"/>
  <c r="P50" i="5"/>
  <c r="P153" i="5"/>
  <c r="P153" i="6" s="1"/>
  <c r="P118" i="5"/>
  <c r="P118" i="6" s="1"/>
  <c r="P193" i="5"/>
  <c r="P193" i="6" s="1"/>
  <c r="O187" i="5"/>
  <c r="O124" i="5"/>
  <c r="O124" i="6" s="1"/>
  <c r="O154" i="5"/>
  <c r="O154" i="6" s="1"/>
  <c r="N106" i="5"/>
  <c r="N106" i="6" s="1"/>
  <c r="O115" i="5"/>
  <c r="O115" i="6" s="1"/>
  <c r="O113" i="5"/>
  <c r="O113" i="6" s="1"/>
  <c r="O12" i="5"/>
  <c r="O167" i="5"/>
  <c r="P44" i="5"/>
  <c r="P44" i="6" s="1"/>
  <c r="Q55" i="5"/>
  <c r="Q55" i="6" s="1"/>
  <c r="Q7" i="5"/>
  <c r="Q7" i="6" s="1"/>
  <c r="P79" i="5"/>
  <c r="P183" i="5"/>
  <c r="P183" i="6" s="1"/>
  <c r="P42" i="5"/>
  <c r="P78" i="5"/>
  <c r="P78" i="6" s="1"/>
  <c r="P179" i="5"/>
  <c r="P179" i="6" s="1"/>
  <c r="N67" i="5"/>
  <c r="N67" i="6" s="1"/>
  <c r="O45" i="5"/>
  <c r="N65" i="5"/>
  <c r="N65" i="6" s="1"/>
  <c r="O34" i="5"/>
  <c r="O34" i="6" s="1"/>
  <c r="O200" i="5"/>
  <c r="O200" i="6" s="1"/>
  <c r="Q177" i="5"/>
  <c r="Q177" i="6" s="1"/>
  <c r="N17" i="3"/>
  <c r="N17" i="9" s="1"/>
  <c r="P95" i="3"/>
  <c r="P95" i="9" s="1"/>
  <c r="O178" i="3"/>
  <c r="O178" i="9" s="1"/>
  <c r="P6" i="3"/>
  <c r="P6" i="9" s="1"/>
  <c r="P103" i="3"/>
  <c r="P103" i="9" s="1"/>
  <c r="P158" i="3"/>
  <c r="P158" i="9" s="1"/>
  <c r="Q56" i="3"/>
  <c r="Q56" i="9" s="1"/>
  <c r="Q52" i="3"/>
  <c r="Q52" i="9" s="1"/>
  <c r="P80" i="3"/>
  <c r="P80" i="9" s="1"/>
  <c r="O117" i="3"/>
  <c r="O117" i="9" s="1"/>
  <c r="O194" i="3"/>
  <c r="O194" i="9" s="1"/>
  <c r="P5" i="3"/>
  <c r="P5" i="9" s="1"/>
  <c r="P84" i="3"/>
  <c r="P84" i="9" s="1"/>
  <c r="O51" i="3"/>
  <c r="O51" i="9" s="1"/>
  <c r="O122" i="8"/>
  <c r="P188" i="8"/>
  <c r="N169" i="8"/>
  <c r="Q201" i="3"/>
  <c r="Q201" i="9" s="1"/>
  <c r="O138" i="8"/>
  <c r="O48" i="8"/>
  <c r="O145" i="8"/>
  <c r="P62" i="8"/>
  <c r="O162" i="8"/>
  <c r="P174" i="8"/>
  <c r="O47" i="8"/>
  <c r="N130" i="8"/>
  <c r="O24" i="8"/>
  <c r="P105" i="8"/>
  <c r="R136" i="3"/>
  <c r="R136" i="9" s="1"/>
  <c r="P58" i="8"/>
  <c r="Q144" i="3"/>
  <c r="Q144" i="9" s="1"/>
  <c r="P46" i="8"/>
  <c r="P87" i="8"/>
  <c r="P31" i="8"/>
  <c r="P121" i="8"/>
  <c r="Q28" i="3"/>
  <c r="Q28" i="9" s="1"/>
  <c r="P160" i="8"/>
  <c r="P53" i="8"/>
  <c r="P13" i="3"/>
  <c r="P13" i="9" s="1"/>
  <c r="O74" i="8"/>
  <c r="R97" i="8" l="1"/>
  <c r="O25" i="8"/>
  <c r="O161" i="5"/>
  <c r="R123" i="8"/>
  <c r="S123" i="3" s="1"/>
  <c r="R185" i="8"/>
  <c r="O11" i="5"/>
  <c r="O11" i="6" s="1"/>
  <c r="N99" i="8"/>
  <c r="O99" i="3" s="1"/>
  <c r="O99" i="9" s="1"/>
  <c r="R91" i="8"/>
  <c r="S91" i="3" s="1"/>
  <c r="R69" i="8"/>
  <c r="Q7" i="8"/>
  <c r="R7" i="3" s="1"/>
  <c r="R7" i="9" s="1"/>
  <c r="P173" i="9"/>
  <c r="P173" i="5"/>
  <c r="P173" i="6" s="1"/>
  <c r="R164" i="8"/>
  <c r="S164" i="3" s="1"/>
  <c r="O109" i="5"/>
  <c r="O109" i="6" s="1"/>
  <c r="Q177" i="8"/>
  <c r="R94" i="8"/>
  <c r="S94" i="3" s="1"/>
  <c r="P92" i="8"/>
  <c r="Q92" i="3" s="1"/>
  <c r="Q92" i="9" s="1"/>
  <c r="R135" i="8"/>
  <c r="S135" i="3" s="1"/>
  <c r="P2" i="5"/>
  <c r="P2" i="6" s="1"/>
  <c r="P2" i="8" s="1"/>
  <c r="O198" i="5"/>
  <c r="O198" i="6" s="1"/>
  <c r="O198" i="8" s="1"/>
  <c r="R120" i="8"/>
  <c r="O124" i="8"/>
  <c r="O172" i="5"/>
  <c r="O172" i="6" s="1"/>
  <c r="P33" i="8"/>
  <c r="Q33" i="3" s="1"/>
  <c r="Q33" i="9" s="1"/>
  <c r="P54" i="8"/>
  <c r="Q54" i="3" s="1"/>
  <c r="Q54" i="9" s="1"/>
  <c r="N106" i="8"/>
  <c r="O106" i="3" s="1"/>
  <c r="O106" i="9" s="1"/>
  <c r="R110" i="5"/>
  <c r="R110" i="9"/>
  <c r="R61" i="5"/>
  <c r="R61" i="9"/>
  <c r="R8" i="5"/>
  <c r="R8" i="9"/>
  <c r="R89" i="5"/>
  <c r="R89" i="9"/>
  <c r="R101" i="5"/>
  <c r="R101" i="9"/>
  <c r="R132" i="5"/>
  <c r="R132" i="9"/>
  <c r="P153" i="8"/>
  <c r="Q153" i="3" s="1"/>
  <c r="Q153" i="9" s="1"/>
  <c r="R9" i="8"/>
  <c r="S9" i="3" s="1"/>
  <c r="O191" i="5"/>
  <c r="O191" i="6" s="1"/>
  <c r="O191" i="8" s="1"/>
  <c r="P191" i="3" s="1"/>
  <c r="P191" i="9" s="1"/>
  <c r="O191" i="9"/>
  <c r="O63" i="5"/>
  <c r="O63" i="6" s="1"/>
  <c r="O63" i="9"/>
  <c r="O38" i="5"/>
  <c r="O38" i="6" s="1"/>
  <c r="O38" i="8" s="1"/>
  <c r="O38" i="9"/>
  <c r="R155" i="8"/>
  <c r="S155" i="3" s="1"/>
  <c r="S155" i="9" s="1"/>
  <c r="R21" i="8"/>
  <c r="S21" i="3" s="1"/>
  <c r="N186" i="5"/>
  <c r="N186" i="6" s="1"/>
  <c r="N186" i="9"/>
  <c r="R40" i="5"/>
  <c r="R40" i="9"/>
  <c r="R88" i="8"/>
  <c r="S88" i="3" s="1"/>
  <c r="P72" i="5"/>
  <c r="Q20" i="6"/>
  <c r="Q20" i="8" s="1"/>
  <c r="R20" i="3" s="1"/>
  <c r="O129" i="3"/>
  <c r="O129" i="9" s="1"/>
  <c r="P125" i="3"/>
  <c r="P125" i="9" s="1"/>
  <c r="P81" i="3"/>
  <c r="P81" i="9" s="1"/>
  <c r="P35" i="3"/>
  <c r="P35" i="9" s="1"/>
  <c r="P170" i="3"/>
  <c r="P170" i="9" s="1"/>
  <c r="N119" i="3"/>
  <c r="N119" i="9" s="1"/>
  <c r="O126" i="3"/>
  <c r="O126" i="9" s="1"/>
  <c r="P36" i="3"/>
  <c r="P36" i="9" s="1"/>
  <c r="N85" i="3"/>
  <c r="N85" i="9" s="1"/>
  <c r="P128" i="3"/>
  <c r="P128" i="9" s="1"/>
  <c r="P147" i="3"/>
  <c r="P147" i="9" s="1"/>
  <c r="N82" i="3"/>
  <c r="N82" i="9" s="1"/>
  <c r="N15" i="3"/>
  <c r="N15" i="9" s="1"/>
  <c r="Q90" i="3"/>
  <c r="Q90" i="9" s="1"/>
  <c r="N127" i="3"/>
  <c r="N127" i="9" s="1"/>
  <c r="P102" i="3"/>
  <c r="P102" i="9" s="1"/>
  <c r="P23" i="3"/>
  <c r="P23" i="9" s="1"/>
  <c r="Q137" i="3"/>
  <c r="Q137" i="9" s="1"/>
  <c r="P133" i="3"/>
  <c r="P133" i="9" s="1"/>
  <c r="P29" i="3"/>
  <c r="P29" i="9" s="1"/>
  <c r="Q4" i="3"/>
  <c r="Q4" i="9" s="1"/>
  <c r="M26" i="5"/>
  <c r="M27" i="6"/>
  <c r="M27" i="8" s="1"/>
  <c r="M43" i="6"/>
  <c r="M43" i="8" s="1"/>
  <c r="P175" i="3"/>
  <c r="P175" i="9" s="1"/>
  <c r="M100" i="5"/>
  <c r="O60" i="5"/>
  <c r="N190" i="5"/>
  <c r="N14" i="5"/>
  <c r="P79" i="6"/>
  <c r="P79" i="8" s="1"/>
  <c r="O12" i="6"/>
  <c r="O12" i="8" s="1"/>
  <c r="P12" i="3" s="1"/>
  <c r="P12" i="9" s="1"/>
  <c r="O187" i="6"/>
  <c r="O187" i="8" s="1"/>
  <c r="P50" i="6"/>
  <c r="P50" i="8" s="1"/>
  <c r="Q50" i="3" s="1"/>
  <c r="Q50" i="9" s="1"/>
  <c r="P152" i="6"/>
  <c r="P152" i="8" s="1"/>
  <c r="P75" i="6"/>
  <c r="P75" i="8" s="1"/>
  <c r="Q75" i="3" s="1"/>
  <c r="Q75" i="9" s="1"/>
  <c r="P149" i="6"/>
  <c r="P149" i="8" s="1"/>
  <c r="O161" i="6"/>
  <c r="O161" i="8" s="1"/>
  <c r="P161" i="3" s="1"/>
  <c r="P161" i="9" s="1"/>
  <c r="N39" i="5"/>
  <c r="N157" i="6"/>
  <c r="N157" i="8" s="1"/>
  <c r="O76" i="6"/>
  <c r="O76" i="8" s="1"/>
  <c r="O98" i="3"/>
  <c r="O98" i="9" s="1"/>
  <c r="M184" i="5"/>
  <c r="N93" i="6"/>
  <c r="N93" i="8" s="1"/>
  <c r="P148" i="8"/>
  <c r="Q148" i="3" s="1"/>
  <c r="Q148" i="9" s="1"/>
  <c r="N22" i="6"/>
  <c r="N22" i="8" s="1"/>
  <c r="M104" i="6"/>
  <c r="M104" i="8" s="1"/>
  <c r="N165" i="5"/>
  <c r="N16" i="5"/>
  <c r="N197" i="6"/>
  <c r="N197" i="8" s="1"/>
  <c r="M196" i="6"/>
  <c r="M196" i="8" s="1"/>
  <c r="N70" i="5"/>
  <c r="N150" i="5"/>
  <c r="N37" i="5"/>
  <c r="O108" i="5"/>
  <c r="Q107" i="5"/>
  <c r="N112" i="5"/>
  <c r="N192" i="3"/>
  <c r="N192" i="9" s="1"/>
  <c r="M57" i="6"/>
  <c r="M57" i="8" s="1"/>
  <c r="N140" i="5"/>
  <c r="M86" i="6"/>
  <c r="M86" i="8" s="1"/>
  <c r="M176" i="5"/>
  <c r="O96" i="8"/>
  <c r="P96" i="3" s="1"/>
  <c r="P96" i="9" s="1"/>
  <c r="P199" i="6"/>
  <c r="P199" i="8" s="1"/>
  <c r="Q199" i="3" s="1"/>
  <c r="Q199" i="9" s="1"/>
  <c r="O83" i="6"/>
  <c r="O83" i="8" s="1"/>
  <c r="N32" i="6"/>
  <c r="N32" i="8" s="1"/>
  <c r="M30" i="6"/>
  <c r="M30" i="8" s="1"/>
  <c r="M159" i="6"/>
  <c r="M159" i="8" s="1"/>
  <c r="O154" i="8"/>
  <c r="P154" i="3" s="1"/>
  <c r="P154" i="9" s="1"/>
  <c r="P193" i="8"/>
  <c r="Q193" i="3" s="1"/>
  <c r="Q193" i="9" s="1"/>
  <c r="O45" i="6"/>
  <c r="O45" i="8" s="1"/>
  <c r="P45" i="3" s="1"/>
  <c r="P45" i="9" s="1"/>
  <c r="P42" i="6"/>
  <c r="P42" i="8" s="1"/>
  <c r="Q42" i="3" s="1"/>
  <c r="Q42" i="9" s="1"/>
  <c r="O167" i="6"/>
  <c r="O167" i="8" s="1"/>
  <c r="P182" i="6"/>
  <c r="P182" i="8" s="1"/>
  <c r="Q182" i="3" s="1"/>
  <c r="Q182" i="9" s="1"/>
  <c r="O111" i="6"/>
  <c r="O111" i="8" s="1"/>
  <c r="P181" i="6"/>
  <c r="P181" i="8" s="1"/>
  <c r="Q181" i="3" s="1"/>
  <c r="Q181" i="9" s="1"/>
  <c r="O131" i="6"/>
  <c r="O131" i="8" s="1"/>
  <c r="N66" i="6"/>
  <c r="N66" i="8" s="1"/>
  <c r="O66" i="3" s="1"/>
  <c r="O66" i="9" s="1"/>
  <c r="P64" i="6"/>
  <c r="P64" i="8" s="1"/>
  <c r="O41" i="6"/>
  <c r="O41" i="8" s="1"/>
  <c r="M49" i="6"/>
  <c r="M49" i="8" s="1"/>
  <c r="M73" i="6"/>
  <c r="M73" i="8" s="1"/>
  <c r="P151" i="6"/>
  <c r="P151" i="8" s="1"/>
  <c r="M142" i="6"/>
  <c r="M142" i="8" s="1"/>
  <c r="P19" i="5"/>
  <c r="O3" i="5"/>
  <c r="O3" i="6" s="1"/>
  <c r="O163" i="5"/>
  <c r="Q28" i="5"/>
  <c r="Q28" i="6" s="1"/>
  <c r="P71" i="5"/>
  <c r="P71" i="6" s="1"/>
  <c r="P168" i="5"/>
  <c r="P168" i="6" s="1"/>
  <c r="P133" i="5"/>
  <c r="P156" i="5"/>
  <c r="P156" i="6" s="1"/>
  <c r="O143" i="5"/>
  <c r="O143" i="6" s="1"/>
  <c r="O51" i="5"/>
  <c r="O51" i="6" s="1"/>
  <c r="P5" i="5"/>
  <c r="P5" i="6" s="1"/>
  <c r="O117" i="5"/>
  <c r="O117" i="6" s="1"/>
  <c r="Q52" i="5"/>
  <c r="Q52" i="6" s="1"/>
  <c r="P77" i="5"/>
  <c r="P77" i="6" s="1"/>
  <c r="P103" i="5"/>
  <c r="P103" i="6" s="1"/>
  <c r="O178" i="5"/>
  <c r="O178" i="6" s="1"/>
  <c r="N171" i="5"/>
  <c r="N171" i="6" s="1"/>
  <c r="O146" i="5"/>
  <c r="P59" i="5"/>
  <c r="P59" i="6" s="1"/>
  <c r="O139" i="5"/>
  <c r="O139" i="6" s="1"/>
  <c r="P13" i="5"/>
  <c r="P134" i="5"/>
  <c r="P134" i="6" s="1"/>
  <c r="Q144" i="5"/>
  <c r="Q144" i="6" s="1"/>
  <c r="P189" i="5"/>
  <c r="P189" i="6" s="1"/>
  <c r="Q92" i="5"/>
  <c r="Q92" i="6" s="1"/>
  <c r="P18" i="5"/>
  <c r="P18" i="6" s="1"/>
  <c r="Q68" i="5"/>
  <c r="Q68" i="6" s="1"/>
  <c r="R136" i="5"/>
  <c r="R136" i="6" s="1"/>
  <c r="Q180" i="5"/>
  <c r="Q141" i="5"/>
  <c r="O114" i="5"/>
  <c r="O114" i="6" s="1"/>
  <c r="O99" i="5"/>
  <c r="O99" i="6" s="1"/>
  <c r="Q201" i="5"/>
  <c r="Q201" i="6" s="1"/>
  <c r="P84" i="5"/>
  <c r="O194" i="5"/>
  <c r="O194" i="6" s="1"/>
  <c r="P80" i="5"/>
  <c r="P80" i="6" s="1"/>
  <c r="Q56" i="5"/>
  <c r="Q56" i="6" s="1"/>
  <c r="P158" i="5"/>
  <c r="P158" i="6" s="1"/>
  <c r="P6" i="5"/>
  <c r="P6" i="6" s="1"/>
  <c r="P95" i="5"/>
  <c r="P95" i="6" s="1"/>
  <c r="N17" i="5"/>
  <c r="N17" i="6" s="1"/>
  <c r="R177" i="3"/>
  <c r="R177" i="9" s="1"/>
  <c r="Q105" i="3"/>
  <c r="Q105" i="9" s="1"/>
  <c r="Q121" i="3"/>
  <c r="Q121" i="9" s="1"/>
  <c r="P122" i="3"/>
  <c r="P122" i="9" s="1"/>
  <c r="P48" i="3"/>
  <c r="P48" i="9" s="1"/>
  <c r="Q87" i="3"/>
  <c r="Q87" i="9" s="1"/>
  <c r="Q46" i="3"/>
  <c r="Q46" i="9" s="1"/>
  <c r="P47" i="3"/>
  <c r="P47" i="9" s="1"/>
  <c r="S69" i="3"/>
  <c r="Q58" i="3"/>
  <c r="Q58" i="9" s="1"/>
  <c r="P24" i="3"/>
  <c r="P24" i="9" s="1"/>
  <c r="Q62" i="3"/>
  <c r="Q62" i="9" s="1"/>
  <c r="Q160" i="3"/>
  <c r="Q160" i="9" s="1"/>
  <c r="P162" i="3"/>
  <c r="P162" i="9" s="1"/>
  <c r="P145" i="3"/>
  <c r="P145" i="9" s="1"/>
  <c r="Q53" i="3"/>
  <c r="Q53" i="9" s="1"/>
  <c r="O11" i="8"/>
  <c r="Q188" i="3"/>
  <c r="Q188" i="9" s="1"/>
  <c r="P25" i="3"/>
  <c r="P25" i="9" s="1"/>
  <c r="Q31" i="3"/>
  <c r="Q31" i="9" s="1"/>
  <c r="Q10" i="8"/>
  <c r="P118" i="8"/>
  <c r="S97" i="3"/>
  <c r="P183" i="8"/>
  <c r="O116" i="8"/>
  <c r="P78" i="8"/>
  <c r="P166" i="8"/>
  <c r="O200" i="8"/>
  <c r="P74" i="3"/>
  <c r="P74" i="9" s="1"/>
  <c r="P179" i="8"/>
  <c r="O113" i="8"/>
  <c r="O115" i="8"/>
  <c r="O169" i="3"/>
  <c r="O169" i="9" s="1"/>
  <c r="Q55" i="8"/>
  <c r="P44" i="8"/>
  <c r="O34" i="8"/>
  <c r="P124" i="3"/>
  <c r="P124" i="9" s="1"/>
  <c r="N67" i="8"/>
  <c r="S120" i="3"/>
  <c r="Q174" i="3"/>
  <c r="Q174" i="9" s="1"/>
  <c r="O130" i="3"/>
  <c r="O130" i="9" s="1"/>
  <c r="P138" i="3"/>
  <c r="P138" i="9" s="1"/>
  <c r="S185" i="3"/>
  <c r="O195" i="8"/>
  <c r="N65" i="8"/>
  <c r="P147" i="5" l="1"/>
  <c r="P147" i="6" s="1"/>
  <c r="P173" i="8"/>
  <c r="P156" i="8"/>
  <c r="Q156" i="3" s="1"/>
  <c r="Q156" i="9" s="1"/>
  <c r="P35" i="5"/>
  <c r="P35" i="6" s="1"/>
  <c r="O172" i="8"/>
  <c r="O63" i="8"/>
  <c r="P63" i="3" s="1"/>
  <c r="P63" i="9" s="1"/>
  <c r="P102" i="5"/>
  <c r="P102" i="6" s="1"/>
  <c r="P102" i="8" s="1"/>
  <c r="P158" i="8"/>
  <c r="Q158" i="3" s="1"/>
  <c r="Q158" i="9" s="1"/>
  <c r="O109" i="8"/>
  <c r="P109" i="3" s="1"/>
  <c r="P109" i="9" s="1"/>
  <c r="O117" i="8"/>
  <c r="P23" i="5"/>
  <c r="P23" i="6" s="1"/>
  <c r="P189" i="8"/>
  <c r="Q189" i="3" s="1"/>
  <c r="Q189" i="9" s="1"/>
  <c r="P59" i="8"/>
  <c r="Q59" i="3" s="1"/>
  <c r="Q59" i="9" s="1"/>
  <c r="O3" i="8"/>
  <c r="P3" i="3" s="1"/>
  <c r="P3" i="9" s="1"/>
  <c r="O51" i="8"/>
  <c r="P51" i="3" s="1"/>
  <c r="P51" i="9" s="1"/>
  <c r="Q4" i="5"/>
  <c r="Q4" i="6" s="1"/>
  <c r="Q4" i="8" s="1"/>
  <c r="P71" i="8"/>
  <c r="N186" i="8"/>
  <c r="O186" i="3" s="1"/>
  <c r="O186" i="9" s="1"/>
  <c r="S21" i="5"/>
  <c r="S21" i="6" s="1"/>
  <c r="S21" i="9"/>
  <c r="R20" i="5"/>
  <c r="R20" i="9"/>
  <c r="P72" i="6"/>
  <c r="P72" i="8" s="1"/>
  <c r="Q72" i="3" s="1"/>
  <c r="Q72" i="9" s="1"/>
  <c r="S185" i="5"/>
  <c r="S185" i="6" s="1"/>
  <c r="S185" i="9"/>
  <c r="S164" i="5"/>
  <c r="S164" i="6" s="1"/>
  <c r="S164" i="9"/>
  <c r="R101" i="6"/>
  <c r="R101" i="8" s="1"/>
  <c r="S101" i="3" s="1"/>
  <c r="R61" i="6"/>
  <c r="R61" i="8" s="1"/>
  <c r="S61" i="3" s="1"/>
  <c r="S135" i="5"/>
  <c r="S135" i="6" s="1"/>
  <c r="S135" i="9"/>
  <c r="P170" i="5"/>
  <c r="P170" i="6" s="1"/>
  <c r="P170" i="8" s="1"/>
  <c r="N171" i="8"/>
  <c r="R132" i="6"/>
  <c r="R132" i="8" s="1"/>
  <c r="S132" i="3" s="1"/>
  <c r="R8" i="6"/>
  <c r="R8" i="8" s="1"/>
  <c r="S8" i="3" s="1"/>
  <c r="R110" i="6"/>
  <c r="R110" i="8" s="1"/>
  <c r="S110" i="3" s="1"/>
  <c r="S9" i="5"/>
  <c r="S9" i="6" s="1"/>
  <c r="S9" i="9"/>
  <c r="S94" i="5"/>
  <c r="S94" i="6" s="1"/>
  <c r="S94" i="9"/>
  <c r="S69" i="5"/>
  <c r="S69" i="6" s="1"/>
  <c r="S69" i="9"/>
  <c r="S97" i="5"/>
  <c r="S97" i="6" s="1"/>
  <c r="S97" i="9"/>
  <c r="S123" i="5"/>
  <c r="S123" i="6" s="1"/>
  <c r="S123" i="9"/>
  <c r="S91" i="5"/>
  <c r="S91" i="6" s="1"/>
  <c r="S91" i="9"/>
  <c r="S120" i="5"/>
  <c r="S120" i="6" s="1"/>
  <c r="S120" i="9"/>
  <c r="P95" i="8"/>
  <c r="Q95" i="3" s="1"/>
  <c r="Q95" i="9" s="1"/>
  <c r="S88" i="5"/>
  <c r="S88" i="6" s="1"/>
  <c r="S88" i="9"/>
  <c r="O194" i="8"/>
  <c r="O114" i="8"/>
  <c r="P114" i="3" s="1"/>
  <c r="P114" i="9" s="1"/>
  <c r="R40" i="6"/>
  <c r="R40" i="8" s="1"/>
  <c r="S40" i="3" s="1"/>
  <c r="R89" i="6"/>
  <c r="R89" i="8" s="1"/>
  <c r="S89" i="3" s="1"/>
  <c r="N142" i="3"/>
  <c r="N142" i="9" s="1"/>
  <c r="P111" i="3"/>
  <c r="P111" i="9" s="1"/>
  <c r="P83" i="3"/>
  <c r="P83" i="9" s="1"/>
  <c r="Q152" i="3"/>
  <c r="Q152" i="9" s="1"/>
  <c r="P41" i="3"/>
  <c r="P41" i="9" s="1"/>
  <c r="P131" i="3"/>
  <c r="P131" i="9" s="1"/>
  <c r="P76" i="3"/>
  <c r="P76" i="9" s="1"/>
  <c r="Q149" i="3"/>
  <c r="Q64" i="3"/>
  <c r="Q64" i="9" s="1"/>
  <c r="P198" i="3"/>
  <c r="P198" i="9" s="1"/>
  <c r="Q79" i="3"/>
  <c r="Q79" i="9" s="1"/>
  <c r="N43" i="3"/>
  <c r="N43" i="9" s="1"/>
  <c r="N49" i="3"/>
  <c r="N49" i="9" s="1"/>
  <c r="N159" i="3"/>
  <c r="N159" i="9" s="1"/>
  <c r="N196" i="3"/>
  <c r="N196" i="9" s="1"/>
  <c r="N73" i="3"/>
  <c r="N73" i="9" s="1"/>
  <c r="P167" i="3"/>
  <c r="P167" i="9" s="1"/>
  <c r="O32" i="3"/>
  <c r="O32" i="9" s="1"/>
  <c r="P187" i="3"/>
  <c r="P187" i="9" s="1"/>
  <c r="N27" i="3"/>
  <c r="N27" i="9" s="1"/>
  <c r="P38" i="3"/>
  <c r="P38" i="9" s="1"/>
  <c r="P84" i="6"/>
  <c r="P84" i="8" s="1"/>
  <c r="Q180" i="6"/>
  <c r="Q180" i="8" s="1"/>
  <c r="P19" i="6"/>
  <c r="P19" i="8" s="1"/>
  <c r="N86" i="3"/>
  <c r="N86" i="9" s="1"/>
  <c r="O197" i="3"/>
  <c r="O197" i="9" s="1"/>
  <c r="M184" i="6"/>
  <c r="M184" i="8" s="1"/>
  <c r="N39" i="6"/>
  <c r="N39" i="8" s="1"/>
  <c r="Q92" i="8"/>
  <c r="R92" i="3" s="1"/>
  <c r="R92" i="9" s="1"/>
  <c r="N140" i="6"/>
  <c r="N140" i="8" s="1"/>
  <c r="Q107" i="6"/>
  <c r="Q107" i="8" s="1"/>
  <c r="N16" i="6"/>
  <c r="N16" i="8" s="1"/>
  <c r="O98" i="5"/>
  <c r="P6" i="8"/>
  <c r="P29" i="5"/>
  <c r="P29" i="6" s="1"/>
  <c r="P125" i="5"/>
  <c r="P36" i="5"/>
  <c r="P36" i="6" s="1"/>
  <c r="P128" i="5"/>
  <c r="P128" i="6" s="1"/>
  <c r="Q137" i="5"/>
  <c r="Q137" i="6" s="1"/>
  <c r="Q90" i="5"/>
  <c r="Q90" i="6" s="1"/>
  <c r="N190" i="6"/>
  <c r="N190" i="8" s="1"/>
  <c r="M100" i="6"/>
  <c r="M100" i="8" s="1"/>
  <c r="N127" i="5"/>
  <c r="N15" i="5"/>
  <c r="N85" i="5"/>
  <c r="Q141" i="6"/>
  <c r="Q141" i="8" s="1"/>
  <c r="P13" i="6"/>
  <c r="P13" i="8" s="1"/>
  <c r="O146" i="6"/>
  <c r="O146" i="8" s="1"/>
  <c r="P133" i="6"/>
  <c r="P133" i="8" s="1"/>
  <c r="O163" i="6"/>
  <c r="O163" i="8" s="1"/>
  <c r="Q151" i="3"/>
  <c r="Q151" i="9" s="1"/>
  <c r="N192" i="5"/>
  <c r="O22" i="3"/>
  <c r="O22" i="9" s="1"/>
  <c r="O93" i="3"/>
  <c r="O93" i="9" s="1"/>
  <c r="P175" i="5"/>
  <c r="M26" i="6"/>
  <c r="M26" i="8" s="1"/>
  <c r="N82" i="5"/>
  <c r="N119" i="5"/>
  <c r="N30" i="3"/>
  <c r="N30" i="9" s="1"/>
  <c r="N112" i="6"/>
  <c r="N112" i="8" s="1"/>
  <c r="O157" i="3"/>
  <c r="O157" i="9" s="1"/>
  <c r="O60" i="6"/>
  <c r="O60" i="8" s="1"/>
  <c r="O178" i="8"/>
  <c r="P178" i="3" s="1"/>
  <c r="P178" i="9" s="1"/>
  <c r="P5" i="8"/>
  <c r="Q5" i="3" s="1"/>
  <c r="Q5" i="9" s="1"/>
  <c r="M176" i="6"/>
  <c r="M176" i="8" s="1"/>
  <c r="N57" i="3"/>
  <c r="N57" i="9" s="1"/>
  <c r="O108" i="6"/>
  <c r="O108" i="8" s="1"/>
  <c r="N37" i="6"/>
  <c r="N37" i="8" s="1"/>
  <c r="N150" i="6"/>
  <c r="N150" i="8" s="1"/>
  <c r="N70" i="6"/>
  <c r="N70" i="8" s="1"/>
  <c r="N165" i="6"/>
  <c r="N165" i="8" s="1"/>
  <c r="N104" i="3"/>
  <c r="N104" i="9" s="1"/>
  <c r="N14" i="6"/>
  <c r="N14" i="8" s="1"/>
  <c r="O126" i="5"/>
  <c r="P81" i="5"/>
  <c r="O129" i="5"/>
  <c r="Q2" i="3"/>
  <c r="Q2" i="9" s="1"/>
  <c r="Q182" i="5"/>
  <c r="Q182" i="6" s="1"/>
  <c r="Q148" i="5"/>
  <c r="Q148" i="6" s="1"/>
  <c r="Q54" i="5"/>
  <c r="P154" i="5"/>
  <c r="P154" i="6" s="1"/>
  <c r="Q181" i="5"/>
  <c r="Q181" i="6" s="1"/>
  <c r="P12" i="5"/>
  <c r="P12" i="6" s="1"/>
  <c r="O130" i="5"/>
  <c r="O130" i="6" s="1"/>
  <c r="P161" i="5"/>
  <c r="Q79" i="5"/>
  <c r="Q79" i="6" s="1"/>
  <c r="O106" i="5"/>
  <c r="O106" i="6" s="1"/>
  <c r="P162" i="5"/>
  <c r="Q62" i="5"/>
  <c r="Q62" i="6" s="1"/>
  <c r="P24" i="5"/>
  <c r="P24" i="6" s="1"/>
  <c r="P47" i="5"/>
  <c r="P47" i="6" s="1"/>
  <c r="Q87" i="5"/>
  <c r="P48" i="5"/>
  <c r="P48" i="6" s="1"/>
  <c r="P122" i="5"/>
  <c r="P167" i="5"/>
  <c r="P167" i="6" s="1"/>
  <c r="Q174" i="5"/>
  <c r="Q174" i="6" s="1"/>
  <c r="P83" i="5"/>
  <c r="P83" i="6" s="1"/>
  <c r="R7" i="5"/>
  <c r="R7" i="6" s="1"/>
  <c r="Q50" i="5"/>
  <c r="Q50" i="6" s="1"/>
  <c r="P25" i="5"/>
  <c r="P25" i="6" s="1"/>
  <c r="Q188" i="5"/>
  <c r="Q188" i="6" s="1"/>
  <c r="P191" i="5"/>
  <c r="P124" i="5"/>
  <c r="P124" i="6" s="1"/>
  <c r="O66" i="5"/>
  <c r="O66" i="6" s="1"/>
  <c r="S155" i="5"/>
  <c r="Q75" i="5"/>
  <c r="Q75" i="6" s="1"/>
  <c r="Q42" i="5"/>
  <c r="Q42" i="6" s="1"/>
  <c r="Q193" i="5"/>
  <c r="Q193" i="6" s="1"/>
  <c r="P109" i="5"/>
  <c r="P109" i="6" s="1"/>
  <c r="Q199" i="5"/>
  <c r="Q199" i="6" s="1"/>
  <c r="P45" i="5"/>
  <c r="P138" i="5"/>
  <c r="O169" i="5"/>
  <c r="O169" i="6" s="1"/>
  <c r="P74" i="5"/>
  <c r="P74" i="6" s="1"/>
  <c r="Q31" i="5"/>
  <c r="Q31" i="6" s="1"/>
  <c r="Q153" i="5"/>
  <c r="Q33" i="5"/>
  <c r="Q33" i="6" s="1"/>
  <c r="Q53" i="5"/>
  <c r="Q53" i="6" s="1"/>
  <c r="P145" i="5"/>
  <c r="Q160" i="5"/>
  <c r="Q160" i="6" s="1"/>
  <c r="Q58" i="5"/>
  <c r="Q58" i="6" s="1"/>
  <c r="Q46" i="5"/>
  <c r="Q46" i="6" s="1"/>
  <c r="P96" i="5"/>
  <c r="P96" i="6" s="1"/>
  <c r="Q121" i="5"/>
  <c r="Q121" i="6" s="1"/>
  <c r="Q105" i="5"/>
  <c r="Q105" i="6" s="1"/>
  <c r="R177" i="5"/>
  <c r="Q2" i="5"/>
  <c r="Q2" i="6" s="1"/>
  <c r="S88" i="8"/>
  <c r="O67" i="3"/>
  <c r="O67" i="9" s="1"/>
  <c r="P11" i="3"/>
  <c r="P11" i="9" s="1"/>
  <c r="O65" i="3"/>
  <c r="O65" i="9" s="1"/>
  <c r="R55" i="3"/>
  <c r="R55" i="9" s="1"/>
  <c r="Q183" i="3"/>
  <c r="Q183" i="9" s="1"/>
  <c r="P115" i="3"/>
  <c r="P115" i="9" s="1"/>
  <c r="P113" i="3"/>
  <c r="P113" i="9" s="1"/>
  <c r="P34" i="3"/>
  <c r="P34" i="9" s="1"/>
  <c r="Q78" i="3"/>
  <c r="Q78" i="9" s="1"/>
  <c r="R10" i="3"/>
  <c r="R10" i="9" s="1"/>
  <c r="Q56" i="8"/>
  <c r="Q201" i="8"/>
  <c r="P194" i="3"/>
  <c r="P194" i="9" s="1"/>
  <c r="P172" i="3"/>
  <c r="P172" i="9" s="1"/>
  <c r="P134" i="8"/>
  <c r="N17" i="8"/>
  <c r="P80" i="8"/>
  <c r="P195" i="3"/>
  <c r="P195" i="9" s="1"/>
  <c r="P77" i="8"/>
  <c r="Q44" i="3"/>
  <c r="Q44" i="9" s="1"/>
  <c r="Q199" i="8"/>
  <c r="R136" i="8"/>
  <c r="Q118" i="3"/>
  <c r="Q118" i="9" s="1"/>
  <c r="P117" i="3"/>
  <c r="P117" i="9" s="1"/>
  <c r="P18" i="8"/>
  <c r="P200" i="3"/>
  <c r="P200" i="9" s="1"/>
  <c r="Q179" i="3"/>
  <c r="Q179" i="9" s="1"/>
  <c r="Q173" i="3"/>
  <c r="Q173" i="9" s="1"/>
  <c r="Q28" i="8"/>
  <c r="Q52" i="8"/>
  <c r="O143" i="8"/>
  <c r="P103" i="8"/>
  <c r="P147" i="8"/>
  <c r="O171" i="3"/>
  <c r="O171" i="9" s="1"/>
  <c r="O139" i="8"/>
  <c r="Q166" i="3"/>
  <c r="Q166" i="9" s="1"/>
  <c r="P168" i="8"/>
  <c r="P116" i="3"/>
  <c r="P116" i="9" s="1"/>
  <c r="Q71" i="3"/>
  <c r="Q71" i="9" s="1"/>
  <c r="Q144" i="8"/>
  <c r="O99" i="8"/>
  <c r="Q68" i="8"/>
  <c r="P47" i="8" l="1"/>
  <c r="Q64" i="5"/>
  <c r="P38" i="5"/>
  <c r="P38" i="6" s="1"/>
  <c r="O130" i="8"/>
  <c r="P35" i="8"/>
  <c r="Q105" i="8"/>
  <c r="R105" i="3" s="1"/>
  <c r="R105" i="9" s="1"/>
  <c r="R7" i="8"/>
  <c r="S7" i="3" s="1"/>
  <c r="S7" i="9" s="1"/>
  <c r="Q33" i="8"/>
  <c r="P74" i="8"/>
  <c r="Q74" i="3" s="1"/>
  <c r="Q74" i="9" s="1"/>
  <c r="Q193" i="8"/>
  <c r="R193" i="3" s="1"/>
  <c r="R193" i="9" s="1"/>
  <c r="P23" i="8"/>
  <c r="Q23" i="3" s="1"/>
  <c r="Q23" i="9" s="1"/>
  <c r="Q31" i="8"/>
  <c r="S123" i="8"/>
  <c r="T123" i="3" s="1"/>
  <c r="Q75" i="8"/>
  <c r="R75" i="3" s="1"/>
  <c r="R75" i="9" s="1"/>
  <c r="Q182" i="8"/>
  <c r="R182" i="3" s="1"/>
  <c r="R182" i="9" s="1"/>
  <c r="P111" i="5"/>
  <c r="P111" i="6" s="1"/>
  <c r="P131" i="5"/>
  <c r="P131" i="6" s="1"/>
  <c r="P131" i="8" s="1"/>
  <c r="Q131" i="3" s="1"/>
  <c r="Q131" i="9" s="1"/>
  <c r="S91" i="8"/>
  <c r="T91" i="3" s="1"/>
  <c r="P29" i="8"/>
  <c r="Q29" i="3" s="1"/>
  <c r="Q29" i="9" s="1"/>
  <c r="S9" i="8"/>
  <c r="S135" i="8"/>
  <c r="T135" i="3" s="1"/>
  <c r="S120" i="8"/>
  <c r="T120" i="3" s="1"/>
  <c r="S69" i="8"/>
  <c r="T69" i="3" s="1"/>
  <c r="P154" i="8"/>
  <c r="P25" i="8"/>
  <c r="Q25" i="3" s="1"/>
  <c r="Q25" i="9" s="1"/>
  <c r="P167" i="8"/>
  <c r="Q167" i="3" s="1"/>
  <c r="Q167" i="9" s="1"/>
  <c r="S185" i="8"/>
  <c r="T185" i="3" s="1"/>
  <c r="P187" i="5"/>
  <c r="P198" i="5"/>
  <c r="P198" i="6" s="1"/>
  <c r="P198" i="8" s="1"/>
  <c r="Q198" i="3" s="1"/>
  <c r="Q198" i="9" s="1"/>
  <c r="Q46" i="8"/>
  <c r="R46" i="3" s="1"/>
  <c r="R46" i="9" s="1"/>
  <c r="P36" i="8"/>
  <c r="Q36" i="3" s="1"/>
  <c r="Q36" i="9" s="1"/>
  <c r="Q53" i="8"/>
  <c r="S40" i="5"/>
  <c r="S40" i="9"/>
  <c r="S110" i="5"/>
  <c r="S110" i="9"/>
  <c r="S61" i="5"/>
  <c r="S61" i="9"/>
  <c r="S8" i="5"/>
  <c r="S8" i="9"/>
  <c r="S101" i="5"/>
  <c r="S101" i="9"/>
  <c r="S89" i="5"/>
  <c r="S89" i="9"/>
  <c r="S132" i="9"/>
  <c r="S132" i="5"/>
  <c r="S132" i="6" s="1"/>
  <c r="Q50" i="8"/>
  <c r="R50" i="3" s="1"/>
  <c r="R50" i="9" s="1"/>
  <c r="Q2" i="8"/>
  <c r="Q79" i="8"/>
  <c r="R79" i="3" s="1"/>
  <c r="R79" i="9" s="1"/>
  <c r="S94" i="8"/>
  <c r="T94" i="3" s="1"/>
  <c r="S164" i="8"/>
  <c r="T164" i="3" s="1"/>
  <c r="Q72" i="5"/>
  <c r="R20" i="6"/>
  <c r="R20" i="8" s="1"/>
  <c r="S20" i="3" s="1"/>
  <c r="Q149" i="5"/>
  <c r="Q149" i="6" s="1"/>
  <c r="Q149" i="9"/>
  <c r="S97" i="8"/>
  <c r="P96" i="8"/>
  <c r="Q96" i="3" s="1"/>
  <c r="Q96" i="9" s="1"/>
  <c r="P128" i="8"/>
  <c r="Q128" i="3" s="1"/>
  <c r="Q128" i="9" s="1"/>
  <c r="P124" i="8"/>
  <c r="Q124" i="3" s="1"/>
  <c r="Q124" i="9" s="1"/>
  <c r="Q148" i="8"/>
  <c r="Q152" i="5"/>
  <c r="Q152" i="6" s="1"/>
  <c r="O37" i="3"/>
  <c r="O37" i="9" s="1"/>
  <c r="P163" i="3"/>
  <c r="P163" i="9" s="1"/>
  <c r="R4" i="3"/>
  <c r="R4" i="9" s="1"/>
  <c r="Q133" i="3"/>
  <c r="Q133" i="9" s="1"/>
  <c r="Q84" i="3"/>
  <c r="Q84" i="9" s="1"/>
  <c r="P146" i="3"/>
  <c r="P146" i="9" s="1"/>
  <c r="N100" i="3"/>
  <c r="N100" i="9" s="1"/>
  <c r="O140" i="3"/>
  <c r="O140" i="9" s="1"/>
  <c r="Q102" i="3"/>
  <c r="Q102" i="9" s="1"/>
  <c r="R141" i="3"/>
  <c r="R141" i="9" s="1"/>
  <c r="Q19" i="3"/>
  <c r="Q19" i="9" s="1"/>
  <c r="O70" i="3"/>
  <c r="O70" i="9" s="1"/>
  <c r="Q170" i="3"/>
  <c r="Q170" i="9" s="1"/>
  <c r="Q13" i="3"/>
  <c r="Q13" i="9" s="1"/>
  <c r="O16" i="3"/>
  <c r="O16" i="9" s="1"/>
  <c r="R180" i="3"/>
  <c r="R180" i="9" s="1"/>
  <c r="P81" i="6"/>
  <c r="P81" i="8" s="1"/>
  <c r="O150" i="3"/>
  <c r="O150" i="9" s="1"/>
  <c r="N176" i="3"/>
  <c r="N176" i="9" s="1"/>
  <c r="O157" i="5"/>
  <c r="N26" i="3"/>
  <c r="N26" i="9" s="1"/>
  <c r="N184" i="3"/>
  <c r="N184" i="9" s="1"/>
  <c r="N86" i="5"/>
  <c r="N43" i="5"/>
  <c r="R177" i="6"/>
  <c r="R177" i="8" s="1"/>
  <c r="S177" i="3" s="1"/>
  <c r="S177" i="9" s="1"/>
  <c r="Q153" i="6"/>
  <c r="Q153" i="8" s="1"/>
  <c r="P45" i="6"/>
  <c r="P45" i="8" s="1"/>
  <c r="Q45" i="3" s="1"/>
  <c r="Q45" i="9" s="1"/>
  <c r="P162" i="6"/>
  <c r="P162" i="8" s="1"/>
  <c r="Q162" i="3" s="1"/>
  <c r="Q162" i="9" s="1"/>
  <c r="P161" i="6"/>
  <c r="P161" i="8" s="1"/>
  <c r="Q54" i="6"/>
  <c r="Q54" i="8" s="1"/>
  <c r="Q90" i="8"/>
  <c r="R90" i="3" s="1"/>
  <c r="R90" i="9" s="1"/>
  <c r="Q6" i="3"/>
  <c r="Q6" i="9" s="1"/>
  <c r="N104" i="5"/>
  <c r="N57" i="5"/>
  <c r="P60" i="3"/>
  <c r="P60" i="9" s="1"/>
  <c r="O112" i="3"/>
  <c r="O112" i="9" s="1"/>
  <c r="N82" i="6"/>
  <c r="N82" i="8" s="1"/>
  <c r="O22" i="5"/>
  <c r="N15" i="6"/>
  <c r="N15" i="8" s="1"/>
  <c r="N127" i="6"/>
  <c r="N127" i="8" s="1"/>
  <c r="O190" i="3"/>
  <c r="O190" i="9" s="1"/>
  <c r="O98" i="6"/>
  <c r="O98" i="8" s="1"/>
  <c r="O39" i="3"/>
  <c r="O39" i="9" s="1"/>
  <c r="O197" i="5"/>
  <c r="N196" i="5"/>
  <c r="N49" i="5"/>
  <c r="P41" i="5"/>
  <c r="N142" i="5"/>
  <c r="O14" i="3"/>
  <c r="O14" i="9" s="1"/>
  <c r="O165" i="3"/>
  <c r="O165" i="9" s="1"/>
  <c r="P108" i="3"/>
  <c r="P108" i="9" s="1"/>
  <c r="N30" i="5"/>
  <c r="N119" i="6"/>
  <c r="N119" i="8" s="1"/>
  <c r="O93" i="5"/>
  <c r="Q151" i="5"/>
  <c r="P125" i="6"/>
  <c r="P125" i="8" s="1"/>
  <c r="N27" i="5"/>
  <c r="N73" i="5"/>
  <c r="N159" i="5"/>
  <c r="P145" i="6"/>
  <c r="P145" i="8" s="1"/>
  <c r="Q145" i="3" s="1"/>
  <c r="Q145" i="9" s="1"/>
  <c r="P138" i="6"/>
  <c r="P138" i="8" s="1"/>
  <c r="S155" i="6"/>
  <c r="S155" i="8" s="1"/>
  <c r="P191" i="6"/>
  <c r="P191" i="8" s="1"/>
  <c r="Q191" i="3" s="1"/>
  <c r="Q191" i="9" s="1"/>
  <c r="P122" i="6"/>
  <c r="P122" i="8" s="1"/>
  <c r="Q87" i="6"/>
  <c r="Q87" i="8" s="1"/>
  <c r="R87" i="3" s="1"/>
  <c r="R87" i="9" s="1"/>
  <c r="P187" i="6"/>
  <c r="P187" i="8" s="1"/>
  <c r="O129" i="6"/>
  <c r="O129" i="8" s="1"/>
  <c r="R107" i="3"/>
  <c r="R107" i="9" s="1"/>
  <c r="O32" i="5"/>
  <c r="Q137" i="8"/>
  <c r="R137" i="3" s="1"/>
  <c r="R137" i="9" s="1"/>
  <c r="O126" i="6"/>
  <c r="O126" i="8" s="1"/>
  <c r="P175" i="6"/>
  <c r="P175" i="8" s="1"/>
  <c r="N192" i="6"/>
  <c r="N192" i="8" s="1"/>
  <c r="N85" i="6"/>
  <c r="N85" i="8" s="1"/>
  <c r="P76" i="5"/>
  <c r="O171" i="5"/>
  <c r="P178" i="5"/>
  <c r="P178" i="6" s="1"/>
  <c r="Q179" i="5"/>
  <c r="Q179" i="6" s="1"/>
  <c r="P3" i="5"/>
  <c r="P3" i="6" s="1"/>
  <c r="Q44" i="5"/>
  <c r="Q44" i="6" s="1"/>
  <c r="P114" i="5"/>
  <c r="P114" i="6" s="1"/>
  <c r="P34" i="5"/>
  <c r="P34" i="6" s="1"/>
  <c r="R55" i="5"/>
  <c r="R55" i="6" s="1"/>
  <c r="Q189" i="5"/>
  <c r="Q189" i="6" s="1"/>
  <c r="Q173" i="5"/>
  <c r="P200" i="5"/>
  <c r="P200" i="6" s="1"/>
  <c r="P194" i="5"/>
  <c r="P194" i="6" s="1"/>
  <c r="Q71" i="5"/>
  <c r="P63" i="5"/>
  <c r="P63" i="6" s="1"/>
  <c r="P51" i="5"/>
  <c r="P51" i="6" s="1"/>
  <c r="R92" i="5"/>
  <c r="R92" i="6" s="1"/>
  <c r="P172" i="5"/>
  <c r="P172" i="6" s="1"/>
  <c r="Q59" i="5"/>
  <c r="Q78" i="5"/>
  <c r="O186" i="5"/>
  <c r="O186" i="6" s="1"/>
  <c r="Q183" i="5"/>
  <c r="Q183" i="6" s="1"/>
  <c r="O65" i="5"/>
  <c r="O65" i="6" s="1"/>
  <c r="P11" i="5"/>
  <c r="P11" i="6" s="1"/>
  <c r="Q156" i="5"/>
  <c r="Q156" i="6" s="1"/>
  <c r="P116" i="5"/>
  <c r="P116" i="6" s="1"/>
  <c r="Q118" i="5"/>
  <c r="Q118" i="6" s="1"/>
  <c r="R10" i="5"/>
  <c r="R10" i="6" s="1"/>
  <c r="P113" i="5"/>
  <c r="P113" i="6" s="1"/>
  <c r="P115" i="5"/>
  <c r="P115" i="6" s="1"/>
  <c r="O67" i="5"/>
  <c r="O67" i="6" s="1"/>
  <c r="Q166" i="5"/>
  <c r="Q5" i="5"/>
  <c r="Q5" i="6" s="1"/>
  <c r="Q158" i="5"/>
  <c r="P117" i="5"/>
  <c r="P117" i="6" s="1"/>
  <c r="P195" i="5"/>
  <c r="P195" i="6" s="1"/>
  <c r="Q95" i="5"/>
  <c r="Q95" i="6" s="1"/>
  <c r="Q77" i="3"/>
  <c r="Q77" i="9" s="1"/>
  <c r="O17" i="3"/>
  <c r="O17" i="9" s="1"/>
  <c r="R68" i="3"/>
  <c r="R68" i="9" s="1"/>
  <c r="Q134" i="3"/>
  <c r="Q134" i="9" s="1"/>
  <c r="R56" i="3"/>
  <c r="R56" i="9" s="1"/>
  <c r="Q35" i="3"/>
  <c r="Q35" i="9" s="1"/>
  <c r="R201" i="3"/>
  <c r="R201" i="9" s="1"/>
  <c r="P139" i="3"/>
  <c r="P139" i="9" s="1"/>
  <c r="R144" i="3"/>
  <c r="R144" i="9" s="1"/>
  <c r="Q18" i="3"/>
  <c r="Q18" i="9" s="1"/>
  <c r="Q168" i="3"/>
  <c r="Q168" i="9" s="1"/>
  <c r="Q147" i="3"/>
  <c r="Q147" i="9" s="1"/>
  <c r="R31" i="3"/>
  <c r="R31" i="9" s="1"/>
  <c r="S136" i="3"/>
  <c r="S136" i="9" s="1"/>
  <c r="R148" i="3"/>
  <c r="R148" i="9" s="1"/>
  <c r="Q181" i="8"/>
  <c r="T88" i="3"/>
  <c r="P111" i="8"/>
  <c r="P83" i="8"/>
  <c r="Q103" i="3"/>
  <c r="Q103" i="9" s="1"/>
  <c r="O169" i="8"/>
  <c r="R199" i="3"/>
  <c r="R199" i="9" s="1"/>
  <c r="Q58" i="8"/>
  <c r="Q188" i="8"/>
  <c r="T9" i="3"/>
  <c r="P48" i="8"/>
  <c r="O106" i="8"/>
  <c r="P99" i="3"/>
  <c r="P99" i="9" s="1"/>
  <c r="Q160" i="8"/>
  <c r="T97" i="3"/>
  <c r="Q154" i="3"/>
  <c r="Q154" i="9" s="1"/>
  <c r="Q80" i="3"/>
  <c r="Q80" i="9" s="1"/>
  <c r="O66" i="8"/>
  <c r="P130" i="3"/>
  <c r="P130" i="9" s="1"/>
  <c r="Q42" i="8"/>
  <c r="P143" i="3"/>
  <c r="P143" i="9" s="1"/>
  <c r="Q47" i="3"/>
  <c r="Q47" i="9" s="1"/>
  <c r="Q121" i="8"/>
  <c r="P109" i="8"/>
  <c r="R33" i="3"/>
  <c r="R33" i="9" s="1"/>
  <c r="S21" i="8"/>
  <c r="P24" i="8"/>
  <c r="R28" i="3"/>
  <c r="R28" i="9" s="1"/>
  <c r="R52" i="3"/>
  <c r="R52" i="9" s="1"/>
  <c r="R53" i="3"/>
  <c r="R53" i="9" s="1"/>
  <c r="Q174" i="8"/>
  <c r="Q62" i="8"/>
  <c r="P12" i="8"/>
  <c r="R2" i="3"/>
  <c r="R2" i="9" s="1"/>
  <c r="P38" i="8" l="1"/>
  <c r="Q64" i="6"/>
  <c r="Q64" i="8"/>
  <c r="R64" i="3" s="1"/>
  <c r="R64" i="9" s="1"/>
  <c r="Q23" i="5"/>
  <c r="Q23" i="6" s="1"/>
  <c r="Q6" i="5"/>
  <c r="Q6" i="6" s="1"/>
  <c r="O186" i="8"/>
  <c r="P186" i="3" s="1"/>
  <c r="P186" i="9" s="1"/>
  <c r="P51" i="8"/>
  <c r="Q51" i="3" s="1"/>
  <c r="Q51" i="9" s="1"/>
  <c r="Q149" i="8"/>
  <c r="R149" i="3" s="1"/>
  <c r="R149" i="9" s="1"/>
  <c r="Q152" i="8"/>
  <c r="R152" i="3" s="1"/>
  <c r="R152" i="9" s="1"/>
  <c r="R180" i="5"/>
  <c r="R180" i="6" s="1"/>
  <c r="Q84" i="5"/>
  <c r="Q102" i="5"/>
  <c r="Q102" i="6" s="1"/>
  <c r="Q170" i="5"/>
  <c r="Q170" i="6" s="1"/>
  <c r="Q170" i="8" s="1"/>
  <c r="S132" i="8"/>
  <c r="T132" i="3" s="1"/>
  <c r="T132" i="9" s="1"/>
  <c r="Q189" i="8"/>
  <c r="R189" i="3" s="1"/>
  <c r="R189" i="9" s="1"/>
  <c r="Q19" i="5"/>
  <c r="Q19" i="6" s="1"/>
  <c r="R92" i="8"/>
  <c r="S92" i="3" s="1"/>
  <c r="S92" i="9" s="1"/>
  <c r="R4" i="5"/>
  <c r="R4" i="6" s="1"/>
  <c r="Q5" i="8"/>
  <c r="R5" i="3" s="1"/>
  <c r="R5" i="9" s="1"/>
  <c r="S20" i="9"/>
  <c r="S20" i="5"/>
  <c r="S20" i="6" s="1"/>
  <c r="S20" i="8" s="1"/>
  <c r="T20" i="3" s="1"/>
  <c r="T120" i="5"/>
  <c r="T120" i="6" s="1"/>
  <c r="T120" i="9"/>
  <c r="T185" i="5"/>
  <c r="T185" i="6" s="1"/>
  <c r="T185" i="9"/>
  <c r="Q23" i="8"/>
  <c r="R23" i="3" s="1"/>
  <c r="R23" i="9" s="1"/>
  <c r="P63" i="8"/>
  <c r="Q63" i="3" s="1"/>
  <c r="Q63" i="9" s="1"/>
  <c r="R55" i="8"/>
  <c r="S110" i="6"/>
  <c r="S110" i="8" s="1"/>
  <c r="T110" i="3" s="1"/>
  <c r="T94" i="5"/>
  <c r="T94" i="6" s="1"/>
  <c r="T94" i="9"/>
  <c r="T164" i="5"/>
  <c r="T164" i="6" s="1"/>
  <c r="T164" i="9"/>
  <c r="R180" i="8"/>
  <c r="S180" i="3" s="1"/>
  <c r="S180" i="9" s="1"/>
  <c r="T97" i="5"/>
  <c r="T97" i="6" s="1"/>
  <c r="T97" i="9"/>
  <c r="T88" i="5"/>
  <c r="T88" i="6" s="1"/>
  <c r="T88" i="9"/>
  <c r="Q13" i="5"/>
  <c r="S101" i="6"/>
  <c r="S101" i="8" s="1"/>
  <c r="T101" i="3" s="1"/>
  <c r="Q72" i="6"/>
  <c r="Q72" i="8" s="1"/>
  <c r="R72" i="3" s="1"/>
  <c r="S61" i="6"/>
  <c r="S61" i="8" s="1"/>
  <c r="T61" i="3" s="1"/>
  <c r="S40" i="6"/>
  <c r="S40" i="8" s="1"/>
  <c r="T40" i="3" s="1"/>
  <c r="T91" i="5"/>
  <c r="T91" i="6" s="1"/>
  <c r="T91" i="9"/>
  <c r="T123" i="5"/>
  <c r="T123" i="6" s="1"/>
  <c r="T123" i="9"/>
  <c r="T9" i="5"/>
  <c r="T9" i="6" s="1"/>
  <c r="T9" i="9"/>
  <c r="T69" i="5"/>
  <c r="T69" i="6" s="1"/>
  <c r="T69" i="9"/>
  <c r="T135" i="5"/>
  <c r="T135" i="6" s="1"/>
  <c r="T135" i="9"/>
  <c r="R141" i="5"/>
  <c r="R141" i="6" s="1"/>
  <c r="S89" i="6"/>
  <c r="S89" i="8" s="1"/>
  <c r="T89" i="3" s="1"/>
  <c r="S8" i="6"/>
  <c r="S8" i="8" s="1"/>
  <c r="T8" i="3" s="1"/>
  <c r="Q161" i="3"/>
  <c r="Q161" i="9" s="1"/>
  <c r="Q187" i="3"/>
  <c r="Q187" i="9" s="1"/>
  <c r="R54" i="3"/>
  <c r="R54" i="9" s="1"/>
  <c r="O85" i="3"/>
  <c r="O85" i="9" s="1"/>
  <c r="Q138" i="3"/>
  <c r="Q138" i="9" s="1"/>
  <c r="R153" i="3"/>
  <c r="R153" i="9" s="1"/>
  <c r="Q122" i="3"/>
  <c r="Q122" i="9" s="1"/>
  <c r="Q175" i="3"/>
  <c r="Q175" i="9" s="1"/>
  <c r="T155" i="3"/>
  <c r="Q81" i="3"/>
  <c r="Q81" i="9" s="1"/>
  <c r="P126" i="3"/>
  <c r="P126" i="9" s="1"/>
  <c r="R107" i="5"/>
  <c r="O14" i="5"/>
  <c r="N49" i="6"/>
  <c r="N49" i="8" s="1"/>
  <c r="O127" i="3"/>
  <c r="O127" i="9" s="1"/>
  <c r="N57" i="6"/>
  <c r="N57" i="8" s="1"/>
  <c r="O70" i="5"/>
  <c r="O140" i="5"/>
  <c r="Q44" i="8"/>
  <c r="Q125" i="3"/>
  <c r="Q125" i="9" s="1"/>
  <c r="N142" i="6"/>
  <c r="N142" i="8" s="1"/>
  <c r="N196" i="6"/>
  <c r="N196" i="8" s="1"/>
  <c r="P178" i="8"/>
  <c r="Q178" i="3" s="1"/>
  <c r="Q178" i="9" s="1"/>
  <c r="P163" i="5"/>
  <c r="P146" i="5"/>
  <c r="Q158" i="6"/>
  <c r="Q158" i="8" s="1"/>
  <c r="Q166" i="6"/>
  <c r="Q166" i="8" s="1"/>
  <c r="Q78" i="6"/>
  <c r="Q78" i="8" s="1"/>
  <c r="Q59" i="6"/>
  <c r="Q59" i="8" s="1"/>
  <c r="Q71" i="6"/>
  <c r="Q71" i="8" s="1"/>
  <c r="Q173" i="6"/>
  <c r="Q173" i="8" s="1"/>
  <c r="Q133" i="5"/>
  <c r="O171" i="6"/>
  <c r="O171" i="8" s="1"/>
  <c r="P171" i="3" s="1"/>
  <c r="P171" i="9" s="1"/>
  <c r="N73" i="6"/>
  <c r="N73" i="8" s="1"/>
  <c r="N27" i="6"/>
  <c r="N27" i="8" s="1"/>
  <c r="O165" i="5"/>
  <c r="O39" i="5"/>
  <c r="O190" i="5"/>
  <c r="O112" i="5"/>
  <c r="N184" i="5"/>
  <c r="N176" i="5"/>
  <c r="O16" i="5"/>
  <c r="N100" i="5"/>
  <c r="O37" i="5"/>
  <c r="O192" i="3"/>
  <c r="O192" i="9" s="1"/>
  <c r="O93" i="6"/>
  <c r="O93" i="8" s="1"/>
  <c r="P108" i="5"/>
  <c r="P41" i="6"/>
  <c r="P41" i="8" s="1"/>
  <c r="P98" i="3"/>
  <c r="P98" i="9" s="1"/>
  <c r="O82" i="3"/>
  <c r="O82" i="9" s="1"/>
  <c r="P60" i="5"/>
  <c r="N104" i="6"/>
  <c r="N104" i="8" s="1"/>
  <c r="N43" i="6"/>
  <c r="N43" i="8" s="1"/>
  <c r="N86" i="6"/>
  <c r="N86" i="8" s="1"/>
  <c r="N26" i="5"/>
  <c r="O150" i="5"/>
  <c r="O22" i="6"/>
  <c r="O22" i="8" s="1"/>
  <c r="Q6" i="8"/>
  <c r="R6" i="3" s="1"/>
  <c r="R6" i="9" s="1"/>
  <c r="Q19" i="8"/>
  <c r="R19" i="3" s="1"/>
  <c r="R19" i="9" s="1"/>
  <c r="Q183" i="8"/>
  <c r="R183" i="3" s="1"/>
  <c r="R183" i="9" s="1"/>
  <c r="R10" i="8"/>
  <c r="S10" i="3" s="1"/>
  <c r="S10" i="9" s="1"/>
  <c r="Q179" i="8"/>
  <c r="R179" i="3" s="1"/>
  <c r="R179" i="9" s="1"/>
  <c r="P76" i="6"/>
  <c r="P76" i="8" s="1"/>
  <c r="O32" i="6"/>
  <c r="O32" i="8" s="1"/>
  <c r="P129" i="3"/>
  <c r="P129" i="9" s="1"/>
  <c r="N159" i="6"/>
  <c r="N159" i="8" s="1"/>
  <c r="Q151" i="6"/>
  <c r="Q151" i="8" s="1"/>
  <c r="O119" i="3"/>
  <c r="O119" i="9" s="1"/>
  <c r="N30" i="6"/>
  <c r="N30" i="8" s="1"/>
  <c r="O197" i="6"/>
  <c r="O197" i="8" s="1"/>
  <c r="O15" i="3"/>
  <c r="O15" i="9" s="1"/>
  <c r="O157" i="6"/>
  <c r="O157" i="8" s="1"/>
  <c r="Q29" i="5"/>
  <c r="Q29" i="6" s="1"/>
  <c r="Q154" i="5"/>
  <c r="P99" i="5"/>
  <c r="P99" i="6" s="1"/>
  <c r="Q131" i="5"/>
  <c r="Q147" i="5"/>
  <c r="Q147" i="6" s="1"/>
  <c r="Q191" i="5"/>
  <c r="Q191" i="6" s="1"/>
  <c r="Q96" i="5"/>
  <c r="Q145" i="5"/>
  <c r="Q198" i="5"/>
  <c r="Q198" i="6" s="1"/>
  <c r="Q168" i="5"/>
  <c r="P139" i="5"/>
  <c r="P139" i="6" s="1"/>
  <c r="Q35" i="5"/>
  <c r="R68" i="5"/>
  <c r="R68" i="6" s="1"/>
  <c r="O17" i="5"/>
  <c r="Q36" i="5"/>
  <c r="Q36" i="6" s="1"/>
  <c r="R137" i="5"/>
  <c r="Q128" i="5"/>
  <c r="Q128" i="6" s="1"/>
  <c r="S177" i="5"/>
  <c r="S177" i="6" s="1"/>
  <c r="R193" i="5"/>
  <c r="R50" i="5"/>
  <c r="R50" i="6" s="1"/>
  <c r="Q45" i="5"/>
  <c r="Q45" i="6" s="1"/>
  <c r="Q80" i="5"/>
  <c r="Q80" i="6" s="1"/>
  <c r="Q124" i="5"/>
  <c r="R182" i="5"/>
  <c r="R182" i="6" s="1"/>
  <c r="Q25" i="5"/>
  <c r="R105" i="5"/>
  <c r="R105" i="6" s="1"/>
  <c r="R199" i="5"/>
  <c r="R31" i="5"/>
  <c r="R87" i="5"/>
  <c r="R87" i="6" s="1"/>
  <c r="P130" i="5"/>
  <c r="P130" i="6" s="1"/>
  <c r="R148" i="5"/>
  <c r="S136" i="5"/>
  <c r="S136" i="6" s="1"/>
  <c r="Q162" i="5"/>
  <c r="Q162" i="6" s="1"/>
  <c r="R52" i="5"/>
  <c r="R52" i="6" s="1"/>
  <c r="R28" i="5"/>
  <c r="R28" i="6" s="1"/>
  <c r="P143" i="5"/>
  <c r="P143" i="6" s="1"/>
  <c r="R46" i="5"/>
  <c r="R46" i="6" s="1"/>
  <c r="Q103" i="5"/>
  <c r="Q103" i="6" s="1"/>
  <c r="Q74" i="5"/>
  <c r="Q74" i="6" s="1"/>
  <c r="R53" i="5"/>
  <c r="R53" i="6" s="1"/>
  <c r="R75" i="5"/>
  <c r="R75" i="6" s="1"/>
  <c r="R79" i="5"/>
  <c r="R79" i="6" s="1"/>
  <c r="Q167" i="5"/>
  <c r="R33" i="5"/>
  <c r="R33" i="6" s="1"/>
  <c r="Q47" i="5"/>
  <c r="S7" i="5"/>
  <c r="R90" i="5"/>
  <c r="R90" i="6" s="1"/>
  <c r="Q18" i="5"/>
  <c r="Q18" i="6" s="1"/>
  <c r="R144" i="5"/>
  <c r="R144" i="6" s="1"/>
  <c r="R201" i="5"/>
  <c r="R56" i="5"/>
  <c r="R56" i="6" s="1"/>
  <c r="Q134" i="5"/>
  <c r="Q134" i="6" s="1"/>
  <c r="Q77" i="5"/>
  <c r="Q77" i="6" s="1"/>
  <c r="R2" i="5"/>
  <c r="P169" i="3"/>
  <c r="P169" i="9" s="1"/>
  <c r="R42" i="3"/>
  <c r="R42" i="9" s="1"/>
  <c r="R58" i="3"/>
  <c r="R58" i="9" s="1"/>
  <c r="Q38" i="3"/>
  <c r="Q38" i="9" s="1"/>
  <c r="Q48" i="3"/>
  <c r="Q48" i="9" s="1"/>
  <c r="R181" i="3"/>
  <c r="R181" i="9" s="1"/>
  <c r="T21" i="3"/>
  <c r="T21" i="9" s="1"/>
  <c r="Q109" i="3"/>
  <c r="Q109" i="9" s="1"/>
  <c r="R121" i="3"/>
  <c r="R121" i="9" s="1"/>
  <c r="Q111" i="3"/>
  <c r="Q111" i="9" s="1"/>
  <c r="P106" i="3"/>
  <c r="P106" i="9" s="1"/>
  <c r="R188" i="3"/>
  <c r="R188" i="9" s="1"/>
  <c r="R174" i="3"/>
  <c r="R174" i="9" s="1"/>
  <c r="R160" i="3"/>
  <c r="R160" i="9" s="1"/>
  <c r="Q12" i="3"/>
  <c r="Q12" i="9" s="1"/>
  <c r="P66" i="3"/>
  <c r="P66" i="9" s="1"/>
  <c r="P11" i="8"/>
  <c r="P194" i="8"/>
  <c r="Q95" i="8"/>
  <c r="P195" i="8"/>
  <c r="Q156" i="8"/>
  <c r="P116" i="8"/>
  <c r="O65" i="8"/>
  <c r="O67" i="8"/>
  <c r="R62" i="3"/>
  <c r="R62" i="9" s="1"/>
  <c r="P113" i="8"/>
  <c r="P200" i="8"/>
  <c r="Q83" i="3"/>
  <c r="Q83" i="9" s="1"/>
  <c r="P3" i="8"/>
  <c r="P172" i="8"/>
  <c r="P34" i="8"/>
  <c r="Q118" i="8"/>
  <c r="P115" i="8"/>
  <c r="P114" i="8"/>
  <c r="Q24" i="3"/>
  <c r="Q24" i="9" s="1"/>
  <c r="S55" i="3"/>
  <c r="S55" i="9" s="1"/>
  <c r="P117" i="8"/>
  <c r="R64" i="5" l="1"/>
  <c r="R64" i="6" s="1"/>
  <c r="T185" i="8"/>
  <c r="Q102" i="8"/>
  <c r="R102" i="3" s="1"/>
  <c r="R102" i="9" s="1"/>
  <c r="T164" i="8"/>
  <c r="Q122" i="5"/>
  <c r="Q122" i="6" s="1"/>
  <c r="T97" i="8"/>
  <c r="Q161" i="5"/>
  <c r="Q161" i="6" s="1"/>
  <c r="Q161" i="8" s="1"/>
  <c r="R161" i="3" s="1"/>
  <c r="R161" i="9" s="1"/>
  <c r="Q191" i="8"/>
  <c r="R75" i="8"/>
  <c r="S75" i="3" s="1"/>
  <c r="S75" i="9" s="1"/>
  <c r="T88" i="8"/>
  <c r="R54" i="5"/>
  <c r="R54" i="6" s="1"/>
  <c r="T91" i="8"/>
  <c r="T9" i="8"/>
  <c r="U9" i="3" s="1"/>
  <c r="U9" i="9" s="1"/>
  <c r="T135" i="8"/>
  <c r="T120" i="8"/>
  <c r="U120" i="3" s="1"/>
  <c r="T123" i="8"/>
  <c r="R64" i="8"/>
  <c r="S64" i="3" s="1"/>
  <c r="S64" i="9" s="1"/>
  <c r="T132" i="5"/>
  <c r="T132" i="6" s="1"/>
  <c r="R4" i="8"/>
  <c r="S4" i="3" s="1"/>
  <c r="S4" i="9" s="1"/>
  <c r="R52" i="8"/>
  <c r="R90" i="8"/>
  <c r="S90" i="3" s="1"/>
  <c r="S90" i="9" s="1"/>
  <c r="Q138" i="5"/>
  <c r="Q138" i="6" s="1"/>
  <c r="Q84" i="6"/>
  <c r="Q84" i="8" s="1"/>
  <c r="R84" i="3" s="1"/>
  <c r="R33" i="8"/>
  <c r="P139" i="8"/>
  <c r="Q139" i="3" s="1"/>
  <c r="Q139" i="9" s="1"/>
  <c r="R144" i="8"/>
  <c r="S144" i="3" s="1"/>
  <c r="S144" i="9" s="1"/>
  <c r="Q77" i="8"/>
  <c r="R77" i="3" s="1"/>
  <c r="R77" i="9" s="1"/>
  <c r="R72" i="9"/>
  <c r="R72" i="5"/>
  <c r="T8" i="9"/>
  <c r="T8" i="5"/>
  <c r="T8" i="6" s="1"/>
  <c r="T8" i="8" s="1"/>
  <c r="U8" i="3" s="1"/>
  <c r="T20" i="5"/>
  <c r="T20" i="9"/>
  <c r="T61" i="5"/>
  <c r="T61" i="9"/>
  <c r="T101" i="5"/>
  <c r="T101" i="9"/>
  <c r="R182" i="8"/>
  <c r="S182" i="3" s="1"/>
  <c r="S182" i="9" s="1"/>
  <c r="T40" i="5"/>
  <c r="T40" i="9"/>
  <c r="Q13" i="6"/>
  <c r="Q13" i="8" s="1"/>
  <c r="R13" i="3" s="1"/>
  <c r="T110" i="5"/>
  <c r="T110" i="9"/>
  <c r="Q198" i="8"/>
  <c r="T94" i="8"/>
  <c r="U94" i="3" s="1"/>
  <c r="R141" i="8"/>
  <c r="S141" i="3" s="1"/>
  <c r="S141" i="9" s="1"/>
  <c r="Q128" i="8"/>
  <c r="R128" i="3" s="1"/>
  <c r="R128" i="9" s="1"/>
  <c r="T69" i="8"/>
  <c r="Q187" i="5"/>
  <c r="T155" i="5"/>
  <c r="T155" i="9"/>
  <c r="T89" i="5"/>
  <c r="T89" i="9"/>
  <c r="P157" i="3"/>
  <c r="P157" i="9" s="1"/>
  <c r="O86" i="3"/>
  <c r="O86" i="9" s="1"/>
  <c r="P93" i="3"/>
  <c r="P93" i="9" s="1"/>
  <c r="R173" i="3"/>
  <c r="R173" i="9" s="1"/>
  <c r="R166" i="3"/>
  <c r="R166" i="9" s="1"/>
  <c r="P32" i="3"/>
  <c r="P32" i="9" s="1"/>
  <c r="R71" i="3"/>
  <c r="R71" i="9" s="1"/>
  <c r="R158" i="3"/>
  <c r="R158" i="9" s="1"/>
  <c r="O196" i="3"/>
  <c r="O196" i="9" s="1"/>
  <c r="O159" i="3"/>
  <c r="O159" i="9" s="1"/>
  <c r="O27" i="3"/>
  <c r="O27" i="9" s="1"/>
  <c r="R170" i="3"/>
  <c r="R170" i="9" s="1"/>
  <c r="R59" i="3"/>
  <c r="R59" i="9" s="1"/>
  <c r="P197" i="3"/>
  <c r="P197" i="9" s="1"/>
  <c r="P22" i="3"/>
  <c r="P22" i="9" s="1"/>
  <c r="O104" i="3"/>
  <c r="O104" i="9" s="1"/>
  <c r="O73" i="3"/>
  <c r="O73" i="9" s="1"/>
  <c r="R78" i="3"/>
  <c r="R78" i="9" s="1"/>
  <c r="S7" i="6"/>
  <c r="S7" i="8" s="1"/>
  <c r="Q187" i="6"/>
  <c r="Q187" i="8" s="1"/>
  <c r="R148" i="6"/>
  <c r="R148" i="8" s="1"/>
  <c r="R31" i="6"/>
  <c r="R31" i="8" s="1"/>
  <c r="Q25" i="6"/>
  <c r="Q25" i="8" s="1"/>
  <c r="Q124" i="6"/>
  <c r="Q124" i="8" s="1"/>
  <c r="O17" i="6"/>
  <c r="O17" i="8" s="1"/>
  <c r="Q168" i="6"/>
  <c r="Q168" i="8" s="1"/>
  <c r="Q145" i="6"/>
  <c r="Q145" i="8" s="1"/>
  <c r="Q96" i="6"/>
  <c r="Q96" i="8" s="1"/>
  <c r="Q154" i="6"/>
  <c r="Q154" i="8" s="1"/>
  <c r="O119" i="5"/>
  <c r="N26" i="6"/>
  <c r="N26" i="8" s="1"/>
  <c r="O39" i="6"/>
  <c r="O39" i="8" s="1"/>
  <c r="P146" i="6"/>
  <c r="P146" i="8" s="1"/>
  <c r="Q125" i="5"/>
  <c r="O140" i="6"/>
  <c r="O140" i="8" s="1"/>
  <c r="O85" i="5"/>
  <c r="Q147" i="8"/>
  <c r="R147" i="3" s="1"/>
  <c r="R147" i="9" s="1"/>
  <c r="O82" i="5"/>
  <c r="O165" i="6"/>
  <c r="O165" i="8" s="1"/>
  <c r="P163" i="6"/>
  <c r="P163" i="8" s="1"/>
  <c r="O142" i="3"/>
  <c r="O142" i="9" s="1"/>
  <c r="O49" i="3"/>
  <c r="O49" i="9" s="1"/>
  <c r="R44" i="3"/>
  <c r="R44" i="9" s="1"/>
  <c r="R153" i="5"/>
  <c r="O15" i="5"/>
  <c r="O30" i="3"/>
  <c r="O30" i="9" s="1"/>
  <c r="R151" i="3"/>
  <c r="R151" i="9" s="1"/>
  <c r="P129" i="5"/>
  <c r="Q76" i="3"/>
  <c r="Q76" i="9" s="1"/>
  <c r="O150" i="6"/>
  <c r="O150" i="8" s="1"/>
  <c r="P60" i="6"/>
  <c r="P60" i="8" s="1"/>
  <c r="P108" i="6"/>
  <c r="P108" i="8" s="1"/>
  <c r="O37" i="6"/>
  <c r="O37" i="8" s="1"/>
  <c r="N100" i="6"/>
  <c r="N100" i="8" s="1"/>
  <c r="O16" i="6"/>
  <c r="O16" i="8" s="1"/>
  <c r="N176" i="6"/>
  <c r="N176" i="8" s="1"/>
  <c r="N184" i="6"/>
  <c r="N184" i="8" s="1"/>
  <c r="O190" i="6"/>
  <c r="O190" i="8" s="1"/>
  <c r="R201" i="6"/>
  <c r="R201" i="8" s="1"/>
  <c r="S201" i="3" s="1"/>
  <c r="S201" i="9" s="1"/>
  <c r="Q47" i="6"/>
  <c r="Q47" i="8" s="1"/>
  <c r="R47" i="3" s="1"/>
  <c r="R47" i="9" s="1"/>
  <c r="Q167" i="6"/>
  <c r="Q167" i="8" s="1"/>
  <c r="R167" i="3" s="1"/>
  <c r="R167" i="9" s="1"/>
  <c r="R199" i="6"/>
  <c r="R199" i="8" s="1"/>
  <c r="S199" i="3" s="1"/>
  <c r="S199" i="9" s="1"/>
  <c r="R193" i="6"/>
  <c r="R193" i="8" s="1"/>
  <c r="S193" i="3" s="1"/>
  <c r="S193" i="9" s="1"/>
  <c r="R137" i="6"/>
  <c r="R137" i="8" s="1"/>
  <c r="S137" i="3" s="1"/>
  <c r="S137" i="9" s="1"/>
  <c r="Q35" i="6"/>
  <c r="Q35" i="8" s="1"/>
  <c r="R35" i="3" s="1"/>
  <c r="R35" i="9" s="1"/>
  <c r="Q131" i="6"/>
  <c r="Q131" i="8" s="1"/>
  <c r="R131" i="3" s="1"/>
  <c r="R131" i="9" s="1"/>
  <c r="O70" i="6"/>
  <c r="O70" i="8" s="1"/>
  <c r="P126" i="5"/>
  <c r="Q175" i="5"/>
  <c r="O43" i="3"/>
  <c r="O43" i="9" s="1"/>
  <c r="Q41" i="3"/>
  <c r="Q41" i="9" s="1"/>
  <c r="O192" i="5"/>
  <c r="O112" i="6"/>
  <c r="O112" i="8" s="1"/>
  <c r="O57" i="3"/>
  <c r="O57" i="9" s="1"/>
  <c r="O14" i="6"/>
  <c r="O14" i="8" s="1"/>
  <c r="P98" i="5"/>
  <c r="Q133" i="6"/>
  <c r="Q133" i="8" s="1"/>
  <c r="O127" i="5"/>
  <c r="R107" i="6"/>
  <c r="R107" i="8" s="1"/>
  <c r="Q81" i="5"/>
  <c r="R2" i="6"/>
  <c r="R2" i="8" s="1"/>
  <c r="Q178" i="5"/>
  <c r="Q178" i="6" s="1"/>
  <c r="P171" i="5"/>
  <c r="P171" i="6" s="1"/>
  <c r="R23" i="5"/>
  <c r="R23" i="6" s="1"/>
  <c r="R59" i="5"/>
  <c r="R59" i="6" s="1"/>
  <c r="S180" i="5"/>
  <c r="S180" i="6" s="1"/>
  <c r="R62" i="5"/>
  <c r="R62" i="6" s="1"/>
  <c r="R188" i="5"/>
  <c r="R188" i="6" s="1"/>
  <c r="R152" i="5"/>
  <c r="R152" i="6" s="1"/>
  <c r="Q109" i="5"/>
  <c r="T21" i="5"/>
  <c r="T21" i="6" s="1"/>
  <c r="Q48" i="5"/>
  <c r="Q48" i="6" s="1"/>
  <c r="R58" i="5"/>
  <c r="R58" i="6" s="1"/>
  <c r="P169" i="5"/>
  <c r="P169" i="6" s="1"/>
  <c r="S55" i="5"/>
  <c r="S55" i="6" s="1"/>
  <c r="R5" i="5"/>
  <c r="Q51" i="5"/>
  <c r="Q51" i="6" s="1"/>
  <c r="Q83" i="5"/>
  <c r="Q83" i="6" s="1"/>
  <c r="R19" i="5"/>
  <c r="R19" i="6" s="1"/>
  <c r="Q63" i="5"/>
  <c r="Q63" i="6" s="1"/>
  <c r="S10" i="5"/>
  <c r="S10" i="6" s="1"/>
  <c r="S92" i="5"/>
  <c r="S92" i="6" s="1"/>
  <c r="R6" i="5"/>
  <c r="R6" i="6" s="1"/>
  <c r="R160" i="5"/>
  <c r="R160" i="6" s="1"/>
  <c r="R189" i="5"/>
  <c r="R189" i="6" s="1"/>
  <c r="R189" i="8" s="1"/>
  <c r="Q24" i="5"/>
  <c r="Q24" i="6" s="1"/>
  <c r="P186" i="5"/>
  <c r="P186" i="6" s="1"/>
  <c r="R179" i="5"/>
  <c r="R179" i="6" s="1"/>
  <c r="R166" i="5"/>
  <c r="R166" i="6" s="1"/>
  <c r="R183" i="5"/>
  <c r="R183" i="6" s="1"/>
  <c r="P66" i="5"/>
  <c r="P66" i="6" s="1"/>
  <c r="Q12" i="5"/>
  <c r="Q12" i="6" s="1"/>
  <c r="R174" i="5"/>
  <c r="R174" i="6" s="1"/>
  <c r="P106" i="5"/>
  <c r="P106" i="6" s="1"/>
  <c r="Q111" i="5"/>
  <c r="Q111" i="6" s="1"/>
  <c r="R121" i="5"/>
  <c r="R121" i="6" s="1"/>
  <c r="R149" i="5"/>
  <c r="R149" i="6" s="1"/>
  <c r="R181" i="5"/>
  <c r="R181" i="6" s="1"/>
  <c r="Q38" i="5"/>
  <c r="R42" i="5"/>
  <c r="R42" i="6" s="1"/>
  <c r="S177" i="8"/>
  <c r="Q34" i="3"/>
  <c r="Q34" i="9" s="1"/>
  <c r="P67" i="3"/>
  <c r="P67" i="9" s="1"/>
  <c r="U88" i="3"/>
  <c r="Q3" i="3"/>
  <c r="Q3" i="9" s="1"/>
  <c r="R95" i="3"/>
  <c r="R95" i="9" s="1"/>
  <c r="R118" i="3"/>
  <c r="R118" i="9" s="1"/>
  <c r="Q11" i="3"/>
  <c r="Q11" i="9" s="1"/>
  <c r="Q117" i="3"/>
  <c r="Q117" i="9" s="1"/>
  <c r="Q194" i="3"/>
  <c r="Q194" i="9" s="1"/>
  <c r="Q172" i="3"/>
  <c r="Q172" i="9" s="1"/>
  <c r="Q113" i="3"/>
  <c r="Q113" i="9" s="1"/>
  <c r="R56" i="8"/>
  <c r="Q80" i="8"/>
  <c r="Q114" i="3"/>
  <c r="Q114" i="9" s="1"/>
  <c r="Q74" i="8"/>
  <c r="P99" i="8"/>
  <c r="R105" i="8"/>
  <c r="Q116" i="3"/>
  <c r="Q116" i="9" s="1"/>
  <c r="Q162" i="8"/>
  <c r="U135" i="3"/>
  <c r="U123" i="3"/>
  <c r="U97" i="3"/>
  <c r="R28" i="8"/>
  <c r="Q134" i="8"/>
  <c r="U91" i="3"/>
  <c r="Q36" i="8"/>
  <c r="Q18" i="8"/>
  <c r="Q29" i="8"/>
  <c r="S33" i="3"/>
  <c r="S33" i="9" s="1"/>
  <c r="P143" i="8"/>
  <c r="Q200" i="3"/>
  <c r="Q200" i="9" s="1"/>
  <c r="R156" i="3"/>
  <c r="R156" i="9" s="1"/>
  <c r="Q115" i="3"/>
  <c r="Q115" i="9" s="1"/>
  <c r="R79" i="8"/>
  <c r="Q103" i="8"/>
  <c r="R198" i="3"/>
  <c r="R198" i="9" s="1"/>
  <c r="R50" i="8"/>
  <c r="U69" i="3"/>
  <c r="U185" i="3"/>
  <c r="R68" i="8"/>
  <c r="Q45" i="8"/>
  <c r="Q195" i="3"/>
  <c r="Q195" i="9" s="1"/>
  <c r="U164" i="3"/>
  <c r="S52" i="3"/>
  <c r="S52" i="9" s="1"/>
  <c r="P130" i="8"/>
  <c r="S136" i="8"/>
  <c r="P65" i="3"/>
  <c r="P65" i="9" s="1"/>
  <c r="R191" i="3"/>
  <c r="R191" i="9" s="1"/>
  <c r="R53" i="8"/>
  <c r="R87" i="8"/>
  <c r="R46" i="8"/>
  <c r="R78" i="5" l="1"/>
  <c r="R78" i="6" s="1"/>
  <c r="Q122" i="8"/>
  <c r="T21" i="8"/>
  <c r="U21" i="3" s="1"/>
  <c r="U21" i="9" s="1"/>
  <c r="Q63" i="8"/>
  <c r="R63" i="3" s="1"/>
  <c r="R63" i="9" s="1"/>
  <c r="R44" i="5"/>
  <c r="R44" i="6" s="1"/>
  <c r="R44" i="8" s="1"/>
  <c r="S44" i="3" s="1"/>
  <c r="S44" i="9" s="1"/>
  <c r="S141" i="5"/>
  <c r="S141" i="6" s="1"/>
  <c r="R54" i="8"/>
  <c r="S54" i="3" s="1"/>
  <c r="S54" i="9" s="1"/>
  <c r="R13" i="9"/>
  <c r="R13" i="5"/>
  <c r="R13" i="6" s="1"/>
  <c r="R13" i="8" s="1"/>
  <c r="R84" i="9"/>
  <c r="R84" i="5"/>
  <c r="R84" i="6" s="1"/>
  <c r="Q138" i="8"/>
  <c r="R138" i="3" s="1"/>
  <c r="R138" i="9" s="1"/>
  <c r="R62" i="8"/>
  <c r="S62" i="3" s="1"/>
  <c r="S62" i="9" s="1"/>
  <c r="R160" i="8"/>
  <c r="S160" i="3" s="1"/>
  <c r="S160" i="9" s="1"/>
  <c r="R152" i="8"/>
  <c r="S152" i="3" s="1"/>
  <c r="S152" i="9" s="1"/>
  <c r="R71" i="5"/>
  <c r="R71" i="6" s="1"/>
  <c r="T132" i="8"/>
  <c r="U132" i="3" s="1"/>
  <c r="U132" i="5" s="1"/>
  <c r="U132" i="6" s="1"/>
  <c r="R23" i="8"/>
  <c r="S23" i="3" s="1"/>
  <c r="S23" i="9" s="1"/>
  <c r="Q178" i="8"/>
  <c r="R178" i="3" s="1"/>
  <c r="R178" i="9" s="1"/>
  <c r="R149" i="8"/>
  <c r="R170" i="5"/>
  <c r="R170" i="6" s="1"/>
  <c r="Q24" i="8"/>
  <c r="R24" i="3" s="1"/>
  <c r="R24" i="9" s="1"/>
  <c r="R158" i="5"/>
  <c r="R158" i="6" s="1"/>
  <c r="R173" i="5"/>
  <c r="R173" i="6" s="1"/>
  <c r="R173" i="8" s="1"/>
  <c r="U135" i="5"/>
  <c r="U135" i="6" s="1"/>
  <c r="U135" i="9"/>
  <c r="U94" i="5"/>
  <c r="U94" i="6" s="1"/>
  <c r="U94" i="9"/>
  <c r="U88" i="5"/>
  <c r="U88" i="6" s="1"/>
  <c r="U88" i="9"/>
  <c r="T40" i="6"/>
  <c r="T40" i="8" s="1"/>
  <c r="U40" i="3" s="1"/>
  <c r="T61" i="6"/>
  <c r="T61" i="8" s="1"/>
  <c r="U61" i="3" s="1"/>
  <c r="U164" i="5"/>
  <c r="U164" i="6" s="1"/>
  <c r="U164" i="9"/>
  <c r="U185" i="5"/>
  <c r="U185" i="6" s="1"/>
  <c r="U185" i="9"/>
  <c r="U91" i="5"/>
  <c r="U91" i="6" s="1"/>
  <c r="U91" i="9"/>
  <c r="T110" i="6"/>
  <c r="T110" i="8" s="1"/>
  <c r="U110" i="3" s="1"/>
  <c r="U8" i="5"/>
  <c r="U8" i="6" s="1"/>
  <c r="U8" i="9"/>
  <c r="U97" i="5"/>
  <c r="U97" i="6" s="1"/>
  <c r="U97" i="9"/>
  <c r="U120" i="5"/>
  <c r="U120" i="6" s="1"/>
  <c r="U120" i="9"/>
  <c r="T89" i="6"/>
  <c r="T89" i="8" s="1"/>
  <c r="U89" i="3" s="1"/>
  <c r="T155" i="6"/>
  <c r="T155" i="8" s="1"/>
  <c r="U155" i="3" s="1"/>
  <c r="T101" i="6"/>
  <c r="T101" i="8" s="1"/>
  <c r="U101" i="3" s="1"/>
  <c r="T20" i="6"/>
  <c r="T20" i="8" s="1"/>
  <c r="U20" i="3" s="1"/>
  <c r="R72" i="6"/>
  <c r="R72" i="8" s="1"/>
  <c r="S72" i="3" s="1"/>
  <c r="U69" i="5"/>
  <c r="U69" i="6" s="1"/>
  <c r="U69" i="9"/>
  <c r="U123" i="5"/>
  <c r="U123" i="6" s="1"/>
  <c r="U123" i="9"/>
  <c r="O100" i="3"/>
  <c r="O100" i="9" s="1"/>
  <c r="R168" i="3"/>
  <c r="R168" i="9" s="1"/>
  <c r="P150" i="3"/>
  <c r="P150" i="9" s="1"/>
  <c r="S148" i="3"/>
  <c r="S148" i="9" s="1"/>
  <c r="S107" i="3"/>
  <c r="S107" i="9" s="1"/>
  <c r="Q108" i="3"/>
  <c r="Q108" i="9" s="1"/>
  <c r="R96" i="3"/>
  <c r="R96" i="9" s="1"/>
  <c r="R124" i="3"/>
  <c r="R124" i="9" s="1"/>
  <c r="R187" i="3"/>
  <c r="R187" i="9" s="1"/>
  <c r="S31" i="3"/>
  <c r="S31" i="9" s="1"/>
  <c r="P37" i="3"/>
  <c r="P37" i="9" s="1"/>
  <c r="R154" i="3"/>
  <c r="R154" i="9" s="1"/>
  <c r="P17" i="3"/>
  <c r="P17" i="9" s="1"/>
  <c r="P165" i="3"/>
  <c r="P165" i="9" s="1"/>
  <c r="R145" i="3"/>
  <c r="R145" i="9" s="1"/>
  <c r="R25" i="3"/>
  <c r="R25" i="9" s="1"/>
  <c r="T7" i="3"/>
  <c r="T7" i="9" s="1"/>
  <c r="P70" i="3"/>
  <c r="P70" i="9" s="1"/>
  <c r="O184" i="3"/>
  <c r="O184" i="9" s="1"/>
  <c r="P16" i="3"/>
  <c r="P16" i="9" s="1"/>
  <c r="Q60" i="3"/>
  <c r="Q60" i="9" s="1"/>
  <c r="O82" i="6"/>
  <c r="O82" i="8" s="1"/>
  <c r="Q146" i="3"/>
  <c r="Q146" i="9" s="1"/>
  <c r="O26" i="3"/>
  <c r="O26" i="9" s="1"/>
  <c r="O119" i="6"/>
  <c r="O119" i="8" s="1"/>
  <c r="O104" i="5"/>
  <c r="P197" i="5"/>
  <c r="O159" i="5"/>
  <c r="P32" i="5"/>
  <c r="O86" i="5"/>
  <c r="R179" i="8"/>
  <c r="S179" i="3" s="1"/>
  <c r="S179" i="9" s="1"/>
  <c r="R19" i="8"/>
  <c r="S19" i="3" s="1"/>
  <c r="S19" i="9" s="1"/>
  <c r="R183" i="8"/>
  <c r="S183" i="3" s="1"/>
  <c r="S183" i="9" s="1"/>
  <c r="R121" i="8"/>
  <c r="S121" i="3" s="1"/>
  <c r="S121" i="9" s="1"/>
  <c r="P106" i="8"/>
  <c r="Q106" i="3" s="1"/>
  <c r="Q106" i="9" s="1"/>
  <c r="O43" i="5"/>
  <c r="Q175" i="6"/>
  <c r="Q175" i="8" s="1"/>
  <c r="P126" i="6"/>
  <c r="P126" i="8" s="1"/>
  <c r="Q76" i="5"/>
  <c r="R153" i="6"/>
  <c r="R153" i="8" s="1"/>
  <c r="O49" i="5"/>
  <c r="O85" i="6"/>
  <c r="O85" i="8" s="1"/>
  <c r="Q38" i="6"/>
  <c r="Q38" i="8" s="1"/>
  <c r="R38" i="3" s="1"/>
  <c r="R38" i="9" s="1"/>
  <c r="R5" i="6"/>
  <c r="R5" i="8" s="1"/>
  <c r="Q109" i="6"/>
  <c r="Q109" i="8" s="1"/>
  <c r="R109" i="3" s="1"/>
  <c r="R109" i="9" s="1"/>
  <c r="Q81" i="6"/>
  <c r="Q81" i="8" s="1"/>
  <c r="O127" i="6"/>
  <c r="O127" i="8" s="1"/>
  <c r="R133" i="3"/>
  <c r="R133" i="9" s="1"/>
  <c r="P98" i="6"/>
  <c r="P98" i="8" s="1"/>
  <c r="P14" i="3"/>
  <c r="P14" i="9" s="1"/>
  <c r="P112" i="3"/>
  <c r="P112" i="9" s="1"/>
  <c r="O192" i="6"/>
  <c r="O192" i="8" s="1"/>
  <c r="P190" i="3"/>
  <c r="P190" i="9" s="1"/>
  <c r="O176" i="3"/>
  <c r="O176" i="9" s="1"/>
  <c r="P129" i="6"/>
  <c r="P129" i="8" s="1"/>
  <c r="R151" i="5"/>
  <c r="O15" i="6"/>
  <c r="O15" i="8" s="1"/>
  <c r="Q163" i="3"/>
  <c r="Q163" i="9" s="1"/>
  <c r="P140" i="3"/>
  <c r="P140" i="9" s="1"/>
  <c r="Q125" i="6"/>
  <c r="Q125" i="8" s="1"/>
  <c r="P39" i="3"/>
  <c r="P39" i="9" s="1"/>
  <c r="O73" i="5"/>
  <c r="P22" i="5"/>
  <c r="O27" i="5"/>
  <c r="O196" i="5"/>
  <c r="P93" i="5"/>
  <c r="P157" i="5"/>
  <c r="S10" i="8"/>
  <c r="T10" i="3" s="1"/>
  <c r="T10" i="9" s="1"/>
  <c r="R58" i="8"/>
  <c r="S58" i="3" s="1"/>
  <c r="S58" i="9" s="1"/>
  <c r="Q83" i="8"/>
  <c r="R83" i="3" s="1"/>
  <c r="R83" i="9" s="1"/>
  <c r="O57" i="5"/>
  <c r="Q41" i="5"/>
  <c r="O30" i="5"/>
  <c r="O142" i="5"/>
  <c r="S2" i="3"/>
  <c r="S2" i="9" s="1"/>
  <c r="S64" i="5"/>
  <c r="S64" i="6" s="1"/>
  <c r="R198" i="5"/>
  <c r="R198" i="6" s="1"/>
  <c r="R161" i="5"/>
  <c r="R161" i="6" s="1"/>
  <c r="R47" i="5"/>
  <c r="R47" i="6" s="1"/>
  <c r="S137" i="5"/>
  <c r="Q116" i="5"/>
  <c r="Q116" i="6" s="1"/>
  <c r="Q113" i="5"/>
  <c r="Q113" i="6" s="1"/>
  <c r="Q172" i="5"/>
  <c r="Q172" i="6" s="1"/>
  <c r="Q117" i="5"/>
  <c r="Q117" i="6" s="1"/>
  <c r="R118" i="5"/>
  <c r="R118" i="6" s="1"/>
  <c r="Q34" i="5"/>
  <c r="Q34" i="6" s="1"/>
  <c r="R102" i="5"/>
  <c r="R102" i="6" s="1"/>
  <c r="R131" i="5"/>
  <c r="Q200" i="5"/>
  <c r="Q200" i="6" s="1"/>
  <c r="S193" i="5"/>
  <c r="S193" i="6" s="1"/>
  <c r="R145" i="5"/>
  <c r="R145" i="6" s="1"/>
  <c r="R35" i="5"/>
  <c r="R35" i="6" s="1"/>
  <c r="S54" i="5"/>
  <c r="R128" i="5"/>
  <c r="R128" i="6" s="1"/>
  <c r="S199" i="5"/>
  <c r="S199" i="6" s="1"/>
  <c r="S4" i="5"/>
  <c r="S4" i="6" s="1"/>
  <c r="S33" i="5"/>
  <c r="R147" i="5"/>
  <c r="R147" i="6" s="1"/>
  <c r="U9" i="5"/>
  <c r="Q11" i="5"/>
  <c r="Q11" i="6" s="1"/>
  <c r="R95" i="5"/>
  <c r="R95" i="6" s="1"/>
  <c r="Q3" i="5"/>
  <c r="P67" i="5"/>
  <c r="P67" i="6" s="1"/>
  <c r="S144" i="5"/>
  <c r="S144" i="6" s="1"/>
  <c r="R191" i="5"/>
  <c r="R191" i="6" s="1"/>
  <c r="R167" i="5"/>
  <c r="Q194" i="5"/>
  <c r="Q194" i="6" s="1"/>
  <c r="R77" i="5"/>
  <c r="R77" i="6" s="1"/>
  <c r="S90" i="5"/>
  <c r="S90" i="6" s="1"/>
  <c r="S201" i="5"/>
  <c r="S201" i="6" s="1"/>
  <c r="P65" i="5"/>
  <c r="P65" i="6" s="1"/>
  <c r="S52" i="5"/>
  <c r="Q195" i="5"/>
  <c r="Q195" i="6" s="1"/>
  <c r="S75" i="5"/>
  <c r="S182" i="5"/>
  <c r="S182" i="6" s="1"/>
  <c r="Q115" i="5"/>
  <c r="Q115" i="6" s="1"/>
  <c r="R156" i="5"/>
  <c r="Q139" i="5"/>
  <c r="Q139" i="6" s="1"/>
  <c r="Q114" i="5"/>
  <c r="Q114" i="6" s="1"/>
  <c r="T177" i="3"/>
  <c r="T177" i="9" s="1"/>
  <c r="Q143" i="3"/>
  <c r="Q143" i="9" s="1"/>
  <c r="R134" i="3"/>
  <c r="R134" i="9" s="1"/>
  <c r="S87" i="3"/>
  <c r="S87" i="9" s="1"/>
  <c r="Q99" i="3"/>
  <c r="Q99" i="9" s="1"/>
  <c r="R18" i="3"/>
  <c r="R18" i="9" s="1"/>
  <c r="R103" i="3"/>
  <c r="R103" i="9" s="1"/>
  <c r="S105" i="3"/>
  <c r="S105" i="9" s="1"/>
  <c r="S56" i="3"/>
  <c r="S56" i="9" s="1"/>
  <c r="R122" i="3"/>
  <c r="R122" i="9" s="1"/>
  <c r="R80" i="3"/>
  <c r="R80" i="9" s="1"/>
  <c r="R74" i="3"/>
  <c r="R74" i="9" s="1"/>
  <c r="S28" i="3"/>
  <c r="S28" i="9" s="1"/>
  <c r="S53" i="3"/>
  <c r="S53" i="9" s="1"/>
  <c r="R36" i="3"/>
  <c r="R36" i="9" s="1"/>
  <c r="S68" i="3"/>
  <c r="S68" i="9" s="1"/>
  <c r="S79" i="3"/>
  <c r="S79" i="9" s="1"/>
  <c r="R29" i="3"/>
  <c r="R29" i="9" s="1"/>
  <c r="P169" i="8"/>
  <c r="R78" i="8"/>
  <c r="T136" i="3"/>
  <c r="T136" i="9" s="1"/>
  <c r="S55" i="8"/>
  <c r="P66" i="8"/>
  <c r="Q51" i="8"/>
  <c r="R188" i="8"/>
  <c r="P186" i="8"/>
  <c r="S50" i="3"/>
  <c r="S50" i="9" s="1"/>
  <c r="R162" i="3"/>
  <c r="R162" i="9" s="1"/>
  <c r="R59" i="8"/>
  <c r="Q130" i="3"/>
  <c r="Q130" i="9" s="1"/>
  <c r="R6" i="8"/>
  <c r="R166" i="8"/>
  <c r="S92" i="8"/>
  <c r="Q48" i="8"/>
  <c r="Q111" i="8"/>
  <c r="R42" i="8"/>
  <c r="R174" i="8"/>
  <c r="S189" i="3"/>
  <c r="S189" i="9" s="1"/>
  <c r="R181" i="8"/>
  <c r="R45" i="3"/>
  <c r="R45" i="9" s="1"/>
  <c r="S180" i="8"/>
  <c r="S46" i="3"/>
  <c r="S46" i="9" s="1"/>
  <c r="S149" i="3"/>
  <c r="S149" i="9" s="1"/>
  <c r="Q12" i="8"/>
  <c r="P171" i="8"/>
  <c r="P17" i="5" l="1"/>
  <c r="U123" i="8"/>
  <c r="U135" i="8"/>
  <c r="V135" i="3" s="1"/>
  <c r="R96" i="5"/>
  <c r="R96" i="6" s="1"/>
  <c r="U8" i="8"/>
  <c r="V8" i="3" s="1"/>
  <c r="U132" i="9"/>
  <c r="U185" i="8"/>
  <c r="Q116" i="8"/>
  <c r="R116" i="3" s="1"/>
  <c r="R116" i="9" s="1"/>
  <c r="R71" i="8"/>
  <c r="S71" i="3" s="1"/>
  <c r="S71" i="9" s="1"/>
  <c r="R170" i="8"/>
  <c r="S170" i="3" s="1"/>
  <c r="S170" i="9" s="1"/>
  <c r="U69" i="8"/>
  <c r="V69" i="3" s="1"/>
  <c r="V69" i="9" s="1"/>
  <c r="U91" i="8"/>
  <c r="V91" i="3" s="1"/>
  <c r="S141" i="8"/>
  <c r="T141" i="3" s="1"/>
  <c r="T141" i="9" s="1"/>
  <c r="U88" i="8"/>
  <c r="V88" i="3" s="1"/>
  <c r="R35" i="8"/>
  <c r="S35" i="3" s="1"/>
  <c r="S35" i="9" s="1"/>
  <c r="Q11" i="8"/>
  <c r="R11" i="3" s="1"/>
  <c r="R11" i="9" s="1"/>
  <c r="R147" i="8"/>
  <c r="S147" i="3" s="1"/>
  <c r="S147" i="9" s="1"/>
  <c r="U97" i="8"/>
  <c r="V97" i="3" s="1"/>
  <c r="U164" i="8"/>
  <c r="R77" i="8"/>
  <c r="S77" i="3" s="1"/>
  <c r="S77" i="9" s="1"/>
  <c r="P67" i="8"/>
  <c r="Q67" i="3" s="1"/>
  <c r="Q67" i="9" s="1"/>
  <c r="R158" i="8"/>
  <c r="S158" i="3" s="1"/>
  <c r="S158" i="9" s="1"/>
  <c r="U120" i="8"/>
  <c r="R84" i="8"/>
  <c r="S84" i="3" s="1"/>
  <c r="S84" i="9" s="1"/>
  <c r="U94" i="8"/>
  <c r="V94" i="3" s="1"/>
  <c r="V94" i="9" s="1"/>
  <c r="Q194" i="8"/>
  <c r="R194" i="3" s="1"/>
  <c r="R194" i="9" s="1"/>
  <c r="S72" i="9"/>
  <c r="S72" i="5"/>
  <c r="S72" i="6" s="1"/>
  <c r="S72" i="8" s="1"/>
  <c r="T72" i="3" s="1"/>
  <c r="T72" i="9" s="1"/>
  <c r="R96" i="8"/>
  <c r="S96" i="3" s="1"/>
  <c r="S96" i="9" s="1"/>
  <c r="Q34" i="8"/>
  <c r="R34" i="3" s="1"/>
  <c r="R34" i="9" s="1"/>
  <c r="Q113" i="8"/>
  <c r="R113" i="3" s="1"/>
  <c r="R113" i="9" s="1"/>
  <c r="R187" i="5"/>
  <c r="U132" i="8"/>
  <c r="V132" i="3" s="1"/>
  <c r="S2" i="5"/>
  <c r="S2" i="6" s="1"/>
  <c r="U101" i="5"/>
  <c r="U101" i="9"/>
  <c r="U155" i="5"/>
  <c r="U155" i="9"/>
  <c r="U61" i="5"/>
  <c r="U61" i="9"/>
  <c r="Q139" i="8"/>
  <c r="R139" i="3" s="1"/>
  <c r="R139" i="9" s="1"/>
  <c r="U20" i="5"/>
  <c r="U20" i="9"/>
  <c r="U89" i="5"/>
  <c r="U89" i="9"/>
  <c r="U40" i="5"/>
  <c r="U40" i="9"/>
  <c r="R128" i="8"/>
  <c r="S128" i="3" s="1"/>
  <c r="S128" i="9" s="1"/>
  <c r="S193" i="8"/>
  <c r="T193" i="3" s="1"/>
  <c r="T193" i="9" s="1"/>
  <c r="T7" i="5"/>
  <c r="U110" i="5"/>
  <c r="U110" i="9"/>
  <c r="P127" i="3"/>
  <c r="P127" i="9" s="1"/>
  <c r="S153" i="3"/>
  <c r="S153" i="9" s="1"/>
  <c r="Q126" i="3"/>
  <c r="Q126" i="9" s="1"/>
  <c r="P119" i="3"/>
  <c r="P119" i="9" s="1"/>
  <c r="P15" i="3"/>
  <c r="P15" i="9" s="1"/>
  <c r="R81" i="3"/>
  <c r="R81" i="9" s="1"/>
  <c r="S5" i="3"/>
  <c r="S5" i="9" s="1"/>
  <c r="P82" i="3"/>
  <c r="P82" i="9" s="1"/>
  <c r="S13" i="3"/>
  <c r="S13" i="9" s="1"/>
  <c r="S173" i="3"/>
  <c r="S173" i="9" s="1"/>
  <c r="P192" i="3"/>
  <c r="P192" i="9" s="1"/>
  <c r="R187" i="6"/>
  <c r="R187" i="8" s="1"/>
  <c r="S33" i="6"/>
  <c r="S33" i="8" s="1"/>
  <c r="S54" i="6"/>
  <c r="S54" i="8" s="1"/>
  <c r="R131" i="6"/>
  <c r="R131" i="8" s="1"/>
  <c r="S137" i="6"/>
  <c r="S137" i="8" s="1"/>
  <c r="O57" i="6"/>
  <c r="O57" i="8" s="1"/>
  <c r="P93" i="6"/>
  <c r="P93" i="8" s="1"/>
  <c r="O73" i="6"/>
  <c r="O73" i="8" s="1"/>
  <c r="Q163" i="5"/>
  <c r="Q98" i="3"/>
  <c r="Q98" i="9" s="1"/>
  <c r="P85" i="3"/>
  <c r="P85" i="9" s="1"/>
  <c r="Q76" i="6"/>
  <c r="Q76" i="8" s="1"/>
  <c r="O26" i="5"/>
  <c r="P70" i="5"/>
  <c r="Q108" i="5"/>
  <c r="O30" i="6"/>
  <c r="O30" i="8" s="1"/>
  <c r="P157" i="6"/>
  <c r="P157" i="8" s="1"/>
  <c r="O196" i="6"/>
  <c r="O196" i="8" s="1"/>
  <c r="P197" i="6"/>
  <c r="P197" i="8" s="1"/>
  <c r="S31" i="5"/>
  <c r="R25" i="5"/>
  <c r="R124" i="5"/>
  <c r="R154" i="5"/>
  <c r="R154" i="6" s="1"/>
  <c r="S148" i="5"/>
  <c r="R168" i="5"/>
  <c r="O142" i="6"/>
  <c r="O142" i="8" s="1"/>
  <c r="P39" i="5"/>
  <c r="P140" i="5"/>
  <c r="O176" i="5"/>
  <c r="P14" i="5"/>
  <c r="Q60" i="5"/>
  <c r="O184" i="5"/>
  <c r="P37" i="5"/>
  <c r="S107" i="5"/>
  <c r="P150" i="5"/>
  <c r="O100" i="5"/>
  <c r="R156" i="6"/>
  <c r="R156" i="8" s="1"/>
  <c r="S75" i="6"/>
  <c r="S75" i="8" s="1"/>
  <c r="T75" i="3" s="1"/>
  <c r="T75" i="9" s="1"/>
  <c r="S52" i="6"/>
  <c r="S52" i="8" s="1"/>
  <c r="P17" i="6"/>
  <c r="P17" i="8" s="1"/>
  <c r="Q17" i="3" s="1"/>
  <c r="Q17" i="9" s="1"/>
  <c r="R167" i="6"/>
  <c r="R167" i="8" s="1"/>
  <c r="Q3" i="6"/>
  <c r="Q3" i="8" s="1"/>
  <c r="R3" i="3" s="1"/>
  <c r="R3" i="9" s="1"/>
  <c r="U9" i="6"/>
  <c r="U9" i="8" s="1"/>
  <c r="Q41" i="6"/>
  <c r="Q41" i="8" s="1"/>
  <c r="R125" i="3"/>
  <c r="R125" i="9" s="1"/>
  <c r="Q129" i="3"/>
  <c r="Q129" i="9" s="1"/>
  <c r="P190" i="5"/>
  <c r="P112" i="5"/>
  <c r="O43" i="6"/>
  <c r="O43" i="8" s="1"/>
  <c r="O159" i="6"/>
  <c r="O159" i="8" s="1"/>
  <c r="P16" i="5"/>
  <c r="P165" i="5"/>
  <c r="Q172" i="8"/>
  <c r="R172" i="3" s="1"/>
  <c r="R172" i="9" s="1"/>
  <c r="R175" i="3"/>
  <c r="R175" i="9" s="1"/>
  <c r="P32" i="6"/>
  <c r="P32" i="8" s="1"/>
  <c r="Q195" i="8"/>
  <c r="R145" i="8"/>
  <c r="S145" i="3" s="1"/>
  <c r="S145" i="9" s="1"/>
  <c r="R191" i="8"/>
  <c r="S191" i="3" s="1"/>
  <c r="S191" i="9" s="1"/>
  <c r="O27" i="6"/>
  <c r="O27" i="8" s="1"/>
  <c r="P22" i="6"/>
  <c r="P22" i="8" s="1"/>
  <c r="R151" i="6"/>
  <c r="R151" i="8" s="1"/>
  <c r="R133" i="5"/>
  <c r="O49" i="6"/>
  <c r="O49" i="8" s="1"/>
  <c r="O86" i="6"/>
  <c r="O86" i="8" s="1"/>
  <c r="O104" i="6"/>
  <c r="O104" i="8" s="1"/>
  <c r="Q146" i="5"/>
  <c r="S152" i="5"/>
  <c r="S152" i="6" s="1"/>
  <c r="S160" i="5"/>
  <c r="S160" i="6" s="1"/>
  <c r="U21" i="5"/>
  <c r="U21" i="6" s="1"/>
  <c r="R29" i="5"/>
  <c r="S68" i="5"/>
  <c r="S68" i="6" s="1"/>
  <c r="S19" i="5"/>
  <c r="S149" i="5"/>
  <c r="S149" i="6" s="1"/>
  <c r="S189" i="5"/>
  <c r="S179" i="5"/>
  <c r="S179" i="6" s="1"/>
  <c r="R36" i="5"/>
  <c r="S105" i="5"/>
  <c r="S105" i="6" s="1"/>
  <c r="Q99" i="5"/>
  <c r="Q99" i="6" s="1"/>
  <c r="R109" i="5"/>
  <c r="R109" i="6" s="1"/>
  <c r="S58" i="5"/>
  <c r="S58" i="6" s="1"/>
  <c r="S183" i="5"/>
  <c r="S23" i="5"/>
  <c r="S23" i="6" s="1"/>
  <c r="R38" i="5"/>
  <c r="R38" i="6" s="1"/>
  <c r="T136" i="5"/>
  <c r="T136" i="6" s="1"/>
  <c r="Q106" i="5"/>
  <c r="Q106" i="6" s="1"/>
  <c r="R24" i="5"/>
  <c r="T177" i="5"/>
  <c r="T177" i="6" s="1"/>
  <c r="S121" i="5"/>
  <c r="R45" i="5"/>
  <c r="R45" i="6" s="1"/>
  <c r="Q130" i="5"/>
  <c r="Q130" i="6" s="1"/>
  <c r="R162" i="5"/>
  <c r="R162" i="6" s="1"/>
  <c r="S79" i="5"/>
  <c r="S79" i="6" s="1"/>
  <c r="R178" i="5"/>
  <c r="S5" i="5"/>
  <c r="S5" i="6" s="1"/>
  <c r="T10" i="5"/>
  <c r="S28" i="5"/>
  <c r="S28" i="6" s="1"/>
  <c r="R122" i="5"/>
  <c r="R122" i="6" s="1"/>
  <c r="R18" i="5"/>
  <c r="R18" i="6" s="1"/>
  <c r="R134" i="5"/>
  <c r="S62" i="5"/>
  <c r="S62" i="6" s="1"/>
  <c r="S46" i="5"/>
  <c r="S46" i="6" s="1"/>
  <c r="R83" i="5"/>
  <c r="R83" i="6" s="1"/>
  <c r="S44" i="5"/>
  <c r="S50" i="5"/>
  <c r="S50" i="6" s="1"/>
  <c r="R63" i="5"/>
  <c r="R63" i="6" s="1"/>
  <c r="S53" i="5"/>
  <c r="S53" i="6" s="1"/>
  <c r="R74" i="5"/>
  <c r="R74" i="6" s="1"/>
  <c r="R80" i="5"/>
  <c r="R80" i="6" s="1"/>
  <c r="S56" i="5"/>
  <c r="R103" i="5"/>
  <c r="R103" i="6" s="1"/>
  <c r="S87" i="5"/>
  <c r="S87" i="6" s="1"/>
  <c r="R138" i="5"/>
  <c r="R138" i="6" s="1"/>
  <c r="Q143" i="5"/>
  <c r="Q143" i="6" s="1"/>
  <c r="R111" i="3"/>
  <c r="R111" i="9" s="1"/>
  <c r="S166" i="3"/>
  <c r="S166" i="9" s="1"/>
  <c r="Q171" i="3"/>
  <c r="Q171" i="9" s="1"/>
  <c r="S78" i="3"/>
  <c r="S78" i="9" s="1"/>
  <c r="S174" i="3"/>
  <c r="S174" i="9" s="1"/>
  <c r="V185" i="3"/>
  <c r="R51" i="3"/>
  <c r="R51" i="9" s="1"/>
  <c r="T180" i="3"/>
  <c r="T180" i="9" s="1"/>
  <c r="R12" i="3"/>
  <c r="R12" i="9" s="1"/>
  <c r="S181" i="3"/>
  <c r="S181" i="9" s="1"/>
  <c r="Q186" i="3"/>
  <c r="Q186" i="9" s="1"/>
  <c r="T92" i="3"/>
  <c r="T92" i="9" s="1"/>
  <c r="S42" i="3"/>
  <c r="S42" i="9" s="1"/>
  <c r="Q115" i="8"/>
  <c r="S6" i="3"/>
  <c r="S6" i="9" s="1"/>
  <c r="R102" i="8"/>
  <c r="V123" i="3"/>
  <c r="V120" i="3"/>
  <c r="R195" i="3"/>
  <c r="R195" i="9" s="1"/>
  <c r="P65" i="8"/>
  <c r="S64" i="8"/>
  <c r="R198" i="8"/>
  <c r="R118" i="8"/>
  <c r="S90" i="8"/>
  <c r="Q200" i="8"/>
  <c r="Q114" i="8"/>
  <c r="Q169" i="3"/>
  <c r="Q169" i="9" s="1"/>
  <c r="S199" i="8"/>
  <c r="S160" i="8"/>
  <c r="T55" i="3"/>
  <c r="T55" i="9" s="1"/>
  <c r="Q117" i="8"/>
  <c r="V164" i="3"/>
  <c r="S59" i="3"/>
  <c r="S59" i="9" s="1"/>
  <c r="R161" i="8"/>
  <c r="S182" i="8"/>
  <c r="R47" i="8"/>
  <c r="R48" i="3"/>
  <c r="R48" i="9" s="1"/>
  <c r="S4" i="8"/>
  <c r="S144" i="8"/>
  <c r="S188" i="3"/>
  <c r="S188" i="9" s="1"/>
  <c r="Q66" i="3"/>
  <c r="Q66" i="9" s="1"/>
  <c r="S201" i="8"/>
  <c r="R95" i="8"/>
  <c r="T177" i="8" l="1"/>
  <c r="S71" i="5"/>
  <c r="R80" i="8"/>
  <c r="T141" i="5"/>
  <c r="T141" i="6" s="1"/>
  <c r="T141" i="8" s="1"/>
  <c r="R18" i="8"/>
  <c r="S18" i="3" s="1"/>
  <c r="S18" i="9" s="1"/>
  <c r="Q130" i="8"/>
  <c r="R83" i="8"/>
  <c r="S28" i="8"/>
  <c r="T28" i="3" s="1"/>
  <c r="T28" i="9" s="1"/>
  <c r="Q99" i="8"/>
  <c r="S84" i="5"/>
  <c r="S84" i="6" s="1"/>
  <c r="S84" i="8" s="1"/>
  <c r="U21" i="8"/>
  <c r="V21" i="3" s="1"/>
  <c r="V21" i="9" s="1"/>
  <c r="S58" i="8"/>
  <c r="T58" i="3" s="1"/>
  <c r="T58" i="9" s="1"/>
  <c r="V132" i="5"/>
  <c r="V132" i="6" s="1"/>
  <c r="V132" i="9"/>
  <c r="V91" i="5"/>
  <c r="V91" i="6" s="1"/>
  <c r="V91" i="8" s="1"/>
  <c r="V91" i="9"/>
  <c r="S173" i="5"/>
  <c r="T7" i="6"/>
  <c r="T7" i="8" s="1"/>
  <c r="U7" i="3" s="1"/>
  <c r="R103" i="8"/>
  <c r="S103" i="3" s="1"/>
  <c r="S103" i="9" s="1"/>
  <c r="R162" i="8"/>
  <c r="S162" i="3" s="1"/>
  <c r="S162" i="9" s="1"/>
  <c r="S2" i="8"/>
  <c r="T2" i="3" s="1"/>
  <c r="T2" i="9" s="1"/>
  <c r="U40" i="6"/>
  <c r="U40" i="8" s="1"/>
  <c r="V40" i="3" s="1"/>
  <c r="U89" i="6"/>
  <c r="U89" i="8" s="1"/>
  <c r="V89" i="3" s="1"/>
  <c r="U101" i="6"/>
  <c r="U101" i="8" s="1"/>
  <c r="V101" i="3" s="1"/>
  <c r="V164" i="5"/>
  <c r="V164" i="6" s="1"/>
  <c r="V164" i="9"/>
  <c r="V120" i="5"/>
  <c r="V120" i="6" s="1"/>
  <c r="V120" i="9"/>
  <c r="U20" i="6"/>
  <c r="U20" i="8" s="1"/>
  <c r="V20" i="3" s="1"/>
  <c r="U61" i="6"/>
  <c r="U61" i="8" s="1"/>
  <c r="V61" i="3" s="1"/>
  <c r="U155" i="6"/>
  <c r="U155" i="8" s="1"/>
  <c r="V155" i="3" s="1"/>
  <c r="V97" i="5"/>
  <c r="V97" i="6" s="1"/>
  <c r="V97" i="9"/>
  <c r="R74" i="8"/>
  <c r="S74" i="3" s="1"/>
  <c r="S74" i="9" s="1"/>
  <c r="V88" i="5"/>
  <c r="V88" i="6" s="1"/>
  <c r="V88" i="9"/>
  <c r="V123" i="5"/>
  <c r="V123" i="6" s="1"/>
  <c r="V123" i="9"/>
  <c r="T136" i="8"/>
  <c r="U136" i="3" s="1"/>
  <c r="U136" i="9" s="1"/>
  <c r="V185" i="5"/>
  <c r="V185" i="6" s="1"/>
  <c r="V185" i="9"/>
  <c r="U110" i="6"/>
  <c r="U110" i="8" s="1"/>
  <c r="V110" i="3" s="1"/>
  <c r="V110" i="9" s="1"/>
  <c r="S152" i="8"/>
  <c r="T152" i="3" s="1"/>
  <c r="T152" i="9" s="1"/>
  <c r="V135" i="5"/>
  <c r="V135" i="6" s="1"/>
  <c r="V135" i="9"/>
  <c r="S53" i="8"/>
  <c r="T53" i="3" s="1"/>
  <c r="T53" i="9" s="1"/>
  <c r="V8" i="5"/>
  <c r="V8" i="6" s="1"/>
  <c r="V8" i="9"/>
  <c r="S13" i="5"/>
  <c r="P104" i="3"/>
  <c r="P104" i="9" s="1"/>
  <c r="V9" i="3"/>
  <c r="T33" i="3"/>
  <c r="T33" i="9" s="1"/>
  <c r="P73" i="3"/>
  <c r="P73" i="9" s="1"/>
  <c r="S187" i="3"/>
  <c r="S187" i="9" s="1"/>
  <c r="T52" i="3"/>
  <c r="T52" i="9" s="1"/>
  <c r="P30" i="3"/>
  <c r="P30" i="9" s="1"/>
  <c r="S131" i="3"/>
  <c r="S131" i="9" s="1"/>
  <c r="P27" i="3"/>
  <c r="P27" i="9" s="1"/>
  <c r="P57" i="3"/>
  <c r="P57" i="9" s="1"/>
  <c r="S156" i="3"/>
  <c r="S156" i="9" s="1"/>
  <c r="T137" i="3"/>
  <c r="T137" i="9" s="1"/>
  <c r="S167" i="3"/>
  <c r="S167" i="9" s="1"/>
  <c r="P196" i="3"/>
  <c r="P196" i="9" s="1"/>
  <c r="T54" i="3"/>
  <c r="T54" i="9" s="1"/>
  <c r="S151" i="3"/>
  <c r="S151" i="9" s="1"/>
  <c r="R175" i="5"/>
  <c r="P43" i="3"/>
  <c r="P43" i="9" s="1"/>
  <c r="P190" i="6"/>
  <c r="P190" i="8" s="1"/>
  <c r="O100" i="6"/>
  <c r="O100" i="8" s="1"/>
  <c r="Q93" i="3"/>
  <c r="Q93" i="9" s="1"/>
  <c r="P82" i="5"/>
  <c r="P119" i="5"/>
  <c r="Q129" i="5"/>
  <c r="Q197" i="3"/>
  <c r="Q197" i="9" s="1"/>
  <c r="R76" i="3"/>
  <c r="R76" i="9" s="1"/>
  <c r="S153" i="5"/>
  <c r="S68" i="8"/>
  <c r="T68" i="3" s="1"/>
  <c r="T68" i="9" s="1"/>
  <c r="R38" i="8"/>
  <c r="S38" i="3" s="1"/>
  <c r="S38" i="9" s="1"/>
  <c r="S62" i="8"/>
  <c r="T62" i="3" s="1"/>
  <c r="T62" i="9" s="1"/>
  <c r="S179" i="8"/>
  <c r="T179" i="3" s="1"/>
  <c r="T179" i="9" s="1"/>
  <c r="R63" i="8"/>
  <c r="S63" i="3" s="1"/>
  <c r="S63" i="9" s="1"/>
  <c r="R109" i="8"/>
  <c r="S109" i="3" s="1"/>
  <c r="S109" i="9" s="1"/>
  <c r="S149" i="8"/>
  <c r="T149" i="3" s="1"/>
  <c r="T149" i="9" s="1"/>
  <c r="S50" i="8"/>
  <c r="T50" i="3" s="1"/>
  <c r="T50" i="9" s="1"/>
  <c r="R133" i="6"/>
  <c r="R133" i="8" s="1"/>
  <c r="Q22" i="3"/>
  <c r="Q22" i="9" s="1"/>
  <c r="Q32" i="3"/>
  <c r="Q32" i="9" s="1"/>
  <c r="P112" i="6"/>
  <c r="P112" i="8" s="1"/>
  <c r="S107" i="6"/>
  <c r="S107" i="8" s="1"/>
  <c r="O184" i="6"/>
  <c r="O184" i="8" s="1"/>
  <c r="Q60" i="6"/>
  <c r="Q60" i="8" s="1"/>
  <c r="P14" i="6"/>
  <c r="P14" i="8" s="1"/>
  <c r="O176" i="6"/>
  <c r="O176" i="8" s="1"/>
  <c r="P39" i="6"/>
  <c r="P39" i="8" s="1"/>
  <c r="R168" i="6"/>
  <c r="R168" i="8" s="1"/>
  <c r="R25" i="6"/>
  <c r="R25" i="8" s="1"/>
  <c r="P70" i="6"/>
  <c r="P70" i="8" s="1"/>
  <c r="O26" i="6"/>
  <c r="O26" i="8" s="1"/>
  <c r="P192" i="5"/>
  <c r="P15" i="5"/>
  <c r="Q126" i="5"/>
  <c r="P127" i="5"/>
  <c r="Q146" i="6"/>
  <c r="Q146" i="8" s="1"/>
  <c r="P49" i="3"/>
  <c r="P49" i="9" s="1"/>
  <c r="P16" i="6"/>
  <c r="P16" i="8" s="1"/>
  <c r="P142" i="3"/>
  <c r="P142" i="9" s="1"/>
  <c r="Q163" i="6"/>
  <c r="Q163" i="8" s="1"/>
  <c r="R81" i="5"/>
  <c r="P86" i="3"/>
  <c r="P86" i="9" s="1"/>
  <c r="P159" i="3"/>
  <c r="P159" i="9" s="1"/>
  <c r="R41" i="3"/>
  <c r="R41" i="9" s="1"/>
  <c r="P150" i="6"/>
  <c r="P150" i="8" s="1"/>
  <c r="P37" i="6"/>
  <c r="P37" i="8" s="1"/>
  <c r="R124" i="6"/>
  <c r="R124" i="8" s="1"/>
  <c r="Q157" i="3"/>
  <c r="Q157" i="9" s="1"/>
  <c r="Q98" i="5"/>
  <c r="Q143" i="8"/>
  <c r="R143" i="3" s="1"/>
  <c r="R143" i="9" s="1"/>
  <c r="R154" i="8"/>
  <c r="S154" i="3" s="1"/>
  <c r="S154" i="9" s="1"/>
  <c r="S79" i="8"/>
  <c r="T79" i="3" s="1"/>
  <c r="T79" i="9" s="1"/>
  <c r="Q106" i="8"/>
  <c r="R106" i="3" s="1"/>
  <c r="R106" i="9" s="1"/>
  <c r="S56" i="6"/>
  <c r="S56" i="8" s="1"/>
  <c r="S71" i="6"/>
  <c r="S71" i="8" s="1"/>
  <c r="T71" i="3" s="1"/>
  <c r="T71" i="9" s="1"/>
  <c r="S44" i="6"/>
  <c r="S44" i="8" s="1"/>
  <c r="R134" i="6"/>
  <c r="R134" i="8" s="1"/>
  <c r="S134" i="3" s="1"/>
  <c r="S134" i="9" s="1"/>
  <c r="T10" i="6"/>
  <c r="T10" i="8" s="1"/>
  <c r="R178" i="6"/>
  <c r="R178" i="8" s="1"/>
  <c r="S178" i="3" s="1"/>
  <c r="S178" i="9" s="1"/>
  <c r="S121" i="6"/>
  <c r="S121" i="8" s="1"/>
  <c r="R24" i="6"/>
  <c r="R24" i="8" s="1"/>
  <c r="S24" i="3" s="1"/>
  <c r="S24" i="9" s="1"/>
  <c r="S183" i="6"/>
  <c r="S183" i="8" s="1"/>
  <c r="T183" i="3" s="1"/>
  <c r="T183" i="9" s="1"/>
  <c r="R36" i="6"/>
  <c r="R36" i="8" s="1"/>
  <c r="S36" i="3" s="1"/>
  <c r="S36" i="9" s="1"/>
  <c r="S189" i="6"/>
  <c r="S189" i="8" s="1"/>
  <c r="S19" i="6"/>
  <c r="S19" i="8" s="1"/>
  <c r="T19" i="3" s="1"/>
  <c r="T19" i="9" s="1"/>
  <c r="R29" i="6"/>
  <c r="R29" i="8" s="1"/>
  <c r="P165" i="6"/>
  <c r="P165" i="8" s="1"/>
  <c r="R125" i="5"/>
  <c r="P140" i="6"/>
  <c r="P140" i="8" s="1"/>
  <c r="S148" i="6"/>
  <c r="S148" i="8" s="1"/>
  <c r="S31" i="6"/>
  <c r="S31" i="8" s="1"/>
  <c r="Q108" i="6"/>
  <c r="Q108" i="8" s="1"/>
  <c r="P85" i="5"/>
  <c r="R34" i="5"/>
  <c r="R34" i="6" s="1"/>
  <c r="Q67" i="5"/>
  <c r="Q67" i="6" s="1"/>
  <c r="V94" i="5"/>
  <c r="V94" i="6" s="1"/>
  <c r="R3" i="5"/>
  <c r="R3" i="6" s="1"/>
  <c r="T75" i="5"/>
  <c r="T75" i="6" s="1"/>
  <c r="R48" i="5"/>
  <c r="R48" i="6" s="1"/>
  <c r="T55" i="5"/>
  <c r="T55" i="6" s="1"/>
  <c r="S170" i="5"/>
  <c r="S42" i="5"/>
  <c r="S42" i="6" s="1"/>
  <c r="Q186" i="5"/>
  <c r="Q186" i="6" s="1"/>
  <c r="R51" i="5"/>
  <c r="S174" i="5"/>
  <c r="S174" i="6" s="1"/>
  <c r="S78" i="5"/>
  <c r="Q171" i="5"/>
  <c r="Q171" i="6" s="1"/>
  <c r="R111" i="5"/>
  <c r="Q169" i="5"/>
  <c r="Q169" i="6" s="1"/>
  <c r="R113" i="5"/>
  <c r="R113" i="6" s="1"/>
  <c r="S191" i="5"/>
  <c r="S191" i="6" s="1"/>
  <c r="S35" i="5"/>
  <c r="S35" i="6" s="1"/>
  <c r="R11" i="5"/>
  <c r="R11" i="6" s="1"/>
  <c r="S96" i="5"/>
  <c r="S96" i="6" s="1"/>
  <c r="S128" i="5"/>
  <c r="S128" i="6" s="1"/>
  <c r="S6" i="5"/>
  <c r="S6" i="6" s="1"/>
  <c r="R194" i="5"/>
  <c r="R194" i="6" s="1"/>
  <c r="R139" i="5"/>
  <c r="R139" i="6" s="1"/>
  <c r="T193" i="5"/>
  <c r="T193" i="6" s="1"/>
  <c r="Q17" i="5"/>
  <c r="Q17" i="6" s="1"/>
  <c r="S77" i="5"/>
  <c r="T72" i="5"/>
  <c r="Q66" i="5"/>
  <c r="Q66" i="6" s="1"/>
  <c r="S188" i="5"/>
  <c r="S188" i="6" s="1"/>
  <c r="V69" i="5"/>
  <c r="S59" i="5"/>
  <c r="S59" i="6" s="1"/>
  <c r="R116" i="5"/>
  <c r="S147" i="5"/>
  <c r="S147" i="6" s="1"/>
  <c r="R172" i="5"/>
  <c r="R195" i="5"/>
  <c r="S145" i="5"/>
  <c r="S145" i="6" s="1"/>
  <c r="T92" i="5"/>
  <c r="T92" i="6" s="1"/>
  <c r="S181" i="5"/>
  <c r="R12" i="5"/>
  <c r="R12" i="6" s="1"/>
  <c r="T180" i="5"/>
  <c r="S158" i="5"/>
  <c r="S158" i="6" s="1"/>
  <c r="S166" i="5"/>
  <c r="T2" i="5"/>
  <c r="T2" i="6" s="1"/>
  <c r="V132" i="8"/>
  <c r="V123" i="8"/>
  <c r="U177" i="3"/>
  <c r="U177" i="9" s="1"/>
  <c r="R114" i="3"/>
  <c r="R114" i="9" s="1"/>
  <c r="T90" i="3"/>
  <c r="T90" i="9" s="1"/>
  <c r="T64" i="3"/>
  <c r="T64" i="9" s="1"/>
  <c r="S102" i="3"/>
  <c r="S102" i="9" s="1"/>
  <c r="S95" i="3"/>
  <c r="S95" i="9" s="1"/>
  <c r="T199" i="3"/>
  <c r="T199" i="9" s="1"/>
  <c r="S118" i="3"/>
  <c r="S118" i="9" s="1"/>
  <c r="R200" i="3"/>
  <c r="R200" i="9" s="1"/>
  <c r="T201" i="3"/>
  <c r="T201" i="9" s="1"/>
  <c r="T4" i="3"/>
  <c r="T4" i="9" s="1"/>
  <c r="R115" i="3"/>
  <c r="R115" i="9" s="1"/>
  <c r="T144" i="3"/>
  <c r="T144" i="9" s="1"/>
  <c r="T182" i="3"/>
  <c r="T182" i="9" s="1"/>
  <c r="S46" i="8"/>
  <c r="R130" i="3"/>
  <c r="R130" i="9" s="1"/>
  <c r="S161" i="3"/>
  <c r="S161" i="9" s="1"/>
  <c r="R122" i="8"/>
  <c r="R99" i="3"/>
  <c r="R99" i="9" s="1"/>
  <c r="S23" i="8"/>
  <c r="S59" i="8"/>
  <c r="Q65" i="3"/>
  <c r="Q65" i="9" s="1"/>
  <c r="R45" i="8"/>
  <c r="S42" i="8"/>
  <c r="S5" i="8"/>
  <c r="S80" i="3"/>
  <c r="S80" i="9" s="1"/>
  <c r="S87" i="8"/>
  <c r="S198" i="3"/>
  <c r="S198" i="9" s="1"/>
  <c r="R138" i="8"/>
  <c r="S83" i="3"/>
  <c r="S83" i="9" s="1"/>
  <c r="T160" i="3"/>
  <c r="T160" i="9" s="1"/>
  <c r="V185" i="8"/>
  <c r="R117" i="3"/>
  <c r="R117" i="9" s="1"/>
  <c r="S47" i="3"/>
  <c r="S47" i="9" s="1"/>
  <c r="S105" i="8"/>
  <c r="V164" i="8"/>
  <c r="S6" i="8" l="1"/>
  <c r="V97" i="8"/>
  <c r="T33" i="5"/>
  <c r="T33" i="6" s="1"/>
  <c r="S156" i="5"/>
  <c r="S156" i="6" s="1"/>
  <c r="S156" i="8" s="1"/>
  <c r="V135" i="8"/>
  <c r="W135" i="3" s="1"/>
  <c r="T54" i="5"/>
  <c r="T54" i="6" s="1"/>
  <c r="R11" i="8"/>
  <c r="V8" i="8"/>
  <c r="W8" i="3" s="1"/>
  <c r="T52" i="5"/>
  <c r="T52" i="6" s="1"/>
  <c r="V94" i="8"/>
  <c r="W94" i="3" s="1"/>
  <c r="S188" i="8"/>
  <c r="S96" i="8"/>
  <c r="T96" i="3" s="1"/>
  <c r="T96" i="9" s="1"/>
  <c r="S187" i="5"/>
  <c r="S187" i="6" s="1"/>
  <c r="S167" i="5"/>
  <c r="V120" i="8"/>
  <c r="V110" i="5"/>
  <c r="V110" i="6" s="1"/>
  <c r="V110" i="8" s="1"/>
  <c r="V20" i="5"/>
  <c r="V20" i="9"/>
  <c r="V155" i="5"/>
  <c r="V155" i="9"/>
  <c r="U7" i="9"/>
  <c r="U7" i="5"/>
  <c r="V61" i="5"/>
  <c r="V61" i="9"/>
  <c r="S13" i="6"/>
  <c r="S13" i="8" s="1"/>
  <c r="T13" i="3" s="1"/>
  <c r="V89" i="5"/>
  <c r="V89" i="9"/>
  <c r="V88" i="8"/>
  <c r="W88" i="3" s="1"/>
  <c r="V9" i="5"/>
  <c r="V9" i="6" s="1"/>
  <c r="V9" i="9"/>
  <c r="V101" i="5"/>
  <c r="V101" i="9"/>
  <c r="V40" i="5"/>
  <c r="V40" i="9"/>
  <c r="S128" i="8"/>
  <c r="T128" i="3" s="1"/>
  <c r="T128" i="9" s="1"/>
  <c r="T75" i="8"/>
  <c r="U75" i="3" s="1"/>
  <c r="U75" i="9" s="1"/>
  <c r="S173" i="6"/>
  <c r="S173" i="8" s="1"/>
  <c r="T173" i="3" s="1"/>
  <c r="Q165" i="3"/>
  <c r="Q165" i="9" s="1"/>
  <c r="T189" i="3"/>
  <c r="T189" i="9" s="1"/>
  <c r="U10" i="3"/>
  <c r="U10" i="9" s="1"/>
  <c r="S168" i="3"/>
  <c r="S168" i="9" s="1"/>
  <c r="S29" i="3"/>
  <c r="S29" i="9" s="1"/>
  <c r="T121" i="3"/>
  <c r="T121" i="9" s="1"/>
  <c r="Q70" i="3"/>
  <c r="Q70" i="9" s="1"/>
  <c r="T148" i="3"/>
  <c r="T148" i="9" s="1"/>
  <c r="T84" i="3"/>
  <c r="T84" i="9" s="1"/>
  <c r="T56" i="3"/>
  <c r="T56" i="9" s="1"/>
  <c r="Q37" i="3"/>
  <c r="Q37" i="9" s="1"/>
  <c r="R146" i="3"/>
  <c r="R146" i="9" s="1"/>
  <c r="T107" i="3"/>
  <c r="T107" i="9" s="1"/>
  <c r="Q190" i="3"/>
  <c r="Q190" i="9" s="1"/>
  <c r="R108" i="3"/>
  <c r="R108" i="9" s="1"/>
  <c r="U141" i="3"/>
  <c r="U141" i="9" s="1"/>
  <c r="T44" i="3"/>
  <c r="T44" i="9" s="1"/>
  <c r="P176" i="3"/>
  <c r="P176" i="9" s="1"/>
  <c r="Q140" i="3"/>
  <c r="Q140" i="9" s="1"/>
  <c r="S124" i="3"/>
  <c r="S124" i="9" s="1"/>
  <c r="P159" i="5"/>
  <c r="R163" i="3"/>
  <c r="R163" i="9" s="1"/>
  <c r="Q126" i="6"/>
  <c r="Q126" i="8" s="1"/>
  <c r="P192" i="6"/>
  <c r="P192" i="8" s="1"/>
  <c r="R60" i="3"/>
  <c r="R60" i="9" s="1"/>
  <c r="S153" i="6"/>
  <c r="S153" i="8" s="1"/>
  <c r="Q197" i="5"/>
  <c r="P100" i="3"/>
  <c r="P100" i="9" s="1"/>
  <c r="S151" i="5"/>
  <c r="R194" i="8"/>
  <c r="P127" i="6"/>
  <c r="P127" i="8" s="1"/>
  <c r="P26" i="3"/>
  <c r="P26" i="9" s="1"/>
  <c r="Q39" i="3"/>
  <c r="Q39" i="9" s="1"/>
  <c r="Q112" i="3"/>
  <c r="Q112" i="9" s="1"/>
  <c r="P119" i="6"/>
  <c r="P119" i="8" s="1"/>
  <c r="S145" i="8"/>
  <c r="T145" i="3" s="1"/>
  <c r="T145" i="9" s="1"/>
  <c r="Q186" i="8"/>
  <c r="R186" i="3" s="1"/>
  <c r="R186" i="9" s="1"/>
  <c r="S166" i="6"/>
  <c r="S166" i="8" s="1"/>
  <c r="T180" i="6"/>
  <c r="T180" i="8" s="1"/>
  <c r="U180" i="3" s="1"/>
  <c r="U180" i="9" s="1"/>
  <c r="S181" i="6"/>
  <c r="S181" i="8" s="1"/>
  <c r="R195" i="6"/>
  <c r="R195" i="8" s="1"/>
  <c r="S195" i="3" s="1"/>
  <c r="S195" i="9" s="1"/>
  <c r="R172" i="6"/>
  <c r="R172" i="8" s="1"/>
  <c r="R116" i="6"/>
  <c r="R116" i="8" s="1"/>
  <c r="S116" i="3" s="1"/>
  <c r="S116" i="9" s="1"/>
  <c r="V69" i="6"/>
  <c r="V69" i="8" s="1"/>
  <c r="T72" i="6"/>
  <c r="T72" i="8" s="1"/>
  <c r="U72" i="3" s="1"/>
  <c r="U72" i="9" s="1"/>
  <c r="S77" i="6"/>
  <c r="S77" i="8" s="1"/>
  <c r="T137" i="5"/>
  <c r="S131" i="5"/>
  <c r="R111" i="6"/>
  <c r="R111" i="8" s="1"/>
  <c r="S78" i="6"/>
  <c r="S78" i="8" s="1"/>
  <c r="T78" i="3" s="1"/>
  <c r="T78" i="9" s="1"/>
  <c r="R51" i="6"/>
  <c r="R51" i="8" s="1"/>
  <c r="S170" i="6"/>
  <c r="S170" i="8" s="1"/>
  <c r="T170" i="3" s="1"/>
  <c r="T170" i="9" s="1"/>
  <c r="Q157" i="5"/>
  <c r="R41" i="5"/>
  <c r="P86" i="5"/>
  <c r="P142" i="5"/>
  <c r="P49" i="5"/>
  <c r="P15" i="6"/>
  <c r="P15" i="8" s="1"/>
  <c r="R76" i="5"/>
  <c r="P27" i="5"/>
  <c r="P30" i="5"/>
  <c r="P104" i="5"/>
  <c r="T31" i="3"/>
  <c r="T31" i="9" s="1"/>
  <c r="Q150" i="3"/>
  <c r="Q150" i="9" s="1"/>
  <c r="Q16" i="3"/>
  <c r="Q16" i="9" s="1"/>
  <c r="S133" i="3"/>
  <c r="S133" i="9" s="1"/>
  <c r="Q93" i="5"/>
  <c r="P196" i="5"/>
  <c r="P57" i="5"/>
  <c r="P73" i="5"/>
  <c r="R34" i="8"/>
  <c r="S34" i="3" s="1"/>
  <c r="S34" i="9" s="1"/>
  <c r="T33" i="8"/>
  <c r="S191" i="8"/>
  <c r="T191" i="3" s="1"/>
  <c r="T191" i="9" s="1"/>
  <c r="T55" i="8"/>
  <c r="U55" i="3" s="1"/>
  <c r="U55" i="9" s="1"/>
  <c r="R81" i="6"/>
  <c r="R81" i="8" s="1"/>
  <c r="S25" i="3"/>
  <c r="S25" i="9" s="1"/>
  <c r="Q14" i="3"/>
  <c r="Q14" i="9" s="1"/>
  <c r="P184" i="3"/>
  <c r="P184" i="9" s="1"/>
  <c r="Q22" i="5"/>
  <c r="P82" i="6"/>
  <c r="P82" i="8" s="1"/>
  <c r="R175" i="6"/>
  <c r="R175" i="8" s="1"/>
  <c r="T54" i="8"/>
  <c r="U54" i="3" s="1"/>
  <c r="U54" i="9" s="1"/>
  <c r="Q171" i="8"/>
  <c r="R171" i="3" s="1"/>
  <c r="R171" i="9" s="1"/>
  <c r="Q17" i="8"/>
  <c r="R17" i="3" s="1"/>
  <c r="R17" i="9" s="1"/>
  <c r="S158" i="8"/>
  <c r="T158" i="3" s="1"/>
  <c r="T158" i="9" s="1"/>
  <c r="P85" i="6"/>
  <c r="P85" i="8" s="1"/>
  <c r="R125" i="6"/>
  <c r="R125" i="8" s="1"/>
  <c r="Q98" i="6"/>
  <c r="Q98" i="8" s="1"/>
  <c r="Q32" i="5"/>
  <c r="Q129" i="6"/>
  <c r="Q129" i="8" s="1"/>
  <c r="P43" i="5"/>
  <c r="S109" i="5"/>
  <c r="S109" i="6" s="1"/>
  <c r="S83" i="5"/>
  <c r="S83" i="6" s="1"/>
  <c r="T121" i="5"/>
  <c r="T121" i="6" s="1"/>
  <c r="S80" i="5"/>
  <c r="R130" i="5"/>
  <c r="R115" i="5"/>
  <c r="R115" i="6" s="1"/>
  <c r="R200" i="5"/>
  <c r="R200" i="6" s="1"/>
  <c r="S95" i="5"/>
  <c r="S95" i="6" s="1"/>
  <c r="T79" i="5"/>
  <c r="S154" i="5"/>
  <c r="S154" i="6" s="1"/>
  <c r="S162" i="5"/>
  <c r="S162" i="6" s="1"/>
  <c r="R143" i="5"/>
  <c r="R143" i="6" s="1"/>
  <c r="S18" i="5"/>
  <c r="S18" i="6" s="1"/>
  <c r="U136" i="5"/>
  <c r="Q65" i="5"/>
  <c r="Q65" i="6" s="1"/>
  <c r="S36" i="5"/>
  <c r="S36" i="6" s="1"/>
  <c r="T58" i="5"/>
  <c r="S38" i="5"/>
  <c r="S38" i="6" s="1"/>
  <c r="S178" i="5"/>
  <c r="T4" i="5"/>
  <c r="T201" i="5"/>
  <c r="T201" i="6" s="1"/>
  <c r="T199" i="5"/>
  <c r="S102" i="5"/>
  <c r="S102" i="6" s="1"/>
  <c r="T90" i="5"/>
  <c r="T90" i="6" s="1"/>
  <c r="S198" i="5"/>
  <c r="S198" i="6" s="1"/>
  <c r="T179" i="5"/>
  <c r="T179" i="6" s="1"/>
  <c r="T144" i="5"/>
  <c r="T144" i="6" s="1"/>
  <c r="S118" i="5"/>
  <c r="S118" i="6" s="1"/>
  <c r="T64" i="5"/>
  <c r="T64" i="6" s="1"/>
  <c r="R114" i="5"/>
  <c r="R114" i="6" s="1"/>
  <c r="R117" i="5"/>
  <c r="T152" i="5"/>
  <c r="T160" i="5"/>
  <c r="T160" i="6" s="1"/>
  <c r="T28" i="5"/>
  <c r="T28" i="6" s="1"/>
  <c r="S134" i="5"/>
  <c r="S134" i="6" s="1"/>
  <c r="S103" i="5"/>
  <c r="S103" i="6" s="1"/>
  <c r="T19" i="5"/>
  <c r="T19" i="6" s="1"/>
  <c r="T68" i="5"/>
  <c r="T68" i="6" s="1"/>
  <c r="S161" i="5"/>
  <c r="S161" i="6" s="1"/>
  <c r="T53" i="5"/>
  <c r="T53" i="6" s="1"/>
  <c r="S47" i="5"/>
  <c r="S47" i="6" s="1"/>
  <c r="S63" i="5"/>
  <c r="V21" i="5"/>
  <c r="V21" i="6" s="1"/>
  <c r="S74" i="5"/>
  <c r="R99" i="5"/>
  <c r="T62" i="5"/>
  <c r="T62" i="6" s="1"/>
  <c r="T183" i="5"/>
  <c r="T183" i="6" s="1"/>
  <c r="T56" i="5"/>
  <c r="T56" i="6" s="1"/>
  <c r="T50" i="5"/>
  <c r="T50" i="6" s="1"/>
  <c r="T149" i="5"/>
  <c r="T149" i="6" s="1"/>
  <c r="T182" i="5"/>
  <c r="T182" i="6" s="1"/>
  <c r="S24" i="5"/>
  <c r="R106" i="5"/>
  <c r="R106" i="6" s="1"/>
  <c r="T71" i="5"/>
  <c r="U177" i="5"/>
  <c r="S45" i="3"/>
  <c r="S45" i="9" s="1"/>
  <c r="S122" i="3"/>
  <c r="S122" i="9" s="1"/>
  <c r="W132" i="3"/>
  <c r="S138" i="3"/>
  <c r="S138" i="9" s="1"/>
  <c r="T5" i="3"/>
  <c r="T5" i="9" s="1"/>
  <c r="W185" i="3"/>
  <c r="T23" i="3"/>
  <c r="T23" i="9" s="1"/>
  <c r="T92" i="8"/>
  <c r="T105" i="3"/>
  <c r="T105" i="9" s="1"/>
  <c r="R3" i="8"/>
  <c r="Q169" i="8"/>
  <c r="Q67" i="8"/>
  <c r="T193" i="8"/>
  <c r="W164" i="3"/>
  <c r="W120" i="3"/>
  <c r="W91" i="3"/>
  <c r="S194" i="3"/>
  <c r="S194" i="9" s="1"/>
  <c r="T59" i="3"/>
  <c r="T59" i="9" s="1"/>
  <c r="Q66" i="8"/>
  <c r="R113" i="8"/>
  <c r="T87" i="3"/>
  <c r="T87" i="9" s="1"/>
  <c r="R48" i="8"/>
  <c r="R12" i="8"/>
  <c r="T46" i="3"/>
  <c r="T46" i="9" s="1"/>
  <c r="S147" i="8"/>
  <c r="T6" i="3"/>
  <c r="T6" i="9" s="1"/>
  <c r="S174" i="8"/>
  <c r="U33" i="3"/>
  <c r="U33" i="9" s="1"/>
  <c r="R139" i="8"/>
  <c r="T42" i="3"/>
  <c r="T42" i="9" s="1"/>
  <c r="W97" i="3"/>
  <c r="T188" i="3"/>
  <c r="T188" i="9" s="1"/>
  <c r="S11" i="3"/>
  <c r="S11" i="9" s="1"/>
  <c r="S35" i="8"/>
  <c r="W123" i="3"/>
  <c r="T2" i="8"/>
  <c r="T52" i="8" l="1"/>
  <c r="U52" i="3" s="1"/>
  <c r="U52" i="9" s="1"/>
  <c r="S47" i="8"/>
  <c r="T64" i="8"/>
  <c r="U64" i="3" s="1"/>
  <c r="U64" i="9" s="1"/>
  <c r="V21" i="8"/>
  <c r="T44" i="5"/>
  <c r="T44" i="6" s="1"/>
  <c r="T84" i="5"/>
  <c r="T179" i="8"/>
  <c r="U179" i="3" s="1"/>
  <c r="U179" i="9" s="1"/>
  <c r="S38" i="8"/>
  <c r="T38" i="3" s="1"/>
  <c r="T38" i="9" s="1"/>
  <c r="T183" i="8"/>
  <c r="S29" i="5"/>
  <c r="S187" i="8"/>
  <c r="T187" i="3" s="1"/>
  <c r="T187" i="9" s="1"/>
  <c r="T149" i="8"/>
  <c r="U149" i="3" s="1"/>
  <c r="U149" i="9" s="1"/>
  <c r="S167" i="6"/>
  <c r="S167" i="8" s="1"/>
  <c r="T167" i="3" s="1"/>
  <c r="T50" i="8"/>
  <c r="U50" i="3" s="1"/>
  <c r="U50" i="9" s="1"/>
  <c r="V9" i="8"/>
  <c r="W9" i="3" s="1"/>
  <c r="W9" i="9" s="1"/>
  <c r="U10" i="5"/>
  <c r="U10" i="6" s="1"/>
  <c r="T173" i="9"/>
  <c r="T173" i="5"/>
  <c r="T173" i="6" s="1"/>
  <c r="T13" i="9"/>
  <c r="T13" i="5"/>
  <c r="T13" i="6" s="1"/>
  <c r="W164" i="5"/>
  <c r="W164" i="6" s="1"/>
  <c r="W164" i="9"/>
  <c r="W9" i="5"/>
  <c r="W9" i="6" s="1"/>
  <c r="V155" i="6"/>
  <c r="V155" i="8" s="1"/>
  <c r="W155" i="3" s="1"/>
  <c r="W8" i="5"/>
  <c r="W8" i="6" s="1"/>
  <c r="W8" i="9"/>
  <c r="W135" i="5"/>
  <c r="W135" i="6" s="1"/>
  <c r="W135" i="9"/>
  <c r="V40" i="6"/>
  <c r="V40" i="8" s="1"/>
  <c r="W40" i="3" s="1"/>
  <c r="U7" i="6"/>
  <c r="U7" i="8" s="1"/>
  <c r="V7" i="3" s="1"/>
  <c r="V20" i="6"/>
  <c r="V20" i="8" s="1"/>
  <c r="W20" i="3" s="1"/>
  <c r="W91" i="5"/>
  <c r="W91" i="6" s="1"/>
  <c r="W91" i="9"/>
  <c r="W132" i="5"/>
  <c r="W132" i="6" s="1"/>
  <c r="W132" i="9"/>
  <c r="V89" i="6"/>
  <c r="V89" i="8" s="1"/>
  <c r="W89" i="3" s="1"/>
  <c r="W88" i="5"/>
  <c r="W88" i="6" s="1"/>
  <c r="W88" i="9"/>
  <c r="W94" i="5"/>
  <c r="W94" i="6" s="1"/>
  <c r="W94" i="9"/>
  <c r="W123" i="5"/>
  <c r="W123" i="6" s="1"/>
  <c r="W123" i="9"/>
  <c r="W97" i="5"/>
  <c r="W97" i="6" s="1"/>
  <c r="W97" i="9"/>
  <c r="S162" i="8"/>
  <c r="T162" i="3" s="1"/>
  <c r="T162" i="9" s="1"/>
  <c r="W120" i="5"/>
  <c r="W120" i="6" s="1"/>
  <c r="W120" i="9"/>
  <c r="W185" i="5"/>
  <c r="W185" i="6" s="1"/>
  <c r="W185" i="9"/>
  <c r="U141" i="5"/>
  <c r="U141" i="6" s="1"/>
  <c r="V101" i="6"/>
  <c r="V101" i="8" s="1"/>
  <c r="W101" i="3" s="1"/>
  <c r="V61" i="6"/>
  <c r="V61" i="8" s="1"/>
  <c r="W61" i="3" s="1"/>
  <c r="S125" i="3"/>
  <c r="S125" i="9" s="1"/>
  <c r="W110" i="3"/>
  <c r="T181" i="3"/>
  <c r="T181" i="9" s="1"/>
  <c r="Q85" i="3"/>
  <c r="Q85" i="9" s="1"/>
  <c r="S81" i="3"/>
  <c r="S81" i="9" s="1"/>
  <c r="S111" i="3"/>
  <c r="S111" i="9" s="1"/>
  <c r="S172" i="3"/>
  <c r="Q192" i="3"/>
  <c r="Q192" i="9" s="1"/>
  <c r="R129" i="3"/>
  <c r="R129" i="9" s="1"/>
  <c r="S51" i="3"/>
  <c r="W69" i="3"/>
  <c r="T153" i="3"/>
  <c r="T153" i="9" s="1"/>
  <c r="R126" i="3"/>
  <c r="R126" i="9" s="1"/>
  <c r="Q82" i="3"/>
  <c r="Q82" i="9" s="1"/>
  <c r="Q15" i="3"/>
  <c r="Q15" i="9" s="1"/>
  <c r="T156" i="3"/>
  <c r="T156" i="9" s="1"/>
  <c r="T77" i="3"/>
  <c r="T166" i="3"/>
  <c r="U177" i="6"/>
  <c r="U177" i="8" s="1"/>
  <c r="S63" i="6"/>
  <c r="S63" i="8" s="1"/>
  <c r="P43" i="6"/>
  <c r="P43" i="8" s="1"/>
  <c r="P57" i="6"/>
  <c r="P57" i="8" s="1"/>
  <c r="R76" i="6"/>
  <c r="R76" i="8" s="1"/>
  <c r="Q119" i="3"/>
  <c r="Q119" i="9" s="1"/>
  <c r="Q39" i="5"/>
  <c r="Q197" i="6"/>
  <c r="Q197" i="8" s="1"/>
  <c r="R60" i="5"/>
  <c r="P176" i="5"/>
  <c r="Q190" i="5"/>
  <c r="S154" i="8"/>
  <c r="T154" i="3" s="1"/>
  <c r="T154" i="9" s="1"/>
  <c r="R106" i="8"/>
  <c r="S106" i="3" s="1"/>
  <c r="S106" i="9" s="1"/>
  <c r="T182" i="8"/>
  <c r="U182" i="3" s="1"/>
  <c r="U182" i="9" s="1"/>
  <c r="S175" i="3"/>
  <c r="S175" i="9" s="1"/>
  <c r="P184" i="5"/>
  <c r="T31" i="5"/>
  <c r="P30" i="6"/>
  <c r="P30" i="8" s="1"/>
  <c r="R41" i="6"/>
  <c r="R41" i="8" s="1"/>
  <c r="S124" i="5"/>
  <c r="R146" i="5"/>
  <c r="S118" i="8"/>
  <c r="T118" i="3" s="1"/>
  <c r="T118" i="9" s="1"/>
  <c r="S198" i="8"/>
  <c r="T71" i="6"/>
  <c r="T71" i="8" s="1"/>
  <c r="U71" i="3" s="1"/>
  <c r="U71" i="9" s="1"/>
  <c r="S24" i="6"/>
  <c r="S24" i="8" s="1"/>
  <c r="T24" i="3" s="1"/>
  <c r="T24" i="9" s="1"/>
  <c r="R99" i="6"/>
  <c r="R99" i="8" s="1"/>
  <c r="S99" i="3" s="1"/>
  <c r="S99" i="9" s="1"/>
  <c r="T189" i="5"/>
  <c r="R117" i="6"/>
  <c r="R117" i="8" s="1"/>
  <c r="T199" i="6"/>
  <c r="T199" i="8" s="1"/>
  <c r="T4" i="6"/>
  <c r="T4" i="8" s="1"/>
  <c r="S178" i="6"/>
  <c r="S178" i="8" s="1"/>
  <c r="T84" i="6"/>
  <c r="T84" i="8" s="1"/>
  <c r="T58" i="6"/>
  <c r="T58" i="8" s="1"/>
  <c r="U136" i="6"/>
  <c r="U136" i="8" s="1"/>
  <c r="T79" i="6"/>
  <c r="T79" i="8" s="1"/>
  <c r="S80" i="6"/>
  <c r="S80" i="8" s="1"/>
  <c r="Q32" i="6"/>
  <c r="Q32" i="8" s="1"/>
  <c r="Q22" i="6"/>
  <c r="Q22" i="8" s="1"/>
  <c r="S25" i="5"/>
  <c r="Q150" i="5"/>
  <c r="S131" i="6"/>
  <c r="S131" i="8" s="1"/>
  <c r="Q112" i="5"/>
  <c r="P26" i="5"/>
  <c r="R163" i="5"/>
  <c r="P159" i="6"/>
  <c r="P159" i="8" s="1"/>
  <c r="Q140" i="5"/>
  <c r="R108" i="5"/>
  <c r="T107" i="5"/>
  <c r="Q37" i="5"/>
  <c r="Q70" i="5"/>
  <c r="Q165" i="5"/>
  <c r="S74" i="6"/>
  <c r="S74" i="8" s="1"/>
  <c r="S29" i="6"/>
  <c r="S29" i="8" s="1"/>
  <c r="T152" i="6"/>
  <c r="T152" i="8" s="1"/>
  <c r="R130" i="6"/>
  <c r="R130" i="8" s="1"/>
  <c r="R98" i="3"/>
  <c r="R98" i="9" s="1"/>
  <c r="Q16" i="5"/>
  <c r="P104" i="6"/>
  <c r="P104" i="8" s="1"/>
  <c r="Q127" i="3"/>
  <c r="Q127" i="9" s="1"/>
  <c r="P100" i="5"/>
  <c r="T148" i="5"/>
  <c r="P73" i="6"/>
  <c r="P73" i="8" s="1"/>
  <c r="P196" i="6"/>
  <c r="P196" i="8" s="1"/>
  <c r="P86" i="6"/>
  <c r="P86" i="8" s="1"/>
  <c r="Q157" i="6"/>
  <c r="Q157" i="8" s="1"/>
  <c r="S168" i="5"/>
  <c r="R114" i="8"/>
  <c r="S114" i="3" s="1"/>
  <c r="S114" i="9" s="1"/>
  <c r="T121" i="8"/>
  <c r="U121" i="3" s="1"/>
  <c r="U121" i="9" s="1"/>
  <c r="S161" i="8"/>
  <c r="T161" i="3" s="1"/>
  <c r="T161" i="9" s="1"/>
  <c r="U10" i="8"/>
  <c r="V10" i="3" s="1"/>
  <c r="V10" i="9" s="1"/>
  <c r="Q14" i="5"/>
  <c r="Q93" i="6"/>
  <c r="Q93" i="8" s="1"/>
  <c r="S133" i="5"/>
  <c r="P27" i="6"/>
  <c r="P27" i="8" s="1"/>
  <c r="P49" i="6"/>
  <c r="P49" i="8" s="1"/>
  <c r="P142" i="6"/>
  <c r="P142" i="8" s="1"/>
  <c r="T137" i="6"/>
  <c r="T137" i="8" s="1"/>
  <c r="S151" i="6"/>
  <c r="S151" i="8" s="1"/>
  <c r="T87" i="5"/>
  <c r="T59" i="5"/>
  <c r="T59" i="6" s="1"/>
  <c r="U75" i="5"/>
  <c r="S195" i="5"/>
  <c r="S195" i="6" s="1"/>
  <c r="T23" i="5"/>
  <c r="T23" i="6" s="1"/>
  <c r="S138" i="5"/>
  <c r="S45" i="5"/>
  <c r="S45" i="6" s="1"/>
  <c r="R17" i="5"/>
  <c r="U180" i="5"/>
  <c r="T6" i="5"/>
  <c r="T46" i="5"/>
  <c r="T46" i="6" s="1"/>
  <c r="T78" i="5"/>
  <c r="T78" i="6" s="1"/>
  <c r="T158" i="5"/>
  <c r="R171" i="5"/>
  <c r="T170" i="5"/>
  <c r="T170" i="6" s="1"/>
  <c r="R186" i="5"/>
  <c r="R186" i="6" s="1"/>
  <c r="T188" i="5"/>
  <c r="T188" i="6" s="1"/>
  <c r="T145" i="5"/>
  <c r="S116" i="5"/>
  <c r="S116" i="6" s="1"/>
  <c r="T96" i="5"/>
  <c r="T96" i="6" s="1"/>
  <c r="U52" i="5"/>
  <c r="S11" i="5"/>
  <c r="U33" i="5"/>
  <c r="S34" i="5"/>
  <c r="S34" i="6" s="1"/>
  <c r="U72" i="5"/>
  <c r="U55" i="5"/>
  <c r="S194" i="5"/>
  <c r="T105" i="5"/>
  <c r="U54" i="5"/>
  <c r="T5" i="5"/>
  <c r="T5" i="6" s="1"/>
  <c r="S122" i="5"/>
  <c r="S122" i="6" s="1"/>
  <c r="T42" i="5"/>
  <c r="T42" i="6" s="1"/>
  <c r="T128" i="5"/>
  <c r="T128" i="6" s="1"/>
  <c r="T191" i="5"/>
  <c r="W132" i="8"/>
  <c r="S139" i="3"/>
  <c r="S139" i="9" s="1"/>
  <c r="S48" i="3"/>
  <c r="S48" i="9" s="1"/>
  <c r="T35" i="3"/>
  <c r="T35" i="9" s="1"/>
  <c r="T174" i="3"/>
  <c r="T174" i="9" s="1"/>
  <c r="U92" i="3"/>
  <c r="U92" i="9" s="1"/>
  <c r="R66" i="3"/>
  <c r="R66" i="9" s="1"/>
  <c r="T147" i="3"/>
  <c r="T147" i="9" s="1"/>
  <c r="S113" i="3"/>
  <c r="S113" i="9" s="1"/>
  <c r="S3" i="3"/>
  <c r="S3" i="9" s="1"/>
  <c r="S18" i="8"/>
  <c r="S102" i="8"/>
  <c r="R67" i="3"/>
  <c r="R67" i="9" s="1"/>
  <c r="W21" i="3"/>
  <c r="W21" i="9" s="1"/>
  <c r="R115" i="8"/>
  <c r="S83" i="8"/>
  <c r="T56" i="8"/>
  <c r="T68" i="8"/>
  <c r="T47" i="3"/>
  <c r="T47" i="9" s="1"/>
  <c r="T198" i="3"/>
  <c r="T198" i="9" s="1"/>
  <c r="U193" i="3"/>
  <c r="U193" i="9" s="1"/>
  <c r="T28" i="8"/>
  <c r="S109" i="8"/>
  <c r="R143" i="8"/>
  <c r="R169" i="3"/>
  <c r="R169" i="9" s="1"/>
  <c r="T53" i="8"/>
  <c r="S36" i="8"/>
  <c r="T19" i="8"/>
  <c r="W8" i="8"/>
  <c r="T160" i="8"/>
  <c r="S103" i="8"/>
  <c r="T44" i="8"/>
  <c r="R200" i="8"/>
  <c r="T144" i="8"/>
  <c r="Q65" i="8"/>
  <c r="S12" i="3"/>
  <c r="S12" i="9" s="1"/>
  <c r="S95" i="8"/>
  <c r="S134" i="8"/>
  <c r="T90" i="8"/>
  <c r="U183" i="3"/>
  <c r="U183" i="9" s="1"/>
  <c r="T62" i="8"/>
  <c r="T201" i="8"/>
  <c r="U2" i="3"/>
  <c r="U2" i="9" s="1"/>
  <c r="T13" i="8" l="1"/>
  <c r="T128" i="8"/>
  <c r="S116" i="8"/>
  <c r="T116" i="3" s="1"/>
  <c r="T116" i="9" s="1"/>
  <c r="W135" i="8"/>
  <c r="X135" i="3" s="1"/>
  <c r="T187" i="5"/>
  <c r="S45" i="8"/>
  <c r="T45" i="3" s="1"/>
  <c r="T45" i="9" s="1"/>
  <c r="W120" i="8"/>
  <c r="S111" i="5"/>
  <c r="T42" i="8"/>
  <c r="U42" i="3" s="1"/>
  <c r="U42" i="9" s="1"/>
  <c r="U141" i="8"/>
  <c r="V141" i="3" s="1"/>
  <c r="V141" i="9" s="1"/>
  <c r="W61" i="9"/>
  <c r="W61" i="5"/>
  <c r="W61" i="6" s="1"/>
  <c r="W61" i="8" s="1"/>
  <c r="X61" i="3" s="1"/>
  <c r="T167" i="9"/>
  <c r="T167" i="5"/>
  <c r="T167" i="6" s="1"/>
  <c r="W88" i="8"/>
  <c r="X88" i="3" s="1"/>
  <c r="T156" i="5"/>
  <c r="T156" i="6" s="1"/>
  <c r="T156" i="8" s="1"/>
  <c r="U156" i="3" s="1"/>
  <c r="U156" i="9" s="1"/>
  <c r="V7" i="9"/>
  <c r="V7" i="5"/>
  <c r="T96" i="8"/>
  <c r="U96" i="3" s="1"/>
  <c r="U96" i="9" s="1"/>
  <c r="W91" i="8"/>
  <c r="X91" i="3" s="1"/>
  <c r="W94" i="8"/>
  <c r="X94" i="3" s="1"/>
  <c r="W97" i="8"/>
  <c r="X97" i="3" s="1"/>
  <c r="R186" i="8"/>
  <c r="S186" i="3" s="1"/>
  <c r="S186" i="9" s="1"/>
  <c r="W9" i="8"/>
  <c r="X9" i="3" s="1"/>
  <c r="X9" i="9" s="1"/>
  <c r="W20" i="9"/>
  <c r="W20" i="5"/>
  <c r="W155" i="5"/>
  <c r="W155" i="9"/>
  <c r="W69" i="5"/>
  <c r="W69" i="9"/>
  <c r="S172" i="5"/>
  <c r="S172" i="6" s="1"/>
  <c r="S172" i="8" s="1"/>
  <c r="S172" i="9"/>
  <c r="W185" i="8"/>
  <c r="X185" i="3" s="1"/>
  <c r="X185" i="9" s="1"/>
  <c r="T166" i="5"/>
  <c r="T166" i="6" s="1"/>
  <c r="T166" i="9"/>
  <c r="S51" i="5"/>
  <c r="S51" i="6" s="1"/>
  <c r="S51" i="9"/>
  <c r="W110" i="5"/>
  <c r="W110" i="9"/>
  <c r="W89" i="5"/>
  <c r="W89" i="9"/>
  <c r="T77" i="5"/>
  <c r="T77" i="6" s="1"/>
  <c r="T77" i="9"/>
  <c r="W101" i="5"/>
  <c r="W101" i="9"/>
  <c r="W40" i="5"/>
  <c r="W40" i="9"/>
  <c r="W123" i="8"/>
  <c r="X123" i="3" s="1"/>
  <c r="T78" i="8"/>
  <c r="U78" i="3" s="1"/>
  <c r="U78" i="9" s="1"/>
  <c r="T173" i="8"/>
  <c r="U173" i="3" s="1"/>
  <c r="U173" i="9" s="1"/>
  <c r="S122" i="8"/>
  <c r="T122" i="3" s="1"/>
  <c r="T122" i="9" s="1"/>
  <c r="W164" i="8"/>
  <c r="X164" i="3" s="1"/>
  <c r="X164" i="9" s="1"/>
  <c r="T181" i="5"/>
  <c r="T181" i="6" s="1"/>
  <c r="Q49" i="3"/>
  <c r="Q49" i="9" s="1"/>
  <c r="T74" i="3"/>
  <c r="U4" i="3"/>
  <c r="U4" i="9" s="1"/>
  <c r="S130" i="3"/>
  <c r="S130" i="9" s="1"/>
  <c r="U199" i="3"/>
  <c r="U199" i="9" s="1"/>
  <c r="R157" i="3"/>
  <c r="R157" i="9" s="1"/>
  <c r="U152" i="3"/>
  <c r="U152" i="9" s="1"/>
  <c r="T80" i="3"/>
  <c r="U84" i="3"/>
  <c r="U84" i="9" s="1"/>
  <c r="S117" i="3"/>
  <c r="S117" i="9" s="1"/>
  <c r="T63" i="3"/>
  <c r="T63" i="9" s="1"/>
  <c r="T151" i="3"/>
  <c r="T151" i="9" s="1"/>
  <c r="Q196" i="3"/>
  <c r="Q196" i="9" s="1"/>
  <c r="V136" i="3"/>
  <c r="V136" i="9" s="1"/>
  <c r="Q27" i="3"/>
  <c r="Q27" i="9" s="1"/>
  <c r="Q73" i="3"/>
  <c r="Q73" i="9" s="1"/>
  <c r="U58" i="3"/>
  <c r="S76" i="3"/>
  <c r="S76" i="9" s="1"/>
  <c r="Q142" i="3"/>
  <c r="Q142" i="9" s="1"/>
  <c r="Q86" i="3"/>
  <c r="Q86" i="9" s="1"/>
  <c r="T29" i="3"/>
  <c r="U79" i="3"/>
  <c r="U79" i="9" s="1"/>
  <c r="T178" i="3"/>
  <c r="V177" i="3"/>
  <c r="V177" i="9" s="1"/>
  <c r="U137" i="3"/>
  <c r="U137" i="9" s="1"/>
  <c r="R93" i="3"/>
  <c r="R93" i="9" s="1"/>
  <c r="S168" i="6"/>
  <c r="S168" i="8" s="1"/>
  <c r="Q127" i="5"/>
  <c r="R98" i="5"/>
  <c r="R163" i="6"/>
  <c r="R163" i="8" s="1"/>
  <c r="P26" i="6"/>
  <c r="P26" i="8" s="1"/>
  <c r="Q112" i="6"/>
  <c r="Q112" i="8" s="1"/>
  <c r="T131" i="3"/>
  <c r="T131" i="9" s="1"/>
  <c r="R22" i="3"/>
  <c r="R22" i="9" s="1"/>
  <c r="S41" i="3"/>
  <c r="S41" i="9" s="1"/>
  <c r="T31" i="6"/>
  <c r="T31" i="8" s="1"/>
  <c r="Q119" i="5"/>
  <c r="Q57" i="3"/>
  <c r="Q57" i="9" s="1"/>
  <c r="Q82" i="5"/>
  <c r="Q192" i="5"/>
  <c r="Q85" i="5"/>
  <c r="T191" i="6"/>
  <c r="T191" i="8" s="1"/>
  <c r="U191" i="3" s="1"/>
  <c r="U191" i="9" s="1"/>
  <c r="U54" i="6"/>
  <c r="U54" i="8" s="1"/>
  <c r="U55" i="6"/>
  <c r="U55" i="8" s="1"/>
  <c r="V55" i="3" s="1"/>
  <c r="V55" i="9" s="1"/>
  <c r="U72" i="6"/>
  <c r="U72" i="8" s="1"/>
  <c r="U33" i="6"/>
  <c r="U33" i="8" s="1"/>
  <c r="V33" i="3" s="1"/>
  <c r="V33" i="9" s="1"/>
  <c r="T145" i="6"/>
  <c r="T145" i="8" s="1"/>
  <c r="T158" i="6"/>
  <c r="T158" i="8" s="1"/>
  <c r="T6" i="6"/>
  <c r="T6" i="8" s="1"/>
  <c r="U6" i="3" s="1"/>
  <c r="U6" i="9" s="1"/>
  <c r="R17" i="6"/>
  <c r="R17" i="8" s="1"/>
  <c r="S138" i="6"/>
  <c r="S138" i="8" s="1"/>
  <c r="T138" i="3" s="1"/>
  <c r="T138" i="9" s="1"/>
  <c r="U75" i="6"/>
  <c r="U75" i="8" s="1"/>
  <c r="T187" i="6"/>
  <c r="T187" i="8" s="1"/>
  <c r="U187" i="3" s="1"/>
  <c r="U187" i="9" s="1"/>
  <c r="T148" i="6"/>
  <c r="T148" i="8" s="1"/>
  <c r="Q16" i="6"/>
  <c r="Q16" i="8" s="1"/>
  <c r="Q70" i="6"/>
  <c r="Q70" i="8" s="1"/>
  <c r="Q37" i="6"/>
  <c r="Q37" i="8" s="1"/>
  <c r="T107" i="6"/>
  <c r="T107" i="8" s="1"/>
  <c r="Q140" i="6"/>
  <c r="Q140" i="8" s="1"/>
  <c r="S124" i="6"/>
  <c r="S124" i="8" s="1"/>
  <c r="Q190" i="6"/>
  <c r="Q190" i="8" s="1"/>
  <c r="P176" i="6"/>
  <c r="P176" i="8" s="1"/>
  <c r="R60" i="6"/>
  <c r="R60" i="8" s="1"/>
  <c r="Q39" i="6"/>
  <c r="Q39" i="8" s="1"/>
  <c r="T153" i="5"/>
  <c r="S133" i="6"/>
  <c r="S133" i="8" s="1"/>
  <c r="Q14" i="6"/>
  <c r="Q14" i="8" s="1"/>
  <c r="P100" i="6"/>
  <c r="P100" i="8" s="1"/>
  <c r="Q104" i="3"/>
  <c r="Q104" i="9" s="1"/>
  <c r="Q159" i="3"/>
  <c r="Q159" i="9" s="1"/>
  <c r="Q150" i="6"/>
  <c r="Q150" i="8" s="1"/>
  <c r="R32" i="3"/>
  <c r="R32" i="9" s="1"/>
  <c r="T189" i="6"/>
  <c r="T189" i="8" s="1"/>
  <c r="R146" i="6"/>
  <c r="R146" i="8" s="1"/>
  <c r="Q30" i="3"/>
  <c r="Q30" i="9" s="1"/>
  <c r="P184" i="6"/>
  <c r="P184" i="8" s="1"/>
  <c r="R197" i="3"/>
  <c r="R197" i="9" s="1"/>
  <c r="Q43" i="3"/>
  <c r="Q43" i="9" s="1"/>
  <c r="Q15" i="5"/>
  <c r="R129" i="5"/>
  <c r="S81" i="5"/>
  <c r="S125" i="5"/>
  <c r="T105" i="6"/>
  <c r="T105" i="8" s="1"/>
  <c r="U105" i="3" s="1"/>
  <c r="U105" i="9" s="1"/>
  <c r="S194" i="6"/>
  <c r="S194" i="8" s="1"/>
  <c r="S11" i="6"/>
  <c r="S11" i="8" s="1"/>
  <c r="T11" i="3" s="1"/>
  <c r="T11" i="9" s="1"/>
  <c r="U52" i="6"/>
  <c r="U52" i="8" s="1"/>
  <c r="R171" i="6"/>
  <c r="R171" i="8" s="1"/>
  <c r="S171" i="3" s="1"/>
  <c r="S171" i="9" s="1"/>
  <c r="U180" i="6"/>
  <c r="U180" i="8" s="1"/>
  <c r="T87" i="6"/>
  <c r="T87" i="8" s="1"/>
  <c r="Q165" i="6"/>
  <c r="Q165" i="8" s="1"/>
  <c r="R108" i="6"/>
  <c r="R108" i="8" s="1"/>
  <c r="S25" i="6"/>
  <c r="S25" i="8" s="1"/>
  <c r="S175" i="5"/>
  <c r="R126" i="5"/>
  <c r="S12" i="5"/>
  <c r="S12" i="6" s="1"/>
  <c r="R169" i="5"/>
  <c r="U50" i="5"/>
  <c r="U71" i="5"/>
  <c r="U71" i="6" s="1"/>
  <c r="T174" i="5"/>
  <c r="T174" i="6" s="1"/>
  <c r="U179" i="5"/>
  <c r="U179" i="6" s="1"/>
  <c r="S114" i="5"/>
  <c r="U64" i="5"/>
  <c r="S106" i="5"/>
  <c r="S106" i="6" s="1"/>
  <c r="U193" i="5"/>
  <c r="U193" i="6" s="1"/>
  <c r="V10" i="5"/>
  <c r="T24" i="5"/>
  <c r="T47" i="5"/>
  <c r="T47" i="6" s="1"/>
  <c r="T147" i="5"/>
  <c r="R66" i="5"/>
  <c r="T35" i="5"/>
  <c r="T161" i="5"/>
  <c r="T161" i="6" s="1"/>
  <c r="U183" i="5"/>
  <c r="U183" i="6" s="1"/>
  <c r="S99" i="5"/>
  <c r="S99" i="6" s="1"/>
  <c r="U121" i="5"/>
  <c r="U121" i="6" s="1"/>
  <c r="S3" i="5"/>
  <c r="S113" i="5"/>
  <c r="S113" i="6" s="1"/>
  <c r="U92" i="5"/>
  <c r="S48" i="5"/>
  <c r="S139" i="5"/>
  <c r="U182" i="5"/>
  <c r="T162" i="5"/>
  <c r="T118" i="5"/>
  <c r="T118" i="6" s="1"/>
  <c r="T154" i="5"/>
  <c r="U149" i="5"/>
  <c r="T38" i="5"/>
  <c r="T38" i="6" s="1"/>
  <c r="T198" i="5"/>
  <c r="T198" i="6" s="1"/>
  <c r="W21" i="5"/>
  <c r="R67" i="5"/>
  <c r="R67" i="6" s="1"/>
  <c r="U2" i="5"/>
  <c r="U2" i="6" s="1"/>
  <c r="U56" i="3"/>
  <c r="U56" i="9" s="1"/>
  <c r="S115" i="3"/>
  <c r="S115" i="9" s="1"/>
  <c r="T102" i="3"/>
  <c r="T102" i="9" s="1"/>
  <c r="U201" i="3"/>
  <c r="U201" i="9" s="1"/>
  <c r="R65" i="3"/>
  <c r="R65" i="9" s="1"/>
  <c r="T18" i="3"/>
  <c r="T18" i="9" s="1"/>
  <c r="X8" i="3"/>
  <c r="U160" i="3"/>
  <c r="U160" i="9" s="1"/>
  <c r="U144" i="3"/>
  <c r="U144" i="9" s="1"/>
  <c r="U19" i="3"/>
  <c r="U19" i="9" s="1"/>
  <c r="U53" i="3"/>
  <c r="U53" i="9" s="1"/>
  <c r="T109" i="3"/>
  <c r="T109" i="9" s="1"/>
  <c r="T103" i="3"/>
  <c r="T103" i="9" s="1"/>
  <c r="U68" i="3"/>
  <c r="U68" i="9" s="1"/>
  <c r="U13" i="3"/>
  <c r="U13" i="9" s="1"/>
  <c r="X132" i="3"/>
  <c r="T134" i="3"/>
  <c r="T134" i="9" s="1"/>
  <c r="T170" i="8"/>
  <c r="T59" i="8"/>
  <c r="U62" i="3"/>
  <c r="U62" i="9" s="1"/>
  <c r="T23" i="8"/>
  <c r="T188" i="8"/>
  <c r="U28" i="3"/>
  <c r="U28" i="9" s="1"/>
  <c r="S200" i="3"/>
  <c r="S200" i="9" s="1"/>
  <c r="S195" i="8"/>
  <c r="X120" i="3"/>
  <c r="S34" i="8"/>
  <c r="U90" i="3"/>
  <c r="U90" i="9" s="1"/>
  <c r="T95" i="3"/>
  <c r="T95" i="9" s="1"/>
  <c r="T36" i="3"/>
  <c r="T36" i="9" s="1"/>
  <c r="T46" i="8"/>
  <c r="T5" i="8"/>
  <c r="T83" i="3"/>
  <c r="T83" i="9" s="1"/>
  <c r="U128" i="3"/>
  <c r="U128" i="9" s="1"/>
  <c r="U44" i="3"/>
  <c r="U44" i="9" s="1"/>
  <c r="S143" i="3"/>
  <c r="S143" i="9" s="1"/>
  <c r="U121" i="8" l="1"/>
  <c r="U2" i="8"/>
  <c r="V2" i="3" s="1"/>
  <c r="V2" i="9" s="1"/>
  <c r="S106" i="8"/>
  <c r="T106" i="3" s="1"/>
  <c r="T106" i="9" s="1"/>
  <c r="S130" i="5"/>
  <c r="S130" i="6" s="1"/>
  <c r="U193" i="8"/>
  <c r="V193" i="3" s="1"/>
  <c r="V193" i="9" s="1"/>
  <c r="T181" i="8"/>
  <c r="U199" i="5"/>
  <c r="U199" i="6" s="1"/>
  <c r="U199" i="8" s="1"/>
  <c r="V199" i="3" s="1"/>
  <c r="V199" i="9" s="1"/>
  <c r="U84" i="5"/>
  <c r="U84" i="6" s="1"/>
  <c r="T166" i="8"/>
  <c r="U166" i="3" s="1"/>
  <c r="U166" i="9" s="1"/>
  <c r="S111" i="6"/>
  <c r="S111" i="8" s="1"/>
  <c r="T111" i="3" s="1"/>
  <c r="T167" i="8"/>
  <c r="U167" i="3" s="1"/>
  <c r="U167" i="9" s="1"/>
  <c r="T77" i="8"/>
  <c r="U77" i="3" s="1"/>
  <c r="U77" i="9" s="1"/>
  <c r="V177" i="5"/>
  <c r="V177" i="6" s="1"/>
  <c r="U79" i="5"/>
  <c r="U79" i="6" s="1"/>
  <c r="S51" i="8"/>
  <c r="T51" i="3" s="1"/>
  <c r="T51" i="9" s="1"/>
  <c r="V7" i="6"/>
  <c r="V7" i="8" s="1"/>
  <c r="W7" i="3" s="1"/>
  <c r="X61" i="5"/>
  <c r="X61" i="6" s="1"/>
  <c r="X61" i="9"/>
  <c r="X132" i="5"/>
  <c r="X132" i="6" s="1"/>
  <c r="X132" i="9"/>
  <c r="X123" i="5"/>
  <c r="X123" i="6" s="1"/>
  <c r="X123" i="9"/>
  <c r="X88" i="5"/>
  <c r="X88" i="6" s="1"/>
  <c r="X88" i="9"/>
  <c r="U183" i="8"/>
  <c r="V183" i="3" s="1"/>
  <c r="V183" i="9" s="1"/>
  <c r="X97" i="5"/>
  <c r="X97" i="6" s="1"/>
  <c r="X97" i="9"/>
  <c r="T118" i="8"/>
  <c r="U118" i="3" s="1"/>
  <c r="U118" i="9" s="1"/>
  <c r="X8" i="5"/>
  <c r="X8" i="6" s="1"/>
  <c r="X8" i="9"/>
  <c r="T63" i="5"/>
  <c r="T63" i="6" s="1"/>
  <c r="T178" i="5"/>
  <c r="T178" i="6" s="1"/>
  <c r="T178" i="8" s="1"/>
  <c r="T178" i="9"/>
  <c r="T80" i="5"/>
  <c r="T80" i="6" s="1"/>
  <c r="T80" i="8" s="1"/>
  <c r="T80" i="9"/>
  <c r="W89" i="6"/>
  <c r="W89" i="8" s="1"/>
  <c r="X89" i="3" s="1"/>
  <c r="W110" i="6"/>
  <c r="W110" i="8" s="1"/>
  <c r="X110" i="3" s="1"/>
  <c r="X120" i="5"/>
  <c r="X120" i="6" s="1"/>
  <c r="X120" i="9"/>
  <c r="U84" i="8"/>
  <c r="V84" i="3" s="1"/>
  <c r="V84" i="9" s="1"/>
  <c r="U4" i="5"/>
  <c r="U4" i="6" s="1"/>
  <c r="U4" i="8" s="1"/>
  <c r="V4" i="3" s="1"/>
  <c r="V4" i="9" s="1"/>
  <c r="T29" i="5"/>
  <c r="T29" i="6" s="1"/>
  <c r="T29" i="9"/>
  <c r="U58" i="5"/>
  <c r="U58" i="6" s="1"/>
  <c r="U58" i="8" s="1"/>
  <c r="U58" i="9"/>
  <c r="T74" i="5"/>
  <c r="T74" i="6" s="1"/>
  <c r="T74" i="8" s="1"/>
  <c r="T74" i="9"/>
  <c r="W40" i="6"/>
  <c r="W40" i="8" s="1"/>
  <c r="X40" i="3" s="1"/>
  <c r="W69" i="6"/>
  <c r="W69" i="8" s="1"/>
  <c r="X69" i="3" s="1"/>
  <c r="X135" i="5"/>
  <c r="X135" i="6" s="1"/>
  <c r="X135" i="9"/>
  <c r="X91" i="5"/>
  <c r="X91" i="6" s="1"/>
  <c r="X91" i="9"/>
  <c r="X94" i="5"/>
  <c r="X94" i="6" s="1"/>
  <c r="X94" i="9"/>
  <c r="U152" i="5"/>
  <c r="V136" i="5"/>
  <c r="V136" i="6" s="1"/>
  <c r="W101" i="6"/>
  <c r="W101" i="8" s="1"/>
  <c r="X101" i="3" s="1"/>
  <c r="W155" i="6"/>
  <c r="W155" i="8" s="1"/>
  <c r="X155" i="3" s="1"/>
  <c r="W20" i="6"/>
  <c r="W20" i="8" s="1"/>
  <c r="X20" i="3" s="1"/>
  <c r="S108" i="3"/>
  <c r="S108" i="9" s="1"/>
  <c r="Q184" i="3"/>
  <c r="Q184" i="9" s="1"/>
  <c r="R37" i="3"/>
  <c r="R37" i="9" s="1"/>
  <c r="V72" i="3"/>
  <c r="V72" i="9" s="1"/>
  <c r="V52" i="3"/>
  <c r="V52" i="9" s="1"/>
  <c r="U145" i="3"/>
  <c r="U145" i="9" s="1"/>
  <c r="T172" i="3"/>
  <c r="T172" i="9" s="1"/>
  <c r="V180" i="3"/>
  <c r="V180" i="9" s="1"/>
  <c r="R190" i="3"/>
  <c r="R190" i="9" s="1"/>
  <c r="U158" i="3"/>
  <c r="U158" i="9" s="1"/>
  <c r="S163" i="3"/>
  <c r="S163" i="9" s="1"/>
  <c r="T194" i="3"/>
  <c r="T194" i="9" s="1"/>
  <c r="U189" i="3"/>
  <c r="U189" i="9" s="1"/>
  <c r="V75" i="3"/>
  <c r="V75" i="9" s="1"/>
  <c r="U31" i="3"/>
  <c r="U31" i="9" s="1"/>
  <c r="Q100" i="3"/>
  <c r="Q100" i="9" s="1"/>
  <c r="R140" i="3"/>
  <c r="R140" i="9" s="1"/>
  <c r="T25" i="3"/>
  <c r="T25" i="9" s="1"/>
  <c r="U87" i="3"/>
  <c r="U87" i="9" s="1"/>
  <c r="S146" i="3"/>
  <c r="S146" i="9" s="1"/>
  <c r="S60" i="3"/>
  <c r="S60" i="9" s="1"/>
  <c r="R16" i="3"/>
  <c r="R16" i="9" s="1"/>
  <c r="S17" i="3"/>
  <c r="S17" i="9" s="1"/>
  <c r="V54" i="3"/>
  <c r="V54" i="9" s="1"/>
  <c r="R112" i="3"/>
  <c r="R112" i="9" s="1"/>
  <c r="R197" i="5"/>
  <c r="Q30" i="5"/>
  <c r="R150" i="3"/>
  <c r="R150" i="9" s="1"/>
  <c r="Q104" i="5"/>
  <c r="Q176" i="3"/>
  <c r="Q176" i="9" s="1"/>
  <c r="T124" i="3"/>
  <c r="T124" i="9" s="1"/>
  <c r="R70" i="3"/>
  <c r="R70" i="9" s="1"/>
  <c r="Q57" i="5"/>
  <c r="Q26" i="3"/>
  <c r="Q26" i="9" s="1"/>
  <c r="U137" i="5"/>
  <c r="R157" i="5"/>
  <c r="S48" i="6"/>
  <c r="S48" i="8" s="1"/>
  <c r="T147" i="6"/>
  <c r="T147" i="8" s="1"/>
  <c r="R169" i="6"/>
  <c r="R169" i="8" s="1"/>
  <c r="S169" i="3" s="1"/>
  <c r="S169" i="9" s="1"/>
  <c r="R126" i="6"/>
  <c r="R126" i="8" s="1"/>
  <c r="Q192" i="6"/>
  <c r="Q192" i="8" s="1"/>
  <c r="Q119" i="6"/>
  <c r="Q119" i="8" s="1"/>
  <c r="Q127" i="6"/>
  <c r="Q127" i="8" s="1"/>
  <c r="S12" i="8"/>
  <c r="T12" i="3" s="1"/>
  <c r="T12" i="9" s="1"/>
  <c r="Q43" i="5"/>
  <c r="R32" i="5"/>
  <c r="Q159" i="5"/>
  <c r="T153" i="6"/>
  <c r="T153" i="8" s="1"/>
  <c r="Q82" i="6"/>
  <c r="Q82" i="8" s="1"/>
  <c r="R22" i="5"/>
  <c r="R98" i="6"/>
  <c r="R98" i="8" s="1"/>
  <c r="R93" i="5"/>
  <c r="Q86" i="5"/>
  <c r="S76" i="5"/>
  <c r="Q73" i="5"/>
  <c r="T151" i="5"/>
  <c r="Q49" i="5"/>
  <c r="S175" i="6"/>
  <c r="S175" i="8" s="1"/>
  <c r="R165" i="3"/>
  <c r="R165" i="9" s="1"/>
  <c r="R14" i="3"/>
  <c r="R14" i="9" s="1"/>
  <c r="R39" i="3"/>
  <c r="R39" i="9" s="1"/>
  <c r="U107" i="3"/>
  <c r="U107" i="9" s="1"/>
  <c r="U148" i="3"/>
  <c r="U148" i="9" s="1"/>
  <c r="S41" i="5"/>
  <c r="T168" i="3"/>
  <c r="T168" i="9" s="1"/>
  <c r="Q142" i="5"/>
  <c r="Q27" i="5"/>
  <c r="Q196" i="5"/>
  <c r="W21" i="6"/>
  <c r="W21" i="8" s="1"/>
  <c r="U92" i="6"/>
  <c r="U92" i="8" s="1"/>
  <c r="S117" i="5"/>
  <c r="S117" i="6" s="1"/>
  <c r="U64" i="6"/>
  <c r="U64" i="8" s="1"/>
  <c r="S114" i="6"/>
  <c r="S114" i="8" s="1"/>
  <c r="S125" i="6"/>
  <c r="S125" i="8" s="1"/>
  <c r="R129" i="6"/>
  <c r="R129" i="8" s="1"/>
  <c r="T131" i="5"/>
  <c r="U149" i="6"/>
  <c r="U149" i="8" s="1"/>
  <c r="T154" i="6"/>
  <c r="T154" i="8" s="1"/>
  <c r="T162" i="6"/>
  <c r="T162" i="8" s="1"/>
  <c r="U182" i="6"/>
  <c r="U182" i="8" s="1"/>
  <c r="S139" i="6"/>
  <c r="S139" i="8" s="1"/>
  <c r="S3" i="6"/>
  <c r="S3" i="8" s="1"/>
  <c r="T35" i="6"/>
  <c r="T35" i="8" s="1"/>
  <c r="R66" i="6"/>
  <c r="R66" i="8" s="1"/>
  <c r="T24" i="6"/>
  <c r="T24" i="8" s="1"/>
  <c r="V10" i="6"/>
  <c r="V10" i="8" s="1"/>
  <c r="U50" i="6"/>
  <c r="U50" i="8" s="1"/>
  <c r="S81" i="6"/>
  <c r="S81" i="8" s="1"/>
  <c r="Q15" i="6"/>
  <c r="Q15" i="8" s="1"/>
  <c r="T133" i="3"/>
  <c r="T133" i="9" s="1"/>
  <c r="Q85" i="6"/>
  <c r="Q85" i="8" s="1"/>
  <c r="U156" i="5"/>
  <c r="U62" i="5"/>
  <c r="U62" i="6" s="1"/>
  <c r="T134" i="5"/>
  <c r="T134" i="6" s="1"/>
  <c r="U191" i="5"/>
  <c r="U44" i="5"/>
  <c r="U44" i="6" s="1"/>
  <c r="T138" i="5"/>
  <c r="T138" i="6" s="1"/>
  <c r="U128" i="5"/>
  <c r="U128" i="6" s="1"/>
  <c r="T83" i="5"/>
  <c r="V55" i="5"/>
  <c r="V55" i="6" s="1"/>
  <c r="T95" i="5"/>
  <c r="T95" i="6" s="1"/>
  <c r="U105" i="5"/>
  <c r="U105" i="6" s="1"/>
  <c r="X9" i="5"/>
  <c r="U13" i="5"/>
  <c r="T103" i="5"/>
  <c r="T103" i="6" s="1"/>
  <c r="U53" i="5"/>
  <c r="U53" i="6" s="1"/>
  <c r="U160" i="5"/>
  <c r="U160" i="6" s="1"/>
  <c r="U201" i="5"/>
  <c r="S115" i="5"/>
  <c r="V141" i="5"/>
  <c r="V141" i="6" s="1"/>
  <c r="S143" i="5"/>
  <c r="U78" i="5"/>
  <c r="U78" i="6" s="1"/>
  <c r="X185" i="5"/>
  <c r="X185" i="6" s="1"/>
  <c r="U6" i="5"/>
  <c r="U96" i="5"/>
  <c r="T116" i="5"/>
  <c r="S186" i="5"/>
  <c r="T122" i="5"/>
  <c r="T122" i="6" s="1"/>
  <c r="S171" i="5"/>
  <c r="S200" i="5"/>
  <c r="S200" i="6" s="1"/>
  <c r="U42" i="5"/>
  <c r="U28" i="5"/>
  <c r="U28" i="6" s="1"/>
  <c r="U187" i="5"/>
  <c r="V33" i="5"/>
  <c r="V33" i="6" s="1"/>
  <c r="T11" i="5"/>
  <c r="T45" i="5"/>
  <c r="T36" i="5"/>
  <c r="T36" i="6" s="1"/>
  <c r="U90" i="5"/>
  <c r="U90" i="6" s="1"/>
  <c r="X164" i="5"/>
  <c r="T172" i="5"/>
  <c r="T172" i="6" s="1"/>
  <c r="U68" i="5"/>
  <c r="U68" i="6" s="1"/>
  <c r="T109" i="5"/>
  <c r="U173" i="5"/>
  <c r="U19" i="5"/>
  <c r="U144" i="5"/>
  <c r="T18" i="5"/>
  <c r="R65" i="5"/>
  <c r="T102" i="5"/>
  <c r="U56" i="5"/>
  <c r="U56" i="6" s="1"/>
  <c r="X94" i="8"/>
  <c r="T34" i="3"/>
  <c r="T34" i="9" s="1"/>
  <c r="T195" i="3"/>
  <c r="T195" i="9" s="1"/>
  <c r="U5" i="3"/>
  <c r="U5" i="9" s="1"/>
  <c r="U23" i="3"/>
  <c r="U23" i="9" s="1"/>
  <c r="R67" i="8"/>
  <c r="U46" i="3"/>
  <c r="U46" i="9" s="1"/>
  <c r="U59" i="3"/>
  <c r="U59" i="9" s="1"/>
  <c r="T161" i="8"/>
  <c r="V121" i="3"/>
  <c r="V121" i="9" s="1"/>
  <c r="S113" i="8"/>
  <c r="T174" i="8"/>
  <c r="U71" i="8"/>
  <c r="U170" i="3"/>
  <c r="U170" i="9" s="1"/>
  <c r="U179" i="8"/>
  <c r="T198" i="8"/>
  <c r="S99" i="8"/>
  <c r="U181" i="3"/>
  <c r="U181" i="9" s="1"/>
  <c r="T38" i="8"/>
  <c r="U188" i="3"/>
  <c r="U188" i="9" s="1"/>
  <c r="T47" i="8"/>
  <c r="T134" i="8" l="1"/>
  <c r="U87" i="5"/>
  <c r="X135" i="8"/>
  <c r="U79" i="8"/>
  <c r="V79" i="3" s="1"/>
  <c r="V79" i="9" s="1"/>
  <c r="U145" i="5"/>
  <c r="U145" i="6" s="1"/>
  <c r="S17" i="5"/>
  <c r="S17" i="6" s="1"/>
  <c r="S17" i="8" s="1"/>
  <c r="V177" i="8"/>
  <c r="W177" i="3" s="1"/>
  <c r="W177" i="9" s="1"/>
  <c r="S130" i="8"/>
  <c r="T130" i="3" s="1"/>
  <c r="T130" i="9" s="1"/>
  <c r="X88" i="8"/>
  <c r="T63" i="8"/>
  <c r="T95" i="8"/>
  <c r="U95" i="3" s="1"/>
  <c r="U95" i="9" s="1"/>
  <c r="X132" i="8"/>
  <c r="Y132" i="3" s="1"/>
  <c r="T111" i="9"/>
  <c r="T111" i="5"/>
  <c r="X8" i="8"/>
  <c r="Y8" i="3" s="1"/>
  <c r="T103" i="8"/>
  <c r="U103" i="3" s="1"/>
  <c r="U103" i="9" s="1"/>
  <c r="V136" i="8"/>
  <c r="W136" i="3" s="1"/>
  <c r="W136" i="9" s="1"/>
  <c r="U128" i="8"/>
  <c r="V128" i="3" s="1"/>
  <c r="V128" i="9" s="1"/>
  <c r="X91" i="8"/>
  <c r="Y91" i="3" s="1"/>
  <c r="X61" i="8"/>
  <c r="Y61" i="3" s="1"/>
  <c r="X123" i="8"/>
  <c r="Y123" i="3" s="1"/>
  <c r="W7" i="9"/>
  <c r="W7" i="5"/>
  <c r="U78" i="8"/>
  <c r="X97" i="8"/>
  <c r="Y97" i="3" s="1"/>
  <c r="V54" i="5"/>
  <c r="V54" i="6" s="1"/>
  <c r="V180" i="5"/>
  <c r="V180" i="6" s="1"/>
  <c r="U90" i="8"/>
  <c r="V90" i="3" s="1"/>
  <c r="V90" i="9" s="1"/>
  <c r="T29" i="8"/>
  <c r="U29" i="3" s="1"/>
  <c r="U29" i="9" s="1"/>
  <c r="S117" i="8"/>
  <c r="T117" i="3" s="1"/>
  <c r="T117" i="9" s="1"/>
  <c r="X20" i="9"/>
  <c r="X20" i="5"/>
  <c r="X20" i="6" s="1"/>
  <c r="X20" i="8" s="1"/>
  <c r="X89" i="5"/>
  <c r="X89" i="9"/>
  <c r="X155" i="5"/>
  <c r="X155" i="9"/>
  <c r="X110" i="5"/>
  <c r="X110" i="9"/>
  <c r="X101" i="5"/>
  <c r="X101" i="9"/>
  <c r="U28" i="8"/>
  <c r="V28" i="3" s="1"/>
  <c r="V28" i="9" s="1"/>
  <c r="U105" i="8"/>
  <c r="V105" i="3" s="1"/>
  <c r="V105" i="9" s="1"/>
  <c r="X185" i="8"/>
  <c r="Y185" i="3" s="1"/>
  <c r="U158" i="5"/>
  <c r="U158" i="6" s="1"/>
  <c r="U158" i="8" s="1"/>
  <c r="V158" i="3" s="1"/>
  <c r="V158" i="9" s="1"/>
  <c r="U152" i="6"/>
  <c r="U152" i="8" s="1"/>
  <c r="V152" i="3" s="1"/>
  <c r="X40" i="5"/>
  <c r="X40" i="9"/>
  <c r="U62" i="8"/>
  <c r="V62" i="3" s="1"/>
  <c r="V62" i="9" s="1"/>
  <c r="T122" i="8"/>
  <c r="U122" i="3" s="1"/>
  <c r="U122" i="9" s="1"/>
  <c r="S200" i="8"/>
  <c r="X120" i="8"/>
  <c r="Y120" i="3" s="1"/>
  <c r="V52" i="5"/>
  <c r="V52" i="6" s="1"/>
  <c r="X69" i="5"/>
  <c r="X69" i="9"/>
  <c r="U24" i="3"/>
  <c r="U24" i="9" s="1"/>
  <c r="T139" i="3"/>
  <c r="T139" i="9" s="1"/>
  <c r="V149" i="3"/>
  <c r="V149" i="9" s="1"/>
  <c r="V64" i="3"/>
  <c r="V64" i="9" s="1"/>
  <c r="R127" i="3"/>
  <c r="R127" i="9" s="1"/>
  <c r="U80" i="3"/>
  <c r="U80" i="9" s="1"/>
  <c r="S66" i="3"/>
  <c r="S66" i="9" s="1"/>
  <c r="V182" i="3"/>
  <c r="V182" i="9" s="1"/>
  <c r="X21" i="3"/>
  <c r="X21" i="9" s="1"/>
  <c r="R119" i="3"/>
  <c r="R119" i="9" s="1"/>
  <c r="V50" i="3"/>
  <c r="V50" i="9" s="1"/>
  <c r="U35" i="3"/>
  <c r="U35" i="9" s="1"/>
  <c r="U162" i="3"/>
  <c r="U162" i="9" s="1"/>
  <c r="V92" i="3"/>
  <c r="V92" i="9" s="1"/>
  <c r="T175" i="3"/>
  <c r="T175" i="9" s="1"/>
  <c r="R82" i="3"/>
  <c r="R82" i="9" s="1"/>
  <c r="R192" i="3"/>
  <c r="R192" i="9" s="1"/>
  <c r="T48" i="3"/>
  <c r="T48" i="9" s="1"/>
  <c r="V58" i="3"/>
  <c r="V58" i="9" s="1"/>
  <c r="W10" i="3"/>
  <c r="W10" i="9" s="1"/>
  <c r="T3" i="3"/>
  <c r="T3" i="9" s="1"/>
  <c r="U154" i="3"/>
  <c r="U154" i="9" s="1"/>
  <c r="T114" i="3"/>
  <c r="T114" i="9" s="1"/>
  <c r="U153" i="3"/>
  <c r="U153" i="9" s="1"/>
  <c r="U147" i="3"/>
  <c r="U147" i="9" s="1"/>
  <c r="U74" i="3"/>
  <c r="U74" i="9" s="1"/>
  <c r="U178" i="3"/>
  <c r="U178" i="9" s="1"/>
  <c r="T102" i="6"/>
  <c r="T102" i="8" s="1"/>
  <c r="U144" i="6"/>
  <c r="U144" i="8" s="1"/>
  <c r="X164" i="6"/>
  <c r="X164" i="8" s="1"/>
  <c r="T11" i="6"/>
  <c r="T11" i="8" s="1"/>
  <c r="S143" i="6"/>
  <c r="S143" i="8" s="1"/>
  <c r="U13" i="6"/>
  <c r="U13" i="8" s="1"/>
  <c r="U156" i="6"/>
  <c r="U156" i="8" s="1"/>
  <c r="R85" i="3"/>
  <c r="R85" i="9" s="1"/>
  <c r="S129" i="3"/>
  <c r="S129" i="9" s="1"/>
  <c r="T168" i="5"/>
  <c r="T151" i="6"/>
  <c r="T151" i="8" s="1"/>
  <c r="R22" i="6"/>
  <c r="R22" i="8" s="1"/>
  <c r="Q159" i="6"/>
  <c r="Q159" i="8" s="1"/>
  <c r="S126" i="3"/>
  <c r="S126" i="9" s="1"/>
  <c r="Q26" i="5"/>
  <c r="R150" i="5"/>
  <c r="Q30" i="6"/>
  <c r="Q30" i="8" s="1"/>
  <c r="R165" i="5"/>
  <c r="R32" i="6"/>
  <c r="R32" i="8" s="1"/>
  <c r="R65" i="6"/>
  <c r="R65" i="8" s="1"/>
  <c r="U19" i="6"/>
  <c r="U19" i="8" s="1"/>
  <c r="T109" i="6"/>
  <c r="T109" i="8" s="1"/>
  <c r="S171" i="6"/>
  <c r="S171" i="8" s="1"/>
  <c r="S186" i="6"/>
  <c r="S186" i="8" s="1"/>
  <c r="V72" i="5"/>
  <c r="U6" i="6"/>
  <c r="U6" i="8" s="1"/>
  <c r="V6" i="3" s="1"/>
  <c r="V6" i="9" s="1"/>
  <c r="V75" i="5"/>
  <c r="S115" i="6"/>
  <c r="S115" i="8" s="1"/>
  <c r="T83" i="6"/>
  <c r="T83" i="8" s="1"/>
  <c r="T194" i="5"/>
  <c r="T194" i="6" s="1"/>
  <c r="T133" i="5"/>
  <c r="T81" i="3"/>
  <c r="T81" i="9" s="1"/>
  <c r="T131" i="6"/>
  <c r="T131" i="8" s="1"/>
  <c r="T125" i="3"/>
  <c r="T125" i="9" s="1"/>
  <c r="Q196" i="6"/>
  <c r="Q196" i="8" s="1"/>
  <c r="Q142" i="6"/>
  <c r="Q142" i="8" s="1"/>
  <c r="U148" i="5"/>
  <c r="Q49" i="6"/>
  <c r="Q49" i="8" s="1"/>
  <c r="Q73" i="6"/>
  <c r="Q73" i="8" s="1"/>
  <c r="S76" i="6"/>
  <c r="S76" i="8" s="1"/>
  <c r="R70" i="5"/>
  <c r="Q176" i="5"/>
  <c r="Q104" i="6"/>
  <c r="Q104" i="8" s="1"/>
  <c r="R112" i="5"/>
  <c r="S60" i="5"/>
  <c r="R140" i="5"/>
  <c r="U189" i="5"/>
  <c r="R37" i="5"/>
  <c r="S108" i="5"/>
  <c r="T18" i="6"/>
  <c r="T18" i="8" s="1"/>
  <c r="U18" i="3" s="1"/>
  <c r="U18" i="9" s="1"/>
  <c r="U173" i="6"/>
  <c r="U173" i="8" s="1"/>
  <c r="V173" i="3" s="1"/>
  <c r="V173" i="9" s="1"/>
  <c r="T45" i="6"/>
  <c r="T45" i="8" s="1"/>
  <c r="U45" i="3" s="1"/>
  <c r="U45" i="9" s="1"/>
  <c r="U187" i="6"/>
  <c r="U187" i="8" s="1"/>
  <c r="V187" i="3" s="1"/>
  <c r="V187" i="9" s="1"/>
  <c r="U42" i="6"/>
  <c r="U42" i="8" s="1"/>
  <c r="V42" i="3" s="1"/>
  <c r="V42" i="9" s="1"/>
  <c r="T116" i="6"/>
  <c r="T116" i="8" s="1"/>
  <c r="U116" i="3" s="1"/>
  <c r="U116" i="9" s="1"/>
  <c r="U96" i="6"/>
  <c r="U96" i="8" s="1"/>
  <c r="V96" i="3" s="1"/>
  <c r="V96" i="9" s="1"/>
  <c r="U201" i="6"/>
  <c r="U201" i="8" s="1"/>
  <c r="V201" i="3" s="1"/>
  <c r="V201" i="9" s="1"/>
  <c r="X9" i="6"/>
  <c r="X9" i="8" s="1"/>
  <c r="Y9" i="3" s="1"/>
  <c r="Y9" i="9" s="1"/>
  <c r="U191" i="6"/>
  <c r="U191" i="8" s="1"/>
  <c r="V191" i="3" s="1"/>
  <c r="V191" i="9" s="1"/>
  <c r="U87" i="6"/>
  <c r="U87" i="8" s="1"/>
  <c r="V87" i="3" s="1"/>
  <c r="V87" i="9" s="1"/>
  <c r="R15" i="3"/>
  <c r="R15" i="9" s="1"/>
  <c r="Q27" i="6"/>
  <c r="Q27" i="8" s="1"/>
  <c r="S41" i="6"/>
  <c r="S41" i="8" s="1"/>
  <c r="R197" i="6"/>
  <c r="R197" i="8" s="1"/>
  <c r="R16" i="5"/>
  <c r="S146" i="5"/>
  <c r="Q100" i="5"/>
  <c r="R190" i="5"/>
  <c r="Q184" i="5"/>
  <c r="R39" i="5"/>
  <c r="S98" i="3"/>
  <c r="S98" i="9" s="1"/>
  <c r="Q43" i="6"/>
  <c r="Q43" i="8" s="1"/>
  <c r="T124" i="5"/>
  <c r="T25" i="5"/>
  <c r="S163" i="5"/>
  <c r="V54" i="8"/>
  <c r="W54" i="3" s="1"/>
  <c r="W54" i="9" s="1"/>
  <c r="U107" i="5"/>
  <c r="R14" i="5"/>
  <c r="Q86" i="6"/>
  <c r="Q86" i="8" s="1"/>
  <c r="R93" i="6"/>
  <c r="R93" i="8" s="1"/>
  <c r="R157" i="6"/>
  <c r="R157" i="8" s="1"/>
  <c r="U137" i="6"/>
  <c r="U137" i="8" s="1"/>
  <c r="Q57" i="6"/>
  <c r="Q57" i="8" s="1"/>
  <c r="U31" i="5"/>
  <c r="T12" i="5"/>
  <c r="T12" i="6" s="1"/>
  <c r="U59" i="5"/>
  <c r="U59" i="6" s="1"/>
  <c r="V4" i="5"/>
  <c r="V4" i="6" s="1"/>
  <c r="U188" i="5"/>
  <c r="U188" i="6" s="1"/>
  <c r="U181" i="5"/>
  <c r="T106" i="5"/>
  <c r="T106" i="6" s="1"/>
  <c r="U46" i="5"/>
  <c r="U46" i="6" s="1"/>
  <c r="U167" i="5"/>
  <c r="U167" i="6" s="1"/>
  <c r="U77" i="5"/>
  <c r="U77" i="6" s="1"/>
  <c r="W177" i="5"/>
  <c r="W177" i="6" s="1"/>
  <c r="S169" i="5"/>
  <c r="V121" i="5"/>
  <c r="V121" i="6" s="1"/>
  <c r="U23" i="5"/>
  <c r="T195" i="5"/>
  <c r="V199" i="5"/>
  <c r="V199" i="6" s="1"/>
  <c r="T34" i="5"/>
  <c r="T34" i="6" s="1"/>
  <c r="T51" i="5"/>
  <c r="T51" i="6" s="1"/>
  <c r="W10" i="5"/>
  <c r="U170" i="5"/>
  <c r="V183" i="5"/>
  <c r="V193" i="5"/>
  <c r="V84" i="5"/>
  <c r="U166" i="5"/>
  <c r="U166" i="6" s="1"/>
  <c r="V58" i="5"/>
  <c r="U118" i="5"/>
  <c r="U118" i="6" s="1"/>
  <c r="U5" i="5"/>
  <c r="V2" i="5"/>
  <c r="U174" i="3"/>
  <c r="U174" i="9" s="1"/>
  <c r="U63" i="3"/>
  <c r="U63" i="9" s="1"/>
  <c r="U38" i="3"/>
  <c r="U38" i="9" s="1"/>
  <c r="S67" i="3"/>
  <c r="S67" i="9" s="1"/>
  <c r="U198" i="3"/>
  <c r="U198" i="9" s="1"/>
  <c r="U161" i="3"/>
  <c r="U161" i="9" s="1"/>
  <c r="U145" i="8"/>
  <c r="Y88" i="3"/>
  <c r="U160" i="8"/>
  <c r="T200" i="3"/>
  <c r="T200" i="9" s="1"/>
  <c r="Y135" i="3"/>
  <c r="U47" i="3"/>
  <c r="U47" i="9" s="1"/>
  <c r="U68" i="8"/>
  <c r="T36" i="8"/>
  <c r="V179" i="3"/>
  <c r="V179" i="9" s="1"/>
  <c r="V55" i="8"/>
  <c r="T113" i="3"/>
  <c r="T113" i="9" s="1"/>
  <c r="U53" i="8"/>
  <c r="U44" i="8"/>
  <c r="T172" i="8"/>
  <c r="Y94" i="3"/>
  <c r="V78" i="3"/>
  <c r="V78" i="9" s="1"/>
  <c r="V141" i="8"/>
  <c r="U56" i="8"/>
  <c r="T99" i="3"/>
  <c r="T99" i="9" s="1"/>
  <c r="V71" i="3"/>
  <c r="V71" i="9" s="1"/>
  <c r="U134" i="3"/>
  <c r="U134" i="9" s="1"/>
  <c r="T138" i="8"/>
  <c r="V33" i="8"/>
  <c r="V180" i="8" l="1"/>
  <c r="V52" i="8"/>
  <c r="U35" i="5"/>
  <c r="U35" i="6" s="1"/>
  <c r="V182" i="5"/>
  <c r="V182" i="6" s="1"/>
  <c r="V64" i="5"/>
  <c r="V64" i="6" s="1"/>
  <c r="V64" i="8" s="1"/>
  <c r="V92" i="5"/>
  <c r="V92" i="6" s="1"/>
  <c r="T130" i="5"/>
  <c r="V149" i="5"/>
  <c r="V149" i="6" s="1"/>
  <c r="V50" i="5"/>
  <c r="V50" i="6" s="1"/>
  <c r="V50" i="8" s="1"/>
  <c r="W50" i="3" s="1"/>
  <c r="W50" i="9" s="1"/>
  <c r="T114" i="5"/>
  <c r="T114" i="6" s="1"/>
  <c r="T194" i="8"/>
  <c r="U194" i="3" s="1"/>
  <c r="U194" i="9" s="1"/>
  <c r="S66" i="5"/>
  <c r="S66" i="6" s="1"/>
  <c r="U178" i="5"/>
  <c r="U178" i="6" s="1"/>
  <c r="U178" i="8" s="1"/>
  <c r="W177" i="8"/>
  <c r="X177" i="3" s="1"/>
  <c r="X177" i="9" s="1"/>
  <c r="T111" i="6"/>
  <c r="T111" i="8" s="1"/>
  <c r="U111" i="3" s="1"/>
  <c r="U188" i="8"/>
  <c r="V188" i="3" s="1"/>
  <c r="V188" i="9" s="1"/>
  <c r="T139" i="5"/>
  <c r="T139" i="6" s="1"/>
  <c r="U154" i="5"/>
  <c r="U154" i="6" s="1"/>
  <c r="T48" i="5"/>
  <c r="T48" i="6" s="1"/>
  <c r="T48" i="8" s="1"/>
  <c r="U48" i="3" s="1"/>
  <c r="U48" i="9" s="1"/>
  <c r="U74" i="5"/>
  <c r="U74" i="6" s="1"/>
  <c r="T12" i="8"/>
  <c r="U80" i="5"/>
  <c r="U80" i="6" s="1"/>
  <c r="X21" i="5"/>
  <c r="X21" i="6" s="1"/>
  <c r="U162" i="5"/>
  <c r="U162" i="6" s="1"/>
  <c r="U162" i="8" s="1"/>
  <c r="W7" i="6"/>
  <c r="W7" i="8" s="1"/>
  <c r="X7" i="3" s="1"/>
  <c r="V152" i="9"/>
  <c r="V152" i="5"/>
  <c r="V152" i="6" s="1"/>
  <c r="Y120" i="5"/>
  <c r="Y120" i="6" s="1"/>
  <c r="Y120" i="9"/>
  <c r="Y132" i="5"/>
  <c r="Y132" i="6" s="1"/>
  <c r="Y132" i="9"/>
  <c r="Y8" i="5"/>
  <c r="Y8" i="6" s="1"/>
  <c r="Y8" i="9"/>
  <c r="Y61" i="5"/>
  <c r="Y61" i="6" s="1"/>
  <c r="Y61" i="9"/>
  <c r="U24" i="5"/>
  <c r="U24" i="6" s="1"/>
  <c r="U24" i="8" s="1"/>
  <c r="V24" i="3" s="1"/>
  <c r="V24" i="9" s="1"/>
  <c r="U147" i="5"/>
  <c r="X69" i="6"/>
  <c r="X69" i="8" s="1"/>
  <c r="Y69" i="3" s="1"/>
  <c r="Y123" i="5"/>
  <c r="Y123" i="6" s="1"/>
  <c r="Y123" i="9"/>
  <c r="Y185" i="5"/>
  <c r="Y185" i="6" s="1"/>
  <c r="Y185" i="9"/>
  <c r="X101" i="6"/>
  <c r="X101" i="8" s="1"/>
  <c r="Y101" i="3" s="1"/>
  <c r="X110" i="6"/>
  <c r="X110" i="8" s="1"/>
  <c r="Y110" i="3" s="1"/>
  <c r="Y94" i="5"/>
  <c r="Y94" i="6" s="1"/>
  <c r="Y94" i="9"/>
  <c r="X155" i="6"/>
  <c r="X155" i="8" s="1"/>
  <c r="Y155" i="3" s="1"/>
  <c r="Y91" i="5"/>
  <c r="Y91" i="6" s="1"/>
  <c r="Y91" i="9"/>
  <c r="Y135" i="5"/>
  <c r="Y135" i="6" s="1"/>
  <c r="Y135" i="9"/>
  <c r="Y88" i="5"/>
  <c r="Y88" i="6" s="1"/>
  <c r="Y88" i="9"/>
  <c r="Y97" i="5"/>
  <c r="Y97" i="6" s="1"/>
  <c r="Y97" i="9"/>
  <c r="T3" i="5"/>
  <c r="T3" i="6" s="1"/>
  <c r="T3" i="8" s="1"/>
  <c r="X40" i="6"/>
  <c r="X40" i="8" s="1"/>
  <c r="Y40" i="3" s="1"/>
  <c r="X89" i="6"/>
  <c r="X89" i="8" s="1"/>
  <c r="Y89" i="3" s="1"/>
  <c r="R57" i="3"/>
  <c r="R57" i="9" s="1"/>
  <c r="T186" i="3"/>
  <c r="T186" i="9" s="1"/>
  <c r="S65" i="3"/>
  <c r="S65" i="9" s="1"/>
  <c r="S32" i="3"/>
  <c r="S32" i="9" s="1"/>
  <c r="S22" i="3"/>
  <c r="S22" i="9" s="1"/>
  <c r="T143" i="3"/>
  <c r="T143" i="9" s="1"/>
  <c r="V144" i="3"/>
  <c r="V144" i="9" s="1"/>
  <c r="V137" i="3"/>
  <c r="V137" i="9" s="1"/>
  <c r="R49" i="3"/>
  <c r="R49" i="9" s="1"/>
  <c r="R142" i="3"/>
  <c r="R142" i="9" s="1"/>
  <c r="U131" i="3"/>
  <c r="U131" i="9" s="1"/>
  <c r="T171" i="3"/>
  <c r="T171" i="9" s="1"/>
  <c r="U151" i="3"/>
  <c r="U151" i="9" s="1"/>
  <c r="V156" i="3"/>
  <c r="V156" i="9" s="1"/>
  <c r="Y20" i="3"/>
  <c r="U102" i="3"/>
  <c r="U102" i="9" s="1"/>
  <c r="S157" i="3"/>
  <c r="S157" i="9" s="1"/>
  <c r="R104" i="3"/>
  <c r="R104" i="9" s="1"/>
  <c r="R196" i="3"/>
  <c r="R196" i="9" s="1"/>
  <c r="U83" i="3"/>
  <c r="U83" i="9" s="1"/>
  <c r="U109" i="3"/>
  <c r="U109" i="9" s="1"/>
  <c r="T17" i="3"/>
  <c r="T17" i="9" s="1"/>
  <c r="U11" i="3"/>
  <c r="U11" i="9" s="1"/>
  <c r="T115" i="3"/>
  <c r="T115" i="9" s="1"/>
  <c r="V19" i="3"/>
  <c r="V19" i="9" s="1"/>
  <c r="V13" i="3"/>
  <c r="V13" i="9" s="1"/>
  <c r="Y164" i="3"/>
  <c r="V84" i="6"/>
  <c r="V84" i="8" s="1"/>
  <c r="V183" i="6"/>
  <c r="V183" i="8" s="1"/>
  <c r="W183" i="3" s="1"/>
  <c r="W183" i="9" s="1"/>
  <c r="W10" i="6"/>
  <c r="W10" i="8" s="1"/>
  <c r="T195" i="6"/>
  <c r="T195" i="8" s="1"/>
  <c r="U195" i="3" s="1"/>
  <c r="U195" i="9" s="1"/>
  <c r="S169" i="6"/>
  <c r="S169" i="8" s="1"/>
  <c r="T169" i="3" s="1"/>
  <c r="T169" i="9" s="1"/>
  <c r="U181" i="6"/>
  <c r="U181" i="8" s="1"/>
  <c r="U31" i="6"/>
  <c r="U31" i="8" s="1"/>
  <c r="S93" i="3"/>
  <c r="S93" i="9" s="1"/>
  <c r="R43" i="3"/>
  <c r="R43" i="9" s="1"/>
  <c r="Q184" i="6"/>
  <c r="Q184" i="8" s="1"/>
  <c r="S146" i="6"/>
  <c r="S146" i="8" s="1"/>
  <c r="T41" i="3"/>
  <c r="T41" i="9" s="1"/>
  <c r="R37" i="6"/>
  <c r="R37" i="8" s="1"/>
  <c r="T76" i="3"/>
  <c r="T76" i="9" s="1"/>
  <c r="U148" i="6"/>
  <c r="U148" i="8" s="1"/>
  <c r="R150" i="6"/>
  <c r="R150" i="8" s="1"/>
  <c r="S129" i="5"/>
  <c r="U153" i="5"/>
  <c r="R82" i="5"/>
  <c r="R119" i="5"/>
  <c r="T106" i="8"/>
  <c r="U106" i="3" s="1"/>
  <c r="U106" i="9" s="1"/>
  <c r="S108" i="6"/>
  <c r="S108" i="8" s="1"/>
  <c r="U189" i="6"/>
  <c r="U189" i="8" s="1"/>
  <c r="R140" i="6"/>
  <c r="R140" i="8" s="1"/>
  <c r="T125" i="5"/>
  <c r="T81" i="5"/>
  <c r="T133" i="6"/>
  <c r="T133" i="8" s="1"/>
  <c r="V72" i="6"/>
  <c r="V72" i="8" s="1"/>
  <c r="T168" i="6"/>
  <c r="T168" i="8" s="1"/>
  <c r="U5" i="6"/>
  <c r="U5" i="8" s="1"/>
  <c r="V58" i="6"/>
  <c r="V58" i="8" s="1"/>
  <c r="W58" i="3" s="1"/>
  <c r="W58" i="9" s="1"/>
  <c r="V193" i="6"/>
  <c r="V193" i="8" s="1"/>
  <c r="U170" i="6"/>
  <c r="U170" i="8" s="1"/>
  <c r="V170" i="3" s="1"/>
  <c r="V170" i="9" s="1"/>
  <c r="U23" i="6"/>
  <c r="U23" i="8" s="1"/>
  <c r="V23" i="3" s="1"/>
  <c r="V23" i="9" s="1"/>
  <c r="R86" i="3"/>
  <c r="R86" i="9" s="1"/>
  <c r="R14" i="6"/>
  <c r="R14" i="8" s="1"/>
  <c r="U107" i="6"/>
  <c r="U107" i="8" s="1"/>
  <c r="S163" i="6"/>
  <c r="S163" i="8" s="1"/>
  <c r="T25" i="6"/>
  <c r="T25" i="8" s="1"/>
  <c r="T124" i="6"/>
  <c r="T124" i="8" s="1"/>
  <c r="S98" i="5"/>
  <c r="R39" i="6"/>
  <c r="R39" i="8" s="1"/>
  <c r="Q100" i="6"/>
  <c r="Q100" i="8" s="1"/>
  <c r="R16" i="6"/>
  <c r="R16" i="8" s="1"/>
  <c r="S197" i="3"/>
  <c r="S197" i="9" s="1"/>
  <c r="R27" i="3"/>
  <c r="R27" i="9" s="1"/>
  <c r="R70" i="6"/>
  <c r="R70" i="8" s="1"/>
  <c r="R73" i="3"/>
  <c r="R73" i="9" s="1"/>
  <c r="V75" i="6"/>
  <c r="V75" i="8" s="1"/>
  <c r="R30" i="3"/>
  <c r="R30" i="9" s="1"/>
  <c r="Q26" i="6"/>
  <c r="Q26" i="8" s="1"/>
  <c r="R159" i="3"/>
  <c r="R159" i="9" s="1"/>
  <c r="R85" i="5"/>
  <c r="R192" i="5"/>
  <c r="T175" i="5"/>
  <c r="R127" i="5"/>
  <c r="V4" i="8"/>
  <c r="W4" i="3" s="1"/>
  <c r="W4" i="9" s="1"/>
  <c r="R190" i="6"/>
  <c r="R190" i="8" s="1"/>
  <c r="R15" i="5"/>
  <c r="S60" i="6"/>
  <c r="S60" i="8" s="1"/>
  <c r="R112" i="6"/>
  <c r="R112" i="8" s="1"/>
  <c r="Q176" i="6"/>
  <c r="Q176" i="8" s="1"/>
  <c r="R165" i="6"/>
  <c r="R165" i="8" s="1"/>
  <c r="S126" i="5"/>
  <c r="V2" i="6"/>
  <c r="V2" i="8" s="1"/>
  <c r="W2" i="3" s="1"/>
  <c r="W2" i="9" s="1"/>
  <c r="U18" i="5"/>
  <c r="U18" i="6" s="1"/>
  <c r="V90" i="5"/>
  <c r="V173" i="5"/>
  <c r="V173" i="6" s="1"/>
  <c r="W54" i="5"/>
  <c r="W54" i="6" s="1"/>
  <c r="U47" i="5"/>
  <c r="U47" i="6" s="1"/>
  <c r="V87" i="5"/>
  <c r="V87" i="6" s="1"/>
  <c r="T200" i="5"/>
  <c r="V79" i="5"/>
  <c r="U198" i="5"/>
  <c r="U198" i="6" s="1"/>
  <c r="Y9" i="5"/>
  <c r="Y9" i="6" s="1"/>
  <c r="U38" i="5"/>
  <c r="U174" i="5"/>
  <c r="U174" i="6" s="1"/>
  <c r="U134" i="5"/>
  <c r="U134" i="6" s="1"/>
  <c r="V71" i="5"/>
  <c r="V71" i="6" s="1"/>
  <c r="V128" i="5"/>
  <c r="V128" i="6" s="1"/>
  <c r="V96" i="5"/>
  <c r="V96" i="6" s="1"/>
  <c r="V105" i="5"/>
  <c r="V105" i="6" s="1"/>
  <c r="U116" i="5"/>
  <c r="U116" i="6" s="1"/>
  <c r="V42" i="5"/>
  <c r="U122" i="5"/>
  <c r="U122" i="6" s="1"/>
  <c r="V201" i="5"/>
  <c r="V201" i="6" s="1"/>
  <c r="U29" i="5"/>
  <c r="U29" i="6" s="1"/>
  <c r="T171" i="5"/>
  <c r="T171" i="6" s="1"/>
  <c r="V78" i="5"/>
  <c r="V78" i="6" s="1"/>
  <c r="V179" i="5"/>
  <c r="V179" i="6" s="1"/>
  <c r="U45" i="5"/>
  <c r="W136" i="5"/>
  <c r="W136" i="6" s="1"/>
  <c r="V187" i="5"/>
  <c r="U103" i="5"/>
  <c r="U103" i="6" s="1"/>
  <c r="T117" i="5"/>
  <c r="T117" i="6" s="1"/>
  <c r="U161" i="5"/>
  <c r="S67" i="5"/>
  <c r="S67" i="6" s="1"/>
  <c r="U63" i="5"/>
  <c r="U63" i="6" s="1"/>
  <c r="V158" i="5"/>
  <c r="V158" i="6" s="1"/>
  <c r="U95" i="5"/>
  <c r="T99" i="5"/>
  <c r="V191" i="5"/>
  <c r="V191" i="6" s="1"/>
  <c r="T113" i="5"/>
  <c r="T113" i="6" s="1"/>
  <c r="V6" i="5"/>
  <c r="V6" i="6" s="1"/>
  <c r="V62" i="5"/>
  <c r="V62" i="6" s="1"/>
  <c r="V28" i="5"/>
  <c r="V28" i="6" s="1"/>
  <c r="Y97" i="8"/>
  <c r="U36" i="3"/>
  <c r="U36" i="9" s="1"/>
  <c r="W52" i="3"/>
  <c r="W52" i="9" s="1"/>
  <c r="V53" i="3"/>
  <c r="V53" i="9" s="1"/>
  <c r="V68" i="3"/>
  <c r="V68" i="9" s="1"/>
  <c r="U138" i="3"/>
  <c r="U138" i="9" s="1"/>
  <c r="W180" i="3"/>
  <c r="W180" i="9" s="1"/>
  <c r="V145" i="3"/>
  <c r="V145" i="9" s="1"/>
  <c r="U172" i="3"/>
  <c r="U172" i="9" s="1"/>
  <c r="U167" i="8"/>
  <c r="T139" i="8"/>
  <c r="W33" i="3"/>
  <c r="W33" i="9" s="1"/>
  <c r="V121" i="8"/>
  <c r="W141" i="3"/>
  <c r="W141" i="9" s="1"/>
  <c r="U118" i="8"/>
  <c r="V160" i="3"/>
  <c r="V160" i="9" s="1"/>
  <c r="V44" i="3"/>
  <c r="V44" i="9" s="1"/>
  <c r="V56" i="3"/>
  <c r="V56" i="9" s="1"/>
  <c r="W55" i="3"/>
  <c r="W55" i="9" s="1"/>
  <c r="V92" i="8"/>
  <c r="V199" i="8"/>
  <c r="U166" i="8"/>
  <c r="U59" i="8"/>
  <c r="U12" i="3"/>
  <c r="U12" i="9" s="1"/>
  <c r="T51" i="8"/>
  <c r="U77" i="8"/>
  <c r="T34" i="8"/>
  <c r="S66" i="8"/>
  <c r="T114" i="8"/>
  <c r="U46" i="8"/>
  <c r="Y8" i="8"/>
  <c r="Y135" i="8" l="1"/>
  <c r="T115" i="5"/>
  <c r="T115" i="6" s="1"/>
  <c r="U83" i="5"/>
  <c r="U83" i="6" s="1"/>
  <c r="U35" i="8"/>
  <c r="V35" i="3" s="1"/>
  <c r="V35" i="9" s="1"/>
  <c r="V152" i="8"/>
  <c r="W152" i="3" s="1"/>
  <c r="W152" i="9" s="1"/>
  <c r="Y120" i="8"/>
  <c r="U74" i="8"/>
  <c r="V74" i="3" s="1"/>
  <c r="V74" i="9" s="1"/>
  <c r="Y123" i="8"/>
  <c r="V182" i="8"/>
  <c r="W182" i="3" s="1"/>
  <c r="W182" i="9" s="1"/>
  <c r="V144" i="5"/>
  <c r="V144" i="6" s="1"/>
  <c r="V149" i="8"/>
  <c r="W149" i="3" s="1"/>
  <c r="W149" i="9" s="1"/>
  <c r="T130" i="6"/>
  <c r="T130" i="8" s="1"/>
  <c r="U130" i="3" s="1"/>
  <c r="U130" i="9" s="1"/>
  <c r="U116" i="8"/>
  <c r="V116" i="3" s="1"/>
  <c r="V116" i="9" s="1"/>
  <c r="S65" i="5"/>
  <c r="X21" i="8"/>
  <c r="Y21" i="3" s="1"/>
  <c r="Y21" i="9" s="1"/>
  <c r="U11" i="5"/>
  <c r="U11" i="6" s="1"/>
  <c r="T117" i="8"/>
  <c r="U117" i="3" s="1"/>
  <c r="U117" i="9" s="1"/>
  <c r="U111" i="9"/>
  <c r="U111" i="5"/>
  <c r="V173" i="8"/>
  <c r="W173" i="3" s="1"/>
  <c r="W173" i="9" s="1"/>
  <c r="U63" i="8"/>
  <c r="Y91" i="8"/>
  <c r="Z91" i="3" s="1"/>
  <c r="U154" i="8"/>
  <c r="V154" i="3" s="1"/>
  <c r="V154" i="9" s="1"/>
  <c r="V28" i="8"/>
  <c r="W28" i="3" s="1"/>
  <c r="W28" i="9" s="1"/>
  <c r="Y132" i="8"/>
  <c r="Z132" i="3" s="1"/>
  <c r="Y185" i="8"/>
  <c r="Z185" i="3" s="1"/>
  <c r="Y88" i="8"/>
  <c r="Z88" i="3" s="1"/>
  <c r="U80" i="8"/>
  <c r="V80" i="3" s="1"/>
  <c r="V80" i="9" s="1"/>
  <c r="X7" i="9"/>
  <c r="X7" i="5"/>
  <c r="X7" i="6" s="1"/>
  <c r="W136" i="8"/>
  <c r="X136" i="3" s="1"/>
  <c r="X136" i="9" s="1"/>
  <c r="U47" i="8"/>
  <c r="V47" i="3" s="1"/>
  <c r="V47" i="9" s="1"/>
  <c r="U134" i="8"/>
  <c r="V134" i="3" s="1"/>
  <c r="V134" i="9" s="1"/>
  <c r="U198" i="8"/>
  <c r="V198" i="3" s="1"/>
  <c r="V198" i="9" s="1"/>
  <c r="Y61" i="8"/>
  <c r="Z61" i="3" s="1"/>
  <c r="Y89" i="5"/>
  <c r="Y89" i="9"/>
  <c r="Y40" i="5"/>
  <c r="Y40" i="9"/>
  <c r="Y101" i="5"/>
  <c r="Y101" i="9"/>
  <c r="Y69" i="5"/>
  <c r="Y69" i="9"/>
  <c r="Y155" i="5"/>
  <c r="Y155" i="9"/>
  <c r="Y110" i="5"/>
  <c r="Y110" i="9"/>
  <c r="S67" i="8"/>
  <c r="T67" i="3" s="1"/>
  <c r="T67" i="9" s="1"/>
  <c r="U109" i="5"/>
  <c r="U174" i="8"/>
  <c r="V174" i="3" s="1"/>
  <c r="V174" i="9" s="1"/>
  <c r="U122" i="8"/>
  <c r="V122" i="3" s="1"/>
  <c r="V122" i="9" s="1"/>
  <c r="V19" i="5"/>
  <c r="V19" i="6" s="1"/>
  <c r="Y164" i="5"/>
  <c r="Y164" i="9"/>
  <c r="Y20" i="5"/>
  <c r="Y20" i="9"/>
  <c r="U147" i="6"/>
  <c r="U147" i="8" s="1"/>
  <c r="V147" i="3" s="1"/>
  <c r="V179" i="8"/>
  <c r="W179" i="3" s="1"/>
  <c r="W179" i="9" s="1"/>
  <c r="U18" i="8"/>
  <c r="V18" i="3" s="1"/>
  <c r="V18" i="9" s="1"/>
  <c r="T115" i="8"/>
  <c r="U115" i="3" s="1"/>
  <c r="U115" i="9" s="1"/>
  <c r="Y94" i="8"/>
  <c r="Z94" i="3" s="1"/>
  <c r="Z94" i="9" s="1"/>
  <c r="S39" i="3"/>
  <c r="S39" i="9" s="1"/>
  <c r="R184" i="3"/>
  <c r="R184" i="9" s="1"/>
  <c r="W64" i="3"/>
  <c r="W64" i="9" s="1"/>
  <c r="V181" i="3"/>
  <c r="V181" i="9" s="1"/>
  <c r="W75" i="3"/>
  <c r="W75" i="9" s="1"/>
  <c r="S16" i="3"/>
  <c r="S16" i="9" s="1"/>
  <c r="U3" i="3"/>
  <c r="U3" i="9" s="1"/>
  <c r="W72" i="3"/>
  <c r="W72" i="9" s="1"/>
  <c r="X10" i="3"/>
  <c r="X10" i="9" s="1"/>
  <c r="R176" i="3"/>
  <c r="R176" i="9" s="1"/>
  <c r="W193" i="3"/>
  <c r="W193" i="9" s="1"/>
  <c r="V162" i="3"/>
  <c r="V162" i="9" s="1"/>
  <c r="S70" i="3"/>
  <c r="S70" i="9" s="1"/>
  <c r="S150" i="3"/>
  <c r="S150" i="9" s="1"/>
  <c r="W84" i="3"/>
  <c r="W84" i="9" s="1"/>
  <c r="S165" i="3"/>
  <c r="S165" i="9" s="1"/>
  <c r="T60" i="3"/>
  <c r="T60" i="9" s="1"/>
  <c r="S190" i="3"/>
  <c r="S190" i="9" s="1"/>
  <c r="R26" i="3"/>
  <c r="R26" i="9" s="1"/>
  <c r="R100" i="3"/>
  <c r="R100" i="9" s="1"/>
  <c r="V5" i="3"/>
  <c r="V5" i="9" s="1"/>
  <c r="V178" i="3"/>
  <c r="V178" i="9" s="1"/>
  <c r="V187" i="6"/>
  <c r="V187" i="8" s="1"/>
  <c r="S126" i="6"/>
  <c r="S126" i="8" s="1"/>
  <c r="R30" i="5"/>
  <c r="R27" i="5"/>
  <c r="U25" i="3"/>
  <c r="U25" i="9" s="1"/>
  <c r="S140" i="3"/>
  <c r="S140" i="9" s="1"/>
  <c r="U153" i="6"/>
  <c r="U153" i="8" s="1"/>
  <c r="S37" i="3"/>
  <c r="S37" i="9" s="1"/>
  <c r="R43" i="5"/>
  <c r="V137" i="5"/>
  <c r="T113" i="8"/>
  <c r="U113" i="3" s="1"/>
  <c r="U113" i="9" s="1"/>
  <c r="S112" i="3"/>
  <c r="S112" i="9" s="1"/>
  <c r="R127" i="6"/>
  <c r="R127" i="8" s="1"/>
  <c r="T81" i="6"/>
  <c r="T81" i="8" s="1"/>
  <c r="R119" i="6"/>
  <c r="R119" i="8" s="1"/>
  <c r="Y9" i="8"/>
  <c r="Z9" i="3" s="1"/>
  <c r="Z9" i="9" s="1"/>
  <c r="T143" i="5"/>
  <c r="U102" i="5"/>
  <c r="V13" i="5"/>
  <c r="T17" i="5"/>
  <c r="T17" i="6" s="1"/>
  <c r="T186" i="5"/>
  <c r="V156" i="5"/>
  <c r="V156" i="6" s="1"/>
  <c r="R15" i="6"/>
  <c r="R15" i="8" s="1"/>
  <c r="S197" i="5"/>
  <c r="T125" i="6"/>
  <c r="T125" i="8" s="1"/>
  <c r="T76" i="5"/>
  <c r="T41" i="5"/>
  <c r="S93" i="5"/>
  <c r="R196" i="5"/>
  <c r="S157" i="5"/>
  <c r="U151" i="5"/>
  <c r="R49" i="5"/>
  <c r="S22" i="5"/>
  <c r="R57" i="5"/>
  <c r="T99" i="6"/>
  <c r="T99" i="8" s="1"/>
  <c r="U95" i="6"/>
  <c r="U95" i="8" s="1"/>
  <c r="V95" i="3" s="1"/>
  <c r="V95" i="9" s="1"/>
  <c r="U161" i="6"/>
  <c r="U161" i="8" s="1"/>
  <c r="U45" i="6"/>
  <c r="U45" i="8" s="1"/>
  <c r="V45" i="3" s="1"/>
  <c r="V45" i="9" s="1"/>
  <c r="V42" i="6"/>
  <c r="V42" i="8" s="1"/>
  <c r="R159" i="5"/>
  <c r="R73" i="5"/>
  <c r="S98" i="6"/>
  <c r="S98" i="8" s="1"/>
  <c r="V107" i="3"/>
  <c r="V107" i="9" s="1"/>
  <c r="R86" i="5"/>
  <c r="T108" i="3"/>
  <c r="T108" i="9" s="1"/>
  <c r="R82" i="6"/>
  <c r="R82" i="8" s="1"/>
  <c r="V148" i="3"/>
  <c r="V148" i="9" s="1"/>
  <c r="T146" i="3"/>
  <c r="T146" i="9" s="1"/>
  <c r="V31" i="3"/>
  <c r="V31" i="9" s="1"/>
  <c r="R104" i="5"/>
  <c r="R142" i="5"/>
  <c r="S32" i="5"/>
  <c r="V191" i="8"/>
  <c r="W191" i="3" s="1"/>
  <c r="W191" i="9" s="1"/>
  <c r="S129" i="6"/>
  <c r="S129" i="8" s="1"/>
  <c r="V78" i="8"/>
  <c r="W78" i="3" s="1"/>
  <c r="W78" i="9" s="1"/>
  <c r="U38" i="6"/>
  <c r="U38" i="8" s="1"/>
  <c r="V79" i="6"/>
  <c r="V79" i="8" s="1"/>
  <c r="W79" i="3" s="1"/>
  <c r="W79" i="9" s="1"/>
  <c r="T200" i="6"/>
  <c r="T200" i="8" s="1"/>
  <c r="V90" i="6"/>
  <c r="V90" i="8" s="1"/>
  <c r="W90" i="3" s="1"/>
  <c r="W90" i="9" s="1"/>
  <c r="T175" i="6"/>
  <c r="T175" i="8" s="1"/>
  <c r="R192" i="6"/>
  <c r="R192" i="8" s="1"/>
  <c r="R85" i="6"/>
  <c r="R85" i="8" s="1"/>
  <c r="U124" i="3"/>
  <c r="U124" i="9" s="1"/>
  <c r="T163" i="3"/>
  <c r="T163" i="9" s="1"/>
  <c r="S14" i="3"/>
  <c r="S14" i="9" s="1"/>
  <c r="U168" i="3"/>
  <c r="U168" i="9" s="1"/>
  <c r="U133" i="3"/>
  <c r="U133" i="9" s="1"/>
  <c r="V189" i="3"/>
  <c r="V189" i="9" s="1"/>
  <c r="U131" i="5"/>
  <c r="W4" i="5"/>
  <c r="W4" i="6" s="1"/>
  <c r="V35" i="5"/>
  <c r="V35" i="6" s="1"/>
  <c r="V44" i="5"/>
  <c r="W50" i="5"/>
  <c r="W50" i="6" s="1"/>
  <c r="U48" i="5"/>
  <c r="U48" i="6" s="1"/>
  <c r="V178" i="5"/>
  <c r="V178" i="6" s="1"/>
  <c r="W183" i="5"/>
  <c r="W183" i="6" s="1"/>
  <c r="V56" i="5"/>
  <c r="V56" i="6" s="1"/>
  <c r="U172" i="5"/>
  <c r="V145" i="5"/>
  <c r="V145" i="6" s="1"/>
  <c r="U138" i="5"/>
  <c r="V53" i="5"/>
  <c r="V53" i="6" s="1"/>
  <c r="U194" i="5"/>
  <c r="U194" i="6" s="1"/>
  <c r="U106" i="5"/>
  <c r="U106" i="6" s="1"/>
  <c r="V24" i="5"/>
  <c r="T169" i="5"/>
  <c r="W152" i="5"/>
  <c r="V188" i="5"/>
  <c r="V188" i="6" s="1"/>
  <c r="W33" i="5"/>
  <c r="W33" i="6" s="1"/>
  <c r="X177" i="5"/>
  <c r="U12" i="5"/>
  <c r="U12" i="6" s="1"/>
  <c r="W52" i="5"/>
  <c r="W52" i="6" s="1"/>
  <c r="V170" i="5"/>
  <c r="V170" i="6" s="1"/>
  <c r="W58" i="5"/>
  <c r="W58" i="6" s="1"/>
  <c r="V23" i="5"/>
  <c r="V23" i="6" s="1"/>
  <c r="W55" i="5"/>
  <c r="W55" i="6" s="1"/>
  <c r="V160" i="5"/>
  <c r="V160" i="6" s="1"/>
  <c r="W141" i="5"/>
  <c r="W141" i="6" s="1"/>
  <c r="U195" i="5"/>
  <c r="U195" i="6" s="1"/>
  <c r="W180" i="5"/>
  <c r="W180" i="6" s="1"/>
  <c r="V68" i="5"/>
  <c r="V68" i="6" s="1"/>
  <c r="U36" i="5"/>
  <c r="U36" i="6" s="1"/>
  <c r="W2" i="5"/>
  <c r="W2" i="6" s="1"/>
  <c r="W199" i="3"/>
  <c r="W199" i="9" s="1"/>
  <c r="V118" i="3"/>
  <c r="V118" i="9" s="1"/>
  <c r="V46" i="3"/>
  <c r="V46" i="9" s="1"/>
  <c r="W92" i="3"/>
  <c r="W92" i="9" s="1"/>
  <c r="U114" i="3"/>
  <c r="U114" i="9" s="1"/>
  <c r="V59" i="3"/>
  <c r="V59" i="9" s="1"/>
  <c r="U51" i="3"/>
  <c r="U51" i="9" s="1"/>
  <c r="T66" i="3"/>
  <c r="T66" i="9" s="1"/>
  <c r="U139" i="3"/>
  <c r="U139" i="9" s="1"/>
  <c r="V167" i="3"/>
  <c r="V167" i="9" s="1"/>
  <c r="V63" i="3"/>
  <c r="V63" i="9" s="1"/>
  <c r="V87" i="8"/>
  <c r="U83" i="8"/>
  <c r="U103" i="8"/>
  <c r="U34" i="3"/>
  <c r="U34" i="9" s="1"/>
  <c r="V62" i="8"/>
  <c r="Z8" i="3"/>
  <c r="Z97" i="3"/>
  <c r="Z123" i="3"/>
  <c r="V201" i="8"/>
  <c r="Z135" i="3"/>
  <c r="W54" i="8"/>
  <c r="T171" i="8"/>
  <c r="V71" i="8"/>
  <c r="V166" i="3"/>
  <c r="V166" i="9" s="1"/>
  <c r="U29" i="8"/>
  <c r="V96" i="8"/>
  <c r="V6" i="8"/>
  <c r="V105" i="8"/>
  <c r="V77" i="3"/>
  <c r="V77" i="9" s="1"/>
  <c r="V128" i="8"/>
  <c r="V158" i="8"/>
  <c r="W121" i="3"/>
  <c r="W121" i="9" s="1"/>
  <c r="Z120" i="3"/>
  <c r="W149" i="5" l="1"/>
  <c r="W149" i="6" s="1"/>
  <c r="V74" i="5"/>
  <c r="W182" i="5"/>
  <c r="W182" i="6" s="1"/>
  <c r="V80" i="5"/>
  <c r="V80" i="6" s="1"/>
  <c r="V144" i="8"/>
  <c r="W144" i="3" s="1"/>
  <c r="W144" i="9" s="1"/>
  <c r="U130" i="5"/>
  <c r="U130" i="6" s="1"/>
  <c r="U130" i="8" s="1"/>
  <c r="U11" i="8"/>
  <c r="V11" i="3" s="1"/>
  <c r="V11" i="9" s="1"/>
  <c r="S65" i="6"/>
  <c r="S65" i="8" s="1"/>
  <c r="T65" i="3" s="1"/>
  <c r="T65" i="9" s="1"/>
  <c r="V5" i="5"/>
  <c r="V5" i="6" s="1"/>
  <c r="U111" i="6"/>
  <c r="U111" i="8" s="1"/>
  <c r="V111" i="3" s="1"/>
  <c r="X10" i="5"/>
  <c r="X10" i="6" s="1"/>
  <c r="W182" i="8"/>
  <c r="X182" i="3" s="1"/>
  <c r="X182" i="9" s="1"/>
  <c r="U3" i="5"/>
  <c r="U3" i="6" s="1"/>
  <c r="W58" i="8"/>
  <c r="X58" i="3" s="1"/>
  <c r="X58" i="9" s="1"/>
  <c r="X7" i="8"/>
  <c r="Y7" i="3" s="1"/>
  <c r="Y7" i="9" s="1"/>
  <c r="W64" i="5"/>
  <c r="W64" i="6" s="1"/>
  <c r="W64" i="8" s="1"/>
  <c r="W193" i="5"/>
  <c r="W193" i="6" s="1"/>
  <c r="W33" i="8"/>
  <c r="X33" i="3" s="1"/>
  <c r="X33" i="9" s="1"/>
  <c r="V23" i="8"/>
  <c r="W23" i="3" s="1"/>
  <c r="W23" i="9" s="1"/>
  <c r="W84" i="5"/>
  <c r="W84" i="6" s="1"/>
  <c r="V154" i="5"/>
  <c r="V154" i="6" s="1"/>
  <c r="V19" i="8"/>
  <c r="W19" i="3" s="1"/>
  <c r="W19" i="9" s="1"/>
  <c r="W180" i="8"/>
  <c r="X180" i="3" s="1"/>
  <c r="X180" i="9" s="1"/>
  <c r="V80" i="8"/>
  <c r="W80" i="3" s="1"/>
  <c r="W80" i="9" s="1"/>
  <c r="T17" i="8"/>
  <c r="U17" i="3" s="1"/>
  <c r="U17" i="9" s="1"/>
  <c r="V147" i="9"/>
  <c r="V147" i="5"/>
  <c r="Z61" i="5"/>
  <c r="Z61" i="6" s="1"/>
  <c r="Z61" i="9"/>
  <c r="Z120" i="5"/>
  <c r="Z120" i="6" s="1"/>
  <c r="Z120" i="9"/>
  <c r="Z123" i="5"/>
  <c r="Z123" i="6" s="1"/>
  <c r="Z123" i="9"/>
  <c r="Z8" i="5"/>
  <c r="Z8" i="6" s="1"/>
  <c r="Z8" i="9"/>
  <c r="Y20" i="6"/>
  <c r="Y20" i="8" s="1"/>
  <c r="Z20" i="3" s="1"/>
  <c r="Z20" i="9" s="1"/>
  <c r="Y164" i="6"/>
  <c r="Y164" i="8" s="1"/>
  <c r="Z164" i="3" s="1"/>
  <c r="U109" i="6"/>
  <c r="U109" i="8" s="1"/>
  <c r="V109" i="3" s="1"/>
  <c r="Y110" i="6"/>
  <c r="Y110" i="8" s="1"/>
  <c r="Z110" i="3" s="1"/>
  <c r="Y101" i="6"/>
  <c r="Y101" i="8" s="1"/>
  <c r="Z101" i="3" s="1"/>
  <c r="Z132" i="5"/>
  <c r="Z132" i="6" s="1"/>
  <c r="Z132" i="9"/>
  <c r="W2" i="8"/>
  <c r="X2" i="3" s="1"/>
  <c r="X2" i="9" s="1"/>
  <c r="Z185" i="5"/>
  <c r="Z185" i="6" s="1"/>
  <c r="Z185" i="9"/>
  <c r="V156" i="8"/>
  <c r="W156" i="3" s="1"/>
  <c r="W156" i="9" s="1"/>
  <c r="Z135" i="5"/>
  <c r="Z135" i="6" s="1"/>
  <c r="Z135" i="9"/>
  <c r="Z97" i="5"/>
  <c r="Z97" i="6" s="1"/>
  <c r="Z97" i="9"/>
  <c r="V181" i="5"/>
  <c r="V181" i="6" s="1"/>
  <c r="Y40" i="6"/>
  <c r="Y40" i="8" s="1"/>
  <c r="Z40" i="3" s="1"/>
  <c r="Y89" i="6"/>
  <c r="Y89" i="8" s="1"/>
  <c r="Z89" i="3" s="1"/>
  <c r="Z91" i="5"/>
  <c r="Z91" i="6" s="1"/>
  <c r="Z91" i="9"/>
  <c r="Z88" i="5"/>
  <c r="Z88" i="6" s="1"/>
  <c r="Z88" i="9"/>
  <c r="Y155" i="6"/>
  <c r="Y155" i="8" s="1"/>
  <c r="Z155" i="3" s="1"/>
  <c r="Y69" i="6"/>
  <c r="Y69" i="8" s="1"/>
  <c r="Z69" i="3" s="1"/>
  <c r="U99" i="3"/>
  <c r="U99" i="9" s="1"/>
  <c r="U125" i="3"/>
  <c r="U125" i="9" s="1"/>
  <c r="V161" i="3"/>
  <c r="V161" i="9" s="1"/>
  <c r="V38" i="3"/>
  <c r="V38" i="9" s="1"/>
  <c r="S82" i="3"/>
  <c r="S82" i="9" s="1"/>
  <c r="W42" i="3"/>
  <c r="W42" i="9" s="1"/>
  <c r="U81" i="3"/>
  <c r="U81" i="9" s="1"/>
  <c r="V153" i="3"/>
  <c r="V153" i="9" s="1"/>
  <c r="U200" i="3"/>
  <c r="U200" i="9" s="1"/>
  <c r="W187" i="3"/>
  <c r="T129" i="3"/>
  <c r="T129" i="9" s="1"/>
  <c r="V31" i="5"/>
  <c r="T98" i="3"/>
  <c r="T98" i="9" s="1"/>
  <c r="R159" i="6"/>
  <c r="R159" i="8" s="1"/>
  <c r="S22" i="6"/>
  <c r="S22" i="8" s="1"/>
  <c r="T41" i="6"/>
  <c r="T41" i="8" s="1"/>
  <c r="T186" i="6"/>
  <c r="T186" i="8" s="1"/>
  <c r="S37" i="5"/>
  <c r="S140" i="5"/>
  <c r="S190" i="5"/>
  <c r="S150" i="5"/>
  <c r="R176" i="5"/>
  <c r="R184" i="5"/>
  <c r="V160" i="8"/>
  <c r="W160" i="3" s="1"/>
  <c r="W160" i="9" s="1"/>
  <c r="U48" i="8"/>
  <c r="U168" i="5"/>
  <c r="T163" i="5"/>
  <c r="U175" i="3"/>
  <c r="U175" i="9" s="1"/>
  <c r="S32" i="6"/>
  <c r="S32" i="8" s="1"/>
  <c r="T146" i="5"/>
  <c r="R49" i="6"/>
  <c r="R49" i="8" s="1"/>
  <c r="S15" i="3"/>
  <c r="S15" i="9" s="1"/>
  <c r="S127" i="3"/>
  <c r="S127" i="9" s="1"/>
  <c r="V137" i="6"/>
  <c r="V137" i="8" s="1"/>
  <c r="R27" i="6"/>
  <c r="R27" i="8" s="1"/>
  <c r="U36" i="8"/>
  <c r="V36" i="3" s="1"/>
  <c r="V36" i="9" s="1"/>
  <c r="V56" i="8"/>
  <c r="W56" i="3" s="1"/>
  <c r="W56" i="9" s="1"/>
  <c r="W141" i="8"/>
  <c r="X141" i="3" s="1"/>
  <c r="X141" i="9" s="1"/>
  <c r="V162" i="5"/>
  <c r="X177" i="6"/>
  <c r="X177" i="8" s="1"/>
  <c r="V74" i="6"/>
  <c r="V74" i="8" s="1"/>
  <c r="W152" i="6"/>
  <c r="W152" i="8" s="1"/>
  <c r="T169" i="6"/>
  <c r="T169" i="8" s="1"/>
  <c r="V24" i="6"/>
  <c r="V24" i="8" s="1"/>
  <c r="U138" i="6"/>
  <c r="U138" i="8" s="1"/>
  <c r="U172" i="6"/>
  <c r="U172" i="8" s="1"/>
  <c r="V44" i="6"/>
  <c r="V44" i="8" s="1"/>
  <c r="U131" i="6"/>
  <c r="U131" i="8" s="1"/>
  <c r="V189" i="5"/>
  <c r="R142" i="6"/>
  <c r="R142" i="8" s="1"/>
  <c r="R104" i="6"/>
  <c r="R104" i="8" s="1"/>
  <c r="R86" i="6"/>
  <c r="R86" i="8" s="1"/>
  <c r="R73" i="6"/>
  <c r="R73" i="8" s="1"/>
  <c r="U151" i="6"/>
  <c r="U151" i="8" s="1"/>
  <c r="S157" i="6"/>
  <c r="S157" i="8" s="1"/>
  <c r="R196" i="6"/>
  <c r="R196" i="8" s="1"/>
  <c r="S93" i="6"/>
  <c r="S93" i="8" s="1"/>
  <c r="V13" i="6"/>
  <c r="V13" i="8" s="1"/>
  <c r="U25" i="5"/>
  <c r="R26" i="5"/>
  <c r="T60" i="5"/>
  <c r="S70" i="5"/>
  <c r="W75" i="5"/>
  <c r="S39" i="5"/>
  <c r="S192" i="3"/>
  <c r="S192" i="9" s="1"/>
  <c r="R57" i="6"/>
  <c r="R57" i="8" s="1"/>
  <c r="T76" i="6"/>
  <c r="T76" i="8" s="1"/>
  <c r="S197" i="6"/>
  <c r="S197" i="8" s="1"/>
  <c r="T143" i="6"/>
  <c r="T143" i="8" s="1"/>
  <c r="T126" i="3"/>
  <c r="T126" i="9" s="1"/>
  <c r="R100" i="5"/>
  <c r="S165" i="5"/>
  <c r="S16" i="5"/>
  <c r="U106" i="8"/>
  <c r="V106" i="3" s="1"/>
  <c r="V106" i="9" s="1"/>
  <c r="W4" i="8"/>
  <c r="X4" i="3" s="1"/>
  <c r="X4" i="9" s="1"/>
  <c r="S85" i="3"/>
  <c r="S85" i="9" s="1"/>
  <c r="V107" i="5"/>
  <c r="S119" i="3"/>
  <c r="S119" i="9" s="1"/>
  <c r="W72" i="5"/>
  <c r="V53" i="8"/>
  <c r="W53" i="3" s="1"/>
  <c r="W53" i="9" s="1"/>
  <c r="W55" i="8"/>
  <c r="X55" i="3" s="1"/>
  <c r="X55" i="9" s="1"/>
  <c r="U133" i="5"/>
  <c r="S14" i="5"/>
  <c r="U124" i="5"/>
  <c r="V148" i="5"/>
  <c r="T108" i="5"/>
  <c r="U102" i="6"/>
  <c r="U102" i="8" s="1"/>
  <c r="S112" i="5"/>
  <c r="R43" i="6"/>
  <c r="R43" i="8" s="1"/>
  <c r="R30" i="6"/>
  <c r="R30" i="8" s="1"/>
  <c r="W78" i="5"/>
  <c r="W78" i="6" s="1"/>
  <c r="U113" i="5"/>
  <c r="U113" i="6" s="1"/>
  <c r="U117" i="5"/>
  <c r="U139" i="5"/>
  <c r="W92" i="5"/>
  <c r="V45" i="5"/>
  <c r="V45" i="6" s="1"/>
  <c r="V47" i="5"/>
  <c r="V47" i="6" s="1"/>
  <c r="X136" i="5"/>
  <c r="X136" i="6" s="1"/>
  <c r="U34" i="5"/>
  <c r="W144" i="5"/>
  <c r="W144" i="6" s="1"/>
  <c r="W90" i="5"/>
  <c r="V77" i="5"/>
  <c r="V77" i="6" s="1"/>
  <c r="W79" i="5"/>
  <c r="W79" i="6" s="1"/>
  <c r="T67" i="5"/>
  <c r="T67" i="6" s="1"/>
  <c r="V122" i="5"/>
  <c r="V122" i="6" s="1"/>
  <c r="V116" i="5"/>
  <c r="V116" i="6" s="1"/>
  <c r="U200" i="5"/>
  <c r="W191" i="5"/>
  <c r="W191" i="6" s="1"/>
  <c r="V167" i="5"/>
  <c r="V167" i="6" s="1"/>
  <c r="T66" i="5"/>
  <c r="T66" i="6" s="1"/>
  <c r="U51" i="5"/>
  <c r="U51" i="6" s="1"/>
  <c r="V59" i="5"/>
  <c r="V59" i="6" s="1"/>
  <c r="V46" i="5"/>
  <c r="V46" i="6" s="1"/>
  <c r="W199" i="5"/>
  <c r="W199" i="6" s="1"/>
  <c r="W179" i="5"/>
  <c r="W179" i="6" s="1"/>
  <c r="V134" i="5"/>
  <c r="V134" i="6" s="1"/>
  <c r="V63" i="5"/>
  <c r="V63" i="6" s="1"/>
  <c r="U114" i="5"/>
  <c r="U114" i="6" s="1"/>
  <c r="V118" i="5"/>
  <c r="V118" i="6" s="1"/>
  <c r="W28" i="5"/>
  <c r="V174" i="5"/>
  <c r="V174" i="6" s="1"/>
  <c r="V198" i="5"/>
  <c r="V198" i="6" s="1"/>
  <c r="Z9" i="5"/>
  <c r="Z9" i="6" s="1"/>
  <c r="W121" i="5"/>
  <c r="W121" i="6" s="1"/>
  <c r="U99" i="5"/>
  <c r="U99" i="6" s="1"/>
  <c r="Z94" i="5"/>
  <c r="Z94" i="6" s="1"/>
  <c r="V18" i="5"/>
  <c r="V95" i="5"/>
  <c r="V95" i="6" s="1"/>
  <c r="U115" i="5"/>
  <c r="U115" i="6" s="1"/>
  <c r="V166" i="5"/>
  <c r="V166" i="6" s="1"/>
  <c r="W173" i="5"/>
  <c r="W173" i="6" s="1"/>
  <c r="Y21" i="5"/>
  <c r="Y21" i="6" s="1"/>
  <c r="Z61" i="8"/>
  <c r="V103" i="3"/>
  <c r="V103" i="9" s="1"/>
  <c r="W87" i="3"/>
  <c r="W87" i="9" s="1"/>
  <c r="W96" i="3"/>
  <c r="W96" i="9" s="1"/>
  <c r="W128" i="3"/>
  <c r="W128" i="9" s="1"/>
  <c r="W105" i="3"/>
  <c r="W105" i="9" s="1"/>
  <c r="W71" i="3"/>
  <c r="W71" i="9" s="1"/>
  <c r="U171" i="3"/>
  <c r="U171" i="9" s="1"/>
  <c r="W6" i="3"/>
  <c r="W6" i="9" s="1"/>
  <c r="X54" i="3"/>
  <c r="X54" i="9" s="1"/>
  <c r="V83" i="3"/>
  <c r="V83" i="9" s="1"/>
  <c r="W52" i="8"/>
  <c r="U194" i="8"/>
  <c r="W149" i="8"/>
  <c r="W158" i="3"/>
  <c r="W158" i="9" s="1"/>
  <c r="W84" i="8"/>
  <c r="W62" i="3"/>
  <c r="W62" i="9" s="1"/>
  <c r="W201" i="3"/>
  <c r="W201" i="9" s="1"/>
  <c r="V29" i="3"/>
  <c r="V29" i="9" s="1"/>
  <c r="V35" i="8"/>
  <c r="V188" i="8"/>
  <c r="W50" i="8"/>
  <c r="U195" i="8"/>
  <c r="W183" i="8"/>
  <c r="V48" i="3"/>
  <c r="V48" i="9" s="1"/>
  <c r="V145" i="8"/>
  <c r="U12" i="8"/>
  <c r="V178" i="8"/>
  <c r="V170" i="8"/>
  <c r="V68" i="8"/>
  <c r="Z185" i="8"/>
  <c r="V118" i="8" l="1"/>
  <c r="U114" i="8"/>
  <c r="V11" i="5"/>
  <c r="W19" i="5"/>
  <c r="W19" i="6" s="1"/>
  <c r="W19" i="8" s="1"/>
  <c r="X19" i="3" s="1"/>
  <c r="X19" i="9" s="1"/>
  <c r="V5" i="8"/>
  <c r="W5" i="3" s="1"/>
  <c r="W5" i="9" s="1"/>
  <c r="W193" i="8"/>
  <c r="X193" i="3" s="1"/>
  <c r="X193" i="9" s="1"/>
  <c r="Z97" i="8"/>
  <c r="AA97" i="3" s="1"/>
  <c r="U3" i="8"/>
  <c r="V3" i="3" s="1"/>
  <c r="V3" i="9" s="1"/>
  <c r="V46" i="8"/>
  <c r="Z123" i="8"/>
  <c r="T65" i="5"/>
  <c r="T65" i="6" s="1"/>
  <c r="Z135" i="8"/>
  <c r="AA135" i="3" s="1"/>
  <c r="X136" i="8"/>
  <c r="V134" i="8"/>
  <c r="V167" i="8"/>
  <c r="W167" i="3" s="1"/>
  <c r="W167" i="9" s="1"/>
  <c r="V111" i="9"/>
  <c r="V111" i="5"/>
  <c r="X10" i="8"/>
  <c r="Y10" i="3" s="1"/>
  <c r="Y10" i="9" s="1"/>
  <c r="V109" i="9"/>
  <c r="V109" i="5"/>
  <c r="V109" i="6" s="1"/>
  <c r="V109" i="8" s="1"/>
  <c r="W109" i="3" s="1"/>
  <c r="W109" i="9" s="1"/>
  <c r="Z132" i="8"/>
  <c r="Y21" i="8"/>
  <c r="Z21" i="3" s="1"/>
  <c r="Z21" i="9" s="1"/>
  <c r="V181" i="8"/>
  <c r="W181" i="3" s="1"/>
  <c r="W181" i="9" s="1"/>
  <c r="V116" i="8"/>
  <c r="W116" i="3" s="1"/>
  <c r="W116" i="9" s="1"/>
  <c r="T66" i="8"/>
  <c r="V38" i="5"/>
  <c r="V38" i="6" s="1"/>
  <c r="V38" i="8" s="1"/>
  <c r="W38" i="3" s="1"/>
  <c r="W38" i="9" s="1"/>
  <c r="W42" i="5"/>
  <c r="W42" i="6" s="1"/>
  <c r="W42" i="8" s="1"/>
  <c r="X42" i="3" s="1"/>
  <c r="X42" i="9" s="1"/>
  <c r="V47" i="8"/>
  <c r="W47" i="3" s="1"/>
  <c r="W47" i="9" s="1"/>
  <c r="V63" i="8"/>
  <c r="W78" i="8"/>
  <c r="X78" i="3" s="1"/>
  <c r="X78" i="9" s="1"/>
  <c r="V174" i="8"/>
  <c r="W174" i="3" s="1"/>
  <c r="W174" i="9" s="1"/>
  <c r="W199" i="8"/>
  <c r="X199" i="3" s="1"/>
  <c r="X199" i="9" s="1"/>
  <c r="W144" i="8"/>
  <c r="V59" i="8"/>
  <c r="W59" i="3" s="1"/>
  <c r="W59" i="9" s="1"/>
  <c r="W79" i="8"/>
  <c r="X79" i="3" s="1"/>
  <c r="X79" i="9" s="1"/>
  <c r="V154" i="8"/>
  <c r="W154" i="3" s="1"/>
  <c r="W154" i="9" s="1"/>
  <c r="V122" i="8"/>
  <c r="Z120" i="8"/>
  <c r="AA120" i="3" s="1"/>
  <c r="Z20" i="5"/>
  <c r="Z88" i="8"/>
  <c r="AA88" i="3" s="1"/>
  <c r="Z8" i="8"/>
  <c r="Z155" i="5"/>
  <c r="Z155" i="9"/>
  <c r="Z40" i="5"/>
  <c r="Z40" i="9"/>
  <c r="Z164" i="5"/>
  <c r="Z164" i="9"/>
  <c r="Z110" i="5"/>
  <c r="Z110" i="9"/>
  <c r="T67" i="8"/>
  <c r="U67" i="3" s="1"/>
  <c r="U67" i="9" s="1"/>
  <c r="V161" i="5"/>
  <c r="V161" i="6" s="1"/>
  <c r="W187" i="5"/>
  <c r="W187" i="6" s="1"/>
  <c r="W187" i="8" s="1"/>
  <c r="W187" i="9"/>
  <c r="Z89" i="5"/>
  <c r="Z89" i="9"/>
  <c r="Z101" i="5"/>
  <c r="Z101" i="9"/>
  <c r="V147" i="6"/>
  <c r="V147" i="8" s="1"/>
  <c r="W147" i="3" s="1"/>
  <c r="Z69" i="5"/>
  <c r="Z69" i="9"/>
  <c r="Z94" i="8"/>
  <c r="W179" i="8"/>
  <c r="X179" i="3" s="1"/>
  <c r="X179" i="9" s="1"/>
  <c r="Z91" i="8"/>
  <c r="AA91" i="3" s="1"/>
  <c r="V77" i="8"/>
  <c r="W77" i="3" s="1"/>
  <c r="W77" i="9" s="1"/>
  <c r="S43" i="3"/>
  <c r="S43" i="9" s="1"/>
  <c r="V102" i="3"/>
  <c r="V102" i="9" s="1"/>
  <c r="U143" i="3"/>
  <c r="U143" i="9" s="1"/>
  <c r="V172" i="3"/>
  <c r="V172" i="9" s="1"/>
  <c r="X152" i="3"/>
  <c r="V130" i="3"/>
  <c r="V130" i="9" s="1"/>
  <c r="S27" i="3"/>
  <c r="S27" i="9" s="1"/>
  <c r="T32" i="3"/>
  <c r="T32" i="9" s="1"/>
  <c r="T197" i="3"/>
  <c r="T197" i="9" s="1"/>
  <c r="S73" i="3"/>
  <c r="S73" i="9" s="1"/>
  <c r="V138" i="3"/>
  <c r="V138" i="9" s="1"/>
  <c r="W74" i="3"/>
  <c r="W74" i="9" s="1"/>
  <c r="U76" i="3"/>
  <c r="U76" i="9" s="1"/>
  <c r="T93" i="3"/>
  <c r="T93" i="9" s="1"/>
  <c r="S86" i="3"/>
  <c r="S86" i="9" s="1"/>
  <c r="W24" i="3"/>
  <c r="W24" i="9" s="1"/>
  <c r="Y177" i="3"/>
  <c r="T22" i="3"/>
  <c r="T22" i="9" s="1"/>
  <c r="S30" i="3"/>
  <c r="S30" i="9" s="1"/>
  <c r="S57" i="3"/>
  <c r="S57" i="9" s="1"/>
  <c r="S104" i="3"/>
  <c r="S104" i="9" s="1"/>
  <c r="W44" i="3"/>
  <c r="W44" i="9" s="1"/>
  <c r="U169" i="3"/>
  <c r="U169" i="9" s="1"/>
  <c r="X64" i="3"/>
  <c r="X64" i="9" s="1"/>
  <c r="T108" i="6"/>
  <c r="T108" i="8" s="1"/>
  <c r="V148" i="6"/>
  <c r="V148" i="8" s="1"/>
  <c r="U124" i="6"/>
  <c r="U124" i="8" s="1"/>
  <c r="S16" i="6"/>
  <c r="S16" i="8" s="1"/>
  <c r="S39" i="6"/>
  <c r="S39" i="8" s="1"/>
  <c r="W13" i="3"/>
  <c r="W13" i="9" s="1"/>
  <c r="S196" i="3"/>
  <c r="S196" i="9" s="1"/>
  <c r="V151" i="3"/>
  <c r="V151" i="9" s="1"/>
  <c r="S142" i="3"/>
  <c r="S142" i="9" s="1"/>
  <c r="V162" i="6"/>
  <c r="V162" i="8" s="1"/>
  <c r="S49" i="3"/>
  <c r="S49" i="9" s="1"/>
  <c r="U186" i="3"/>
  <c r="U186" i="9" s="1"/>
  <c r="T98" i="5"/>
  <c r="V31" i="6"/>
  <c r="V31" i="8" s="1"/>
  <c r="V153" i="5"/>
  <c r="U125" i="5"/>
  <c r="Z9" i="8"/>
  <c r="W121" i="8"/>
  <c r="X121" i="3" s="1"/>
  <c r="X121" i="9" s="1"/>
  <c r="W28" i="6"/>
  <c r="W28" i="8" s="1"/>
  <c r="X28" i="3" s="1"/>
  <c r="X28" i="9" s="1"/>
  <c r="U200" i="6"/>
  <c r="U200" i="8" s="1"/>
  <c r="V200" i="3" s="1"/>
  <c r="V200" i="9" s="1"/>
  <c r="W90" i="6"/>
  <c r="W90" i="8" s="1"/>
  <c r="X90" i="3" s="1"/>
  <c r="X90" i="9" s="1"/>
  <c r="U34" i="6"/>
  <c r="U34" i="8" s="1"/>
  <c r="V34" i="3" s="1"/>
  <c r="V34" i="9" s="1"/>
  <c r="W92" i="6"/>
  <c r="W92" i="8" s="1"/>
  <c r="X92" i="3" s="1"/>
  <c r="X92" i="9" s="1"/>
  <c r="U139" i="6"/>
  <c r="U139" i="8" s="1"/>
  <c r="V139" i="3" s="1"/>
  <c r="V139" i="9" s="1"/>
  <c r="U117" i="6"/>
  <c r="U117" i="8" s="1"/>
  <c r="V117" i="3" s="1"/>
  <c r="V117" i="9" s="1"/>
  <c r="S119" i="5"/>
  <c r="T126" i="5"/>
  <c r="T60" i="6"/>
  <c r="T60" i="8" s="1"/>
  <c r="U25" i="6"/>
  <c r="U25" i="8" s="1"/>
  <c r="S15" i="5"/>
  <c r="R184" i="6"/>
  <c r="R184" i="8" s="1"/>
  <c r="S150" i="6"/>
  <c r="S150" i="8" s="1"/>
  <c r="V18" i="6"/>
  <c r="V18" i="8" s="1"/>
  <c r="W18" i="3" s="1"/>
  <c r="W18" i="9" s="1"/>
  <c r="S112" i="6"/>
  <c r="S112" i="8" s="1"/>
  <c r="V107" i="6"/>
  <c r="V107" i="8" s="1"/>
  <c r="S165" i="6"/>
  <c r="S165" i="8" s="1"/>
  <c r="R100" i="6"/>
  <c r="R100" i="8" s="1"/>
  <c r="W75" i="6"/>
  <c r="W75" i="8" s="1"/>
  <c r="R26" i="6"/>
  <c r="R26" i="8" s="1"/>
  <c r="T157" i="3"/>
  <c r="T157" i="9" s="1"/>
  <c r="V131" i="3"/>
  <c r="V131" i="9" s="1"/>
  <c r="W137" i="3"/>
  <c r="W137" i="9" s="1"/>
  <c r="T163" i="6"/>
  <c r="T163" i="8" s="1"/>
  <c r="U168" i="6"/>
  <c r="U168" i="8" s="1"/>
  <c r="S190" i="6"/>
  <c r="S190" i="8" s="1"/>
  <c r="S37" i="6"/>
  <c r="S37" i="8" s="1"/>
  <c r="U41" i="3"/>
  <c r="U41" i="9" s="1"/>
  <c r="S159" i="3"/>
  <c r="S159" i="9" s="1"/>
  <c r="T129" i="5"/>
  <c r="U81" i="5"/>
  <c r="S82" i="5"/>
  <c r="S14" i="6"/>
  <c r="S14" i="8" s="1"/>
  <c r="U133" i="6"/>
  <c r="U133" i="8" s="1"/>
  <c r="W72" i="6"/>
  <c r="W72" i="8" s="1"/>
  <c r="S85" i="5"/>
  <c r="S192" i="5"/>
  <c r="S70" i="6"/>
  <c r="S70" i="8" s="1"/>
  <c r="V189" i="6"/>
  <c r="V189" i="8" s="1"/>
  <c r="S127" i="5"/>
  <c r="T146" i="6"/>
  <c r="T146" i="8" s="1"/>
  <c r="U175" i="5"/>
  <c r="R176" i="6"/>
  <c r="R176" i="8" s="1"/>
  <c r="S140" i="6"/>
  <c r="S140" i="8" s="1"/>
  <c r="W23" i="5"/>
  <c r="X55" i="5"/>
  <c r="X55" i="6" s="1"/>
  <c r="V29" i="5"/>
  <c r="V29" i="6" s="1"/>
  <c r="W201" i="5"/>
  <c r="W201" i="6" s="1"/>
  <c r="X4" i="5"/>
  <c r="X4" i="6" s="1"/>
  <c r="V106" i="5"/>
  <c r="V106" i="6" s="1"/>
  <c r="V83" i="5"/>
  <c r="V83" i="6" s="1"/>
  <c r="W156" i="5"/>
  <c r="Y7" i="5"/>
  <c r="Y7" i="6" s="1"/>
  <c r="W5" i="5"/>
  <c r="W5" i="6" s="1"/>
  <c r="V48" i="5"/>
  <c r="V36" i="5"/>
  <c r="V36" i="6" s="1"/>
  <c r="W56" i="5"/>
  <c r="W56" i="6" s="1"/>
  <c r="X180" i="5"/>
  <c r="X180" i="6" s="1"/>
  <c r="X182" i="5"/>
  <c r="W158" i="5"/>
  <c r="W158" i="6" s="1"/>
  <c r="W80" i="5"/>
  <c r="X54" i="5"/>
  <c r="W6" i="5"/>
  <c r="W6" i="6" s="1"/>
  <c r="U17" i="5"/>
  <c r="U171" i="5"/>
  <c r="U171" i="6" s="1"/>
  <c r="W105" i="5"/>
  <c r="W128" i="5"/>
  <c r="W128" i="6" s="1"/>
  <c r="W96" i="5"/>
  <c r="V103" i="5"/>
  <c r="V103" i="6" s="1"/>
  <c r="X33" i="5"/>
  <c r="W71" i="5"/>
  <c r="W71" i="6" s="1"/>
  <c r="W87" i="5"/>
  <c r="W160" i="5"/>
  <c r="W160" i="6" s="1"/>
  <c r="X141" i="5"/>
  <c r="X141" i="6" s="1"/>
  <c r="X58" i="5"/>
  <c r="X58" i="6" s="1"/>
  <c r="W53" i="5"/>
  <c r="W53" i="6" s="1"/>
  <c r="W62" i="5"/>
  <c r="W62" i="6" s="1"/>
  <c r="V130" i="5"/>
  <c r="V130" i="6" s="1"/>
  <c r="X2" i="5"/>
  <c r="AA8" i="3"/>
  <c r="W170" i="3"/>
  <c r="W170" i="9" s="1"/>
  <c r="V12" i="3"/>
  <c r="V12" i="9" s="1"/>
  <c r="W145" i="3"/>
  <c r="W145" i="9" s="1"/>
  <c r="W35" i="3"/>
  <c r="W35" i="9" s="1"/>
  <c r="X52" i="3"/>
  <c r="X52" i="9" s="1"/>
  <c r="AA61" i="3"/>
  <c r="W178" i="3"/>
  <c r="W178" i="9" s="1"/>
  <c r="X50" i="3"/>
  <c r="X50" i="9" s="1"/>
  <c r="W63" i="3"/>
  <c r="W63" i="9" s="1"/>
  <c r="W46" i="3"/>
  <c r="W46" i="9" s="1"/>
  <c r="V114" i="3"/>
  <c r="V114" i="9" s="1"/>
  <c r="AA185" i="3"/>
  <c r="U66" i="3"/>
  <c r="U66" i="9" s="1"/>
  <c r="W173" i="8"/>
  <c r="X84" i="3"/>
  <c r="X84" i="9" s="1"/>
  <c r="W191" i="8"/>
  <c r="U113" i="8"/>
  <c r="AA123" i="3"/>
  <c r="AA94" i="3"/>
  <c r="V166" i="8"/>
  <c r="U51" i="8"/>
  <c r="AA9" i="3"/>
  <c r="W68" i="3"/>
  <c r="W68" i="9" s="1"/>
  <c r="X183" i="3"/>
  <c r="X183" i="9" s="1"/>
  <c r="W188" i="3"/>
  <c r="W188" i="9" s="1"/>
  <c r="W118" i="3"/>
  <c r="W118" i="9" s="1"/>
  <c r="V198" i="8"/>
  <c r="V194" i="3"/>
  <c r="V194" i="9" s="1"/>
  <c r="X149" i="3"/>
  <c r="X149" i="9" s="1"/>
  <c r="V195" i="3"/>
  <c r="V195" i="9" s="1"/>
  <c r="W122" i="3"/>
  <c r="W122" i="9" s="1"/>
  <c r="V95" i="8"/>
  <c r="AA132" i="3"/>
  <c r="U99" i="8"/>
  <c r="Y136" i="3"/>
  <c r="Y136" i="9" s="1"/>
  <c r="V45" i="8"/>
  <c r="U115" i="8"/>
  <c r="X144" i="3"/>
  <c r="X144" i="9" s="1"/>
  <c r="W134" i="3"/>
  <c r="W134" i="9" s="1"/>
  <c r="V103" i="8" l="1"/>
  <c r="T65" i="8"/>
  <c r="V3" i="5"/>
  <c r="V3" i="6" s="1"/>
  <c r="V172" i="5"/>
  <c r="U171" i="8"/>
  <c r="V11" i="6"/>
  <c r="V11" i="8" s="1"/>
  <c r="W11" i="3" s="1"/>
  <c r="W11" i="9" s="1"/>
  <c r="X180" i="8"/>
  <c r="Y180" i="3" s="1"/>
  <c r="Y180" i="9" s="1"/>
  <c r="W53" i="8"/>
  <c r="X53" i="3" s="1"/>
  <c r="X53" i="9" s="1"/>
  <c r="Y10" i="5"/>
  <c r="W24" i="5"/>
  <c r="W74" i="5"/>
  <c r="W74" i="6" s="1"/>
  <c r="X64" i="5"/>
  <c r="X64" i="6" s="1"/>
  <c r="W154" i="5"/>
  <c r="V161" i="8"/>
  <c r="W161" i="3" s="1"/>
  <c r="W161" i="9" s="1"/>
  <c r="V138" i="5"/>
  <c r="V138" i="6" s="1"/>
  <c r="W158" i="8"/>
  <c r="X158" i="3" s="1"/>
  <c r="X158" i="9" s="1"/>
  <c r="W201" i="8"/>
  <c r="V111" i="6"/>
  <c r="V111" i="8" s="1"/>
  <c r="W111" i="3" s="1"/>
  <c r="V83" i="8"/>
  <c r="W83" i="3" s="1"/>
  <c r="W83" i="9" s="1"/>
  <c r="X58" i="8"/>
  <c r="Y58" i="3" s="1"/>
  <c r="Y58" i="9" s="1"/>
  <c r="W71" i="8"/>
  <c r="X71" i="3" s="1"/>
  <c r="X71" i="9" s="1"/>
  <c r="W44" i="5"/>
  <c r="W5" i="8"/>
  <c r="X5" i="3" s="1"/>
  <c r="X5" i="9" s="1"/>
  <c r="W6" i="8"/>
  <c r="X6" i="3" s="1"/>
  <c r="X6" i="9" s="1"/>
  <c r="U169" i="5"/>
  <c r="U169" i="6" s="1"/>
  <c r="Z20" i="6"/>
  <c r="Z20" i="8" s="1"/>
  <c r="AA20" i="3" s="1"/>
  <c r="Y7" i="8"/>
  <c r="Z7" i="3" s="1"/>
  <c r="Z7" i="9" s="1"/>
  <c r="V36" i="8"/>
  <c r="W36" i="3" s="1"/>
  <c r="W36" i="9" s="1"/>
  <c r="W160" i="8"/>
  <c r="X160" i="3" s="1"/>
  <c r="X160" i="9" s="1"/>
  <c r="W147" i="9"/>
  <c r="W147" i="5"/>
  <c r="W147" i="6" s="1"/>
  <c r="AA120" i="5"/>
  <c r="AA120" i="6" s="1"/>
  <c r="AA120" i="9"/>
  <c r="AA135" i="5"/>
  <c r="AA135" i="6" s="1"/>
  <c r="AA135" i="9"/>
  <c r="AA94" i="5"/>
  <c r="AA94" i="6" s="1"/>
  <c r="AA94" i="9"/>
  <c r="AA61" i="5"/>
  <c r="AA61" i="6" s="1"/>
  <c r="AA61" i="9"/>
  <c r="Z69" i="6"/>
  <c r="Z69" i="8" s="1"/>
  <c r="AA69" i="3" s="1"/>
  <c r="Z89" i="6"/>
  <c r="Z89" i="8" s="1"/>
  <c r="AA89" i="3" s="1"/>
  <c r="Z164" i="6"/>
  <c r="Z164" i="8" s="1"/>
  <c r="AA164" i="3" s="1"/>
  <c r="Z40" i="6"/>
  <c r="Z40" i="8" s="1"/>
  <c r="AA40" i="3" s="1"/>
  <c r="AA91" i="5"/>
  <c r="AA91" i="6" s="1"/>
  <c r="AA91" i="9"/>
  <c r="AA88" i="5"/>
  <c r="AA88" i="6" s="1"/>
  <c r="AA88" i="9"/>
  <c r="AA123" i="5"/>
  <c r="AA123" i="6" s="1"/>
  <c r="AA123" i="9"/>
  <c r="AA185" i="5"/>
  <c r="AA185" i="6" s="1"/>
  <c r="AA185" i="9"/>
  <c r="AA8" i="5"/>
  <c r="AA8" i="6" s="1"/>
  <c r="AA8" i="9"/>
  <c r="Y177" i="5"/>
  <c r="Y177" i="6" s="1"/>
  <c r="Y177" i="8" s="1"/>
  <c r="Y177" i="9"/>
  <c r="Z101" i="6"/>
  <c r="Z101" i="8" s="1"/>
  <c r="AA101" i="3" s="1"/>
  <c r="AA101" i="9" s="1"/>
  <c r="AA132" i="5"/>
  <c r="AA132" i="6" s="1"/>
  <c r="AA132" i="9"/>
  <c r="AA9" i="5"/>
  <c r="AA9" i="6" s="1"/>
  <c r="AA9" i="9"/>
  <c r="AA97" i="5"/>
  <c r="AA97" i="6" s="1"/>
  <c r="AA97" i="9"/>
  <c r="X152" i="5"/>
  <c r="X152" i="6" s="1"/>
  <c r="X152" i="8" s="1"/>
  <c r="Y152" i="3" s="1"/>
  <c r="Y152" i="9" s="1"/>
  <c r="X152" i="9"/>
  <c r="Z110" i="6"/>
  <c r="Z110" i="8" s="1"/>
  <c r="AA110" i="3" s="1"/>
  <c r="Z155" i="6"/>
  <c r="Z155" i="8" s="1"/>
  <c r="AA155" i="3" s="1"/>
  <c r="T140" i="3"/>
  <c r="T140" i="9" s="1"/>
  <c r="T14" i="3"/>
  <c r="T14" i="9" s="1"/>
  <c r="T37" i="3"/>
  <c r="T37" i="9" s="1"/>
  <c r="T165" i="3"/>
  <c r="T165" i="9" s="1"/>
  <c r="W31" i="3"/>
  <c r="W31" i="9" s="1"/>
  <c r="S176" i="3"/>
  <c r="S176" i="9" s="1"/>
  <c r="U146" i="3"/>
  <c r="U146" i="9" s="1"/>
  <c r="T190" i="3"/>
  <c r="T190" i="9" s="1"/>
  <c r="W107" i="3"/>
  <c r="W107" i="9" s="1"/>
  <c r="V25" i="3"/>
  <c r="V25" i="9" s="1"/>
  <c r="X72" i="3"/>
  <c r="X72" i="9" s="1"/>
  <c r="X75" i="3"/>
  <c r="X75" i="9" s="1"/>
  <c r="T112" i="3"/>
  <c r="T112" i="9" s="1"/>
  <c r="U60" i="3"/>
  <c r="U60" i="9" s="1"/>
  <c r="T39" i="3"/>
  <c r="T39" i="9" s="1"/>
  <c r="T70" i="3"/>
  <c r="T70" i="9" s="1"/>
  <c r="V133" i="3"/>
  <c r="V133" i="9" s="1"/>
  <c r="S100" i="3"/>
  <c r="S100" i="9" s="1"/>
  <c r="T150" i="3"/>
  <c r="T150" i="9" s="1"/>
  <c r="X187" i="3"/>
  <c r="X187" i="9" s="1"/>
  <c r="S82" i="6"/>
  <c r="S82" i="8" s="1"/>
  <c r="U81" i="6"/>
  <c r="U81" i="8" s="1"/>
  <c r="U163" i="3"/>
  <c r="U163" i="9" s="1"/>
  <c r="S26" i="3"/>
  <c r="S26" i="9" s="1"/>
  <c r="S15" i="6"/>
  <c r="S15" i="8" s="1"/>
  <c r="S119" i="6"/>
  <c r="S119" i="8" s="1"/>
  <c r="S49" i="5"/>
  <c r="S142" i="5"/>
  <c r="S196" i="5"/>
  <c r="V124" i="3"/>
  <c r="V124" i="9" s="1"/>
  <c r="U108" i="3"/>
  <c r="U108" i="9" s="1"/>
  <c r="S104" i="5"/>
  <c r="S30" i="5"/>
  <c r="S86" i="5"/>
  <c r="U76" i="5"/>
  <c r="T197" i="5"/>
  <c r="T32" i="5"/>
  <c r="U175" i="6"/>
  <c r="U175" i="8" s="1"/>
  <c r="S159" i="5"/>
  <c r="W137" i="5"/>
  <c r="T157" i="5"/>
  <c r="T126" i="6"/>
  <c r="T126" i="8" s="1"/>
  <c r="T98" i="6"/>
  <c r="T98" i="8" s="1"/>
  <c r="V102" i="5"/>
  <c r="S127" i="6"/>
  <c r="S127" i="8" s="1"/>
  <c r="W189" i="3"/>
  <c r="W189" i="9" s="1"/>
  <c r="S192" i="6"/>
  <c r="S192" i="8" s="1"/>
  <c r="V168" i="3"/>
  <c r="V168" i="9" s="1"/>
  <c r="S184" i="3"/>
  <c r="S184" i="9" s="1"/>
  <c r="U125" i="6"/>
  <c r="U125" i="8" s="1"/>
  <c r="V153" i="6"/>
  <c r="V153" i="8" s="1"/>
  <c r="U186" i="5"/>
  <c r="W162" i="3"/>
  <c r="W162" i="9" s="1"/>
  <c r="V151" i="5"/>
  <c r="T16" i="3"/>
  <c r="T16" i="9" s="1"/>
  <c r="W148" i="3"/>
  <c r="W148" i="9" s="1"/>
  <c r="S57" i="5"/>
  <c r="T22" i="5"/>
  <c r="T93" i="5"/>
  <c r="S73" i="5"/>
  <c r="S27" i="5"/>
  <c r="U143" i="5"/>
  <c r="S43" i="5"/>
  <c r="W62" i="8"/>
  <c r="X62" i="3" s="1"/>
  <c r="X62" i="9" s="1"/>
  <c r="W87" i="6"/>
  <c r="W87" i="8" s="1"/>
  <c r="W24" i="6"/>
  <c r="W24" i="8" s="1"/>
  <c r="X24" i="3" s="1"/>
  <c r="X24" i="9" s="1"/>
  <c r="X33" i="6"/>
  <c r="X33" i="8" s="1"/>
  <c r="W96" i="6"/>
  <c r="W96" i="8" s="1"/>
  <c r="X96" i="3" s="1"/>
  <c r="X96" i="9" s="1"/>
  <c r="W105" i="6"/>
  <c r="W105" i="8" s="1"/>
  <c r="U17" i="6"/>
  <c r="U17" i="8" s="1"/>
  <c r="V17" i="3" s="1"/>
  <c r="V17" i="9" s="1"/>
  <c r="X54" i="6"/>
  <c r="X54" i="8" s="1"/>
  <c r="W80" i="6"/>
  <c r="W80" i="8" s="1"/>
  <c r="Y10" i="6"/>
  <c r="Y10" i="8" s="1"/>
  <c r="X182" i="6"/>
  <c r="X182" i="8" s="1"/>
  <c r="Y182" i="3" s="1"/>
  <c r="Y182" i="9" s="1"/>
  <c r="V172" i="6"/>
  <c r="V172" i="8" s="1"/>
  <c r="W154" i="6"/>
  <c r="W154" i="8" s="1"/>
  <c r="X154" i="3" s="1"/>
  <c r="X154" i="9" s="1"/>
  <c r="V48" i="6"/>
  <c r="V48" i="8" s="1"/>
  <c r="W156" i="6"/>
  <c r="W156" i="8" s="1"/>
  <c r="X156" i="3" s="1"/>
  <c r="X156" i="9" s="1"/>
  <c r="W23" i="6"/>
  <c r="W23" i="8" s="1"/>
  <c r="S85" i="6"/>
  <c r="S85" i="8" s="1"/>
  <c r="T129" i="6"/>
  <c r="T129" i="8" s="1"/>
  <c r="U41" i="5"/>
  <c r="V131" i="5"/>
  <c r="W13" i="5"/>
  <c r="X2" i="6"/>
  <c r="X2" i="8" s="1"/>
  <c r="Y2" i="3" s="1"/>
  <c r="Y2" i="9" s="1"/>
  <c r="W134" i="5"/>
  <c r="W134" i="6" s="1"/>
  <c r="V117" i="5"/>
  <c r="V117" i="6" s="1"/>
  <c r="X90" i="5"/>
  <c r="X90" i="6" s="1"/>
  <c r="V194" i="5"/>
  <c r="V194" i="6" s="1"/>
  <c r="W174" i="5"/>
  <c r="W116" i="5"/>
  <c r="W116" i="6" s="1"/>
  <c r="X50" i="5"/>
  <c r="X50" i="6" s="1"/>
  <c r="X52" i="5"/>
  <c r="X52" i="6" s="1"/>
  <c r="V12" i="5"/>
  <c r="V12" i="6" s="1"/>
  <c r="V34" i="5"/>
  <c r="X179" i="5"/>
  <c r="X179" i="6" s="1"/>
  <c r="W59" i="5"/>
  <c r="W59" i="6" s="1"/>
  <c r="V139" i="5"/>
  <c r="V139" i="6" s="1"/>
  <c r="X84" i="5"/>
  <c r="X84" i="6" s="1"/>
  <c r="X121" i="5"/>
  <c r="X121" i="6" s="1"/>
  <c r="U66" i="5"/>
  <c r="X42" i="5"/>
  <c r="X42" i="6" s="1"/>
  <c r="X79" i="5"/>
  <c r="X79" i="6" s="1"/>
  <c r="Y136" i="5"/>
  <c r="Y136" i="6" s="1"/>
  <c r="X149" i="5"/>
  <c r="W18" i="5"/>
  <c r="W18" i="6" s="1"/>
  <c r="W118" i="5"/>
  <c r="W118" i="6" s="1"/>
  <c r="W188" i="5"/>
  <c r="W188" i="6" s="1"/>
  <c r="W77" i="5"/>
  <c r="W77" i="6" s="1"/>
  <c r="X92" i="5"/>
  <c r="X92" i="6" s="1"/>
  <c r="W38" i="5"/>
  <c r="W38" i="6" s="1"/>
  <c r="W63" i="5"/>
  <c r="W63" i="6" s="1"/>
  <c r="W178" i="5"/>
  <c r="W178" i="6" s="1"/>
  <c r="X193" i="5"/>
  <c r="W145" i="5"/>
  <c r="W145" i="6" s="1"/>
  <c r="W170" i="5"/>
  <c r="W181" i="5"/>
  <c r="W181" i="6" s="1"/>
  <c r="W47" i="5"/>
  <c r="W47" i="6" s="1"/>
  <c r="X183" i="5"/>
  <c r="X183" i="6" s="1"/>
  <c r="W68" i="5"/>
  <c r="W167" i="5"/>
  <c r="W167" i="6" s="1"/>
  <c r="W46" i="5"/>
  <c r="W35" i="5"/>
  <c r="W35" i="6" s="1"/>
  <c r="X28" i="5"/>
  <c r="X28" i="6" s="1"/>
  <c r="W122" i="5"/>
  <c r="W122" i="6" s="1"/>
  <c r="U67" i="5"/>
  <c r="U67" i="6" s="1"/>
  <c r="X199" i="5"/>
  <c r="X199" i="6" s="1"/>
  <c r="X144" i="5"/>
  <c r="Z21" i="5"/>
  <c r="Z21" i="6" s="1"/>
  <c r="X19" i="5"/>
  <c r="X19" i="6" s="1"/>
  <c r="X78" i="5"/>
  <c r="X78" i="6" s="1"/>
  <c r="V195" i="5"/>
  <c r="V195" i="6" s="1"/>
  <c r="W109" i="5"/>
  <c r="V200" i="5"/>
  <c r="V200" i="6" s="1"/>
  <c r="V114" i="5"/>
  <c r="U65" i="3"/>
  <c r="U65" i="9" s="1"/>
  <c r="V51" i="3"/>
  <c r="V51" i="9" s="1"/>
  <c r="W166" i="3"/>
  <c r="W166" i="9" s="1"/>
  <c r="V113" i="3"/>
  <c r="V113" i="9" s="1"/>
  <c r="W45" i="3"/>
  <c r="W45" i="9" s="1"/>
  <c r="V99" i="3"/>
  <c r="V99" i="9" s="1"/>
  <c r="X4" i="8"/>
  <c r="V115" i="3"/>
  <c r="V115" i="9" s="1"/>
  <c r="V106" i="8"/>
  <c r="W198" i="3"/>
  <c r="W198" i="9" s="1"/>
  <c r="X173" i="3"/>
  <c r="X173" i="9" s="1"/>
  <c r="V171" i="3"/>
  <c r="V171" i="9" s="1"/>
  <c r="X55" i="8"/>
  <c r="X201" i="3"/>
  <c r="X201" i="9" s="1"/>
  <c r="X191" i="3"/>
  <c r="X191" i="9" s="1"/>
  <c r="W147" i="8"/>
  <c r="W128" i="8"/>
  <c r="V130" i="8"/>
  <c r="V29" i="8"/>
  <c r="W103" i="3"/>
  <c r="W103" i="9" s="1"/>
  <c r="X141" i="8"/>
  <c r="W56" i="8"/>
  <c r="W95" i="3"/>
  <c r="W95" i="9" s="1"/>
  <c r="AA61" i="8"/>
  <c r="V3" i="8" l="1"/>
  <c r="W3" i="3" s="1"/>
  <c r="W3" i="9" s="1"/>
  <c r="W74" i="8"/>
  <c r="X121" i="8"/>
  <c r="Y121" i="3" s="1"/>
  <c r="Y121" i="9" s="1"/>
  <c r="X64" i="8"/>
  <c r="Y64" i="3" s="1"/>
  <c r="Y64" i="9" s="1"/>
  <c r="W11" i="5"/>
  <c r="W11" i="6" s="1"/>
  <c r="W11" i="8" s="1"/>
  <c r="AA120" i="8"/>
  <c r="AB120" i="3" s="1"/>
  <c r="V138" i="8"/>
  <c r="W138" i="3" s="1"/>
  <c r="W138" i="9" s="1"/>
  <c r="AA185" i="8"/>
  <c r="AA132" i="8"/>
  <c r="X79" i="8"/>
  <c r="Y79" i="3" s="1"/>
  <c r="Y79" i="9" s="1"/>
  <c r="W35" i="8"/>
  <c r="X35" i="3" s="1"/>
  <c r="X35" i="9" s="1"/>
  <c r="X183" i="8"/>
  <c r="W111" i="9"/>
  <c r="W111" i="5"/>
  <c r="W111" i="6" s="1"/>
  <c r="W134" i="8"/>
  <c r="U169" i="8"/>
  <c r="V169" i="3" s="1"/>
  <c r="V169" i="9" s="1"/>
  <c r="AA123" i="8"/>
  <c r="AB123" i="3" s="1"/>
  <c r="X199" i="8"/>
  <c r="Y199" i="3" s="1"/>
  <c r="Y199" i="9" s="1"/>
  <c r="AA91" i="8"/>
  <c r="AB91" i="3" s="1"/>
  <c r="AA97" i="8"/>
  <c r="AB97" i="3" s="1"/>
  <c r="V195" i="8"/>
  <c r="W195" i="3" s="1"/>
  <c r="W195" i="9" s="1"/>
  <c r="X42" i="8"/>
  <c r="Y42" i="3" s="1"/>
  <c r="Y42" i="9" s="1"/>
  <c r="W44" i="6"/>
  <c r="W44" i="8" s="1"/>
  <c r="X44" i="3" s="1"/>
  <c r="AA88" i="8"/>
  <c r="AB88" i="3" s="1"/>
  <c r="AA8" i="8"/>
  <c r="AB8" i="3" s="1"/>
  <c r="W111" i="8"/>
  <c r="X111" i="3" s="1"/>
  <c r="X111" i="9" s="1"/>
  <c r="X52" i="8"/>
  <c r="Y52" i="3" s="1"/>
  <c r="Y52" i="9" s="1"/>
  <c r="AA9" i="8"/>
  <c r="AB9" i="3" s="1"/>
  <c r="AA20" i="9"/>
  <c r="AA20" i="5"/>
  <c r="AA20" i="6" s="1"/>
  <c r="V117" i="8"/>
  <c r="W117" i="3" s="1"/>
  <c r="W117" i="9" s="1"/>
  <c r="AA101" i="5"/>
  <c r="AA94" i="8"/>
  <c r="AB94" i="3" s="1"/>
  <c r="AB94" i="9" s="1"/>
  <c r="V200" i="8"/>
  <c r="V139" i="8"/>
  <c r="AA69" i="5"/>
  <c r="AA69" i="9"/>
  <c r="AA164" i="5"/>
  <c r="AA164" i="9"/>
  <c r="AA110" i="5"/>
  <c r="AA110" i="9"/>
  <c r="AA135" i="8"/>
  <c r="AB135" i="3" s="1"/>
  <c r="AA155" i="5"/>
  <c r="AA155" i="9"/>
  <c r="AA89" i="5"/>
  <c r="AA89" i="9"/>
  <c r="W181" i="8"/>
  <c r="X181" i="3" s="1"/>
  <c r="X181" i="9" s="1"/>
  <c r="AA40" i="5"/>
  <c r="AA40" i="9"/>
  <c r="W178" i="8"/>
  <c r="X178" i="3" s="1"/>
  <c r="X178" i="9" s="1"/>
  <c r="W59" i="8"/>
  <c r="X59" i="3" s="1"/>
  <c r="X59" i="9" s="1"/>
  <c r="Z10" i="3"/>
  <c r="Z10" i="9" s="1"/>
  <c r="X87" i="3"/>
  <c r="X87" i="9" s="1"/>
  <c r="W153" i="3"/>
  <c r="W153" i="9" s="1"/>
  <c r="T82" i="3"/>
  <c r="T82" i="9" s="1"/>
  <c r="U129" i="3"/>
  <c r="U129" i="9" s="1"/>
  <c r="W172" i="3"/>
  <c r="W172" i="9" s="1"/>
  <c r="Y33" i="3"/>
  <c r="Y33" i="9" s="1"/>
  <c r="T15" i="3"/>
  <c r="T15" i="9" s="1"/>
  <c r="T85" i="3"/>
  <c r="T85" i="9" s="1"/>
  <c r="W48" i="3"/>
  <c r="X105" i="3"/>
  <c r="X105" i="9" s="1"/>
  <c r="T127" i="3"/>
  <c r="T127" i="9" s="1"/>
  <c r="X23" i="3"/>
  <c r="X23" i="9" s="1"/>
  <c r="Y54" i="3"/>
  <c r="Y54" i="9" s="1"/>
  <c r="T192" i="3"/>
  <c r="T192" i="9" s="1"/>
  <c r="Z177" i="3"/>
  <c r="Z177" i="9" s="1"/>
  <c r="V114" i="6"/>
  <c r="V114" i="8" s="1"/>
  <c r="X144" i="6"/>
  <c r="X144" i="8" s="1"/>
  <c r="W46" i="6"/>
  <c r="W46" i="8" s="1"/>
  <c r="W68" i="6"/>
  <c r="W68" i="8" s="1"/>
  <c r="W170" i="6"/>
  <c r="W170" i="8" s="1"/>
  <c r="X193" i="6"/>
  <c r="X193" i="8" s="1"/>
  <c r="X149" i="6"/>
  <c r="X149" i="8" s="1"/>
  <c r="U66" i="6"/>
  <c r="U66" i="8" s="1"/>
  <c r="W174" i="6"/>
  <c r="W174" i="8" s="1"/>
  <c r="W13" i="6"/>
  <c r="W13" i="8" s="1"/>
  <c r="V168" i="5"/>
  <c r="U98" i="3"/>
  <c r="U98" i="9" s="1"/>
  <c r="W137" i="6"/>
  <c r="W137" i="8" s="1"/>
  <c r="U108" i="5"/>
  <c r="V81" i="3"/>
  <c r="V81" i="9" s="1"/>
  <c r="S100" i="5"/>
  <c r="T39" i="5"/>
  <c r="X72" i="5"/>
  <c r="T190" i="5"/>
  <c r="T14" i="5"/>
  <c r="W118" i="8"/>
  <c r="X28" i="8"/>
  <c r="Y28" i="3" s="1"/>
  <c r="Y28" i="9" s="1"/>
  <c r="W63" i="8"/>
  <c r="X63" i="3" s="1"/>
  <c r="X63" i="9" s="1"/>
  <c r="W77" i="8"/>
  <c r="X77" i="3" s="1"/>
  <c r="X77" i="9" s="1"/>
  <c r="U186" i="6"/>
  <c r="U186" i="8" s="1"/>
  <c r="U126" i="3"/>
  <c r="U126" i="9" s="1"/>
  <c r="T197" i="6"/>
  <c r="T197" i="8" s="1"/>
  <c r="S86" i="6"/>
  <c r="S86" i="8" s="1"/>
  <c r="X19" i="8"/>
  <c r="Y19" i="3" s="1"/>
  <c r="Y19" i="9" s="1"/>
  <c r="X80" i="3"/>
  <c r="X187" i="5"/>
  <c r="U143" i="6"/>
  <c r="U143" i="8" s="1"/>
  <c r="S27" i="6"/>
  <c r="S27" i="8" s="1"/>
  <c r="S73" i="6"/>
  <c r="S73" i="8" s="1"/>
  <c r="S57" i="6"/>
  <c r="S57" i="8" s="1"/>
  <c r="W148" i="5"/>
  <c r="W162" i="5"/>
  <c r="S184" i="5"/>
  <c r="V124" i="5"/>
  <c r="U163" i="5"/>
  <c r="T150" i="5"/>
  <c r="V133" i="5"/>
  <c r="U60" i="5"/>
  <c r="X75" i="5"/>
  <c r="W107" i="5"/>
  <c r="U146" i="5"/>
  <c r="W31" i="5"/>
  <c r="T37" i="5"/>
  <c r="T140" i="5"/>
  <c r="W109" i="6"/>
  <c r="W109" i="8" s="1"/>
  <c r="X109" i="3" s="1"/>
  <c r="X109" i="9" s="1"/>
  <c r="V34" i="6"/>
  <c r="V34" i="8" s="1"/>
  <c r="T22" i="6"/>
  <c r="T22" i="8" s="1"/>
  <c r="V151" i="6"/>
  <c r="V151" i="8" s="1"/>
  <c r="V125" i="3"/>
  <c r="V125" i="9" s="1"/>
  <c r="W189" i="5"/>
  <c r="T157" i="6"/>
  <c r="T157" i="8" s="1"/>
  <c r="V175" i="3"/>
  <c r="V175" i="9" s="1"/>
  <c r="T119" i="3"/>
  <c r="T119" i="9" s="1"/>
  <c r="S26" i="5"/>
  <c r="T70" i="5"/>
  <c r="T112" i="5"/>
  <c r="V25" i="5"/>
  <c r="S176" i="5"/>
  <c r="T165" i="5"/>
  <c r="Y136" i="8"/>
  <c r="Z136" i="3" s="1"/>
  <c r="Z136" i="9" s="1"/>
  <c r="V102" i="6"/>
  <c r="V102" i="8" s="1"/>
  <c r="S159" i="6"/>
  <c r="S159" i="8" s="1"/>
  <c r="U76" i="6"/>
  <c r="U76" i="8" s="1"/>
  <c r="X179" i="8"/>
  <c r="Y179" i="3" s="1"/>
  <c r="Y179" i="9" s="1"/>
  <c r="V131" i="6"/>
  <c r="V131" i="8" s="1"/>
  <c r="U41" i="6"/>
  <c r="U41" i="8" s="1"/>
  <c r="S43" i="6"/>
  <c r="S43" i="8" s="1"/>
  <c r="T93" i="6"/>
  <c r="T93" i="8" s="1"/>
  <c r="T16" i="5"/>
  <c r="T32" i="6"/>
  <c r="T32" i="8" s="1"/>
  <c r="S30" i="6"/>
  <c r="S30" i="8" s="1"/>
  <c r="S104" i="6"/>
  <c r="S104" i="8" s="1"/>
  <c r="S196" i="6"/>
  <c r="S196" i="8" s="1"/>
  <c r="S142" i="6"/>
  <c r="S142" i="8" s="1"/>
  <c r="S49" i="6"/>
  <c r="S49" i="8" s="1"/>
  <c r="X24" i="5"/>
  <c r="X24" i="6" s="1"/>
  <c r="V17" i="5"/>
  <c r="V17" i="6" s="1"/>
  <c r="Y152" i="5"/>
  <c r="Y152" i="6" s="1"/>
  <c r="X156" i="5"/>
  <c r="X53" i="5"/>
  <c r="X53" i="6" s="1"/>
  <c r="V171" i="5"/>
  <c r="V171" i="6" s="1"/>
  <c r="W83" i="5"/>
  <c r="W83" i="6" s="1"/>
  <c r="Y180" i="5"/>
  <c r="Y180" i="6" s="1"/>
  <c r="W36" i="5"/>
  <c r="W36" i="6" s="1"/>
  <c r="V115" i="5"/>
  <c r="V115" i="6" s="1"/>
  <c r="W166" i="5"/>
  <c r="W166" i="6" s="1"/>
  <c r="V51" i="5"/>
  <c r="V51" i="6" s="1"/>
  <c r="X158" i="5"/>
  <c r="X158" i="6" s="1"/>
  <c r="W103" i="5"/>
  <c r="W103" i="6" s="1"/>
  <c r="W138" i="5"/>
  <c r="X6" i="5"/>
  <c r="X6" i="6" s="1"/>
  <c r="X173" i="5"/>
  <c r="X173" i="6" s="1"/>
  <c r="X5" i="5"/>
  <c r="Y58" i="5"/>
  <c r="Y58" i="6" s="1"/>
  <c r="W198" i="5"/>
  <c r="X96" i="5"/>
  <c r="X96" i="6" s="1"/>
  <c r="V99" i="5"/>
  <c r="V99" i="6" s="1"/>
  <c r="Y182" i="5"/>
  <c r="Y182" i="6" s="1"/>
  <c r="X71" i="5"/>
  <c r="X71" i="6" s="1"/>
  <c r="W95" i="5"/>
  <c r="W95" i="6" s="1"/>
  <c r="X154" i="5"/>
  <c r="X154" i="6" s="1"/>
  <c r="X191" i="5"/>
  <c r="X201" i="5"/>
  <c r="X201" i="6" s="1"/>
  <c r="W3" i="5"/>
  <c r="W3" i="6" s="1"/>
  <c r="Z7" i="5"/>
  <c r="X160" i="5"/>
  <c r="X160" i="6" s="1"/>
  <c r="X160" i="8" s="1"/>
  <c r="X62" i="5"/>
  <c r="W45" i="5"/>
  <c r="W45" i="6" s="1"/>
  <c r="V113" i="5"/>
  <c r="V113" i="6" s="1"/>
  <c r="U65" i="5"/>
  <c r="U65" i="6" s="1"/>
  <c r="W161" i="5"/>
  <c r="Y2" i="5"/>
  <c r="W130" i="3"/>
  <c r="W130" i="9" s="1"/>
  <c r="X74" i="3"/>
  <c r="X74" i="9" s="1"/>
  <c r="X128" i="3"/>
  <c r="X128" i="9" s="1"/>
  <c r="AB61" i="3"/>
  <c r="Y4" i="3"/>
  <c r="Y4" i="9" s="1"/>
  <c r="X56" i="3"/>
  <c r="X56" i="9" s="1"/>
  <c r="W29" i="3"/>
  <c r="W29" i="9" s="1"/>
  <c r="Y55" i="3"/>
  <c r="Y55" i="9" s="1"/>
  <c r="X50" i="8"/>
  <c r="AB185" i="3"/>
  <c r="AB185" i="9" s="1"/>
  <c r="W106" i="3"/>
  <c r="W106" i="9" s="1"/>
  <c r="U67" i="8"/>
  <c r="W188" i="8"/>
  <c r="W103" i="8"/>
  <c r="Y183" i="3"/>
  <c r="Y183" i="9" s="1"/>
  <c r="V12" i="8"/>
  <c r="W145" i="8"/>
  <c r="X84" i="8"/>
  <c r="AB132" i="3"/>
  <c r="W116" i="8"/>
  <c r="X147" i="3"/>
  <c r="X147" i="9" s="1"/>
  <c r="W18" i="8"/>
  <c r="X92" i="8"/>
  <c r="W47" i="8"/>
  <c r="W167" i="8"/>
  <c r="W38" i="8"/>
  <c r="X134" i="3"/>
  <c r="X134" i="9" s="1"/>
  <c r="Y141" i="3"/>
  <c r="Y141" i="9" s="1"/>
  <c r="W122" i="8"/>
  <c r="X78" i="8"/>
  <c r="X90" i="8"/>
  <c r="Z21" i="8"/>
  <c r="X11" i="3"/>
  <c r="X11" i="9" s="1"/>
  <c r="V194" i="8"/>
  <c r="W139" i="3"/>
  <c r="W139" i="9" s="1"/>
  <c r="W200" i="3"/>
  <c r="W200" i="9" s="1"/>
  <c r="W83" i="8" l="1"/>
  <c r="X23" i="5"/>
  <c r="X23" i="6" s="1"/>
  <c r="Y54" i="5"/>
  <c r="Z10" i="5"/>
  <c r="Z10" i="6" s="1"/>
  <c r="X24" i="8"/>
  <c r="AA20" i="8"/>
  <c r="AB20" i="3" s="1"/>
  <c r="AB20" i="5" s="1"/>
  <c r="AB20" i="6" s="1"/>
  <c r="W172" i="5"/>
  <c r="W172" i="6" s="1"/>
  <c r="X173" i="8"/>
  <c r="Y173" i="3" s="1"/>
  <c r="Y173" i="9" s="1"/>
  <c r="U65" i="8"/>
  <c r="V65" i="3" s="1"/>
  <c r="V65" i="9" s="1"/>
  <c r="W95" i="8"/>
  <c r="X95" i="3" s="1"/>
  <c r="X95" i="9" s="1"/>
  <c r="X44" i="9"/>
  <c r="X44" i="5"/>
  <c r="X44" i="6" s="1"/>
  <c r="X44" i="8" s="1"/>
  <c r="Y44" i="3" s="1"/>
  <c r="Y44" i="9" s="1"/>
  <c r="Y180" i="8"/>
  <c r="Z180" i="3" s="1"/>
  <c r="Z180" i="9" s="1"/>
  <c r="Y58" i="8"/>
  <c r="Z58" i="3" s="1"/>
  <c r="Z58" i="9" s="1"/>
  <c r="V51" i="8"/>
  <c r="W51" i="3" s="1"/>
  <c r="W51" i="9" s="1"/>
  <c r="V171" i="8"/>
  <c r="W171" i="3" s="1"/>
  <c r="W171" i="9" s="1"/>
  <c r="X154" i="8"/>
  <c r="AA101" i="6"/>
  <c r="AA101" i="8" s="1"/>
  <c r="AB101" i="3" s="1"/>
  <c r="X6" i="8"/>
  <c r="Y6" i="3" s="1"/>
  <c r="Y6" i="9" s="1"/>
  <c r="X105" i="5"/>
  <c r="X105" i="6" s="1"/>
  <c r="X105" i="8" s="1"/>
  <c r="Y105" i="3" s="1"/>
  <c r="Y105" i="9" s="1"/>
  <c r="AB135" i="5"/>
  <c r="AB135" i="6" s="1"/>
  <c r="AB135" i="9"/>
  <c r="AB91" i="5"/>
  <c r="AB91" i="6" s="1"/>
  <c r="AB91" i="9"/>
  <c r="W45" i="8"/>
  <c r="X45" i="3" s="1"/>
  <c r="X45" i="9" s="1"/>
  <c r="AB88" i="5"/>
  <c r="AB88" i="6" s="1"/>
  <c r="AB88" i="9"/>
  <c r="AB97" i="5"/>
  <c r="AB97" i="6" s="1"/>
  <c r="AB97" i="9"/>
  <c r="AB9" i="5"/>
  <c r="AB9" i="6" s="1"/>
  <c r="AB9" i="9"/>
  <c r="Y33" i="5"/>
  <c r="Y33" i="6" s="1"/>
  <c r="Y33" i="8" s="1"/>
  <c r="Z33" i="3" s="1"/>
  <c r="Z33" i="9" s="1"/>
  <c r="W48" i="5"/>
  <c r="W48" i="6" s="1"/>
  <c r="W48" i="8" s="1"/>
  <c r="X48" i="3" s="1"/>
  <c r="X48" i="9" s="1"/>
  <c r="W48" i="9"/>
  <c r="AB20" i="9"/>
  <c r="AB61" i="5"/>
  <c r="AB61" i="6" s="1"/>
  <c r="AB61" i="9"/>
  <c r="AB123" i="5"/>
  <c r="AB123" i="6" s="1"/>
  <c r="AB123" i="9"/>
  <c r="AB8" i="5"/>
  <c r="AB8" i="6" s="1"/>
  <c r="AB8" i="9"/>
  <c r="X80" i="5"/>
  <c r="X80" i="6" s="1"/>
  <c r="X80" i="9"/>
  <c r="AA89" i="6"/>
  <c r="AA89" i="8" s="1"/>
  <c r="AB89" i="3" s="1"/>
  <c r="AB120" i="5"/>
  <c r="AB120" i="6" s="1"/>
  <c r="AB120" i="9"/>
  <c r="AB132" i="5"/>
  <c r="AB132" i="6" s="1"/>
  <c r="AB132" i="9"/>
  <c r="AA155" i="6"/>
  <c r="AA155" i="8" s="1"/>
  <c r="AB155" i="3" s="1"/>
  <c r="AA40" i="6"/>
  <c r="AA40" i="8" s="1"/>
  <c r="AB40" i="3" s="1"/>
  <c r="AA110" i="6"/>
  <c r="AA110" i="8" s="1"/>
  <c r="AB110" i="3" s="1"/>
  <c r="AA164" i="6"/>
  <c r="AA164" i="8" s="1"/>
  <c r="AB164" i="3" s="1"/>
  <c r="AA69" i="6"/>
  <c r="AA69" i="8" s="1"/>
  <c r="AB69" i="3" s="1"/>
  <c r="T57" i="3"/>
  <c r="T57" i="9" s="1"/>
  <c r="V186" i="3"/>
  <c r="V186" i="9" s="1"/>
  <c r="V66" i="3"/>
  <c r="V66" i="9" s="1"/>
  <c r="X68" i="3"/>
  <c r="X68" i="9" s="1"/>
  <c r="W102" i="3"/>
  <c r="W102" i="9" s="1"/>
  <c r="U157" i="3"/>
  <c r="U157" i="9" s="1"/>
  <c r="T73" i="3"/>
  <c r="T73" i="9" s="1"/>
  <c r="U197" i="3"/>
  <c r="U197" i="9" s="1"/>
  <c r="Y149" i="3"/>
  <c r="Y149" i="9" s="1"/>
  <c r="X46" i="3"/>
  <c r="X46" i="9" s="1"/>
  <c r="T104" i="3"/>
  <c r="T104" i="9" s="1"/>
  <c r="U93" i="3"/>
  <c r="U93" i="9" s="1"/>
  <c r="T27" i="3"/>
  <c r="T27" i="9" s="1"/>
  <c r="Y193" i="3"/>
  <c r="Y193" i="9" s="1"/>
  <c r="Y144" i="3"/>
  <c r="Y144" i="9" s="1"/>
  <c r="T142" i="3"/>
  <c r="T142" i="9" s="1"/>
  <c r="W131" i="3"/>
  <c r="W131" i="9" s="1"/>
  <c r="W34" i="3"/>
  <c r="W34" i="9" s="1"/>
  <c r="X174" i="3"/>
  <c r="X174" i="9" s="1"/>
  <c r="X170" i="3"/>
  <c r="X170" i="9" s="1"/>
  <c r="W114" i="3"/>
  <c r="W114" i="9" s="1"/>
  <c r="T112" i="6"/>
  <c r="T112" i="8" s="1"/>
  <c r="U22" i="3"/>
  <c r="U22" i="9" s="1"/>
  <c r="T140" i="6"/>
  <c r="T140" i="8" s="1"/>
  <c r="W107" i="6"/>
  <c r="W107" i="8" s="1"/>
  <c r="T190" i="6"/>
  <c r="T190" i="8" s="1"/>
  <c r="X13" i="3"/>
  <c r="X13" i="9" s="1"/>
  <c r="T127" i="5"/>
  <c r="T15" i="5"/>
  <c r="T82" i="5"/>
  <c r="W161" i="6"/>
  <c r="W161" i="8" s="1"/>
  <c r="X161" i="3" s="1"/>
  <c r="X161" i="9" s="1"/>
  <c r="Z7" i="6"/>
  <c r="Z7" i="8" s="1"/>
  <c r="AA7" i="3" s="1"/>
  <c r="AA7" i="9" s="1"/>
  <c r="X191" i="6"/>
  <c r="X191" i="8" s="1"/>
  <c r="Y191" i="3" s="1"/>
  <c r="Y191" i="9" s="1"/>
  <c r="X87" i="5"/>
  <c r="X87" i="6" s="1"/>
  <c r="X5" i="6"/>
  <c r="X5" i="8" s="1"/>
  <c r="W138" i="6"/>
  <c r="W138" i="8" s="1"/>
  <c r="Z177" i="5"/>
  <c r="T196" i="3"/>
  <c r="T196" i="9" s="1"/>
  <c r="V41" i="3"/>
  <c r="V41" i="9" s="1"/>
  <c r="W189" i="6"/>
  <c r="W189" i="8" s="1"/>
  <c r="W151" i="3"/>
  <c r="W151" i="9" s="1"/>
  <c r="U60" i="6"/>
  <c r="U60" i="8" s="1"/>
  <c r="V143" i="3"/>
  <c r="V143" i="9" s="1"/>
  <c r="T86" i="3"/>
  <c r="T86" i="9" s="1"/>
  <c r="U126" i="5"/>
  <c r="X72" i="6"/>
  <c r="X72" i="8" s="1"/>
  <c r="V168" i="6"/>
  <c r="V168" i="8" s="1"/>
  <c r="X118" i="3"/>
  <c r="X118" i="9" s="1"/>
  <c r="S26" i="6"/>
  <c r="S26" i="8" s="1"/>
  <c r="W31" i="6"/>
  <c r="W31" i="8" s="1"/>
  <c r="V133" i="6"/>
  <c r="V133" i="8" s="1"/>
  <c r="T150" i="6"/>
  <c r="T150" i="8" s="1"/>
  <c r="U163" i="6"/>
  <c r="U163" i="8" s="1"/>
  <c r="W148" i="6"/>
  <c r="W148" i="8" s="1"/>
  <c r="V81" i="5"/>
  <c r="U98" i="5"/>
  <c r="T192" i="5"/>
  <c r="T85" i="5"/>
  <c r="U129" i="5"/>
  <c r="W153" i="5"/>
  <c r="U32" i="3"/>
  <c r="U32" i="9" s="1"/>
  <c r="T43" i="3"/>
  <c r="T43" i="9" s="1"/>
  <c r="T159" i="3"/>
  <c r="T159" i="9" s="1"/>
  <c r="S176" i="6"/>
  <c r="S176" i="8" s="1"/>
  <c r="V25" i="6"/>
  <c r="V25" i="8" s="1"/>
  <c r="S184" i="6"/>
  <c r="S184" i="8" s="1"/>
  <c r="T14" i="6"/>
  <c r="T14" i="8" s="1"/>
  <c r="X137" i="3"/>
  <c r="X137" i="9" s="1"/>
  <c r="X62" i="6"/>
  <c r="X62" i="8" s="1"/>
  <c r="Y62" i="3" s="1"/>
  <c r="Y62" i="9" s="1"/>
  <c r="W198" i="6"/>
  <c r="W198" i="8" s="1"/>
  <c r="X198" i="3" s="1"/>
  <c r="X198" i="9" s="1"/>
  <c r="Y54" i="6"/>
  <c r="Y54" i="8" s="1"/>
  <c r="Z54" i="3" s="1"/>
  <c r="Z54" i="9" s="1"/>
  <c r="X156" i="6"/>
  <c r="X156" i="8" s="1"/>
  <c r="Y156" i="3" s="1"/>
  <c r="Y156" i="9" s="1"/>
  <c r="T49" i="3"/>
  <c r="T49" i="9" s="1"/>
  <c r="T30" i="3"/>
  <c r="T30" i="9" s="1"/>
  <c r="T119" i="5"/>
  <c r="V115" i="8"/>
  <c r="W115" i="3" s="1"/>
  <c r="W115" i="9" s="1"/>
  <c r="T16" i="6"/>
  <c r="T16" i="8" s="1"/>
  <c r="V76" i="3"/>
  <c r="V76" i="9" s="1"/>
  <c r="T165" i="6"/>
  <c r="T165" i="8" s="1"/>
  <c r="T70" i="6"/>
  <c r="T70" i="8" s="1"/>
  <c r="V175" i="5"/>
  <c r="V125" i="5"/>
  <c r="T37" i="6"/>
  <c r="T37" i="8" s="1"/>
  <c r="U146" i="6"/>
  <c r="U146" i="8" s="1"/>
  <c r="X75" i="6"/>
  <c r="X75" i="8" s="1"/>
  <c r="V124" i="6"/>
  <c r="V124" i="8" s="1"/>
  <c r="W162" i="6"/>
  <c r="W162" i="8" s="1"/>
  <c r="X187" i="6"/>
  <c r="X187" i="8" s="1"/>
  <c r="T39" i="6"/>
  <c r="T39" i="8" s="1"/>
  <c r="S100" i="6"/>
  <c r="S100" i="8" s="1"/>
  <c r="U108" i="6"/>
  <c r="U108" i="8" s="1"/>
  <c r="Y2" i="6"/>
  <c r="Y2" i="8" s="1"/>
  <c r="Z2" i="3" s="1"/>
  <c r="Z2" i="9" s="1"/>
  <c r="W139" i="5"/>
  <c r="W139" i="6" s="1"/>
  <c r="Y28" i="5"/>
  <c r="Y28" i="6" s="1"/>
  <c r="Y121" i="5"/>
  <c r="Y121" i="6" s="1"/>
  <c r="W106" i="5"/>
  <c r="AB185" i="5"/>
  <c r="AB185" i="6" s="1"/>
  <c r="W195" i="5"/>
  <c r="W195" i="6" s="1"/>
  <c r="Y55" i="5"/>
  <c r="Y55" i="6" s="1"/>
  <c r="X56" i="5"/>
  <c r="X56" i="6" s="1"/>
  <c r="Y4" i="5"/>
  <c r="Y4" i="6" s="1"/>
  <c r="X74" i="5"/>
  <c r="X74" i="6" s="1"/>
  <c r="W130" i="5"/>
  <c r="W117" i="5"/>
  <c r="W117" i="6" s="1"/>
  <c r="Y141" i="5"/>
  <c r="Z136" i="5"/>
  <c r="Z136" i="6" s="1"/>
  <c r="X147" i="5"/>
  <c r="X147" i="6" s="1"/>
  <c r="Y42" i="5"/>
  <c r="Y19" i="5"/>
  <c r="Y19" i="6" s="1"/>
  <c r="Y64" i="5"/>
  <c r="Y64" i="6" s="1"/>
  <c r="X170" i="5"/>
  <c r="Y179" i="5"/>
  <c r="Y179" i="6" s="1"/>
  <c r="X111" i="5"/>
  <c r="X111" i="6" s="1"/>
  <c r="AB94" i="5"/>
  <c r="Y79" i="5"/>
  <c r="Y79" i="6" s="1"/>
  <c r="X109" i="5"/>
  <c r="X35" i="5"/>
  <c r="X35" i="6" s="1"/>
  <c r="Y199" i="5"/>
  <c r="Y199" i="6" s="1"/>
  <c r="X63" i="5"/>
  <c r="X63" i="6" s="1"/>
  <c r="X134" i="5"/>
  <c r="X134" i="6" s="1"/>
  <c r="X77" i="5"/>
  <c r="X77" i="6" s="1"/>
  <c r="X59" i="5"/>
  <c r="X59" i="6" s="1"/>
  <c r="W200" i="5"/>
  <c r="X11" i="5"/>
  <c r="X11" i="6" s="1"/>
  <c r="X181" i="5"/>
  <c r="X178" i="5"/>
  <c r="X178" i="6" s="1"/>
  <c r="Y52" i="5"/>
  <c r="Y52" i="6" s="1"/>
  <c r="Y183" i="5"/>
  <c r="Y183" i="6" s="1"/>
  <c r="W29" i="5"/>
  <c r="W29" i="6" s="1"/>
  <c r="V169" i="5"/>
  <c r="V169" i="6" s="1"/>
  <c r="X128" i="5"/>
  <c r="AB97" i="8"/>
  <c r="X145" i="3"/>
  <c r="X145" i="9" s="1"/>
  <c r="Y78" i="3"/>
  <c r="Y78" i="9" s="1"/>
  <c r="Y90" i="3"/>
  <c r="Y90" i="9" s="1"/>
  <c r="W12" i="3"/>
  <c r="W12" i="9" s="1"/>
  <c r="V67" i="3"/>
  <c r="V67" i="9" s="1"/>
  <c r="Y92" i="3"/>
  <c r="Y92" i="9" s="1"/>
  <c r="X38" i="3"/>
  <c r="X38" i="9" s="1"/>
  <c r="X122" i="3"/>
  <c r="X122" i="9" s="1"/>
  <c r="X116" i="3"/>
  <c r="X116" i="9" s="1"/>
  <c r="X18" i="3"/>
  <c r="X18" i="9" s="1"/>
  <c r="Y50" i="3"/>
  <c r="Y50" i="9" s="1"/>
  <c r="Y24" i="3"/>
  <c r="Y24" i="9" s="1"/>
  <c r="X83" i="3"/>
  <c r="X83" i="9" s="1"/>
  <c r="X167" i="3"/>
  <c r="X167" i="9" s="1"/>
  <c r="V17" i="8"/>
  <c r="X96" i="8"/>
  <c r="V113" i="8"/>
  <c r="X188" i="3"/>
  <c r="X188" i="9" s="1"/>
  <c r="Y182" i="8"/>
  <c r="W3" i="8"/>
  <c r="X53" i="8"/>
  <c r="Y160" i="3"/>
  <c r="Y160" i="9" s="1"/>
  <c r="Y152" i="8"/>
  <c r="W166" i="8"/>
  <c r="W194" i="3"/>
  <c r="W194" i="9" s="1"/>
  <c r="X47" i="3"/>
  <c r="X47" i="9" s="1"/>
  <c r="Y154" i="3"/>
  <c r="Y154" i="9" s="1"/>
  <c r="Y84" i="3"/>
  <c r="Y84" i="9" s="1"/>
  <c r="X103" i="3"/>
  <c r="X103" i="9" s="1"/>
  <c r="AA21" i="3"/>
  <c r="AA21" i="9" s="1"/>
  <c r="V99" i="8"/>
  <c r="X71" i="8"/>
  <c r="W172" i="8"/>
  <c r="X158" i="8"/>
  <c r="W36" i="8"/>
  <c r="X201" i="8"/>
  <c r="Z10" i="8" l="1"/>
  <c r="AA10" i="3" s="1"/>
  <c r="AA10" i="9" s="1"/>
  <c r="X80" i="8"/>
  <c r="X23" i="8"/>
  <c r="Y23" i="3" s="1"/>
  <c r="Y23" i="9" s="1"/>
  <c r="Y4" i="8"/>
  <c r="AB185" i="8"/>
  <c r="X118" i="5"/>
  <c r="X118" i="6" s="1"/>
  <c r="X87" i="8"/>
  <c r="Y52" i="8"/>
  <c r="Z52" i="3" s="1"/>
  <c r="Z52" i="9" s="1"/>
  <c r="AB135" i="8"/>
  <c r="X68" i="5"/>
  <c r="X68" i="6" s="1"/>
  <c r="AB120" i="8"/>
  <c r="AC120" i="3" s="1"/>
  <c r="X174" i="5"/>
  <c r="X174" i="6" s="1"/>
  <c r="Y144" i="5"/>
  <c r="Y144" i="6" s="1"/>
  <c r="Y144" i="8" s="1"/>
  <c r="AB88" i="8"/>
  <c r="AC88" i="3" s="1"/>
  <c r="Z136" i="8"/>
  <c r="AA136" i="3" s="1"/>
  <c r="AA136" i="9" s="1"/>
  <c r="Y55" i="8"/>
  <c r="Y64" i="8"/>
  <c r="Z64" i="3" s="1"/>
  <c r="Z64" i="9" s="1"/>
  <c r="AB8" i="8"/>
  <c r="AC8" i="3" s="1"/>
  <c r="X46" i="5"/>
  <c r="X46" i="6" s="1"/>
  <c r="W195" i="8"/>
  <c r="AB9" i="8"/>
  <c r="AC9" i="3" s="1"/>
  <c r="Y193" i="5"/>
  <c r="Y193" i="6" s="1"/>
  <c r="Y193" i="8" s="1"/>
  <c r="Z193" i="3" s="1"/>
  <c r="Z193" i="9" s="1"/>
  <c r="W34" i="5"/>
  <c r="W34" i="6" s="1"/>
  <c r="W34" i="8" s="1"/>
  <c r="AB132" i="8"/>
  <c r="AC132" i="3" s="1"/>
  <c r="AB101" i="9"/>
  <c r="AB101" i="5"/>
  <c r="AB20" i="8"/>
  <c r="AC20" i="3" s="1"/>
  <c r="AB91" i="8"/>
  <c r="AC91" i="3" s="1"/>
  <c r="AB110" i="5"/>
  <c r="AB110" i="9"/>
  <c r="AB69" i="5"/>
  <c r="AB69" i="9"/>
  <c r="AB164" i="5"/>
  <c r="AB164" i="9"/>
  <c r="AB89" i="5"/>
  <c r="AB89" i="9"/>
  <c r="Y79" i="8"/>
  <c r="V66" i="5"/>
  <c r="V66" i="6" s="1"/>
  <c r="V66" i="8" s="1"/>
  <c r="AB40" i="5"/>
  <c r="AB40" i="9"/>
  <c r="AB155" i="5"/>
  <c r="AB155" i="9"/>
  <c r="AB61" i="8"/>
  <c r="AC61" i="3" s="1"/>
  <c r="W117" i="8"/>
  <c r="X117" i="3" s="1"/>
  <c r="X117" i="9" s="1"/>
  <c r="AB123" i="8"/>
  <c r="W114" i="5"/>
  <c r="W114" i="6" s="1"/>
  <c r="W114" i="8" s="1"/>
  <c r="Y149" i="5"/>
  <c r="X162" i="3"/>
  <c r="X162" i="9" s="1"/>
  <c r="W168" i="3"/>
  <c r="W168" i="9" s="1"/>
  <c r="V146" i="3"/>
  <c r="V146" i="9" s="1"/>
  <c r="Y72" i="3"/>
  <c r="Y72" i="9" s="1"/>
  <c r="X189" i="3"/>
  <c r="X189" i="9" s="1"/>
  <c r="X138" i="3"/>
  <c r="X138" i="9" s="1"/>
  <c r="U70" i="3"/>
  <c r="U70" i="9" s="1"/>
  <c r="Y5" i="3"/>
  <c r="Y5" i="9" s="1"/>
  <c r="X128" i="6"/>
  <c r="X128" i="8" s="1"/>
  <c r="X181" i="6"/>
  <c r="X181" i="8" s="1"/>
  <c r="W200" i="6"/>
  <c r="W200" i="8" s="1"/>
  <c r="X109" i="6"/>
  <c r="X109" i="8" s="1"/>
  <c r="AB94" i="6"/>
  <c r="AB94" i="8" s="1"/>
  <c r="X170" i="6"/>
  <c r="X170" i="8" s="1"/>
  <c r="Y42" i="6"/>
  <c r="Y42" i="8" s="1"/>
  <c r="Y141" i="6"/>
  <c r="Y141" i="8" s="1"/>
  <c r="W130" i="6"/>
  <c r="W130" i="8" s="1"/>
  <c r="W106" i="6"/>
  <c r="W106" i="8" s="1"/>
  <c r="T100" i="3"/>
  <c r="T100" i="9" s="1"/>
  <c r="Y187" i="3"/>
  <c r="Y187" i="9" s="1"/>
  <c r="W124" i="3"/>
  <c r="W124" i="9" s="1"/>
  <c r="U165" i="3"/>
  <c r="U165" i="9" s="1"/>
  <c r="U16" i="3"/>
  <c r="U16" i="9" s="1"/>
  <c r="U14" i="3"/>
  <c r="U14" i="9" s="1"/>
  <c r="W25" i="3"/>
  <c r="W25" i="9" s="1"/>
  <c r="T159" i="5"/>
  <c r="U32" i="5"/>
  <c r="U98" i="6"/>
  <c r="U98" i="8" s="1"/>
  <c r="V81" i="6"/>
  <c r="V81" i="8" s="1"/>
  <c r="V163" i="3"/>
  <c r="V163" i="9" s="1"/>
  <c r="W133" i="3"/>
  <c r="W133" i="9" s="1"/>
  <c r="T26" i="3"/>
  <c r="T26" i="9" s="1"/>
  <c r="V60" i="3"/>
  <c r="V60" i="9" s="1"/>
  <c r="X107" i="3"/>
  <c r="X107" i="9" s="1"/>
  <c r="U22" i="5"/>
  <c r="W131" i="5"/>
  <c r="T27" i="5"/>
  <c r="T104" i="5"/>
  <c r="T73" i="5"/>
  <c r="V186" i="5"/>
  <c r="W29" i="8"/>
  <c r="X29" i="3" s="1"/>
  <c r="X29" i="9" s="1"/>
  <c r="X74" i="8"/>
  <c r="Y74" i="3" s="1"/>
  <c r="Y74" i="9" s="1"/>
  <c r="X111" i="8"/>
  <c r="Y28" i="8"/>
  <c r="Z28" i="3" s="1"/>
  <c r="Z28" i="9" s="1"/>
  <c r="X118" i="8"/>
  <c r="Y118" i="3" s="1"/>
  <c r="Y118" i="9" s="1"/>
  <c r="V76" i="5"/>
  <c r="T30" i="5"/>
  <c r="T85" i="6"/>
  <c r="T85" i="8" s="1"/>
  <c r="T192" i="6"/>
  <c r="T192" i="8" s="1"/>
  <c r="U126" i="6"/>
  <c r="U126" i="8" s="1"/>
  <c r="V143" i="5"/>
  <c r="W151" i="5"/>
  <c r="V41" i="5"/>
  <c r="X13" i="5"/>
  <c r="W102" i="5"/>
  <c r="V108" i="3"/>
  <c r="V108" i="9" s="1"/>
  <c r="U39" i="3"/>
  <c r="U39" i="9" s="1"/>
  <c r="Y75" i="3"/>
  <c r="Y75" i="9" s="1"/>
  <c r="U37" i="3"/>
  <c r="U37" i="9" s="1"/>
  <c r="V175" i="6"/>
  <c r="V175" i="8" s="1"/>
  <c r="X137" i="5"/>
  <c r="T184" i="3"/>
  <c r="T184" i="9" s="1"/>
  <c r="T176" i="3"/>
  <c r="T176" i="9" s="1"/>
  <c r="T43" i="5"/>
  <c r="X148" i="3"/>
  <c r="X148" i="9" s="1"/>
  <c r="U150" i="3"/>
  <c r="U150" i="9" s="1"/>
  <c r="X31" i="3"/>
  <c r="X31" i="9" s="1"/>
  <c r="T82" i="6"/>
  <c r="T82" i="8" s="1"/>
  <c r="T15" i="6"/>
  <c r="T15" i="8" s="1"/>
  <c r="U190" i="3"/>
  <c r="U190" i="9" s="1"/>
  <c r="U140" i="3"/>
  <c r="U140" i="9" s="1"/>
  <c r="U112" i="3"/>
  <c r="U112" i="9" s="1"/>
  <c r="T142" i="5"/>
  <c r="U93" i="5"/>
  <c r="U197" i="5"/>
  <c r="U157" i="5"/>
  <c r="T57" i="5"/>
  <c r="X35" i="8"/>
  <c r="Y35" i="3" s="1"/>
  <c r="Y35" i="9" s="1"/>
  <c r="X59" i="8"/>
  <c r="Y59" i="3" s="1"/>
  <c r="Y59" i="9" s="1"/>
  <c r="Y19" i="8"/>
  <c r="Z19" i="3" s="1"/>
  <c r="Z19" i="9" s="1"/>
  <c r="Y121" i="8"/>
  <c r="Z121" i="3" s="1"/>
  <c r="Z121" i="9" s="1"/>
  <c r="V125" i="6"/>
  <c r="V125" i="8" s="1"/>
  <c r="T119" i="6"/>
  <c r="T119" i="8" s="1"/>
  <c r="T49" i="5"/>
  <c r="W153" i="6"/>
  <c r="W153" i="8" s="1"/>
  <c r="U129" i="6"/>
  <c r="U129" i="8" s="1"/>
  <c r="T86" i="5"/>
  <c r="T196" i="5"/>
  <c r="Z177" i="6"/>
  <c r="Z177" i="8" s="1"/>
  <c r="T127" i="6"/>
  <c r="T127" i="8" s="1"/>
  <c r="X45" i="5"/>
  <c r="X45" i="6" s="1"/>
  <c r="Y173" i="5"/>
  <c r="Y173" i="6" s="1"/>
  <c r="Z54" i="5"/>
  <c r="Z54" i="6" s="1"/>
  <c r="Z58" i="5"/>
  <c r="Z58" i="6" s="1"/>
  <c r="AA10" i="5"/>
  <c r="Y105" i="5"/>
  <c r="Y105" i="6" s="1"/>
  <c r="X167" i="5"/>
  <c r="X167" i="6" s="1"/>
  <c r="X116" i="5"/>
  <c r="X116" i="6" s="1"/>
  <c r="X38" i="5"/>
  <c r="W12" i="5"/>
  <c r="W12" i="6" s="1"/>
  <c r="X145" i="5"/>
  <c r="X145" i="6" s="1"/>
  <c r="AA21" i="5"/>
  <c r="AA21" i="6" s="1"/>
  <c r="X103" i="5"/>
  <c r="X103" i="6" s="1"/>
  <c r="Y156" i="5"/>
  <c r="Y156" i="6" s="1"/>
  <c r="X47" i="5"/>
  <c r="X47" i="6" s="1"/>
  <c r="X198" i="5"/>
  <c r="Y44" i="5"/>
  <c r="Y44" i="6" s="1"/>
  <c r="Z180" i="5"/>
  <c r="Z180" i="6" s="1"/>
  <c r="Y62" i="5"/>
  <c r="Y62" i="6" s="1"/>
  <c r="Y23" i="5"/>
  <c r="Y23" i="6" s="1"/>
  <c r="W171" i="5"/>
  <c r="W171" i="6" s="1"/>
  <c r="X188" i="5"/>
  <c r="X188" i="6" s="1"/>
  <c r="V65" i="5"/>
  <c r="V65" i="6" s="1"/>
  <c r="Z33" i="5"/>
  <c r="W51" i="5"/>
  <c r="W51" i="6" s="1"/>
  <c r="X161" i="5"/>
  <c r="Y50" i="5"/>
  <c r="X18" i="5"/>
  <c r="X18" i="6" s="1"/>
  <c r="X122" i="5"/>
  <c r="X122" i="6" s="1"/>
  <c r="Y92" i="5"/>
  <c r="Y92" i="6" s="1"/>
  <c r="Y90" i="5"/>
  <c r="Y90" i="6" s="1"/>
  <c r="Y78" i="5"/>
  <c r="Y78" i="6" s="1"/>
  <c r="Y24" i="5"/>
  <c r="Y24" i="6" s="1"/>
  <c r="Y6" i="5"/>
  <c r="V67" i="5"/>
  <c r="V67" i="6" s="1"/>
  <c r="Y191" i="5"/>
  <c r="Y191" i="6" s="1"/>
  <c r="Y154" i="5"/>
  <c r="W194" i="5"/>
  <c r="W194" i="6" s="1"/>
  <c r="Y160" i="5"/>
  <c r="W115" i="5"/>
  <c r="W115" i="6" s="1"/>
  <c r="Y84" i="5"/>
  <c r="Y84" i="6" s="1"/>
  <c r="X48" i="5"/>
  <c r="X48" i="6" s="1"/>
  <c r="AA7" i="5"/>
  <c r="AA7" i="6" s="1"/>
  <c r="X83" i="5"/>
  <c r="X83" i="6" s="1"/>
  <c r="X95" i="5"/>
  <c r="X95" i="6" s="1"/>
  <c r="Z2" i="5"/>
  <c r="X172" i="3"/>
  <c r="X172" i="9" s="1"/>
  <c r="Y80" i="3"/>
  <c r="Y80" i="9" s="1"/>
  <c r="Y158" i="3"/>
  <c r="Y158" i="9" s="1"/>
  <c r="Y201" i="3"/>
  <c r="Y201" i="9" s="1"/>
  <c r="Y96" i="3"/>
  <c r="Y96" i="9" s="1"/>
  <c r="Y87" i="3"/>
  <c r="Y87" i="9" s="1"/>
  <c r="W99" i="3"/>
  <c r="W99" i="9" s="1"/>
  <c r="Y71" i="3"/>
  <c r="Y71" i="9" s="1"/>
  <c r="W113" i="3"/>
  <c r="W113" i="9" s="1"/>
  <c r="W17" i="3"/>
  <c r="W17" i="9" s="1"/>
  <c r="Y179" i="8"/>
  <c r="AC135" i="3"/>
  <c r="Y199" i="8"/>
  <c r="Z79" i="3"/>
  <c r="Z79" i="9" s="1"/>
  <c r="AC185" i="3"/>
  <c r="X3" i="3"/>
  <c r="X3" i="9" s="1"/>
  <c r="Z55" i="3"/>
  <c r="Z55" i="9" s="1"/>
  <c r="X63" i="8"/>
  <c r="Z152" i="3"/>
  <c r="Z152" i="9" s="1"/>
  <c r="Z4" i="3"/>
  <c r="Z4" i="9" s="1"/>
  <c r="Y53" i="3"/>
  <c r="Y53" i="9" s="1"/>
  <c r="AC123" i="3"/>
  <c r="X56" i="8"/>
  <c r="X147" i="8"/>
  <c r="X195" i="3"/>
  <c r="X195" i="9" s="1"/>
  <c r="X77" i="8"/>
  <c r="X46" i="8"/>
  <c r="X166" i="3"/>
  <c r="X166" i="9" s="1"/>
  <c r="Z182" i="3"/>
  <c r="Z182" i="9" s="1"/>
  <c r="AC97" i="3"/>
  <c r="V169" i="8"/>
  <c r="Y183" i="8"/>
  <c r="Y111" i="3"/>
  <c r="Y111" i="9" s="1"/>
  <c r="W139" i="8"/>
  <c r="X36" i="3"/>
  <c r="X36" i="9" s="1"/>
  <c r="X11" i="8"/>
  <c r="X134" i="8"/>
  <c r="X178" i="8"/>
  <c r="Z54" i="8" l="1"/>
  <c r="Z180" i="8"/>
  <c r="Y84" i="8"/>
  <c r="X95" i="8"/>
  <c r="Y95" i="3" s="1"/>
  <c r="Y95" i="9" s="1"/>
  <c r="X138" i="5"/>
  <c r="X138" i="6" s="1"/>
  <c r="X68" i="8"/>
  <c r="Y68" i="3" s="1"/>
  <c r="Y68" i="9" s="1"/>
  <c r="X167" i="8"/>
  <c r="Y167" i="3" s="1"/>
  <c r="Y167" i="9" s="1"/>
  <c r="X47" i="8"/>
  <c r="X174" i="8"/>
  <c r="Y174" i="3" s="1"/>
  <c r="Y174" i="9" s="1"/>
  <c r="Y44" i="8"/>
  <c r="Z44" i="3" s="1"/>
  <c r="Z44" i="9" s="1"/>
  <c r="Y5" i="5"/>
  <c r="X18" i="8"/>
  <c r="W12" i="8"/>
  <c r="X12" i="3" s="1"/>
  <c r="X12" i="9" s="1"/>
  <c r="W115" i="8"/>
  <c r="X115" i="3" s="1"/>
  <c r="X115" i="9" s="1"/>
  <c r="V67" i="8"/>
  <c r="W67" i="3" s="1"/>
  <c r="W67" i="9" s="1"/>
  <c r="X45" i="8"/>
  <c r="Y45" i="3" s="1"/>
  <c r="Y45" i="9" s="1"/>
  <c r="W194" i="8"/>
  <c r="X194" i="3" s="1"/>
  <c r="X194" i="9" s="1"/>
  <c r="Y23" i="8"/>
  <c r="Z23" i="3" s="1"/>
  <c r="Z23" i="9" s="1"/>
  <c r="AB101" i="6"/>
  <c r="AB101" i="8" s="1"/>
  <c r="AC101" i="3" s="1"/>
  <c r="AC120" i="5"/>
  <c r="AC120" i="6" s="1"/>
  <c r="AC120" i="9"/>
  <c r="AC88" i="5"/>
  <c r="AC88" i="6" s="1"/>
  <c r="AC88" i="9"/>
  <c r="AB155" i="6"/>
  <c r="AB155" i="8" s="1"/>
  <c r="AC155" i="3" s="1"/>
  <c r="AC135" i="5"/>
  <c r="AC135" i="6" s="1"/>
  <c r="AC135" i="9"/>
  <c r="AC91" i="5"/>
  <c r="AC91" i="6" s="1"/>
  <c r="AC91" i="9"/>
  <c r="AB40" i="6"/>
  <c r="AB40" i="8" s="1"/>
  <c r="AC40" i="3" s="1"/>
  <c r="AB89" i="6"/>
  <c r="AB89" i="8" s="1"/>
  <c r="AC89" i="3" s="1"/>
  <c r="AB69" i="6"/>
  <c r="AB69" i="8" s="1"/>
  <c r="AC69" i="3" s="1"/>
  <c r="AC69" i="9" s="1"/>
  <c r="AC123" i="5"/>
  <c r="AC123" i="6" s="1"/>
  <c r="AC123" i="9"/>
  <c r="Y149" i="6"/>
  <c r="Y149" i="8" s="1"/>
  <c r="Z149" i="3" s="1"/>
  <c r="AB164" i="6"/>
  <c r="AB164" i="8" s="1"/>
  <c r="AC164" i="3" s="1"/>
  <c r="AB110" i="6"/>
  <c r="AB110" i="8" s="1"/>
  <c r="AC110" i="3" s="1"/>
  <c r="AC132" i="5"/>
  <c r="AC132" i="6" s="1"/>
  <c r="AC132" i="9"/>
  <c r="AC61" i="5"/>
  <c r="AC61" i="6" s="1"/>
  <c r="AC61" i="9"/>
  <c r="AC97" i="5"/>
  <c r="AC97" i="6" s="1"/>
  <c r="AC97" i="9"/>
  <c r="AC20" i="5"/>
  <c r="AC20" i="6" s="1"/>
  <c r="AC20" i="9"/>
  <c r="AC8" i="5"/>
  <c r="AC8" i="6" s="1"/>
  <c r="AC8" i="9"/>
  <c r="AC185" i="5"/>
  <c r="AC185" i="6" s="1"/>
  <c r="AC185" i="9"/>
  <c r="AC9" i="5"/>
  <c r="AC9" i="6" s="1"/>
  <c r="AC9" i="9"/>
  <c r="X153" i="3"/>
  <c r="X153" i="9" s="1"/>
  <c r="X106" i="3"/>
  <c r="X106" i="9" s="1"/>
  <c r="X200" i="3"/>
  <c r="X200" i="9" s="1"/>
  <c r="V126" i="3"/>
  <c r="V126" i="9" s="1"/>
  <c r="Y181" i="3"/>
  <c r="Y181" i="9" s="1"/>
  <c r="U15" i="3"/>
  <c r="U15" i="9" s="1"/>
  <c r="U192" i="3"/>
  <c r="U192" i="9" s="1"/>
  <c r="Z144" i="3"/>
  <c r="Z144" i="9" s="1"/>
  <c r="Z141" i="3"/>
  <c r="Z141" i="9" s="1"/>
  <c r="Y109" i="3"/>
  <c r="Y109" i="9" s="1"/>
  <c r="X114" i="3"/>
  <c r="X114" i="9" s="1"/>
  <c r="U119" i="3"/>
  <c r="U119" i="9" s="1"/>
  <c r="Y170" i="3"/>
  <c r="Y170" i="9" s="1"/>
  <c r="X130" i="3"/>
  <c r="X130" i="9" s="1"/>
  <c r="AC94" i="3"/>
  <c r="AC94" i="9" s="1"/>
  <c r="U82" i="3"/>
  <c r="U82" i="9" s="1"/>
  <c r="U85" i="3"/>
  <c r="U85" i="9" s="1"/>
  <c r="W66" i="3"/>
  <c r="W66" i="9" s="1"/>
  <c r="Z42" i="3"/>
  <c r="Z42" i="9" s="1"/>
  <c r="X34" i="3"/>
  <c r="X34" i="9" s="1"/>
  <c r="Y128" i="3"/>
  <c r="Y128" i="9" s="1"/>
  <c r="Y154" i="6"/>
  <c r="Y154" i="8" s="1"/>
  <c r="Y50" i="6"/>
  <c r="Y50" i="8" s="1"/>
  <c r="X198" i="6"/>
  <c r="X198" i="8" s="1"/>
  <c r="Y5" i="6"/>
  <c r="Y5" i="8" s="1"/>
  <c r="X38" i="6"/>
  <c r="X38" i="8" s="1"/>
  <c r="AA10" i="6"/>
  <c r="AA10" i="8" s="1"/>
  <c r="U127" i="3"/>
  <c r="U127" i="9" s="1"/>
  <c r="V129" i="3"/>
  <c r="V129" i="9" s="1"/>
  <c r="T57" i="6"/>
  <c r="T57" i="8" s="1"/>
  <c r="U197" i="6"/>
  <c r="U197" i="8" s="1"/>
  <c r="U140" i="5"/>
  <c r="X31" i="5"/>
  <c r="T184" i="5"/>
  <c r="U37" i="5"/>
  <c r="W102" i="6"/>
  <c r="W102" i="8"/>
  <c r="X107" i="5"/>
  <c r="T26" i="5"/>
  <c r="V163" i="5"/>
  <c r="W168" i="5"/>
  <c r="U93" i="6"/>
  <c r="U93" i="8" s="1"/>
  <c r="T43" i="6"/>
  <c r="T43" i="8" s="1"/>
  <c r="T30" i="6"/>
  <c r="T30" i="8"/>
  <c r="W131" i="6"/>
  <c r="W131" i="8" s="1"/>
  <c r="Y187" i="5"/>
  <c r="U112" i="5"/>
  <c r="U190" i="5"/>
  <c r="U150" i="5"/>
  <c r="T176" i="5"/>
  <c r="V108" i="5"/>
  <c r="V76" i="6"/>
  <c r="V76" i="8" s="1"/>
  <c r="V186" i="6"/>
  <c r="V186" i="8" s="1"/>
  <c r="T73" i="6"/>
  <c r="T73" i="8" s="1"/>
  <c r="T104" i="6"/>
  <c r="T104" i="8"/>
  <c r="T27" i="6"/>
  <c r="T27" i="8" s="1"/>
  <c r="U22" i="6"/>
  <c r="U22" i="8" s="1"/>
  <c r="V60" i="5"/>
  <c r="W133" i="5"/>
  <c r="W81" i="3"/>
  <c r="W81" i="9" s="1"/>
  <c r="W25" i="5"/>
  <c r="U16" i="5"/>
  <c r="W124" i="5"/>
  <c r="T100" i="5"/>
  <c r="U70" i="5"/>
  <c r="X189" i="5"/>
  <c r="V146" i="5"/>
  <c r="Y160" i="6"/>
  <c r="Y160" i="8" s="1"/>
  <c r="Y6" i="6"/>
  <c r="Y6" i="8" s="1"/>
  <c r="Z6" i="3" s="1"/>
  <c r="Z6" i="9" s="1"/>
  <c r="X161" i="6"/>
  <c r="X161" i="8" s="1"/>
  <c r="Z33" i="6"/>
  <c r="Z33" i="8" s="1"/>
  <c r="AA33" i="3" s="1"/>
  <c r="AA33" i="9" s="1"/>
  <c r="X137" i="6"/>
  <c r="X137" i="8" s="1"/>
  <c r="U39" i="5"/>
  <c r="V98" i="3"/>
  <c r="V98" i="9" s="1"/>
  <c r="U14" i="5"/>
  <c r="U165" i="5"/>
  <c r="Y72" i="5"/>
  <c r="W171" i="8"/>
  <c r="X171" i="3" s="1"/>
  <c r="X171" i="9" s="1"/>
  <c r="T142" i="6"/>
  <c r="T142" i="8" s="1"/>
  <c r="X148" i="5"/>
  <c r="X13" i="6"/>
  <c r="X13" i="8" s="1"/>
  <c r="T159" i="6"/>
  <c r="T159" i="8" s="1"/>
  <c r="X83" i="8"/>
  <c r="Y83" i="3" s="1"/>
  <c r="Y83" i="9" s="1"/>
  <c r="AA177" i="3"/>
  <c r="AA177" i="9" s="1"/>
  <c r="T196" i="6"/>
  <c r="T196" i="8" s="1"/>
  <c r="T86" i="6"/>
  <c r="T86" i="8" s="1"/>
  <c r="T49" i="6"/>
  <c r="T49" i="8" s="1"/>
  <c r="W125" i="3"/>
  <c r="W125" i="9" s="1"/>
  <c r="U157" i="6"/>
  <c r="U157" i="8" s="1"/>
  <c r="W175" i="3"/>
  <c r="W175" i="9" s="1"/>
  <c r="Y75" i="5"/>
  <c r="V41" i="6"/>
  <c r="V41" i="8" s="1"/>
  <c r="W151" i="6"/>
  <c r="W151" i="8" s="1"/>
  <c r="V143" i="6"/>
  <c r="V143" i="8" s="1"/>
  <c r="U32" i="6"/>
  <c r="U32" i="8" s="1"/>
  <c r="X162" i="5"/>
  <c r="Z2" i="6"/>
  <c r="Z2" i="8" s="1"/>
  <c r="Z19" i="5"/>
  <c r="Z19" i="6" s="1"/>
  <c r="Y59" i="5"/>
  <c r="Z182" i="5"/>
  <c r="X195" i="5"/>
  <c r="X195" i="6" s="1"/>
  <c r="Y35" i="5"/>
  <c r="Y35" i="6" s="1"/>
  <c r="Z4" i="5"/>
  <c r="Z4" i="6" s="1"/>
  <c r="W99" i="5"/>
  <c r="W99" i="6" s="1"/>
  <c r="Y158" i="5"/>
  <c r="Y158" i="6" s="1"/>
  <c r="Y80" i="5"/>
  <c r="Y80" i="6" s="1"/>
  <c r="X172" i="5"/>
  <c r="X172" i="6" s="1"/>
  <c r="Z121" i="5"/>
  <c r="Z121" i="6" s="1"/>
  <c r="Z152" i="5"/>
  <c r="X3" i="5"/>
  <c r="X3" i="6" s="1"/>
  <c r="Z79" i="5"/>
  <c r="Y111" i="5"/>
  <c r="X166" i="5"/>
  <c r="X166" i="6" s="1"/>
  <c r="Y53" i="5"/>
  <c r="Y53" i="6" s="1"/>
  <c r="X29" i="5"/>
  <c r="X29" i="6" s="1"/>
  <c r="W17" i="5"/>
  <c r="W17" i="6" s="1"/>
  <c r="Y71" i="5"/>
  <c r="Y71" i="6" s="1"/>
  <c r="Y87" i="5"/>
  <c r="Y87" i="6" s="1"/>
  <c r="Y96" i="5"/>
  <c r="Y96" i="6" s="1"/>
  <c r="Z28" i="5"/>
  <c r="Z28" i="6" s="1"/>
  <c r="W113" i="5"/>
  <c r="Y201" i="5"/>
  <c r="X117" i="5"/>
  <c r="X117" i="6" s="1"/>
  <c r="Y118" i="5"/>
  <c r="Z55" i="5"/>
  <c r="Z55" i="6" s="1"/>
  <c r="X36" i="5"/>
  <c r="X36" i="6" s="1"/>
  <c r="Z52" i="5"/>
  <c r="Z193" i="5"/>
  <c r="AA136" i="5"/>
  <c r="AA136" i="6" s="1"/>
  <c r="Z64" i="5"/>
  <c r="Z64" i="6" s="1"/>
  <c r="Y74" i="5"/>
  <c r="Z183" i="3"/>
  <c r="Z183" i="9" s="1"/>
  <c r="Y56" i="3"/>
  <c r="Y56" i="9" s="1"/>
  <c r="Z179" i="3"/>
  <c r="Z179" i="9" s="1"/>
  <c r="Y147" i="3"/>
  <c r="Y147" i="9" s="1"/>
  <c r="Z199" i="3"/>
  <c r="Z199" i="9" s="1"/>
  <c r="Y63" i="3"/>
  <c r="Y63" i="9" s="1"/>
  <c r="Y11" i="3"/>
  <c r="Y11" i="9" s="1"/>
  <c r="Y178" i="3"/>
  <c r="Y178" i="9" s="1"/>
  <c r="W51" i="8"/>
  <c r="Y105" i="8"/>
  <c r="Y173" i="8"/>
  <c r="Y62" i="8"/>
  <c r="AC185" i="8"/>
  <c r="X139" i="3"/>
  <c r="X139" i="9" s="1"/>
  <c r="Y156" i="8"/>
  <c r="X48" i="8"/>
  <c r="X138" i="8"/>
  <c r="Y92" i="8"/>
  <c r="Y47" i="3"/>
  <c r="Y47" i="9" s="1"/>
  <c r="X122" i="8"/>
  <c r="AA21" i="8"/>
  <c r="AA54" i="3"/>
  <c r="AA54" i="9" s="1"/>
  <c r="Y18" i="3"/>
  <c r="Y18" i="9" s="1"/>
  <c r="W169" i="3"/>
  <c r="W169" i="9" s="1"/>
  <c r="Z84" i="3"/>
  <c r="Z84" i="9" s="1"/>
  <c r="X116" i="8"/>
  <c r="Y90" i="8"/>
  <c r="X103" i="8"/>
  <c r="X188" i="8"/>
  <c r="Z58" i="8"/>
  <c r="X145" i="8"/>
  <c r="Y134" i="3"/>
  <c r="Y134" i="9" s="1"/>
  <c r="AA180" i="3"/>
  <c r="AA180" i="9" s="1"/>
  <c r="Y191" i="8"/>
  <c r="Y78" i="8"/>
  <c r="AA7" i="8"/>
  <c r="Y46" i="3"/>
  <c r="Y46" i="9" s="1"/>
  <c r="Y77" i="3"/>
  <c r="Y77" i="9" s="1"/>
  <c r="V65" i="8"/>
  <c r="Y24" i="8"/>
  <c r="AC91" i="8" l="1"/>
  <c r="AD91" i="3" s="1"/>
  <c r="Z141" i="5"/>
  <c r="Z141" i="6" s="1"/>
  <c r="AC97" i="8"/>
  <c r="AC94" i="5"/>
  <c r="AC94" i="6" s="1"/>
  <c r="X200" i="5"/>
  <c r="X200" i="6" s="1"/>
  <c r="AC9" i="8"/>
  <c r="Y68" i="5"/>
  <c r="Y68" i="6" s="1"/>
  <c r="X114" i="5"/>
  <c r="X114" i="6" s="1"/>
  <c r="X114" i="8" s="1"/>
  <c r="Y114" i="3" s="1"/>
  <c r="Y114" i="9" s="1"/>
  <c r="AC132" i="8"/>
  <c r="AD132" i="3" s="1"/>
  <c r="AC8" i="8"/>
  <c r="Z42" i="5"/>
  <c r="AC61" i="8"/>
  <c r="AD61" i="3" s="1"/>
  <c r="AC120" i="8"/>
  <c r="AD120" i="3" s="1"/>
  <c r="Y128" i="5"/>
  <c r="Y128" i="6" s="1"/>
  <c r="Y181" i="5"/>
  <c r="Y181" i="6" s="1"/>
  <c r="X172" i="8"/>
  <c r="Y172" i="3" s="1"/>
  <c r="Y172" i="9" s="1"/>
  <c r="Y87" i="8"/>
  <c r="Z87" i="3" s="1"/>
  <c r="Z87" i="9" s="1"/>
  <c r="AC123" i="8"/>
  <c r="AD123" i="3" s="1"/>
  <c r="AC20" i="8"/>
  <c r="AD20" i="3" s="1"/>
  <c r="AD20" i="9" s="1"/>
  <c r="Y170" i="5"/>
  <c r="Y170" i="6" s="1"/>
  <c r="AC101" i="5"/>
  <c r="AC101" i="9"/>
  <c r="Z28" i="8"/>
  <c r="AA28" i="3" s="1"/>
  <c r="AA28" i="9" s="1"/>
  <c r="AC135" i="8"/>
  <c r="AD135" i="3" s="1"/>
  <c r="X130" i="5"/>
  <c r="X130" i="6" s="1"/>
  <c r="AC69" i="5"/>
  <c r="AC69" i="6" s="1"/>
  <c r="X29" i="8"/>
  <c r="Y29" i="3" s="1"/>
  <c r="Y29" i="9" s="1"/>
  <c r="X106" i="5"/>
  <c r="X106" i="6" s="1"/>
  <c r="W66" i="5"/>
  <c r="W66" i="6" s="1"/>
  <c r="Z149" i="9"/>
  <c r="Z149" i="5"/>
  <c r="Z149" i="6" s="1"/>
  <c r="Z149" i="8" s="1"/>
  <c r="AC110" i="5"/>
  <c r="AC110" i="9"/>
  <c r="AC40" i="9"/>
  <c r="AC40" i="5"/>
  <c r="AC40" i="6" s="1"/>
  <c r="AC155" i="9"/>
  <c r="AC155" i="5"/>
  <c r="AC164" i="5"/>
  <c r="AC164" i="9"/>
  <c r="AC89" i="5"/>
  <c r="AC89" i="9"/>
  <c r="Y13" i="3"/>
  <c r="Y13" i="9" s="1"/>
  <c r="U142" i="3"/>
  <c r="U142" i="9" s="1"/>
  <c r="Y161" i="3"/>
  <c r="Y161" i="9" s="1"/>
  <c r="X131" i="3"/>
  <c r="X131" i="9" s="1"/>
  <c r="V93" i="3"/>
  <c r="V93" i="9" s="1"/>
  <c r="AB10" i="3"/>
  <c r="Z50" i="3"/>
  <c r="Z50" i="9" s="1"/>
  <c r="W76" i="3"/>
  <c r="W76" i="9" s="1"/>
  <c r="Y38" i="3"/>
  <c r="Y38" i="9" s="1"/>
  <c r="Z154" i="3"/>
  <c r="Z154" i="9" s="1"/>
  <c r="V32" i="3"/>
  <c r="V32" i="9" s="1"/>
  <c r="U49" i="3"/>
  <c r="U49" i="9" s="1"/>
  <c r="U73" i="3"/>
  <c r="U73" i="9" s="1"/>
  <c r="Z5" i="3"/>
  <c r="Z5" i="9" s="1"/>
  <c r="U159" i="3"/>
  <c r="U159" i="9" s="1"/>
  <c r="Z160" i="3"/>
  <c r="Z160" i="9" s="1"/>
  <c r="U27" i="3"/>
  <c r="U27" i="9" s="1"/>
  <c r="U43" i="3"/>
  <c r="U43" i="9" s="1"/>
  <c r="Y198" i="3"/>
  <c r="Y198" i="9" s="1"/>
  <c r="U165" i="6"/>
  <c r="U165" i="8" s="1"/>
  <c r="Y137" i="3"/>
  <c r="Y137" i="9" s="1"/>
  <c r="T100" i="6"/>
  <c r="T100" i="8" s="1"/>
  <c r="U16" i="6"/>
  <c r="U16" i="8" s="1"/>
  <c r="V22" i="3"/>
  <c r="V22" i="9" s="1"/>
  <c r="W186" i="3"/>
  <c r="W186" i="9" s="1"/>
  <c r="Y187" i="6"/>
  <c r="Y187" i="8" s="1"/>
  <c r="X102" i="3"/>
  <c r="X102" i="9" s="1"/>
  <c r="U82" i="5"/>
  <c r="U119" i="5"/>
  <c r="Z121" i="8"/>
  <c r="W143" i="3"/>
  <c r="W143" i="9" s="1"/>
  <c r="V157" i="3"/>
  <c r="V157" i="9" s="1"/>
  <c r="U39" i="6"/>
  <c r="U39" i="8" s="1"/>
  <c r="W124" i="6"/>
  <c r="W124" i="8" s="1"/>
  <c r="U37" i="6"/>
  <c r="U37" i="8" s="1"/>
  <c r="U140" i="6"/>
  <c r="U140" i="8" s="1"/>
  <c r="AA136" i="8"/>
  <c r="AB136" i="3" s="1"/>
  <c r="AB136" i="9" s="1"/>
  <c r="Z4" i="8"/>
  <c r="AA4" i="3" s="1"/>
  <c r="AA4" i="9" s="1"/>
  <c r="Z19" i="8"/>
  <c r="AA19" i="3" s="1"/>
  <c r="AA19" i="9" s="1"/>
  <c r="Y68" i="8"/>
  <c r="Z68" i="3" s="1"/>
  <c r="Z68" i="9" s="1"/>
  <c r="Y74" i="6"/>
  <c r="Y74" i="8" s="1"/>
  <c r="Z74" i="3" s="1"/>
  <c r="Z74" i="9" s="1"/>
  <c r="Z193" i="6"/>
  <c r="Z193" i="8" s="1"/>
  <c r="Y109" i="5"/>
  <c r="Z52" i="6"/>
  <c r="Z52" i="8" s="1"/>
  <c r="AA52" i="3" s="1"/>
  <c r="AA52" i="9" s="1"/>
  <c r="Y118" i="6"/>
  <c r="Y118" i="8" s="1"/>
  <c r="Y201" i="6"/>
  <c r="Y201" i="8" s="1"/>
  <c r="Z201" i="3" s="1"/>
  <c r="Z201" i="9" s="1"/>
  <c r="W113" i="6"/>
  <c r="W113" i="8" s="1"/>
  <c r="Z42" i="6"/>
  <c r="Z42" i="8" s="1"/>
  <c r="Y111" i="6"/>
  <c r="Y111" i="8" s="1"/>
  <c r="Z111" i="3" s="1"/>
  <c r="Z111" i="9" s="1"/>
  <c r="Z79" i="6"/>
  <c r="Z79" i="8" s="1"/>
  <c r="AA79" i="3" s="1"/>
  <c r="AA79" i="9" s="1"/>
  <c r="Z152" i="6"/>
  <c r="Z152" i="8" s="1"/>
  <c r="X34" i="5"/>
  <c r="Z182" i="6"/>
  <c r="Z182" i="8" s="1"/>
  <c r="Y59" i="6"/>
  <c r="Y59" i="8" s="1"/>
  <c r="Z59" i="3" s="1"/>
  <c r="Z59" i="9" s="1"/>
  <c r="Z144" i="5"/>
  <c r="Z144" i="6" s="1"/>
  <c r="X162" i="6"/>
  <c r="X162" i="8" s="1"/>
  <c r="X148" i="6"/>
  <c r="X148" i="8" s="1"/>
  <c r="V98" i="5"/>
  <c r="W81" i="5"/>
  <c r="V108" i="6"/>
  <c r="V108" i="8" s="1"/>
  <c r="U190" i="6"/>
  <c r="U190" i="8" s="1"/>
  <c r="U112" i="6"/>
  <c r="U112" i="8" s="1"/>
  <c r="W168" i="6"/>
  <c r="W168" i="8" s="1"/>
  <c r="V197" i="3"/>
  <c r="V197" i="9" s="1"/>
  <c r="V129" i="5"/>
  <c r="U85" i="5"/>
  <c r="U192" i="5"/>
  <c r="X153" i="5"/>
  <c r="X151" i="3"/>
  <c r="X151" i="9" s="1"/>
  <c r="U86" i="3"/>
  <c r="U86" i="9" s="1"/>
  <c r="Y72" i="6"/>
  <c r="Y72" i="8" s="1"/>
  <c r="U70" i="6"/>
  <c r="U70" i="8" s="1"/>
  <c r="W25" i="6"/>
  <c r="W25" i="8" s="1"/>
  <c r="U104" i="3"/>
  <c r="U104" i="9" s="1"/>
  <c r="X31" i="6"/>
  <c r="X31" i="8" s="1"/>
  <c r="U57" i="3"/>
  <c r="U57" i="9" s="1"/>
  <c r="U127" i="5"/>
  <c r="U15" i="5"/>
  <c r="V126" i="5"/>
  <c r="Z141" i="8"/>
  <c r="AA141" i="3" s="1"/>
  <c r="AA141" i="9" s="1"/>
  <c r="Y53" i="8"/>
  <c r="Z53" i="3" s="1"/>
  <c r="Z53" i="9" s="1"/>
  <c r="W41" i="3"/>
  <c r="W41" i="9" s="1"/>
  <c r="Y75" i="6"/>
  <c r="Y75" i="8" s="1"/>
  <c r="U196" i="3"/>
  <c r="U196" i="9" s="1"/>
  <c r="X189" i="6"/>
  <c r="X189" i="8" s="1"/>
  <c r="V60" i="6"/>
  <c r="V60" i="8" s="1"/>
  <c r="U150" i="6"/>
  <c r="U150" i="8" s="1"/>
  <c r="U30" i="3"/>
  <c r="U30" i="9" s="1"/>
  <c r="Y96" i="8"/>
  <c r="Z96" i="3" s="1"/>
  <c r="Z96" i="9" s="1"/>
  <c r="W175" i="5"/>
  <c r="W125" i="5"/>
  <c r="AA177" i="5"/>
  <c r="U14" i="6"/>
  <c r="U14" i="8" s="1"/>
  <c r="V146" i="6"/>
  <c r="V146" i="8" s="1"/>
  <c r="W133" i="6"/>
  <c r="W133" i="8" s="1"/>
  <c r="T176" i="6"/>
  <c r="T176" i="8" s="1"/>
  <c r="V163" i="6"/>
  <c r="V163" i="8" s="1"/>
  <c r="T26" i="6"/>
  <c r="T26" i="8" s="1"/>
  <c r="X107" i="6"/>
  <c r="X107" i="8" s="1"/>
  <c r="T184" i="6"/>
  <c r="T184" i="8" s="1"/>
  <c r="AA2" i="3"/>
  <c r="AA2" i="9" s="1"/>
  <c r="Y134" i="5"/>
  <c r="Y178" i="5"/>
  <c r="Y178" i="6" s="1"/>
  <c r="Y174" i="5"/>
  <c r="Y174" i="6" s="1"/>
  <c r="Z179" i="5"/>
  <c r="X194" i="5"/>
  <c r="X194" i="6" s="1"/>
  <c r="AA180" i="5"/>
  <c r="AA33" i="5"/>
  <c r="AA33" i="6" s="1"/>
  <c r="Z84" i="5"/>
  <c r="Z84" i="6" s="1"/>
  <c r="Y18" i="5"/>
  <c r="Y18" i="6" s="1"/>
  <c r="Y47" i="5"/>
  <c r="Y47" i="6" s="1"/>
  <c r="X139" i="5"/>
  <c r="X139" i="6" s="1"/>
  <c r="Y167" i="5"/>
  <c r="Y167" i="6" s="1"/>
  <c r="Z6" i="5"/>
  <c r="Z6" i="6" s="1"/>
  <c r="W169" i="5"/>
  <c r="W169" i="6" s="1"/>
  <c r="X171" i="5"/>
  <c r="X171" i="6" s="1"/>
  <c r="X115" i="5"/>
  <c r="Y77" i="5"/>
  <c r="Y77" i="6" s="1"/>
  <c r="Z23" i="5"/>
  <c r="Z23" i="6" s="1"/>
  <c r="AA54" i="5"/>
  <c r="AA54" i="6" s="1"/>
  <c r="X12" i="5"/>
  <c r="Y63" i="5"/>
  <c r="Y63" i="6" s="1"/>
  <c r="Y56" i="5"/>
  <c r="Y46" i="5"/>
  <c r="W67" i="5"/>
  <c r="Y95" i="5"/>
  <c r="Y95" i="6" s="1"/>
  <c r="Y45" i="5"/>
  <c r="Y83" i="5"/>
  <c r="Z44" i="5"/>
  <c r="Z44" i="6" s="1"/>
  <c r="Y11" i="5"/>
  <c r="Z199" i="5"/>
  <c r="Z199" i="6" s="1"/>
  <c r="Y147" i="5"/>
  <c r="Y147" i="6" s="1"/>
  <c r="Z183" i="5"/>
  <c r="Z183" i="6" s="1"/>
  <c r="Z92" i="3"/>
  <c r="Z92" i="9" s="1"/>
  <c r="Y188" i="3"/>
  <c r="Y188" i="9" s="1"/>
  <c r="AB21" i="3"/>
  <c r="AB21" i="9" s="1"/>
  <c r="Y103" i="3"/>
  <c r="Y103" i="9" s="1"/>
  <c r="Z105" i="3"/>
  <c r="Z105" i="9" s="1"/>
  <c r="Y138" i="3"/>
  <c r="Y138" i="9" s="1"/>
  <c r="Y122" i="3"/>
  <c r="Y122" i="9" s="1"/>
  <c r="X51" i="3"/>
  <c r="X51" i="9" s="1"/>
  <c r="Z90" i="3"/>
  <c r="Z90" i="9" s="1"/>
  <c r="AA58" i="3"/>
  <c r="AA58" i="9" s="1"/>
  <c r="X3" i="8"/>
  <c r="AD9" i="3"/>
  <c r="Y158" i="8"/>
  <c r="Z191" i="3"/>
  <c r="Z191" i="9" s="1"/>
  <c r="Y145" i="3"/>
  <c r="Y145" i="9" s="1"/>
  <c r="X36" i="8"/>
  <c r="X139" i="8"/>
  <c r="Y71" i="8"/>
  <c r="Z55" i="8"/>
  <c r="W99" i="8"/>
  <c r="X166" i="8"/>
  <c r="AB7" i="3"/>
  <c r="AB7" i="9" s="1"/>
  <c r="Z62" i="3"/>
  <c r="Z62" i="9" s="1"/>
  <c r="AC88" i="8"/>
  <c r="Z64" i="8"/>
  <c r="X195" i="8"/>
  <c r="W17" i="8"/>
  <c r="Z24" i="3"/>
  <c r="Z24" i="9" s="1"/>
  <c r="Z156" i="3"/>
  <c r="Z156" i="9" s="1"/>
  <c r="Y48" i="3"/>
  <c r="Y48" i="9" s="1"/>
  <c r="Z78" i="3"/>
  <c r="Z78" i="9" s="1"/>
  <c r="AD97" i="3"/>
  <c r="Y116" i="3"/>
  <c r="Y116" i="9" s="1"/>
  <c r="X117" i="8"/>
  <c r="Z199" i="8"/>
  <c r="AD8" i="3"/>
  <c r="AA121" i="3"/>
  <c r="AA121" i="9" s="1"/>
  <c r="Y35" i="8"/>
  <c r="Y178" i="8"/>
  <c r="Y80" i="8"/>
  <c r="Z173" i="3"/>
  <c r="Z173" i="9" s="1"/>
  <c r="AD185" i="3"/>
  <c r="W65" i="3"/>
  <c r="W65" i="9" s="1"/>
  <c r="Y174" i="8"/>
  <c r="Y95" i="8" l="1"/>
  <c r="AC94" i="8"/>
  <c r="AD94" i="3" s="1"/>
  <c r="X200" i="8"/>
  <c r="Y200" i="3" s="1"/>
  <c r="Y200" i="9" s="1"/>
  <c r="Z23" i="8"/>
  <c r="AA23" i="3" s="1"/>
  <c r="AA23" i="9" s="1"/>
  <c r="W66" i="8"/>
  <c r="X66" i="3" s="1"/>
  <c r="X66" i="9" s="1"/>
  <c r="X130" i="8"/>
  <c r="Y130" i="3" s="1"/>
  <c r="Y130" i="9" s="1"/>
  <c r="Y170" i="8"/>
  <c r="Z170" i="3" s="1"/>
  <c r="Z170" i="9" s="1"/>
  <c r="Y198" i="5"/>
  <c r="Y198" i="6" s="1"/>
  <c r="AC69" i="8"/>
  <c r="AD69" i="3" s="1"/>
  <c r="AD69" i="5" s="1"/>
  <c r="AD69" i="6" s="1"/>
  <c r="Y128" i="8"/>
  <c r="Z128" i="3" s="1"/>
  <c r="Z128" i="9" s="1"/>
  <c r="AA2" i="5"/>
  <c r="Y38" i="5"/>
  <c r="Y38" i="6" s="1"/>
  <c r="Y181" i="8"/>
  <c r="Z181" i="3" s="1"/>
  <c r="Z181" i="9" s="1"/>
  <c r="Y47" i="8"/>
  <c r="W169" i="8"/>
  <c r="X169" i="3" s="1"/>
  <c r="X169" i="9" s="1"/>
  <c r="Y161" i="5"/>
  <c r="Y161" i="6" s="1"/>
  <c r="Y161" i="8" s="1"/>
  <c r="Z161" i="3" s="1"/>
  <c r="Z161" i="9" s="1"/>
  <c r="AC40" i="8"/>
  <c r="AD40" i="3" s="1"/>
  <c r="AD40" i="5" s="1"/>
  <c r="Y18" i="8"/>
  <c r="Z50" i="5"/>
  <c r="Z50" i="6" s="1"/>
  <c r="X106" i="8"/>
  <c r="Y106" i="3" s="1"/>
  <c r="Y106" i="9" s="1"/>
  <c r="Z154" i="5"/>
  <c r="Z154" i="6" s="1"/>
  <c r="Z154" i="8" s="1"/>
  <c r="Z5" i="5"/>
  <c r="AC101" i="6"/>
  <c r="AC101" i="8" s="1"/>
  <c r="AD101" i="3" s="1"/>
  <c r="AD69" i="9"/>
  <c r="AD94" i="5"/>
  <c r="AD94" i="6" s="1"/>
  <c r="AD94" i="9"/>
  <c r="AD8" i="5"/>
  <c r="AD8" i="6" s="1"/>
  <c r="AD8" i="9"/>
  <c r="Z144" i="8"/>
  <c r="AA144" i="3" s="1"/>
  <c r="AA144" i="9" s="1"/>
  <c r="AD61" i="5"/>
  <c r="AD61" i="6" s="1"/>
  <c r="AD61" i="9"/>
  <c r="AB10" i="5"/>
  <c r="AB10" i="6" s="1"/>
  <c r="AB10" i="9"/>
  <c r="AC110" i="6"/>
  <c r="AC110" i="8" s="1"/>
  <c r="AD110" i="3" s="1"/>
  <c r="AD97" i="5"/>
  <c r="AD97" i="6" s="1"/>
  <c r="AD97" i="9"/>
  <c r="AD120" i="5"/>
  <c r="AD120" i="6" s="1"/>
  <c r="AD120" i="9"/>
  <c r="AD185" i="5"/>
  <c r="AD185" i="6" s="1"/>
  <c r="AD185" i="9"/>
  <c r="AD123" i="5"/>
  <c r="AD123" i="6" s="1"/>
  <c r="AD123" i="9"/>
  <c r="Y63" i="8"/>
  <c r="AD9" i="5"/>
  <c r="AD9" i="6" s="1"/>
  <c r="AD9" i="9"/>
  <c r="AD132" i="5"/>
  <c r="AD132" i="6" s="1"/>
  <c r="AD132" i="9"/>
  <c r="AC89" i="6"/>
  <c r="AC89" i="8" s="1"/>
  <c r="AD89" i="3" s="1"/>
  <c r="AC155" i="6"/>
  <c r="AC155" i="8" s="1"/>
  <c r="AD155" i="3" s="1"/>
  <c r="AD135" i="5"/>
  <c r="AD135" i="6" s="1"/>
  <c r="AD135" i="9"/>
  <c r="AD91" i="5"/>
  <c r="AD91" i="6" s="1"/>
  <c r="AD91" i="9"/>
  <c r="AC164" i="6"/>
  <c r="AC164" i="8" s="1"/>
  <c r="AD164" i="3" s="1"/>
  <c r="U184" i="3"/>
  <c r="U184" i="9" s="1"/>
  <c r="Y189" i="3"/>
  <c r="Y189" i="9" s="1"/>
  <c r="X25" i="3"/>
  <c r="X25" i="9" s="1"/>
  <c r="AA149" i="3"/>
  <c r="AA149" i="9" s="1"/>
  <c r="X124" i="3"/>
  <c r="X124" i="9" s="1"/>
  <c r="V16" i="3"/>
  <c r="V16" i="9" s="1"/>
  <c r="Y31" i="3"/>
  <c r="Y31" i="9" s="1"/>
  <c r="V70" i="3"/>
  <c r="V70" i="9" s="1"/>
  <c r="X168" i="3"/>
  <c r="X168" i="9" s="1"/>
  <c r="Y148" i="3"/>
  <c r="Y148" i="9" s="1"/>
  <c r="AA152" i="3"/>
  <c r="AA152" i="9" s="1"/>
  <c r="Z118" i="3"/>
  <c r="Z118" i="9" s="1"/>
  <c r="AA193" i="3"/>
  <c r="AA193" i="9" s="1"/>
  <c r="V140" i="3"/>
  <c r="V140" i="9" s="1"/>
  <c r="V39" i="3"/>
  <c r="V39" i="9" s="1"/>
  <c r="V165" i="3"/>
  <c r="V165" i="9" s="1"/>
  <c r="W146" i="3"/>
  <c r="W146" i="9" s="1"/>
  <c r="U176" i="3"/>
  <c r="U176" i="9" s="1"/>
  <c r="V150" i="3"/>
  <c r="V150" i="9" s="1"/>
  <c r="Z72" i="3"/>
  <c r="Z72" i="9" s="1"/>
  <c r="W108" i="3"/>
  <c r="W108" i="9" s="1"/>
  <c r="X113" i="3"/>
  <c r="X113" i="9" s="1"/>
  <c r="U26" i="3"/>
  <c r="U26" i="9" s="1"/>
  <c r="X133" i="3"/>
  <c r="X133" i="9" s="1"/>
  <c r="W60" i="3"/>
  <c r="W60" i="9" s="1"/>
  <c r="Z75" i="3"/>
  <c r="Z75" i="9" s="1"/>
  <c r="AA182" i="3"/>
  <c r="AA182" i="9" s="1"/>
  <c r="AA42" i="3"/>
  <c r="AA42" i="9" s="1"/>
  <c r="V112" i="3"/>
  <c r="V112" i="9" s="1"/>
  <c r="Y162" i="3"/>
  <c r="Y162" i="9" s="1"/>
  <c r="Y109" i="6"/>
  <c r="Y109" i="8" s="1"/>
  <c r="V37" i="3"/>
  <c r="V37" i="9" s="1"/>
  <c r="W143" i="5"/>
  <c r="V22" i="5"/>
  <c r="U49" i="5"/>
  <c r="W76" i="5"/>
  <c r="U142" i="5"/>
  <c r="Y83" i="6"/>
  <c r="Y83" i="8" s="1"/>
  <c r="W67" i="6"/>
  <c r="W67" i="8" s="1"/>
  <c r="Y56" i="6"/>
  <c r="Y56" i="8" s="1"/>
  <c r="Z56" i="3" s="1"/>
  <c r="Z56" i="9" s="1"/>
  <c r="X12" i="6"/>
  <c r="X12" i="8" s="1"/>
  <c r="X115" i="6"/>
  <c r="X115" i="8" s="1"/>
  <c r="Y115" i="3" s="1"/>
  <c r="Y115" i="9" s="1"/>
  <c r="AA180" i="6"/>
  <c r="AA180" i="8" s="1"/>
  <c r="Z179" i="6"/>
  <c r="Z179" i="8" s="1"/>
  <c r="AA179" i="3" s="1"/>
  <c r="AA179" i="9" s="1"/>
  <c r="Z160" i="5"/>
  <c r="W163" i="3"/>
  <c r="W163" i="9" s="1"/>
  <c r="V14" i="3"/>
  <c r="V14" i="9" s="1"/>
  <c r="AA177" i="6"/>
  <c r="AA177" i="8" s="1"/>
  <c r="W175" i="6"/>
  <c r="W175" i="8" s="1"/>
  <c r="U119" i="6"/>
  <c r="U119" i="8" s="1"/>
  <c r="U30" i="5"/>
  <c r="U196" i="5"/>
  <c r="W41" i="5"/>
  <c r="X151" i="5"/>
  <c r="U192" i="6"/>
  <c r="U192" i="8" s="1"/>
  <c r="V129" i="6"/>
  <c r="V129" i="8" s="1"/>
  <c r="V157" i="5"/>
  <c r="W186" i="5"/>
  <c r="Y137" i="5"/>
  <c r="U27" i="5"/>
  <c r="U159" i="5"/>
  <c r="U73" i="5"/>
  <c r="V32" i="5"/>
  <c r="V93" i="5"/>
  <c r="U57" i="5"/>
  <c r="U104" i="5"/>
  <c r="U86" i="5"/>
  <c r="V197" i="5"/>
  <c r="Z187" i="3"/>
  <c r="Z187" i="9" s="1"/>
  <c r="U100" i="3"/>
  <c r="U100" i="9" s="1"/>
  <c r="U43" i="5"/>
  <c r="X131" i="5"/>
  <c r="Y11" i="6"/>
  <c r="Y11" i="8" s="1"/>
  <c r="Y45" i="6"/>
  <c r="Y45" i="8" s="1"/>
  <c r="Z45" i="3" s="1"/>
  <c r="Z45" i="9" s="1"/>
  <c r="Y46" i="6"/>
  <c r="Y46" i="8" s="1"/>
  <c r="Z5" i="6"/>
  <c r="Z5" i="8" s="1"/>
  <c r="AA5" i="3" s="1"/>
  <c r="AA5" i="9" s="1"/>
  <c r="Y134" i="6"/>
  <c r="Y134" i="8" s="1"/>
  <c r="Z134" i="3" s="1"/>
  <c r="Z134" i="9" s="1"/>
  <c r="Y107" i="3"/>
  <c r="Y107" i="9" s="1"/>
  <c r="W125" i="6"/>
  <c r="W125" i="8" s="1"/>
  <c r="V126" i="6"/>
  <c r="V126" i="8" s="1"/>
  <c r="U15" i="6"/>
  <c r="U15" i="8" s="1"/>
  <c r="U127" i="6"/>
  <c r="U127" i="8" s="1"/>
  <c r="X153" i="6"/>
  <c r="X153" i="8" s="1"/>
  <c r="U85" i="6"/>
  <c r="U85" i="8" s="1"/>
  <c r="V190" i="3"/>
  <c r="V190" i="9" s="1"/>
  <c r="W81" i="6"/>
  <c r="W81" i="8" s="1"/>
  <c r="V98" i="6"/>
  <c r="V98" i="8" s="1"/>
  <c r="X34" i="6"/>
  <c r="X34" i="8" s="1"/>
  <c r="U82" i="6"/>
  <c r="U82" i="8" s="1"/>
  <c r="X102" i="5"/>
  <c r="Y13" i="5"/>
  <c r="AA28" i="5"/>
  <c r="AA28" i="6" s="1"/>
  <c r="Z96" i="5"/>
  <c r="Z96" i="6" s="1"/>
  <c r="W65" i="5"/>
  <c r="Z173" i="5"/>
  <c r="Z173" i="6" s="1"/>
  <c r="AA4" i="5"/>
  <c r="Y48" i="5"/>
  <c r="Y48" i="6" s="1"/>
  <c r="X66" i="5"/>
  <c r="X66" i="6" s="1"/>
  <c r="Z59" i="5"/>
  <c r="Z59" i="6" s="1"/>
  <c r="AB136" i="5"/>
  <c r="AB136" i="6" s="1"/>
  <c r="Z111" i="5"/>
  <c r="Z111" i="6" s="1"/>
  <c r="Z191" i="5"/>
  <c r="Z191" i="6" s="1"/>
  <c r="X51" i="5"/>
  <c r="X51" i="6" s="1"/>
  <c r="Y122" i="5"/>
  <c r="Y122" i="6" s="1"/>
  <c r="AD20" i="5"/>
  <c r="AD20" i="6" s="1"/>
  <c r="Z105" i="5"/>
  <c r="Z105" i="6" s="1"/>
  <c r="Y103" i="5"/>
  <c r="Y103" i="6" s="1"/>
  <c r="AB21" i="5"/>
  <c r="AB21" i="6" s="1"/>
  <c r="Z92" i="5"/>
  <c r="Z92" i="6" s="1"/>
  <c r="Y130" i="5"/>
  <c r="Y130" i="6" s="1"/>
  <c r="Z156" i="5"/>
  <c r="Z156" i="6" s="1"/>
  <c r="Z62" i="5"/>
  <c r="Z62" i="6" s="1"/>
  <c r="Y29" i="5"/>
  <c r="Y29" i="6" s="1"/>
  <c r="AA19" i="5"/>
  <c r="AA19" i="6" s="1"/>
  <c r="AA141" i="5"/>
  <c r="AA141" i="6" s="1"/>
  <c r="AA52" i="5"/>
  <c r="AA52" i="6" s="1"/>
  <c r="Y116" i="5"/>
  <c r="Y116" i="6" s="1"/>
  <c r="Z24" i="5"/>
  <c r="Z24" i="6" s="1"/>
  <c r="Z68" i="5"/>
  <c r="Z68" i="6" s="1"/>
  <c r="Y145" i="5"/>
  <c r="Y145" i="6" s="1"/>
  <c r="AA121" i="5"/>
  <c r="AA121" i="6" s="1"/>
  <c r="Y114" i="5"/>
  <c r="Y114" i="6" s="1"/>
  <c r="AA182" i="5"/>
  <c r="AA182" i="6" s="1"/>
  <c r="Y172" i="5"/>
  <c r="Y172" i="6" s="1"/>
  <c r="Z78" i="5"/>
  <c r="Z78" i="6" s="1"/>
  <c r="Z53" i="5"/>
  <c r="AB7" i="5"/>
  <c r="AB7" i="6" s="1"/>
  <c r="Z201" i="5"/>
  <c r="Z201" i="6" s="1"/>
  <c r="Z87" i="5"/>
  <c r="Z87" i="6" s="1"/>
  <c r="Z74" i="5"/>
  <c r="AA79" i="5"/>
  <c r="AA79" i="6" s="1"/>
  <c r="AA58" i="5"/>
  <c r="Z90" i="5"/>
  <c r="Z90" i="6" s="1"/>
  <c r="Y138" i="5"/>
  <c r="Y188" i="5"/>
  <c r="Y188" i="6" s="1"/>
  <c r="AD123" i="8"/>
  <c r="Z71" i="3"/>
  <c r="Z71" i="9" s="1"/>
  <c r="X17" i="3"/>
  <c r="X17" i="9" s="1"/>
  <c r="Y3" i="3"/>
  <c r="Y3" i="9" s="1"/>
  <c r="Z35" i="3"/>
  <c r="Z35" i="9" s="1"/>
  <c r="AD88" i="3"/>
  <c r="AD88" i="9" s="1"/>
  <c r="Y117" i="3"/>
  <c r="Y117" i="9" s="1"/>
  <c r="Y195" i="3"/>
  <c r="Y195" i="9" s="1"/>
  <c r="AA64" i="3"/>
  <c r="AA64" i="9" s="1"/>
  <c r="Z158" i="3"/>
  <c r="Z158" i="9" s="1"/>
  <c r="Y36" i="3"/>
  <c r="Y36" i="9" s="1"/>
  <c r="Z80" i="3"/>
  <c r="Z80" i="9" s="1"/>
  <c r="Y77" i="8"/>
  <c r="Z84" i="8"/>
  <c r="X99" i="3"/>
  <c r="X99" i="9" s="1"/>
  <c r="AA33" i="8"/>
  <c r="AD132" i="8"/>
  <c r="AA199" i="3"/>
  <c r="AA199" i="9" s="1"/>
  <c r="Z44" i="8"/>
  <c r="Y167" i="8"/>
  <c r="Y139" i="3"/>
  <c r="Y139" i="9" s="1"/>
  <c r="Y166" i="3"/>
  <c r="Y166" i="9" s="1"/>
  <c r="AA55" i="3"/>
  <c r="AA55" i="9" s="1"/>
  <c r="Z174" i="3"/>
  <c r="Z174" i="9" s="1"/>
  <c r="AA54" i="8"/>
  <c r="Z63" i="3"/>
  <c r="Z63" i="9" s="1"/>
  <c r="Y147" i="8"/>
  <c r="AB21" i="8"/>
  <c r="Z47" i="3"/>
  <c r="Z47" i="9" s="1"/>
  <c r="Z183" i="8"/>
  <c r="X171" i="8"/>
  <c r="Z178" i="3"/>
  <c r="Z178" i="9" s="1"/>
  <c r="Z6" i="8"/>
  <c r="Z18" i="3"/>
  <c r="Z18" i="9" s="1"/>
  <c r="Z95" i="3"/>
  <c r="Z95" i="9" s="1"/>
  <c r="X194" i="8"/>
  <c r="Y198" i="8" l="1"/>
  <c r="Y38" i="8"/>
  <c r="Z38" i="3" s="1"/>
  <c r="Z38" i="9" s="1"/>
  <c r="AD97" i="8"/>
  <c r="AA182" i="8"/>
  <c r="AB182" i="3" s="1"/>
  <c r="AB182" i="9" s="1"/>
  <c r="Z68" i="8"/>
  <c r="Z170" i="5"/>
  <c r="AD40" i="9"/>
  <c r="AD185" i="8"/>
  <c r="AE185" i="3" s="1"/>
  <c r="Z181" i="5"/>
  <c r="Z181" i="6" s="1"/>
  <c r="AB10" i="8"/>
  <c r="AA193" i="5"/>
  <c r="AA193" i="6" s="1"/>
  <c r="Z50" i="8"/>
  <c r="AA50" i="3" s="1"/>
  <c r="AA50" i="9" s="1"/>
  <c r="AA2" i="6"/>
  <c r="AA2" i="8" s="1"/>
  <c r="AB2" i="3" s="1"/>
  <c r="X66" i="8"/>
  <c r="Y130" i="8"/>
  <c r="Z87" i="8"/>
  <c r="AA87" i="3" s="1"/>
  <c r="AA87" i="9" s="1"/>
  <c r="Z105" i="8"/>
  <c r="AA105" i="3" s="1"/>
  <c r="AA105" i="9" s="1"/>
  <c r="Z62" i="8"/>
  <c r="AD40" i="6"/>
  <c r="AD40" i="8" s="1"/>
  <c r="AE40" i="3" s="1"/>
  <c r="AA149" i="5"/>
  <c r="AA149" i="6" s="1"/>
  <c r="Y114" i="8"/>
  <c r="Z114" i="3" s="1"/>
  <c r="Z114" i="9" s="1"/>
  <c r="AA141" i="8"/>
  <c r="AD20" i="8"/>
  <c r="AE20" i="3" s="1"/>
  <c r="AD61" i="8"/>
  <c r="AE61" i="3" s="1"/>
  <c r="Z92" i="8"/>
  <c r="AA92" i="3" s="1"/>
  <c r="AA92" i="9" s="1"/>
  <c r="Y48" i="8"/>
  <c r="Z111" i="8"/>
  <c r="AA111" i="3" s="1"/>
  <c r="AA111" i="9" s="1"/>
  <c r="AD135" i="8"/>
  <c r="AE135" i="3" s="1"/>
  <c r="AA152" i="5"/>
  <c r="AA152" i="6" s="1"/>
  <c r="AA152" i="8" s="1"/>
  <c r="AD101" i="9"/>
  <c r="AD101" i="5"/>
  <c r="AD8" i="8"/>
  <c r="AE8" i="3" s="1"/>
  <c r="AD94" i="8"/>
  <c r="AE94" i="3" s="1"/>
  <c r="Y188" i="8"/>
  <c r="AA121" i="8"/>
  <c r="AB121" i="3" s="1"/>
  <c r="AB121" i="9" s="1"/>
  <c r="Z90" i="8"/>
  <c r="AA90" i="3" s="1"/>
  <c r="AA90" i="9" s="1"/>
  <c r="Z128" i="5"/>
  <c r="Z128" i="6" s="1"/>
  <c r="AD155" i="5"/>
  <c r="AD155" i="9"/>
  <c r="AD164" i="5"/>
  <c r="AD164" i="9"/>
  <c r="AD89" i="5"/>
  <c r="AD89" i="9"/>
  <c r="AD110" i="5"/>
  <c r="AD110" i="9"/>
  <c r="AB136" i="8"/>
  <c r="AD91" i="8"/>
  <c r="AE91" i="3" s="1"/>
  <c r="AD9" i="8"/>
  <c r="AE9" i="3" s="1"/>
  <c r="AD69" i="8"/>
  <c r="AE69" i="3" s="1"/>
  <c r="W129" i="3"/>
  <c r="W129" i="9" s="1"/>
  <c r="V119" i="3"/>
  <c r="V119" i="9" s="1"/>
  <c r="Z83" i="3"/>
  <c r="Z83" i="9" s="1"/>
  <c r="W98" i="3"/>
  <c r="W98" i="9" s="1"/>
  <c r="Z11" i="3"/>
  <c r="Z11" i="9" s="1"/>
  <c r="V192" i="3"/>
  <c r="V192" i="9" s="1"/>
  <c r="X67" i="3"/>
  <c r="X67" i="9" s="1"/>
  <c r="V82" i="3"/>
  <c r="V82" i="9" s="1"/>
  <c r="X81" i="3"/>
  <c r="X81" i="9" s="1"/>
  <c r="V15" i="3"/>
  <c r="V15" i="9" s="1"/>
  <c r="Z46" i="3"/>
  <c r="Z46" i="9" s="1"/>
  <c r="Y12" i="3"/>
  <c r="Y153" i="3"/>
  <c r="Y153" i="9" s="1"/>
  <c r="AA154" i="3"/>
  <c r="AA154" i="9" s="1"/>
  <c r="AB177" i="3"/>
  <c r="AB177" i="9" s="1"/>
  <c r="AB180" i="3"/>
  <c r="AB180" i="9" s="1"/>
  <c r="Z109" i="3"/>
  <c r="Z109" i="9" s="1"/>
  <c r="AA58" i="6"/>
  <c r="AA58" i="8" s="1"/>
  <c r="AA4" i="6"/>
  <c r="AA4" i="8" s="1"/>
  <c r="W65" i="6"/>
  <c r="W65" i="8" s="1"/>
  <c r="V127" i="3"/>
  <c r="V127" i="9" s="1"/>
  <c r="Z187" i="5"/>
  <c r="U86" i="6"/>
  <c r="U86" i="8" s="1"/>
  <c r="U159" i="6"/>
  <c r="U159" i="8" s="1"/>
  <c r="V157" i="6"/>
  <c r="V157" i="8" s="1"/>
  <c r="Y162" i="5"/>
  <c r="Z75" i="5"/>
  <c r="U176" i="5"/>
  <c r="V140" i="5"/>
  <c r="Y148" i="5"/>
  <c r="V16" i="5"/>
  <c r="Z201" i="8"/>
  <c r="AA201" i="3" s="1"/>
  <c r="AA201" i="9" s="1"/>
  <c r="Z24" i="8"/>
  <c r="Y29" i="8"/>
  <c r="Z29" i="3" s="1"/>
  <c r="Z29" i="9" s="1"/>
  <c r="X102" i="6"/>
  <c r="X102" i="8" s="1"/>
  <c r="X131" i="6"/>
  <c r="X131" i="8" s="1"/>
  <c r="U73" i="6"/>
  <c r="U73" i="8" s="1"/>
  <c r="U27" i="6"/>
  <c r="U27" i="8" s="1"/>
  <c r="V22" i="6"/>
  <c r="V22" i="8" s="1"/>
  <c r="Z59" i="8"/>
  <c r="AA59" i="3" s="1"/>
  <c r="AA59" i="9" s="1"/>
  <c r="Z156" i="8"/>
  <c r="AA156" i="3" s="1"/>
  <c r="AA156" i="9" s="1"/>
  <c r="AA28" i="8"/>
  <c r="AB28" i="3" s="1"/>
  <c r="AB28" i="9" s="1"/>
  <c r="Z118" i="5"/>
  <c r="Z118" i="6" s="1"/>
  <c r="AA42" i="5"/>
  <c r="AA42" i="6" s="1"/>
  <c r="X113" i="5"/>
  <c r="V190" i="5"/>
  <c r="U100" i="5"/>
  <c r="V14" i="5"/>
  <c r="Z160" i="6"/>
  <c r="Z160" i="8" s="1"/>
  <c r="U49" i="6"/>
  <c r="U49" i="8" s="1"/>
  <c r="V112" i="5"/>
  <c r="W60" i="5"/>
  <c r="U26" i="5"/>
  <c r="W108" i="5"/>
  <c r="V150" i="5"/>
  <c r="W146" i="5"/>
  <c r="V39" i="5"/>
  <c r="X168" i="5"/>
  <c r="Y31" i="5"/>
  <c r="X124" i="5"/>
  <c r="X25" i="5"/>
  <c r="U184" i="5"/>
  <c r="Y138" i="6"/>
  <c r="Y138" i="8" s="1"/>
  <c r="Z138" i="3" s="1"/>
  <c r="Z138" i="9" s="1"/>
  <c r="Z74" i="6"/>
  <c r="Z74" i="8" s="1"/>
  <c r="Z53" i="6"/>
  <c r="Z53" i="8" s="1"/>
  <c r="Y34" i="3"/>
  <c r="Y34" i="9" s="1"/>
  <c r="V85" i="3"/>
  <c r="V85" i="9" s="1"/>
  <c r="W126" i="3"/>
  <c r="W126" i="9" s="1"/>
  <c r="Y107" i="5"/>
  <c r="U104" i="6"/>
  <c r="U104" i="8" s="1"/>
  <c r="V93" i="6"/>
  <c r="V93" i="8" s="1"/>
  <c r="W186" i="6"/>
  <c r="W186" i="8" s="1"/>
  <c r="U30" i="6"/>
  <c r="U30" i="8" s="1"/>
  <c r="W163" i="5"/>
  <c r="V37" i="5"/>
  <c r="X133" i="5"/>
  <c r="Z72" i="5"/>
  <c r="V165" i="5"/>
  <c r="V70" i="5"/>
  <c r="Y189" i="5"/>
  <c r="Y13" i="6"/>
  <c r="Y13" i="8" s="1"/>
  <c r="Y137" i="6"/>
  <c r="Y137" i="8" s="1"/>
  <c r="U196" i="6"/>
  <c r="U196" i="8" s="1"/>
  <c r="W143" i="6"/>
  <c r="W143" i="8" s="1"/>
  <c r="X51" i="8"/>
  <c r="Y51" i="3" s="1"/>
  <c r="Y51" i="9" s="1"/>
  <c r="Z170" i="6"/>
  <c r="Z170" i="8" s="1"/>
  <c r="AA170" i="3" s="1"/>
  <c r="AA170" i="9" s="1"/>
  <c r="X125" i="3"/>
  <c r="X125" i="9" s="1"/>
  <c r="U43" i="6"/>
  <c r="U43" i="8" s="1"/>
  <c r="V197" i="6"/>
  <c r="V197" i="8" s="1"/>
  <c r="U57" i="6"/>
  <c r="U57" i="8" s="1"/>
  <c r="V32" i="6"/>
  <c r="V32" i="8" s="1"/>
  <c r="X151" i="6"/>
  <c r="X151" i="8" s="1"/>
  <c r="W41" i="6"/>
  <c r="W41" i="8" s="1"/>
  <c r="X175" i="3"/>
  <c r="X175" i="9" s="1"/>
  <c r="U142" i="6"/>
  <c r="U142" i="8" s="1"/>
  <c r="W76" i="6"/>
  <c r="W76" i="8" s="1"/>
  <c r="Z38" i="5"/>
  <c r="Z38" i="6" s="1"/>
  <c r="Y115" i="5"/>
  <c r="Y115" i="6" s="1"/>
  <c r="Z47" i="5"/>
  <c r="Z47" i="6" s="1"/>
  <c r="X99" i="5"/>
  <c r="AA179" i="5"/>
  <c r="AA179" i="6" s="1"/>
  <c r="Z178" i="5"/>
  <c r="Z178" i="6" s="1"/>
  <c r="Z174" i="5"/>
  <c r="Y166" i="5"/>
  <c r="Y36" i="5"/>
  <c r="Y36" i="6" s="1"/>
  <c r="Z158" i="5"/>
  <c r="Z158" i="6" s="1"/>
  <c r="Y195" i="5"/>
  <c r="Y195" i="6" s="1"/>
  <c r="AA144" i="5"/>
  <c r="AA144" i="6" s="1"/>
  <c r="Z35" i="5"/>
  <c r="X17" i="5"/>
  <c r="X17" i="6" s="1"/>
  <c r="Z11" i="5"/>
  <c r="X169" i="5"/>
  <c r="Y139" i="5"/>
  <c r="Y139" i="6" s="1"/>
  <c r="Z63" i="5"/>
  <c r="Z63" i="6" s="1"/>
  <c r="Z161" i="5"/>
  <c r="Z161" i="6" s="1"/>
  <c r="AA199" i="5"/>
  <c r="AA199" i="6" s="1"/>
  <c r="Z71" i="5"/>
  <c r="Z71" i="6" s="1"/>
  <c r="AA5" i="5"/>
  <c r="AA5" i="6" s="1"/>
  <c r="Z95" i="5"/>
  <c r="Z56" i="5"/>
  <c r="Z56" i="6" s="1"/>
  <c r="Z18" i="5"/>
  <c r="Z18" i="6" s="1"/>
  <c r="AA23" i="5"/>
  <c r="AA23" i="6" s="1"/>
  <c r="Z134" i="5"/>
  <c r="Z134" i="6" s="1"/>
  <c r="Y106" i="5"/>
  <c r="Y106" i="6" s="1"/>
  <c r="Z45" i="5"/>
  <c r="Z45" i="6" s="1"/>
  <c r="AA55" i="5"/>
  <c r="Z80" i="5"/>
  <c r="Z80" i="6" s="1"/>
  <c r="AA64" i="5"/>
  <c r="AA64" i="6" s="1"/>
  <c r="Y117" i="5"/>
  <c r="Y117" i="6" s="1"/>
  <c r="AD88" i="5"/>
  <c r="Y200" i="5"/>
  <c r="Y200" i="6" s="1"/>
  <c r="Y3" i="5"/>
  <c r="AE97" i="3"/>
  <c r="AB33" i="3"/>
  <c r="AB33" i="9" s="1"/>
  <c r="AA84" i="3"/>
  <c r="AA84" i="9" s="1"/>
  <c r="AA6" i="3"/>
  <c r="AA6" i="9" s="1"/>
  <c r="Y171" i="3"/>
  <c r="Y171" i="9" s="1"/>
  <c r="AC10" i="3"/>
  <c r="AC10" i="9" s="1"/>
  <c r="Z198" i="3"/>
  <c r="Z198" i="9" s="1"/>
  <c r="AA44" i="3"/>
  <c r="AA44" i="9" s="1"/>
  <c r="Z147" i="3"/>
  <c r="Z147" i="9" s="1"/>
  <c r="Y194" i="3"/>
  <c r="Y194" i="9" s="1"/>
  <c r="AA183" i="3"/>
  <c r="AA183" i="9" s="1"/>
  <c r="AE123" i="3"/>
  <c r="AC21" i="3"/>
  <c r="AC21" i="9" s="1"/>
  <c r="Y122" i="8"/>
  <c r="Z48" i="3"/>
  <c r="Z48" i="9" s="1"/>
  <c r="Y145" i="8"/>
  <c r="AA68" i="3"/>
  <c r="AA68" i="9" s="1"/>
  <c r="AA24" i="3"/>
  <c r="AA24" i="9" s="1"/>
  <c r="Z130" i="3"/>
  <c r="Z130" i="9" s="1"/>
  <c r="AD120" i="8"/>
  <c r="AE132" i="3"/>
  <c r="AB54" i="3"/>
  <c r="AB54" i="9" s="1"/>
  <c r="AA193" i="8"/>
  <c r="Y103" i="8"/>
  <c r="AA52" i="8"/>
  <c r="Y116" i="8"/>
  <c r="AC136" i="3"/>
  <c r="AC136" i="9" s="1"/>
  <c r="Z188" i="3"/>
  <c r="Z188" i="9" s="1"/>
  <c r="AB141" i="3"/>
  <c r="AB141" i="9" s="1"/>
  <c r="AA62" i="3"/>
  <c r="AA62" i="9" s="1"/>
  <c r="AB7" i="8"/>
  <c r="Z173" i="8"/>
  <c r="Z191" i="8"/>
  <c r="Z167" i="3"/>
  <c r="Z167" i="9" s="1"/>
  <c r="Y172" i="8"/>
  <c r="AA79" i="8"/>
  <c r="Y66" i="3"/>
  <c r="Y66" i="9" s="1"/>
  <c r="AA19" i="8"/>
  <c r="Z96" i="8"/>
  <c r="Z77" i="3"/>
  <c r="Z77" i="9" s="1"/>
  <c r="Z78" i="8"/>
  <c r="AA50" i="5" l="1"/>
  <c r="AA50" i="6" s="1"/>
  <c r="AA42" i="8"/>
  <c r="AB42" i="3" s="1"/>
  <c r="AB42" i="9" s="1"/>
  <c r="Z181" i="8"/>
  <c r="AA181" i="3" s="1"/>
  <c r="AA181" i="9" s="1"/>
  <c r="Y200" i="8"/>
  <c r="Z200" i="3" s="1"/>
  <c r="Z200" i="9" s="1"/>
  <c r="AB180" i="5"/>
  <c r="AB180" i="6" s="1"/>
  <c r="AB2" i="9"/>
  <c r="AB2" i="5"/>
  <c r="AB2" i="6" s="1"/>
  <c r="AB2" i="8" s="1"/>
  <c r="Z83" i="5"/>
  <c r="Z83" i="6" s="1"/>
  <c r="AA149" i="8"/>
  <c r="AB149" i="3" s="1"/>
  <c r="AB149" i="9" s="1"/>
  <c r="Y195" i="8"/>
  <c r="Z195" i="3" s="1"/>
  <c r="Z195" i="9" s="1"/>
  <c r="X67" i="5"/>
  <c r="X67" i="6" s="1"/>
  <c r="Z46" i="5"/>
  <c r="Z46" i="6" s="1"/>
  <c r="Z134" i="8"/>
  <c r="Z128" i="8"/>
  <c r="AA128" i="3" s="1"/>
  <c r="AA128" i="9" s="1"/>
  <c r="Z118" i="8"/>
  <c r="AA118" i="3" s="1"/>
  <c r="AA118" i="9" s="1"/>
  <c r="Y36" i="8"/>
  <c r="Z36" i="3" s="1"/>
  <c r="Z36" i="9" s="1"/>
  <c r="AD101" i="6"/>
  <c r="AD101" i="8" s="1"/>
  <c r="AE101" i="3" s="1"/>
  <c r="Z47" i="8"/>
  <c r="AA47" i="3" s="1"/>
  <c r="AA47" i="9" s="1"/>
  <c r="AA199" i="8"/>
  <c r="AB199" i="3" s="1"/>
  <c r="AB199" i="9" s="1"/>
  <c r="AE8" i="5"/>
  <c r="AE8" i="6" s="1"/>
  <c r="AE8" i="9"/>
  <c r="AE91" i="5"/>
  <c r="AE91" i="6" s="1"/>
  <c r="AE91" i="9"/>
  <c r="AD155" i="6"/>
  <c r="AD155" i="8" s="1"/>
  <c r="AE155" i="3" s="1"/>
  <c r="AE135" i="5"/>
  <c r="AE135" i="6" s="1"/>
  <c r="AE135" i="9"/>
  <c r="AA64" i="8"/>
  <c r="AB64" i="3" s="1"/>
  <c r="AB64" i="9" s="1"/>
  <c r="AE185" i="5"/>
  <c r="AE185" i="6" s="1"/>
  <c r="AE185" i="9"/>
  <c r="AE94" i="5"/>
  <c r="AE94" i="6" s="1"/>
  <c r="AE94" i="9"/>
  <c r="AE123" i="5"/>
  <c r="AE123" i="6" s="1"/>
  <c r="AE123" i="9"/>
  <c r="AD110" i="6"/>
  <c r="AD110" i="8" s="1"/>
  <c r="AE110" i="3" s="1"/>
  <c r="AE9" i="5"/>
  <c r="AE9" i="6" s="1"/>
  <c r="AE9" i="9"/>
  <c r="Y106" i="8"/>
  <c r="Z106" i="3" s="1"/>
  <c r="Z106" i="9" s="1"/>
  <c r="AE97" i="5"/>
  <c r="AE97" i="6" s="1"/>
  <c r="AE97" i="9"/>
  <c r="Y12" i="5"/>
  <c r="Y12" i="6" s="1"/>
  <c r="Y12" i="8" s="1"/>
  <c r="Y12" i="9"/>
  <c r="AD164" i="6"/>
  <c r="AD164" i="8" s="1"/>
  <c r="AE164" i="3" s="1"/>
  <c r="AA5" i="8"/>
  <c r="AB5" i="3" s="1"/>
  <c r="AB5" i="9" s="1"/>
  <c r="AE61" i="5"/>
  <c r="AE61" i="6" s="1"/>
  <c r="AE61" i="9"/>
  <c r="AE40" i="5"/>
  <c r="AE40" i="6" s="1"/>
  <c r="AE40" i="9"/>
  <c r="Z63" i="8"/>
  <c r="AA63" i="3" s="1"/>
  <c r="AA63" i="9" s="1"/>
  <c r="AA50" i="8"/>
  <c r="AB50" i="3" s="1"/>
  <c r="AB50" i="9" s="1"/>
  <c r="AE132" i="5"/>
  <c r="AE132" i="6" s="1"/>
  <c r="AE132" i="9"/>
  <c r="AE20" i="5"/>
  <c r="AE20" i="6" s="1"/>
  <c r="AE20" i="9"/>
  <c r="AE69" i="5"/>
  <c r="AE69" i="6" s="1"/>
  <c r="AE69" i="9"/>
  <c r="AA154" i="5"/>
  <c r="AD89" i="6"/>
  <c r="AD89" i="8" s="1"/>
  <c r="AE89" i="3" s="1"/>
  <c r="V30" i="3"/>
  <c r="V30" i="9" s="1"/>
  <c r="AB4" i="3"/>
  <c r="AB4" i="9" s="1"/>
  <c r="X186" i="3"/>
  <c r="X186" i="9" s="1"/>
  <c r="AB58" i="3"/>
  <c r="AB58" i="9" s="1"/>
  <c r="V43" i="3"/>
  <c r="V43" i="9" s="1"/>
  <c r="X143" i="3"/>
  <c r="X143" i="9" s="1"/>
  <c r="AB152" i="3"/>
  <c r="AB152" i="9" s="1"/>
  <c r="W22" i="3"/>
  <c r="W22" i="9" s="1"/>
  <c r="V104" i="3"/>
  <c r="V104" i="9" s="1"/>
  <c r="AA74" i="3"/>
  <c r="AA74" i="9" s="1"/>
  <c r="X76" i="3"/>
  <c r="X76" i="9" s="1"/>
  <c r="V27" i="3"/>
  <c r="V27" i="9" s="1"/>
  <c r="V159" i="3"/>
  <c r="V159" i="9" s="1"/>
  <c r="X65" i="3"/>
  <c r="X65" i="9" s="1"/>
  <c r="Y151" i="3"/>
  <c r="Y151" i="9" s="1"/>
  <c r="W93" i="3"/>
  <c r="W93" i="9" s="1"/>
  <c r="U184" i="6"/>
  <c r="U184" i="8" s="1"/>
  <c r="V39" i="6"/>
  <c r="V39" i="8" s="1"/>
  <c r="V14" i="6"/>
  <c r="V14" i="8" s="1"/>
  <c r="Y131" i="3"/>
  <c r="Y131" i="9" s="1"/>
  <c r="U176" i="6"/>
  <c r="U176" i="8" s="1"/>
  <c r="V15" i="5"/>
  <c r="V119" i="5"/>
  <c r="V142" i="3"/>
  <c r="V142" i="9" s="1"/>
  <c r="W32" i="3"/>
  <c r="W32" i="9" s="1"/>
  <c r="X125" i="5"/>
  <c r="V70" i="6"/>
  <c r="V70" i="8" s="1"/>
  <c r="AA53" i="3"/>
  <c r="AA53" i="9" s="1"/>
  <c r="V196" i="3"/>
  <c r="V196" i="9" s="1"/>
  <c r="Z13" i="3"/>
  <c r="Z13" i="9" s="1"/>
  <c r="X133" i="6"/>
  <c r="X133" i="8" s="1"/>
  <c r="Y107" i="6"/>
  <c r="Y107" i="8" s="1"/>
  <c r="V112" i="6"/>
  <c r="V112" i="8" s="1"/>
  <c r="V73" i="3"/>
  <c r="V73" i="9" s="1"/>
  <c r="Y102" i="3"/>
  <c r="Y102" i="9" s="1"/>
  <c r="V16" i="6"/>
  <c r="V16" i="8" s="1"/>
  <c r="Y148" i="6"/>
  <c r="Y148" i="8" s="1"/>
  <c r="Z75" i="6"/>
  <c r="Z75" i="8" s="1"/>
  <c r="V127" i="5"/>
  <c r="AB177" i="5"/>
  <c r="Y153" i="5"/>
  <c r="X81" i="5"/>
  <c r="W129" i="5"/>
  <c r="V57" i="3"/>
  <c r="V57" i="9" s="1"/>
  <c r="Z137" i="3"/>
  <c r="Z137" i="9" s="1"/>
  <c r="Z72" i="6"/>
  <c r="Z72" i="8" s="1"/>
  <c r="V37" i="6"/>
  <c r="V37" i="8" s="1"/>
  <c r="W163" i="6"/>
  <c r="W163" i="8" s="1"/>
  <c r="Y34" i="5"/>
  <c r="X124" i="6"/>
  <c r="X124" i="8" s="1"/>
  <c r="X168" i="6"/>
  <c r="X168" i="8" s="1"/>
  <c r="W146" i="6"/>
  <c r="W146" i="8" s="1"/>
  <c r="W60" i="6"/>
  <c r="W60" i="8" s="1"/>
  <c r="AA160" i="3"/>
  <c r="AA160" i="9" s="1"/>
  <c r="V140" i="6"/>
  <c r="V140" i="8" s="1"/>
  <c r="V82" i="5"/>
  <c r="V192" i="5"/>
  <c r="W98" i="5"/>
  <c r="X41" i="3"/>
  <c r="X41" i="9" s="1"/>
  <c r="W197" i="3"/>
  <c r="W197" i="9" s="1"/>
  <c r="Y189" i="6"/>
  <c r="Y189" i="8" s="1"/>
  <c r="V165" i="6"/>
  <c r="V165" i="8" s="1"/>
  <c r="V85" i="5"/>
  <c r="V49" i="3"/>
  <c r="V49" i="9" s="1"/>
  <c r="X113" i="6"/>
  <c r="X113" i="8" s="1"/>
  <c r="W157" i="3"/>
  <c r="W157" i="9" s="1"/>
  <c r="V86" i="3"/>
  <c r="V86" i="9" s="1"/>
  <c r="X17" i="8"/>
  <c r="Y17" i="3" s="1"/>
  <c r="Y17" i="9" s="1"/>
  <c r="AB180" i="8"/>
  <c r="AC180" i="3" s="1"/>
  <c r="AC180" i="9" s="1"/>
  <c r="Y115" i="8"/>
  <c r="Z115" i="3" s="1"/>
  <c r="Z115" i="9" s="1"/>
  <c r="Z178" i="8"/>
  <c r="AA178" i="3" s="1"/>
  <c r="AA178" i="9" s="1"/>
  <c r="Z56" i="8"/>
  <c r="AA56" i="3" s="1"/>
  <c r="AA56" i="9" s="1"/>
  <c r="Z80" i="8"/>
  <c r="AA80" i="3" s="1"/>
  <c r="AA80" i="9" s="1"/>
  <c r="AA179" i="8"/>
  <c r="AB179" i="3" s="1"/>
  <c r="AB179" i="9" s="1"/>
  <c r="AA23" i="8"/>
  <c r="AB23" i="3" s="1"/>
  <c r="AB23" i="9" s="1"/>
  <c r="Y3" i="6"/>
  <c r="Y3" i="8" s="1"/>
  <c r="AD88" i="6"/>
  <c r="AD88" i="8" s="1"/>
  <c r="AA55" i="6"/>
  <c r="AA55" i="8" s="1"/>
  <c r="Z95" i="6"/>
  <c r="Z95" i="8" s="1"/>
  <c r="X169" i="6"/>
  <c r="X169" i="8" s="1"/>
  <c r="Z11" i="6"/>
  <c r="Z11" i="8" s="1"/>
  <c r="Z35" i="6"/>
  <c r="Z35" i="8" s="1"/>
  <c r="Y166" i="6"/>
  <c r="Y166" i="8" s="1"/>
  <c r="Z174" i="6"/>
  <c r="Z174" i="8" s="1"/>
  <c r="X99" i="6"/>
  <c r="X99" i="8" s="1"/>
  <c r="X175" i="5"/>
  <c r="W126" i="5"/>
  <c r="X25" i="6"/>
  <c r="X25" i="8" s="1"/>
  <c r="Y31" i="6"/>
  <c r="Y31" i="8" s="1"/>
  <c r="V150" i="6"/>
  <c r="V150" i="8" s="1"/>
  <c r="W108" i="6"/>
  <c r="W108" i="8" s="1"/>
  <c r="U26" i="6"/>
  <c r="U26" i="8" s="1"/>
  <c r="U100" i="6"/>
  <c r="U100" i="8" s="1"/>
  <c r="V190" i="6"/>
  <c r="V190" i="8" s="1"/>
  <c r="Y162" i="6"/>
  <c r="Y162" i="8" s="1"/>
  <c r="Z187" i="6"/>
  <c r="Z187" i="8" s="1"/>
  <c r="Z109" i="5"/>
  <c r="Z77" i="5"/>
  <c r="Z77" i="6" s="1"/>
  <c r="Z29" i="5"/>
  <c r="Z29" i="6" s="1"/>
  <c r="AB141" i="5"/>
  <c r="AB141" i="6" s="1"/>
  <c r="Z48" i="5"/>
  <c r="Z48" i="6" s="1"/>
  <c r="AB149" i="5"/>
  <c r="AA87" i="5"/>
  <c r="AA87" i="6" s="1"/>
  <c r="AA170" i="5"/>
  <c r="AA170" i="6" s="1"/>
  <c r="Z114" i="5"/>
  <c r="Z114" i="6" s="1"/>
  <c r="AC136" i="5"/>
  <c r="AC136" i="6" s="1"/>
  <c r="AB54" i="5"/>
  <c r="AA24" i="5"/>
  <c r="AA24" i="6" s="1"/>
  <c r="AA68" i="5"/>
  <c r="AA111" i="5"/>
  <c r="AA111" i="6" s="1"/>
  <c r="AC21" i="5"/>
  <c r="AC21" i="6" s="1"/>
  <c r="AB182" i="5"/>
  <c r="AB182" i="6" s="1"/>
  <c r="AA201" i="5"/>
  <c r="AA183" i="5"/>
  <c r="AA183" i="6" s="1"/>
  <c r="Y194" i="5"/>
  <c r="Y194" i="6" s="1"/>
  <c r="Z147" i="5"/>
  <c r="Z147" i="6" s="1"/>
  <c r="AA44" i="5"/>
  <c r="Z198" i="5"/>
  <c r="Z198" i="6" s="1"/>
  <c r="AA84" i="5"/>
  <c r="AA84" i="6" s="1"/>
  <c r="AA105" i="5"/>
  <c r="AA105" i="6" s="1"/>
  <c r="Y51" i="5"/>
  <c r="Y51" i="6" s="1"/>
  <c r="Z138" i="5"/>
  <c r="Z138" i="6" s="1"/>
  <c r="Z188" i="5"/>
  <c r="AA181" i="5"/>
  <c r="AA181" i="6" s="1"/>
  <c r="AA59" i="5"/>
  <c r="AA59" i="6" s="1"/>
  <c r="AB28" i="5"/>
  <c r="AB28" i="6" s="1"/>
  <c r="AA156" i="5"/>
  <c r="AA92" i="5"/>
  <c r="AA92" i="6" s="1"/>
  <c r="Y66" i="5"/>
  <c r="Y66" i="6" s="1"/>
  <c r="Z167" i="5"/>
  <c r="Z167" i="6" s="1"/>
  <c r="AA90" i="5"/>
  <c r="AA90" i="6" s="1"/>
  <c r="AA62" i="5"/>
  <c r="AA62" i="6" s="1"/>
  <c r="Z130" i="5"/>
  <c r="Z130" i="6" s="1"/>
  <c r="AB121" i="5"/>
  <c r="AB121" i="6" s="1"/>
  <c r="AC10" i="5"/>
  <c r="AC10" i="6" s="1"/>
  <c r="Y171" i="5"/>
  <c r="Y171" i="6" s="1"/>
  <c r="AA6" i="5"/>
  <c r="AA6" i="6" s="1"/>
  <c r="AB33" i="5"/>
  <c r="AB33" i="6" s="1"/>
  <c r="AC7" i="3"/>
  <c r="AC7" i="9" s="1"/>
  <c r="AA78" i="3"/>
  <c r="AA78" i="9" s="1"/>
  <c r="AA191" i="3"/>
  <c r="AA191" i="9" s="1"/>
  <c r="Z122" i="3"/>
  <c r="Z122" i="9" s="1"/>
  <c r="AB79" i="3"/>
  <c r="AB79" i="9" s="1"/>
  <c r="Z116" i="3"/>
  <c r="Z116" i="9" s="1"/>
  <c r="Z172" i="3"/>
  <c r="Z172" i="9" s="1"/>
  <c r="AB193" i="3"/>
  <c r="AB193" i="9" s="1"/>
  <c r="AA96" i="3"/>
  <c r="AA96" i="9" s="1"/>
  <c r="AA173" i="3"/>
  <c r="AA173" i="9" s="1"/>
  <c r="AE120" i="3"/>
  <c r="AE120" i="9" s="1"/>
  <c r="Z145" i="3"/>
  <c r="Z145" i="9" s="1"/>
  <c r="AB52" i="3"/>
  <c r="AB52" i="9" s="1"/>
  <c r="AB19" i="3"/>
  <c r="AB19" i="9" s="1"/>
  <c r="Z38" i="8"/>
  <c r="Z45" i="8"/>
  <c r="AA24" i="8"/>
  <c r="Y117" i="8"/>
  <c r="Z103" i="3"/>
  <c r="Z103" i="9" s="1"/>
  <c r="Y139" i="8"/>
  <c r="AA144" i="8"/>
  <c r="Z18" i="8"/>
  <c r="Z71" i="8"/>
  <c r="AA134" i="3"/>
  <c r="AA134" i="9" s="1"/>
  <c r="Z161" i="8"/>
  <c r="Z158" i="8"/>
  <c r="AE135" i="8"/>
  <c r="AE91" i="8"/>
  <c r="Z29" i="8" l="1"/>
  <c r="Z83" i="8"/>
  <c r="AA83" i="3" s="1"/>
  <c r="AA83" i="9" s="1"/>
  <c r="X65" i="5"/>
  <c r="X65" i="6" s="1"/>
  <c r="AA74" i="5"/>
  <c r="AA74" i="6" s="1"/>
  <c r="AA74" i="8" s="1"/>
  <c r="AB74" i="3" s="1"/>
  <c r="AB74" i="9" s="1"/>
  <c r="AE61" i="8"/>
  <c r="AE20" i="8"/>
  <c r="Z138" i="8"/>
  <c r="X67" i="8"/>
  <c r="Y67" i="3" s="1"/>
  <c r="Y67" i="9" s="1"/>
  <c r="AE69" i="8"/>
  <c r="AE97" i="8"/>
  <c r="Z130" i="8"/>
  <c r="AA183" i="8"/>
  <c r="AB183" i="3" s="1"/>
  <c r="AB183" i="9" s="1"/>
  <c r="AA84" i="8"/>
  <c r="AE9" i="8"/>
  <c r="AF9" i="3" s="1"/>
  <c r="AA128" i="5"/>
  <c r="AA128" i="6" s="1"/>
  <c r="Z46" i="8"/>
  <c r="AA46" i="3" s="1"/>
  <c r="AA46" i="9" s="1"/>
  <c r="Z48" i="8"/>
  <c r="AE185" i="8"/>
  <c r="AF185" i="3" s="1"/>
  <c r="AF185" i="9" s="1"/>
  <c r="AE132" i="8"/>
  <c r="AF132" i="3" s="1"/>
  <c r="AA181" i="8"/>
  <c r="AB181" i="3" s="1"/>
  <c r="AB181" i="9" s="1"/>
  <c r="AE94" i="8"/>
  <c r="AF94" i="3" s="1"/>
  <c r="AE40" i="8"/>
  <c r="AF40" i="3" s="1"/>
  <c r="AE123" i="8"/>
  <c r="AF123" i="3" s="1"/>
  <c r="Z198" i="8"/>
  <c r="AA198" i="3" s="1"/>
  <c r="AA198" i="9" s="1"/>
  <c r="AA111" i="8"/>
  <c r="AB111" i="3" s="1"/>
  <c r="AB111" i="9" s="1"/>
  <c r="AC136" i="8"/>
  <c r="AD136" i="3" s="1"/>
  <c r="AD136" i="9" s="1"/>
  <c r="AE8" i="8"/>
  <c r="AF8" i="3" s="1"/>
  <c r="AB152" i="5"/>
  <c r="AB152" i="6" s="1"/>
  <c r="AE101" i="5"/>
  <c r="AE101" i="9"/>
  <c r="Z147" i="8"/>
  <c r="AA147" i="3" s="1"/>
  <c r="AA147" i="9" s="1"/>
  <c r="AB141" i="8"/>
  <c r="AC141" i="3" s="1"/>
  <c r="AC141" i="9" s="1"/>
  <c r="X65" i="8"/>
  <c r="Y65" i="3" s="1"/>
  <c r="Y65" i="9" s="1"/>
  <c r="AB4" i="5"/>
  <c r="AB4" i="6" s="1"/>
  <c r="AE89" i="5"/>
  <c r="AE89" i="9"/>
  <c r="AE155" i="5"/>
  <c r="AE155" i="9"/>
  <c r="AE164" i="5"/>
  <c r="AE164" i="9"/>
  <c r="AE110" i="5"/>
  <c r="AE110" i="9"/>
  <c r="AA154" i="6"/>
  <c r="AA154" i="8" s="1"/>
  <c r="AB154" i="3" s="1"/>
  <c r="Y99" i="3"/>
  <c r="Y99" i="9" s="1"/>
  <c r="AA11" i="3"/>
  <c r="AE88" i="3"/>
  <c r="AE88" i="9" s="1"/>
  <c r="W70" i="3"/>
  <c r="W70" i="9" s="1"/>
  <c r="W39" i="3"/>
  <c r="W39" i="9" s="1"/>
  <c r="AA174" i="3"/>
  <c r="AA174" i="9" s="1"/>
  <c r="Y169" i="3"/>
  <c r="Y169" i="9" s="1"/>
  <c r="Z3" i="3"/>
  <c r="Z3" i="9" s="1"/>
  <c r="Z12" i="3"/>
  <c r="Z12" i="9" s="1"/>
  <c r="W190" i="3"/>
  <c r="W190" i="9" s="1"/>
  <c r="Z166" i="3"/>
  <c r="Z166" i="9" s="1"/>
  <c r="AA95" i="3"/>
  <c r="Y124" i="3"/>
  <c r="Y124" i="9" s="1"/>
  <c r="X163" i="3"/>
  <c r="X163" i="9" s="1"/>
  <c r="AA75" i="3"/>
  <c r="AA75" i="9" s="1"/>
  <c r="AA187" i="3"/>
  <c r="AA187" i="9" s="1"/>
  <c r="X108" i="3"/>
  <c r="X108" i="9" s="1"/>
  <c r="AA35" i="3"/>
  <c r="AA35" i="9" s="1"/>
  <c r="AB55" i="3"/>
  <c r="AB55" i="9" s="1"/>
  <c r="X146" i="3"/>
  <c r="X146" i="9" s="1"/>
  <c r="W14" i="3"/>
  <c r="W14" i="9" s="1"/>
  <c r="AB149" i="6"/>
  <c r="AB149" i="8" s="1"/>
  <c r="AC149" i="3" s="1"/>
  <c r="AC149" i="9" s="1"/>
  <c r="V26" i="3"/>
  <c r="V26" i="9" s="1"/>
  <c r="Y25" i="3"/>
  <c r="Y25" i="9" s="1"/>
  <c r="V85" i="6"/>
  <c r="V85" i="8" s="1"/>
  <c r="W98" i="6"/>
  <c r="W98" i="8" s="1"/>
  <c r="V82" i="6"/>
  <c r="V82" i="8" s="1"/>
  <c r="AA72" i="3"/>
  <c r="AA72" i="9" s="1"/>
  <c r="Y133" i="3"/>
  <c r="Y133" i="9" s="1"/>
  <c r="V196" i="5"/>
  <c r="X143" i="5"/>
  <c r="X175" i="6"/>
  <c r="X175" i="8" s="1"/>
  <c r="Y113" i="3"/>
  <c r="Y113" i="9" s="1"/>
  <c r="W140" i="3"/>
  <c r="W140" i="9" s="1"/>
  <c r="Y168" i="3"/>
  <c r="Y168" i="9" s="1"/>
  <c r="X81" i="6"/>
  <c r="X81" i="8" s="1"/>
  <c r="AB177" i="6"/>
  <c r="AB177" i="8" s="1"/>
  <c r="AB28" i="8"/>
  <c r="Z77" i="8"/>
  <c r="AA77" i="3" s="1"/>
  <c r="AA77" i="9" s="1"/>
  <c r="AB58" i="5"/>
  <c r="AA53" i="5"/>
  <c r="Z109" i="6"/>
  <c r="Z109" i="8" s="1"/>
  <c r="Z162" i="3"/>
  <c r="Z162" i="9" s="1"/>
  <c r="V100" i="3"/>
  <c r="V100" i="9" s="1"/>
  <c r="Z31" i="3"/>
  <c r="Z31" i="9" s="1"/>
  <c r="V192" i="6"/>
  <c r="V192" i="8" s="1"/>
  <c r="Z137" i="5"/>
  <c r="W16" i="3"/>
  <c r="W16" i="9" s="1"/>
  <c r="V73" i="5"/>
  <c r="Z107" i="3"/>
  <c r="Z107" i="9" s="1"/>
  <c r="Z13" i="5"/>
  <c r="V119" i="6"/>
  <c r="V119" i="8" s="1"/>
  <c r="Y131" i="5"/>
  <c r="W93" i="5"/>
  <c r="V27" i="5"/>
  <c r="V104" i="5"/>
  <c r="V43" i="5"/>
  <c r="X186" i="5"/>
  <c r="V30" i="5"/>
  <c r="AA156" i="6"/>
  <c r="AA156" i="8" s="1"/>
  <c r="AB156" i="3" s="1"/>
  <c r="AB156" i="9" s="1"/>
  <c r="Z188" i="6"/>
  <c r="Z188" i="8" s="1"/>
  <c r="AA44" i="6"/>
  <c r="AA44" i="8" s="1"/>
  <c r="AB44" i="3" s="1"/>
  <c r="AB44" i="9" s="1"/>
  <c r="AA201" i="6"/>
  <c r="AA201" i="8" s="1"/>
  <c r="AA68" i="6"/>
  <c r="AA68" i="8" s="1"/>
  <c r="AB68" i="3" s="1"/>
  <c r="AB68" i="9" s="1"/>
  <c r="AB54" i="6"/>
  <c r="AB54" i="8" s="1"/>
  <c r="W150" i="3"/>
  <c r="W150" i="9" s="1"/>
  <c r="Z189" i="3"/>
  <c r="Z189" i="9" s="1"/>
  <c r="AA160" i="5"/>
  <c r="V57" i="5"/>
  <c r="Z148" i="3"/>
  <c r="Z148" i="9" s="1"/>
  <c r="W112" i="3"/>
  <c r="W112" i="9" s="1"/>
  <c r="V176" i="3"/>
  <c r="V176" i="9" s="1"/>
  <c r="V184" i="3"/>
  <c r="V184" i="9" s="1"/>
  <c r="Y151" i="5"/>
  <c r="V159" i="5"/>
  <c r="X76" i="5"/>
  <c r="W22" i="5"/>
  <c r="AA105" i="8"/>
  <c r="AB105" i="3" s="1"/>
  <c r="AB105" i="9" s="1"/>
  <c r="V86" i="5"/>
  <c r="W165" i="3"/>
  <c r="W165" i="9" s="1"/>
  <c r="W197" i="5"/>
  <c r="X60" i="3"/>
  <c r="X60" i="9" s="1"/>
  <c r="Y34" i="6"/>
  <c r="Y34" i="8" s="1"/>
  <c r="Y102" i="5"/>
  <c r="X125" i="6"/>
  <c r="X125" i="8" s="1"/>
  <c r="V142" i="5"/>
  <c r="V15" i="6"/>
  <c r="V15" i="8" s="1"/>
  <c r="AA92" i="8"/>
  <c r="AB92" i="3" s="1"/>
  <c r="AB92" i="9" s="1"/>
  <c r="AA170" i="8"/>
  <c r="AB170" i="3" s="1"/>
  <c r="AB170" i="9" s="1"/>
  <c r="Y51" i="8"/>
  <c r="Z51" i="3" s="1"/>
  <c r="Z51" i="9" s="1"/>
  <c r="W126" i="6"/>
  <c r="W126" i="8" s="1"/>
  <c r="W157" i="5"/>
  <c r="V49" i="5"/>
  <c r="X41" i="5"/>
  <c r="W37" i="3"/>
  <c r="W37" i="9" s="1"/>
  <c r="W129" i="6"/>
  <c r="W129" i="8" s="1"/>
  <c r="Y153" i="6"/>
  <c r="Y153" i="8" s="1"/>
  <c r="V127" i="6"/>
  <c r="V127" i="8" s="1"/>
  <c r="W32" i="5"/>
  <c r="AC2" i="3"/>
  <c r="AC2" i="9" s="1"/>
  <c r="AB50" i="5"/>
  <c r="AB50" i="6" s="1"/>
  <c r="Z115" i="5"/>
  <c r="Z115" i="6" s="1"/>
  <c r="AA47" i="5"/>
  <c r="AA47" i="6" s="1"/>
  <c r="AA80" i="5"/>
  <c r="AA80" i="6" s="1"/>
  <c r="AB19" i="5"/>
  <c r="AB19" i="6" s="1"/>
  <c r="AB52" i="5"/>
  <c r="AB52" i="6" s="1"/>
  <c r="AA96" i="5"/>
  <c r="Z116" i="5"/>
  <c r="Z116" i="6" s="1"/>
  <c r="Z195" i="5"/>
  <c r="Z195" i="6" s="1"/>
  <c r="AA134" i="5"/>
  <c r="AA134" i="6" s="1"/>
  <c r="Z200" i="5"/>
  <c r="AA63" i="5"/>
  <c r="AA178" i="5"/>
  <c r="AA178" i="6" s="1"/>
  <c r="AB179" i="5"/>
  <c r="AB179" i="6" s="1"/>
  <c r="AB64" i="5"/>
  <c r="AB64" i="6" s="1"/>
  <c r="AA118" i="5"/>
  <c r="Z145" i="5"/>
  <c r="AE120" i="5"/>
  <c r="AE120" i="6" s="1"/>
  <c r="AB193" i="5"/>
  <c r="Z172" i="5"/>
  <c r="Z172" i="6" s="1"/>
  <c r="Z122" i="5"/>
  <c r="Z122" i="6" s="1"/>
  <c r="AB42" i="5"/>
  <c r="AB42" i="6" s="1"/>
  <c r="AA78" i="5"/>
  <c r="AA78" i="6" s="1"/>
  <c r="AC7" i="5"/>
  <c r="AC7" i="6" s="1"/>
  <c r="AB23" i="5"/>
  <c r="Z36" i="5"/>
  <c r="Z36" i="6" s="1"/>
  <c r="AA173" i="5"/>
  <c r="AA173" i="6" s="1"/>
  <c r="AB79" i="5"/>
  <c r="AB79" i="6" s="1"/>
  <c r="AA191" i="5"/>
  <c r="AA191" i="6" s="1"/>
  <c r="Y17" i="5"/>
  <c r="Y17" i="6" s="1"/>
  <c r="AC180" i="5"/>
  <c r="AC180" i="6" s="1"/>
  <c r="AB5" i="5"/>
  <c r="AA56" i="5"/>
  <c r="AA56" i="6" s="1"/>
  <c r="AB199" i="5"/>
  <c r="AB199" i="6" s="1"/>
  <c r="Z103" i="5"/>
  <c r="Z103" i="6" s="1"/>
  <c r="Z106" i="5"/>
  <c r="Z106" i="6" s="1"/>
  <c r="AA158" i="3"/>
  <c r="AA158" i="9" s="1"/>
  <c r="AF97" i="3"/>
  <c r="AA161" i="3"/>
  <c r="AA161" i="9" s="1"/>
  <c r="Z139" i="3"/>
  <c r="Z139" i="9" s="1"/>
  <c r="AF69" i="3"/>
  <c r="AA71" i="3"/>
  <c r="AA71" i="9" s="1"/>
  <c r="AB144" i="3"/>
  <c r="AB144" i="9" s="1"/>
  <c r="Z117" i="3"/>
  <c r="Z117" i="9" s="1"/>
  <c r="AA38" i="3"/>
  <c r="AA38" i="9" s="1"/>
  <c r="AA18" i="3"/>
  <c r="AA18" i="9" s="1"/>
  <c r="AA6" i="8"/>
  <c r="Y171" i="8"/>
  <c r="AF61" i="3"/>
  <c r="AF61" i="9" s="1"/>
  <c r="AA48" i="3"/>
  <c r="AA48" i="9" s="1"/>
  <c r="AB84" i="3"/>
  <c r="AB84" i="9" s="1"/>
  <c r="AB121" i="8"/>
  <c r="AC21" i="8"/>
  <c r="AA29" i="3"/>
  <c r="AA29" i="9" s="1"/>
  <c r="AB24" i="3"/>
  <c r="AB24" i="9" s="1"/>
  <c r="AC28" i="3"/>
  <c r="AC28" i="9" s="1"/>
  <c r="Y194" i="8"/>
  <c r="AA90" i="8"/>
  <c r="AB182" i="8"/>
  <c r="AA59" i="8"/>
  <c r="AA138" i="3"/>
  <c r="AA138" i="9" s="1"/>
  <c r="AC10" i="8"/>
  <c r="AA130" i="3"/>
  <c r="AA130" i="9" s="1"/>
  <c r="AF135" i="3"/>
  <c r="Z167" i="8"/>
  <c r="AF91" i="3"/>
  <c r="AA87" i="8"/>
  <c r="AA45" i="3"/>
  <c r="AA45" i="9" s="1"/>
  <c r="Z114" i="8"/>
  <c r="Y66" i="8"/>
  <c r="AB33" i="8"/>
  <c r="AA62" i="8"/>
  <c r="AA134" i="8"/>
  <c r="AF20" i="3"/>
  <c r="Z172" i="8" l="1"/>
  <c r="AA46" i="5"/>
  <c r="AA46" i="6" s="1"/>
  <c r="Y67" i="5"/>
  <c r="Y67" i="6" s="1"/>
  <c r="Y67" i="8" s="1"/>
  <c r="Z67" i="3" s="1"/>
  <c r="Z67" i="9" s="1"/>
  <c r="AE120" i="8"/>
  <c r="AC2" i="5"/>
  <c r="Y169" i="5"/>
  <c r="Y169" i="6" s="1"/>
  <c r="Z115" i="8"/>
  <c r="AA115" i="3" s="1"/>
  <c r="AA115" i="9" s="1"/>
  <c r="AB52" i="8"/>
  <c r="AC52" i="3" s="1"/>
  <c r="AC52" i="9" s="1"/>
  <c r="AA128" i="8"/>
  <c r="AB128" i="3" s="1"/>
  <c r="AB128" i="9" s="1"/>
  <c r="AC180" i="8"/>
  <c r="AD180" i="3" s="1"/>
  <c r="AD180" i="9" s="1"/>
  <c r="Z103" i="8"/>
  <c r="Z3" i="5"/>
  <c r="Z166" i="5"/>
  <c r="Z166" i="6" s="1"/>
  <c r="Z166" i="8" s="1"/>
  <c r="AA166" i="3" s="1"/>
  <c r="AA166" i="9" s="1"/>
  <c r="Y169" i="8"/>
  <c r="Z169" i="3" s="1"/>
  <c r="Z169" i="9" s="1"/>
  <c r="AB50" i="8"/>
  <c r="AC50" i="3" s="1"/>
  <c r="AC50" i="9" s="1"/>
  <c r="AB4" i="8"/>
  <c r="AC4" i="3" s="1"/>
  <c r="AC4" i="9" s="1"/>
  <c r="AE88" i="5"/>
  <c r="AB55" i="5"/>
  <c r="AB55" i="6" s="1"/>
  <c r="Z36" i="8"/>
  <c r="AA36" i="3" s="1"/>
  <c r="AA36" i="9" s="1"/>
  <c r="AA174" i="5"/>
  <c r="AB152" i="8"/>
  <c r="AC152" i="3" s="1"/>
  <c r="AC152" i="9" s="1"/>
  <c r="AA78" i="8"/>
  <c r="AB78" i="3" s="1"/>
  <c r="AB78" i="9" s="1"/>
  <c r="AA35" i="5"/>
  <c r="AA80" i="8"/>
  <c r="AB80" i="3" s="1"/>
  <c r="AB80" i="9" s="1"/>
  <c r="AB79" i="8"/>
  <c r="AC79" i="3" s="1"/>
  <c r="AC79" i="9" s="1"/>
  <c r="Z116" i="8"/>
  <c r="AA116" i="3" s="1"/>
  <c r="AA116" i="9" s="1"/>
  <c r="AB199" i="8"/>
  <c r="AC199" i="3" s="1"/>
  <c r="AC199" i="9" s="1"/>
  <c r="Y99" i="5"/>
  <c r="Y99" i="6" s="1"/>
  <c r="Y99" i="8" s="1"/>
  <c r="Z195" i="8"/>
  <c r="AA195" i="3" s="1"/>
  <c r="AA195" i="9" s="1"/>
  <c r="Z12" i="5"/>
  <c r="Z12" i="6" s="1"/>
  <c r="AE101" i="6"/>
  <c r="AE101" i="8" s="1"/>
  <c r="AF101" i="3" s="1"/>
  <c r="AB154" i="9"/>
  <c r="AB154" i="5"/>
  <c r="AF91" i="5"/>
  <c r="AF91" i="6" s="1"/>
  <c r="AF91" i="9"/>
  <c r="AF123" i="5"/>
  <c r="AF123" i="6" s="1"/>
  <c r="AF123" i="9"/>
  <c r="AF9" i="5"/>
  <c r="AF9" i="6" s="1"/>
  <c r="AF9" i="9"/>
  <c r="AA95" i="5"/>
  <c r="AA95" i="6" s="1"/>
  <c r="AA95" i="9"/>
  <c r="AE89" i="6"/>
  <c r="AE89" i="8" s="1"/>
  <c r="AF89" i="3" s="1"/>
  <c r="AF135" i="5"/>
  <c r="AF135" i="6" s="1"/>
  <c r="AF135" i="9"/>
  <c r="AF97" i="5"/>
  <c r="AF97" i="6" s="1"/>
  <c r="AF97" i="9"/>
  <c r="AE164" i="6"/>
  <c r="AE164" i="8" s="1"/>
  <c r="AF164" i="3" s="1"/>
  <c r="AE155" i="6"/>
  <c r="AE155" i="8" s="1"/>
  <c r="AF155" i="3" s="1"/>
  <c r="AF20" i="5"/>
  <c r="AF20" i="6" s="1"/>
  <c r="AF20" i="9"/>
  <c r="AF94" i="5"/>
  <c r="AF94" i="6" s="1"/>
  <c r="AF94" i="9"/>
  <c r="AF40" i="5"/>
  <c r="AF40" i="6" s="1"/>
  <c r="AF40" i="9"/>
  <c r="AF8" i="5"/>
  <c r="AF8" i="6" s="1"/>
  <c r="AF8" i="9"/>
  <c r="AF132" i="5"/>
  <c r="AF132" i="6" s="1"/>
  <c r="AF132" i="9"/>
  <c r="AF69" i="5"/>
  <c r="AF69" i="6" s="1"/>
  <c r="AF69" i="9"/>
  <c r="AA11" i="5"/>
  <c r="AA11" i="6" s="1"/>
  <c r="AA11" i="8" s="1"/>
  <c r="AB11" i="3" s="1"/>
  <c r="AB11" i="9" s="1"/>
  <c r="AA11" i="9"/>
  <c r="AE110" i="6"/>
  <c r="AE110" i="8" s="1"/>
  <c r="AF110" i="3" s="1"/>
  <c r="AC54" i="3"/>
  <c r="AC54" i="9" s="1"/>
  <c r="AA109" i="3"/>
  <c r="AA109" i="9" s="1"/>
  <c r="AC177" i="3"/>
  <c r="AC177" i="9" s="1"/>
  <c r="X129" i="3"/>
  <c r="X129" i="9" s="1"/>
  <c r="X126" i="3"/>
  <c r="X126" i="9" s="1"/>
  <c r="W192" i="3"/>
  <c r="W192" i="9" s="1"/>
  <c r="Y175" i="3"/>
  <c r="Y175" i="9" s="1"/>
  <c r="Y125" i="3"/>
  <c r="Y125" i="9" s="1"/>
  <c r="Z34" i="3"/>
  <c r="Z34" i="9" s="1"/>
  <c r="AA188" i="3"/>
  <c r="AA188" i="9" s="1"/>
  <c r="AB201" i="3"/>
  <c r="AB201" i="9" s="1"/>
  <c r="W112" i="5"/>
  <c r="V30" i="6"/>
  <c r="V30" i="8" s="1"/>
  <c r="AA53" i="6"/>
  <c r="AA53" i="8" s="1"/>
  <c r="V196" i="6"/>
  <c r="V196" i="8" s="1"/>
  <c r="X98" i="3"/>
  <c r="X98" i="9" s="1"/>
  <c r="AB193" i="6"/>
  <c r="AB193" i="8" s="1"/>
  <c r="Z200" i="6"/>
  <c r="Z200" i="8" s="1"/>
  <c r="Z153" i="3"/>
  <c r="Z153" i="9" s="1"/>
  <c r="W37" i="5"/>
  <c r="V142" i="6"/>
  <c r="V142" i="8" s="1"/>
  <c r="X60" i="5"/>
  <c r="X76" i="6"/>
  <c r="X76" i="8" s="1"/>
  <c r="V73" i="6"/>
  <c r="V73" i="8" s="1"/>
  <c r="AB58" i="6"/>
  <c r="AB58" i="8" s="1"/>
  <c r="Y81" i="3"/>
  <c r="Y81" i="9" s="1"/>
  <c r="W140" i="5"/>
  <c r="Y133" i="5"/>
  <c r="W82" i="3"/>
  <c r="W82" i="9" s="1"/>
  <c r="W85" i="3"/>
  <c r="W85" i="9" s="1"/>
  <c r="V26" i="5"/>
  <c r="W14" i="5"/>
  <c r="X108" i="5"/>
  <c r="AA75" i="5"/>
  <c r="Y124" i="5"/>
  <c r="W39" i="5"/>
  <c r="AA47" i="8"/>
  <c r="AB47" i="3" s="1"/>
  <c r="AB47" i="9" s="1"/>
  <c r="X41" i="6"/>
  <c r="X41" i="8" s="1"/>
  <c r="V49" i="6"/>
  <c r="V49" i="8" s="1"/>
  <c r="W22" i="6"/>
  <c r="W22" i="8" s="1"/>
  <c r="V176" i="5"/>
  <c r="Z148" i="5"/>
  <c r="AA160" i="6"/>
  <c r="AA160" i="8" s="1"/>
  <c r="X186" i="6"/>
  <c r="X186" i="8" s="1"/>
  <c r="V43" i="6"/>
  <c r="V43" i="8" s="1"/>
  <c r="Y131" i="6"/>
  <c r="Y131" i="8" s="1"/>
  <c r="Z107" i="5"/>
  <c r="V100" i="5"/>
  <c r="W127" i="3"/>
  <c r="W127" i="9" s="1"/>
  <c r="W15" i="3"/>
  <c r="W15" i="9" s="1"/>
  <c r="Y102" i="6"/>
  <c r="Y102" i="8" s="1"/>
  <c r="W197" i="6"/>
  <c r="W197" i="8" s="1"/>
  <c r="V184" i="5"/>
  <c r="V104" i="6"/>
  <c r="V104" i="8" s="1"/>
  <c r="Z13" i="6"/>
  <c r="Z13" i="8" s="1"/>
  <c r="W16" i="5"/>
  <c r="Z31" i="5"/>
  <c r="Z162" i="5"/>
  <c r="Y113" i="5"/>
  <c r="X143" i="6"/>
  <c r="X143" i="8" s="1"/>
  <c r="AB5" i="6"/>
  <c r="AB5" i="8" s="1"/>
  <c r="AC5" i="3" s="1"/>
  <c r="AC5" i="9" s="1"/>
  <c r="AB23" i="6"/>
  <c r="AB23" i="8" s="1"/>
  <c r="AC23" i="3" s="1"/>
  <c r="AC23" i="9" s="1"/>
  <c r="Z145" i="6"/>
  <c r="Z145" i="8" s="1"/>
  <c r="AA145" i="3" s="1"/>
  <c r="AA145" i="9" s="1"/>
  <c r="AA118" i="6"/>
  <c r="AA118" i="8" s="1"/>
  <c r="AB118" i="3" s="1"/>
  <c r="AB118" i="9" s="1"/>
  <c r="AE88" i="6"/>
  <c r="AE88" i="8" s="1"/>
  <c r="AF88" i="3" s="1"/>
  <c r="AF88" i="9" s="1"/>
  <c r="AA63" i="6"/>
  <c r="AA63" i="8" s="1"/>
  <c r="AB63" i="3" s="1"/>
  <c r="AB63" i="9" s="1"/>
  <c r="AA96" i="6"/>
  <c r="AA96" i="8" s="1"/>
  <c r="AB96" i="3" s="1"/>
  <c r="AB96" i="9" s="1"/>
  <c r="W32" i="6"/>
  <c r="W32" i="8" s="1"/>
  <c r="W157" i="6"/>
  <c r="W157" i="8" s="1"/>
  <c r="W150" i="5"/>
  <c r="W119" i="3"/>
  <c r="W119" i="9" s="1"/>
  <c r="AC7" i="8"/>
  <c r="AD7" i="3" s="1"/>
  <c r="AD7" i="9" s="1"/>
  <c r="AB19" i="8"/>
  <c r="AC19" i="3" s="1"/>
  <c r="AC19" i="9" s="1"/>
  <c r="W165" i="5"/>
  <c r="V86" i="6"/>
  <c r="V86" i="8" s="1"/>
  <c r="V159" i="6"/>
  <c r="V159" i="8" s="1"/>
  <c r="Y151" i="6"/>
  <c r="Y151" i="8" s="1"/>
  <c r="V57" i="6"/>
  <c r="V57" i="8" s="1"/>
  <c r="Z189" i="5"/>
  <c r="V27" i="6"/>
  <c r="V27" i="8" s="1"/>
  <c r="W93" i="6"/>
  <c r="W93" i="8" s="1"/>
  <c r="Z137" i="6"/>
  <c r="Z137" i="8" s="1"/>
  <c r="Y168" i="5"/>
  <c r="AA72" i="5"/>
  <c r="Y25" i="5"/>
  <c r="X146" i="5"/>
  <c r="AA187" i="5"/>
  <c r="X163" i="5"/>
  <c r="W190" i="5"/>
  <c r="W70" i="5"/>
  <c r="AC2" i="6"/>
  <c r="AC2" i="8" s="1"/>
  <c r="AD2" i="3" s="1"/>
  <c r="AD2" i="9" s="1"/>
  <c r="AB105" i="5"/>
  <c r="AB105" i="6" s="1"/>
  <c r="AA77" i="5"/>
  <c r="AA83" i="5"/>
  <c r="AA83" i="6" s="1"/>
  <c r="AB111" i="5"/>
  <c r="AB183" i="5"/>
  <c r="AB183" i="6" s="1"/>
  <c r="AD136" i="5"/>
  <c r="AD136" i="6" s="1"/>
  <c r="AB156" i="5"/>
  <c r="AA48" i="5"/>
  <c r="AA48" i="6" s="1"/>
  <c r="AB144" i="5"/>
  <c r="AA161" i="5"/>
  <c r="AA161" i="6" s="1"/>
  <c r="AA138" i="5"/>
  <c r="AA138" i="6" s="1"/>
  <c r="AB44" i="5"/>
  <c r="AB44" i="6" s="1"/>
  <c r="AA147" i="5"/>
  <c r="AA147" i="6" s="1"/>
  <c r="Z51" i="5"/>
  <c r="Z51" i="6" s="1"/>
  <c r="AA45" i="5"/>
  <c r="AA45" i="6" s="1"/>
  <c r="AB74" i="5"/>
  <c r="AB74" i="6" s="1"/>
  <c r="AC28" i="5"/>
  <c r="AC28" i="6" s="1"/>
  <c r="AB84" i="5"/>
  <c r="AA198" i="5"/>
  <c r="AA198" i="6" s="1"/>
  <c r="AA18" i="5"/>
  <c r="AA18" i="6" s="1"/>
  <c r="AA71" i="5"/>
  <c r="AA71" i="6" s="1"/>
  <c r="Z139" i="5"/>
  <c r="Z139" i="6" s="1"/>
  <c r="AA158" i="5"/>
  <c r="AA158" i="6" s="1"/>
  <c r="AA130" i="5"/>
  <c r="AA130" i="6" s="1"/>
  <c r="AB181" i="5"/>
  <c r="AF61" i="5"/>
  <c r="AF61" i="6" s="1"/>
  <c r="AA38" i="5"/>
  <c r="AA38" i="6" s="1"/>
  <c r="Z117" i="5"/>
  <c r="Z117" i="6" s="1"/>
  <c r="AC141" i="5"/>
  <c r="Y65" i="5"/>
  <c r="Y65" i="6" s="1"/>
  <c r="AB24" i="5"/>
  <c r="AB24" i="6" s="1"/>
  <c r="AB128" i="5"/>
  <c r="AB128" i="6" s="1"/>
  <c r="AC149" i="5"/>
  <c r="AC149" i="6" s="1"/>
  <c r="AB68" i="5"/>
  <c r="AB68" i="6" s="1"/>
  <c r="AB92" i="5"/>
  <c r="AB92" i="6" s="1"/>
  <c r="AA29" i="5"/>
  <c r="AB170" i="5"/>
  <c r="AF185" i="5"/>
  <c r="AF185" i="6" s="1"/>
  <c r="AA167" i="3"/>
  <c r="AA167" i="9" s="1"/>
  <c r="AC182" i="3"/>
  <c r="AC182" i="9" s="1"/>
  <c r="AB6" i="3"/>
  <c r="AB6" i="9" s="1"/>
  <c r="AC121" i="3"/>
  <c r="AC121" i="9" s="1"/>
  <c r="Z194" i="3"/>
  <c r="Z194" i="9" s="1"/>
  <c r="Z66" i="3"/>
  <c r="Z66" i="9" s="1"/>
  <c r="AA114" i="3"/>
  <c r="AA114" i="9" s="1"/>
  <c r="AD21" i="3"/>
  <c r="AD21" i="9" s="1"/>
  <c r="AD10" i="3"/>
  <c r="AD10" i="9" s="1"/>
  <c r="AB59" i="3"/>
  <c r="AB59" i="9" s="1"/>
  <c r="AC33" i="3"/>
  <c r="AC33" i="9" s="1"/>
  <c r="AB134" i="3"/>
  <c r="AB134" i="9" s="1"/>
  <c r="Y17" i="8"/>
  <c r="Z106" i="8"/>
  <c r="AB90" i="3"/>
  <c r="AB90" i="9" s="1"/>
  <c r="Z171" i="3"/>
  <c r="Z171" i="9" s="1"/>
  <c r="AB62" i="3"/>
  <c r="AB62" i="9" s="1"/>
  <c r="AB179" i="8"/>
  <c r="AA178" i="8"/>
  <c r="AB42" i="8"/>
  <c r="AA46" i="8"/>
  <c r="AA56" i="8"/>
  <c r="AB87" i="3"/>
  <c r="AB87" i="9" s="1"/>
  <c r="AF120" i="3"/>
  <c r="AF120" i="9" s="1"/>
  <c r="Z122" i="8"/>
  <c r="AA191" i="8"/>
  <c r="AA172" i="3"/>
  <c r="AA172" i="9" s="1"/>
  <c r="AA173" i="8"/>
  <c r="AB64" i="8"/>
  <c r="AA103" i="3"/>
  <c r="AA103" i="9" s="1"/>
  <c r="AA161" i="8" l="1"/>
  <c r="AA71" i="8"/>
  <c r="AF123" i="8"/>
  <c r="AF101" i="9"/>
  <c r="AF101" i="5"/>
  <c r="AF101" i="6" s="1"/>
  <c r="AC54" i="5"/>
  <c r="AC54" i="6" s="1"/>
  <c r="AB201" i="5"/>
  <c r="AB201" i="6" s="1"/>
  <c r="AB201" i="8" s="1"/>
  <c r="AC201" i="3" s="1"/>
  <c r="AC201" i="9" s="1"/>
  <c r="AA38" i="8"/>
  <c r="AB38" i="3" s="1"/>
  <c r="AB38" i="9" s="1"/>
  <c r="AF94" i="8"/>
  <c r="AF185" i="8"/>
  <c r="AG185" i="3" s="1"/>
  <c r="AG185" i="9" s="1"/>
  <c r="AA158" i="8"/>
  <c r="Z117" i="8"/>
  <c r="AF135" i="8"/>
  <c r="AG135" i="3" s="1"/>
  <c r="AG135" i="9" s="1"/>
  <c r="AB55" i="8"/>
  <c r="AC55" i="3" s="1"/>
  <c r="AC55" i="9" s="1"/>
  <c r="Z3" i="6"/>
  <c r="Z3" i="8" s="1"/>
  <c r="AA3" i="3" s="1"/>
  <c r="AF8" i="8"/>
  <c r="AG8" i="3" s="1"/>
  <c r="AF69" i="8"/>
  <c r="AF101" i="8"/>
  <c r="AG101" i="3" s="1"/>
  <c r="AA174" i="6"/>
  <c r="AA174" i="8" s="1"/>
  <c r="AB174" i="3" s="1"/>
  <c r="AF97" i="8"/>
  <c r="AG97" i="3" s="1"/>
  <c r="AF91" i="8"/>
  <c r="AA35" i="6"/>
  <c r="AA35" i="8" s="1"/>
  <c r="AB35" i="3" s="1"/>
  <c r="AB35" i="9" s="1"/>
  <c r="AF9" i="8"/>
  <c r="AG9" i="3" s="1"/>
  <c r="AG9" i="9" s="1"/>
  <c r="Z12" i="8"/>
  <c r="AA12" i="3" s="1"/>
  <c r="AA12" i="9" s="1"/>
  <c r="AF20" i="8"/>
  <c r="AG20" i="3" s="1"/>
  <c r="AA188" i="5"/>
  <c r="AA188" i="6" s="1"/>
  <c r="AF132" i="8"/>
  <c r="AG132" i="3" s="1"/>
  <c r="AB92" i="8"/>
  <c r="AC92" i="3" s="1"/>
  <c r="AC92" i="9" s="1"/>
  <c r="AF40" i="8"/>
  <c r="AG40" i="3" s="1"/>
  <c r="AF110" i="9"/>
  <c r="AF110" i="5"/>
  <c r="AF164" i="5"/>
  <c r="AF164" i="9"/>
  <c r="AA83" i="8"/>
  <c r="AB83" i="3" s="1"/>
  <c r="AB83" i="9" s="1"/>
  <c r="Z51" i="8"/>
  <c r="AA51" i="3" s="1"/>
  <c r="AA51" i="9" s="1"/>
  <c r="AC149" i="8"/>
  <c r="AF89" i="5"/>
  <c r="AF89" i="9"/>
  <c r="AB154" i="6"/>
  <c r="AB154" i="8" s="1"/>
  <c r="AC154" i="3" s="1"/>
  <c r="AA95" i="8"/>
  <c r="AB95" i="3" s="1"/>
  <c r="AB95" i="9" s="1"/>
  <c r="AF155" i="5"/>
  <c r="AF155" i="9"/>
  <c r="W86" i="3"/>
  <c r="W86" i="9" s="1"/>
  <c r="Z151" i="3"/>
  <c r="Z151" i="9" s="1"/>
  <c r="X32" i="3"/>
  <c r="X32" i="9" s="1"/>
  <c r="W104" i="3"/>
  <c r="W104" i="9" s="1"/>
  <c r="X22" i="3"/>
  <c r="X22" i="9" s="1"/>
  <c r="Z99" i="3"/>
  <c r="Z99" i="9" s="1"/>
  <c r="AC193" i="3"/>
  <c r="AC193" i="9" s="1"/>
  <c r="X157" i="3"/>
  <c r="X157" i="9" s="1"/>
  <c r="AA137" i="3"/>
  <c r="AA137" i="9" s="1"/>
  <c r="Y143" i="3"/>
  <c r="Y143" i="9" s="1"/>
  <c r="Y76" i="3"/>
  <c r="Y76" i="9" s="1"/>
  <c r="AA200" i="3"/>
  <c r="AA200" i="9" s="1"/>
  <c r="AA187" i="6"/>
  <c r="AA187" i="8" s="1"/>
  <c r="X93" i="3"/>
  <c r="X93" i="9" s="1"/>
  <c r="Z189" i="6"/>
  <c r="Z189" i="8" s="1"/>
  <c r="W57" i="3"/>
  <c r="W57" i="9" s="1"/>
  <c r="W159" i="3"/>
  <c r="W159" i="9" s="1"/>
  <c r="Z102" i="3"/>
  <c r="Z102" i="9" s="1"/>
  <c r="W127" i="5"/>
  <c r="W43" i="3"/>
  <c r="W43" i="9" s="1"/>
  <c r="AB160" i="3"/>
  <c r="AB160" i="9" s="1"/>
  <c r="W49" i="3"/>
  <c r="W49" i="9" s="1"/>
  <c r="Y124" i="6"/>
  <c r="Y124" i="8" s="1"/>
  <c r="W14" i="6"/>
  <c r="W14" i="8" s="1"/>
  <c r="W82" i="5"/>
  <c r="AC58" i="3"/>
  <c r="AC58" i="9" s="1"/>
  <c r="Z153" i="5"/>
  <c r="X98" i="5"/>
  <c r="AB53" i="3"/>
  <c r="AB53" i="9" s="1"/>
  <c r="Z34" i="5"/>
  <c r="Y175" i="5"/>
  <c r="X126" i="5"/>
  <c r="AB183" i="8"/>
  <c r="AC183" i="3" s="1"/>
  <c r="AC183" i="9" s="1"/>
  <c r="AA147" i="8"/>
  <c r="AB147" i="3" s="1"/>
  <c r="AB147" i="9" s="1"/>
  <c r="AD136" i="8"/>
  <c r="AE136" i="3" s="1"/>
  <c r="AE136" i="9" s="1"/>
  <c r="AA130" i="8"/>
  <c r="AB130" i="3" s="1"/>
  <c r="AB130" i="9" s="1"/>
  <c r="AA198" i="8"/>
  <c r="W165" i="6"/>
  <c r="W165" i="8" s="1"/>
  <c r="Z162" i="6"/>
  <c r="Z162" i="8" s="1"/>
  <c r="W16" i="6"/>
  <c r="W16" i="8" s="1"/>
  <c r="V184" i="6"/>
  <c r="V184" i="8" s="1"/>
  <c r="Z107" i="6"/>
  <c r="Z107" i="8" s="1"/>
  <c r="V176" i="6"/>
  <c r="V176" i="8" s="1"/>
  <c r="AA75" i="6"/>
  <c r="AA75" i="8" s="1"/>
  <c r="X108" i="6"/>
  <c r="X108" i="8" s="1"/>
  <c r="W140" i="6"/>
  <c r="W140" i="8" s="1"/>
  <c r="W37" i="6"/>
  <c r="W37" i="8" s="1"/>
  <c r="AA109" i="5"/>
  <c r="AB170" i="6"/>
  <c r="AB170" i="8" s="1"/>
  <c r="AC170" i="3" s="1"/>
  <c r="AC170" i="9" s="1"/>
  <c r="AA29" i="6"/>
  <c r="AA29" i="8" s="1"/>
  <c r="AC141" i="6"/>
  <c r="AC141" i="8" s="1"/>
  <c r="AB181" i="6"/>
  <c r="AB181" i="8" s="1"/>
  <c r="AC181" i="3" s="1"/>
  <c r="AC181" i="9" s="1"/>
  <c r="AB84" i="6"/>
  <c r="AB84" i="8" s="1"/>
  <c r="AB144" i="6"/>
  <c r="AB144" i="8" s="1"/>
  <c r="AC144" i="3" s="1"/>
  <c r="AC144" i="9" s="1"/>
  <c r="AB156" i="6"/>
  <c r="AB156" i="8" s="1"/>
  <c r="AB111" i="6"/>
  <c r="AB111" i="8" s="1"/>
  <c r="AC111" i="3" s="1"/>
  <c r="AC111" i="9" s="1"/>
  <c r="AA77" i="6"/>
  <c r="AA77" i="8" s="1"/>
  <c r="W70" i="6"/>
  <c r="W70" i="8" s="1"/>
  <c r="W190" i="6"/>
  <c r="W190" i="8" s="1"/>
  <c r="X163" i="6"/>
  <c r="X163" i="8" s="1"/>
  <c r="X146" i="6"/>
  <c r="X146" i="8" s="1"/>
  <c r="Y168" i="6"/>
  <c r="Y168" i="8" s="1"/>
  <c r="W27" i="3"/>
  <c r="W27" i="9" s="1"/>
  <c r="AA13" i="3"/>
  <c r="AA13" i="9" s="1"/>
  <c r="X197" i="3"/>
  <c r="X197" i="9" s="1"/>
  <c r="W15" i="5"/>
  <c r="Z131" i="3"/>
  <c r="Z131" i="9" s="1"/>
  <c r="Y186" i="3"/>
  <c r="Y186" i="9" s="1"/>
  <c r="Y41" i="3"/>
  <c r="Y41" i="9" s="1"/>
  <c r="W85" i="5"/>
  <c r="Y81" i="5"/>
  <c r="W73" i="3"/>
  <c r="W73" i="9" s="1"/>
  <c r="W142" i="3"/>
  <c r="W142" i="9" s="1"/>
  <c r="W196" i="3"/>
  <c r="W196" i="9" s="1"/>
  <c r="W30" i="3"/>
  <c r="W30" i="9" s="1"/>
  <c r="Y125" i="5"/>
  <c r="W192" i="5"/>
  <c r="X129" i="5"/>
  <c r="AC177" i="5"/>
  <c r="AB105" i="8"/>
  <c r="AC105" i="3" s="1"/>
  <c r="AC105" i="9" s="1"/>
  <c r="AA138" i="8"/>
  <c r="Y65" i="8"/>
  <c r="Z65" i="3" s="1"/>
  <c r="Z65" i="9" s="1"/>
  <c r="AF61" i="8"/>
  <c r="AG61" i="3" s="1"/>
  <c r="Y25" i="6"/>
  <c r="Y25" i="8" s="1"/>
  <c r="AA72" i="6"/>
  <c r="AA72" i="8" s="1"/>
  <c r="W119" i="5"/>
  <c r="W150" i="6"/>
  <c r="W150" i="8" s="1"/>
  <c r="Y113" i="6"/>
  <c r="Y113" i="8" s="1"/>
  <c r="Z31" i="6"/>
  <c r="Z31" i="8" s="1"/>
  <c r="V100" i="6"/>
  <c r="V100" i="8" s="1"/>
  <c r="Z148" i="6"/>
  <c r="Z148" i="8" s="1"/>
  <c r="W39" i="6"/>
  <c r="W39" i="8" s="1"/>
  <c r="V26" i="6"/>
  <c r="V26" i="8" s="1"/>
  <c r="Y133" i="6"/>
  <c r="Y133" i="8" s="1"/>
  <c r="X60" i="6"/>
  <c r="X60" i="8" s="1"/>
  <c r="W112" i="6"/>
  <c r="W112" i="8" s="1"/>
  <c r="AB118" i="5"/>
  <c r="AB118" i="6" s="1"/>
  <c r="AC199" i="5"/>
  <c r="AC52" i="5"/>
  <c r="AC52" i="6" s="1"/>
  <c r="AD180" i="5"/>
  <c r="AD180" i="6" s="1"/>
  <c r="AB134" i="5"/>
  <c r="AB134" i="6" s="1"/>
  <c r="AB96" i="5"/>
  <c r="AA195" i="5"/>
  <c r="AA195" i="6" s="1"/>
  <c r="Z169" i="5"/>
  <c r="Z169" i="6" s="1"/>
  <c r="AB63" i="5"/>
  <c r="AB63" i="6" s="1"/>
  <c r="AB62" i="5"/>
  <c r="AB90" i="5"/>
  <c r="AB90" i="6" s="1"/>
  <c r="AC50" i="5"/>
  <c r="AC50" i="6" s="1"/>
  <c r="AD7" i="5"/>
  <c r="AD7" i="6" s="1"/>
  <c r="AC33" i="5"/>
  <c r="AC33" i="6" s="1"/>
  <c r="AD10" i="5"/>
  <c r="AD21" i="5"/>
  <c r="AD21" i="6" s="1"/>
  <c r="Z66" i="5"/>
  <c r="AC121" i="5"/>
  <c r="AC121" i="6" s="1"/>
  <c r="AC4" i="5"/>
  <c r="AC4" i="6" s="1"/>
  <c r="AB80" i="5"/>
  <c r="AB80" i="6" s="1"/>
  <c r="AA36" i="5"/>
  <c r="AA36" i="6" s="1"/>
  <c r="AA145" i="5"/>
  <c r="AA145" i="6" s="1"/>
  <c r="AA172" i="5"/>
  <c r="AA172" i="6" s="1"/>
  <c r="AF120" i="5"/>
  <c r="AF120" i="6" s="1"/>
  <c r="AA115" i="5"/>
  <c r="AA115" i="6" s="1"/>
  <c r="AB78" i="5"/>
  <c r="AB78" i="6" s="1"/>
  <c r="AC23" i="5"/>
  <c r="AC23" i="6" s="1"/>
  <c r="AA166" i="5"/>
  <c r="AA166" i="6" s="1"/>
  <c r="Z67" i="5"/>
  <c r="Z67" i="6" s="1"/>
  <c r="AB11" i="5"/>
  <c r="AB11" i="6" s="1"/>
  <c r="AC19" i="5"/>
  <c r="AC152" i="5"/>
  <c r="AA103" i="5"/>
  <c r="AA103" i="6" s="1"/>
  <c r="AF88" i="5"/>
  <c r="AB87" i="5"/>
  <c r="AB87" i="6" s="1"/>
  <c r="AC79" i="5"/>
  <c r="AC79" i="6" s="1"/>
  <c r="AB47" i="5"/>
  <c r="AB47" i="6" s="1"/>
  <c r="AA116" i="5"/>
  <c r="AA116" i="6" s="1"/>
  <c r="Z171" i="5"/>
  <c r="Z171" i="6" s="1"/>
  <c r="AC5" i="5"/>
  <c r="AC5" i="6" s="1"/>
  <c r="AB59" i="5"/>
  <c r="AB59" i="6" s="1"/>
  <c r="AA114" i="5"/>
  <c r="AA114" i="6" s="1"/>
  <c r="Z194" i="5"/>
  <c r="Z194" i="6" s="1"/>
  <c r="AB6" i="5"/>
  <c r="AB6" i="6" s="1"/>
  <c r="AC182" i="5"/>
  <c r="AA167" i="5"/>
  <c r="AA167" i="6" s="1"/>
  <c r="AD2" i="5"/>
  <c r="AD2" i="6" s="1"/>
  <c r="AC179" i="3"/>
  <c r="AC179" i="9" s="1"/>
  <c r="Z17" i="3"/>
  <c r="Z17" i="9" s="1"/>
  <c r="AC64" i="3"/>
  <c r="AC64" i="9" s="1"/>
  <c r="AA106" i="3"/>
  <c r="AA106" i="9" s="1"/>
  <c r="AB56" i="3"/>
  <c r="AB56" i="9" s="1"/>
  <c r="AC42" i="3"/>
  <c r="AC42" i="9" s="1"/>
  <c r="Z139" i="8"/>
  <c r="AB173" i="3"/>
  <c r="AB173" i="9" s="1"/>
  <c r="AB44" i="8"/>
  <c r="AB24" i="8"/>
  <c r="AA48" i="8"/>
  <c r="AA45" i="8"/>
  <c r="AB161" i="3"/>
  <c r="AB161" i="9" s="1"/>
  <c r="AB71" i="3"/>
  <c r="AB71" i="9" s="1"/>
  <c r="AC121" i="8"/>
  <c r="AB74" i="8"/>
  <c r="AB118" i="8"/>
  <c r="AG94" i="3"/>
  <c r="AA117" i="3"/>
  <c r="AA117" i="9" s="1"/>
  <c r="AB128" i="8"/>
  <c r="AB178" i="3"/>
  <c r="AB178" i="9" s="1"/>
  <c r="AG69" i="3"/>
  <c r="AG123" i="3"/>
  <c r="AD149" i="3"/>
  <c r="AD149" i="9" s="1"/>
  <c r="AC54" i="8"/>
  <c r="AB191" i="3"/>
  <c r="AB191" i="9" s="1"/>
  <c r="AB68" i="8"/>
  <c r="AC28" i="8"/>
  <c r="AG91" i="3"/>
  <c r="AA18" i="8"/>
  <c r="AB46" i="3"/>
  <c r="AB46" i="9" s="1"/>
  <c r="AB158" i="3"/>
  <c r="AB158" i="9" s="1"/>
  <c r="AA122" i="3"/>
  <c r="AA122" i="9" s="1"/>
  <c r="AA188" i="8" l="1"/>
  <c r="AB63" i="8"/>
  <c r="AC193" i="5"/>
  <c r="Z67" i="8"/>
  <c r="AA12" i="5"/>
  <c r="AA36" i="8"/>
  <c r="AA3" i="9"/>
  <c r="AA3" i="5"/>
  <c r="AC33" i="8"/>
  <c r="AD33" i="3" s="1"/>
  <c r="AD33" i="9" s="1"/>
  <c r="AC55" i="5"/>
  <c r="AB6" i="8"/>
  <c r="AC6" i="3" s="1"/>
  <c r="AC6" i="9" s="1"/>
  <c r="AB174" i="9"/>
  <c r="AB174" i="5"/>
  <c r="AB174" i="6" s="1"/>
  <c r="AB80" i="8"/>
  <c r="AB47" i="8"/>
  <c r="AC47" i="3" s="1"/>
  <c r="AC47" i="9" s="1"/>
  <c r="AB35" i="5"/>
  <c r="AB35" i="6" s="1"/>
  <c r="AB35" i="8" s="1"/>
  <c r="AB90" i="8"/>
  <c r="AC90" i="3" s="1"/>
  <c r="AC90" i="9" s="1"/>
  <c r="AA116" i="8"/>
  <c r="AC154" i="9"/>
  <c r="AC154" i="5"/>
  <c r="AC23" i="8"/>
  <c r="AD23" i="3" s="1"/>
  <c r="AD23" i="9" s="1"/>
  <c r="AA114" i="8"/>
  <c r="AB114" i="3" s="1"/>
  <c r="AB114" i="9" s="1"/>
  <c r="AA172" i="8"/>
  <c r="AB172" i="3" s="1"/>
  <c r="AB172" i="9" s="1"/>
  <c r="AA167" i="8"/>
  <c r="AB167" i="3" s="1"/>
  <c r="AB167" i="9" s="1"/>
  <c r="AG61" i="5"/>
  <c r="AG61" i="6" s="1"/>
  <c r="AG61" i="9"/>
  <c r="AG101" i="5"/>
  <c r="AG101" i="6" s="1"/>
  <c r="AG101" i="9"/>
  <c r="AG94" i="5"/>
  <c r="AG94" i="6" s="1"/>
  <c r="AG94" i="9"/>
  <c r="AC52" i="8"/>
  <c r="AD52" i="3" s="1"/>
  <c r="AD52" i="9" s="1"/>
  <c r="AG20" i="5"/>
  <c r="AG20" i="6" s="1"/>
  <c r="AG20" i="9"/>
  <c r="AG97" i="5"/>
  <c r="AG97" i="6" s="1"/>
  <c r="AG97" i="9"/>
  <c r="AG8" i="5"/>
  <c r="AG8" i="6" s="1"/>
  <c r="AG8" i="9"/>
  <c r="AG91" i="5"/>
  <c r="AG91" i="6" s="1"/>
  <c r="AG91" i="9"/>
  <c r="AG40" i="5"/>
  <c r="AG40" i="6" s="1"/>
  <c r="AG40" i="9"/>
  <c r="AF155" i="6"/>
  <c r="AF155" i="8" s="1"/>
  <c r="AG155" i="3" s="1"/>
  <c r="AG155" i="9" s="1"/>
  <c r="AF110" i="6"/>
  <c r="AF110" i="8" s="1"/>
  <c r="AG110" i="3" s="1"/>
  <c r="AG132" i="5"/>
  <c r="AG132" i="6" s="1"/>
  <c r="AG132" i="9"/>
  <c r="AF164" i="6"/>
  <c r="AF164" i="8" s="1"/>
  <c r="AG164" i="3" s="1"/>
  <c r="AG123" i="5"/>
  <c r="AG123" i="6" s="1"/>
  <c r="AG123" i="9"/>
  <c r="AG69" i="5"/>
  <c r="AG69" i="6" s="1"/>
  <c r="AG69" i="9"/>
  <c r="AF89" i="6"/>
  <c r="AF89" i="8" s="1"/>
  <c r="AG89" i="3" s="1"/>
  <c r="AA31" i="3"/>
  <c r="AA31" i="9" s="1"/>
  <c r="X70" i="3"/>
  <c r="X70" i="9" s="1"/>
  <c r="AC156" i="3"/>
  <c r="AC156" i="9" s="1"/>
  <c r="X140" i="3"/>
  <c r="X140" i="9" s="1"/>
  <c r="AA162" i="3"/>
  <c r="AA162" i="9" s="1"/>
  <c r="AA189" i="3"/>
  <c r="AA189" i="9" s="1"/>
  <c r="AA148" i="3"/>
  <c r="AA148" i="9" s="1"/>
  <c r="Z113" i="3"/>
  <c r="Z113" i="9" s="1"/>
  <c r="Z25" i="3"/>
  <c r="Z25" i="9" s="1"/>
  <c r="Y146" i="3"/>
  <c r="Y146" i="9" s="1"/>
  <c r="AB77" i="3"/>
  <c r="AB77" i="9" s="1"/>
  <c r="AB29" i="3"/>
  <c r="AB29" i="9" s="1"/>
  <c r="X165" i="3"/>
  <c r="X165" i="9" s="1"/>
  <c r="X39" i="3"/>
  <c r="X39" i="9" s="1"/>
  <c r="Y163" i="3"/>
  <c r="Y163" i="9" s="1"/>
  <c r="AD141" i="3"/>
  <c r="AD141" i="9" s="1"/>
  <c r="X14" i="3"/>
  <c r="X14" i="9" s="1"/>
  <c r="X190" i="3"/>
  <c r="X190" i="9" s="1"/>
  <c r="AC84" i="3"/>
  <c r="AC84" i="9" s="1"/>
  <c r="X37" i="3"/>
  <c r="X37" i="9" s="1"/>
  <c r="AA107" i="3"/>
  <c r="AA107" i="9" s="1"/>
  <c r="AB187" i="3"/>
  <c r="AB187" i="9" s="1"/>
  <c r="AF88" i="6"/>
  <c r="AF88" i="8" s="1"/>
  <c r="AB96" i="6"/>
  <c r="AB96" i="8" s="1"/>
  <c r="AC199" i="6"/>
  <c r="AC199" i="8" s="1"/>
  <c r="X112" i="3"/>
  <c r="X112" i="9" s="1"/>
  <c r="X150" i="3"/>
  <c r="X150" i="9" s="1"/>
  <c r="W196" i="5"/>
  <c r="Y81" i="6"/>
  <c r="Y81" i="8" s="1"/>
  <c r="Y186" i="5"/>
  <c r="X197" i="5"/>
  <c r="W176" i="3"/>
  <c r="W176" i="9" s="1"/>
  <c r="Y175" i="6"/>
  <c r="Y175" i="8" s="1"/>
  <c r="AC58" i="5"/>
  <c r="Z124" i="3"/>
  <c r="Z124" i="9" s="1"/>
  <c r="W57" i="5"/>
  <c r="X157" i="5"/>
  <c r="Z151" i="5"/>
  <c r="AC79" i="8"/>
  <c r="AD79" i="3" s="1"/>
  <c r="AD79" i="9" s="1"/>
  <c r="W100" i="3"/>
  <c r="W100" i="9" s="1"/>
  <c r="AC177" i="6"/>
  <c r="AC177" i="8" s="1"/>
  <c r="W85" i="6"/>
  <c r="W85" i="8" s="1"/>
  <c r="AA109" i="6"/>
  <c r="AA109" i="8" s="1"/>
  <c r="Z153" i="6"/>
  <c r="Z153" i="8" s="1"/>
  <c r="Z102" i="5"/>
  <c r="AB138" i="3"/>
  <c r="AB138" i="9" s="1"/>
  <c r="AB198" i="3"/>
  <c r="AB198" i="9" s="1"/>
  <c r="AA200" i="5"/>
  <c r="AA200" i="6" s="1"/>
  <c r="Z99" i="5"/>
  <c r="W30" i="5"/>
  <c r="W142" i="5"/>
  <c r="Y41" i="5"/>
  <c r="Z131" i="5"/>
  <c r="W49" i="5"/>
  <c r="W43" i="5"/>
  <c r="W159" i="5"/>
  <c r="Y76" i="5"/>
  <c r="AA137" i="5"/>
  <c r="X22" i="5"/>
  <c r="X32" i="5"/>
  <c r="W86" i="5"/>
  <c r="AC182" i="6"/>
  <c r="AC182" i="8" s="1"/>
  <c r="AD182" i="3" s="1"/>
  <c r="AD182" i="9" s="1"/>
  <c r="AC152" i="6"/>
  <c r="AC152" i="8" s="1"/>
  <c r="AC19" i="6"/>
  <c r="AC19" i="8" s="1"/>
  <c r="AD19" i="3" s="1"/>
  <c r="AD19" i="9" s="1"/>
  <c r="Z66" i="6"/>
  <c r="Z66" i="8" s="1"/>
  <c r="AD10" i="6"/>
  <c r="AD10" i="8" s="1"/>
  <c r="AE10" i="3" s="1"/>
  <c r="AE10" i="9" s="1"/>
  <c r="AB62" i="6"/>
  <c r="AB62" i="8" s="1"/>
  <c r="AC193" i="6"/>
  <c r="AC193" i="8" s="1"/>
  <c r="AD193" i="3" s="1"/>
  <c r="AD193" i="9" s="1"/>
  <c r="Z133" i="3"/>
  <c r="Z133" i="9" s="1"/>
  <c r="Y125" i="6"/>
  <c r="Y125" i="8" s="1"/>
  <c r="W73" i="5"/>
  <c r="W27" i="5"/>
  <c r="Y108" i="3"/>
  <c r="Y108" i="9" s="1"/>
  <c r="W184" i="3"/>
  <c r="W184" i="9" s="1"/>
  <c r="X126" i="6"/>
  <c r="X126" i="8" s="1"/>
  <c r="AB160" i="5"/>
  <c r="X93" i="5"/>
  <c r="Y143" i="5"/>
  <c r="W104" i="5"/>
  <c r="X129" i="6"/>
  <c r="X129" i="8" s="1"/>
  <c r="W192" i="6"/>
  <c r="W192" i="8" s="1"/>
  <c r="W15" i="6"/>
  <c r="W15" i="8" s="1"/>
  <c r="W82" i="6"/>
  <c r="W82" i="8" s="1"/>
  <c r="W127" i="6"/>
  <c r="W127" i="8" s="1"/>
  <c r="AB59" i="8"/>
  <c r="AC59" i="3" s="1"/>
  <c r="AC59" i="9" s="1"/>
  <c r="Y60" i="3"/>
  <c r="Y60" i="9" s="1"/>
  <c r="W26" i="3"/>
  <c r="W26" i="9" s="1"/>
  <c r="W119" i="6"/>
  <c r="W119" i="8" s="1"/>
  <c r="AB72" i="3"/>
  <c r="AB72" i="9" s="1"/>
  <c r="AA13" i="5"/>
  <c r="Z168" i="3"/>
  <c r="Z168" i="9" s="1"/>
  <c r="AB75" i="3"/>
  <c r="AB75" i="9" s="1"/>
  <c r="X16" i="3"/>
  <c r="X16" i="9" s="1"/>
  <c r="Z34" i="6"/>
  <c r="Z34" i="8" s="1"/>
  <c r="AB53" i="5"/>
  <c r="X98" i="6"/>
  <c r="X98" i="8" s="1"/>
  <c r="AD2" i="8"/>
  <c r="AE2" i="3" s="1"/>
  <c r="AE2" i="9" s="1"/>
  <c r="AA122" i="5"/>
  <c r="AA122" i="6" s="1"/>
  <c r="Z65" i="5"/>
  <c r="AA117" i="5"/>
  <c r="AA117" i="6" s="1"/>
  <c r="AC92" i="5"/>
  <c r="AC42" i="5"/>
  <c r="AC42" i="6" s="1"/>
  <c r="AG185" i="5"/>
  <c r="AA106" i="5"/>
  <c r="AA106" i="6" s="1"/>
  <c r="AB95" i="5"/>
  <c r="AB158" i="5"/>
  <c r="AB158" i="6" s="1"/>
  <c r="AC181" i="5"/>
  <c r="AB178" i="5"/>
  <c r="AB178" i="6" s="1"/>
  <c r="AC156" i="5"/>
  <c r="AG135" i="5"/>
  <c r="AB83" i="5"/>
  <c r="AB83" i="6" s="1"/>
  <c r="AB46" i="5"/>
  <c r="AB46" i="6" s="1"/>
  <c r="AB147" i="5"/>
  <c r="AB191" i="5"/>
  <c r="AB191" i="6" s="1"/>
  <c r="AC170" i="5"/>
  <c r="AC170" i="6" s="1"/>
  <c r="AC144" i="5"/>
  <c r="AC144" i="6" s="1"/>
  <c r="AG9" i="5"/>
  <c r="AG9" i="6" s="1"/>
  <c r="AB56" i="5"/>
  <c r="AB56" i="6" s="1"/>
  <c r="AC64" i="5"/>
  <c r="Z17" i="5"/>
  <c r="Z17" i="6" s="1"/>
  <c r="AC179" i="5"/>
  <c r="AC179" i="6" s="1"/>
  <c r="AC183" i="5"/>
  <c r="AC183" i="6" s="1"/>
  <c r="AB71" i="5"/>
  <c r="AE136" i="5"/>
  <c r="AE136" i="6" s="1"/>
  <c r="AC111" i="5"/>
  <c r="AC84" i="5"/>
  <c r="AC84" i="6" s="1"/>
  <c r="AB38" i="5"/>
  <c r="AC201" i="5"/>
  <c r="AC201" i="6" s="1"/>
  <c r="AA51" i="5"/>
  <c r="AA51" i="6" s="1"/>
  <c r="AB130" i="5"/>
  <c r="AB130" i="6" s="1"/>
  <c r="AB77" i="5"/>
  <c r="AB77" i="6" s="1"/>
  <c r="AD149" i="5"/>
  <c r="AD149" i="6" s="1"/>
  <c r="AB161" i="5"/>
  <c r="AB161" i="6" s="1"/>
  <c r="AC105" i="5"/>
  <c r="AC105" i="6" s="1"/>
  <c r="AB173" i="5"/>
  <c r="AB173" i="6" s="1"/>
  <c r="AG101" i="8"/>
  <c r="AC68" i="3"/>
  <c r="AC68" i="9" s="1"/>
  <c r="AB78" i="8"/>
  <c r="AD7" i="8"/>
  <c r="AB18" i="3"/>
  <c r="AB18" i="9" s="1"/>
  <c r="AD28" i="3"/>
  <c r="AD28" i="9" s="1"/>
  <c r="AB188" i="3"/>
  <c r="AB188" i="9" s="1"/>
  <c r="AC44" i="3"/>
  <c r="AC44" i="9" s="1"/>
  <c r="AA67" i="3"/>
  <c r="AA67" i="9" s="1"/>
  <c r="AD54" i="3"/>
  <c r="AD54" i="9" s="1"/>
  <c r="AC128" i="3"/>
  <c r="AC128" i="9" s="1"/>
  <c r="AB36" i="3"/>
  <c r="AB36" i="9" s="1"/>
  <c r="AA166" i="8"/>
  <c r="AC80" i="3"/>
  <c r="AC80" i="9" s="1"/>
  <c r="AC74" i="3"/>
  <c r="AC74" i="9" s="1"/>
  <c r="AB11" i="8"/>
  <c r="AB116" i="3"/>
  <c r="AB116" i="9" s="1"/>
  <c r="AA103" i="8"/>
  <c r="AD180" i="8"/>
  <c r="AC5" i="8"/>
  <c r="AC50" i="8"/>
  <c r="Z194" i="8"/>
  <c r="AC63" i="3"/>
  <c r="AC63" i="9" s="1"/>
  <c r="AF120" i="8"/>
  <c r="AA115" i="8"/>
  <c r="AA195" i="8"/>
  <c r="AD121" i="3"/>
  <c r="AD121" i="9" s="1"/>
  <c r="AA139" i="3"/>
  <c r="AA139" i="9" s="1"/>
  <c r="AB87" i="8"/>
  <c r="Z171" i="8"/>
  <c r="AC4" i="8"/>
  <c r="Z169" i="8"/>
  <c r="AB134" i="8"/>
  <c r="AD21" i="8"/>
  <c r="AA145" i="8"/>
  <c r="AC118" i="3"/>
  <c r="AC118" i="9" s="1"/>
  <c r="AB45" i="3"/>
  <c r="AB45" i="9" s="1"/>
  <c r="AB48" i="3"/>
  <c r="AB48" i="9" s="1"/>
  <c r="AC24" i="3"/>
  <c r="AC24" i="9" s="1"/>
  <c r="AA12" i="6" l="1"/>
  <c r="AA12" i="8" s="1"/>
  <c r="AB12" i="3" s="1"/>
  <c r="AB56" i="8"/>
  <c r="AB174" i="8"/>
  <c r="AC174" i="3" s="1"/>
  <c r="AC174" i="9" s="1"/>
  <c r="AC55" i="6"/>
  <c r="AC55" i="8" s="1"/>
  <c r="AD55" i="3" s="1"/>
  <c r="AD55" i="9" s="1"/>
  <c r="AA3" i="6"/>
  <c r="AA3" i="8" s="1"/>
  <c r="AB3" i="3" s="1"/>
  <c r="AB191" i="8"/>
  <c r="AC191" i="3" s="1"/>
  <c r="AC191" i="9" s="1"/>
  <c r="AC183" i="8"/>
  <c r="AD183" i="3" s="1"/>
  <c r="AD183" i="9" s="1"/>
  <c r="AG40" i="8"/>
  <c r="AG61" i="8"/>
  <c r="AG69" i="8"/>
  <c r="AH69" i="3" s="1"/>
  <c r="AB138" i="5"/>
  <c r="AB138" i="6" s="1"/>
  <c r="AG94" i="8"/>
  <c r="AH94" i="3" s="1"/>
  <c r="AG20" i="8"/>
  <c r="AG8" i="8"/>
  <c r="AH8" i="3" s="1"/>
  <c r="AB198" i="5"/>
  <c r="AB198" i="6" s="1"/>
  <c r="AC154" i="6"/>
  <c r="AC154" i="8" s="1"/>
  <c r="AD154" i="3" s="1"/>
  <c r="AG91" i="8"/>
  <c r="AG97" i="8"/>
  <c r="AH97" i="3" s="1"/>
  <c r="AG132" i="8"/>
  <c r="AH132" i="3" s="1"/>
  <c r="AH132" i="9" s="1"/>
  <c r="AD141" i="5"/>
  <c r="AD141" i="6" s="1"/>
  <c r="AG89" i="5"/>
  <c r="AG89" i="9"/>
  <c r="AG110" i="5"/>
  <c r="AG110" i="9"/>
  <c r="AB83" i="8"/>
  <c r="AG123" i="8"/>
  <c r="AH123" i="3" s="1"/>
  <c r="AB29" i="5"/>
  <c r="AB29" i="6" s="1"/>
  <c r="AG164" i="5"/>
  <c r="AG164" i="9"/>
  <c r="AG155" i="5"/>
  <c r="AG155" i="6" s="1"/>
  <c r="AG155" i="8" s="1"/>
  <c r="AD152" i="3"/>
  <c r="AB109" i="3"/>
  <c r="AB109" i="9" s="1"/>
  <c r="Z81" i="3"/>
  <c r="Z81" i="9" s="1"/>
  <c r="AD199" i="3"/>
  <c r="AD199" i="9" s="1"/>
  <c r="Z125" i="3"/>
  <c r="Z125" i="9" s="1"/>
  <c r="AA66" i="3"/>
  <c r="AA66" i="9" s="1"/>
  <c r="AC96" i="3"/>
  <c r="AC96" i="9" s="1"/>
  <c r="AC62" i="3"/>
  <c r="AC62" i="9" s="1"/>
  <c r="AG88" i="3"/>
  <c r="Y98" i="3"/>
  <c r="Y98" i="9" s="1"/>
  <c r="X127" i="3"/>
  <c r="X127" i="9" s="1"/>
  <c r="AD177" i="3"/>
  <c r="AD177" i="9" s="1"/>
  <c r="Z175" i="3"/>
  <c r="Z175" i="9" s="1"/>
  <c r="AC35" i="3"/>
  <c r="AC35" i="9" s="1"/>
  <c r="AA34" i="3"/>
  <c r="AA34" i="9" s="1"/>
  <c r="AB75" i="5"/>
  <c r="Y129" i="3"/>
  <c r="Y129" i="9" s="1"/>
  <c r="W27" i="6"/>
  <c r="W27" i="8" s="1"/>
  <c r="Z99" i="6"/>
  <c r="Z99" i="8" s="1"/>
  <c r="AA153" i="3"/>
  <c r="AA153" i="9" s="1"/>
  <c r="AB187" i="5"/>
  <c r="X190" i="5"/>
  <c r="X39" i="5"/>
  <c r="Y146" i="5"/>
  <c r="AA189" i="5"/>
  <c r="X140" i="5"/>
  <c r="AC84" i="8"/>
  <c r="AD84" i="3" s="1"/>
  <c r="AD84" i="9" s="1"/>
  <c r="AC144" i="8"/>
  <c r="AD144" i="3" s="1"/>
  <c r="AD144" i="9" s="1"/>
  <c r="AG9" i="8"/>
  <c r="AH9" i="3" s="1"/>
  <c r="AB53" i="6"/>
  <c r="AB53" i="8" s="1"/>
  <c r="X119" i="3"/>
  <c r="X119" i="9" s="1"/>
  <c r="Y60" i="5"/>
  <c r="W159" i="6"/>
  <c r="W159" i="8" s="1"/>
  <c r="Y41" i="6"/>
  <c r="Y41" i="8" s="1"/>
  <c r="Z124" i="5"/>
  <c r="AE136" i="8"/>
  <c r="AF136" i="3" s="1"/>
  <c r="AF136" i="9" s="1"/>
  <c r="AA200" i="8"/>
  <c r="AB200" i="3" s="1"/>
  <c r="AB200" i="9" s="1"/>
  <c r="AB158" i="8"/>
  <c r="AC158" i="3" s="1"/>
  <c r="AC158" i="9" s="1"/>
  <c r="AC170" i="8"/>
  <c r="AD170" i="3" s="1"/>
  <c r="AD170" i="9" s="1"/>
  <c r="AB130" i="8"/>
  <c r="AC130" i="3" s="1"/>
  <c r="AC130" i="9" s="1"/>
  <c r="AB38" i="6"/>
  <c r="AB38" i="8" s="1"/>
  <c r="AC111" i="6"/>
  <c r="AC111" i="8" s="1"/>
  <c r="AB71" i="6"/>
  <c r="AB71" i="8" s="1"/>
  <c r="AC64" i="6"/>
  <c r="AC64" i="8" s="1"/>
  <c r="AB147" i="6"/>
  <c r="AB147" i="8" s="1"/>
  <c r="AG135" i="6"/>
  <c r="AG135" i="8" s="1"/>
  <c r="AC156" i="6"/>
  <c r="AC156" i="8" s="1"/>
  <c r="AC181" i="6"/>
  <c r="AC181" i="8" s="1"/>
  <c r="AB95" i="6"/>
  <c r="AB95" i="8" s="1"/>
  <c r="AG185" i="6"/>
  <c r="AG185" i="8" s="1"/>
  <c r="AC92" i="6"/>
  <c r="AC92" i="8" s="1"/>
  <c r="Z65" i="6"/>
  <c r="Z65" i="8" s="1"/>
  <c r="X16" i="5"/>
  <c r="Z168" i="5"/>
  <c r="AA13" i="6"/>
  <c r="AA13" i="8" s="1"/>
  <c r="W184" i="5"/>
  <c r="X32" i="6"/>
  <c r="X32" i="8" s="1"/>
  <c r="X22" i="6"/>
  <c r="X22" i="8" s="1"/>
  <c r="AA137" i="6"/>
  <c r="AA137" i="8" s="1"/>
  <c r="Y76" i="6"/>
  <c r="Y76" i="8" s="1"/>
  <c r="W43" i="6"/>
  <c r="W43" i="8" s="1"/>
  <c r="W49" i="6"/>
  <c r="W49" i="8" s="1"/>
  <c r="X112" i="5"/>
  <c r="AA107" i="5"/>
  <c r="X14" i="5"/>
  <c r="Y163" i="5"/>
  <c r="X165" i="5"/>
  <c r="Z25" i="5"/>
  <c r="AA148" i="5"/>
  <c r="AA162" i="5"/>
  <c r="AA31" i="5"/>
  <c r="X15" i="3"/>
  <c r="X15" i="9" s="1"/>
  <c r="Y126" i="3"/>
  <c r="Y126" i="9" s="1"/>
  <c r="Y108" i="5"/>
  <c r="Z133" i="5"/>
  <c r="X85" i="3"/>
  <c r="X85" i="9" s="1"/>
  <c r="W100" i="5"/>
  <c r="Z151" i="6"/>
  <c r="Z151" i="8" s="1"/>
  <c r="W57" i="6"/>
  <c r="W57" i="8" s="1"/>
  <c r="W176" i="5"/>
  <c r="X150" i="5"/>
  <c r="X37" i="5"/>
  <c r="Z113" i="5"/>
  <c r="X70" i="5"/>
  <c r="Z17" i="8"/>
  <c r="AA17" i="3" s="1"/>
  <c r="AA17" i="9" s="1"/>
  <c r="AB160" i="6"/>
  <c r="AB160" i="8" s="1"/>
  <c r="W86" i="6"/>
  <c r="W86" i="8" s="1"/>
  <c r="W30" i="6"/>
  <c r="W30" i="8" s="1"/>
  <c r="Z102" i="6"/>
  <c r="Z102" i="8" s="1"/>
  <c r="AA106" i="8"/>
  <c r="AB106" i="3" s="1"/>
  <c r="AB106" i="9" s="1"/>
  <c r="AA117" i="8"/>
  <c r="AB117" i="3" s="1"/>
  <c r="AB117" i="9" s="1"/>
  <c r="AD149" i="8"/>
  <c r="AE149" i="3" s="1"/>
  <c r="AE149" i="9" s="1"/>
  <c r="AB72" i="5"/>
  <c r="W26" i="5"/>
  <c r="X82" i="3"/>
  <c r="X82" i="9" s="1"/>
  <c r="X192" i="3"/>
  <c r="X192" i="9" s="1"/>
  <c r="W104" i="6"/>
  <c r="W104" i="8" s="1"/>
  <c r="Y143" i="6"/>
  <c r="Y143" i="8" s="1"/>
  <c r="X93" i="6"/>
  <c r="X93" i="8" s="1"/>
  <c r="W73" i="6"/>
  <c r="W73" i="8" s="1"/>
  <c r="Z131" i="6"/>
  <c r="Z131" i="8" s="1"/>
  <c r="W142" i="6"/>
  <c r="W142" i="8" s="1"/>
  <c r="X157" i="6"/>
  <c r="X157" i="8" s="1"/>
  <c r="AC58" i="6"/>
  <c r="AC58" i="8" s="1"/>
  <c r="X197" i="6"/>
  <c r="X197" i="8" s="1"/>
  <c r="Y186" i="6"/>
  <c r="Y186" i="8" s="1"/>
  <c r="W196" i="6"/>
  <c r="W196" i="8" s="1"/>
  <c r="AC47" i="5"/>
  <c r="AC47" i="6" s="1"/>
  <c r="AB116" i="5"/>
  <c r="AD54" i="5"/>
  <c r="AD54" i="6" s="1"/>
  <c r="AA67" i="5"/>
  <c r="AA67" i="6" s="1"/>
  <c r="AC44" i="5"/>
  <c r="AC44" i="6" s="1"/>
  <c r="AB172" i="5"/>
  <c r="AB172" i="6" s="1"/>
  <c r="AB188" i="5"/>
  <c r="AC59" i="5"/>
  <c r="AC59" i="6" s="1"/>
  <c r="AD19" i="5"/>
  <c r="AD19" i="6" s="1"/>
  <c r="AC74" i="5"/>
  <c r="AC74" i="6" s="1"/>
  <c r="AC80" i="5"/>
  <c r="AB114" i="5"/>
  <c r="AB114" i="6" s="1"/>
  <c r="AD193" i="5"/>
  <c r="AD193" i="6" s="1"/>
  <c r="AD23" i="5"/>
  <c r="AD23" i="6" s="1"/>
  <c r="AC90" i="5"/>
  <c r="AC90" i="6" s="1"/>
  <c r="AC68" i="5"/>
  <c r="AC68" i="6" s="1"/>
  <c r="AD79" i="5"/>
  <c r="AC6" i="5"/>
  <c r="AC6" i="6" s="1"/>
  <c r="AB48" i="5"/>
  <c r="AB48" i="6" s="1"/>
  <c r="AC118" i="5"/>
  <c r="AB167" i="5"/>
  <c r="AB167" i="6" s="1"/>
  <c r="AD33" i="5"/>
  <c r="AD33" i="6" s="1"/>
  <c r="AD182" i="5"/>
  <c r="AD182" i="6" s="1"/>
  <c r="AC128" i="5"/>
  <c r="AC24" i="5"/>
  <c r="AB45" i="5"/>
  <c r="AB45" i="6" s="1"/>
  <c r="AD52" i="5"/>
  <c r="AD52" i="6" s="1"/>
  <c r="AA139" i="5"/>
  <c r="AA139" i="6" s="1"/>
  <c r="AD121" i="5"/>
  <c r="AC63" i="5"/>
  <c r="AC63" i="6" s="1"/>
  <c r="AE10" i="5"/>
  <c r="AE10" i="6" s="1"/>
  <c r="AC96" i="5"/>
  <c r="AC96" i="6" s="1"/>
  <c r="AB36" i="5"/>
  <c r="AB36" i="6" s="1"/>
  <c r="AD28" i="5"/>
  <c r="AB18" i="5"/>
  <c r="AB18" i="6" s="1"/>
  <c r="AE2" i="5"/>
  <c r="AE2" i="6" s="1"/>
  <c r="AB166" i="3"/>
  <c r="AB166" i="9" s="1"/>
  <c r="AH20" i="3"/>
  <c r="AH61" i="3"/>
  <c r="AD4" i="3"/>
  <c r="AD4" i="9" s="1"/>
  <c r="AB145" i="3"/>
  <c r="AB145" i="9" s="1"/>
  <c r="AD50" i="3"/>
  <c r="AD50" i="9" s="1"/>
  <c r="AA169" i="3"/>
  <c r="AA169" i="9" s="1"/>
  <c r="AC134" i="3"/>
  <c r="AC134" i="9" s="1"/>
  <c r="AB115" i="3"/>
  <c r="AB115" i="9" s="1"/>
  <c r="AE180" i="3"/>
  <c r="AE180" i="9" s="1"/>
  <c r="AA194" i="3"/>
  <c r="AA194" i="9" s="1"/>
  <c r="AG120" i="3"/>
  <c r="AG120" i="9" s="1"/>
  <c r="AE7" i="3"/>
  <c r="AE7" i="9" s="1"/>
  <c r="AC78" i="3"/>
  <c r="AC78" i="9" s="1"/>
  <c r="AB173" i="8"/>
  <c r="AC56" i="3"/>
  <c r="AC56" i="9" s="1"/>
  <c r="AH91" i="3"/>
  <c r="AB77" i="8"/>
  <c r="AA171" i="3"/>
  <c r="AA171" i="9" s="1"/>
  <c r="AD52" i="8"/>
  <c r="AB46" i="8"/>
  <c r="AD5" i="3"/>
  <c r="AD5" i="9" s="1"/>
  <c r="AB103" i="3"/>
  <c r="AB103" i="9" s="1"/>
  <c r="AC11" i="3"/>
  <c r="AC11" i="9" s="1"/>
  <c r="AC42" i="8"/>
  <c r="AB178" i="8"/>
  <c r="AB195" i="3"/>
  <c r="AB195" i="9" s="1"/>
  <c r="AD193" i="8"/>
  <c r="AB161" i="8"/>
  <c r="AC201" i="8"/>
  <c r="AH40" i="3"/>
  <c r="AC87" i="3"/>
  <c r="AC87" i="9" s="1"/>
  <c r="AC105" i="8"/>
  <c r="AC83" i="3"/>
  <c r="AC83" i="9" s="1"/>
  <c r="AC179" i="8"/>
  <c r="AA122" i="8"/>
  <c r="AC59" i="8"/>
  <c r="AH101" i="3"/>
  <c r="AB36" i="8"/>
  <c r="AA67" i="8"/>
  <c r="AE21" i="3"/>
  <c r="AE21" i="9" s="1"/>
  <c r="AA51" i="8"/>
  <c r="AC68" i="8"/>
  <c r="AD33" i="8" l="1"/>
  <c r="AC63" i="8"/>
  <c r="AC74" i="8"/>
  <c r="AD74" i="3" s="1"/>
  <c r="AD74" i="9" s="1"/>
  <c r="AC35" i="5"/>
  <c r="AC35" i="6" s="1"/>
  <c r="AA66" i="5"/>
  <c r="AA66" i="6" s="1"/>
  <c r="AB12" i="9"/>
  <c r="AB12" i="5"/>
  <c r="AB12" i="6" s="1"/>
  <c r="AD199" i="5"/>
  <c r="AD199" i="6" s="1"/>
  <c r="AC174" i="5"/>
  <c r="AC174" i="6" s="1"/>
  <c r="AB3" i="9"/>
  <c r="AB3" i="5"/>
  <c r="AB3" i="6" s="1"/>
  <c r="AD199" i="8"/>
  <c r="AB138" i="8"/>
  <c r="AC138" i="3" s="1"/>
  <c r="AC138" i="9" s="1"/>
  <c r="AD55" i="5"/>
  <c r="AD54" i="8"/>
  <c r="AE54" i="3" s="1"/>
  <c r="AE54" i="9" s="1"/>
  <c r="AC62" i="5"/>
  <c r="AB172" i="8"/>
  <c r="AC172" i="3" s="1"/>
  <c r="AC172" i="9" s="1"/>
  <c r="AE10" i="8"/>
  <c r="AF10" i="3" s="1"/>
  <c r="AF10" i="9" s="1"/>
  <c r="AB48" i="8"/>
  <c r="AC48" i="3" s="1"/>
  <c r="AC48" i="9" s="1"/>
  <c r="AE2" i="8"/>
  <c r="AC47" i="8"/>
  <c r="AD47" i="3" s="1"/>
  <c r="AD47" i="9" s="1"/>
  <c r="AD23" i="8"/>
  <c r="AE23" i="3" s="1"/>
  <c r="AE23" i="9" s="1"/>
  <c r="AC44" i="8"/>
  <c r="AD44" i="3" s="1"/>
  <c r="AD44" i="9" s="1"/>
  <c r="AB198" i="8"/>
  <c r="AC198" i="3" s="1"/>
  <c r="AC198" i="9" s="1"/>
  <c r="AD154" i="9"/>
  <c r="AD154" i="5"/>
  <c r="AD141" i="8"/>
  <c r="AE141" i="3" s="1"/>
  <c r="AE141" i="9" s="1"/>
  <c r="AB29" i="8"/>
  <c r="AC29" i="3" s="1"/>
  <c r="AC29" i="9" s="1"/>
  <c r="AH97" i="5"/>
  <c r="AH97" i="6" s="1"/>
  <c r="AH97" i="9"/>
  <c r="AH91" i="5"/>
  <c r="AH91" i="6" s="1"/>
  <c r="AH91" i="9"/>
  <c r="AG164" i="6"/>
  <c r="AG164" i="8" s="1"/>
  <c r="AH164" i="3" s="1"/>
  <c r="AG89" i="6"/>
  <c r="AG89" i="8" s="1"/>
  <c r="AH89" i="3" s="1"/>
  <c r="AH101" i="5"/>
  <c r="AH101" i="6" s="1"/>
  <c r="AH101" i="9"/>
  <c r="AH69" i="5"/>
  <c r="AH69" i="6" s="1"/>
  <c r="AH69" i="9"/>
  <c r="AD152" i="5"/>
  <c r="AD152" i="6" s="1"/>
  <c r="AD152" i="9"/>
  <c r="AH40" i="5"/>
  <c r="AH40" i="6" s="1"/>
  <c r="AH40" i="9"/>
  <c r="AH9" i="5"/>
  <c r="AH9" i="6" s="1"/>
  <c r="AH9" i="9"/>
  <c r="AH123" i="5"/>
  <c r="AH123" i="6" s="1"/>
  <c r="AH123" i="9"/>
  <c r="AA66" i="8"/>
  <c r="AB66" i="3" s="1"/>
  <c r="AB66" i="9" s="1"/>
  <c r="AH61" i="5"/>
  <c r="AH61" i="6" s="1"/>
  <c r="AH61" i="9"/>
  <c r="AG110" i="6"/>
  <c r="AG110" i="8" s="1"/>
  <c r="AH110" i="3" s="1"/>
  <c r="AG88" i="5"/>
  <c r="AG88" i="6" s="1"/>
  <c r="AG88" i="9"/>
  <c r="AH94" i="5"/>
  <c r="AH94" i="6" s="1"/>
  <c r="AH94" i="9"/>
  <c r="AC90" i="8"/>
  <c r="AD90" i="3" s="1"/>
  <c r="AD90" i="9" s="1"/>
  <c r="AH8" i="5"/>
  <c r="AH8" i="6" s="1"/>
  <c r="AH8" i="9"/>
  <c r="AH20" i="5"/>
  <c r="AH20" i="6" s="1"/>
  <c r="AH20" i="9"/>
  <c r="X104" i="3"/>
  <c r="X104" i="9" s="1"/>
  <c r="AA65" i="3"/>
  <c r="AA65" i="9" s="1"/>
  <c r="AC147" i="3"/>
  <c r="AC147" i="9" s="1"/>
  <c r="X196" i="3"/>
  <c r="X196" i="9" s="1"/>
  <c r="X86" i="3"/>
  <c r="X86" i="9" s="1"/>
  <c r="AD181" i="3"/>
  <c r="AD181" i="9" s="1"/>
  <c r="AC53" i="3"/>
  <c r="AC53" i="9" s="1"/>
  <c r="Z186" i="3"/>
  <c r="Z186" i="9" s="1"/>
  <c r="Y157" i="3"/>
  <c r="Y157" i="9" s="1"/>
  <c r="Y93" i="3"/>
  <c r="Y93" i="9" s="1"/>
  <c r="AC160" i="3"/>
  <c r="AC160" i="9" s="1"/>
  <c r="AH185" i="3"/>
  <c r="AD156" i="3"/>
  <c r="AD156" i="9" s="1"/>
  <c r="AC71" i="3"/>
  <c r="AC71" i="9" s="1"/>
  <c r="AA131" i="3"/>
  <c r="AA131" i="9" s="1"/>
  <c r="X30" i="3"/>
  <c r="X30" i="9" s="1"/>
  <c r="Y32" i="3"/>
  <c r="Y32" i="9" s="1"/>
  <c r="AH155" i="3"/>
  <c r="AC38" i="3"/>
  <c r="AC38" i="9" s="1"/>
  <c r="X73" i="3"/>
  <c r="X73" i="9" s="1"/>
  <c r="AD92" i="3"/>
  <c r="AD92" i="9" s="1"/>
  <c r="AD64" i="3"/>
  <c r="Y197" i="3"/>
  <c r="Y197" i="9" s="1"/>
  <c r="X142" i="3"/>
  <c r="X142" i="9" s="1"/>
  <c r="Z143" i="3"/>
  <c r="Z143" i="9" s="1"/>
  <c r="AA102" i="3"/>
  <c r="AA102" i="9" s="1"/>
  <c r="AC95" i="3"/>
  <c r="AC95" i="9" s="1"/>
  <c r="AH135" i="3"/>
  <c r="AD111" i="3"/>
  <c r="AD111" i="9" s="1"/>
  <c r="X159" i="3"/>
  <c r="X159" i="9" s="1"/>
  <c r="AD58" i="3"/>
  <c r="AD58" i="9" s="1"/>
  <c r="X57" i="3"/>
  <c r="X57" i="9" s="1"/>
  <c r="X85" i="5"/>
  <c r="X15" i="5"/>
  <c r="Z25" i="6"/>
  <c r="Z25" i="8" s="1"/>
  <c r="X165" i="6"/>
  <c r="X165" i="8" s="1"/>
  <c r="AA107" i="6"/>
  <c r="AA107" i="8" s="1"/>
  <c r="X43" i="3"/>
  <c r="X43" i="9" s="1"/>
  <c r="AB137" i="3"/>
  <c r="AB137" i="9" s="1"/>
  <c r="Z41" i="3"/>
  <c r="Z41" i="9" s="1"/>
  <c r="Y60" i="6"/>
  <c r="Y60" i="8" s="1"/>
  <c r="AA99" i="3"/>
  <c r="AA99" i="9" s="1"/>
  <c r="Y129" i="5"/>
  <c r="AD177" i="5"/>
  <c r="Y98" i="5"/>
  <c r="AB109" i="5"/>
  <c r="AD28" i="6"/>
  <c r="AD28" i="8" s="1"/>
  <c r="AD121" i="6"/>
  <c r="AD121" i="8" s="1"/>
  <c r="AC24" i="6"/>
  <c r="AC24" i="8" s="1"/>
  <c r="AC128" i="6"/>
  <c r="AC128" i="8" s="1"/>
  <c r="AD55" i="6"/>
  <c r="AD55" i="8" s="1"/>
  <c r="AC118" i="6"/>
  <c r="AC118" i="8" s="1"/>
  <c r="AD79" i="6"/>
  <c r="AD79" i="8" s="1"/>
  <c r="AC80" i="6"/>
  <c r="AC80" i="8" s="1"/>
  <c r="AB188" i="6"/>
  <c r="AB188" i="8" s="1"/>
  <c r="AB116" i="6"/>
  <c r="AB116" i="8" s="1"/>
  <c r="AC62" i="6"/>
  <c r="AC62" i="8" s="1"/>
  <c r="X82" i="5"/>
  <c r="AB72" i="6"/>
  <c r="AB72" i="8" s="1"/>
  <c r="Z113" i="6"/>
  <c r="Z113" i="8" s="1"/>
  <c r="X37" i="6"/>
  <c r="X37" i="8" s="1"/>
  <c r="AA162" i="6"/>
  <c r="AA162" i="8" s="1"/>
  <c r="Y163" i="6"/>
  <c r="Y163" i="8" s="1"/>
  <c r="X14" i="6"/>
  <c r="X14" i="8" s="1"/>
  <c r="X112" i="6"/>
  <c r="X112" i="8" s="1"/>
  <c r="W184" i="6"/>
  <c r="W184" i="8" s="1"/>
  <c r="Z168" i="6"/>
  <c r="Z168" i="8" s="1"/>
  <c r="X140" i="6"/>
  <c r="X140" i="8" s="1"/>
  <c r="AA189" i="6"/>
  <c r="AA189" i="8" s="1"/>
  <c r="AB187" i="6"/>
  <c r="AB187" i="8" s="1"/>
  <c r="W26" i="6"/>
  <c r="W26" i="8" s="1"/>
  <c r="X150" i="6"/>
  <c r="X150" i="8" s="1"/>
  <c r="AA151" i="3"/>
  <c r="AA151" i="9" s="1"/>
  <c r="Y126" i="5"/>
  <c r="X49" i="3"/>
  <c r="X49" i="9" s="1"/>
  <c r="Z76" i="3"/>
  <c r="Z76" i="9" s="1"/>
  <c r="Y22" i="3"/>
  <c r="Y22" i="9" s="1"/>
  <c r="AB13" i="3"/>
  <c r="AB13" i="9" s="1"/>
  <c r="X16" i="6"/>
  <c r="X16" i="8" s="1"/>
  <c r="Z124" i="6"/>
  <c r="Z124" i="8" s="1"/>
  <c r="AA153" i="5"/>
  <c r="X27" i="3"/>
  <c r="X27" i="9" s="1"/>
  <c r="AA34" i="5"/>
  <c r="Z175" i="5"/>
  <c r="X127" i="5"/>
  <c r="Z125" i="5"/>
  <c r="Z81" i="5"/>
  <c r="X192" i="5"/>
  <c r="X70" i="6"/>
  <c r="X70" i="8" s="1"/>
  <c r="W176" i="6"/>
  <c r="W176" i="8" s="1"/>
  <c r="W100" i="6"/>
  <c r="W100" i="8" s="1"/>
  <c r="Z133" i="6"/>
  <c r="Z133" i="8" s="1"/>
  <c r="Y108" i="6"/>
  <c r="Y108" i="8" s="1"/>
  <c r="AA31" i="6"/>
  <c r="AA31" i="8" s="1"/>
  <c r="AA148" i="6"/>
  <c r="AA148" i="8" s="1"/>
  <c r="X119" i="5"/>
  <c r="Y146" i="6"/>
  <c r="Y146" i="8" s="1"/>
  <c r="X39" i="6"/>
  <c r="X39" i="8" s="1"/>
  <c r="X190" i="6"/>
  <c r="X190" i="8" s="1"/>
  <c r="AB75" i="6"/>
  <c r="AB75" i="8" s="1"/>
  <c r="AD183" i="5"/>
  <c r="AA171" i="5"/>
  <c r="AC83" i="5"/>
  <c r="AC83" i="6" s="1"/>
  <c r="AD144" i="5"/>
  <c r="AD144" i="6" s="1"/>
  <c r="AB103" i="5"/>
  <c r="AB103" i="6" s="1"/>
  <c r="AC78" i="5"/>
  <c r="AG120" i="5"/>
  <c r="AG120" i="6" s="1"/>
  <c r="AE180" i="5"/>
  <c r="AE180" i="6" s="1"/>
  <c r="AB115" i="5"/>
  <c r="AB115" i="6" s="1"/>
  <c r="AD50" i="5"/>
  <c r="AD50" i="6" s="1"/>
  <c r="AB145" i="5"/>
  <c r="AB200" i="5"/>
  <c r="AB166" i="5"/>
  <c r="AB166" i="6" s="1"/>
  <c r="AE21" i="5"/>
  <c r="AF136" i="5"/>
  <c r="AA17" i="5"/>
  <c r="AA17" i="6" s="1"/>
  <c r="AC87" i="5"/>
  <c r="AB117" i="5"/>
  <c r="AB195" i="5"/>
  <c r="AB195" i="6" s="1"/>
  <c r="AC56" i="5"/>
  <c r="AC158" i="5"/>
  <c r="AC158" i="6" s="1"/>
  <c r="AH132" i="5"/>
  <c r="AH132" i="6" s="1"/>
  <c r="AC191" i="5"/>
  <c r="AC191" i="6" s="1"/>
  <c r="AC11" i="5"/>
  <c r="AC11" i="6" s="1"/>
  <c r="AA65" i="5"/>
  <c r="AA65" i="6" s="1"/>
  <c r="AD170" i="5"/>
  <c r="AD170" i="6" s="1"/>
  <c r="AE149" i="5"/>
  <c r="AE149" i="6" s="1"/>
  <c r="AD84" i="5"/>
  <c r="AB106" i="5"/>
  <c r="AB106" i="6" s="1"/>
  <c r="AD5" i="5"/>
  <c r="AD5" i="6" s="1"/>
  <c r="AC130" i="5"/>
  <c r="AE7" i="5"/>
  <c r="AE7" i="6" s="1"/>
  <c r="AA194" i="5"/>
  <c r="AC134" i="5"/>
  <c r="AC134" i="6" s="1"/>
  <c r="AA169" i="5"/>
  <c r="AA169" i="6" s="1"/>
  <c r="AD4" i="5"/>
  <c r="AD4" i="6" s="1"/>
  <c r="AD105" i="3"/>
  <c r="AD105" i="9" s="1"/>
  <c r="AC173" i="3"/>
  <c r="AC173" i="9" s="1"/>
  <c r="AD42" i="3"/>
  <c r="AD42" i="9" s="1"/>
  <c r="AB51" i="3"/>
  <c r="AB51" i="9" s="1"/>
  <c r="AC46" i="3"/>
  <c r="AC46" i="9" s="1"/>
  <c r="AC161" i="3"/>
  <c r="AC161" i="9" s="1"/>
  <c r="AC178" i="3"/>
  <c r="AC178" i="9" s="1"/>
  <c r="AD201" i="3"/>
  <c r="AD201" i="9" s="1"/>
  <c r="AD179" i="3"/>
  <c r="AD179" i="9" s="1"/>
  <c r="AB122" i="3"/>
  <c r="AB122" i="9" s="1"/>
  <c r="AC77" i="3"/>
  <c r="AC77" i="9" s="1"/>
  <c r="AC96" i="8"/>
  <c r="AB114" i="8"/>
  <c r="AC6" i="8"/>
  <c r="AE199" i="3"/>
  <c r="AE199" i="9" s="1"/>
  <c r="AC36" i="3"/>
  <c r="AC36" i="9" s="1"/>
  <c r="AD63" i="3"/>
  <c r="AD63" i="9" s="1"/>
  <c r="AE193" i="3"/>
  <c r="AE193" i="9" s="1"/>
  <c r="AB167" i="8"/>
  <c r="AD19" i="8"/>
  <c r="AD68" i="3"/>
  <c r="AD68" i="9" s="1"/>
  <c r="AD59" i="3"/>
  <c r="AD59" i="9" s="1"/>
  <c r="AE52" i="3"/>
  <c r="AE52" i="9" s="1"/>
  <c r="AB45" i="8"/>
  <c r="AB67" i="3"/>
  <c r="AB67" i="9" s="1"/>
  <c r="AB18" i="8"/>
  <c r="AA139" i="8"/>
  <c r="AD182" i="8"/>
  <c r="AC35" i="8"/>
  <c r="AE33" i="3"/>
  <c r="AE33" i="9" s="1"/>
  <c r="AB103" i="8"/>
  <c r="AF2" i="3"/>
  <c r="AF2" i="9" s="1"/>
  <c r="AB3" i="8" l="1"/>
  <c r="AD152" i="8"/>
  <c r="AB12" i="8"/>
  <c r="AH91" i="8"/>
  <c r="AE141" i="5"/>
  <c r="AE141" i="6" s="1"/>
  <c r="AC83" i="8"/>
  <c r="AA169" i="8"/>
  <c r="AC174" i="8"/>
  <c r="AD174" i="3" s="1"/>
  <c r="AD174" i="9" s="1"/>
  <c r="AC198" i="5"/>
  <c r="AC198" i="6" s="1"/>
  <c r="AA17" i="8"/>
  <c r="AB17" i="3" s="1"/>
  <c r="AB17" i="9" s="1"/>
  <c r="AH94" i="8"/>
  <c r="AD111" i="5"/>
  <c r="AD111" i="6" s="1"/>
  <c r="AH97" i="8"/>
  <c r="AI97" i="3" s="1"/>
  <c r="AC191" i="8"/>
  <c r="AD191" i="3" s="1"/>
  <c r="AD191" i="9" s="1"/>
  <c r="AB115" i="8"/>
  <c r="AC115" i="3" s="1"/>
  <c r="AC115" i="9" s="1"/>
  <c r="AH40" i="8"/>
  <c r="AI40" i="3" s="1"/>
  <c r="AH8" i="8"/>
  <c r="AI8" i="3" s="1"/>
  <c r="AD156" i="5"/>
  <c r="AD156" i="6" s="1"/>
  <c r="AD156" i="8" s="1"/>
  <c r="AD92" i="5"/>
  <c r="AD92" i="6" s="1"/>
  <c r="AB106" i="8"/>
  <c r="AC106" i="3" s="1"/>
  <c r="AC106" i="9" s="1"/>
  <c r="AG88" i="8"/>
  <c r="AH88" i="3" s="1"/>
  <c r="AH88" i="9" s="1"/>
  <c r="AD170" i="8"/>
  <c r="AE170" i="3" s="1"/>
  <c r="AE170" i="9" s="1"/>
  <c r="AH61" i="8"/>
  <c r="AI61" i="3" s="1"/>
  <c r="AH132" i="8"/>
  <c r="AI132" i="3" s="1"/>
  <c r="AH20" i="8"/>
  <c r="AI20" i="3" s="1"/>
  <c r="AI20" i="9" s="1"/>
  <c r="AC147" i="5"/>
  <c r="AC147" i="6" s="1"/>
  <c r="AC95" i="5"/>
  <c r="AC95" i="6" s="1"/>
  <c r="AD4" i="8"/>
  <c r="AE4" i="3" s="1"/>
  <c r="AE4" i="9" s="1"/>
  <c r="AC11" i="8"/>
  <c r="AD11" i="3" s="1"/>
  <c r="AD11" i="9" s="1"/>
  <c r="AE149" i="8"/>
  <c r="AF149" i="3" s="1"/>
  <c r="AF149" i="9" s="1"/>
  <c r="AH9" i="8"/>
  <c r="AI9" i="3" s="1"/>
  <c r="AC38" i="5"/>
  <c r="AC38" i="6" s="1"/>
  <c r="AC38" i="8" s="1"/>
  <c r="AD154" i="6"/>
  <c r="AD154" i="8" s="1"/>
  <c r="AE154" i="3" s="1"/>
  <c r="AE154" i="9" s="1"/>
  <c r="AH101" i="8"/>
  <c r="AI101" i="3" s="1"/>
  <c r="AC29" i="5"/>
  <c r="AH164" i="5"/>
  <c r="AH164" i="9"/>
  <c r="AD64" i="5"/>
  <c r="AD64" i="9"/>
  <c r="AH155" i="5"/>
  <c r="AH155" i="6" s="1"/>
  <c r="AH155" i="9"/>
  <c r="AD92" i="8"/>
  <c r="AE92" i="3" s="1"/>
  <c r="AE92" i="9" s="1"/>
  <c r="AG120" i="8"/>
  <c r="AH120" i="3" s="1"/>
  <c r="AH120" i="9" s="1"/>
  <c r="AH123" i="8"/>
  <c r="AI123" i="3" s="1"/>
  <c r="AH135" i="5"/>
  <c r="AH135" i="9"/>
  <c r="AH185" i="5"/>
  <c r="AH185" i="6" s="1"/>
  <c r="AH185" i="9"/>
  <c r="AE7" i="8"/>
  <c r="AF7" i="3" s="1"/>
  <c r="AF7" i="9" s="1"/>
  <c r="AD5" i="8"/>
  <c r="AE5" i="3" s="1"/>
  <c r="AE5" i="9" s="1"/>
  <c r="AD181" i="5"/>
  <c r="AD181" i="6" s="1"/>
  <c r="AH110" i="5"/>
  <c r="AH110" i="9"/>
  <c r="AH89" i="5"/>
  <c r="AH89" i="9"/>
  <c r="AA65" i="8"/>
  <c r="AB65" i="3" s="1"/>
  <c r="AB65" i="9" s="1"/>
  <c r="AE141" i="8"/>
  <c r="AF141" i="3" s="1"/>
  <c r="AF141" i="9" s="1"/>
  <c r="AH69" i="8"/>
  <c r="AI69" i="3" s="1"/>
  <c r="AC71" i="5"/>
  <c r="AC71" i="6" s="1"/>
  <c r="AC71" i="8" s="1"/>
  <c r="AB31" i="3"/>
  <c r="AB31" i="9" s="1"/>
  <c r="X26" i="3"/>
  <c r="X26" i="9" s="1"/>
  <c r="AC188" i="3"/>
  <c r="AC188" i="9" s="1"/>
  <c r="AE55" i="3"/>
  <c r="AE55" i="9" s="1"/>
  <c r="AE28" i="3"/>
  <c r="AE28" i="9" s="1"/>
  <c r="Z163" i="3"/>
  <c r="Z163" i="9" s="1"/>
  <c r="AA113" i="3"/>
  <c r="AA113" i="9" s="1"/>
  <c r="AD80" i="3"/>
  <c r="AD80" i="9" s="1"/>
  <c r="AD128" i="3"/>
  <c r="AD128" i="9" s="1"/>
  <c r="AA25" i="3"/>
  <c r="AA25" i="9" s="1"/>
  <c r="X176" i="3"/>
  <c r="X176" i="9" s="1"/>
  <c r="AA124" i="3"/>
  <c r="AA124" i="9" s="1"/>
  <c r="AA168" i="3"/>
  <c r="AA168" i="9" s="1"/>
  <c r="AB162" i="3"/>
  <c r="AB162" i="9" s="1"/>
  <c r="AC72" i="3"/>
  <c r="AC72" i="9" s="1"/>
  <c r="AD62" i="3"/>
  <c r="AD62" i="9" s="1"/>
  <c r="AE79" i="3"/>
  <c r="AE79" i="9" s="1"/>
  <c r="AD24" i="3"/>
  <c r="AD24" i="9" s="1"/>
  <c r="AB107" i="3"/>
  <c r="AB107" i="9" s="1"/>
  <c r="Y190" i="3"/>
  <c r="Y190" i="9" s="1"/>
  <c r="AB148" i="3"/>
  <c r="AB148" i="9" s="1"/>
  <c r="AA133" i="3"/>
  <c r="AA133" i="9" s="1"/>
  <c r="AB189" i="3"/>
  <c r="AB189" i="9" s="1"/>
  <c r="AC116" i="3"/>
  <c r="AC116" i="9" s="1"/>
  <c r="AD118" i="3"/>
  <c r="AD118" i="9" s="1"/>
  <c r="AE121" i="3"/>
  <c r="AE121" i="9" s="1"/>
  <c r="Z60" i="3"/>
  <c r="Z60" i="9" s="1"/>
  <c r="Z146" i="3"/>
  <c r="Z146" i="9" s="1"/>
  <c r="X119" i="6"/>
  <c r="X119" i="8" s="1"/>
  <c r="Z81" i="6"/>
  <c r="Z81" i="8" s="1"/>
  <c r="Y112" i="3"/>
  <c r="Y112" i="9" s="1"/>
  <c r="Y37" i="3"/>
  <c r="Y37" i="9" s="1"/>
  <c r="AA99" i="5"/>
  <c r="X43" i="5"/>
  <c r="X142" i="5"/>
  <c r="X73" i="5"/>
  <c r="X30" i="5"/>
  <c r="Z186" i="5"/>
  <c r="AD84" i="6"/>
  <c r="AD84" i="8" s="1"/>
  <c r="AC56" i="6"/>
  <c r="AC56" i="8" s="1"/>
  <c r="AB117" i="6"/>
  <c r="AB117" i="8" s="1"/>
  <c r="AF136" i="6"/>
  <c r="AF136" i="8" s="1"/>
  <c r="AB200" i="6"/>
  <c r="AB200" i="8" s="1"/>
  <c r="AB145" i="6"/>
  <c r="AB145" i="8" s="1"/>
  <c r="AC78" i="6"/>
  <c r="AC78" i="8" s="1"/>
  <c r="AD183" i="6"/>
  <c r="AD183" i="8" s="1"/>
  <c r="Y39" i="3"/>
  <c r="Y39" i="9" s="1"/>
  <c r="X100" i="3"/>
  <c r="X100" i="9" s="1"/>
  <c r="X27" i="5"/>
  <c r="Y22" i="5"/>
  <c r="AC187" i="3"/>
  <c r="AC187" i="9" s="1"/>
  <c r="X184" i="3"/>
  <c r="X184" i="9" s="1"/>
  <c r="AE180" i="8"/>
  <c r="AF180" i="3" s="1"/>
  <c r="AF180" i="9" s="1"/>
  <c r="X192" i="6"/>
  <c r="X192" i="8" s="1"/>
  <c r="AA153" i="6"/>
  <c r="AA153" i="8" s="1"/>
  <c r="Y126" i="6"/>
  <c r="Y126" i="8" s="1"/>
  <c r="AB109" i="6"/>
  <c r="AB109" i="8" s="1"/>
  <c r="AB137" i="5"/>
  <c r="AD58" i="5"/>
  <c r="Z143" i="5"/>
  <c r="Y197" i="5"/>
  <c r="Y32" i="5"/>
  <c r="AA131" i="5"/>
  <c r="AC160" i="5"/>
  <c r="Y157" i="5"/>
  <c r="X86" i="5"/>
  <c r="X104" i="5"/>
  <c r="Z175" i="6"/>
  <c r="Z175" i="8" s="1"/>
  <c r="Z41" i="5"/>
  <c r="Y165" i="3"/>
  <c r="Y165" i="9" s="1"/>
  <c r="X57" i="5"/>
  <c r="X159" i="5"/>
  <c r="AA102" i="5"/>
  <c r="Y93" i="5"/>
  <c r="X196" i="5"/>
  <c r="AA194" i="6"/>
  <c r="AA194" i="8" s="1"/>
  <c r="AB194" i="3" s="1"/>
  <c r="AB194" i="9" s="1"/>
  <c r="AC130" i="6"/>
  <c r="AC130" i="8" s="1"/>
  <c r="AD130" i="3" s="1"/>
  <c r="AD130" i="9" s="1"/>
  <c r="AC87" i="6"/>
  <c r="AC87" i="8" s="1"/>
  <c r="AD87" i="3" s="1"/>
  <c r="AD87" i="9" s="1"/>
  <c r="AE21" i="6"/>
  <c r="AE21" i="8" s="1"/>
  <c r="AF21" i="3" s="1"/>
  <c r="AF21" i="9" s="1"/>
  <c r="AA171" i="6"/>
  <c r="AA171" i="8" s="1"/>
  <c r="AB171" i="3" s="1"/>
  <c r="AB171" i="9" s="1"/>
  <c r="AC75" i="3"/>
  <c r="AC75" i="9" s="1"/>
  <c r="Z108" i="3"/>
  <c r="Z108" i="9" s="1"/>
  <c r="Y70" i="3"/>
  <c r="Y70" i="9" s="1"/>
  <c r="Y16" i="3"/>
  <c r="Y16" i="9" s="1"/>
  <c r="X49" i="5"/>
  <c r="Y150" i="3"/>
  <c r="Y150" i="9" s="1"/>
  <c r="Y140" i="3"/>
  <c r="Y140" i="9" s="1"/>
  <c r="Y14" i="3"/>
  <c r="Y14" i="9" s="1"/>
  <c r="Z125" i="6"/>
  <c r="Z125" i="8" s="1"/>
  <c r="X127" i="6"/>
  <c r="X127" i="8" s="1"/>
  <c r="AA34" i="6"/>
  <c r="AA34" i="8" s="1"/>
  <c r="AB13" i="5"/>
  <c r="Z76" i="5"/>
  <c r="AA151" i="5"/>
  <c r="X82" i="6"/>
  <c r="X82" i="8" s="1"/>
  <c r="Y98" i="6"/>
  <c r="Y98" i="8" s="1"/>
  <c r="AD177" i="6"/>
  <c r="AD177" i="8" s="1"/>
  <c r="Y129" i="6"/>
  <c r="Y129" i="8" s="1"/>
  <c r="X15" i="6"/>
  <c r="X15" i="8" s="1"/>
  <c r="X85" i="6"/>
  <c r="X85" i="8" s="1"/>
  <c r="AC53" i="5"/>
  <c r="AE33" i="5"/>
  <c r="AE33" i="6" s="1"/>
  <c r="AC48" i="5"/>
  <c r="AD44" i="5"/>
  <c r="AD44" i="6" s="1"/>
  <c r="AD118" i="5"/>
  <c r="AC172" i="5"/>
  <c r="AC138" i="5"/>
  <c r="AC138" i="6" s="1"/>
  <c r="AF10" i="5"/>
  <c r="AF10" i="6" s="1"/>
  <c r="AE193" i="5"/>
  <c r="AD174" i="5"/>
  <c r="AD174" i="6" s="1"/>
  <c r="AC188" i="5"/>
  <c r="AC188" i="6" s="1"/>
  <c r="AE23" i="5"/>
  <c r="AC77" i="5"/>
  <c r="AC77" i="6" s="1"/>
  <c r="AD179" i="5"/>
  <c r="AD179" i="6" s="1"/>
  <c r="AD201" i="5"/>
  <c r="AD201" i="6" s="1"/>
  <c r="AC178" i="5"/>
  <c r="AC178" i="6" s="1"/>
  <c r="AD105" i="5"/>
  <c r="AD105" i="6" s="1"/>
  <c r="AB66" i="5"/>
  <c r="AB66" i="6" s="1"/>
  <c r="AD59" i="5"/>
  <c r="AD59" i="6" s="1"/>
  <c r="AD68" i="5"/>
  <c r="AD68" i="6" s="1"/>
  <c r="AD90" i="5"/>
  <c r="AD90" i="6" s="1"/>
  <c r="AE199" i="5"/>
  <c r="AE199" i="6" s="1"/>
  <c r="AD63" i="5"/>
  <c r="AD63" i="6" s="1"/>
  <c r="AC36" i="5"/>
  <c r="AC36" i="6" s="1"/>
  <c r="AB67" i="5"/>
  <c r="AB67" i="6" s="1"/>
  <c r="AD47" i="5"/>
  <c r="AD47" i="6" s="1"/>
  <c r="AD42" i="5"/>
  <c r="AD42" i="6" s="1"/>
  <c r="AE52" i="5"/>
  <c r="AE52" i="6" s="1"/>
  <c r="AD74" i="5"/>
  <c r="AE54" i="5"/>
  <c r="AE54" i="6" s="1"/>
  <c r="AB122" i="5"/>
  <c r="AB122" i="6" s="1"/>
  <c r="AC161" i="5"/>
  <c r="AC161" i="6" s="1"/>
  <c r="AC46" i="5"/>
  <c r="AB51" i="5"/>
  <c r="AB51" i="6" s="1"/>
  <c r="AC173" i="5"/>
  <c r="AC173" i="6" s="1"/>
  <c r="AF2" i="5"/>
  <c r="AF2" i="6" s="1"/>
  <c r="AC18" i="3"/>
  <c r="AC18" i="9" s="1"/>
  <c r="AD6" i="3"/>
  <c r="AD6" i="9" s="1"/>
  <c r="AI91" i="3"/>
  <c r="AC3" i="3"/>
  <c r="AC3" i="9" s="1"/>
  <c r="AD35" i="3"/>
  <c r="AD35" i="9" s="1"/>
  <c r="AE19" i="3"/>
  <c r="AE19" i="9" s="1"/>
  <c r="AC45" i="3"/>
  <c r="AC45" i="9" s="1"/>
  <c r="AB139" i="3"/>
  <c r="AB139" i="9" s="1"/>
  <c r="AC114" i="3"/>
  <c r="AC114" i="9" s="1"/>
  <c r="AD83" i="3"/>
  <c r="AD83" i="9" s="1"/>
  <c r="AD96" i="3"/>
  <c r="AD96" i="9" s="1"/>
  <c r="AB169" i="3"/>
  <c r="AB169" i="9" s="1"/>
  <c r="AB166" i="8"/>
  <c r="AC77" i="8"/>
  <c r="AC12" i="3"/>
  <c r="AC12" i="9" s="1"/>
  <c r="AD50" i="8"/>
  <c r="AI94" i="3"/>
  <c r="AC158" i="8"/>
  <c r="AB195" i="8"/>
  <c r="AE182" i="3"/>
  <c r="AE182" i="9" s="1"/>
  <c r="AC167" i="3"/>
  <c r="AC167" i="9" s="1"/>
  <c r="AC95" i="8"/>
  <c r="AE152" i="3"/>
  <c r="AE152" i="9" s="1"/>
  <c r="AC134" i="8"/>
  <c r="AD144" i="8"/>
  <c r="AC103" i="3"/>
  <c r="AC103" i="9" s="1"/>
  <c r="AC198" i="8" l="1"/>
  <c r="AD198" i="3" s="1"/>
  <c r="AD198" i="9" s="1"/>
  <c r="AD128" i="5"/>
  <c r="AC116" i="5"/>
  <c r="AC116" i="6" s="1"/>
  <c r="AD111" i="8"/>
  <c r="AE33" i="8"/>
  <c r="AD181" i="8"/>
  <c r="AE181" i="3" s="1"/>
  <c r="AE181" i="9" s="1"/>
  <c r="AC173" i="8"/>
  <c r="AD173" i="3" s="1"/>
  <c r="AD173" i="9" s="1"/>
  <c r="AD62" i="5"/>
  <c r="AD62" i="6" s="1"/>
  <c r="AE55" i="5"/>
  <c r="AD80" i="5"/>
  <c r="AD80" i="6" s="1"/>
  <c r="AH155" i="8"/>
  <c r="AI155" i="3" s="1"/>
  <c r="AI155" i="5" s="1"/>
  <c r="AI155" i="6" s="1"/>
  <c r="AD62" i="8"/>
  <c r="AC147" i="8"/>
  <c r="AE121" i="5"/>
  <c r="AE121" i="6" s="1"/>
  <c r="AE199" i="8"/>
  <c r="AF199" i="3" s="1"/>
  <c r="AF199" i="9" s="1"/>
  <c r="AE52" i="8"/>
  <c r="AF52" i="3" s="1"/>
  <c r="AF52" i="9" s="1"/>
  <c r="AE154" i="5"/>
  <c r="AE79" i="5"/>
  <c r="AE79" i="6" s="1"/>
  <c r="AD24" i="5"/>
  <c r="AC188" i="8"/>
  <c r="AC29" i="6"/>
  <c r="AC29" i="8"/>
  <c r="AD29" i="3" s="1"/>
  <c r="AD29" i="9" s="1"/>
  <c r="AF2" i="8"/>
  <c r="AG2" i="3" s="1"/>
  <c r="AG2" i="9" s="1"/>
  <c r="AH185" i="8"/>
  <c r="AI185" i="3" s="1"/>
  <c r="AI185" i="5" s="1"/>
  <c r="AI9" i="5"/>
  <c r="AI9" i="6" s="1"/>
  <c r="AI9" i="9"/>
  <c r="AI101" i="5"/>
  <c r="AI101" i="6" s="1"/>
  <c r="AI101" i="9"/>
  <c r="AI8" i="5"/>
  <c r="AI8" i="6" s="1"/>
  <c r="AI8" i="9"/>
  <c r="AD64" i="6"/>
  <c r="AD64" i="8" s="1"/>
  <c r="AE64" i="3" s="1"/>
  <c r="AH89" i="6"/>
  <c r="AH89" i="8" s="1"/>
  <c r="AI89" i="3" s="1"/>
  <c r="AI69" i="5"/>
  <c r="AI69" i="6" s="1"/>
  <c r="AI69" i="9"/>
  <c r="AH164" i="6"/>
  <c r="AH164" i="8" s="1"/>
  <c r="AI164" i="3" s="1"/>
  <c r="AI132" i="5"/>
  <c r="AI132" i="6" s="1"/>
  <c r="AI132" i="9"/>
  <c r="AI94" i="5"/>
  <c r="AI94" i="6" s="1"/>
  <c r="AI94" i="9"/>
  <c r="AD44" i="8"/>
  <c r="AE44" i="3" s="1"/>
  <c r="AE44" i="9" s="1"/>
  <c r="AI123" i="5"/>
  <c r="AI123" i="6" s="1"/>
  <c r="AI123" i="9"/>
  <c r="AI185" i="9"/>
  <c r="AI97" i="5"/>
  <c r="AI97" i="6" s="1"/>
  <c r="AI97" i="9"/>
  <c r="AI61" i="5"/>
  <c r="AI61" i="6" s="1"/>
  <c r="AI61" i="9"/>
  <c r="AI40" i="5"/>
  <c r="AI40" i="6" s="1"/>
  <c r="AI40" i="9"/>
  <c r="AI91" i="5"/>
  <c r="AI91" i="6" s="1"/>
  <c r="AI91" i="9"/>
  <c r="AE28" i="5"/>
  <c r="AE28" i="6" s="1"/>
  <c r="AE28" i="8" s="1"/>
  <c r="AH110" i="6"/>
  <c r="AH110" i="8" s="1"/>
  <c r="AI110" i="3" s="1"/>
  <c r="AH135" i="6"/>
  <c r="AH135" i="8" s="1"/>
  <c r="AI135" i="3" s="1"/>
  <c r="Y15" i="3"/>
  <c r="Y15" i="9" s="1"/>
  <c r="AE183" i="3"/>
  <c r="AE183" i="9" s="1"/>
  <c r="AG136" i="3"/>
  <c r="AG136" i="9" s="1"/>
  <c r="AE84" i="3"/>
  <c r="Z129" i="3"/>
  <c r="Z129" i="9" s="1"/>
  <c r="Y192" i="3"/>
  <c r="Y192" i="9" s="1"/>
  <c r="AD78" i="3"/>
  <c r="AD78" i="9" s="1"/>
  <c r="AC117" i="3"/>
  <c r="AC117" i="9" s="1"/>
  <c r="AD71" i="3"/>
  <c r="AD71" i="9" s="1"/>
  <c r="AE177" i="3"/>
  <c r="AE177" i="9" s="1"/>
  <c r="AC145" i="3"/>
  <c r="AC145" i="9" s="1"/>
  <c r="AD56" i="3"/>
  <c r="AD56" i="9" s="1"/>
  <c r="AE156" i="3"/>
  <c r="AE156" i="9" s="1"/>
  <c r="Y85" i="3"/>
  <c r="Y85" i="9" s="1"/>
  <c r="Z98" i="3"/>
  <c r="Z98" i="9" s="1"/>
  <c r="AB34" i="3"/>
  <c r="AB34" i="9" s="1"/>
  <c r="AC200" i="3"/>
  <c r="AC200" i="9" s="1"/>
  <c r="AD38" i="3"/>
  <c r="AC46" i="6"/>
  <c r="AC46" i="8" s="1"/>
  <c r="AD46" i="3" s="1"/>
  <c r="AD46" i="9" s="1"/>
  <c r="AE154" i="6"/>
  <c r="AE154" i="8" s="1"/>
  <c r="AD74" i="6"/>
  <c r="AD74" i="8" s="1"/>
  <c r="AE74" i="3" s="1"/>
  <c r="AE74" i="9" s="1"/>
  <c r="AD128" i="6"/>
  <c r="AD128" i="8" s="1"/>
  <c r="AE128" i="3" s="1"/>
  <c r="AE128" i="9" s="1"/>
  <c r="AE23" i="6"/>
  <c r="AE23" i="8" s="1"/>
  <c r="AE193" i="6"/>
  <c r="AE193" i="8" s="1"/>
  <c r="AF193" i="3" s="1"/>
  <c r="AF193" i="9" s="1"/>
  <c r="AC172" i="6"/>
  <c r="AC172" i="8" s="1"/>
  <c r="AD118" i="6"/>
  <c r="AD118" i="8" s="1"/>
  <c r="AE118" i="3" s="1"/>
  <c r="AE118" i="9" s="1"/>
  <c r="AC48" i="6"/>
  <c r="AC48" i="8" s="1"/>
  <c r="Z76" i="6"/>
  <c r="Z76" i="8" s="1"/>
  <c r="AB13" i="6"/>
  <c r="AB13" i="8" s="1"/>
  <c r="Y127" i="3"/>
  <c r="Y127" i="9" s="1"/>
  <c r="X49" i="6"/>
  <c r="X49" i="8" s="1"/>
  <c r="X196" i="6"/>
  <c r="X196" i="8" s="1"/>
  <c r="Y165" i="5"/>
  <c r="AC109" i="3"/>
  <c r="AC109" i="9" s="1"/>
  <c r="AB153" i="3"/>
  <c r="AB153" i="9" s="1"/>
  <c r="X184" i="5"/>
  <c r="X100" i="5"/>
  <c r="X30" i="6"/>
  <c r="X30" i="8" s="1"/>
  <c r="Y112" i="5"/>
  <c r="Y119" i="3"/>
  <c r="Y119" i="9" s="1"/>
  <c r="Z60" i="5"/>
  <c r="AB189" i="5"/>
  <c r="AB148" i="5"/>
  <c r="AB107" i="5"/>
  <c r="AC72" i="5"/>
  <c r="AA168" i="5"/>
  <c r="X176" i="5"/>
  <c r="AA113" i="5"/>
  <c r="X26" i="5"/>
  <c r="AD47" i="8"/>
  <c r="AE47" i="3" s="1"/>
  <c r="AE47" i="9" s="1"/>
  <c r="AD179" i="8"/>
  <c r="AE179" i="3" s="1"/>
  <c r="AE179" i="9" s="1"/>
  <c r="AC53" i="6"/>
  <c r="AC53" i="8" s="1"/>
  <c r="Y140" i="5"/>
  <c r="Y16" i="5"/>
  <c r="Z108" i="5"/>
  <c r="Z41" i="6"/>
  <c r="Z41" i="8" s="1"/>
  <c r="X104" i="6"/>
  <c r="X104" i="8" s="1"/>
  <c r="AC160" i="6"/>
  <c r="AC160" i="8" s="1"/>
  <c r="AA131" i="6"/>
  <c r="AA131" i="8" s="1"/>
  <c r="Y32" i="6"/>
  <c r="Y32" i="8" s="1"/>
  <c r="Z143" i="6"/>
  <c r="Z143" i="8" s="1"/>
  <c r="AD58" i="6"/>
  <c r="AD58" i="8" s="1"/>
  <c r="AB137" i="6"/>
  <c r="AB137" i="8" s="1"/>
  <c r="X27" i="6"/>
  <c r="X27" i="8" s="1"/>
  <c r="AA99" i="6"/>
  <c r="AA99" i="8" s="1"/>
  <c r="Y82" i="3"/>
  <c r="Y82" i="9" s="1"/>
  <c r="AA151" i="6"/>
  <c r="AA151" i="8" s="1"/>
  <c r="AA125" i="3"/>
  <c r="AA125" i="9" s="1"/>
  <c r="Y93" i="6"/>
  <c r="Y93" i="8" s="1"/>
  <c r="AA102" i="6"/>
  <c r="AA102" i="8" s="1"/>
  <c r="X159" i="6"/>
  <c r="X159" i="8" s="1"/>
  <c r="AA175" i="3"/>
  <c r="AA175" i="9" s="1"/>
  <c r="Y157" i="6"/>
  <c r="Y157" i="8" s="1"/>
  <c r="Y197" i="6"/>
  <c r="Y197" i="8" s="1"/>
  <c r="Z126" i="3"/>
  <c r="Z126" i="9" s="1"/>
  <c r="AC187" i="5"/>
  <c r="Y22" i="6"/>
  <c r="Y22" i="8" s="1"/>
  <c r="Y39" i="5"/>
  <c r="Z186" i="6"/>
  <c r="Z186" i="8" s="1"/>
  <c r="X73" i="6"/>
  <c r="X73" i="8" s="1"/>
  <c r="X142" i="6"/>
  <c r="X142" i="8" s="1"/>
  <c r="X43" i="6"/>
  <c r="X43" i="8" s="1"/>
  <c r="Y37" i="5"/>
  <c r="AA81" i="3"/>
  <c r="AA81" i="9" s="1"/>
  <c r="Z146" i="5"/>
  <c r="AA133" i="5"/>
  <c r="Y190" i="5"/>
  <c r="AB162" i="5"/>
  <c r="AA124" i="5"/>
  <c r="AA25" i="5"/>
  <c r="Z163" i="5"/>
  <c r="AB31" i="5"/>
  <c r="AD105" i="8"/>
  <c r="AD59" i="8"/>
  <c r="AE59" i="3" s="1"/>
  <c r="AE59" i="9" s="1"/>
  <c r="AD42" i="8"/>
  <c r="AE42" i="3" s="1"/>
  <c r="AE42" i="9" s="1"/>
  <c r="AC178" i="8"/>
  <c r="AD178" i="3" s="1"/>
  <c r="AD178" i="9" s="1"/>
  <c r="AB122" i="8"/>
  <c r="AC122" i="3" s="1"/>
  <c r="AC122" i="9" s="1"/>
  <c r="AD90" i="8"/>
  <c r="AE90" i="3" s="1"/>
  <c r="AE90" i="9" s="1"/>
  <c r="Y14" i="5"/>
  <c r="Y150" i="5"/>
  <c r="Y70" i="5"/>
  <c r="AC75" i="5"/>
  <c r="X57" i="6"/>
  <c r="X57" i="8" s="1"/>
  <c r="X86" i="6"/>
  <c r="X86" i="8" s="1"/>
  <c r="AC12" i="5"/>
  <c r="AC12" i="6" s="1"/>
  <c r="AB169" i="5"/>
  <c r="AB169" i="6" s="1"/>
  <c r="AB17" i="5"/>
  <c r="AB17" i="6" s="1"/>
  <c r="AD83" i="5"/>
  <c r="AD83" i="6" s="1"/>
  <c r="AB171" i="5"/>
  <c r="AB171" i="6" s="1"/>
  <c r="AD87" i="5"/>
  <c r="AB65" i="5"/>
  <c r="AB65" i="6" s="1"/>
  <c r="AD198" i="5"/>
  <c r="AD198" i="6" s="1"/>
  <c r="AC115" i="5"/>
  <c r="AD96" i="5"/>
  <c r="AF21" i="5"/>
  <c r="AF21" i="6" s="1"/>
  <c r="AE92" i="5"/>
  <c r="AE92" i="6" s="1"/>
  <c r="AB139" i="5"/>
  <c r="AB139" i="6" s="1"/>
  <c r="AD35" i="5"/>
  <c r="AD35" i="6" s="1"/>
  <c r="AI20" i="5"/>
  <c r="AI20" i="6" s="1"/>
  <c r="AE5" i="5"/>
  <c r="AE5" i="6" s="1"/>
  <c r="AE4" i="5"/>
  <c r="AE4" i="6" s="1"/>
  <c r="AC106" i="5"/>
  <c r="AC106" i="6" s="1"/>
  <c r="AB194" i="5"/>
  <c r="AB194" i="6" s="1"/>
  <c r="AE170" i="5"/>
  <c r="AE170" i="6" s="1"/>
  <c r="AF7" i="5"/>
  <c r="AF7" i="6" s="1"/>
  <c r="AC103" i="5"/>
  <c r="AD191" i="5"/>
  <c r="AD191" i="6" s="1"/>
  <c r="AD130" i="5"/>
  <c r="AD130" i="6" s="1"/>
  <c r="AD11" i="5"/>
  <c r="AD11" i="6" s="1"/>
  <c r="AF149" i="5"/>
  <c r="AF149" i="6" s="1"/>
  <c r="AF180" i="5"/>
  <c r="AF180" i="6" s="1"/>
  <c r="AE152" i="5"/>
  <c r="AE152" i="6" s="1"/>
  <c r="AC167" i="5"/>
  <c r="AC167" i="6" s="1"/>
  <c r="AE182" i="5"/>
  <c r="AE182" i="6" s="1"/>
  <c r="AH120" i="5"/>
  <c r="AH120" i="6" s="1"/>
  <c r="AF141" i="5"/>
  <c r="AF141" i="6" s="1"/>
  <c r="AC114" i="5"/>
  <c r="AC114" i="6" s="1"/>
  <c r="AC45" i="5"/>
  <c r="AC45" i="6" s="1"/>
  <c r="AE19" i="5"/>
  <c r="AE19" i="6" s="1"/>
  <c r="AC3" i="5"/>
  <c r="AH88" i="5"/>
  <c r="AH88" i="6" s="1"/>
  <c r="AD6" i="5"/>
  <c r="AD6" i="6" s="1"/>
  <c r="AC18" i="5"/>
  <c r="AC18" i="6" s="1"/>
  <c r="AI9" i="8"/>
  <c r="AI8" i="8"/>
  <c r="AD147" i="3"/>
  <c r="AD147" i="9" s="1"/>
  <c r="AC166" i="3"/>
  <c r="AC166" i="9" s="1"/>
  <c r="AD95" i="3"/>
  <c r="AD95" i="9" s="1"/>
  <c r="AD134" i="3"/>
  <c r="AD134" i="9" s="1"/>
  <c r="AC195" i="3"/>
  <c r="AC195" i="9" s="1"/>
  <c r="AB51" i="8"/>
  <c r="AF10" i="8"/>
  <c r="AB67" i="8"/>
  <c r="AC161" i="8"/>
  <c r="AD77" i="3"/>
  <c r="AD77" i="9" s="1"/>
  <c r="AF33" i="3"/>
  <c r="AF33" i="9" s="1"/>
  <c r="AE50" i="3"/>
  <c r="AE50" i="9" s="1"/>
  <c r="AD174" i="8"/>
  <c r="AD158" i="3"/>
  <c r="AD158" i="9" s="1"/>
  <c r="AD201" i="8"/>
  <c r="AD68" i="8"/>
  <c r="AE111" i="3"/>
  <c r="AE111" i="9" s="1"/>
  <c r="AC36" i="8"/>
  <c r="AE62" i="3"/>
  <c r="AE62" i="9" s="1"/>
  <c r="AB66" i="8"/>
  <c r="AC138" i="8"/>
  <c r="AC45" i="8"/>
  <c r="AE105" i="3"/>
  <c r="AE105" i="9" s="1"/>
  <c r="AD63" i="8"/>
  <c r="AE144" i="3"/>
  <c r="AE144" i="9" s="1"/>
  <c r="AE54" i="8"/>
  <c r="AD188" i="3"/>
  <c r="AD188" i="9" s="1"/>
  <c r="AC116" i="8" l="1"/>
  <c r="AI155" i="9"/>
  <c r="AI101" i="8"/>
  <c r="AJ101" i="3" s="1"/>
  <c r="AE182" i="8"/>
  <c r="AI155" i="8"/>
  <c r="AJ155" i="3" s="1"/>
  <c r="AE79" i="8"/>
  <c r="AF79" i="3" s="1"/>
  <c r="AF79" i="9" s="1"/>
  <c r="AI61" i="8"/>
  <c r="AJ61" i="3" s="1"/>
  <c r="AE183" i="5"/>
  <c r="AE183" i="6" s="1"/>
  <c r="AI185" i="6"/>
  <c r="AI185" i="8" s="1"/>
  <c r="AJ185" i="3" s="1"/>
  <c r="AC145" i="5"/>
  <c r="AC145" i="6" s="1"/>
  <c r="AC145" i="8" s="1"/>
  <c r="AI132" i="8"/>
  <c r="AJ132" i="3" s="1"/>
  <c r="AD35" i="8"/>
  <c r="AE35" i="3" s="1"/>
  <c r="AE35" i="9" s="1"/>
  <c r="AD80" i="8"/>
  <c r="AE80" i="3" s="1"/>
  <c r="AE80" i="9" s="1"/>
  <c r="AE55" i="6"/>
  <c r="AE55" i="8" s="1"/>
  <c r="AF55" i="3" s="1"/>
  <c r="AD6" i="8"/>
  <c r="AE6" i="3" s="1"/>
  <c r="AE6" i="9" s="1"/>
  <c r="AH88" i="8"/>
  <c r="AI88" i="3" s="1"/>
  <c r="AI88" i="9" s="1"/>
  <c r="AE156" i="5"/>
  <c r="AE156" i="6" s="1"/>
  <c r="AE4" i="8"/>
  <c r="AF4" i="3" s="1"/>
  <c r="AF4" i="9" s="1"/>
  <c r="AC200" i="5"/>
  <c r="AC200" i="6" s="1"/>
  <c r="AC200" i="8" s="1"/>
  <c r="AD200" i="3" s="1"/>
  <c r="AD200" i="9" s="1"/>
  <c r="AC117" i="5"/>
  <c r="AC117" i="6" s="1"/>
  <c r="AD24" i="6"/>
  <c r="AD24" i="8" s="1"/>
  <c r="AE24" i="3" s="1"/>
  <c r="AE24" i="9" s="1"/>
  <c r="AI94" i="8"/>
  <c r="AJ94" i="3" s="1"/>
  <c r="AD71" i="5"/>
  <c r="AD71" i="6" s="1"/>
  <c r="AD71" i="8" s="1"/>
  <c r="AE121" i="8"/>
  <c r="AF121" i="3" s="1"/>
  <c r="AF121" i="9" s="1"/>
  <c r="AI110" i="9"/>
  <c r="AI110" i="5"/>
  <c r="AI110" i="6" s="1"/>
  <c r="AI110" i="8" s="1"/>
  <c r="AI123" i="8"/>
  <c r="AJ123" i="3" s="1"/>
  <c r="AC18" i="8"/>
  <c r="AD18" i="3" s="1"/>
  <c r="AD18" i="9" s="1"/>
  <c r="AC12" i="8"/>
  <c r="AD12" i="3" s="1"/>
  <c r="AD12" i="9" s="1"/>
  <c r="AH120" i="8"/>
  <c r="AI120" i="3" s="1"/>
  <c r="AI120" i="9" s="1"/>
  <c r="AI40" i="8"/>
  <c r="AJ40" i="3" s="1"/>
  <c r="AJ40" i="9" s="1"/>
  <c r="AB139" i="8"/>
  <c r="AC139" i="3" s="1"/>
  <c r="AC139" i="9" s="1"/>
  <c r="AB65" i="8"/>
  <c r="AC65" i="3" s="1"/>
  <c r="AC65" i="9" s="1"/>
  <c r="AI91" i="8"/>
  <c r="AJ91" i="3" s="1"/>
  <c r="AD29" i="5"/>
  <c r="AD29" i="6" s="1"/>
  <c r="AI135" i="5"/>
  <c r="AI135" i="9"/>
  <c r="AI89" i="5"/>
  <c r="AI89" i="9"/>
  <c r="AE64" i="9"/>
  <c r="AE64" i="5"/>
  <c r="AE64" i="6" s="1"/>
  <c r="AE64" i="8" s="1"/>
  <c r="AF64" i="3" s="1"/>
  <c r="AF64" i="9" s="1"/>
  <c r="AI20" i="8"/>
  <c r="AJ20" i="3" s="1"/>
  <c r="AF141" i="8"/>
  <c r="AG141" i="3" s="1"/>
  <c r="AG141" i="9" s="1"/>
  <c r="AF7" i="8"/>
  <c r="AG7" i="3" s="1"/>
  <c r="AG7" i="9" s="1"/>
  <c r="AI69" i="8"/>
  <c r="AJ69" i="3" s="1"/>
  <c r="AG136" i="5"/>
  <c r="AG136" i="6" s="1"/>
  <c r="AI97" i="8"/>
  <c r="AJ97" i="3" s="1"/>
  <c r="AD11" i="8"/>
  <c r="AE11" i="3" s="1"/>
  <c r="AE11" i="9" s="1"/>
  <c r="AD78" i="5"/>
  <c r="AE84" i="5"/>
  <c r="AE84" i="9"/>
  <c r="AD38" i="5"/>
  <c r="AD38" i="6" s="1"/>
  <c r="AD38" i="8" s="1"/>
  <c r="AE38" i="3" s="1"/>
  <c r="AE38" i="9" s="1"/>
  <c r="AD38" i="9"/>
  <c r="AI164" i="5"/>
  <c r="AI164" i="9"/>
  <c r="Z93" i="3"/>
  <c r="Z93" i="9" s="1"/>
  <c r="AE58" i="3"/>
  <c r="AE58" i="9" s="1"/>
  <c r="Y196" i="3"/>
  <c r="Y196" i="9" s="1"/>
  <c r="AD172" i="3"/>
  <c r="AD172" i="9" s="1"/>
  <c r="Y86" i="3"/>
  <c r="Y86" i="9" s="1"/>
  <c r="Y43" i="3"/>
  <c r="Y43" i="9" s="1"/>
  <c r="Y27" i="3"/>
  <c r="Y27" i="9" s="1"/>
  <c r="AA41" i="3"/>
  <c r="AA41" i="9" s="1"/>
  <c r="AD48" i="3"/>
  <c r="AD48" i="9" s="1"/>
  <c r="AF154" i="3"/>
  <c r="AF154" i="9" s="1"/>
  <c r="AE84" i="6"/>
  <c r="Y57" i="3"/>
  <c r="Y57" i="9" s="1"/>
  <c r="Y159" i="3"/>
  <c r="Y159" i="9" s="1"/>
  <c r="AD160" i="3"/>
  <c r="AD160" i="9" s="1"/>
  <c r="AF28" i="3"/>
  <c r="Z22" i="3"/>
  <c r="Z22" i="9" s="1"/>
  <c r="Z157" i="3"/>
  <c r="Z157" i="9" s="1"/>
  <c r="AB102" i="3"/>
  <c r="AB102" i="9" s="1"/>
  <c r="Z32" i="3"/>
  <c r="Z32" i="9" s="1"/>
  <c r="AF23" i="3"/>
  <c r="AA81" i="5"/>
  <c r="Y142" i="3"/>
  <c r="Y142" i="9" s="1"/>
  <c r="Y39" i="6"/>
  <c r="Y39" i="8" s="1"/>
  <c r="Z126" i="5"/>
  <c r="AB151" i="3"/>
  <c r="AB151" i="9" s="1"/>
  <c r="AC137" i="3"/>
  <c r="AC137" i="9" s="1"/>
  <c r="AB131" i="3"/>
  <c r="AB131" i="9" s="1"/>
  <c r="AD53" i="3"/>
  <c r="AD53" i="9" s="1"/>
  <c r="Y30" i="3"/>
  <c r="Y30" i="9" s="1"/>
  <c r="AC13" i="3"/>
  <c r="AC13" i="9" s="1"/>
  <c r="AB34" i="5"/>
  <c r="Y192" i="5"/>
  <c r="Y14" i="6"/>
  <c r="Y14" i="8" s="1"/>
  <c r="Z163" i="6"/>
  <c r="Z163" i="8" s="1"/>
  <c r="AC187" i="6"/>
  <c r="AC187" i="8" s="1"/>
  <c r="X176" i="6"/>
  <c r="X176" i="8" s="1"/>
  <c r="AC72" i="6"/>
  <c r="AC72" i="8" s="1"/>
  <c r="X184" i="6"/>
  <c r="X184" i="8" s="1"/>
  <c r="AE170" i="8"/>
  <c r="AD56" i="5"/>
  <c r="Y70" i="6"/>
  <c r="Y70" i="8" s="1"/>
  <c r="AB31" i="6"/>
  <c r="AB31" i="8" s="1"/>
  <c r="AA25" i="6"/>
  <c r="AA25" i="8" s="1"/>
  <c r="AA175" i="5"/>
  <c r="AA125" i="5"/>
  <c r="Y82" i="5"/>
  <c r="Z108" i="6"/>
  <c r="Z108" i="8" s="1"/>
  <c r="Y16" i="6"/>
  <c r="Y16" i="8" s="1"/>
  <c r="Y119" i="5"/>
  <c r="AB153" i="5"/>
  <c r="Y127" i="5"/>
  <c r="Z98" i="5"/>
  <c r="Z129" i="5"/>
  <c r="Y15" i="5"/>
  <c r="AC3" i="6"/>
  <c r="AC3" i="8" s="1"/>
  <c r="AD3" i="3" s="1"/>
  <c r="AD3" i="9" s="1"/>
  <c r="AC103" i="6"/>
  <c r="AC103" i="8" s="1"/>
  <c r="AD103" i="3" s="1"/>
  <c r="AD103" i="9" s="1"/>
  <c r="AC75" i="6"/>
  <c r="AC75" i="8" s="1"/>
  <c r="Y37" i="6"/>
  <c r="Y37" i="8" s="1"/>
  <c r="AA186" i="3"/>
  <c r="AA186" i="9" s="1"/>
  <c r="AB99" i="3"/>
  <c r="AB99" i="9" s="1"/>
  <c r="AA143" i="3"/>
  <c r="AA143" i="9" s="1"/>
  <c r="Y104" i="3"/>
  <c r="Y104" i="9" s="1"/>
  <c r="AA113" i="6"/>
  <c r="AA113" i="8" s="1"/>
  <c r="Z60" i="6"/>
  <c r="Z60" i="8" s="1"/>
  <c r="X100" i="6"/>
  <c r="X100" i="8" s="1"/>
  <c r="AC109" i="5"/>
  <c r="Y49" i="3"/>
  <c r="Y49" i="9" s="1"/>
  <c r="Y85" i="5"/>
  <c r="AE177" i="5"/>
  <c r="Y150" i="6"/>
  <c r="Y150" i="8" s="1"/>
  <c r="AA124" i="6"/>
  <c r="AA124" i="8" s="1"/>
  <c r="AA168" i="6"/>
  <c r="AA168" i="8" s="1"/>
  <c r="AB107" i="6"/>
  <c r="AB107" i="8" s="1"/>
  <c r="AC114" i="8"/>
  <c r="AD114" i="3" s="1"/>
  <c r="AD114" i="9" s="1"/>
  <c r="AB171" i="8"/>
  <c r="AC171" i="3" s="1"/>
  <c r="AC171" i="9" s="1"/>
  <c r="AE5" i="8"/>
  <c r="AF5" i="3" s="1"/>
  <c r="AF5" i="9" s="1"/>
  <c r="AD96" i="6"/>
  <c r="AD96" i="8" s="1"/>
  <c r="AC115" i="6"/>
  <c r="AC115" i="8" s="1"/>
  <c r="AD87" i="6"/>
  <c r="AD87" i="8" s="1"/>
  <c r="AB162" i="6"/>
  <c r="AB162" i="8" s="1"/>
  <c r="Y190" i="6"/>
  <c r="Y190" i="8" s="1"/>
  <c r="AA133" i="6"/>
  <c r="AA133" i="8" s="1"/>
  <c r="Z146" i="6"/>
  <c r="Z146" i="8" s="1"/>
  <c r="Y73" i="3"/>
  <c r="Y73" i="9" s="1"/>
  <c r="Z197" i="3"/>
  <c r="Z197" i="9" s="1"/>
  <c r="Y140" i="6"/>
  <c r="Y140" i="8" s="1"/>
  <c r="X26" i="6"/>
  <c r="X26" i="8" s="1"/>
  <c r="AB148" i="6"/>
  <c r="AB148" i="8" s="1"/>
  <c r="AB189" i="6"/>
  <c r="AB189" i="8" s="1"/>
  <c r="Y112" i="6"/>
  <c r="Y112" i="8" s="1"/>
  <c r="Y165" i="6"/>
  <c r="Y165" i="8" s="1"/>
  <c r="AA76" i="3"/>
  <c r="AA76" i="9" s="1"/>
  <c r="AE59" i="5"/>
  <c r="AE59" i="6" s="1"/>
  <c r="AE42" i="5"/>
  <c r="AE42" i="6" s="1"/>
  <c r="AD188" i="5"/>
  <c r="AD188" i="6" s="1"/>
  <c r="AC122" i="5"/>
  <c r="AE128" i="5"/>
  <c r="AE128" i="6" s="1"/>
  <c r="AE128" i="8" s="1"/>
  <c r="AE62" i="5"/>
  <c r="AE62" i="6" s="1"/>
  <c r="AD77" i="5"/>
  <c r="AD77" i="6" s="1"/>
  <c r="AE181" i="5"/>
  <c r="AE181" i="6" s="1"/>
  <c r="AD178" i="5"/>
  <c r="AD178" i="6" s="1"/>
  <c r="AE80" i="5"/>
  <c r="AE80" i="6" s="1"/>
  <c r="AC195" i="5"/>
  <c r="AC195" i="6" s="1"/>
  <c r="AD95" i="5"/>
  <c r="AD95" i="6" s="1"/>
  <c r="AD147" i="5"/>
  <c r="AD147" i="6" s="1"/>
  <c r="AE144" i="5"/>
  <c r="AE144" i="6" s="1"/>
  <c r="AE44" i="5"/>
  <c r="AE111" i="5"/>
  <c r="AE111" i="6" s="1"/>
  <c r="AE47" i="5"/>
  <c r="AE47" i="6" s="1"/>
  <c r="AE118" i="5"/>
  <c r="AE118" i="6" s="1"/>
  <c r="AE90" i="5"/>
  <c r="AD173" i="5"/>
  <c r="AD173" i="6" s="1"/>
  <c r="AF193" i="5"/>
  <c r="AF193" i="6" s="1"/>
  <c r="AD134" i="5"/>
  <c r="AD134" i="6" s="1"/>
  <c r="AC166" i="5"/>
  <c r="AC166" i="6" s="1"/>
  <c r="AD46" i="5"/>
  <c r="AD46" i="6" s="1"/>
  <c r="AF199" i="5"/>
  <c r="AE105" i="5"/>
  <c r="AE105" i="6" s="1"/>
  <c r="AD158" i="5"/>
  <c r="AE50" i="5"/>
  <c r="AE50" i="6" s="1"/>
  <c r="AF33" i="5"/>
  <c r="AF33" i="6" s="1"/>
  <c r="AF52" i="5"/>
  <c r="AF52" i="6" s="1"/>
  <c r="AE74" i="5"/>
  <c r="AE179" i="5"/>
  <c r="AG2" i="5"/>
  <c r="AG2" i="6" s="1"/>
  <c r="AD161" i="3"/>
  <c r="AD161" i="9" s="1"/>
  <c r="AD36" i="3"/>
  <c r="AD36" i="9" s="1"/>
  <c r="AG10" i="3"/>
  <c r="AG10" i="9" s="1"/>
  <c r="AE63" i="3"/>
  <c r="AE63" i="9" s="1"/>
  <c r="AE174" i="3"/>
  <c r="AE174" i="9" s="1"/>
  <c r="AF54" i="3"/>
  <c r="AF54" i="9" s="1"/>
  <c r="AE201" i="3"/>
  <c r="AE201" i="9" s="1"/>
  <c r="AD116" i="3"/>
  <c r="AD116" i="9" s="1"/>
  <c r="AC67" i="3"/>
  <c r="AC67" i="9" s="1"/>
  <c r="AB17" i="8"/>
  <c r="AE152" i="8"/>
  <c r="AF149" i="8"/>
  <c r="AF170" i="3"/>
  <c r="AF170" i="9" s="1"/>
  <c r="AD191" i="8"/>
  <c r="AF21" i="8"/>
  <c r="AD130" i="8"/>
  <c r="AD138" i="3"/>
  <c r="AD138" i="9" s="1"/>
  <c r="AC66" i="3"/>
  <c r="AC66" i="9" s="1"/>
  <c r="AC51" i="3"/>
  <c r="AC51" i="9" s="1"/>
  <c r="AE68" i="3"/>
  <c r="AE68" i="9" s="1"/>
  <c r="AJ9" i="3"/>
  <c r="AD45" i="3"/>
  <c r="AD45" i="9" s="1"/>
  <c r="AD83" i="8"/>
  <c r="AB169" i="8"/>
  <c r="AB194" i="8"/>
  <c r="AC167" i="8"/>
  <c r="AE92" i="8"/>
  <c r="AF182" i="3"/>
  <c r="AF182" i="9" s="1"/>
  <c r="AE59" i="8"/>
  <c r="AD198" i="8"/>
  <c r="AE19" i="8"/>
  <c r="AJ8" i="3"/>
  <c r="AC106" i="8"/>
  <c r="AF180" i="8"/>
  <c r="AE183" i="8" l="1"/>
  <c r="AF183" i="3" s="1"/>
  <c r="AF183" i="9" s="1"/>
  <c r="AF79" i="5"/>
  <c r="AF79" i="6" s="1"/>
  <c r="AE156" i="8"/>
  <c r="AF154" i="5"/>
  <c r="AF55" i="9"/>
  <c r="AF55" i="5"/>
  <c r="AF55" i="6" s="1"/>
  <c r="AE144" i="8"/>
  <c r="AE118" i="8"/>
  <c r="AF118" i="3" s="1"/>
  <c r="AF118" i="9" s="1"/>
  <c r="AF121" i="5"/>
  <c r="AF121" i="6" s="1"/>
  <c r="AC117" i="8"/>
  <c r="AG2" i="8"/>
  <c r="AF33" i="8"/>
  <c r="AG33" i="3" s="1"/>
  <c r="AG33" i="9" s="1"/>
  <c r="AE50" i="8"/>
  <c r="AF50" i="3" s="1"/>
  <c r="AF50" i="9" s="1"/>
  <c r="AE80" i="8"/>
  <c r="AF80" i="3" s="1"/>
  <c r="AF80" i="9" s="1"/>
  <c r="AD172" i="5"/>
  <c r="AD172" i="6" s="1"/>
  <c r="AD29" i="8"/>
  <c r="AE29" i="3" s="1"/>
  <c r="AE29" i="9" s="1"/>
  <c r="AE84" i="8"/>
  <c r="AF84" i="3" s="1"/>
  <c r="AF84" i="9" s="1"/>
  <c r="AE42" i="8"/>
  <c r="AF42" i="3" s="1"/>
  <c r="AF42" i="9" s="1"/>
  <c r="AE111" i="8"/>
  <c r="AE105" i="8"/>
  <c r="AF105" i="3" s="1"/>
  <c r="AF105" i="9" s="1"/>
  <c r="AD95" i="8"/>
  <c r="AE95" i="3" s="1"/>
  <c r="AE95" i="9" s="1"/>
  <c r="AE24" i="5"/>
  <c r="AE24" i="6" s="1"/>
  <c r="AD147" i="8"/>
  <c r="AD188" i="8"/>
  <c r="AE188" i="3" s="1"/>
  <c r="AE188" i="9" s="1"/>
  <c r="AD178" i="8"/>
  <c r="AE178" i="3" s="1"/>
  <c r="AE178" i="9" s="1"/>
  <c r="AD46" i="8"/>
  <c r="AD48" i="5"/>
  <c r="AD48" i="6" s="1"/>
  <c r="AJ97" i="5"/>
  <c r="AJ97" i="6" s="1"/>
  <c r="AJ97" i="9"/>
  <c r="AF28" i="5"/>
  <c r="AF28" i="9"/>
  <c r="AJ8" i="5"/>
  <c r="AJ8" i="6" s="1"/>
  <c r="AJ8" i="9"/>
  <c r="AJ132" i="5"/>
  <c r="AJ132" i="6" s="1"/>
  <c r="AJ132" i="9"/>
  <c r="AJ61" i="5"/>
  <c r="AJ61" i="6" s="1"/>
  <c r="AJ61" i="9"/>
  <c r="AJ185" i="5"/>
  <c r="AJ185" i="6" s="1"/>
  <c r="AJ185" i="9"/>
  <c r="AJ91" i="5"/>
  <c r="AJ91" i="6" s="1"/>
  <c r="AJ91" i="9"/>
  <c r="AF55" i="8"/>
  <c r="AG55" i="3" s="1"/>
  <c r="AG55" i="9" s="1"/>
  <c r="AJ123" i="5"/>
  <c r="AJ123" i="6" s="1"/>
  <c r="AJ123" i="9"/>
  <c r="AJ20" i="5"/>
  <c r="AJ20" i="6" s="1"/>
  <c r="AJ20" i="9"/>
  <c r="AG136" i="8"/>
  <c r="AH136" i="3" s="1"/>
  <c r="AH136" i="9" s="1"/>
  <c r="AF23" i="5"/>
  <c r="AF23" i="6" s="1"/>
  <c r="AF23" i="8" s="1"/>
  <c r="AG23" i="3" s="1"/>
  <c r="AG23" i="9" s="1"/>
  <c r="AF23" i="9"/>
  <c r="AI164" i="6"/>
  <c r="AI164" i="8" s="1"/>
  <c r="AJ164" i="3" s="1"/>
  <c r="AI89" i="6"/>
  <c r="AI89" i="8" s="1"/>
  <c r="AJ89" i="3" s="1"/>
  <c r="AJ94" i="5"/>
  <c r="AJ94" i="6" s="1"/>
  <c r="AJ94" i="9"/>
  <c r="AJ101" i="5"/>
  <c r="AJ101" i="6" s="1"/>
  <c r="AJ101" i="9"/>
  <c r="AJ155" i="5"/>
  <c r="AJ155" i="6" s="1"/>
  <c r="AJ155" i="9"/>
  <c r="AJ9" i="5"/>
  <c r="AJ9" i="6" s="1"/>
  <c r="AJ9" i="9"/>
  <c r="AJ69" i="5"/>
  <c r="AJ69" i="6" s="1"/>
  <c r="AJ69" i="9"/>
  <c r="AD78" i="6"/>
  <c r="AD78" i="8" s="1"/>
  <c r="AE78" i="3" s="1"/>
  <c r="AI135" i="6"/>
  <c r="AI135" i="8" s="1"/>
  <c r="AJ135" i="3" s="1"/>
  <c r="AC189" i="3"/>
  <c r="AC189" i="9" s="1"/>
  <c r="AJ110" i="3"/>
  <c r="AB124" i="3"/>
  <c r="AB124" i="9" s="1"/>
  <c r="Z16" i="3"/>
  <c r="Z16" i="9" s="1"/>
  <c r="AC31" i="3"/>
  <c r="AC31" i="9" s="1"/>
  <c r="Y176" i="3"/>
  <c r="Y176" i="9" s="1"/>
  <c r="AD145" i="3"/>
  <c r="AD145" i="9" s="1"/>
  <c r="AF28" i="6"/>
  <c r="AF28" i="8" s="1"/>
  <c r="AG28" i="3" s="1"/>
  <c r="AG28" i="9" s="1"/>
  <c r="AC148" i="3"/>
  <c r="AC148" i="9" s="1"/>
  <c r="AE87" i="3"/>
  <c r="AC107" i="3"/>
  <c r="AC107" i="9" s="1"/>
  <c r="Z37" i="3"/>
  <c r="Z37" i="9" s="1"/>
  <c r="AA108" i="3"/>
  <c r="AA108" i="9" s="1"/>
  <c r="Z70" i="3"/>
  <c r="Z70" i="9" s="1"/>
  <c r="AD187" i="3"/>
  <c r="AD187" i="9" s="1"/>
  <c r="AE71" i="3"/>
  <c r="Z165" i="3"/>
  <c r="Z165" i="9" s="1"/>
  <c r="AA146" i="3"/>
  <c r="AA146" i="9" s="1"/>
  <c r="AD115" i="3"/>
  <c r="AD115" i="9" s="1"/>
  <c r="AA60" i="3"/>
  <c r="AA60" i="9" s="1"/>
  <c r="Y184" i="3"/>
  <c r="Y184" i="9" s="1"/>
  <c r="AA163" i="3"/>
  <c r="AA163" i="9" s="1"/>
  <c r="Z39" i="3"/>
  <c r="Z39" i="9" s="1"/>
  <c r="Z112" i="3"/>
  <c r="Z112" i="9" s="1"/>
  <c r="AB133" i="3"/>
  <c r="AB133" i="9" s="1"/>
  <c r="AE96" i="3"/>
  <c r="AE96" i="9" s="1"/>
  <c r="AB25" i="3"/>
  <c r="AB25" i="9" s="1"/>
  <c r="AD72" i="3"/>
  <c r="AD72" i="9" s="1"/>
  <c r="Z14" i="3"/>
  <c r="Z14" i="9" s="1"/>
  <c r="Z140" i="3"/>
  <c r="Z140" i="9" s="1"/>
  <c r="Y73" i="5"/>
  <c r="AC162" i="3"/>
  <c r="AC162" i="9" s="1"/>
  <c r="Y85" i="6"/>
  <c r="Y85" i="8" s="1"/>
  <c r="Y100" i="3"/>
  <c r="Y100" i="9" s="1"/>
  <c r="AB113" i="3"/>
  <c r="AB113" i="9" s="1"/>
  <c r="AD75" i="3"/>
  <c r="AD75" i="9" s="1"/>
  <c r="Y15" i="6"/>
  <c r="Y15" i="8" s="1"/>
  <c r="Z98" i="6"/>
  <c r="Z98" i="8" s="1"/>
  <c r="Y119" i="6"/>
  <c r="Y119" i="8" s="1"/>
  <c r="Y82" i="6"/>
  <c r="Y82" i="8" s="1"/>
  <c r="Y30" i="5"/>
  <c r="AB131" i="5"/>
  <c r="AB151" i="5"/>
  <c r="Y142" i="5"/>
  <c r="Z32" i="5"/>
  <c r="Z157" i="5"/>
  <c r="Y159" i="5"/>
  <c r="Y27" i="5"/>
  <c r="Y86" i="5"/>
  <c r="AE58" i="5"/>
  <c r="Y49" i="5"/>
  <c r="Y104" i="5"/>
  <c r="AB99" i="5"/>
  <c r="Y127" i="6"/>
  <c r="Y127" i="8" s="1"/>
  <c r="AD56" i="6"/>
  <c r="AD56" i="8" s="1"/>
  <c r="Y26" i="3"/>
  <c r="Y26" i="9" s="1"/>
  <c r="Z197" i="5"/>
  <c r="Z190" i="3"/>
  <c r="Z190" i="9" s="1"/>
  <c r="AB168" i="3"/>
  <c r="AB168" i="9" s="1"/>
  <c r="Z150" i="3"/>
  <c r="Z150" i="9" s="1"/>
  <c r="AE177" i="6"/>
  <c r="AE177" i="8" s="1"/>
  <c r="AC109" i="6"/>
  <c r="AC109" i="8" s="1"/>
  <c r="Z129" i="6"/>
  <c r="Z129" i="8" s="1"/>
  <c r="AB153" i="6"/>
  <c r="AB153" i="8" s="1"/>
  <c r="AA125" i="6"/>
  <c r="AA125" i="8" s="1"/>
  <c r="AA175" i="6"/>
  <c r="AA175" i="8" s="1"/>
  <c r="AC137" i="5"/>
  <c r="AB102" i="5"/>
  <c r="Z22" i="5"/>
  <c r="AD160" i="5"/>
  <c r="Y57" i="5"/>
  <c r="AA41" i="5"/>
  <c r="Y43" i="5"/>
  <c r="Y196" i="5"/>
  <c r="Z93" i="5"/>
  <c r="AE179" i="6"/>
  <c r="AE179" i="8" s="1"/>
  <c r="AE74" i="6"/>
  <c r="AE74" i="8" s="1"/>
  <c r="AD158" i="6"/>
  <c r="AD158" i="8" s="1"/>
  <c r="AF199" i="6"/>
  <c r="AF199" i="8" s="1"/>
  <c r="AE90" i="6"/>
  <c r="AE90" i="8" s="1"/>
  <c r="AE44" i="6"/>
  <c r="AE44" i="8" s="1"/>
  <c r="AC122" i="6"/>
  <c r="AC122" i="8" s="1"/>
  <c r="AA76" i="5"/>
  <c r="AA143" i="5"/>
  <c r="AA186" i="5"/>
  <c r="Y192" i="6"/>
  <c r="Y192" i="8" s="1"/>
  <c r="AB34" i="6"/>
  <c r="AB34" i="8" s="1"/>
  <c r="AC13" i="5"/>
  <c r="AD53" i="5"/>
  <c r="Z126" i="6"/>
  <c r="Z126" i="8" s="1"/>
  <c r="AA81" i="6"/>
  <c r="AA81" i="8" s="1"/>
  <c r="AF4" i="5"/>
  <c r="AF4" i="6" s="1"/>
  <c r="AI120" i="5"/>
  <c r="AI120" i="6" s="1"/>
  <c r="AE68" i="5"/>
  <c r="AE68" i="6" s="1"/>
  <c r="AD3" i="5"/>
  <c r="AD3" i="6" s="1"/>
  <c r="AE35" i="5"/>
  <c r="AE35" i="6" s="1"/>
  <c r="AD103" i="5"/>
  <c r="AD103" i="6" s="1"/>
  <c r="AC139" i="5"/>
  <c r="AE6" i="5"/>
  <c r="AE6" i="6" s="1"/>
  <c r="AG10" i="5"/>
  <c r="AF64" i="5"/>
  <c r="AF64" i="6" s="1"/>
  <c r="AE11" i="5"/>
  <c r="AE11" i="6" s="1"/>
  <c r="AI88" i="5"/>
  <c r="AI88" i="6" s="1"/>
  <c r="AC51" i="5"/>
  <c r="AC51" i="6" s="1"/>
  <c r="AD18" i="5"/>
  <c r="AC66" i="5"/>
  <c r="AC66" i="6" s="1"/>
  <c r="AD138" i="5"/>
  <c r="AF183" i="5"/>
  <c r="AF183" i="6" s="1"/>
  <c r="AC67" i="5"/>
  <c r="AC67" i="6" s="1"/>
  <c r="AD116" i="5"/>
  <c r="AJ40" i="5"/>
  <c r="AJ40" i="6" s="1"/>
  <c r="AF54" i="5"/>
  <c r="AF54" i="6" s="1"/>
  <c r="AE63" i="5"/>
  <c r="AE63" i="6" s="1"/>
  <c r="AD36" i="5"/>
  <c r="AD36" i="6" s="1"/>
  <c r="AD161" i="5"/>
  <c r="AD161" i="6" s="1"/>
  <c r="AD12" i="5"/>
  <c r="AD12" i="6" s="1"/>
  <c r="AE201" i="5"/>
  <c r="AE201" i="6" s="1"/>
  <c r="AE174" i="5"/>
  <c r="AE174" i="6" s="1"/>
  <c r="AD200" i="5"/>
  <c r="AD45" i="5"/>
  <c r="AD45" i="6" s="1"/>
  <c r="AD45" i="8" s="1"/>
  <c r="AE38" i="5"/>
  <c r="AC171" i="5"/>
  <c r="AC171" i="6" s="1"/>
  <c r="AF170" i="5"/>
  <c r="AG7" i="5"/>
  <c r="AG7" i="6" s="1"/>
  <c r="AC65" i="5"/>
  <c r="AC65" i="6" s="1"/>
  <c r="AF182" i="5"/>
  <c r="AF182" i="6" s="1"/>
  <c r="AF5" i="5"/>
  <c r="AF5" i="6" s="1"/>
  <c r="AD114" i="5"/>
  <c r="AG141" i="5"/>
  <c r="AG141" i="6" s="1"/>
  <c r="AE83" i="3"/>
  <c r="AE83" i="9" s="1"/>
  <c r="AD167" i="3"/>
  <c r="AD167" i="9" s="1"/>
  <c r="AC17" i="3"/>
  <c r="AC17" i="9" s="1"/>
  <c r="AE191" i="3"/>
  <c r="AE191" i="9" s="1"/>
  <c r="AF19" i="3"/>
  <c r="AF19" i="9" s="1"/>
  <c r="AD117" i="3"/>
  <c r="AD117" i="9" s="1"/>
  <c r="AC194" i="3"/>
  <c r="AC194" i="9" s="1"/>
  <c r="AE198" i="3"/>
  <c r="AE198" i="9" s="1"/>
  <c r="AG21" i="3"/>
  <c r="AG21" i="9" s="1"/>
  <c r="AF156" i="3"/>
  <c r="AF156" i="9" s="1"/>
  <c r="AD77" i="8"/>
  <c r="AF79" i="8"/>
  <c r="AE47" i="8"/>
  <c r="AD173" i="8"/>
  <c r="AD172" i="8"/>
  <c r="AC166" i="8"/>
  <c r="AF4" i="8"/>
  <c r="AF92" i="3"/>
  <c r="AF92" i="9" s="1"/>
  <c r="AF59" i="3"/>
  <c r="AF59" i="9" s="1"/>
  <c r="AG180" i="3"/>
  <c r="AG180" i="9" s="1"/>
  <c r="AD106" i="3"/>
  <c r="AD106" i="9" s="1"/>
  <c r="AF128" i="3"/>
  <c r="AF128" i="9" s="1"/>
  <c r="AE147" i="3"/>
  <c r="AE147" i="9" s="1"/>
  <c r="AE6" i="8"/>
  <c r="AE24" i="8"/>
  <c r="AG149" i="3"/>
  <c r="AG149" i="9" s="1"/>
  <c r="AD134" i="8"/>
  <c r="AF152" i="3"/>
  <c r="AF152" i="9" s="1"/>
  <c r="AC195" i="8"/>
  <c r="AE46" i="3"/>
  <c r="AE46" i="9" s="1"/>
  <c r="AF111" i="3"/>
  <c r="AF111" i="9" s="1"/>
  <c r="AE130" i="3"/>
  <c r="AE130" i="9" s="1"/>
  <c r="AF52" i="8"/>
  <c r="AE181" i="8"/>
  <c r="AE62" i="8"/>
  <c r="AF144" i="3"/>
  <c r="AF144" i="9" s="1"/>
  <c r="AC169" i="3"/>
  <c r="AC169" i="9" s="1"/>
  <c r="AF193" i="8"/>
  <c r="AG7" i="8"/>
  <c r="AH2" i="3"/>
  <c r="AH2" i="9" s="1"/>
  <c r="AJ20" i="8"/>
  <c r="AJ91" i="8"/>
  <c r="AJ40" i="8"/>
  <c r="AJ69" i="8"/>
  <c r="AJ132" i="8"/>
  <c r="AE174" i="8" l="1"/>
  <c r="AD3" i="8"/>
  <c r="AF84" i="5"/>
  <c r="AJ8" i="8"/>
  <c r="AF121" i="8"/>
  <c r="AF154" i="6"/>
  <c r="AF154" i="8" s="1"/>
  <c r="AG154" i="3" s="1"/>
  <c r="AG154" i="9" s="1"/>
  <c r="AJ155" i="8"/>
  <c r="AE29" i="5"/>
  <c r="AE29" i="6" s="1"/>
  <c r="AE29" i="8" s="1"/>
  <c r="AF5" i="8"/>
  <c r="AJ185" i="8"/>
  <c r="AK185" i="3" s="1"/>
  <c r="AD145" i="5"/>
  <c r="AD145" i="6" s="1"/>
  <c r="AD115" i="5"/>
  <c r="AD115" i="6" s="1"/>
  <c r="AJ101" i="8"/>
  <c r="AJ61" i="8"/>
  <c r="AK61" i="3" s="1"/>
  <c r="AJ9" i="8"/>
  <c r="AE96" i="5"/>
  <c r="AE96" i="6" s="1"/>
  <c r="AJ94" i="8"/>
  <c r="AI120" i="8"/>
  <c r="AJ120" i="3" s="1"/>
  <c r="AJ120" i="9" s="1"/>
  <c r="AD48" i="8"/>
  <c r="AC67" i="8"/>
  <c r="AD67" i="3" s="1"/>
  <c r="AD67" i="9" s="1"/>
  <c r="AF182" i="8"/>
  <c r="AG141" i="8"/>
  <c r="AH141" i="3" s="1"/>
  <c r="AH141" i="9" s="1"/>
  <c r="AJ123" i="8"/>
  <c r="AK123" i="3" s="1"/>
  <c r="AF64" i="8"/>
  <c r="AG64" i="3" s="1"/>
  <c r="AG64" i="9" s="1"/>
  <c r="AE63" i="8"/>
  <c r="AE68" i="8"/>
  <c r="AF68" i="3" s="1"/>
  <c r="AF68" i="9" s="1"/>
  <c r="AJ97" i="8"/>
  <c r="AK97" i="3" s="1"/>
  <c r="AE78" i="9"/>
  <c r="AE78" i="5"/>
  <c r="AE78" i="6" s="1"/>
  <c r="AJ135" i="5"/>
  <c r="AJ135" i="9"/>
  <c r="AE71" i="5"/>
  <c r="AE71" i="6" s="1"/>
  <c r="AE71" i="8" s="1"/>
  <c r="AF71" i="3" s="1"/>
  <c r="AF71" i="9" s="1"/>
  <c r="AE71" i="9"/>
  <c r="AE87" i="5"/>
  <c r="AE87" i="6" s="1"/>
  <c r="AE87" i="9"/>
  <c r="AJ164" i="5"/>
  <c r="AJ164" i="9"/>
  <c r="AJ110" i="5"/>
  <c r="AJ110" i="9"/>
  <c r="AJ89" i="5"/>
  <c r="AJ89" i="9"/>
  <c r="AC34" i="3"/>
  <c r="AC34" i="9" s="1"/>
  <c r="AF44" i="3"/>
  <c r="AF44" i="9" s="1"/>
  <c r="AF74" i="3"/>
  <c r="AF74" i="9" s="1"/>
  <c r="AA129" i="3"/>
  <c r="AA129" i="9" s="1"/>
  <c r="Z15" i="3"/>
  <c r="Z15" i="9" s="1"/>
  <c r="Z192" i="3"/>
  <c r="Z192" i="9" s="1"/>
  <c r="AF90" i="3"/>
  <c r="AF90" i="9" s="1"/>
  <c r="AF179" i="3"/>
  <c r="AF179" i="9" s="1"/>
  <c r="Z127" i="3"/>
  <c r="Z127" i="9" s="1"/>
  <c r="AG199" i="3"/>
  <c r="AG199" i="9" s="1"/>
  <c r="AD122" i="3"/>
  <c r="AD122" i="9" s="1"/>
  <c r="AE158" i="3"/>
  <c r="AE158" i="9" s="1"/>
  <c r="AF177" i="3"/>
  <c r="AF177" i="9" s="1"/>
  <c r="AA98" i="3"/>
  <c r="AA98" i="9" s="1"/>
  <c r="Z22" i="6"/>
  <c r="Z22" i="8" s="1"/>
  <c r="AB125" i="3"/>
  <c r="AB125" i="9" s="1"/>
  <c r="Y26" i="5"/>
  <c r="Y159" i="6"/>
  <c r="Y159" i="8" s="1"/>
  <c r="AA163" i="5"/>
  <c r="AA146" i="5"/>
  <c r="AD114" i="6"/>
  <c r="AD114" i="8" s="1"/>
  <c r="AE114" i="3" s="1"/>
  <c r="AE114" i="9" s="1"/>
  <c r="AF170" i="6"/>
  <c r="AF170" i="8" s="1"/>
  <c r="AE38" i="6"/>
  <c r="AE38" i="8" s="1"/>
  <c r="AF38" i="3" s="1"/>
  <c r="AF38" i="9" s="1"/>
  <c r="AD200" i="6"/>
  <c r="AD200" i="8" s="1"/>
  <c r="AB81" i="3"/>
  <c r="AB81" i="9" s="1"/>
  <c r="AC13" i="6"/>
  <c r="AC13" i="8" s="1"/>
  <c r="AA76" i="6"/>
  <c r="AA76" i="8" s="1"/>
  <c r="Z197" i="6"/>
  <c r="Z197" i="8" s="1"/>
  <c r="Y86" i="6"/>
  <c r="Y86" i="8" s="1"/>
  <c r="Z157" i="6"/>
  <c r="Z157" i="8" s="1"/>
  <c r="AB131" i="6"/>
  <c r="AB131" i="8" s="1"/>
  <c r="Z119" i="3"/>
  <c r="Z119" i="9" s="1"/>
  <c r="AB113" i="5"/>
  <c r="Z85" i="3"/>
  <c r="Z85" i="9" s="1"/>
  <c r="Z140" i="5"/>
  <c r="AD72" i="5"/>
  <c r="Z112" i="5"/>
  <c r="AD12" i="8"/>
  <c r="AE12" i="3" s="1"/>
  <c r="AE12" i="9" s="1"/>
  <c r="AA186" i="6"/>
  <c r="AA186" i="8" s="1"/>
  <c r="Y196" i="6"/>
  <c r="Y196" i="8" s="1"/>
  <c r="Y43" i="6"/>
  <c r="Y43" i="8" s="1"/>
  <c r="AA41" i="6"/>
  <c r="AA41" i="8" s="1"/>
  <c r="Y57" i="6"/>
  <c r="Y57" i="8" s="1"/>
  <c r="AD160" i="6"/>
  <c r="AD160" i="8" s="1"/>
  <c r="AB175" i="3"/>
  <c r="AB175" i="9" s="1"/>
  <c r="AC153" i="3"/>
  <c r="AC153" i="9" s="1"/>
  <c r="AD109" i="3"/>
  <c r="AD109" i="9" s="1"/>
  <c r="Z150" i="5"/>
  <c r="Z190" i="5"/>
  <c r="AE56" i="3"/>
  <c r="AE56" i="9" s="1"/>
  <c r="AB99" i="6"/>
  <c r="AB99" i="8" s="1"/>
  <c r="AE58" i="6"/>
  <c r="AE58" i="8" s="1"/>
  <c r="Z32" i="6"/>
  <c r="Z32" i="8" s="1"/>
  <c r="Y142" i="6"/>
  <c r="Y142" i="8" s="1"/>
  <c r="AB151" i="6"/>
  <c r="AB151" i="8" s="1"/>
  <c r="Y30" i="6"/>
  <c r="Y30" i="8" s="1"/>
  <c r="Z39" i="5"/>
  <c r="Y184" i="5"/>
  <c r="Z165" i="5"/>
  <c r="AD187" i="5"/>
  <c r="AA108" i="5"/>
  <c r="AC107" i="5"/>
  <c r="AC148" i="5"/>
  <c r="AC31" i="5"/>
  <c r="AB124" i="5"/>
  <c r="AC189" i="5"/>
  <c r="AA126" i="3"/>
  <c r="AA126" i="9" s="1"/>
  <c r="AB102" i="6"/>
  <c r="AB102" i="8" s="1"/>
  <c r="AB168" i="5"/>
  <c r="Y27" i="6"/>
  <c r="Y27" i="8" s="1"/>
  <c r="Z82" i="3"/>
  <c r="Z82" i="9" s="1"/>
  <c r="AA60" i="5"/>
  <c r="Z70" i="5"/>
  <c r="Z37" i="5"/>
  <c r="Y176" i="5"/>
  <c r="Z16" i="5"/>
  <c r="AD116" i="6"/>
  <c r="AD116" i="8" s="1"/>
  <c r="AE116" i="3" s="1"/>
  <c r="AE116" i="9" s="1"/>
  <c r="AD138" i="6"/>
  <c r="AD138" i="8" s="1"/>
  <c r="AD18" i="6"/>
  <c r="AD18" i="8" s="1"/>
  <c r="AE18" i="3" s="1"/>
  <c r="AE18" i="9" s="1"/>
  <c r="AG10" i="6"/>
  <c r="AG10" i="8" s="1"/>
  <c r="AC139" i="6"/>
  <c r="AC139" i="8" s="1"/>
  <c r="AD139" i="3" s="1"/>
  <c r="AD139" i="9" s="1"/>
  <c r="AD53" i="6"/>
  <c r="AD53" i="8" s="1"/>
  <c r="Z93" i="6"/>
  <c r="Z93" i="8" s="1"/>
  <c r="AA143" i="6"/>
  <c r="AA143" i="8" s="1"/>
  <c r="AC137" i="6"/>
  <c r="AC137" i="8" s="1"/>
  <c r="Y104" i="6"/>
  <c r="Y104" i="8" s="1"/>
  <c r="Y49" i="6"/>
  <c r="Y49" i="8" s="1"/>
  <c r="AD75" i="5"/>
  <c r="Y100" i="5"/>
  <c r="AC162" i="5"/>
  <c r="Y73" i="6"/>
  <c r="Y73" i="8" s="1"/>
  <c r="Z14" i="5"/>
  <c r="AB25" i="5"/>
  <c r="AB133" i="5"/>
  <c r="AF111" i="5"/>
  <c r="AF59" i="5"/>
  <c r="AF105" i="5"/>
  <c r="AF92" i="5"/>
  <c r="AF92" i="6" s="1"/>
  <c r="AG21" i="5"/>
  <c r="AC194" i="5"/>
  <c r="AE83" i="5"/>
  <c r="AE83" i="6" s="1"/>
  <c r="AE178" i="5"/>
  <c r="AE178" i="6" s="1"/>
  <c r="AF118" i="5"/>
  <c r="AF118" i="6" s="1"/>
  <c r="AE147" i="5"/>
  <c r="AE147" i="6" s="1"/>
  <c r="AD106" i="5"/>
  <c r="AG33" i="5"/>
  <c r="AG33" i="6" s="1"/>
  <c r="AE130" i="5"/>
  <c r="AE130" i="6" s="1"/>
  <c r="AF50" i="5"/>
  <c r="AF50" i="6" s="1"/>
  <c r="AF42" i="5"/>
  <c r="AF42" i="6" s="1"/>
  <c r="AG55" i="5"/>
  <c r="AG55" i="6" s="1"/>
  <c r="AE198" i="5"/>
  <c r="AE198" i="6" s="1"/>
  <c r="AD117" i="5"/>
  <c r="AD117" i="6" s="1"/>
  <c r="AF19" i="5"/>
  <c r="AF19" i="6" s="1"/>
  <c r="AE191" i="5"/>
  <c r="AE191" i="6" s="1"/>
  <c r="AD167" i="5"/>
  <c r="AG28" i="5"/>
  <c r="AG28" i="6" s="1"/>
  <c r="AE188" i="5"/>
  <c r="AE188" i="6" s="1"/>
  <c r="AF156" i="5"/>
  <c r="AF156" i="6" s="1"/>
  <c r="AH136" i="5"/>
  <c r="AH136" i="6" s="1"/>
  <c r="AC17" i="5"/>
  <c r="AE158" i="5"/>
  <c r="AF144" i="5"/>
  <c r="AF144" i="6" s="1"/>
  <c r="AE46" i="5"/>
  <c r="AG23" i="5"/>
  <c r="AG23" i="6" s="1"/>
  <c r="AE95" i="5"/>
  <c r="AC169" i="5"/>
  <c r="AG199" i="5"/>
  <c r="AF152" i="5"/>
  <c r="AF152" i="6" s="1"/>
  <c r="AG149" i="5"/>
  <c r="AG149" i="6" s="1"/>
  <c r="AF128" i="5"/>
  <c r="AF128" i="6" s="1"/>
  <c r="AG180" i="5"/>
  <c r="AG180" i="6" s="1"/>
  <c r="AF80" i="5"/>
  <c r="AF80" i="6" s="1"/>
  <c r="AH2" i="5"/>
  <c r="AF47" i="3"/>
  <c r="AF47" i="9" s="1"/>
  <c r="AE172" i="3"/>
  <c r="AE172" i="9" s="1"/>
  <c r="AF24" i="3"/>
  <c r="AF24" i="9" s="1"/>
  <c r="AD166" i="3"/>
  <c r="AD166" i="9" s="1"/>
  <c r="AG121" i="3"/>
  <c r="AG121" i="9" s="1"/>
  <c r="AK101" i="3"/>
  <c r="AG193" i="3"/>
  <c r="AG193" i="9" s="1"/>
  <c r="AE134" i="3"/>
  <c r="AE134" i="9" s="1"/>
  <c r="AK94" i="3"/>
  <c r="AF181" i="3"/>
  <c r="AF181" i="9" s="1"/>
  <c r="AE45" i="3"/>
  <c r="AE45" i="9" s="1"/>
  <c r="AE201" i="8"/>
  <c r="AF6" i="3"/>
  <c r="AF6" i="9" s="1"/>
  <c r="AC51" i="8"/>
  <c r="AK132" i="3"/>
  <c r="AK155" i="3"/>
  <c r="AF174" i="3"/>
  <c r="AF174" i="9" s="1"/>
  <c r="AD103" i="8"/>
  <c r="AC66" i="8"/>
  <c r="AG4" i="3"/>
  <c r="AG4" i="9" s="1"/>
  <c r="AG5" i="3"/>
  <c r="AG5" i="9" s="1"/>
  <c r="AE77" i="3"/>
  <c r="AE77" i="9" s="1"/>
  <c r="AI88" i="8"/>
  <c r="AK40" i="3"/>
  <c r="AD161" i="8"/>
  <c r="AE11" i="8"/>
  <c r="AF62" i="3"/>
  <c r="AF62" i="9" s="1"/>
  <c r="AE48" i="3"/>
  <c r="AE48" i="9" s="1"/>
  <c r="AE173" i="3"/>
  <c r="AE173" i="9" s="1"/>
  <c r="AF54" i="8"/>
  <c r="AK9" i="3"/>
  <c r="AK8" i="3"/>
  <c r="AG79" i="3"/>
  <c r="AG79" i="9" s="1"/>
  <c r="AE3" i="3"/>
  <c r="AE3" i="9" s="1"/>
  <c r="AE35" i="8"/>
  <c r="AE78" i="8"/>
  <c r="AK20" i="3"/>
  <c r="AD36" i="8"/>
  <c r="AC171" i="8"/>
  <c r="AD145" i="8"/>
  <c r="AF63" i="3"/>
  <c r="AF63" i="9" s="1"/>
  <c r="AK91" i="3"/>
  <c r="AC65" i="8"/>
  <c r="AF183" i="8"/>
  <c r="AH7" i="3"/>
  <c r="AH7" i="9" s="1"/>
  <c r="AK69" i="3"/>
  <c r="AG182" i="3"/>
  <c r="AG182" i="9" s="1"/>
  <c r="AG52" i="3"/>
  <c r="AG52" i="9" s="1"/>
  <c r="AD195" i="3"/>
  <c r="AD195" i="9" s="1"/>
  <c r="AD115" i="8" l="1"/>
  <c r="AF84" i="6"/>
  <c r="AF84" i="8" s="1"/>
  <c r="AG84" i="3" s="1"/>
  <c r="AE96" i="8"/>
  <c r="AF96" i="3" s="1"/>
  <c r="AF96" i="9" s="1"/>
  <c r="AH136" i="8"/>
  <c r="AG180" i="8"/>
  <c r="AG154" i="5"/>
  <c r="AF74" i="5"/>
  <c r="AF74" i="6" s="1"/>
  <c r="AF90" i="5"/>
  <c r="AF90" i="6" s="1"/>
  <c r="AF90" i="8" s="1"/>
  <c r="AG23" i="8"/>
  <c r="AG55" i="8"/>
  <c r="AH55" i="3" s="1"/>
  <c r="AH55" i="9" s="1"/>
  <c r="AE83" i="8"/>
  <c r="AF83" i="3" s="1"/>
  <c r="AF83" i="9" s="1"/>
  <c r="AE191" i="8"/>
  <c r="AF191" i="3" s="1"/>
  <c r="AF191" i="9" s="1"/>
  <c r="AE188" i="8"/>
  <c r="AF92" i="8"/>
  <c r="AG92" i="3" s="1"/>
  <c r="AG92" i="9" s="1"/>
  <c r="AF179" i="5"/>
  <c r="AF179" i="6" s="1"/>
  <c r="AF179" i="8" s="1"/>
  <c r="AD122" i="5"/>
  <c r="AD122" i="6" s="1"/>
  <c r="AF156" i="8"/>
  <c r="AD117" i="8"/>
  <c r="AF144" i="8"/>
  <c r="AG144" i="3" s="1"/>
  <c r="AG144" i="9" s="1"/>
  <c r="AE87" i="8"/>
  <c r="AF87" i="3" s="1"/>
  <c r="AF87" i="9" s="1"/>
  <c r="AK91" i="5"/>
  <c r="AK91" i="6" s="1"/>
  <c r="AK91" i="9"/>
  <c r="AK9" i="5"/>
  <c r="AK9" i="6" s="1"/>
  <c r="AK9" i="9"/>
  <c r="AK132" i="5"/>
  <c r="AK132" i="6" s="1"/>
  <c r="AK132" i="9"/>
  <c r="AK94" i="5"/>
  <c r="AK94" i="6" s="1"/>
  <c r="AK94" i="9"/>
  <c r="AK101" i="5"/>
  <c r="AK101" i="6" s="1"/>
  <c r="AK101" i="9"/>
  <c r="AK40" i="5"/>
  <c r="AK40" i="6" s="1"/>
  <c r="AK40" i="9"/>
  <c r="AK123" i="5"/>
  <c r="AK123" i="6" s="1"/>
  <c r="AK123" i="9"/>
  <c r="AJ89" i="6"/>
  <c r="AJ89" i="8" s="1"/>
  <c r="AK89" i="3" s="1"/>
  <c r="AJ164" i="6"/>
  <c r="AJ164" i="8" s="1"/>
  <c r="AK164" i="3" s="1"/>
  <c r="AJ135" i="6"/>
  <c r="AJ135" i="8" s="1"/>
  <c r="AK135" i="3" s="1"/>
  <c r="AK69" i="5"/>
  <c r="AK69" i="6" s="1"/>
  <c r="AK69" i="9"/>
  <c r="AK20" i="5"/>
  <c r="AK20" i="6" s="1"/>
  <c r="AK20" i="9"/>
  <c r="AK61" i="5"/>
  <c r="AK61" i="6" s="1"/>
  <c r="AK61" i="9"/>
  <c r="AK185" i="5"/>
  <c r="AK185" i="6" s="1"/>
  <c r="AK185" i="9"/>
  <c r="AK8" i="5"/>
  <c r="AK8" i="6" s="1"/>
  <c r="AK8" i="9"/>
  <c r="AK155" i="5"/>
  <c r="AK155" i="6" s="1"/>
  <c r="AK155" i="9"/>
  <c r="AF128" i="8"/>
  <c r="AG128" i="3" s="1"/>
  <c r="AG128" i="9" s="1"/>
  <c r="AK97" i="5"/>
  <c r="AK97" i="6" s="1"/>
  <c r="AK97" i="9"/>
  <c r="AJ110" i="6"/>
  <c r="AJ110" i="8" s="1"/>
  <c r="AK110" i="3" s="1"/>
  <c r="AE138" i="3"/>
  <c r="AE138" i="9" s="1"/>
  <c r="AE160" i="3"/>
  <c r="AE160" i="9" s="1"/>
  <c r="AB76" i="3"/>
  <c r="AB76" i="9" s="1"/>
  <c r="AG170" i="3"/>
  <c r="AG170" i="9" s="1"/>
  <c r="AD137" i="3"/>
  <c r="AD137" i="9" s="1"/>
  <c r="AH10" i="3"/>
  <c r="Z27" i="3"/>
  <c r="Z27" i="9" s="1"/>
  <c r="AC102" i="3"/>
  <c r="AC102" i="9" s="1"/>
  <c r="Z142" i="3"/>
  <c r="Z142" i="9" s="1"/>
  <c r="Z86" i="3"/>
  <c r="Z86" i="9" s="1"/>
  <c r="AE200" i="3"/>
  <c r="AE200" i="9" s="1"/>
  <c r="AB143" i="3"/>
  <c r="AB143" i="9" s="1"/>
  <c r="Z30" i="3"/>
  <c r="Z30" i="9" s="1"/>
  <c r="AA32" i="3"/>
  <c r="AA32" i="9" s="1"/>
  <c r="Z196" i="3"/>
  <c r="Z196" i="9" s="1"/>
  <c r="Z73" i="3"/>
  <c r="Z73" i="9" s="1"/>
  <c r="AF29" i="3"/>
  <c r="AF29" i="9" s="1"/>
  <c r="AF58" i="3"/>
  <c r="AF58" i="9" s="1"/>
  <c r="AB41" i="3"/>
  <c r="AB41" i="9" s="1"/>
  <c r="AC169" i="6"/>
  <c r="AC169" i="8" s="1"/>
  <c r="AE46" i="6"/>
  <c r="AE46" i="8" s="1"/>
  <c r="AC17" i="6"/>
  <c r="AC17" i="8" s="1"/>
  <c r="AD167" i="6"/>
  <c r="AD167" i="8" s="1"/>
  <c r="AD106" i="6"/>
  <c r="AD106" i="8" s="1"/>
  <c r="AC194" i="6"/>
  <c r="AC194" i="8" s="1"/>
  <c r="AF59" i="6"/>
  <c r="AF59" i="8" s="1"/>
  <c r="AC189" i="6"/>
  <c r="AC189" i="8" s="1"/>
  <c r="AC151" i="3"/>
  <c r="AC151" i="9" s="1"/>
  <c r="Z57" i="3"/>
  <c r="Z57" i="9" s="1"/>
  <c r="AB186" i="3"/>
  <c r="AB186" i="9" s="1"/>
  <c r="Z119" i="5"/>
  <c r="AA197" i="3"/>
  <c r="AA197" i="9" s="1"/>
  <c r="Z159" i="3"/>
  <c r="Z159" i="9" s="1"/>
  <c r="AA22" i="3"/>
  <c r="AA22" i="9" s="1"/>
  <c r="AF177" i="5"/>
  <c r="Z16" i="6"/>
  <c r="Z16" i="8" s="1"/>
  <c r="Z70" i="6"/>
  <c r="Z70" i="8" s="1"/>
  <c r="AC148" i="6"/>
  <c r="AC148" i="8" s="1"/>
  <c r="AA108" i="6"/>
  <c r="AA108" i="8" s="1"/>
  <c r="Z39" i="6"/>
  <c r="Z39" i="8" s="1"/>
  <c r="AB113" i="6"/>
  <c r="AB113" i="8" s="1"/>
  <c r="AF19" i="8"/>
  <c r="AG19" i="3" s="1"/>
  <c r="AG19" i="9" s="1"/>
  <c r="AE178" i="8"/>
  <c r="AF44" i="5"/>
  <c r="AB133" i="6"/>
  <c r="AB133" i="8" s="1"/>
  <c r="AB25" i="6"/>
  <c r="AB25" i="8" s="1"/>
  <c r="Z82" i="5"/>
  <c r="AE56" i="5"/>
  <c r="Z190" i="6"/>
  <c r="Z190" i="8" s="1"/>
  <c r="AC153" i="5"/>
  <c r="Z85" i="5"/>
  <c r="AB81" i="5"/>
  <c r="AB125" i="5"/>
  <c r="AA98" i="5"/>
  <c r="Z127" i="5"/>
  <c r="Z15" i="5"/>
  <c r="AC34" i="5"/>
  <c r="AG199" i="6"/>
  <c r="AG199" i="8" s="1"/>
  <c r="AE95" i="6"/>
  <c r="AE95" i="8" s="1"/>
  <c r="AF95" i="3" s="1"/>
  <c r="AF95" i="9" s="1"/>
  <c r="AE158" i="6"/>
  <c r="AE158" i="8" s="1"/>
  <c r="AG21" i="6"/>
  <c r="AG21" i="8" s="1"/>
  <c r="AH21" i="3" s="1"/>
  <c r="AH21" i="9" s="1"/>
  <c r="AF105" i="6"/>
  <c r="AF105" i="8" s="1"/>
  <c r="AF111" i="6"/>
  <c r="AF111" i="8" s="1"/>
  <c r="AG111" i="3" s="1"/>
  <c r="AG111" i="9" s="1"/>
  <c r="AC162" i="6"/>
  <c r="AC162" i="8" s="1"/>
  <c r="Z104" i="3"/>
  <c r="Z104" i="9" s="1"/>
  <c r="AE53" i="3"/>
  <c r="AE53" i="9" s="1"/>
  <c r="AB168" i="6"/>
  <c r="AB168" i="8" s="1"/>
  <c r="AA126" i="5"/>
  <c r="Z165" i="6"/>
  <c r="Z165" i="8" s="1"/>
  <c r="AC99" i="3"/>
  <c r="AC99" i="9" s="1"/>
  <c r="AD109" i="5"/>
  <c r="AB175" i="5"/>
  <c r="Z43" i="3"/>
  <c r="Z43" i="9" s="1"/>
  <c r="AA157" i="3"/>
  <c r="AA157" i="9" s="1"/>
  <c r="AD13" i="3"/>
  <c r="AD13" i="9" s="1"/>
  <c r="Z192" i="5"/>
  <c r="AA129" i="5"/>
  <c r="AF80" i="8"/>
  <c r="AG80" i="3" s="1"/>
  <c r="AG80" i="9" s="1"/>
  <c r="Z14" i="6"/>
  <c r="Z14" i="8" s="1"/>
  <c r="Y100" i="6"/>
  <c r="Y100" i="8" s="1"/>
  <c r="AC31" i="6"/>
  <c r="AC31" i="8" s="1"/>
  <c r="AC107" i="6"/>
  <c r="AC107" i="8" s="1"/>
  <c r="AD187" i="6"/>
  <c r="AD187" i="8" s="1"/>
  <c r="Y184" i="6"/>
  <c r="Y184" i="8" s="1"/>
  <c r="Z112" i="6"/>
  <c r="Z112" i="8" s="1"/>
  <c r="Z140" i="6"/>
  <c r="Z140" i="8" s="1"/>
  <c r="AG28" i="8"/>
  <c r="AH28" i="3" s="1"/>
  <c r="AH28" i="9" s="1"/>
  <c r="AF42" i="8"/>
  <c r="AG42" i="3" s="1"/>
  <c r="AG42" i="9" s="1"/>
  <c r="AD75" i="6"/>
  <c r="AD75" i="8" s="1"/>
  <c r="Z49" i="3"/>
  <c r="Z49" i="9" s="1"/>
  <c r="AA93" i="3"/>
  <c r="AA93" i="9" s="1"/>
  <c r="Y176" i="6"/>
  <c r="Y176" i="8" s="1"/>
  <c r="Z37" i="6"/>
  <c r="Z37" i="8" s="1"/>
  <c r="AA60" i="6"/>
  <c r="AA60" i="8" s="1"/>
  <c r="AB124" i="6"/>
  <c r="AB124" i="8" s="1"/>
  <c r="Z150" i="6"/>
  <c r="Z150" i="8" s="1"/>
  <c r="AD72" i="6"/>
  <c r="AD72" i="8" s="1"/>
  <c r="AC131" i="3"/>
  <c r="AC131" i="9" s="1"/>
  <c r="AA146" i="6"/>
  <c r="AA146" i="8" s="1"/>
  <c r="AA163" i="6"/>
  <c r="AA163" i="8" s="1"/>
  <c r="Y26" i="6"/>
  <c r="Y26" i="8" s="1"/>
  <c r="AH2" i="6"/>
  <c r="AH2" i="8" s="1"/>
  <c r="AI2" i="3" s="1"/>
  <c r="AI2" i="9" s="1"/>
  <c r="AE116" i="5"/>
  <c r="AE116" i="6" s="1"/>
  <c r="AG64" i="5"/>
  <c r="AE12" i="5"/>
  <c r="AE12" i="6" s="1"/>
  <c r="AF38" i="5"/>
  <c r="AF38" i="6" s="1"/>
  <c r="AF68" i="5"/>
  <c r="AG5" i="5"/>
  <c r="AG4" i="5"/>
  <c r="AG4" i="6" s="1"/>
  <c r="AE200" i="5"/>
  <c r="AE200" i="6" s="1"/>
  <c r="AE45" i="5"/>
  <c r="AE45" i="6" s="1"/>
  <c r="AG193" i="5"/>
  <c r="AG121" i="5"/>
  <c r="AG121" i="6" s="1"/>
  <c r="AF24" i="5"/>
  <c r="AF24" i="6" s="1"/>
  <c r="AF47" i="5"/>
  <c r="AF47" i="6" s="1"/>
  <c r="AD139" i="5"/>
  <c r="AD139" i="6" s="1"/>
  <c r="AG79" i="5"/>
  <c r="AF71" i="5"/>
  <c r="AF71" i="6" s="1"/>
  <c r="AF62" i="5"/>
  <c r="AE77" i="5"/>
  <c r="AE77" i="6" s="1"/>
  <c r="AF6" i="5"/>
  <c r="AF6" i="6" s="1"/>
  <c r="AD67" i="5"/>
  <c r="AD67" i="6" s="1"/>
  <c r="AG52" i="5"/>
  <c r="AG52" i="6" s="1"/>
  <c r="AG182" i="5"/>
  <c r="AG182" i="6" s="1"/>
  <c r="AE173" i="5"/>
  <c r="AE173" i="6" s="1"/>
  <c r="AE48" i="5"/>
  <c r="AD195" i="5"/>
  <c r="AD195" i="6" s="1"/>
  <c r="AE18" i="5"/>
  <c r="AH7" i="5"/>
  <c r="AH7" i="6" s="1"/>
  <c r="AF63" i="5"/>
  <c r="AF63" i="6" s="1"/>
  <c r="AE3" i="5"/>
  <c r="AE3" i="6" s="1"/>
  <c r="AE114" i="5"/>
  <c r="AJ120" i="5"/>
  <c r="AJ120" i="6" s="1"/>
  <c r="AH141" i="5"/>
  <c r="AH141" i="6" s="1"/>
  <c r="AF174" i="5"/>
  <c r="AF174" i="6" s="1"/>
  <c r="AF181" i="5"/>
  <c r="AF181" i="6" s="1"/>
  <c r="AE134" i="5"/>
  <c r="AD166" i="5"/>
  <c r="AD166" i="6" s="1"/>
  <c r="AE172" i="5"/>
  <c r="AK91" i="8"/>
  <c r="AK132" i="8"/>
  <c r="AK101" i="8"/>
  <c r="AD171" i="3"/>
  <c r="AD171" i="9" s="1"/>
  <c r="AJ88" i="3"/>
  <c r="AJ88" i="9" s="1"/>
  <c r="AE103" i="3"/>
  <c r="AE103" i="9" s="1"/>
  <c r="AF201" i="3"/>
  <c r="AF201" i="9" s="1"/>
  <c r="AD66" i="3"/>
  <c r="AD66" i="9" s="1"/>
  <c r="AF35" i="3"/>
  <c r="AF35" i="9" s="1"/>
  <c r="AE161" i="3"/>
  <c r="AE161" i="9" s="1"/>
  <c r="AG183" i="3"/>
  <c r="AG183" i="9" s="1"/>
  <c r="AD51" i="3"/>
  <c r="AD51" i="9" s="1"/>
  <c r="AD65" i="3"/>
  <c r="AD65" i="9" s="1"/>
  <c r="AE145" i="3"/>
  <c r="AE145" i="9" s="1"/>
  <c r="AE36" i="3"/>
  <c r="AE36" i="9" s="1"/>
  <c r="AF50" i="8"/>
  <c r="AE117" i="3"/>
  <c r="AE117" i="9" s="1"/>
  <c r="AF178" i="3"/>
  <c r="AF178" i="9" s="1"/>
  <c r="AF152" i="8"/>
  <c r="AG33" i="8"/>
  <c r="AH23" i="3"/>
  <c r="AH23" i="9" s="1"/>
  <c r="AF11" i="3"/>
  <c r="AF11" i="9" s="1"/>
  <c r="AG149" i="8"/>
  <c r="AE115" i="3"/>
  <c r="AE115" i="9" s="1"/>
  <c r="AF118" i="8"/>
  <c r="AF78" i="3"/>
  <c r="AF78" i="9" s="1"/>
  <c r="AG54" i="3"/>
  <c r="AG54" i="9" s="1"/>
  <c r="AG156" i="3"/>
  <c r="AG156" i="9" s="1"/>
  <c r="AF188" i="3"/>
  <c r="AF188" i="9" s="1"/>
  <c r="AE130" i="8"/>
  <c r="AI136" i="3"/>
  <c r="AI136" i="9" s="1"/>
  <c r="AE147" i="8"/>
  <c r="AE198" i="8"/>
  <c r="AH180" i="3"/>
  <c r="AH180" i="9" s="1"/>
  <c r="AK185" i="8"/>
  <c r="AK69" i="8" l="1"/>
  <c r="AF96" i="5"/>
  <c r="AK61" i="8"/>
  <c r="AE138" i="5"/>
  <c r="AE138" i="6" s="1"/>
  <c r="AG84" i="9"/>
  <c r="AG84" i="5"/>
  <c r="AE3" i="8"/>
  <c r="AK94" i="8"/>
  <c r="AL94" i="3" s="1"/>
  <c r="AL94" i="9" s="1"/>
  <c r="AF29" i="5"/>
  <c r="AF29" i="6" s="1"/>
  <c r="AF74" i="8"/>
  <c r="AK9" i="8"/>
  <c r="AL9" i="3" s="1"/>
  <c r="AF181" i="8"/>
  <c r="AG181" i="3" s="1"/>
  <c r="AG181" i="9" s="1"/>
  <c r="AG154" i="6"/>
  <c r="AG154" i="8" s="1"/>
  <c r="AH154" i="3" s="1"/>
  <c r="AK123" i="8"/>
  <c r="AG170" i="5"/>
  <c r="AE45" i="8"/>
  <c r="AF45" i="3" s="1"/>
  <c r="AF45" i="9" s="1"/>
  <c r="AK97" i="8"/>
  <c r="AK8" i="8"/>
  <c r="AH141" i="8"/>
  <c r="AI141" i="3" s="1"/>
  <c r="AI141" i="9" s="1"/>
  <c r="AK155" i="8"/>
  <c r="AK20" i="8"/>
  <c r="AE12" i="8"/>
  <c r="AF12" i="3" s="1"/>
  <c r="AF12" i="9" s="1"/>
  <c r="AD122" i="8"/>
  <c r="AE122" i="3" s="1"/>
  <c r="AE122" i="9" s="1"/>
  <c r="AH7" i="8"/>
  <c r="AI7" i="3" s="1"/>
  <c r="AI7" i="9" s="1"/>
  <c r="AF71" i="8"/>
  <c r="AK40" i="8"/>
  <c r="AL40" i="3" s="1"/>
  <c r="AK164" i="9"/>
  <c r="AK164" i="5"/>
  <c r="AK89" i="5"/>
  <c r="AK89" i="9"/>
  <c r="AH10" i="5"/>
  <c r="AH10" i="6" s="1"/>
  <c r="AH10" i="8" s="1"/>
  <c r="AH10" i="9"/>
  <c r="AK110" i="5"/>
  <c r="AK110" i="9"/>
  <c r="AK135" i="5"/>
  <c r="AK135" i="9"/>
  <c r="AC124" i="3"/>
  <c r="AC124" i="9" s="1"/>
  <c r="Z184" i="3"/>
  <c r="Z184" i="9" s="1"/>
  <c r="AC25" i="3"/>
  <c r="AC25" i="9" s="1"/>
  <c r="AE106" i="3"/>
  <c r="AB60" i="3"/>
  <c r="AB60" i="9" s="1"/>
  <c r="AC113" i="3"/>
  <c r="AC113" i="9" s="1"/>
  <c r="AG59" i="3"/>
  <c r="AD169" i="3"/>
  <c r="AD169" i="9" s="1"/>
  <c r="AB146" i="3"/>
  <c r="AB146" i="9" s="1"/>
  <c r="AA140" i="3"/>
  <c r="AA140" i="9" s="1"/>
  <c r="Z100" i="3"/>
  <c r="Z100" i="9" s="1"/>
  <c r="AD162" i="3"/>
  <c r="AD162" i="9" s="1"/>
  <c r="AA39" i="3"/>
  <c r="AA39" i="9" s="1"/>
  <c r="AA70" i="3"/>
  <c r="AA70" i="9" s="1"/>
  <c r="AG90" i="3"/>
  <c r="AE167" i="3"/>
  <c r="AE167" i="9" s="1"/>
  <c r="Z26" i="3"/>
  <c r="Z26" i="9" s="1"/>
  <c r="Z176" i="3"/>
  <c r="Z176" i="9" s="1"/>
  <c r="AF158" i="3"/>
  <c r="AF46" i="3"/>
  <c r="AF46" i="9" s="1"/>
  <c r="AB163" i="3"/>
  <c r="AB163" i="9" s="1"/>
  <c r="AG105" i="3"/>
  <c r="AG105" i="9" s="1"/>
  <c r="AD148" i="3"/>
  <c r="AD148" i="9" s="1"/>
  <c r="AG179" i="3"/>
  <c r="AG179" i="9" s="1"/>
  <c r="AA150" i="3"/>
  <c r="AA150" i="9" s="1"/>
  <c r="AA112" i="3"/>
  <c r="AA112" i="9" s="1"/>
  <c r="AD107" i="3"/>
  <c r="AD107" i="9" s="1"/>
  <c r="AH199" i="3"/>
  <c r="AH199" i="9" s="1"/>
  <c r="AA16" i="3"/>
  <c r="AA16" i="9" s="1"/>
  <c r="AD194" i="3"/>
  <c r="AD194" i="9" s="1"/>
  <c r="AD17" i="3"/>
  <c r="AD17" i="9" s="1"/>
  <c r="AE172" i="6"/>
  <c r="AE172" i="8" s="1"/>
  <c r="AE134" i="6"/>
  <c r="AE134" i="8" s="1"/>
  <c r="AE114" i="6"/>
  <c r="AE114" i="8" s="1"/>
  <c r="AF96" i="6"/>
  <c r="AF96" i="8" s="1"/>
  <c r="AE18" i="6"/>
  <c r="AE18" i="8" s="1"/>
  <c r="AD31" i="3"/>
  <c r="AD31" i="9" s="1"/>
  <c r="AA165" i="3"/>
  <c r="AA165" i="9" s="1"/>
  <c r="AF177" i="6"/>
  <c r="AF177" i="8" s="1"/>
  <c r="AB186" i="5"/>
  <c r="AC151" i="5"/>
  <c r="AF58" i="5"/>
  <c r="AA32" i="5"/>
  <c r="AB143" i="5"/>
  <c r="AC102" i="5"/>
  <c r="AE160" i="5"/>
  <c r="AE75" i="3"/>
  <c r="AE75" i="9" s="1"/>
  <c r="AD109" i="6"/>
  <c r="AD109" i="8" s="1"/>
  <c r="AA126" i="6"/>
  <c r="AA126" i="8" s="1"/>
  <c r="AA98" i="6"/>
  <c r="AA98" i="8" s="1"/>
  <c r="AC153" i="6"/>
  <c r="AC153" i="8" s="1"/>
  <c r="Z82" i="6"/>
  <c r="Z82" i="8" s="1"/>
  <c r="AB108" i="3"/>
  <c r="AB108" i="9" s="1"/>
  <c r="AE173" i="8"/>
  <c r="AF173" i="3" s="1"/>
  <c r="AF173" i="9" s="1"/>
  <c r="AD139" i="8"/>
  <c r="AE139" i="3" s="1"/>
  <c r="AE139" i="9" s="1"/>
  <c r="AE116" i="8"/>
  <c r="AF116" i="3" s="1"/>
  <c r="AF116" i="9" s="1"/>
  <c r="AF47" i="8"/>
  <c r="AG47" i="3" s="1"/>
  <c r="AG47" i="9" s="1"/>
  <c r="AG52" i="8"/>
  <c r="AH52" i="3" s="1"/>
  <c r="AH52" i="9" s="1"/>
  <c r="AA157" i="5"/>
  <c r="Z104" i="5"/>
  <c r="AA190" i="3"/>
  <c r="AA190" i="9" s="1"/>
  <c r="AE56" i="6"/>
  <c r="AE56" i="8" s="1"/>
  <c r="AA22" i="5"/>
  <c r="AA197" i="5"/>
  <c r="Z57" i="5"/>
  <c r="AD189" i="3"/>
  <c r="AD189" i="9" s="1"/>
  <c r="AB41" i="5"/>
  <c r="Z196" i="5"/>
  <c r="Z30" i="5"/>
  <c r="Z142" i="5"/>
  <c r="Z27" i="5"/>
  <c r="AD137" i="5"/>
  <c r="AB76" i="5"/>
  <c r="AG84" i="6"/>
  <c r="AG84" i="8" s="1"/>
  <c r="AE187" i="3"/>
  <c r="AE187" i="9" s="1"/>
  <c r="AA14" i="3"/>
  <c r="AA14" i="9" s="1"/>
  <c r="AD13" i="5"/>
  <c r="Z43" i="5"/>
  <c r="Z127" i="6"/>
  <c r="Z127" i="8" s="1"/>
  <c r="Z159" i="5"/>
  <c r="Z73" i="5"/>
  <c r="Z86" i="5"/>
  <c r="AE72" i="3"/>
  <c r="AE72" i="9" s="1"/>
  <c r="AA37" i="3"/>
  <c r="AA37" i="9" s="1"/>
  <c r="AA93" i="5"/>
  <c r="AA129" i="6"/>
  <c r="AA129" i="8" s="1"/>
  <c r="AE53" i="5"/>
  <c r="AC34" i="6"/>
  <c r="AC34" i="8" s="1"/>
  <c r="AB125" i="6"/>
  <c r="AB125" i="8" s="1"/>
  <c r="Z85" i="6"/>
  <c r="Z85" i="8" s="1"/>
  <c r="AC133" i="3"/>
  <c r="AC133" i="9" s="1"/>
  <c r="Z119" i="6"/>
  <c r="Z119" i="8" s="1"/>
  <c r="AG182" i="8"/>
  <c r="AH182" i="3" s="1"/>
  <c r="AH182" i="9" s="1"/>
  <c r="AF38" i="8"/>
  <c r="AG38" i="3" s="1"/>
  <c r="AG38" i="9" s="1"/>
  <c r="AD67" i="8"/>
  <c r="AE67" i="3" s="1"/>
  <c r="AE67" i="9" s="1"/>
  <c r="AJ120" i="8"/>
  <c r="AF63" i="8"/>
  <c r="AG63" i="3" s="1"/>
  <c r="AG63" i="9" s="1"/>
  <c r="AE48" i="6"/>
  <c r="AE48" i="8" s="1"/>
  <c r="AF62" i="6"/>
  <c r="AF62" i="8" s="1"/>
  <c r="AG62" i="3" s="1"/>
  <c r="AG62" i="9" s="1"/>
  <c r="AG79" i="6"/>
  <c r="AG79" i="8" s="1"/>
  <c r="AG193" i="6"/>
  <c r="AG193" i="8" s="1"/>
  <c r="AH193" i="3" s="1"/>
  <c r="AH193" i="9" s="1"/>
  <c r="AG5" i="6"/>
  <c r="AG5" i="8" s="1"/>
  <c r="AF68" i="6"/>
  <c r="AF68" i="8" s="1"/>
  <c r="AG68" i="3" s="1"/>
  <c r="AG68" i="9" s="1"/>
  <c r="AG64" i="6"/>
  <c r="AG64" i="8" s="1"/>
  <c r="AC131" i="5"/>
  <c r="Z49" i="5"/>
  <c r="Z192" i="6"/>
  <c r="Z192" i="8" s="1"/>
  <c r="AB175" i="6"/>
  <c r="AB175" i="8" s="1"/>
  <c r="AC99" i="5"/>
  <c r="AC168" i="3"/>
  <c r="AC168" i="9" s="1"/>
  <c r="Z15" i="6"/>
  <c r="Z15" i="8" s="1"/>
  <c r="AB81" i="6"/>
  <c r="AB81" i="8" s="1"/>
  <c r="AF44" i="6"/>
  <c r="AF44" i="8" s="1"/>
  <c r="AH21" i="5"/>
  <c r="AH21" i="6" s="1"/>
  <c r="AG111" i="5"/>
  <c r="AG111" i="6" s="1"/>
  <c r="AF188" i="5"/>
  <c r="AF188" i="6" s="1"/>
  <c r="AG42" i="5"/>
  <c r="AG42" i="6" s="1"/>
  <c r="AF78" i="5"/>
  <c r="AF78" i="6" s="1"/>
  <c r="AE115" i="5"/>
  <c r="AE115" i="6" s="1"/>
  <c r="AH23" i="5"/>
  <c r="AH23" i="6" s="1"/>
  <c r="AE117" i="5"/>
  <c r="AE117" i="6" s="1"/>
  <c r="AE36" i="5"/>
  <c r="AE36" i="6" s="1"/>
  <c r="AE145" i="5"/>
  <c r="AE145" i="6" s="1"/>
  <c r="AD65" i="5"/>
  <c r="AD65" i="6" s="1"/>
  <c r="AG183" i="5"/>
  <c r="AF35" i="5"/>
  <c r="AF35" i="6" s="1"/>
  <c r="AF201" i="5"/>
  <c r="AJ88" i="5"/>
  <c r="AJ88" i="6" s="1"/>
  <c r="AD171" i="5"/>
  <c r="AH199" i="5"/>
  <c r="AF191" i="5"/>
  <c r="AF191" i="6" s="1"/>
  <c r="AF83" i="5"/>
  <c r="AF83" i="6" s="1"/>
  <c r="AH55" i="5"/>
  <c r="AI136" i="5"/>
  <c r="AI136" i="6" s="1"/>
  <c r="AG54" i="5"/>
  <c r="AG54" i="6" s="1"/>
  <c r="AF11" i="5"/>
  <c r="AF11" i="6" s="1"/>
  <c r="AH180" i="5"/>
  <c r="AH180" i="6" s="1"/>
  <c r="AG128" i="5"/>
  <c r="AG128" i="6" s="1"/>
  <c r="AF178" i="5"/>
  <c r="AF178" i="6" s="1"/>
  <c r="AE167" i="5"/>
  <c r="AE167" i="6" s="1"/>
  <c r="AG80" i="5"/>
  <c r="AG80" i="6" s="1"/>
  <c r="AG19" i="5"/>
  <c r="AG19" i="6" s="1"/>
  <c r="AG156" i="5"/>
  <c r="AG144" i="5"/>
  <c r="AG144" i="6" s="1"/>
  <c r="AG92" i="5"/>
  <c r="AF95" i="5"/>
  <c r="AF95" i="6" s="1"/>
  <c r="AH28" i="5"/>
  <c r="AF87" i="5"/>
  <c r="AF87" i="6" s="1"/>
  <c r="AD51" i="5"/>
  <c r="AD51" i="6" s="1"/>
  <c r="AE161" i="5"/>
  <c r="AD66" i="5"/>
  <c r="AD66" i="6" s="1"/>
  <c r="AE103" i="5"/>
  <c r="AE103" i="6" s="1"/>
  <c r="AI2" i="5"/>
  <c r="AI2" i="6" s="1"/>
  <c r="AG152" i="3"/>
  <c r="AG152" i="9" s="1"/>
  <c r="AL97" i="3"/>
  <c r="AG50" i="3"/>
  <c r="AG50" i="9" s="1"/>
  <c r="AF198" i="3"/>
  <c r="AF198" i="9" s="1"/>
  <c r="AL91" i="3"/>
  <c r="AF147" i="3"/>
  <c r="AF147" i="9" s="1"/>
  <c r="AH149" i="3"/>
  <c r="AH149" i="9" s="1"/>
  <c r="AH33" i="3"/>
  <c r="AH33" i="9" s="1"/>
  <c r="AD166" i="8"/>
  <c r="AL61" i="3"/>
  <c r="AG4" i="8"/>
  <c r="AL132" i="3"/>
  <c r="AL132" i="9" s="1"/>
  <c r="AL123" i="3"/>
  <c r="AE200" i="8"/>
  <c r="AF24" i="8"/>
  <c r="AG118" i="3"/>
  <c r="AG118" i="9" s="1"/>
  <c r="AF3" i="3"/>
  <c r="AF3" i="9" s="1"/>
  <c r="AG71" i="3"/>
  <c r="AG71" i="9" s="1"/>
  <c r="AL101" i="3"/>
  <c r="AF174" i="8"/>
  <c r="AG121" i="8"/>
  <c r="AG74" i="3"/>
  <c r="AG74" i="9" s="1"/>
  <c r="AL155" i="3"/>
  <c r="AL20" i="3"/>
  <c r="AL8" i="3"/>
  <c r="AE77" i="8"/>
  <c r="AD195" i="8"/>
  <c r="AF29" i="8"/>
  <c r="AF130" i="3"/>
  <c r="AF130" i="9" s="1"/>
  <c r="AE117" i="8"/>
  <c r="AL185" i="3"/>
  <c r="AL69" i="3"/>
  <c r="AF6" i="8"/>
  <c r="AE138" i="8" l="1"/>
  <c r="AF138" i="3" s="1"/>
  <c r="AF138" i="9" s="1"/>
  <c r="AE115" i="8"/>
  <c r="AF11" i="8"/>
  <c r="AH154" i="9"/>
  <c r="AH154" i="5"/>
  <c r="AH154" i="6" s="1"/>
  <c r="AG54" i="8"/>
  <c r="AH54" i="3" s="1"/>
  <c r="AH54" i="9" s="1"/>
  <c r="AE103" i="8"/>
  <c r="AF103" i="3" s="1"/>
  <c r="AF103" i="9" s="1"/>
  <c r="AG179" i="5"/>
  <c r="AG179" i="6" s="1"/>
  <c r="AG179" i="8" s="1"/>
  <c r="AH179" i="3" s="1"/>
  <c r="AH179" i="9" s="1"/>
  <c r="AD169" i="5"/>
  <c r="AD169" i="6" s="1"/>
  <c r="AG170" i="6"/>
  <c r="AG170" i="8" s="1"/>
  <c r="AH170" i="3" s="1"/>
  <c r="AF46" i="5"/>
  <c r="AG19" i="8"/>
  <c r="AJ88" i="8"/>
  <c r="AK88" i="3" s="1"/>
  <c r="AK88" i="9" s="1"/>
  <c r="AG80" i="8"/>
  <c r="AE145" i="8"/>
  <c r="AF145" i="3" s="1"/>
  <c r="AF145" i="9" s="1"/>
  <c r="AF35" i="8"/>
  <c r="AF87" i="8"/>
  <c r="AF178" i="8"/>
  <c r="AG178" i="3" s="1"/>
  <c r="AG178" i="9" s="1"/>
  <c r="AG144" i="8"/>
  <c r="AH144" i="3" s="1"/>
  <c r="AH144" i="9" s="1"/>
  <c r="AH21" i="8"/>
  <c r="AI21" i="3" s="1"/>
  <c r="AI21" i="9" s="1"/>
  <c r="AH23" i="8"/>
  <c r="AI23" i="3" s="1"/>
  <c r="AI23" i="9" s="1"/>
  <c r="AK164" i="6"/>
  <c r="AK164" i="8" s="1"/>
  <c r="AL164" i="3" s="1"/>
  <c r="AD65" i="8"/>
  <c r="AE65" i="3" s="1"/>
  <c r="AE65" i="9" s="1"/>
  <c r="AG128" i="8"/>
  <c r="AH128" i="3" s="1"/>
  <c r="AH128" i="9" s="1"/>
  <c r="AD169" i="8"/>
  <c r="AE169" i="3" s="1"/>
  <c r="AE169" i="9" s="1"/>
  <c r="AD17" i="5"/>
  <c r="AL8" i="5"/>
  <c r="AL8" i="6" s="1"/>
  <c r="AL8" i="9"/>
  <c r="AL9" i="5"/>
  <c r="AL9" i="6" s="1"/>
  <c r="AL9" i="9"/>
  <c r="AL61" i="5"/>
  <c r="AL61" i="6" s="1"/>
  <c r="AL61" i="9"/>
  <c r="AG105" i="5"/>
  <c r="AF158" i="5"/>
  <c r="AF158" i="6" s="1"/>
  <c r="AF158" i="9"/>
  <c r="AG90" i="5"/>
  <c r="AG90" i="9"/>
  <c r="AG59" i="5"/>
  <c r="AG59" i="6" s="1"/>
  <c r="AG59" i="8" s="1"/>
  <c r="AG59" i="9"/>
  <c r="AE106" i="5"/>
  <c r="AE106" i="6" s="1"/>
  <c r="AE106" i="9"/>
  <c r="AI2" i="8"/>
  <c r="AJ2" i="3" s="1"/>
  <c r="AJ2" i="9" s="1"/>
  <c r="AL185" i="5"/>
  <c r="AL185" i="6" s="1"/>
  <c r="AL185" i="9"/>
  <c r="AK135" i="6"/>
  <c r="AK135" i="8" s="1"/>
  <c r="AL135" i="3" s="1"/>
  <c r="AK110" i="6"/>
  <c r="AK110" i="8" s="1"/>
  <c r="AL110" i="3" s="1"/>
  <c r="AL69" i="5"/>
  <c r="AL69" i="6" s="1"/>
  <c r="AL69" i="9"/>
  <c r="AK89" i="6"/>
  <c r="AK89" i="8" s="1"/>
  <c r="AL89" i="3" s="1"/>
  <c r="AL20" i="5"/>
  <c r="AL20" i="6" s="1"/>
  <c r="AL20" i="9"/>
  <c r="AL101" i="5"/>
  <c r="AL101" i="6" s="1"/>
  <c r="AL101" i="9"/>
  <c r="AF95" i="8"/>
  <c r="AG95" i="3" s="1"/>
  <c r="AG95" i="9" s="1"/>
  <c r="AL123" i="5"/>
  <c r="AL123" i="6" s="1"/>
  <c r="AL123" i="9"/>
  <c r="AL91" i="5"/>
  <c r="AL91" i="6" s="1"/>
  <c r="AL91" i="9"/>
  <c r="AL97" i="5"/>
  <c r="AL97" i="6" s="1"/>
  <c r="AL97" i="9"/>
  <c r="AE167" i="8"/>
  <c r="AF167" i="3" s="1"/>
  <c r="AF167" i="9" s="1"/>
  <c r="AE36" i="8"/>
  <c r="AF36" i="3" s="1"/>
  <c r="AF36" i="9" s="1"/>
  <c r="AF191" i="8"/>
  <c r="AG191" i="3" s="1"/>
  <c r="AG191" i="9" s="1"/>
  <c r="AL155" i="5"/>
  <c r="AL155" i="6" s="1"/>
  <c r="AL155" i="9"/>
  <c r="AF188" i="8"/>
  <c r="AG188" i="3" s="1"/>
  <c r="AG188" i="9" s="1"/>
  <c r="AI136" i="8"/>
  <c r="AJ136" i="3" s="1"/>
  <c r="AJ136" i="9" s="1"/>
  <c r="AL40" i="5"/>
  <c r="AL40" i="6" s="1"/>
  <c r="AL40" i="9"/>
  <c r="AD194" i="5"/>
  <c r="AD194" i="6" s="1"/>
  <c r="AD194" i="8" s="1"/>
  <c r="AA192" i="3"/>
  <c r="AA192" i="9" s="1"/>
  <c r="AF48" i="3"/>
  <c r="AF48" i="9" s="1"/>
  <c r="AA127" i="3"/>
  <c r="AA127" i="9" s="1"/>
  <c r="AF56" i="3"/>
  <c r="AF56" i="9" s="1"/>
  <c r="AG96" i="3"/>
  <c r="AG96" i="9" s="1"/>
  <c r="AG90" i="6"/>
  <c r="AG90" i="8" s="1"/>
  <c r="AH90" i="3" s="1"/>
  <c r="AH90" i="9" s="1"/>
  <c r="AC81" i="3"/>
  <c r="AC81" i="9" s="1"/>
  <c r="AC175" i="3"/>
  <c r="AC175" i="9" s="1"/>
  <c r="AH64" i="3"/>
  <c r="AH64" i="9" s="1"/>
  <c r="AB129" i="3"/>
  <c r="AB129" i="9" s="1"/>
  <c r="AH84" i="3"/>
  <c r="AH84" i="9" s="1"/>
  <c r="AF18" i="3"/>
  <c r="AF18" i="9" s="1"/>
  <c r="AF172" i="3"/>
  <c r="AF172" i="9" s="1"/>
  <c r="AH79" i="3"/>
  <c r="AH79" i="9" s="1"/>
  <c r="AC125" i="3"/>
  <c r="AC125" i="9" s="1"/>
  <c r="AB126" i="3"/>
  <c r="AB126" i="9" s="1"/>
  <c r="AF114" i="3"/>
  <c r="AF114" i="9" s="1"/>
  <c r="AH5" i="3"/>
  <c r="AH5" i="9" s="1"/>
  <c r="AD153" i="3"/>
  <c r="AD153" i="9" s="1"/>
  <c r="AE109" i="3"/>
  <c r="AE109" i="9" s="1"/>
  <c r="AG177" i="3"/>
  <c r="AG177" i="9" s="1"/>
  <c r="AF134" i="3"/>
  <c r="AF134" i="9" s="1"/>
  <c r="AI10" i="3"/>
  <c r="AI10" i="9" s="1"/>
  <c r="AE187" i="5"/>
  <c r="AA190" i="5"/>
  <c r="AD31" i="5"/>
  <c r="AD107" i="5"/>
  <c r="AD148" i="5"/>
  <c r="AA39" i="5"/>
  <c r="AB146" i="5"/>
  <c r="AD17" i="6"/>
  <c r="AD17" i="8" s="1"/>
  <c r="AE17" i="3" s="1"/>
  <c r="AE17" i="9" s="1"/>
  <c r="AG92" i="6"/>
  <c r="AG92" i="8" s="1"/>
  <c r="AD171" i="6"/>
  <c r="AD171" i="8" s="1"/>
  <c r="AE171" i="3" s="1"/>
  <c r="AE171" i="9" s="1"/>
  <c r="AG183" i="6"/>
  <c r="AG183" i="8" s="1"/>
  <c r="AG44" i="3"/>
  <c r="AG44" i="9" s="1"/>
  <c r="AC99" i="6"/>
  <c r="AC99" i="8" s="1"/>
  <c r="AC131" i="6"/>
  <c r="AC131" i="8" s="1"/>
  <c r="AA119" i="3"/>
  <c r="AA119" i="9" s="1"/>
  <c r="AD34" i="3"/>
  <c r="AD34" i="9" s="1"/>
  <c r="Z73" i="6"/>
  <c r="Z73" i="8" s="1"/>
  <c r="AD13" i="6"/>
  <c r="AD13" i="8" s="1"/>
  <c r="AD137" i="6"/>
  <c r="AD137" i="8" s="1"/>
  <c r="Z27" i="6"/>
  <c r="Z27" i="8" s="1"/>
  <c r="AB41" i="6"/>
  <c r="AB41" i="8" s="1"/>
  <c r="AA22" i="6"/>
  <c r="AA22" i="8" s="1"/>
  <c r="AA82" i="3"/>
  <c r="AA82" i="9" s="1"/>
  <c r="AB98" i="3"/>
  <c r="AB98" i="9" s="1"/>
  <c r="AC102" i="6"/>
  <c r="AC102" i="8" s="1"/>
  <c r="AK120" i="3"/>
  <c r="AK120" i="9" s="1"/>
  <c r="AA93" i="6"/>
  <c r="AA93" i="8" s="1"/>
  <c r="AE72" i="5"/>
  <c r="AA14" i="5"/>
  <c r="AA32" i="6"/>
  <c r="AA32" i="8" s="1"/>
  <c r="AF58" i="6"/>
  <c r="AF58" i="8" s="1"/>
  <c r="AB186" i="6"/>
  <c r="AB186" i="8" s="1"/>
  <c r="AA165" i="5"/>
  <c r="AA112" i="5"/>
  <c r="Z176" i="5"/>
  <c r="AA70" i="5"/>
  <c r="AD162" i="5"/>
  <c r="AA140" i="5"/>
  <c r="AC113" i="5"/>
  <c r="AC25" i="5"/>
  <c r="AC124" i="5"/>
  <c r="AA37" i="5"/>
  <c r="AD189" i="5"/>
  <c r="AA197" i="6"/>
  <c r="AA197" i="8" s="1"/>
  <c r="AA157" i="6"/>
  <c r="AA157" i="8" s="1"/>
  <c r="AE160" i="6"/>
  <c r="AE160" i="8" s="1"/>
  <c r="AA16" i="5"/>
  <c r="AA150" i="5"/>
  <c r="AB163" i="5"/>
  <c r="Z26" i="5"/>
  <c r="Z100" i="5"/>
  <c r="AB60" i="5"/>
  <c r="Z184" i="5"/>
  <c r="AE161" i="6"/>
  <c r="AE161" i="8" s="1"/>
  <c r="AH28" i="6"/>
  <c r="AH28" i="8" s="1"/>
  <c r="AI28" i="3" s="1"/>
  <c r="AI28" i="9" s="1"/>
  <c r="AG156" i="6"/>
  <c r="AG156" i="8" s="1"/>
  <c r="AH156" i="3" s="1"/>
  <c r="AH156" i="9" s="1"/>
  <c r="AH55" i="6"/>
  <c r="AH55" i="8" s="1"/>
  <c r="AH199" i="6"/>
  <c r="AH199" i="8" s="1"/>
  <c r="AI199" i="3" s="1"/>
  <c r="AI199" i="9" s="1"/>
  <c r="AF201" i="6"/>
  <c r="AF201" i="8" s="1"/>
  <c r="AA15" i="3"/>
  <c r="AA15" i="9" s="1"/>
  <c r="AA85" i="3"/>
  <c r="AA85" i="9" s="1"/>
  <c r="Z159" i="6"/>
  <c r="Z159" i="8" s="1"/>
  <c r="Z104" i="6"/>
  <c r="Z104" i="8" s="1"/>
  <c r="AF83" i="8"/>
  <c r="AC168" i="5"/>
  <c r="Z49" i="6"/>
  <c r="Z49" i="8" s="1"/>
  <c r="AC133" i="5"/>
  <c r="AE53" i="6"/>
  <c r="AE53" i="8" s="1"/>
  <c r="Z86" i="6"/>
  <c r="Z86" i="8" s="1"/>
  <c r="Z43" i="6"/>
  <c r="Z43" i="8" s="1"/>
  <c r="AB76" i="6"/>
  <c r="AB76" i="8" s="1"/>
  <c r="Z142" i="6"/>
  <c r="Z142" i="8" s="1"/>
  <c r="Z30" i="6"/>
  <c r="Z30" i="8" s="1"/>
  <c r="Z196" i="6"/>
  <c r="Z196" i="8" s="1"/>
  <c r="Z57" i="6"/>
  <c r="Z57" i="8" s="1"/>
  <c r="AB108" i="5"/>
  <c r="AE75" i="5"/>
  <c r="AB143" i="6"/>
  <c r="AB143" i="8" s="1"/>
  <c r="AC151" i="6"/>
  <c r="AC151" i="8" s="1"/>
  <c r="AG62" i="5"/>
  <c r="AG62" i="6" s="1"/>
  <c r="AG38" i="5"/>
  <c r="AG38" i="6" s="1"/>
  <c r="AG63" i="5"/>
  <c r="AG63" i="6" s="1"/>
  <c r="AG47" i="5"/>
  <c r="AG47" i="6" s="1"/>
  <c r="AF3" i="5"/>
  <c r="AL132" i="5"/>
  <c r="AL132" i="6" s="1"/>
  <c r="AH52" i="5"/>
  <c r="AH52" i="6" s="1"/>
  <c r="AF12" i="5"/>
  <c r="AI7" i="5"/>
  <c r="AI7" i="6" s="1"/>
  <c r="AE139" i="5"/>
  <c r="AG74" i="5"/>
  <c r="AG74" i="6" s="1"/>
  <c r="AG181" i="5"/>
  <c r="AF138" i="5"/>
  <c r="AH149" i="5"/>
  <c r="AH149" i="6" s="1"/>
  <c r="AF147" i="5"/>
  <c r="AF147" i="6" s="1"/>
  <c r="AE122" i="5"/>
  <c r="AE67" i="5"/>
  <c r="AF116" i="5"/>
  <c r="AF116" i="6" s="1"/>
  <c r="AH193" i="5"/>
  <c r="AH193" i="6" s="1"/>
  <c r="AG71" i="5"/>
  <c r="AG71" i="6" s="1"/>
  <c r="AG118" i="5"/>
  <c r="AG118" i="6" s="1"/>
  <c r="AH182" i="5"/>
  <c r="AG68" i="5"/>
  <c r="AG68" i="6" s="1"/>
  <c r="AI141" i="5"/>
  <c r="AI141" i="6" s="1"/>
  <c r="AI141" i="8" s="1"/>
  <c r="AL94" i="5"/>
  <c r="AF45" i="5"/>
  <c r="AF45" i="6" s="1"/>
  <c r="AF130" i="5"/>
  <c r="AF130" i="6" s="1"/>
  <c r="AF173" i="5"/>
  <c r="AF173" i="6" s="1"/>
  <c r="AH33" i="5"/>
  <c r="AH33" i="6" s="1"/>
  <c r="AF198" i="5"/>
  <c r="AF198" i="6" s="1"/>
  <c r="AG50" i="5"/>
  <c r="AG152" i="5"/>
  <c r="AG152" i="6" s="1"/>
  <c r="AG6" i="3"/>
  <c r="AG6" i="9" s="1"/>
  <c r="AG29" i="3"/>
  <c r="AG29" i="9" s="1"/>
  <c r="AH4" i="3"/>
  <c r="AH4" i="9" s="1"/>
  <c r="AE166" i="3"/>
  <c r="AE166" i="9" s="1"/>
  <c r="AH121" i="3"/>
  <c r="AH121" i="9" s="1"/>
  <c r="AG174" i="3"/>
  <c r="AG174" i="9" s="1"/>
  <c r="AG87" i="3"/>
  <c r="AG87" i="9" s="1"/>
  <c r="AH19" i="3"/>
  <c r="AH19" i="9" s="1"/>
  <c r="AF78" i="8"/>
  <c r="AG111" i="8"/>
  <c r="AH180" i="8"/>
  <c r="AD51" i="8"/>
  <c r="AF200" i="3"/>
  <c r="AF200" i="9" s="1"/>
  <c r="AE195" i="3"/>
  <c r="AE195" i="9" s="1"/>
  <c r="AH80" i="3"/>
  <c r="AH80" i="9" s="1"/>
  <c r="AF77" i="3"/>
  <c r="AF77" i="9" s="1"/>
  <c r="AF117" i="3"/>
  <c r="AF117" i="9" s="1"/>
  <c r="AD66" i="8"/>
  <c r="AG83" i="3"/>
  <c r="AG83" i="9" s="1"/>
  <c r="AG35" i="3"/>
  <c r="AG35" i="9" s="1"/>
  <c r="AG42" i="8"/>
  <c r="AG11" i="3"/>
  <c r="AG11" i="9" s="1"/>
  <c r="AG24" i="3"/>
  <c r="AG24" i="9" s="1"/>
  <c r="AF115" i="3"/>
  <c r="AF115" i="9" s="1"/>
  <c r="AL101" i="8"/>
  <c r="AL40" i="8" l="1"/>
  <c r="AH154" i="8"/>
  <c r="AF198" i="8"/>
  <c r="AF158" i="8"/>
  <c r="AG158" i="3" s="1"/>
  <c r="AG158" i="9" s="1"/>
  <c r="AL20" i="8"/>
  <c r="AI10" i="5"/>
  <c r="AI10" i="6" s="1"/>
  <c r="AI10" i="8" s="1"/>
  <c r="AH170" i="9"/>
  <c r="AH170" i="5"/>
  <c r="AF46" i="6"/>
  <c r="AF46" i="8" s="1"/>
  <c r="AG46" i="3" s="1"/>
  <c r="AL9" i="8"/>
  <c r="AM9" i="3" s="1"/>
  <c r="AK120" i="5"/>
  <c r="AK120" i="6" s="1"/>
  <c r="AH5" i="5"/>
  <c r="AH5" i="6" s="1"/>
  <c r="AG63" i="8"/>
  <c r="AL8" i="8"/>
  <c r="AH33" i="8"/>
  <c r="AG38" i="8"/>
  <c r="AH38" i="3" s="1"/>
  <c r="AH38" i="9" s="1"/>
  <c r="AF18" i="5"/>
  <c r="AF18" i="6" s="1"/>
  <c r="AL164" i="9"/>
  <c r="AL164" i="5"/>
  <c r="AL164" i="6" s="1"/>
  <c r="AG68" i="8"/>
  <c r="AH68" i="3" s="1"/>
  <c r="AH68" i="9" s="1"/>
  <c r="AL185" i="8"/>
  <c r="AM185" i="3" s="1"/>
  <c r="AM185" i="9" s="1"/>
  <c r="AF45" i="8"/>
  <c r="AG74" i="8"/>
  <c r="AF134" i="5"/>
  <c r="AF134" i="6" s="1"/>
  <c r="AL61" i="8"/>
  <c r="AM61" i="3" s="1"/>
  <c r="AL69" i="8"/>
  <c r="AM69" i="3" s="1"/>
  <c r="AM69" i="9" s="1"/>
  <c r="AH79" i="5"/>
  <c r="AH79" i="6" s="1"/>
  <c r="AL97" i="8"/>
  <c r="AM97" i="3" s="1"/>
  <c r="AL123" i="8"/>
  <c r="AM123" i="3" s="1"/>
  <c r="AL110" i="5"/>
  <c r="AL110" i="9"/>
  <c r="AL89" i="5"/>
  <c r="AL89" i="9"/>
  <c r="AL135" i="5"/>
  <c r="AL135" i="9"/>
  <c r="AK120" i="8"/>
  <c r="AL120" i="3" s="1"/>
  <c r="AL120" i="9" s="1"/>
  <c r="AL132" i="8"/>
  <c r="AM132" i="3" s="1"/>
  <c r="AL164" i="8"/>
  <c r="AL91" i="8"/>
  <c r="AM91" i="3" s="1"/>
  <c r="AM91" i="9" s="1"/>
  <c r="AG105" i="6"/>
  <c r="AG105" i="8" s="1"/>
  <c r="AH105" i="3" s="1"/>
  <c r="AE106" i="8"/>
  <c r="AL155" i="8"/>
  <c r="AM155" i="3" s="1"/>
  <c r="AM155" i="9" s="1"/>
  <c r="AG96" i="5"/>
  <c r="AA43" i="3"/>
  <c r="AA43" i="9" s="1"/>
  <c r="AB157" i="3"/>
  <c r="AB157" i="9" s="1"/>
  <c r="AA104" i="3"/>
  <c r="AA104" i="9" s="1"/>
  <c r="AB197" i="3"/>
  <c r="AB197" i="9" s="1"/>
  <c r="AD99" i="3"/>
  <c r="AD99" i="9" s="1"/>
  <c r="AA142" i="3"/>
  <c r="AA142" i="9" s="1"/>
  <c r="AA159" i="3"/>
  <c r="AA159" i="9" s="1"/>
  <c r="AI55" i="3"/>
  <c r="AI55" i="9" s="1"/>
  <c r="AA27" i="3"/>
  <c r="AA27" i="9" s="1"/>
  <c r="AA73" i="3"/>
  <c r="AA73" i="9" s="1"/>
  <c r="AH183" i="3"/>
  <c r="AH183" i="9" s="1"/>
  <c r="AA196" i="3"/>
  <c r="AA196" i="9" s="1"/>
  <c r="AF161" i="3"/>
  <c r="AF161" i="9" s="1"/>
  <c r="AB22" i="3"/>
  <c r="AB22" i="9" s="1"/>
  <c r="AA30" i="3"/>
  <c r="AA30" i="9" s="1"/>
  <c r="AE194" i="3"/>
  <c r="AE194" i="9" s="1"/>
  <c r="AC41" i="3"/>
  <c r="AC41" i="9" s="1"/>
  <c r="AH92" i="3"/>
  <c r="AH92" i="9" s="1"/>
  <c r="AC143" i="3"/>
  <c r="AC143" i="9" s="1"/>
  <c r="AC76" i="3"/>
  <c r="AC76" i="9" s="1"/>
  <c r="AF53" i="3"/>
  <c r="AF53" i="9" s="1"/>
  <c r="AA49" i="3"/>
  <c r="AA49" i="9" s="1"/>
  <c r="AG201" i="3"/>
  <c r="AG201" i="9" s="1"/>
  <c r="AD102" i="3"/>
  <c r="AD102" i="9" s="1"/>
  <c r="AE137" i="3"/>
  <c r="AE137" i="9" s="1"/>
  <c r="AH59" i="3"/>
  <c r="AH59" i="9" s="1"/>
  <c r="AG50" i="6"/>
  <c r="AG50" i="8" s="1"/>
  <c r="AE122" i="6"/>
  <c r="AE122" i="8" s="1"/>
  <c r="AG181" i="6"/>
  <c r="AG181" i="8" s="1"/>
  <c r="AE139" i="6"/>
  <c r="AE139" i="8" s="1"/>
  <c r="AD151" i="3"/>
  <c r="AD151" i="9" s="1"/>
  <c r="AA85" i="5"/>
  <c r="AA16" i="6"/>
  <c r="AA16" i="8" s="1"/>
  <c r="AB32" i="3"/>
  <c r="AB32" i="9" s="1"/>
  <c r="AB98" i="5"/>
  <c r="AD34" i="5"/>
  <c r="AG177" i="5"/>
  <c r="AC168" i="6"/>
  <c r="AC168" i="8" s="1"/>
  <c r="Z184" i="6"/>
  <c r="Z184" i="8" s="1"/>
  <c r="Z100" i="6"/>
  <c r="Z100" i="8" s="1"/>
  <c r="AB163" i="6"/>
  <c r="AB163" i="8" s="1"/>
  <c r="AA150" i="6"/>
  <c r="AA150" i="8" s="1"/>
  <c r="AC124" i="6"/>
  <c r="AC124" i="8" s="1"/>
  <c r="AA70" i="6"/>
  <c r="AA70" i="8" s="1"/>
  <c r="AF56" i="5"/>
  <c r="AG118" i="8"/>
  <c r="AH118" i="3" s="1"/>
  <c r="AH118" i="9" s="1"/>
  <c r="AF114" i="5"/>
  <c r="AF114" i="6" s="1"/>
  <c r="AF48" i="5"/>
  <c r="AH84" i="5"/>
  <c r="AH64" i="5"/>
  <c r="AF172" i="5"/>
  <c r="AF172" i="6" s="1"/>
  <c r="AC133" i="6"/>
  <c r="AC133" i="8" s="1"/>
  <c r="AA15" i="5"/>
  <c r="AD189" i="6"/>
  <c r="AD189" i="8" s="1"/>
  <c r="AA112" i="6"/>
  <c r="AA112" i="8" s="1"/>
  <c r="AA165" i="6"/>
  <c r="AA165" i="8" s="1"/>
  <c r="AA82" i="5"/>
  <c r="AA119" i="5"/>
  <c r="AB146" i="6"/>
  <c r="AB146" i="8" s="1"/>
  <c r="AE109" i="5"/>
  <c r="AB126" i="5"/>
  <c r="AB129" i="5"/>
  <c r="AC175" i="5"/>
  <c r="AA127" i="5"/>
  <c r="AA192" i="5"/>
  <c r="AL94" i="6"/>
  <c r="AL94" i="8" s="1"/>
  <c r="AM94" i="3" s="1"/>
  <c r="AH182" i="6"/>
  <c r="AH182" i="8" s="1"/>
  <c r="AE67" i="6"/>
  <c r="AE67" i="8" s="1"/>
  <c r="AF67" i="3" s="1"/>
  <c r="AF67" i="9" s="1"/>
  <c r="AF138" i="6"/>
  <c r="AF138" i="8" s="1"/>
  <c r="AF12" i="6"/>
  <c r="AF12" i="8" s="1"/>
  <c r="AG12" i="3" s="1"/>
  <c r="AG12" i="9" s="1"/>
  <c r="AF3" i="6"/>
  <c r="AF3" i="8" s="1"/>
  <c r="AA57" i="3"/>
  <c r="AA57" i="9" s="1"/>
  <c r="AA86" i="3"/>
  <c r="AA86" i="9" s="1"/>
  <c r="AC186" i="3"/>
  <c r="AC186" i="9" s="1"/>
  <c r="AE13" i="3"/>
  <c r="AE13" i="9" s="1"/>
  <c r="AD131" i="3"/>
  <c r="AD131" i="9" s="1"/>
  <c r="AD153" i="5"/>
  <c r="AC125" i="5"/>
  <c r="AC81" i="5"/>
  <c r="AE75" i="6"/>
  <c r="AE75" i="8" s="1"/>
  <c r="AC25" i="6"/>
  <c r="AC25" i="8" s="1"/>
  <c r="AC113" i="6"/>
  <c r="AC113" i="8" s="1"/>
  <c r="AG44" i="5"/>
  <c r="AD31" i="6"/>
  <c r="AD31" i="8" s="1"/>
  <c r="AG152" i="8"/>
  <c r="AH152" i="3" s="1"/>
  <c r="AH152" i="9" s="1"/>
  <c r="AB108" i="6"/>
  <c r="AB108" i="8" s="1"/>
  <c r="AB60" i="6"/>
  <c r="AB60" i="8" s="1"/>
  <c r="Z26" i="6"/>
  <c r="Z26" i="8" s="1"/>
  <c r="AF160" i="3"/>
  <c r="AF160" i="9" s="1"/>
  <c r="AA37" i="6"/>
  <c r="AA37" i="8" s="1"/>
  <c r="AA140" i="6"/>
  <c r="AA140" i="8" s="1"/>
  <c r="AD162" i="6"/>
  <c r="AD162" i="8" s="1"/>
  <c r="Z176" i="6"/>
  <c r="Z176" i="8" s="1"/>
  <c r="AG58" i="3"/>
  <c r="AG58" i="9" s="1"/>
  <c r="AA14" i="6"/>
  <c r="AA14" i="8" s="1"/>
  <c r="AE72" i="6"/>
  <c r="AE72" i="8" s="1"/>
  <c r="AB93" i="3"/>
  <c r="AB93" i="9" s="1"/>
  <c r="AA39" i="6"/>
  <c r="AA39" i="8" s="1"/>
  <c r="AD148" i="6"/>
  <c r="AD148" i="8" s="1"/>
  <c r="AD107" i="6"/>
  <c r="AD107" i="8" s="1"/>
  <c r="AA190" i="6"/>
  <c r="AA190" i="8" s="1"/>
  <c r="AE187" i="6"/>
  <c r="AE187" i="8" s="1"/>
  <c r="AG11" i="5"/>
  <c r="AG11" i="6" s="1"/>
  <c r="AE65" i="5"/>
  <c r="AE65" i="6" s="1"/>
  <c r="AE166" i="5"/>
  <c r="AE166" i="6" s="1"/>
  <c r="AG29" i="5"/>
  <c r="AG29" i="6" s="1"/>
  <c r="AE169" i="5"/>
  <c r="AE169" i="6" s="1"/>
  <c r="AF167" i="5"/>
  <c r="AF167" i="6" s="1"/>
  <c r="AH121" i="5"/>
  <c r="AH121" i="6" s="1"/>
  <c r="AH90" i="5"/>
  <c r="AF115" i="5"/>
  <c r="AF115" i="6" s="1"/>
  <c r="AG178" i="5"/>
  <c r="AG178" i="6" s="1"/>
  <c r="AG24" i="5"/>
  <c r="AG24" i="6" s="1"/>
  <c r="AI199" i="5"/>
  <c r="AG35" i="5"/>
  <c r="AG35" i="6" s="1"/>
  <c r="AF103" i="5"/>
  <c r="AF103" i="6" s="1"/>
  <c r="AG83" i="5"/>
  <c r="AG83" i="6" s="1"/>
  <c r="AH80" i="5"/>
  <c r="AF200" i="5"/>
  <c r="AF200" i="6" s="1"/>
  <c r="AF145" i="5"/>
  <c r="AF145" i="6" s="1"/>
  <c r="AH144" i="5"/>
  <c r="AH144" i="6" s="1"/>
  <c r="AG87" i="5"/>
  <c r="AG87" i="6" s="1"/>
  <c r="AH4" i="5"/>
  <c r="AH4" i="6" s="1"/>
  <c r="AG6" i="5"/>
  <c r="AI21" i="5"/>
  <c r="AE195" i="5"/>
  <c r="AG191" i="5"/>
  <c r="AE17" i="5"/>
  <c r="AE17" i="6" s="1"/>
  <c r="AH54" i="5"/>
  <c r="AH54" i="6" s="1"/>
  <c r="AH19" i="5"/>
  <c r="AH19" i="6" s="1"/>
  <c r="AI28" i="5"/>
  <c r="AI28" i="6" s="1"/>
  <c r="AK88" i="5"/>
  <c r="AK88" i="6" s="1"/>
  <c r="AH156" i="5"/>
  <c r="AH156" i="6" s="1"/>
  <c r="AF117" i="5"/>
  <c r="AF117" i="6" s="1"/>
  <c r="AG95" i="5"/>
  <c r="AF161" i="5"/>
  <c r="AF161" i="6" s="1"/>
  <c r="AG188" i="5"/>
  <c r="AJ136" i="5"/>
  <c r="AJ136" i="6" s="1"/>
  <c r="AF77" i="5"/>
  <c r="AF77" i="6" s="1"/>
  <c r="AF36" i="5"/>
  <c r="AH179" i="5"/>
  <c r="AG174" i="5"/>
  <c r="AG174" i="6" s="1"/>
  <c r="AI23" i="5"/>
  <c r="AE171" i="5"/>
  <c r="AH128" i="5"/>
  <c r="AH128" i="6" s="1"/>
  <c r="AH128" i="8" s="1"/>
  <c r="AJ2" i="5"/>
  <c r="AJ2" i="6" s="1"/>
  <c r="AE66" i="3"/>
  <c r="AE66" i="9" s="1"/>
  <c r="AI180" i="3"/>
  <c r="AI180" i="9" s="1"/>
  <c r="AG78" i="3"/>
  <c r="AG78" i="9" s="1"/>
  <c r="AI154" i="3"/>
  <c r="AI154" i="9" s="1"/>
  <c r="AM20" i="3"/>
  <c r="AE51" i="3"/>
  <c r="AE51" i="9" s="1"/>
  <c r="AM40" i="3"/>
  <c r="AH42" i="3"/>
  <c r="AH42" i="9" s="1"/>
  <c r="AH111" i="3"/>
  <c r="AH111" i="9" s="1"/>
  <c r="AI33" i="3"/>
  <c r="AI33" i="9" s="1"/>
  <c r="AG71" i="8"/>
  <c r="AG47" i="8"/>
  <c r="AJ141" i="3"/>
  <c r="AJ141" i="9" s="1"/>
  <c r="AF173" i="8"/>
  <c r="AG198" i="3"/>
  <c r="AG198" i="9" s="1"/>
  <c r="AH149" i="8"/>
  <c r="AH63" i="3"/>
  <c r="AH63" i="9" s="1"/>
  <c r="AF106" i="3"/>
  <c r="AF106" i="9" s="1"/>
  <c r="AF130" i="8"/>
  <c r="AM101" i="3"/>
  <c r="AI7" i="8"/>
  <c r="AF116" i="8"/>
  <c r="AM8" i="3"/>
  <c r="AE166" i="8"/>
  <c r="AG62" i="8"/>
  <c r="AH79" i="8"/>
  <c r="AM164" i="3"/>
  <c r="AF147" i="8"/>
  <c r="AG45" i="3"/>
  <c r="AG45" i="9" s="1"/>
  <c r="AH74" i="3"/>
  <c r="AH74" i="9" s="1"/>
  <c r="AH52" i="8"/>
  <c r="AH193" i="8"/>
  <c r="AH5" i="8" l="1"/>
  <c r="AI5" i="3" s="1"/>
  <c r="AI5" i="9" s="1"/>
  <c r="AJ2" i="8"/>
  <c r="AG46" i="9"/>
  <c r="AG46" i="5"/>
  <c r="AG46" i="6" s="1"/>
  <c r="AF18" i="8"/>
  <c r="AG18" i="3" s="1"/>
  <c r="AG18" i="9" s="1"/>
  <c r="AH170" i="6"/>
  <c r="AH170" i="8" s="1"/>
  <c r="AI170" i="3" s="1"/>
  <c r="AF134" i="8"/>
  <c r="AG134" i="3" s="1"/>
  <c r="AG134" i="9" s="1"/>
  <c r="AG11" i="8"/>
  <c r="AH11" i="3" s="1"/>
  <c r="AH11" i="9" s="1"/>
  <c r="AH144" i="8"/>
  <c r="AF161" i="8"/>
  <c r="AG161" i="3" s="1"/>
  <c r="AG161" i="9" s="1"/>
  <c r="AE65" i="8"/>
  <c r="AF65" i="3" s="1"/>
  <c r="AF65" i="9" s="1"/>
  <c r="AE169" i="8"/>
  <c r="AF169" i="3" s="1"/>
  <c r="AF169" i="9" s="1"/>
  <c r="AG201" i="5"/>
  <c r="AG201" i="6" s="1"/>
  <c r="AH183" i="5"/>
  <c r="AH183" i="6" s="1"/>
  <c r="AE17" i="8"/>
  <c r="AF17" i="3" s="1"/>
  <c r="AF17" i="9" s="1"/>
  <c r="AI28" i="8"/>
  <c r="AJ28" i="3" s="1"/>
  <c r="AJ28" i="9" s="1"/>
  <c r="AG29" i="8"/>
  <c r="AH29" i="3" s="1"/>
  <c r="AH29" i="9" s="1"/>
  <c r="AM94" i="5"/>
  <c r="AM94" i="6" s="1"/>
  <c r="AM94" i="9"/>
  <c r="AH105" i="9"/>
  <c r="AH105" i="5"/>
  <c r="AM132" i="5"/>
  <c r="AM132" i="6" s="1"/>
  <c r="AM132" i="9"/>
  <c r="AM40" i="5"/>
  <c r="AM40" i="6" s="1"/>
  <c r="AM40" i="9"/>
  <c r="AH156" i="8"/>
  <c r="AI156" i="3" s="1"/>
  <c r="AI156" i="9" s="1"/>
  <c r="AM97" i="5"/>
  <c r="AM97" i="6" s="1"/>
  <c r="AM97" i="9"/>
  <c r="AI55" i="5"/>
  <c r="AI55" i="6" s="1"/>
  <c r="AG96" i="6"/>
  <c r="AG96" i="8" s="1"/>
  <c r="AH96" i="3" s="1"/>
  <c r="AH4" i="8"/>
  <c r="AI4" i="3" s="1"/>
  <c r="AI4" i="9" s="1"/>
  <c r="AH19" i="8"/>
  <c r="AI19" i="3" s="1"/>
  <c r="AI19" i="9" s="1"/>
  <c r="AM101" i="5"/>
  <c r="AM101" i="6" s="1"/>
  <c r="AM101" i="9"/>
  <c r="AM20" i="5"/>
  <c r="AM20" i="6" s="1"/>
  <c r="AM20" i="9"/>
  <c r="AM9" i="5"/>
  <c r="AM9" i="6" s="1"/>
  <c r="AM9" i="9"/>
  <c r="AL135" i="6"/>
  <c r="AL135" i="8" s="1"/>
  <c r="AM135" i="3" s="1"/>
  <c r="AL110" i="6"/>
  <c r="AL110" i="8" s="1"/>
  <c r="AM110" i="3" s="1"/>
  <c r="AM164" i="5"/>
  <c r="AM164" i="6" s="1"/>
  <c r="AM164" i="9"/>
  <c r="AM123" i="5"/>
  <c r="AM123" i="6" s="1"/>
  <c r="AM123" i="9"/>
  <c r="AM8" i="5"/>
  <c r="AM8" i="6" s="1"/>
  <c r="AM8" i="9"/>
  <c r="AM61" i="5"/>
  <c r="AM61" i="6" s="1"/>
  <c r="AM61" i="9"/>
  <c r="AL89" i="6"/>
  <c r="AL89" i="8" s="1"/>
  <c r="AM89" i="3" s="1"/>
  <c r="AE148" i="3"/>
  <c r="AE148" i="9" s="1"/>
  <c r="AC60" i="3"/>
  <c r="AC60" i="9" s="1"/>
  <c r="AI182" i="3"/>
  <c r="AI182" i="9" s="1"/>
  <c r="AC163" i="3"/>
  <c r="AC163" i="9" s="1"/>
  <c r="AD168" i="3"/>
  <c r="AD168" i="9" s="1"/>
  <c r="AF139" i="3"/>
  <c r="AF139" i="9" s="1"/>
  <c r="AB190" i="3"/>
  <c r="AB190" i="9" s="1"/>
  <c r="AB140" i="3"/>
  <c r="AB140" i="9" s="1"/>
  <c r="AF75" i="3"/>
  <c r="AF75" i="9" s="1"/>
  <c r="AG138" i="3"/>
  <c r="AA100" i="3"/>
  <c r="AA100" i="9" s="1"/>
  <c r="AH181" i="3"/>
  <c r="AA176" i="3"/>
  <c r="AA176" i="9" s="1"/>
  <c r="AE31" i="3"/>
  <c r="AE31" i="9" s="1"/>
  <c r="AD113" i="3"/>
  <c r="AD113" i="9" s="1"/>
  <c r="AG3" i="3"/>
  <c r="AE189" i="3"/>
  <c r="AE189" i="9" s="1"/>
  <c r="AF122" i="3"/>
  <c r="AB14" i="3"/>
  <c r="AB14" i="9" s="1"/>
  <c r="AJ10" i="3"/>
  <c r="AJ10" i="9" s="1"/>
  <c r="AB150" i="3"/>
  <c r="AB150" i="9" s="1"/>
  <c r="AH50" i="3"/>
  <c r="AE171" i="6"/>
  <c r="AE171" i="8" s="1"/>
  <c r="AF171" i="3" s="1"/>
  <c r="AF171" i="9" s="1"/>
  <c r="AE195" i="6"/>
  <c r="AE195" i="8" s="1"/>
  <c r="AI21" i="6"/>
  <c r="AI21" i="8" s="1"/>
  <c r="AJ21" i="3" s="1"/>
  <c r="AJ21" i="9" s="1"/>
  <c r="AH80" i="6"/>
  <c r="AH80" i="8" s="1"/>
  <c r="AH90" i="6"/>
  <c r="AH90" i="8" s="1"/>
  <c r="AI90" i="3" s="1"/>
  <c r="AI90" i="9" s="1"/>
  <c r="AE107" i="3"/>
  <c r="AE107" i="9" s="1"/>
  <c r="AF72" i="3"/>
  <c r="AF72" i="9" s="1"/>
  <c r="AE162" i="3"/>
  <c r="AE162" i="9" s="1"/>
  <c r="AA26" i="3"/>
  <c r="AA26" i="9" s="1"/>
  <c r="AD153" i="6"/>
  <c r="AD153" i="8" s="1"/>
  <c r="AA86" i="5"/>
  <c r="AB16" i="3"/>
  <c r="AB16" i="9" s="1"/>
  <c r="AA49" i="5"/>
  <c r="AC76" i="5"/>
  <c r="AB22" i="5"/>
  <c r="AA73" i="5"/>
  <c r="AA142" i="5"/>
  <c r="AB157" i="5"/>
  <c r="AF115" i="8"/>
  <c r="AG115" i="3" s="1"/>
  <c r="AG115" i="9" s="1"/>
  <c r="AF114" i="8"/>
  <c r="AG114" i="3" s="1"/>
  <c r="AG114" i="9" s="1"/>
  <c r="AD25" i="3"/>
  <c r="AD25" i="9" s="1"/>
  <c r="AC125" i="6"/>
  <c r="AC125" i="8" s="1"/>
  <c r="AA192" i="6"/>
  <c r="AA192" i="8" s="1"/>
  <c r="AC175" i="6"/>
  <c r="AC175" i="8" s="1"/>
  <c r="AA119" i="6"/>
  <c r="AA119" i="8" s="1"/>
  <c r="AF56" i="6"/>
  <c r="AF56" i="8" s="1"/>
  <c r="AA184" i="3"/>
  <c r="AA184" i="9" s="1"/>
  <c r="AF145" i="8"/>
  <c r="AG145" i="3" s="1"/>
  <c r="AG145" i="9" s="1"/>
  <c r="AH59" i="5"/>
  <c r="AH92" i="5"/>
  <c r="AE194" i="5"/>
  <c r="AB93" i="5"/>
  <c r="AF160" i="5"/>
  <c r="AG44" i="6"/>
  <c r="AG44" i="8" s="1"/>
  <c r="AD131" i="5"/>
  <c r="AC186" i="5"/>
  <c r="AA57" i="5"/>
  <c r="AA82" i="6"/>
  <c r="AA82" i="8" s="1"/>
  <c r="AH84" i="6"/>
  <c r="AH84" i="8" s="1"/>
  <c r="AB32" i="5"/>
  <c r="AD151" i="5"/>
  <c r="AE137" i="5"/>
  <c r="AC143" i="5"/>
  <c r="AC41" i="5"/>
  <c r="AA30" i="5"/>
  <c r="AA27" i="5"/>
  <c r="AA159" i="5"/>
  <c r="AD99" i="5"/>
  <c r="AA104" i="5"/>
  <c r="AA43" i="5"/>
  <c r="AI23" i="6"/>
  <c r="AI23" i="8" s="1"/>
  <c r="AH179" i="6"/>
  <c r="AH179" i="8" s="1"/>
  <c r="AF36" i="6"/>
  <c r="AF36" i="8" s="1"/>
  <c r="AG188" i="6"/>
  <c r="AG188" i="8" s="1"/>
  <c r="AH188" i="3" s="1"/>
  <c r="AH188" i="9" s="1"/>
  <c r="AG95" i="6"/>
  <c r="AG95" i="8" s="1"/>
  <c r="AG191" i="6"/>
  <c r="AG191" i="8" s="1"/>
  <c r="AH191" i="3" s="1"/>
  <c r="AH191" i="9" s="1"/>
  <c r="AG6" i="6"/>
  <c r="AG6" i="8" s="1"/>
  <c r="AI199" i="6"/>
  <c r="AI199" i="8" s="1"/>
  <c r="AJ199" i="3" s="1"/>
  <c r="AJ199" i="9" s="1"/>
  <c r="AF187" i="3"/>
  <c r="AF187" i="9" s="1"/>
  <c r="AB39" i="3"/>
  <c r="AB39" i="9" s="1"/>
  <c r="AG58" i="5"/>
  <c r="AB37" i="3"/>
  <c r="AB37" i="9" s="1"/>
  <c r="AC108" i="3"/>
  <c r="AC108" i="9" s="1"/>
  <c r="AE13" i="5"/>
  <c r="AB126" i="6"/>
  <c r="AB126" i="8" s="1"/>
  <c r="AB165" i="3"/>
  <c r="AB165" i="9" s="1"/>
  <c r="AA15" i="6"/>
  <c r="AA15" i="8" s="1"/>
  <c r="AB70" i="3"/>
  <c r="AB70" i="9" s="1"/>
  <c r="AD102" i="5"/>
  <c r="AA196" i="5"/>
  <c r="AB197" i="5"/>
  <c r="AF172" i="8"/>
  <c r="AG172" i="3" s="1"/>
  <c r="AG172" i="9" s="1"/>
  <c r="AB129" i="6"/>
  <c r="AB129" i="8" s="1"/>
  <c r="AH64" i="6"/>
  <c r="AH64" i="8" s="1"/>
  <c r="AD124" i="3"/>
  <c r="AD124" i="9" s="1"/>
  <c r="AA85" i="6"/>
  <c r="AA85" i="8" s="1"/>
  <c r="AG87" i="8"/>
  <c r="AH87" i="3" s="1"/>
  <c r="AH87" i="9" s="1"/>
  <c r="AF103" i="8"/>
  <c r="AG103" i="3" s="1"/>
  <c r="AG103" i="9" s="1"/>
  <c r="AC81" i="6"/>
  <c r="AC81" i="8" s="1"/>
  <c r="AA127" i="6"/>
  <c r="AA127" i="8" s="1"/>
  <c r="AE109" i="6"/>
  <c r="AE109" i="8" s="1"/>
  <c r="AC146" i="3"/>
  <c r="AC146" i="9" s="1"/>
  <c r="AB112" i="3"/>
  <c r="AB112" i="9" s="1"/>
  <c r="AD133" i="3"/>
  <c r="AD133" i="9" s="1"/>
  <c r="AF48" i="6"/>
  <c r="AF48" i="8" s="1"/>
  <c r="AG177" i="6"/>
  <c r="AG177" i="8" s="1"/>
  <c r="AD34" i="6"/>
  <c r="AD34" i="8" s="1"/>
  <c r="AB98" i="6"/>
  <c r="AB98" i="8" s="1"/>
  <c r="AF53" i="5"/>
  <c r="AH152" i="5"/>
  <c r="AH152" i="6" s="1"/>
  <c r="AJ141" i="5"/>
  <c r="AH68" i="5"/>
  <c r="AH68" i="6" s="1"/>
  <c r="AI33" i="5"/>
  <c r="AI33" i="6" s="1"/>
  <c r="AH42" i="5"/>
  <c r="AM155" i="5"/>
  <c r="AM155" i="6" s="1"/>
  <c r="AI154" i="5"/>
  <c r="AI154" i="6" s="1"/>
  <c r="AI180" i="5"/>
  <c r="AI180" i="6" s="1"/>
  <c r="AE66" i="5"/>
  <c r="AE66" i="6" s="1"/>
  <c r="AG18" i="5"/>
  <c r="AG18" i="6" s="1"/>
  <c r="AG45" i="5"/>
  <c r="AH118" i="5"/>
  <c r="AH118" i="6" s="1"/>
  <c r="AH63" i="5"/>
  <c r="AH63" i="6" s="1"/>
  <c r="AI5" i="5"/>
  <c r="AI5" i="6" s="1"/>
  <c r="AG198" i="5"/>
  <c r="AG198" i="6" s="1"/>
  <c r="AG12" i="5"/>
  <c r="AG12" i="6" s="1"/>
  <c r="AM69" i="5"/>
  <c r="AM69" i="6" s="1"/>
  <c r="AH111" i="5"/>
  <c r="AH111" i="6" s="1"/>
  <c r="AE51" i="5"/>
  <c r="AG78" i="5"/>
  <c r="AG78" i="6" s="1"/>
  <c r="AL120" i="5"/>
  <c r="AL120" i="6" s="1"/>
  <c r="AG158" i="5"/>
  <c r="AG158" i="6" s="1"/>
  <c r="AG158" i="8" s="1"/>
  <c r="AH74" i="5"/>
  <c r="AH74" i="6" s="1"/>
  <c r="AF67" i="5"/>
  <c r="AF67" i="6" s="1"/>
  <c r="AH38" i="5"/>
  <c r="AH38" i="6" s="1"/>
  <c r="AM185" i="5"/>
  <c r="AM185" i="6" s="1"/>
  <c r="AF106" i="5"/>
  <c r="AF106" i="6" s="1"/>
  <c r="AM91" i="5"/>
  <c r="AM91" i="6" s="1"/>
  <c r="AM97" i="8"/>
  <c r="AM164" i="8"/>
  <c r="AJ7" i="3"/>
  <c r="AJ7" i="9" s="1"/>
  <c r="AG147" i="3"/>
  <c r="AG147" i="9" s="1"/>
  <c r="AI193" i="3"/>
  <c r="AI193" i="9" s="1"/>
  <c r="AG173" i="3"/>
  <c r="AG173" i="9" s="1"/>
  <c r="AH62" i="3"/>
  <c r="AH62" i="9" s="1"/>
  <c r="AI52" i="3"/>
  <c r="AI52" i="9" s="1"/>
  <c r="AG130" i="3"/>
  <c r="AG130" i="9" s="1"/>
  <c r="AH71" i="3"/>
  <c r="AH71" i="9" s="1"/>
  <c r="AH47" i="3"/>
  <c r="AH47" i="9" s="1"/>
  <c r="AF167" i="8"/>
  <c r="AG83" i="8"/>
  <c r="AG178" i="8"/>
  <c r="AF77" i="8"/>
  <c r="AF200" i="8"/>
  <c r="AH54" i="8"/>
  <c r="AI128" i="3"/>
  <c r="AI128" i="9" s="1"/>
  <c r="AI144" i="3"/>
  <c r="AI144" i="9" s="1"/>
  <c r="AH121" i="8"/>
  <c r="AG24" i="8"/>
  <c r="AG174" i="8"/>
  <c r="AF166" i="3"/>
  <c r="AF166" i="9" s="1"/>
  <c r="AK88" i="8"/>
  <c r="AI149" i="3"/>
  <c r="AI149" i="9" s="1"/>
  <c r="AG116" i="3"/>
  <c r="AG116" i="9" s="1"/>
  <c r="AJ136" i="8"/>
  <c r="AI55" i="8"/>
  <c r="AF117" i="8"/>
  <c r="AG35" i="8"/>
  <c r="AI79" i="3"/>
  <c r="AI79" i="9" s="1"/>
  <c r="AE66" i="8"/>
  <c r="AK2" i="3"/>
  <c r="AK2" i="9" s="1"/>
  <c r="AI154" i="8" l="1"/>
  <c r="AH68" i="8"/>
  <c r="AM123" i="8"/>
  <c r="AG134" i="5"/>
  <c r="AG134" i="6" s="1"/>
  <c r="AF139" i="5"/>
  <c r="AF139" i="6" s="1"/>
  <c r="AG46" i="8"/>
  <c r="AI170" i="9"/>
  <c r="AI170" i="5"/>
  <c r="AI170" i="6" s="1"/>
  <c r="AM94" i="8"/>
  <c r="AN94" i="3" s="1"/>
  <c r="AM132" i="8"/>
  <c r="AH152" i="8"/>
  <c r="AH183" i="8"/>
  <c r="AI183" i="3" s="1"/>
  <c r="AI183" i="9" s="1"/>
  <c r="AM185" i="8"/>
  <c r="AN185" i="3" s="1"/>
  <c r="AF106" i="8"/>
  <c r="AM8" i="8"/>
  <c r="AN8" i="3" s="1"/>
  <c r="AM101" i="8"/>
  <c r="AN101" i="3" s="1"/>
  <c r="AM91" i="8"/>
  <c r="AN91" i="3" s="1"/>
  <c r="AM9" i="8"/>
  <c r="AJ10" i="5"/>
  <c r="AJ10" i="6" s="1"/>
  <c r="AG201" i="8"/>
  <c r="AM61" i="8"/>
  <c r="AN61" i="3" s="1"/>
  <c r="AF67" i="8"/>
  <c r="AG67" i="3" s="1"/>
  <c r="AG67" i="9" s="1"/>
  <c r="AM20" i="8"/>
  <c r="AN20" i="3" s="1"/>
  <c r="AN20" i="9" s="1"/>
  <c r="AM155" i="8"/>
  <c r="AN155" i="3" s="1"/>
  <c r="AL120" i="8"/>
  <c r="AM120" i="3" s="1"/>
  <c r="AM120" i="9" s="1"/>
  <c r="AI180" i="8"/>
  <c r="AJ180" i="3" s="1"/>
  <c r="AJ180" i="9" s="1"/>
  <c r="AM135" i="5"/>
  <c r="AM135" i="9"/>
  <c r="AM89" i="5"/>
  <c r="AM89" i="9"/>
  <c r="AM110" i="5"/>
  <c r="AM110" i="9"/>
  <c r="AH96" i="9"/>
  <c r="AH96" i="5"/>
  <c r="AH96" i="6" s="1"/>
  <c r="AG78" i="8"/>
  <c r="AH78" i="3" s="1"/>
  <c r="AH78" i="9" s="1"/>
  <c r="AI170" i="8"/>
  <c r="AJ170" i="3" s="1"/>
  <c r="AJ170" i="9" s="1"/>
  <c r="AM40" i="8"/>
  <c r="AN40" i="3" s="1"/>
  <c r="AG3" i="5"/>
  <c r="AG3" i="6" s="1"/>
  <c r="AG3" i="9"/>
  <c r="AH181" i="5"/>
  <c r="AH181" i="6" s="1"/>
  <c r="AH181" i="8" s="1"/>
  <c r="AI181" i="3" s="1"/>
  <c r="AI181" i="9" s="1"/>
  <c r="AH181" i="9"/>
  <c r="AH105" i="6"/>
  <c r="AH105" i="8" s="1"/>
  <c r="AI105" i="3" s="1"/>
  <c r="AI105" i="9" s="1"/>
  <c r="AI182" i="5"/>
  <c r="AI182" i="6" s="1"/>
  <c r="AH50" i="5"/>
  <c r="AH50" i="6" s="1"/>
  <c r="AH50" i="9"/>
  <c r="AF122" i="5"/>
  <c r="AF122" i="6" s="1"/>
  <c r="AF122" i="9"/>
  <c r="AG138" i="5"/>
  <c r="AG138" i="6" s="1"/>
  <c r="AG138" i="9"/>
  <c r="AH177" i="3"/>
  <c r="AH177" i="9" s="1"/>
  <c r="AI84" i="3"/>
  <c r="AI84" i="9" s="1"/>
  <c r="AH44" i="3"/>
  <c r="AH44" i="9" s="1"/>
  <c r="AC98" i="3"/>
  <c r="AC98" i="9" s="1"/>
  <c r="AF109" i="3"/>
  <c r="AF109" i="9" s="1"/>
  <c r="AH6" i="3"/>
  <c r="AH6" i="9" s="1"/>
  <c r="AG56" i="3"/>
  <c r="AG56" i="9" s="1"/>
  <c r="AD125" i="3"/>
  <c r="AD125" i="9" s="1"/>
  <c r="AF195" i="3"/>
  <c r="AF195" i="9" s="1"/>
  <c r="AC126" i="3"/>
  <c r="AC126" i="9" s="1"/>
  <c r="AH95" i="3"/>
  <c r="AH95" i="9" s="1"/>
  <c r="AB192" i="3"/>
  <c r="AB192" i="9" s="1"/>
  <c r="AJ23" i="3"/>
  <c r="AJ23" i="9" s="1"/>
  <c r="AB119" i="3"/>
  <c r="AB119" i="9" s="1"/>
  <c r="AI80" i="3"/>
  <c r="AI80" i="9" s="1"/>
  <c r="AG36" i="3"/>
  <c r="AG36" i="9" s="1"/>
  <c r="AD175" i="3"/>
  <c r="AD175" i="9" s="1"/>
  <c r="AD133" i="5"/>
  <c r="AB127" i="3"/>
  <c r="AB127" i="9" s="1"/>
  <c r="AD124" i="5"/>
  <c r="AE137" i="6"/>
  <c r="AE137" i="8" s="1"/>
  <c r="AB32" i="6"/>
  <c r="AB32" i="8" s="1"/>
  <c r="AD131" i="6"/>
  <c r="AD131" i="8" s="1"/>
  <c r="AB157" i="6"/>
  <c r="AB157" i="8" s="1"/>
  <c r="AC76" i="6"/>
  <c r="AC76" i="8" s="1"/>
  <c r="AE153" i="3"/>
  <c r="AE153" i="9" s="1"/>
  <c r="AE107" i="5"/>
  <c r="AE31" i="5"/>
  <c r="AC163" i="5"/>
  <c r="AB197" i="6"/>
  <c r="AB197" i="8" s="1"/>
  <c r="AE13" i="6"/>
  <c r="AE13" i="8" s="1"/>
  <c r="AB37" i="5"/>
  <c r="AA184" i="5"/>
  <c r="AA49" i="6"/>
  <c r="AA49" i="8" s="1"/>
  <c r="AI179" i="3"/>
  <c r="AI179" i="9" s="1"/>
  <c r="AH111" i="8"/>
  <c r="AI111" i="3" s="1"/>
  <c r="AI111" i="9" s="1"/>
  <c r="AG198" i="8"/>
  <c r="AH198" i="3" s="1"/>
  <c r="AH198" i="9" s="1"/>
  <c r="AH38" i="8"/>
  <c r="AI38" i="3" s="1"/>
  <c r="AI38" i="9" s="1"/>
  <c r="AM69" i="8"/>
  <c r="AN69" i="3" s="1"/>
  <c r="AE34" i="3"/>
  <c r="AE34" i="9" s="1"/>
  <c r="AG48" i="3"/>
  <c r="AG48" i="9" s="1"/>
  <c r="AB112" i="5"/>
  <c r="AD81" i="3"/>
  <c r="AD81" i="9" s="1"/>
  <c r="AB85" i="3"/>
  <c r="AB85" i="9" s="1"/>
  <c r="AI64" i="3"/>
  <c r="AI64" i="9" s="1"/>
  <c r="AA196" i="6"/>
  <c r="AA196" i="8" s="1"/>
  <c r="AD102" i="6"/>
  <c r="AD102" i="8" s="1"/>
  <c r="AG58" i="6"/>
  <c r="AG58" i="8" s="1"/>
  <c r="AA43" i="6"/>
  <c r="AA43" i="8" s="1"/>
  <c r="AD99" i="6"/>
  <c r="AD99" i="8" s="1"/>
  <c r="AA159" i="6"/>
  <c r="AA159" i="8" s="1"/>
  <c r="AA27" i="6"/>
  <c r="AA27" i="8" s="1"/>
  <c r="AA30" i="6"/>
  <c r="AA30" i="8" s="1"/>
  <c r="AC41" i="6"/>
  <c r="AC41" i="8" s="1"/>
  <c r="AC143" i="6"/>
  <c r="AC143" i="8" s="1"/>
  <c r="AD151" i="6"/>
  <c r="AD151" i="8" s="1"/>
  <c r="AA57" i="6"/>
  <c r="AA57" i="8" s="1"/>
  <c r="AF160" i="6"/>
  <c r="AF160" i="8" s="1"/>
  <c r="AH92" i="6"/>
  <c r="AH92" i="8" s="1"/>
  <c r="AB16" i="5"/>
  <c r="AA26" i="5"/>
  <c r="AF72" i="5"/>
  <c r="AB150" i="5"/>
  <c r="AB14" i="5"/>
  <c r="AE189" i="5"/>
  <c r="AD113" i="5"/>
  <c r="AA176" i="5"/>
  <c r="AA100" i="5"/>
  <c r="AF75" i="5"/>
  <c r="AB190" i="5"/>
  <c r="AD168" i="5"/>
  <c r="AE148" i="5"/>
  <c r="AC146" i="5"/>
  <c r="AC129" i="3"/>
  <c r="AC129" i="9" s="1"/>
  <c r="AC186" i="6"/>
  <c r="AC186" i="8" s="1"/>
  <c r="AB22" i="6"/>
  <c r="AB22" i="8" s="1"/>
  <c r="AE162" i="5"/>
  <c r="AB140" i="5"/>
  <c r="AC60" i="5"/>
  <c r="AE51" i="6"/>
  <c r="AE51" i="8" s="1"/>
  <c r="AF51" i="3" s="1"/>
  <c r="AF51" i="9" s="1"/>
  <c r="AG45" i="6"/>
  <c r="AG45" i="8" s="1"/>
  <c r="AH45" i="3" s="1"/>
  <c r="AH45" i="9" s="1"/>
  <c r="AH42" i="6"/>
  <c r="AH42" i="8" s="1"/>
  <c r="AI42" i="3" s="1"/>
  <c r="AI42" i="9" s="1"/>
  <c r="AJ141" i="6"/>
  <c r="AJ141" i="8" s="1"/>
  <c r="AK141" i="3" s="1"/>
  <c r="AK141" i="9" s="1"/>
  <c r="AB15" i="3"/>
  <c r="AB15" i="9" s="1"/>
  <c r="AF187" i="5"/>
  <c r="AA104" i="6"/>
  <c r="AA104" i="8" s="1"/>
  <c r="AB82" i="3"/>
  <c r="AB82" i="9" s="1"/>
  <c r="AE194" i="6"/>
  <c r="AE194" i="8" s="1"/>
  <c r="AD25" i="5"/>
  <c r="AA142" i="6"/>
  <c r="AA142" i="8" s="1"/>
  <c r="AA73" i="6"/>
  <c r="AA73" i="8" s="1"/>
  <c r="AF53" i="6"/>
  <c r="AF53" i="8" s="1"/>
  <c r="AB70" i="5"/>
  <c r="AB165" i="5"/>
  <c r="AC108" i="5"/>
  <c r="AB39" i="5"/>
  <c r="AB93" i="6"/>
  <c r="AB93" i="8" s="1"/>
  <c r="AH59" i="6"/>
  <c r="AH59" i="8" s="1"/>
  <c r="AA86" i="6"/>
  <c r="AA86" i="8" s="1"/>
  <c r="AJ199" i="5"/>
  <c r="AJ199" i="6" s="1"/>
  <c r="AJ21" i="5"/>
  <c r="AJ21" i="6" s="1"/>
  <c r="AG115" i="5"/>
  <c r="AG115" i="6" s="1"/>
  <c r="AI128" i="5"/>
  <c r="AI128" i="6" s="1"/>
  <c r="AH87" i="5"/>
  <c r="AH87" i="6" s="1"/>
  <c r="AH47" i="5"/>
  <c r="AH47" i="6" s="1"/>
  <c r="AI52" i="5"/>
  <c r="AI52" i="6" s="1"/>
  <c r="AH62" i="5"/>
  <c r="AH62" i="6" s="1"/>
  <c r="AF169" i="5"/>
  <c r="AI19" i="5"/>
  <c r="AI19" i="6" s="1"/>
  <c r="AG172" i="5"/>
  <c r="AG172" i="6" s="1"/>
  <c r="AG103" i="5"/>
  <c r="AG103" i="6" s="1"/>
  <c r="AG114" i="5"/>
  <c r="AG114" i="6" s="1"/>
  <c r="AF171" i="5"/>
  <c r="AF171" i="6" s="1"/>
  <c r="AI79" i="5"/>
  <c r="AF166" i="5"/>
  <c r="AH188" i="5"/>
  <c r="AH188" i="6" s="1"/>
  <c r="AH29" i="5"/>
  <c r="AF65" i="5"/>
  <c r="AF65" i="6" s="1"/>
  <c r="AH191" i="5"/>
  <c r="AF17" i="5"/>
  <c r="AF17" i="6" s="1"/>
  <c r="AI144" i="5"/>
  <c r="AI144" i="6" s="1"/>
  <c r="AH71" i="5"/>
  <c r="AH71" i="6" s="1"/>
  <c r="AG173" i="5"/>
  <c r="AG173" i="6" s="1"/>
  <c r="AG147" i="5"/>
  <c r="AG147" i="6" s="1"/>
  <c r="AJ7" i="5"/>
  <c r="AJ7" i="6" s="1"/>
  <c r="AG161" i="5"/>
  <c r="AG161" i="6" s="1"/>
  <c r="AJ28" i="5"/>
  <c r="AJ28" i="6" s="1"/>
  <c r="AI90" i="5"/>
  <c r="AI90" i="6" s="1"/>
  <c r="AG130" i="5"/>
  <c r="AG130" i="6" s="1"/>
  <c r="AI193" i="5"/>
  <c r="AI193" i="6" s="1"/>
  <c r="AH95" i="5"/>
  <c r="AH95" i="6" s="1"/>
  <c r="AH11" i="5"/>
  <c r="AG116" i="5"/>
  <c r="AG116" i="6" s="1"/>
  <c r="AG116" i="8" s="1"/>
  <c r="AI149" i="5"/>
  <c r="AI149" i="6" s="1"/>
  <c r="AI156" i="5"/>
  <c r="AI156" i="6" s="1"/>
  <c r="AG145" i="5"/>
  <c r="AI4" i="5"/>
  <c r="AI4" i="6" s="1"/>
  <c r="AK2" i="5"/>
  <c r="AK2" i="6" s="1"/>
  <c r="AG167" i="3"/>
  <c r="AG167" i="9" s="1"/>
  <c r="AH178" i="3"/>
  <c r="AH178" i="9" s="1"/>
  <c r="AH174" i="3"/>
  <c r="AH174" i="9" s="1"/>
  <c r="AI54" i="3"/>
  <c r="AI54" i="9" s="1"/>
  <c r="AH201" i="3"/>
  <c r="AH201" i="9" s="1"/>
  <c r="AG200" i="3"/>
  <c r="AG200" i="9" s="1"/>
  <c r="AN9" i="3"/>
  <c r="AN164" i="3"/>
  <c r="AG117" i="3"/>
  <c r="AG117" i="9" s="1"/>
  <c r="AF139" i="8"/>
  <c r="AN97" i="3"/>
  <c r="AK136" i="3"/>
  <c r="AK136" i="9" s="1"/>
  <c r="AF66" i="3"/>
  <c r="AF66" i="9" s="1"/>
  <c r="AH118" i="8"/>
  <c r="AG77" i="3"/>
  <c r="AG77" i="9" s="1"/>
  <c r="AI5" i="8"/>
  <c r="AI121" i="3"/>
  <c r="AI121" i="9" s="1"/>
  <c r="AG106" i="3"/>
  <c r="AG106" i="9" s="1"/>
  <c r="AJ55" i="3"/>
  <c r="AJ55" i="9" s="1"/>
  <c r="AH83" i="3"/>
  <c r="AH83" i="9" s="1"/>
  <c r="AH46" i="3"/>
  <c r="AH46" i="9" s="1"/>
  <c r="AH158" i="3"/>
  <c r="AH158" i="9" s="1"/>
  <c r="AI33" i="8"/>
  <c r="AI152" i="3"/>
  <c r="AI152" i="9" s="1"/>
  <c r="AG18" i="8"/>
  <c r="AI68" i="3"/>
  <c r="AI68" i="9" s="1"/>
  <c r="AJ154" i="3"/>
  <c r="AJ154" i="9" s="1"/>
  <c r="AG12" i="8"/>
  <c r="AN132" i="3"/>
  <c r="AH74" i="8"/>
  <c r="AH35" i="3"/>
  <c r="AH35" i="9" s="1"/>
  <c r="AL88" i="3"/>
  <c r="AL88" i="9" s="1"/>
  <c r="AN123" i="3"/>
  <c r="AH24" i="3"/>
  <c r="AH24" i="9" s="1"/>
  <c r="AH63" i="8"/>
  <c r="AG134" i="8" l="1"/>
  <c r="AJ7" i="8"/>
  <c r="AJ10" i="8"/>
  <c r="AK10" i="3" s="1"/>
  <c r="AK10" i="9" s="1"/>
  <c r="AG147" i="8"/>
  <c r="AH147" i="3" s="1"/>
  <c r="AH147" i="9" s="1"/>
  <c r="AH96" i="8"/>
  <c r="AH87" i="8"/>
  <c r="AI87" i="3" s="1"/>
  <c r="AI87" i="9" s="1"/>
  <c r="AF195" i="5"/>
  <c r="AF195" i="6" s="1"/>
  <c r="AG138" i="8"/>
  <c r="AJ21" i="8"/>
  <c r="AI183" i="5"/>
  <c r="AI183" i="6" s="1"/>
  <c r="AI183" i="8" s="1"/>
  <c r="AI179" i="5"/>
  <c r="AI179" i="6" s="1"/>
  <c r="AI179" i="8" s="1"/>
  <c r="AI80" i="5"/>
  <c r="AI80" i="6" s="1"/>
  <c r="AI80" i="8" s="1"/>
  <c r="AG3" i="8"/>
  <c r="AG173" i="8"/>
  <c r="AH173" i="3" s="1"/>
  <c r="AH173" i="9" s="1"/>
  <c r="AF122" i="8"/>
  <c r="AG122" i="3" s="1"/>
  <c r="AG122" i="9" s="1"/>
  <c r="AG36" i="5"/>
  <c r="AG36" i="6" s="1"/>
  <c r="AG36" i="8" s="1"/>
  <c r="AH36" i="3" s="1"/>
  <c r="AH36" i="9" s="1"/>
  <c r="AI182" i="8"/>
  <c r="AJ23" i="5"/>
  <c r="AJ23" i="6" s="1"/>
  <c r="AI52" i="8"/>
  <c r="AJ52" i="3" s="1"/>
  <c r="AJ52" i="9" s="1"/>
  <c r="AH50" i="8"/>
  <c r="AH62" i="8"/>
  <c r="AI62" i="3" s="1"/>
  <c r="AI62" i="9" s="1"/>
  <c r="AJ199" i="8"/>
  <c r="AK199" i="3" s="1"/>
  <c r="AK199" i="9" s="1"/>
  <c r="AF171" i="8"/>
  <c r="AG171" i="3" s="1"/>
  <c r="AG171" i="9" s="1"/>
  <c r="AK2" i="8"/>
  <c r="AL2" i="3" s="1"/>
  <c r="AL2" i="9" s="1"/>
  <c r="AI19" i="8"/>
  <c r="AJ19" i="3" s="1"/>
  <c r="AJ19" i="9" s="1"/>
  <c r="AJ28" i="8"/>
  <c r="AK28" i="3" s="1"/>
  <c r="AK28" i="9" s="1"/>
  <c r="AI149" i="8"/>
  <c r="AJ149" i="3" s="1"/>
  <c r="AJ149" i="9" s="1"/>
  <c r="AI105" i="5"/>
  <c r="AI105" i="6" s="1"/>
  <c r="AI105" i="8" s="1"/>
  <c r="AH6" i="5"/>
  <c r="AH6" i="6" s="1"/>
  <c r="AN185" i="5"/>
  <c r="AN185" i="6" s="1"/>
  <c r="AN185" i="9"/>
  <c r="AN40" i="5"/>
  <c r="AN40" i="6" s="1"/>
  <c r="AN40" i="9"/>
  <c r="AN155" i="5"/>
  <c r="AN155" i="6" s="1"/>
  <c r="AN155" i="9"/>
  <c r="AN123" i="5"/>
  <c r="AN123" i="6" s="1"/>
  <c r="AN123" i="9"/>
  <c r="AN94" i="5"/>
  <c r="AN94" i="6" s="1"/>
  <c r="AN94" i="9"/>
  <c r="AN61" i="5"/>
  <c r="AN61" i="6" s="1"/>
  <c r="AN61" i="9"/>
  <c r="AN101" i="5"/>
  <c r="AN101" i="6" s="1"/>
  <c r="AN101" i="9"/>
  <c r="AN8" i="5"/>
  <c r="AN8" i="6" s="1"/>
  <c r="AN8" i="9"/>
  <c r="AN97" i="5"/>
  <c r="AN97" i="6" s="1"/>
  <c r="AN97" i="9"/>
  <c r="AN91" i="5"/>
  <c r="AN91" i="6" s="1"/>
  <c r="AN91" i="9"/>
  <c r="AN164" i="5"/>
  <c r="AN164" i="6" s="1"/>
  <c r="AN164" i="9"/>
  <c r="AN69" i="5"/>
  <c r="AN69" i="6" s="1"/>
  <c r="AN69" i="9"/>
  <c r="AN9" i="5"/>
  <c r="AN9" i="6" s="1"/>
  <c r="AN9" i="9"/>
  <c r="AM110" i="6"/>
  <c r="AM110" i="8" s="1"/>
  <c r="AN110" i="3" s="1"/>
  <c r="AM89" i="6"/>
  <c r="AM89" i="8" s="1"/>
  <c r="AN89" i="3" s="1"/>
  <c r="AM135" i="6"/>
  <c r="AM135" i="8" s="1"/>
  <c r="AN135" i="3" s="1"/>
  <c r="AN132" i="5"/>
  <c r="AN132" i="6" s="1"/>
  <c r="AN132" i="9"/>
  <c r="AB27" i="3"/>
  <c r="AB27" i="9" s="1"/>
  <c r="AC22" i="3"/>
  <c r="AC22" i="9" s="1"/>
  <c r="AB73" i="3"/>
  <c r="AB73" i="9" s="1"/>
  <c r="AB104" i="3"/>
  <c r="AB104" i="9" s="1"/>
  <c r="AB49" i="3"/>
  <c r="AB49" i="9" s="1"/>
  <c r="AB57" i="3"/>
  <c r="AB57" i="9" s="1"/>
  <c r="AC32" i="3"/>
  <c r="AC32" i="9" s="1"/>
  <c r="AB142" i="3"/>
  <c r="AB142" i="9" s="1"/>
  <c r="AF194" i="3"/>
  <c r="AF194" i="9" s="1"/>
  <c r="AD143" i="3"/>
  <c r="AD143" i="9" s="1"/>
  <c r="AC197" i="3"/>
  <c r="AC197" i="9" s="1"/>
  <c r="AI59" i="3"/>
  <c r="AI59" i="9" s="1"/>
  <c r="AG53" i="3"/>
  <c r="AG53" i="9" s="1"/>
  <c r="AC129" i="5"/>
  <c r="AD113" i="6"/>
  <c r="AD113" i="8" s="1"/>
  <c r="AE189" i="6"/>
  <c r="AE189" i="8" s="1"/>
  <c r="AB150" i="6"/>
  <c r="AB150" i="8" s="1"/>
  <c r="AA26" i="6"/>
  <c r="AA26" i="8" s="1"/>
  <c r="AG160" i="3"/>
  <c r="AG160" i="9" s="1"/>
  <c r="AE151" i="3"/>
  <c r="AE151" i="9" s="1"/>
  <c r="AD41" i="3"/>
  <c r="AD41" i="9" s="1"/>
  <c r="AE99" i="3"/>
  <c r="AE99" i="9" s="1"/>
  <c r="AH58" i="3"/>
  <c r="AH58" i="9" s="1"/>
  <c r="AB196" i="3"/>
  <c r="AB196" i="9" s="1"/>
  <c r="AB85" i="5"/>
  <c r="AG48" i="5"/>
  <c r="AC163" i="6"/>
  <c r="AC163" i="8" s="1"/>
  <c r="AE31" i="6"/>
  <c r="AE31" i="8" s="1"/>
  <c r="AD76" i="3"/>
  <c r="AD76" i="9" s="1"/>
  <c r="AE131" i="3"/>
  <c r="AE131" i="9" s="1"/>
  <c r="AF137" i="3"/>
  <c r="AF137" i="9" s="1"/>
  <c r="AD175" i="5"/>
  <c r="AG56" i="5"/>
  <c r="AF109" i="5"/>
  <c r="AH71" i="8"/>
  <c r="AI71" i="3" s="1"/>
  <c r="AI71" i="9" s="1"/>
  <c r="AF65" i="8"/>
  <c r="AG65" i="3" s="1"/>
  <c r="AG65" i="9" s="1"/>
  <c r="AI128" i="8"/>
  <c r="AJ128" i="3" s="1"/>
  <c r="AJ128" i="9" s="1"/>
  <c r="AG172" i="8"/>
  <c r="AH172" i="3" s="1"/>
  <c r="AH172" i="9" s="1"/>
  <c r="AD25" i="6"/>
  <c r="AD25" i="8" s="1"/>
  <c r="AB82" i="5"/>
  <c r="AB15" i="5"/>
  <c r="AC146" i="6"/>
  <c r="AC146" i="8" s="1"/>
  <c r="AE148" i="6"/>
  <c r="AE148" i="8" s="1"/>
  <c r="AD168" i="6"/>
  <c r="AD168" i="8" s="1"/>
  <c r="AF75" i="6"/>
  <c r="AF75" i="8" s="1"/>
  <c r="AA100" i="6"/>
  <c r="AA100" i="8" s="1"/>
  <c r="AA176" i="6"/>
  <c r="AA176" i="8" s="1"/>
  <c r="AF72" i="6"/>
  <c r="AF72" i="8" s="1"/>
  <c r="AB16" i="6"/>
  <c r="AB16" i="8" s="1"/>
  <c r="AB112" i="6"/>
  <c r="AB112" i="8" s="1"/>
  <c r="AA184" i="6"/>
  <c r="AA184" i="8" s="1"/>
  <c r="AE107" i="6"/>
  <c r="AE107" i="8" s="1"/>
  <c r="AI84" i="5"/>
  <c r="AG145" i="6"/>
  <c r="AG145" i="8" s="1"/>
  <c r="AH145" i="3" s="1"/>
  <c r="AH145" i="9" s="1"/>
  <c r="AH11" i="6"/>
  <c r="AH11" i="8" s="1"/>
  <c r="AH191" i="6"/>
  <c r="AH191" i="8" s="1"/>
  <c r="AI191" i="3" s="1"/>
  <c r="AI191" i="9" s="1"/>
  <c r="AH29" i="6"/>
  <c r="AH29" i="8" s="1"/>
  <c r="AF166" i="6"/>
  <c r="AF166" i="8" s="1"/>
  <c r="AG166" i="3" s="1"/>
  <c r="AG166" i="9" s="1"/>
  <c r="AI79" i="6"/>
  <c r="AI79" i="8" s="1"/>
  <c r="AJ79" i="3" s="1"/>
  <c r="AJ79" i="9" s="1"/>
  <c r="AF169" i="6"/>
  <c r="AF169" i="8" s="1"/>
  <c r="AG169" i="3" s="1"/>
  <c r="AG169" i="9" s="1"/>
  <c r="AB86" i="3"/>
  <c r="AB86" i="9" s="1"/>
  <c r="AC93" i="3"/>
  <c r="AC93" i="9" s="1"/>
  <c r="AC108" i="6"/>
  <c r="AC108" i="8" s="1"/>
  <c r="AB165" i="6"/>
  <c r="AB165" i="8" s="1"/>
  <c r="AC60" i="6"/>
  <c r="AC60" i="8" s="1"/>
  <c r="AB140" i="6"/>
  <c r="AB140" i="8" s="1"/>
  <c r="AE162" i="6"/>
  <c r="AE162" i="8" s="1"/>
  <c r="AD186" i="3"/>
  <c r="AD186" i="9" s="1"/>
  <c r="AI92" i="3"/>
  <c r="AI92" i="9" s="1"/>
  <c r="AB30" i="3"/>
  <c r="AB30" i="9" s="1"/>
  <c r="AB159" i="3"/>
  <c r="AB159" i="9" s="1"/>
  <c r="AB43" i="3"/>
  <c r="AB43" i="9" s="1"/>
  <c r="AE102" i="3"/>
  <c r="AE102" i="9" s="1"/>
  <c r="AD81" i="5"/>
  <c r="AE34" i="5"/>
  <c r="AF13" i="3"/>
  <c r="AF13" i="9" s="1"/>
  <c r="AE153" i="5"/>
  <c r="AC157" i="3"/>
  <c r="AC157" i="9" s="1"/>
  <c r="AB127" i="5"/>
  <c r="AD133" i="6"/>
  <c r="AD133" i="8" s="1"/>
  <c r="AB119" i="5"/>
  <c r="AB192" i="5"/>
  <c r="AC126" i="5"/>
  <c r="AD125" i="5"/>
  <c r="AC98" i="5"/>
  <c r="AH177" i="5"/>
  <c r="AG115" i="8"/>
  <c r="AH115" i="3" s="1"/>
  <c r="AH115" i="9" s="1"/>
  <c r="AG161" i="8"/>
  <c r="AH161" i="3" s="1"/>
  <c r="AH161" i="9" s="1"/>
  <c r="AI4" i="8"/>
  <c r="AJ4" i="3" s="1"/>
  <c r="AJ4" i="9" s="1"/>
  <c r="AF17" i="8"/>
  <c r="AG17" i="3" s="1"/>
  <c r="AG17" i="9" s="1"/>
  <c r="AH95" i="8"/>
  <c r="AI95" i="3" s="1"/>
  <c r="AI95" i="9" s="1"/>
  <c r="AH188" i="8"/>
  <c r="AI188" i="3" s="1"/>
  <c r="AI188" i="9" s="1"/>
  <c r="AB39" i="6"/>
  <c r="AB39" i="8" s="1"/>
  <c r="AB70" i="6"/>
  <c r="AB70" i="8" s="1"/>
  <c r="AF187" i="6"/>
  <c r="AF187" i="8" s="1"/>
  <c r="AB190" i="6"/>
  <c r="AB190" i="8" s="1"/>
  <c r="AB14" i="6"/>
  <c r="AB14" i="8" s="1"/>
  <c r="AI64" i="5"/>
  <c r="AB37" i="6"/>
  <c r="AB37" i="8" s="1"/>
  <c r="AD124" i="6"/>
  <c r="AD124" i="8" s="1"/>
  <c r="AH44" i="5"/>
  <c r="AJ55" i="5"/>
  <c r="AJ55" i="6" s="1"/>
  <c r="AG77" i="5"/>
  <c r="AG77" i="6" s="1"/>
  <c r="AI38" i="5"/>
  <c r="AI38" i="6" s="1"/>
  <c r="AG167" i="5"/>
  <c r="AG167" i="6" s="1"/>
  <c r="AF66" i="5"/>
  <c r="AH198" i="5"/>
  <c r="AH198" i="6" s="1"/>
  <c r="AK141" i="5"/>
  <c r="AK141" i="6" s="1"/>
  <c r="AH78" i="5"/>
  <c r="AH24" i="5"/>
  <c r="AH24" i="6" s="1"/>
  <c r="AI152" i="5"/>
  <c r="AI152" i="6" s="1"/>
  <c r="AH158" i="5"/>
  <c r="AH158" i="6" s="1"/>
  <c r="AH46" i="5"/>
  <c r="AH83" i="5"/>
  <c r="AH83" i="6" s="1"/>
  <c r="AG106" i="5"/>
  <c r="AG106" i="6" s="1"/>
  <c r="AM120" i="5"/>
  <c r="AM120" i="6" s="1"/>
  <c r="AI181" i="5"/>
  <c r="AI181" i="6" s="1"/>
  <c r="AG67" i="5"/>
  <c r="AG67" i="6" s="1"/>
  <c r="AI111" i="5"/>
  <c r="AI111" i="6" s="1"/>
  <c r="AH201" i="5"/>
  <c r="AH201" i="6" s="1"/>
  <c r="AI54" i="5"/>
  <c r="AI54" i="6" s="1"/>
  <c r="AH178" i="5"/>
  <c r="AH178" i="6" s="1"/>
  <c r="AI42" i="5"/>
  <c r="AF51" i="5"/>
  <c r="AF51" i="6" s="1"/>
  <c r="AJ180" i="5"/>
  <c r="AI121" i="5"/>
  <c r="AI121" i="6" s="1"/>
  <c r="AG117" i="5"/>
  <c r="AG200" i="5"/>
  <c r="AG200" i="6" s="1"/>
  <c r="AH174" i="5"/>
  <c r="AL88" i="5"/>
  <c r="AH35" i="5"/>
  <c r="AJ154" i="5"/>
  <c r="AJ154" i="6" s="1"/>
  <c r="AJ170" i="5"/>
  <c r="AJ170" i="6" s="1"/>
  <c r="AI68" i="5"/>
  <c r="AI68" i="6" s="1"/>
  <c r="AN20" i="5"/>
  <c r="AN20" i="6" s="1"/>
  <c r="AK136" i="5"/>
  <c r="AK136" i="6" s="1"/>
  <c r="AH45" i="5"/>
  <c r="AN40" i="8"/>
  <c r="AH12" i="3"/>
  <c r="AH12" i="9" s="1"/>
  <c r="AI118" i="3"/>
  <c r="AI118" i="9" s="1"/>
  <c r="AH3" i="3"/>
  <c r="AH3" i="9" s="1"/>
  <c r="AG139" i="3"/>
  <c r="AG139" i="9" s="1"/>
  <c r="AI63" i="3"/>
  <c r="AI63" i="9" s="1"/>
  <c r="AI74" i="3"/>
  <c r="AI74" i="9" s="1"/>
  <c r="AJ33" i="3"/>
  <c r="AJ33" i="9" s="1"/>
  <c r="AI96" i="3"/>
  <c r="AI96" i="9" s="1"/>
  <c r="AH18" i="3"/>
  <c r="AH18" i="9" s="1"/>
  <c r="AI50" i="3"/>
  <c r="AI50" i="9" s="1"/>
  <c r="AK7" i="3"/>
  <c r="AK7" i="9" s="1"/>
  <c r="AI156" i="8"/>
  <c r="AG114" i="8"/>
  <c r="AG103" i="8"/>
  <c r="AJ5" i="3"/>
  <c r="AJ5" i="9" s="1"/>
  <c r="AH116" i="3"/>
  <c r="AH116" i="9" s="1"/>
  <c r="AI90" i="8"/>
  <c r="AI144" i="8"/>
  <c r="AJ182" i="3"/>
  <c r="AJ182" i="9" s="1"/>
  <c r="AH47" i="8"/>
  <c r="AK21" i="3"/>
  <c r="AK21" i="9" s="1"/>
  <c r="AH134" i="3"/>
  <c r="AH134" i="9" s="1"/>
  <c r="AI193" i="8"/>
  <c r="AH138" i="3"/>
  <c r="AH138" i="9" s="1"/>
  <c r="AG130" i="8"/>
  <c r="AN132" i="8"/>
  <c r="AN61" i="8" l="1"/>
  <c r="AN123" i="8"/>
  <c r="AO123" i="3" s="1"/>
  <c r="AK10" i="5"/>
  <c r="AK10" i="6" s="1"/>
  <c r="AF195" i="8"/>
  <c r="AG195" i="3" s="1"/>
  <c r="AG195" i="9" s="1"/>
  <c r="AH198" i="8"/>
  <c r="AN164" i="8"/>
  <c r="AO164" i="3" s="1"/>
  <c r="AM120" i="8"/>
  <c r="AN120" i="3" s="1"/>
  <c r="AN120" i="9" s="1"/>
  <c r="AI152" i="8"/>
  <c r="AJ152" i="3" s="1"/>
  <c r="AJ152" i="9" s="1"/>
  <c r="AH83" i="8"/>
  <c r="AI83" i="3" s="1"/>
  <c r="AI83" i="9" s="1"/>
  <c r="AN9" i="8"/>
  <c r="AO9" i="3" s="1"/>
  <c r="AO9" i="9" s="1"/>
  <c r="AN155" i="8"/>
  <c r="AO155" i="3" s="1"/>
  <c r="AJ23" i="8"/>
  <c r="AK23" i="3" s="1"/>
  <c r="AK23" i="9" s="1"/>
  <c r="AN97" i="8"/>
  <c r="AN101" i="8"/>
  <c r="AO101" i="3" s="1"/>
  <c r="AJ154" i="8"/>
  <c r="AK154" i="3" s="1"/>
  <c r="AK154" i="9" s="1"/>
  <c r="AN20" i="8"/>
  <c r="AO20" i="3" s="1"/>
  <c r="AJ170" i="8"/>
  <c r="AH6" i="8"/>
  <c r="AI6" i="3" s="1"/>
  <c r="AI6" i="9" s="1"/>
  <c r="AN110" i="5"/>
  <c r="AN110" i="9"/>
  <c r="AN89" i="5"/>
  <c r="AN89" i="9"/>
  <c r="AN135" i="5"/>
  <c r="AN135" i="9"/>
  <c r="AN185" i="8"/>
  <c r="AN8" i="8"/>
  <c r="AO8" i="3" s="1"/>
  <c r="AO8" i="9" s="1"/>
  <c r="AN69" i="8"/>
  <c r="AO69" i="3" s="1"/>
  <c r="AN94" i="8"/>
  <c r="AO94" i="3" s="1"/>
  <c r="AJ55" i="8"/>
  <c r="AN91" i="8"/>
  <c r="AO91" i="3" s="1"/>
  <c r="AD108" i="3"/>
  <c r="AD108" i="9" s="1"/>
  <c r="AG72" i="3"/>
  <c r="AG72" i="9" s="1"/>
  <c r="AJ80" i="3"/>
  <c r="AJ80" i="9" s="1"/>
  <c r="AJ183" i="3"/>
  <c r="AJ183" i="9" s="1"/>
  <c r="AB176" i="3"/>
  <c r="AB176" i="9" s="1"/>
  <c r="AF31" i="3"/>
  <c r="AF31" i="9" s="1"/>
  <c r="AB26" i="3"/>
  <c r="AB26" i="9" s="1"/>
  <c r="AC37" i="3"/>
  <c r="AC37" i="9" s="1"/>
  <c r="AI29" i="3"/>
  <c r="AI29" i="9" s="1"/>
  <c r="AB100" i="3"/>
  <c r="AB100" i="9" s="1"/>
  <c r="AF148" i="3"/>
  <c r="AF148" i="9" s="1"/>
  <c r="AD163" i="3"/>
  <c r="AD163" i="9" s="1"/>
  <c r="AC190" i="3"/>
  <c r="AC190" i="9" s="1"/>
  <c r="AJ105" i="3"/>
  <c r="AJ105" i="9" s="1"/>
  <c r="AI11" i="3"/>
  <c r="AI11" i="9" s="1"/>
  <c r="AB184" i="3"/>
  <c r="AB184" i="9" s="1"/>
  <c r="AF189" i="3"/>
  <c r="AF189" i="9" s="1"/>
  <c r="AD60" i="3"/>
  <c r="AD60" i="9" s="1"/>
  <c r="AC70" i="3"/>
  <c r="AC70" i="9" s="1"/>
  <c r="AJ179" i="3"/>
  <c r="AJ179" i="9" s="1"/>
  <c r="AC16" i="3"/>
  <c r="AC16" i="9" s="1"/>
  <c r="AG75" i="3"/>
  <c r="AG75" i="9" s="1"/>
  <c r="AH44" i="6"/>
  <c r="AH44" i="8" s="1"/>
  <c r="AC14" i="3"/>
  <c r="AC14" i="9" s="1"/>
  <c r="AG187" i="3"/>
  <c r="AG187" i="9" s="1"/>
  <c r="AC39" i="3"/>
  <c r="AC39" i="9" s="1"/>
  <c r="AH177" i="6"/>
  <c r="AH177" i="8" s="1"/>
  <c r="AD125" i="6"/>
  <c r="AD125" i="8" s="1"/>
  <c r="AB192" i="6"/>
  <c r="AB192" i="8" s="1"/>
  <c r="AB127" i="6"/>
  <c r="AB127" i="8" s="1"/>
  <c r="AF162" i="3"/>
  <c r="AF162" i="9" s="1"/>
  <c r="AF107" i="3"/>
  <c r="AF107" i="9" s="1"/>
  <c r="AC112" i="3"/>
  <c r="AC112" i="9" s="1"/>
  <c r="AE168" i="3"/>
  <c r="AE168" i="9" s="1"/>
  <c r="AD146" i="3"/>
  <c r="AD146" i="9" s="1"/>
  <c r="AB82" i="6"/>
  <c r="AB82" i="8" s="1"/>
  <c r="AH58" i="5"/>
  <c r="AD41" i="5"/>
  <c r="AG160" i="5"/>
  <c r="AC150" i="3"/>
  <c r="AC150" i="9" s="1"/>
  <c r="AE113" i="3"/>
  <c r="AE113" i="9" s="1"/>
  <c r="AC129" i="6"/>
  <c r="AC129" i="8" s="1"/>
  <c r="AI59" i="5"/>
  <c r="AD143" i="5"/>
  <c r="AB142" i="5"/>
  <c r="AB57" i="5"/>
  <c r="AB104" i="5"/>
  <c r="AC22" i="5"/>
  <c r="AF51" i="8"/>
  <c r="AG51" i="3" s="1"/>
  <c r="AG51" i="9" s="1"/>
  <c r="AE124" i="3"/>
  <c r="AE124" i="9" s="1"/>
  <c r="AE133" i="3"/>
  <c r="AE133" i="9" s="1"/>
  <c r="AF13" i="5"/>
  <c r="AB43" i="5"/>
  <c r="AB30" i="5"/>
  <c r="AD186" i="5"/>
  <c r="AC140" i="3"/>
  <c r="AC140" i="9" s="1"/>
  <c r="AC165" i="3"/>
  <c r="AC165" i="9" s="1"/>
  <c r="AC93" i="5"/>
  <c r="AI84" i="6"/>
  <c r="AI84" i="8" s="1"/>
  <c r="AB15" i="6"/>
  <c r="AB15" i="8" s="1"/>
  <c r="AF137" i="5"/>
  <c r="AD76" i="5"/>
  <c r="AG48" i="6"/>
  <c r="AG48" i="8" s="1"/>
  <c r="AB85" i="6"/>
  <c r="AB85" i="8" s="1"/>
  <c r="AK10" i="8"/>
  <c r="AL10" i="3" s="1"/>
  <c r="AL10" i="9" s="1"/>
  <c r="AH158" i="8"/>
  <c r="AI158" i="3" s="1"/>
  <c r="AI158" i="9" s="1"/>
  <c r="AH24" i="8"/>
  <c r="AI24" i="3" s="1"/>
  <c r="AI24" i="9" s="1"/>
  <c r="AI68" i="8"/>
  <c r="AJ68" i="3" s="1"/>
  <c r="AJ68" i="9" s="1"/>
  <c r="AI54" i="8"/>
  <c r="AJ54" i="3" s="1"/>
  <c r="AJ54" i="9" s="1"/>
  <c r="AH45" i="6"/>
  <c r="AH45" i="8" s="1"/>
  <c r="AH35" i="6"/>
  <c r="AH35" i="8" s="1"/>
  <c r="AI35" i="3" s="1"/>
  <c r="AI35" i="9" s="1"/>
  <c r="AL88" i="6"/>
  <c r="AL88" i="8" s="1"/>
  <c r="AH174" i="6"/>
  <c r="AH174" i="8" s="1"/>
  <c r="AI174" i="3" s="1"/>
  <c r="AI174" i="9" s="1"/>
  <c r="AG117" i="6"/>
  <c r="AG117" i="8" s="1"/>
  <c r="AJ180" i="6"/>
  <c r="AJ180" i="8" s="1"/>
  <c r="AK180" i="3" s="1"/>
  <c r="AK180" i="9" s="1"/>
  <c r="AI42" i="6"/>
  <c r="AI42" i="8" s="1"/>
  <c r="AH46" i="6"/>
  <c r="AH46" i="8" s="1"/>
  <c r="AH78" i="6"/>
  <c r="AH78" i="8" s="1"/>
  <c r="AF66" i="6"/>
  <c r="AF66" i="8" s="1"/>
  <c r="AG66" i="3" s="1"/>
  <c r="AG66" i="9" s="1"/>
  <c r="AC126" i="6"/>
  <c r="AC126" i="8" s="1"/>
  <c r="AE34" i="6"/>
  <c r="AE34" i="8" s="1"/>
  <c r="AD81" i="6"/>
  <c r="AD81" i="8" s="1"/>
  <c r="AF109" i="6"/>
  <c r="AF109" i="8" s="1"/>
  <c r="AG56" i="6"/>
  <c r="AG56" i="8" s="1"/>
  <c r="AB196" i="5"/>
  <c r="AE99" i="5"/>
  <c r="AE151" i="5"/>
  <c r="AC197" i="5"/>
  <c r="AC32" i="5"/>
  <c r="AB49" i="5"/>
  <c r="AB73" i="5"/>
  <c r="AB27" i="5"/>
  <c r="AG167" i="8"/>
  <c r="AH167" i="3" s="1"/>
  <c r="AH167" i="9" s="1"/>
  <c r="AI64" i="6"/>
  <c r="AI64" i="8" s="1"/>
  <c r="AC98" i="6"/>
  <c r="AC98" i="8" s="1"/>
  <c r="AB119" i="6"/>
  <c r="AB119" i="8" s="1"/>
  <c r="AC157" i="5"/>
  <c r="AE153" i="6"/>
  <c r="AE153" i="8" s="1"/>
  <c r="AE102" i="5"/>
  <c r="AB159" i="5"/>
  <c r="AI92" i="5"/>
  <c r="AB86" i="5"/>
  <c r="AE25" i="3"/>
  <c r="AE25" i="9" s="1"/>
  <c r="AD175" i="6"/>
  <c r="AD175" i="8" s="1"/>
  <c r="AE131" i="5"/>
  <c r="AG53" i="5"/>
  <c r="AF194" i="5"/>
  <c r="AH145" i="5"/>
  <c r="AH145" i="6" s="1"/>
  <c r="AJ80" i="5"/>
  <c r="AJ80" i="6" s="1"/>
  <c r="AG169" i="5"/>
  <c r="AG169" i="6" s="1"/>
  <c r="AG171" i="5"/>
  <c r="AG171" i="6" s="1"/>
  <c r="AJ182" i="5"/>
  <c r="AJ182" i="6" s="1"/>
  <c r="AH172" i="5"/>
  <c r="AH172" i="6" s="1"/>
  <c r="AH173" i="5"/>
  <c r="AH173" i="6" s="1"/>
  <c r="AI50" i="5"/>
  <c r="AI50" i="6" s="1"/>
  <c r="AI96" i="5"/>
  <c r="AI96" i="6" s="1"/>
  <c r="AI63" i="5"/>
  <c r="AI63" i="6" s="1"/>
  <c r="AH3" i="5"/>
  <c r="AH3" i="6" s="1"/>
  <c r="AI118" i="5"/>
  <c r="AI118" i="6" s="1"/>
  <c r="AG122" i="5"/>
  <c r="AG122" i="6" s="1"/>
  <c r="AI87" i="5"/>
  <c r="AH115" i="5"/>
  <c r="AH115" i="6" s="1"/>
  <c r="AG17" i="5"/>
  <c r="AI71" i="5"/>
  <c r="AI71" i="6" s="1"/>
  <c r="AI191" i="5"/>
  <c r="AI191" i="6" s="1"/>
  <c r="AJ19" i="5"/>
  <c r="AI11" i="5"/>
  <c r="AI11" i="6" s="1"/>
  <c r="AH147" i="5"/>
  <c r="AH147" i="6" s="1"/>
  <c r="AK199" i="5"/>
  <c r="AJ4" i="5"/>
  <c r="AJ4" i="6" s="1"/>
  <c r="AG166" i="5"/>
  <c r="AG166" i="6" s="1"/>
  <c r="AI188" i="5"/>
  <c r="AI188" i="6" s="1"/>
  <c r="AI62" i="5"/>
  <c r="AI62" i="6" s="1"/>
  <c r="AJ79" i="5"/>
  <c r="AG65" i="5"/>
  <c r="AG65" i="6" s="1"/>
  <c r="AH18" i="5"/>
  <c r="AH18" i="6" s="1"/>
  <c r="AJ33" i="5"/>
  <c r="AJ33" i="6" s="1"/>
  <c r="AG139" i="5"/>
  <c r="AG139" i="6" s="1"/>
  <c r="AH12" i="5"/>
  <c r="AH12" i="6" s="1"/>
  <c r="AJ149" i="5"/>
  <c r="AJ149" i="6" s="1"/>
  <c r="AH116" i="5"/>
  <c r="AH116" i="6" s="1"/>
  <c r="AH36" i="5"/>
  <c r="AH36" i="6" s="1"/>
  <c r="AJ5" i="5"/>
  <c r="AJ5" i="6" s="1"/>
  <c r="AI74" i="5"/>
  <c r="AH134" i="5"/>
  <c r="AK21" i="5"/>
  <c r="AK21" i="6" s="1"/>
  <c r="AK28" i="5"/>
  <c r="AK28" i="6" s="1"/>
  <c r="AH138" i="5"/>
  <c r="AH138" i="6" s="1"/>
  <c r="AH161" i="5"/>
  <c r="AH161" i="6" s="1"/>
  <c r="AJ128" i="5"/>
  <c r="AJ128" i="6" s="1"/>
  <c r="AJ52" i="5"/>
  <c r="AI95" i="5"/>
  <c r="AI95" i="6" s="1"/>
  <c r="AK7" i="5"/>
  <c r="AK7" i="6" s="1"/>
  <c r="AL2" i="5"/>
  <c r="AJ156" i="3"/>
  <c r="AJ156" i="9" s="1"/>
  <c r="AO40" i="3"/>
  <c r="AJ193" i="3"/>
  <c r="AJ193" i="9" s="1"/>
  <c r="AO97" i="3"/>
  <c r="AH114" i="3"/>
  <c r="AH114" i="9" s="1"/>
  <c r="AK55" i="3"/>
  <c r="AK55" i="9" s="1"/>
  <c r="AG200" i="8"/>
  <c r="AI111" i="8"/>
  <c r="AG67" i="8"/>
  <c r="AO61" i="3"/>
  <c r="AK170" i="3"/>
  <c r="AK170" i="9" s="1"/>
  <c r="AJ90" i="3"/>
  <c r="AJ90" i="9" s="1"/>
  <c r="AI121" i="8"/>
  <c r="AH103" i="3"/>
  <c r="AH103" i="9" s="1"/>
  <c r="AH178" i="8"/>
  <c r="AH201" i="8"/>
  <c r="AI38" i="8"/>
  <c r="AO132" i="3"/>
  <c r="AI181" i="8"/>
  <c r="AG106" i="8"/>
  <c r="AK136" i="8"/>
  <c r="AK141" i="8"/>
  <c r="AJ144" i="3"/>
  <c r="AJ144" i="9" s="1"/>
  <c r="AI198" i="3"/>
  <c r="AI198" i="9" s="1"/>
  <c r="AG77" i="8"/>
  <c r="AO185" i="3"/>
  <c r="AH130" i="3"/>
  <c r="AH130" i="9" s="1"/>
  <c r="AI47" i="3"/>
  <c r="AI47" i="9" s="1"/>
  <c r="AG195" i="5" l="1"/>
  <c r="AG195" i="6" s="1"/>
  <c r="AI191" i="8"/>
  <c r="AJ105" i="5"/>
  <c r="AJ105" i="6" s="1"/>
  <c r="AJ128" i="8"/>
  <c r="AK128" i="3" s="1"/>
  <c r="AK128" i="9" s="1"/>
  <c r="AG122" i="8"/>
  <c r="AH147" i="8"/>
  <c r="AI147" i="3" s="1"/>
  <c r="AI147" i="9" s="1"/>
  <c r="AI29" i="5"/>
  <c r="AI29" i="6" s="1"/>
  <c r="AI29" i="8" s="1"/>
  <c r="AJ149" i="8"/>
  <c r="AI188" i="8"/>
  <c r="AJ188" i="3" s="1"/>
  <c r="AJ188" i="9" s="1"/>
  <c r="AH138" i="8"/>
  <c r="AJ4" i="8"/>
  <c r="AK4" i="3" s="1"/>
  <c r="AK4" i="9" s="1"/>
  <c r="AJ179" i="5"/>
  <c r="AJ179" i="6" s="1"/>
  <c r="AH145" i="8"/>
  <c r="AI145" i="3" s="1"/>
  <c r="AI145" i="9" s="1"/>
  <c r="AJ183" i="5"/>
  <c r="AO155" i="5"/>
  <c r="AO155" i="6" s="1"/>
  <c r="AO155" i="9"/>
  <c r="AO91" i="5"/>
  <c r="AO91" i="6" s="1"/>
  <c r="AO91" i="9"/>
  <c r="AN89" i="6"/>
  <c r="AN89" i="8" s="1"/>
  <c r="AO89" i="3" s="1"/>
  <c r="AO101" i="5"/>
  <c r="AO101" i="6" s="1"/>
  <c r="AO101" i="8" s="1"/>
  <c r="AO101" i="9"/>
  <c r="AI11" i="8"/>
  <c r="AJ11" i="3" s="1"/>
  <c r="AJ11" i="9" s="1"/>
  <c r="AH161" i="8"/>
  <c r="AI161" i="3" s="1"/>
  <c r="AI161" i="9" s="1"/>
  <c r="AO40" i="5"/>
  <c r="AO40" i="6" s="1"/>
  <c r="AO40" i="9"/>
  <c r="AN135" i="6"/>
  <c r="AN135" i="8" s="1"/>
  <c r="AO135" i="3" s="1"/>
  <c r="AO61" i="5"/>
  <c r="AO61" i="6" s="1"/>
  <c r="AO61" i="9"/>
  <c r="AO97" i="5"/>
  <c r="AO97" i="6" s="1"/>
  <c r="AO97" i="9"/>
  <c r="AO123" i="5"/>
  <c r="AO123" i="6" s="1"/>
  <c r="AO123" i="9"/>
  <c r="AO185" i="5"/>
  <c r="AO185" i="6" s="1"/>
  <c r="AO185" i="9"/>
  <c r="AO132" i="5"/>
  <c r="AO132" i="6" s="1"/>
  <c r="AO132" i="9"/>
  <c r="AI50" i="8"/>
  <c r="AJ50" i="3" s="1"/>
  <c r="AJ50" i="9" s="1"/>
  <c r="AO20" i="5"/>
  <c r="AO20" i="6" s="1"/>
  <c r="AO20" i="9"/>
  <c r="AO94" i="5"/>
  <c r="AO94" i="6" s="1"/>
  <c r="AO94" i="9"/>
  <c r="AG65" i="8"/>
  <c r="AH65" i="3" s="1"/>
  <c r="AH65" i="9" s="1"/>
  <c r="AO69" i="5"/>
  <c r="AO69" i="6" s="1"/>
  <c r="AO69" i="9"/>
  <c r="AO164" i="5"/>
  <c r="AO164" i="6" s="1"/>
  <c r="AO164" i="9"/>
  <c r="AN110" i="6"/>
  <c r="AN110" i="8" s="1"/>
  <c r="AO110" i="3" s="1"/>
  <c r="AO110" i="9" s="1"/>
  <c r="AJ42" i="3"/>
  <c r="AJ42" i="9" s="1"/>
  <c r="AC127" i="3"/>
  <c r="AC127" i="9" s="1"/>
  <c r="AI177" i="3"/>
  <c r="AI177" i="9" s="1"/>
  <c r="AD98" i="3"/>
  <c r="AD98" i="9" s="1"/>
  <c r="AH56" i="3"/>
  <c r="AH56" i="9" s="1"/>
  <c r="AF34" i="3"/>
  <c r="AF34" i="9" s="1"/>
  <c r="AI78" i="3"/>
  <c r="AI78" i="9" s="1"/>
  <c r="AI45" i="3"/>
  <c r="AC192" i="3"/>
  <c r="AC192" i="9" s="1"/>
  <c r="AG109" i="3"/>
  <c r="AG109" i="9" s="1"/>
  <c r="AD126" i="3"/>
  <c r="AD126" i="9" s="1"/>
  <c r="AM88" i="3"/>
  <c r="AH48" i="3"/>
  <c r="AH48" i="9" s="1"/>
  <c r="AD129" i="3"/>
  <c r="AD129" i="9" s="1"/>
  <c r="AH117" i="3"/>
  <c r="AJ84" i="3"/>
  <c r="AJ84" i="9" s="1"/>
  <c r="AI44" i="3"/>
  <c r="AI44" i="9" s="1"/>
  <c r="AG72" i="5"/>
  <c r="AC15" i="3"/>
  <c r="AC15" i="9" s="1"/>
  <c r="AC165" i="5"/>
  <c r="AE133" i="5"/>
  <c r="AH116" i="8"/>
  <c r="AI116" i="3" s="1"/>
  <c r="AI116" i="9" s="1"/>
  <c r="AG169" i="8"/>
  <c r="AH169" i="3" s="1"/>
  <c r="AH169" i="9" s="1"/>
  <c r="AI46" i="3"/>
  <c r="AI46" i="9" s="1"/>
  <c r="AJ52" i="6"/>
  <c r="AJ52" i="8" s="1"/>
  <c r="AK52" i="3" s="1"/>
  <c r="AK52" i="9" s="1"/>
  <c r="AH134" i="6"/>
  <c r="AH134" i="8" s="1"/>
  <c r="AI134" i="3" s="1"/>
  <c r="AI134" i="9" s="1"/>
  <c r="AI74" i="6"/>
  <c r="AI74" i="8" s="1"/>
  <c r="AJ79" i="6"/>
  <c r="AJ79" i="8" s="1"/>
  <c r="AK79" i="3" s="1"/>
  <c r="AK79" i="9" s="1"/>
  <c r="AK199" i="6"/>
  <c r="AK199" i="8" s="1"/>
  <c r="AJ19" i="6"/>
  <c r="AJ19" i="8" s="1"/>
  <c r="AK19" i="3" s="1"/>
  <c r="AK19" i="9" s="1"/>
  <c r="AG17" i="6"/>
  <c r="AG17" i="8" s="1"/>
  <c r="AI87" i="6"/>
  <c r="AI87" i="8" s="1"/>
  <c r="AJ87" i="3" s="1"/>
  <c r="AJ87" i="9" s="1"/>
  <c r="AF194" i="6"/>
  <c r="AF194" i="8" s="1"/>
  <c r="AI92" i="6"/>
  <c r="AI92" i="8" s="1"/>
  <c r="AB159" i="6"/>
  <c r="AB159" i="8" s="1"/>
  <c r="AC119" i="3"/>
  <c r="AC119" i="9" s="1"/>
  <c r="AJ64" i="3"/>
  <c r="AJ64" i="9" s="1"/>
  <c r="AB27" i="6"/>
  <c r="AB27" i="8" s="1"/>
  <c r="AB73" i="6"/>
  <c r="AB73" i="8" s="1"/>
  <c r="AB49" i="6"/>
  <c r="AB49" i="8" s="1"/>
  <c r="AE99" i="6"/>
  <c r="AE99" i="8" s="1"/>
  <c r="AF137" i="6"/>
  <c r="AF137" i="8" s="1"/>
  <c r="AC93" i="6"/>
  <c r="AC93" i="8" s="1"/>
  <c r="AC22" i="6"/>
  <c r="AC22" i="8" s="1"/>
  <c r="AC150" i="5"/>
  <c r="AD41" i="6"/>
  <c r="AD41" i="8" s="1"/>
  <c r="AD146" i="5"/>
  <c r="AC112" i="5"/>
  <c r="AF162" i="5"/>
  <c r="AG187" i="5"/>
  <c r="AC16" i="5"/>
  <c r="AC70" i="5"/>
  <c r="AF189" i="5"/>
  <c r="AC190" i="5"/>
  <c r="AF148" i="5"/>
  <c r="AB26" i="5"/>
  <c r="AB176" i="5"/>
  <c r="AD108" i="5"/>
  <c r="AG53" i="6"/>
  <c r="AG53" i="8" s="1"/>
  <c r="AE131" i="6"/>
  <c r="AE131" i="8" s="1"/>
  <c r="AF153" i="3"/>
  <c r="AF153" i="9" s="1"/>
  <c r="AC197" i="6"/>
  <c r="AC197" i="8" s="1"/>
  <c r="AE151" i="6"/>
  <c r="AE151" i="8" s="1"/>
  <c r="AB196" i="6"/>
  <c r="AB196" i="8" s="1"/>
  <c r="AB30" i="6"/>
  <c r="AB30" i="8" s="1"/>
  <c r="AB43" i="6"/>
  <c r="AB43" i="8" s="1"/>
  <c r="AF13" i="6"/>
  <c r="AF13" i="8" s="1"/>
  <c r="AB104" i="6"/>
  <c r="AB104" i="8" s="1"/>
  <c r="AB142" i="6"/>
  <c r="AB142" i="8" s="1"/>
  <c r="AD143" i="6"/>
  <c r="AD143" i="8" s="1"/>
  <c r="AI59" i="6"/>
  <c r="AI59" i="8" s="1"/>
  <c r="AE113" i="5"/>
  <c r="AC82" i="3"/>
  <c r="AC82" i="9" s="1"/>
  <c r="AE168" i="5"/>
  <c r="AF107" i="5"/>
  <c r="AE125" i="3"/>
  <c r="AE125" i="9" s="1"/>
  <c r="AC39" i="5"/>
  <c r="AC14" i="5"/>
  <c r="AG75" i="5"/>
  <c r="AD60" i="5"/>
  <c r="AB184" i="5"/>
  <c r="AD163" i="5"/>
  <c r="AB100" i="5"/>
  <c r="AC37" i="5"/>
  <c r="AF31" i="5"/>
  <c r="AI71" i="8"/>
  <c r="AJ71" i="3" s="1"/>
  <c r="AJ71" i="9" s="1"/>
  <c r="AJ5" i="8"/>
  <c r="AK5" i="3" s="1"/>
  <c r="AK5" i="9" s="1"/>
  <c r="AJ33" i="8"/>
  <c r="AK33" i="3" s="1"/>
  <c r="AK33" i="9" s="1"/>
  <c r="AE175" i="3"/>
  <c r="AE175" i="9" s="1"/>
  <c r="AE102" i="6"/>
  <c r="AE102" i="8" s="1"/>
  <c r="AE81" i="3"/>
  <c r="AE81" i="9" s="1"/>
  <c r="AC85" i="3"/>
  <c r="AC85" i="9" s="1"/>
  <c r="AB57" i="6"/>
  <c r="AB57" i="8" s="1"/>
  <c r="AI63" i="8"/>
  <c r="AJ63" i="3" s="1"/>
  <c r="AJ63" i="9" s="1"/>
  <c r="AI118" i="8"/>
  <c r="AJ118" i="3" s="1"/>
  <c r="AJ118" i="9" s="1"/>
  <c r="AK21" i="8"/>
  <c r="AK7" i="8"/>
  <c r="AL7" i="3" s="1"/>
  <c r="AL7" i="9" s="1"/>
  <c r="AG139" i="8"/>
  <c r="AH139" i="3" s="1"/>
  <c r="AH139" i="9" s="1"/>
  <c r="AI62" i="8"/>
  <c r="AJ62" i="3" s="1"/>
  <c r="AJ62" i="9" s="1"/>
  <c r="AE25" i="5"/>
  <c r="AB86" i="6"/>
  <c r="AB86" i="8" s="1"/>
  <c r="AC157" i="6"/>
  <c r="AC157" i="8" s="1"/>
  <c r="AC32" i="6"/>
  <c r="AC32" i="8" s="1"/>
  <c r="AD76" i="6"/>
  <c r="AD76" i="8" s="1"/>
  <c r="AC140" i="5"/>
  <c r="AD186" i="6"/>
  <c r="AD186" i="8" s="1"/>
  <c r="AE124" i="5"/>
  <c r="AG160" i="6"/>
  <c r="AG160" i="8" s="1"/>
  <c r="AH58" i="6"/>
  <c r="AH58" i="8" s="1"/>
  <c r="AL2" i="6"/>
  <c r="AL2" i="8" s="1"/>
  <c r="AK23" i="5"/>
  <c r="AK23" i="6" s="1"/>
  <c r="AH130" i="5"/>
  <c r="AH130" i="6" s="1"/>
  <c r="AI78" i="5"/>
  <c r="AG51" i="5"/>
  <c r="AO8" i="5"/>
  <c r="AO8" i="6" s="1"/>
  <c r="AG66" i="5"/>
  <c r="AH114" i="5"/>
  <c r="AH114" i="6" s="1"/>
  <c r="AJ193" i="5"/>
  <c r="AJ193" i="6" s="1"/>
  <c r="AI47" i="5"/>
  <c r="AI47" i="6" s="1"/>
  <c r="AJ68" i="5"/>
  <c r="AJ68" i="6" s="1"/>
  <c r="AI158" i="5"/>
  <c r="AI83" i="5"/>
  <c r="AI83" i="6" s="1"/>
  <c r="AI198" i="5"/>
  <c r="AJ144" i="5"/>
  <c r="AJ144" i="6" s="1"/>
  <c r="AL10" i="5"/>
  <c r="AH103" i="5"/>
  <c r="AH103" i="6" s="1"/>
  <c r="AK55" i="5"/>
  <c r="AK55" i="6" s="1"/>
  <c r="AJ152" i="5"/>
  <c r="AJ152" i="6" s="1"/>
  <c r="AH167" i="5"/>
  <c r="AH167" i="6" s="1"/>
  <c r="AI35" i="5"/>
  <c r="AI35" i="6" s="1"/>
  <c r="AK154" i="5"/>
  <c r="AK154" i="6" s="1"/>
  <c r="AK180" i="5"/>
  <c r="AN120" i="5"/>
  <c r="AN120" i="6" s="1"/>
  <c r="AJ90" i="5"/>
  <c r="AJ90" i="6" s="1"/>
  <c r="AK170" i="5"/>
  <c r="AI24" i="5"/>
  <c r="AI24" i="6" s="1"/>
  <c r="AJ54" i="5"/>
  <c r="AJ54" i="6" s="1"/>
  <c r="AI174" i="5"/>
  <c r="AI174" i="6" s="1"/>
  <c r="AO9" i="5"/>
  <c r="AO9" i="6" s="1"/>
  <c r="AI6" i="5"/>
  <c r="AI6" i="6" s="1"/>
  <c r="AJ156" i="5"/>
  <c r="AJ156" i="6" s="1"/>
  <c r="AJ121" i="3"/>
  <c r="AJ121" i="9" s="1"/>
  <c r="AH200" i="3"/>
  <c r="AH200" i="9" s="1"/>
  <c r="AL136" i="3"/>
  <c r="AL136" i="9" s="1"/>
  <c r="AI201" i="3"/>
  <c r="AI201" i="9" s="1"/>
  <c r="AI178" i="3"/>
  <c r="AI178" i="9" s="1"/>
  <c r="AJ111" i="3"/>
  <c r="AJ111" i="9" s="1"/>
  <c r="AH77" i="3"/>
  <c r="AH77" i="9" s="1"/>
  <c r="AJ105" i="8"/>
  <c r="AI138" i="3"/>
  <c r="AI138" i="9" s="1"/>
  <c r="AL141" i="3"/>
  <c r="AL141" i="9" s="1"/>
  <c r="AI96" i="8"/>
  <c r="AH172" i="8"/>
  <c r="AH36" i="8"/>
  <c r="AJ182" i="8"/>
  <c r="AG166" i="8"/>
  <c r="AJ181" i="3"/>
  <c r="AJ181" i="9" s="1"/>
  <c r="AH122" i="3"/>
  <c r="AH122" i="9" s="1"/>
  <c r="AK149" i="3"/>
  <c r="AK149" i="9" s="1"/>
  <c r="AH115" i="8"/>
  <c r="AH12" i="8"/>
  <c r="AH106" i="3"/>
  <c r="AH106" i="9" s="1"/>
  <c r="AJ38" i="3"/>
  <c r="AJ38" i="9" s="1"/>
  <c r="AI95" i="8"/>
  <c r="AH173" i="8"/>
  <c r="AH18" i="8"/>
  <c r="AH3" i="8"/>
  <c r="AG171" i="8"/>
  <c r="AI24" i="8"/>
  <c r="AJ80" i="8"/>
  <c r="AH67" i="3"/>
  <c r="AH67" i="9" s="1"/>
  <c r="AG195" i="8"/>
  <c r="AK28" i="8"/>
  <c r="AI35" i="8"/>
  <c r="AL21" i="3"/>
  <c r="AL21" i="9" s="1"/>
  <c r="AJ191" i="3"/>
  <c r="AJ191" i="9" s="1"/>
  <c r="AO20" i="8"/>
  <c r="AJ144" i="8" l="1"/>
  <c r="AO40" i="8"/>
  <c r="AO94" i="8"/>
  <c r="AJ179" i="8"/>
  <c r="AK179" i="3" s="1"/>
  <c r="AK179" i="9" s="1"/>
  <c r="AO69" i="8"/>
  <c r="AO8" i="8"/>
  <c r="AP8" i="3" s="1"/>
  <c r="AO132" i="8"/>
  <c r="AP132" i="3" s="1"/>
  <c r="AJ90" i="8"/>
  <c r="AK90" i="3" s="1"/>
  <c r="AK90" i="9" s="1"/>
  <c r="AH103" i="8"/>
  <c r="AI103" i="3" s="1"/>
  <c r="AI103" i="9" s="1"/>
  <c r="AJ193" i="8"/>
  <c r="AK193" i="3" s="1"/>
  <c r="AK193" i="9" s="1"/>
  <c r="AO123" i="8"/>
  <c r="AP123" i="3" s="1"/>
  <c r="AO61" i="8"/>
  <c r="AP61" i="3" s="1"/>
  <c r="AI46" i="5"/>
  <c r="AI46" i="6" s="1"/>
  <c r="AK55" i="8"/>
  <c r="AL55" i="3" s="1"/>
  <c r="AL55" i="9" s="1"/>
  <c r="AH167" i="8"/>
  <c r="AH130" i="8"/>
  <c r="AI130" i="3" s="1"/>
  <c r="AI130" i="9" s="1"/>
  <c r="AO155" i="8"/>
  <c r="AP155" i="3" s="1"/>
  <c r="AO89" i="9"/>
  <c r="AO89" i="5"/>
  <c r="AO89" i="6" s="1"/>
  <c r="AO89" i="8" s="1"/>
  <c r="AP89" i="3" s="1"/>
  <c r="AO164" i="8"/>
  <c r="AP164" i="3" s="1"/>
  <c r="AH114" i="8"/>
  <c r="AJ42" i="5"/>
  <c r="AJ42" i="6" s="1"/>
  <c r="AJ183" i="6"/>
  <c r="AJ183" i="8" s="1"/>
  <c r="AK183" i="3" s="1"/>
  <c r="AO135" i="5"/>
  <c r="AO135" i="9"/>
  <c r="AO97" i="8"/>
  <c r="AP97" i="3" s="1"/>
  <c r="AM88" i="5"/>
  <c r="AM88" i="6" s="1"/>
  <c r="AM88" i="8" s="1"/>
  <c r="AM88" i="9"/>
  <c r="AI45" i="5"/>
  <c r="AI45" i="6" s="1"/>
  <c r="AI45" i="9"/>
  <c r="AO91" i="8"/>
  <c r="AP91" i="3" s="1"/>
  <c r="AO185" i="8"/>
  <c r="AP185" i="3" s="1"/>
  <c r="AO110" i="5"/>
  <c r="AO110" i="6" s="1"/>
  <c r="AO110" i="8" s="1"/>
  <c r="AH117" i="5"/>
  <c r="AH117" i="6" s="1"/>
  <c r="AH117" i="8" s="1"/>
  <c r="AI117" i="3" s="1"/>
  <c r="AI117" i="9" s="1"/>
  <c r="AH117" i="9"/>
  <c r="AC86" i="3"/>
  <c r="AC86" i="9" s="1"/>
  <c r="AH53" i="3"/>
  <c r="AH53" i="9" s="1"/>
  <c r="AH17" i="3"/>
  <c r="AH17" i="9" s="1"/>
  <c r="AF102" i="3"/>
  <c r="AF102" i="9" s="1"/>
  <c r="AG137" i="3"/>
  <c r="AG137" i="9" s="1"/>
  <c r="AJ29" i="3"/>
  <c r="AJ29" i="9" s="1"/>
  <c r="AE143" i="3"/>
  <c r="AE143" i="9" s="1"/>
  <c r="AF151" i="3"/>
  <c r="AF151" i="9" s="1"/>
  <c r="AD22" i="3"/>
  <c r="AD22" i="9" s="1"/>
  <c r="AC73" i="3"/>
  <c r="AC73" i="9" s="1"/>
  <c r="AJ74" i="3"/>
  <c r="AD157" i="3"/>
  <c r="AD157" i="9" s="1"/>
  <c r="AC142" i="3"/>
  <c r="AC142" i="9" s="1"/>
  <c r="AF131" i="3"/>
  <c r="AF131" i="9" s="1"/>
  <c r="AC27" i="3"/>
  <c r="AC27" i="9" s="1"/>
  <c r="AL199" i="3"/>
  <c r="AI58" i="3"/>
  <c r="AI58" i="9" s="1"/>
  <c r="AE186" i="3"/>
  <c r="AE186" i="9" s="1"/>
  <c r="AD32" i="3"/>
  <c r="AD32" i="9" s="1"/>
  <c r="AD60" i="6"/>
  <c r="AD60" i="8" s="1"/>
  <c r="AG75" i="6"/>
  <c r="AG75" i="8" s="1"/>
  <c r="AC14" i="6"/>
  <c r="AC14" i="8" s="1"/>
  <c r="AF107" i="6"/>
  <c r="AF107" i="8" s="1"/>
  <c r="AJ59" i="3"/>
  <c r="AJ59" i="9" s="1"/>
  <c r="AG13" i="3"/>
  <c r="AG13" i="9" s="1"/>
  <c r="AC30" i="3"/>
  <c r="AC30" i="9" s="1"/>
  <c r="AD108" i="6"/>
  <c r="AD108" i="8" s="1"/>
  <c r="AB176" i="6"/>
  <c r="AB176" i="8" s="1"/>
  <c r="AC190" i="6"/>
  <c r="AC190" i="8" s="1"/>
  <c r="AF189" i="6"/>
  <c r="AF189" i="8" s="1"/>
  <c r="AC16" i="6"/>
  <c r="AC16" i="8" s="1"/>
  <c r="AF162" i="6"/>
  <c r="AF162" i="8" s="1"/>
  <c r="AC112" i="6"/>
  <c r="AC112" i="8" s="1"/>
  <c r="AC150" i="6"/>
  <c r="AC150" i="8" s="1"/>
  <c r="AC49" i="3"/>
  <c r="AC49" i="9" s="1"/>
  <c r="AJ92" i="3"/>
  <c r="AJ92" i="9" s="1"/>
  <c r="AC15" i="5"/>
  <c r="AG72" i="6"/>
  <c r="AG72" i="8" s="1"/>
  <c r="AD129" i="5"/>
  <c r="AG109" i="5"/>
  <c r="AF34" i="5"/>
  <c r="AD98" i="5"/>
  <c r="AC127" i="5"/>
  <c r="AC140" i="6"/>
  <c r="AC140" i="8" s="1"/>
  <c r="AE25" i="6"/>
  <c r="AE25" i="8" s="1"/>
  <c r="AC57" i="3"/>
  <c r="AC57" i="9" s="1"/>
  <c r="AE81" i="5"/>
  <c r="AE175" i="5"/>
  <c r="AC37" i="6"/>
  <c r="AC37" i="8" s="1"/>
  <c r="AB100" i="6"/>
  <c r="AB100" i="8" s="1"/>
  <c r="AD163" i="6"/>
  <c r="AD163" i="8" s="1"/>
  <c r="AC39" i="6"/>
  <c r="AC39" i="8" s="1"/>
  <c r="AC82" i="5"/>
  <c r="AE113" i="6"/>
  <c r="AE113" i="8" s="1"/>
  <c r="AC104" i="3"/>
  <c r="AC104" i="9" s="1"/>
  <c r="AC43" i="3"/>
  <c r="AC43" i="9" s="1"/>
  <c r="AC196" i="3"/>
  <c r="AC196" i="9" s="1"/>
  <c r="AD197" i="3"/>
  <c r="AD197" i="9" s="1"/>
  <c r="AE41" i="3"/>
  <c r="AE41" i="9" s="1"/>
  <c r="AD93" i="3"/>
  <c r="AD93" i="9" s="1"/>
  <c r="AF99" i="3"/>
  <c r="AF99" i="9" s="1"/>
  <c r="AC159" i="3"/>
  <c r="AC159" i="9" s="1"/>
  <c r="AG194" i="3"/>
  <c r="AG194" i="9" s="1"/>
  <c r="AJ84" i="5"/>
  <c r="AO9" i="8"/>
  <c r="AP9" i="3" s="1"/>
  <c r="AI47" i="8"/>
  <c r="AJ47" i="3" s="1"/>
  <c r="AJ47" i="9" s="1"/>
  <c r="AN120" i="8"/>
  <c r="AO120" i="3" s="1"/>
  <c r="AO120" i="9" s="1"/>
  <c r="AK23" i="8"/>
  <c r="AL23" i="3" s="1"/>
  <c r="AL23" i="9" s="1"/>
  <c r="AH160" i="3"/>
  <c r="AH160" i="9" s="1"/>
  <c r="AE124" i="6"/>
  <c r="AE124" i="8" s="1"/>
  <c r="AE76" i="3"/>
  <c r="AE76" i="9" s="1"/>
  <c r="AF31" i="6"/>
  <c r="AF31" i="8" s="1"/>
  <c r="AB184" i="6"/>
  <c r="AB184" i="8" s="1"/>
  <c r="AE168" i="6"/>
  <c r="AE168" i="8" s="1"/>
  <c r="AB26" i="6"/>
  <c r="AB26" i="8" s="1"/>
  <c r="AF148" i="6"/>
  <c r="AF148" i="8" s="1"/>
  <c r="AG187" i="6"/>
  <c r="AG187" i="8" s="1"/>
  <c r="AJ64" i="5"/>
  <c r="AD126" i="5"/>
  <c r="AC192" i="5"/>
  <c r="AH56" i="5"/>
  <c r="AI177" i="5"/>
  <c r="AI83" i="8"/>
  <c r="AJ83" i="3" s="1"/>
  <c r="AJ83" i="9" s="1"/>
  <c r="AI6" i="8"/>
  <c r="AJ6" i="3" s="1"/>
  <c r="AJ6" i="9" s="1"/>
  <c r="AK170" i="6"/>
  <c r="AK170" i="8" s="1"/>
  <c r="AL170" i="3" s="1"/>
  <c r="AL170" i="9" s="1"/>
  <c r="AK180" i="6"/>
  <c r="AK180" i="8" s="1"/>
  <c r="AL180" i="3" s="1"/>
  <c r="AL180" i="9" s="1"/>
  <c r="AL10" i="6"/>
  <c r="AL10" i="8" s="1"/>
  <c r="AI198" i="6"/>
  <c r="AI198" i="8" s="1"/>
  <c r="AJ198" i="3" s="1"/>
  <c r="AJ198" i="9" s="1"/>
  <c r="AI158" i="6"/>
  <c r="AI158" i="8" s="1"/>
  <c r="AG66" i="6"/>
  <c r="AG66" i="8" s="1"/>
  <c r="AH66" i="3" s="1"/>
  <c r="AH66" i="9" s="1"/>
  <c r="AG51" i="6"/>
  <c r="AG51" i="8" s="1"/>
  <c r="AI78" i="6"/>
  <c r="AI78" i="8" s="1"/>
  <c r="AJ78" i="3" s="1"/>
  <c r="AJ78" i="9" s="1"/>
  <c r="AC85" i="5"/>
  <c r="AE125" i="5"/>
  <c r="AF153" i="5"/>
  <c r="AC70" i="6"/>
  <c r="AC70" i="8" s="1"/>
  <c r="AD146" i="6"/>
  <c r="AD146" i="8" s="1"/>
  <c r="AC119" i="5"/>
  <c r="AE133" i="6"/>
  <c r="AE133" i="8" s="1"/>
  <c r="AC165" i="6"/>
  <c r="AC165" i="8" s="1"/>
  <c r="AI44" i="5"/>
  <c r="AH48" i="5"/>
  <c r="AM2" i="3"/>
  <c r="AM2" i="9" s="1"/>
  <c r="AL21" i="5"/>
  <c r="AL21" i="6" s="1"/>
  <c r="AJ188" i="5"/>
  <c r="AJ188" i="6" s="1"/>
  <c r="AK79" i="5"/>
  <c r="AK79" i="6" s="1"/>
  <c r="AJ111" i="5"/>
  <c r="AJ111" i="6" s="1"/>
  <c r="AI178" i="5"/>
  <c r="AI178" i="6" s="1"/>
  <c r="AL136" i="5"/>
  <c r="AL136" i="6" s="1"/>
  <c r="AJ63" i="5"/>
  <c r="AJ63" i="6" s="1"/>
  <c r="AJ62" i="5"/>
  <c r="AJ62" i="6" s="1"/>
  <c r="AJ38" i="5"/>
  <c r="AJ38" i="6" s="1"/>
  <c r="AJ71" i="5"/>
  <c r="AI145" i="5"/>
  <c r="AJ118" i="5"/>
  <c r="AJ118" i="6" s="1"/>
  <c r="AJ191" i="5"/>
  <c r="AJ191" i="6" s="1"/>
  <c r="AJ87" i="5"/>
  <c r="AJ87" i="6" s="1"/>
  <c r="AJ50" i="5"/>
  <c r="AL7" i="5"/>
  <c r="AL7" i="6" s="1"/>
  <c r="AH65" i="5"/>
  <c r="AJ11" i="5"/>
  <c r="AJ11" i="6" s="1"/>
  <c r="AK5" i="5"/>
  <c r="AK5" i="6" s="1"/>
  <c r="AI147" i="5"/>
  <c r="AI138" i="5"/>
  <c r="AI138" i="6" s="1"/>
  <c r="AH139" i="5"/>
  <c r="AH139" i="6" s="1"/>
  <c r="AK33" i="5"/>
  <c r="AH77" i="5"/>
  <c r="AH77" i="6" s="1"/>
  <c r="AH200" i="5"/>
  <c r="AH200" i="6" s="1"/>
  <c r="AL141" i="5"/>
  <c r="AL141" i="6" s="1"/>
  <c r="AI201" i="5"/>
  <c r="AI201" i="6" s="1"/>
  <c r="AJ121" i="5"/>
  <c r="AJ121" i="6" s="1"/>
  <c r="AK128" i="5"/>
  <c r="AI134" i="5"/>
  <c r="AI134" i="6" s="1"/>
  <c r="AK149" i="5"/>
  <c r="AK149" i="6" s="1"/>
  <c r="AJ181" i="5"/>
  <c r="AJ181" i="6" s="1"/>
  <c r="AK19" i="5"/>
  <c r="AH67" i="5"/>
  <c r="AH67" i="6" s="1"/>
  <c r="AH106" i="5"/>
  <c r="AH106" i="6" s="1"/>
  <c r="AH122" i="5"/>
  <c r="AK52" i="5"/>
  <c r="AK52" i="6" s="1"/>
  <c r="AK4" i="5"/>
  <c r="AK4" i="6" s="1"/>
  <c r="AI161" i="5"/>
  <c r="AI161" i="6" s="1"/>
  <c r="AH169" i="5"/>
  <c r="AH169" i="6" s="1"/>
  <c r="AI116" i="5"/>
  <c r="AI116" i="6" s="1"/>
  <c r="AK105" i="3"/>
  <c r="AK105" i="9" s="1"/>
  <c r="AI115" i="3"/>
  <c r="AI115" i="9" s="1"/>
  <c r="AI36" i="3"/>
  <c r="AI36" i="9" s="1"/>
  <c r="AI12" i="3"/>
  <c r="AI12" i="9" s="1"/>
  <c r="AI172" i="3"/>
  <c r="AI172" i="9" s="1"/>
  <c r="AI173" i="3"/>
  <c r="AI173" i="9" s="1"/>
  <c r="AL28" i="3"/>
  <c r="AL28" i="9" s="1"/>
  <c r="AJ152" i="8"/>
  <c r="AP40" i="3"/>
  <c r="AK182" i="3"/>
  <c r="AK182" i="9" s="1"/>
  <c r="AI167" i="3"/>
  <c r="AI167" i="9" s="1"/>
  <c r="AJ68" i="8"/>
  <c r="AJ156" i="8"/>
  <c r="AH200" i="8"/>
  <c r="AH195" i="3"/>
  <c r="AH195" i="9" s="1"/>
  <c r="AH166" i="3"/>
  <c r="AH166" i="9" s="1"/>
  <c r="AJ95" i="3"/>
  <c r="AJ95" i="9" s="1"/>
  <c r="AJ54" i="8"/>
  <c r="AK144" i="3"/>
  <c r="AK144" i="9" s="1"/>
  <c r="AH171" i="3"/>
  <c r="AH171" i="9" s="1"/>
  <c r="AI3" i="3"/>
  <c r="AI3" i="9" s="1"/>
  <c r="AP69" i="3"/>
  <c r="AP20" i="3"/>
  <c r="AK154" i="8"/>
  <c r="AJ35" i="3"/>
  <c r="AJ35" i="9" s="1"/>
  <c r="AP94" i="3"/>
  <c r="AJ96" i="3"/>
  <c r="AJ96" i="9" s="1"/>
  <c r="AI114" i="3"/>
  <c r="AI114" i="9" s="1"/>
  <c r="AJ24" i="3"/>
  <c r="AJ24" i="9" s="1"/>
  <c r="AP101" i="3"/>
  <c r="AI18" i="3"/>
  <c r="AI18" i="9" s="1"/>
  <c r="AI174" i="8"/>
  <c r="AK80" i="3"/>
  <c r="AK80" i="9" s="1"/>
  <c r="AL136" i="8" l="1"/>
  <c r="AJ87" i="8"/>
  <c r="AK179" i="5"/>
  <c r="AI138" i="8"/>
  <c r="AI45" i="8"/>
  <c r="AJ191" i="8"/>
  <c r="AK191" i="3" s="1"/>
  <c r="AK191" i="9" s="1"/>
  <c r="AH139" i="8"/>
  <c r="AI139" i="3" s="1"/>
  <c r="AI139" i="9" s="1"/>
  <c r="AL141" i="8"/>
  <c r="AI134" i="8"/>
  <c r="AJ63" i="8"/>
  <c r="AK63" i="3" s="1"/>
  <c r="AK63" i="9" s="1"/>
  <c r="AK183" i="9"/>
  <c r="AK183" i="5"/>
  <c r="AK183" i="6" s="1"/>
  <c r="AK183" i="8" s="1"/>
  <c r="AJ121" i="8"/>
  <c r="AK121" i="3" s="1"/>
  <c r="AK121" i="9" s="1"/>
  <c r="AK79" i="8"/>
  <c r="AL79" i="3" s="1"/>
  <c r="AL79" i="9" s="1"/>
  <c r="AJ42" i="8"/>
  <c r="AK42" i="3" s="1"/>
  <c r="AK42" i="9" s="1"/>
  <c r="AH17" i="5"/>
  <c r="AI46" i="8"/>
  <c r="AJ46" i="3" s="1"/>
  <c r="AJ46" i="9" s="1"/>
  <c r="AJ29" i="5"/>
  <c r="AJ29" i="6" s="1"/>
  <c r="AP9" i="5"/>
  <c r="AP9" i="6" s="1"/>
  <c r="AP9" i="9"/>
  <c r="AP91" i="5"/>
  <c r="AP91" i="6" s="1"/>
  <c r="AP91" i="9"/>
  <c r="AP164" i="5"/>
  <c r="AP164" i="6" s="1"/>
  <c r="AP164" i="9"/>
  <c r="AP8" i="5"/>
  <c r="AP8" i="6" s="1"/>
  <c r="AP8" i="9"/>
  <c r="AJ62" i="8"/>
  <c r="AK62" i="3" s="1"/>
  <c r="AK62" i="9" s="1"/>
  <c r="AP94" i="5"/>
  <c r="AP94" i="6" s="1"/>
  <c r="AP94" i="9"/>
  <c r="AH169" i="8"/>
  <c r="AI169" i="3" s="1"/>
  <c r="AI169" i="9" s="1"/>
  <c r="AP69" i="5"/>
  <c r="AP69" i="6" s="1"/>
  <c r="AP69" i="9"/>
  <c r="AP97" i="5"/>
  <c r="AP97" i="6" s="1"/>
  <c r="AP97" i="9"/>
  <c r="AP89" i="5"/>
  <c r="AP89" i="6" s="1"/>
  <c r="AP89" i="9"/>
  <c r="AM2" i="5"/>
  <c r="AM2" i="6" s="1"/>
  <c r="AJ74" i="5"/>
  <c r="AJ74" i="6" s="1"/>
  <c r="AJ74" i="8" s="1"/>
  <c r="AJ74" i="9"/>
  <c r="AP101" i="5"/>
  <c r="AP101" i="6" s="1"/>
  <c r="AP101" i="9"/>
  <c r="AP123" i="5"/>
  <c r="AP123" i="6" s="1"/>
  <c r="AP123" i="9"/>
  <c r="AP155" i="5"/>
  <c r="AP155" i="6" s="1"/>
  <c r="AP155" i="9"/>
  <c r="AP185" i="5"/>
  <c r="AP185" i="6" s="1"/>
  <c r="AP185" i="9"/>
  <c r="AP61" i="5"/>
  <c r="AP61" i="6" s="1"/>
  <c r="AP61" i="9"/>
  <c r="AL199" i="5"/>
  <c r="AL199" i="6" s="1"/>
  <c r="AL199" i="9"/>
  <c r="AO135" i="6"/>
  <c r="AO135" i="8" s="1"/>
  <c r="AP135" i="3" s="1"/>
  <c r="AP132" i="5"/>
  <c r="AP132" i="6" s="1"/>
  <c r="AP132" i="9"/>
  <c r="AP20" i="5"/>
  <c r="AP20" i="6" s="1"/>
  <c r="AP20" i="9"/>
  <c r="AP40" i="5"/>
  <c r="AP40" i="6" s="1"/>
  <c r="AP40" i="9"/>
  <c r="AD165" i="3"/>
  <c r="AD165" i="9" s="1"/>
  <c r="AP110" i="3"/>
  <c r="AD37" i="3"/>
  <c r="AD37" i="9" s="1"/>
  <c r="AM10" i="3"/>
  <c r="AM10" i="9" s="1"/>
  <c r="AF124" i="3"/>
  <c r="AF124" i="9" s="1"/>
  <c r="AH75" i="3"/>
  <c r="AH75" i="9" s="1"/>
  <c r="AN88" i="3"/>
  <c r="AN88" i="9" s="1"/>
  <c r="AE146" i="3"/>
  <c r="AE146" i="9" s="1"/>
  <c r="AJ158" i="3"/>
  <c r="AJ158" i="9" s="1"/>
  <c r="AD16" i="3"/>
  <c r="AD16" i="9" s="1"/>
  <c r="AE60" i="3"/>
  <c r="AE60" i="9" s="1"/>
  <c r="AD70" i="3"/>
  <c r="AD70" i="9" s="1"/>
  <c r="AH51" i="3"/>
  <c r="AH51" i="9" s="1"/>
  <c r="AD140" i="3"/>
  <c r="AD140" i="9" s="1"/>
  <c r="AD112" i="3"/>
  <c r="AD112" i="9" s="1"/>
  <c r="AC119" i="6"/>
  <c r="AC119" i="8" s="1"/>
  <c r="AF153" i="6"/>
  <c r="AF153" i="8" s="1"/>
  <c r="AC192" i="6"/>
  <c r="AC192" i="8" s="1"/>
  <c r="AJ64" i="6"/>
  <c r="AJ64" i="8" s="1"/>
  <c r="AG148" i="3"/>
  <c r="AG148" i="9" s="1"/>
  <c r="AF168" i="3"/>
  <c r="AF168" i="9" s="1"/>
  <c r="AG31" i="3"/>
  <c r="AG31" i="9" s="1"/>
  <c r="AG194" i="5"/>
  <c r="AD39" i="3"/>
  <c r="AD39" i="9" s="1"/>
  <c r="AC100" i="3"/>
  <c r="AC100" i="9" s="1"/>
  <c r="AC127" i="6"/>
  <c r="AC127" i="8" s="1"/>
  <c r="AD98" i="6"/>
  <c r="AD98" i="8" s="1"/>
  <c r="AF34" i="6"/>
  <c r="AF34" i="8" s="1"/>
  <c r="AJ92" i="5"/>
  <c r="AD150" i="3"/>
  <c r="AD150" i="9" s="1"/>
  <c r="AG162" i="3"/>
  <c r="AG162" i="9" s="1"/>
  <c r="AG189" i="3"/>
  <c r="AG189" i="9" s="1"/>
  <c r="AC176" i="3"/>
  <c r="AC176" i="9" s="1"/>
  <c r="AC30" i="5"/>
  <c r="AJ59" i="5"/>
  <c r="AD14" i="3"/>
  <c r="AD14" i="9" s="1"/>
  <c r="AE186" i="5"/>
  <c r="AF131" i="5"/>
  <c r="AD157" i="5"/>
  <c r="AD22" i="5"/>
  <c r="AE143" i="5"/>
  <c r="AG137" i="5"/>
  <c r="AH53" i="5"/>
  <c r="AH48" i="6"/>
  <c r="AH48" i="8" s="1"/>
  <c r="AF133" i="3"/>
  <c r="AF133" i="9" s="1"/>
  <c r="AE125" i="6"/>
  <c r="AE125" i="8" s="1"/>
  <c r="AI177" i="6"/>
  <c r="AI177" i="8" s="1"/>
  <c r="AH56" i="6"/>
  <c r="AH56" i="8" s="1"/>
  <c r="AJ84" i="6"/>
  <c r="AJ84" i="8" s="1"/>
  <c r="AC159" i="5"/>
  <c r="AD93" i="5"/>
  <c r="AD197" i="5"/>
  <c r="AC43" i="5"/>
  <c r="AF113" i="3"/>
  <c r="AF113" i="9" s="1"/>
  <c r="AC82" i="6"/>
  <c r="AC82" i="8" s="1"/>
  <c r="AE163" i="3"/>
  <c r="AE163" i="9" s="1"/>
  <c r="AE81" i="6"/>
  <c r="AE81" i="8" s="1"/>
  <c r="AF25" i="3"/>
  <c r="AF25" i="9" s="1"/>
  <c r="AI201" i="8"/>
  <c r="AJ201" i="3" s="1"/>
  <c r="AJ201" i="9" s="1"/>
  <c r="AJ11" i="8"/>
  <c r="AK11" i="3" s="1"/>
  <c r="AK11" i="9" s="1"/>
  <c r="AI44" i="6"/>
  <c r="AI44" i="8" s="1"/>
  <c r="AC85" i="6"/>
  <c r="AC85" i="8" s="1"/>
  <c r="AD126" i="6"/>
  <c r="AD126" i="8" s="1"/>
  <c r="AH187" i="3"/>
  <c r="AH187" i="9" s="1"/>
  <c r="AC26" i="3"/>
  <c r="AC26" i="9" s="1"/>
  <c r="AC184" i="3"/>
  <c r="AC184" i="9" s="1"/>
  <c r="AE76" i="5"/>
  <c r="AH160" i="5"/>
  <c r="AE175" i="6"/>
  <c r="AE175" i="8" s="1"/>
  <c r="AH72" i="3"/>
  <c r="AH72" i="9" s="1"/>
  <c r="AC49" i="5"/>
  <c r="AD190" i="3"/>
  <c r="AD190" i="9" s="1"/>
  <c r="AE108" i="3"/>
  <c r="AE108" i="9" s="1"/>
  <c r="AG13" i="5"/>
  <c r="AG107" i="3"/>
  <c r="AG107" i="9" s="1"/>
  <c r="AD32" i="5"/>
  <c r="AI58" i="5"/>
  <c r="AC27" i="5"/>
  <c r="AC142" i="5"/>
  <c r="AC73" i="5"/>
  <c r="AF151" i="5"/>
  <c r="AF102" i="5"/>
  <c r="AC86" i="5"/>
  <c r="AK149" i="8"/>
  <c r="AL149" i="3" s="1"/>
  <c r="AL149" i="9" s="1"/>
  <c r="AK52" i="8"/>
  <c r="AL52" i="3" s="1"/>
  <c r="AL52" i="9" s="1"/>
  <c r="AJ118" i="8"/>
  <c r="AK118" i="3" s="1"/>
  <c r="AK118" i="9" s="1"/>
  <c r="AL7" i="8"/>
  <c r="AM7" i="3" s="1"/>
  <c r="AM7" i="9" s="1"/>
  <c r="AI178" i="8"/>
  <c r="AJ178" i="3" s="1"/>
  <c r="AJ178" i="9" s="1"/>
  <c r="AJ38" i="8"/>
  <c r="AK38" i="3" s="1"/>
  <c r="AK38" i="9" s="1"/>
  <c r="AI161" i="8"/>
  <c r="AJ161" i="3" s="1"/>
  <c r="AJ161" i="9" s="1"/>
  <c r="AH122" i="6"/>
  <c r="AH122" i="8" s="1"/>
  <c r="AK179" i="6"/>
  <c r="AK179" i="8" s="1"/>
  <c r="AK19" i="6"/>
  <c r="AK19" i="8" s="1"/>
  <c r="AK128" i="6"/>
  <c r="AK128" i="8" s="1"/>
  <c r="AK33" i="6"/>
  <c r="AK33" i="8" s="1"/>
  <c r="AI147" i="6"/>
  <c r="AI147" i="8" s="1"/>
  <c r="AH65" i="6"/>
  <c r="AH65" i="8" s="1"/>
  <c r="AJ50" i="6"/>
  <c r="AJ50" i="8" s="1"/>
  <c r="AI145" i="6"/>
  <c r="AI145" i="8" s="1"/>
  <c r="AJ71" i="6"/>
  <c r="AJ71" i="8" s="1"/>
  <c r="AF99" i="5"/>
  <c r="AE41" i="5"/>
  <c r="AC196" i="5"/>
  <c r="AC104" i="5"/>
  <c r="AC57" i="5"/>
  <c r="AG109" i="6"/>
  <c r="AG109" i="8" s="1"/>
  <c r="AD129" i="6"/>
  <c r="AD129" i="8" s="1"/>
  <c r="AC15" i="6"/>
  <c r="AC15" i="8" s="1"/>
  <c r="AK193" i="5"/>
  <c r="AK193" i="6" s="1"/>
  <c r="AJ24" i="5"/>
  <c r="AJ24" i="6" s="1"/>
  <c r="AI117" i="5"/>
  <c r="AI3" i="5"/>
  <c r="AH171" i="5"/>
  <c r="AH171" i="6" s="1"/>
  <c r="AL180" i="5"/>
  <c r="AH195" i="5"/>
  <c r="AH195" i="6" s="1"/>
  <c r="AJ78" i="5"/>
  <c r="AI18" i="5"/>
  <c r="AI18" i="6" s="1"/>
  <c r="AL28" i="5"/>
  <c r="AL28" i="6" s="1"/>
  <c r="AI173" i="5"/>
  <c r="AI173" i="6" s="1"/>
  <c r="AI172" i="5"/>
  <c r="AI172" i="6" s="1"/>
  <c r="AI36" i="5"/>
  <c r="AI36" i="6" s="1"/>
  <c r="AI115" i="5"/>
  <c r="AI115" i="6" s="1"/>
  <c r="AK80" i="5"/>
  <c r="AK80" i="6" s="1"/>
  <c r="AK90" i="5"/>
  <c r="AI114" i="5"/>
  <c r="AJ83" i="5"/>
  <c r="AJ83" i="6" s="1"/>
  <c r="AO120" i="5"/>
  <c r="AO120" i="6" s="1"/>
  <c r="AJ35" i="5"/>
  <c r="AJ35" i="6" s="1"/>
  <c r="AJ47" i="5"/>
  <c r="AJ95" i="5"/>
  <c r="AJ95" i="6" s="1"/>
  <c r="AL55" i="5"/>
  <c r="AL55" i="6" s="1"/>
  <c r="AJ198" i="5"/>
  <c r="AJ198" i="6" s="1"/>
  <c r="AL23" i="5"/>
  <c r="AH66" i="5"/>
  <c r="AH66" i="6" s="1"/>
  <c r="AJ6" i="5"/>
  <c r="AJ6" i="6" s="1"/>
  <c r="AJ96" i="5"/>
  <c r="AJ96" i="6" s="1"/>
  <c r="AH166" i="5"/>
  <c r="AI167" i="5"/>
  <c r="AI167" i="6" s="1"/>
  <c r="AI130" i="5"/>
  <c r="AI103" i="5"/>
  <c r="AI103" i="6" s="1"/>
  <c r="AL170" i="5"/>
  <c r="AL170" i="6" s="1"/>
  <c r="AK144" i="5"/>
  <c r="AK182" i="5"/>
  <c r="AI12" i="5"/>
  <c r="AI12" i="6" s="1"/>
  <c r="AK105" i="5"/>
  <c r="AK105" i="6" s="1"/>
  <c r="AK156" i="3"/>
  <c r="AK156" i="9" s="1"/>
  <c r="AJ45" i="3"/>
  <c r="AJ45" i="9" s="1"/>
  <c r="AK54" i="3"/>
  <c r="AK54" i="9" s="1"/>
  <c r="AK68" i="3"/>
  <c r="AK68" i="9" s="1"/>
  <c r="AL154" i="3"/>
  <c r="AL154" i="9" s="1"/>
  <c r="AK152" i="3"/>
  <c r="AK152" i="9" s="1"/>
  <c r="AJ174" i="3"/>
  <c r="AJ174" i="9" s="1"/>
  <c r="AJ188" i="8"/>
  <c r="AK5" i="8"/>
  <c r="AM136" i="3"/>
  <c r="AM136" i="9" s="1"/>
  <c r="AJ111" i="8"/>
  <c r="AJ181" i="8"/>
  <c r="AJ134" i="3"/>
  <c r="AJ134" i="9" s="1"/>
  <c r="AM141" i="3"/>
  <c r="AM141" i="9" s="1"/>
  <c r="AI200" i="3"/>
  <c r="AI200" i="9" s="1"/>
  <c r="AL21" i="8"/>
  <c r="AI116" i="8"/>
  <c r="AK4" i="8"/>
  <c r="AH106" i="8"/>
  <c r="AJ138" i="3"/>
  <c r="AJ138" i="9" s="1"/>
  <c r="AK87" i="3"/>
  <c r="AK87" i="9" s="1"/>
  <c r="AH67" i="8"/>
  <c r="AH77" i="8"/>
  <c r="AP97" i="8"/>
  <c r="AP89" i="8" l="1"/>
  <c r="AP40" i="8"/>
  <c r="AN88" i="5"/>
  <c r="AP20" i="8"/>
  <c r="AQ20" i="3" s="1"/>
  <c r="AP94" i="8"/>
  <c r="AQ94" i="3" s="1"/>
  <c r="AP185" i="8"/>
  <c r="AQ185" i="3" s="1"/>
  <c r="AK42" i="5"/>
  <c r="AK42" i="6" s="1"/>
  <c r="AP155" i="8"/>
  <c r="AQ155" i="3" s="1"/>
  <c r="AQ155" i="9" s="1"/>
  <c r="AO120" i="8"/>
  <c r="AP120" i="3" s="1"/>
  <c r="AP120" i="9" s="1"/>
  <c r="AL55" i="8"/>
  <c r="AP91" i="8"/>
  <c r="AP61" i="8"/>
  <c r="AQ61" i="3" s="1"/>
  <c r="AI172" i="8"/>
  <c r="AJ172" i="3" s="1"/>
  <c r="AJ172" i="9" s="1"/>
  <c r="AJ46" i="5"/>
  <c r="AJ46" i="6" s="1"/>
  <c r="AH17" i="6"/>
  <c r="AH17" i="8" s="1"/>
  <c r="AI17" i="3" s="1"/>
  <c r="AI17" i="9" s="1"/>
  <c r="AK105" i="8"/>
  <c r="AL105" i="3" s="1"/>
  <c r="AL105" i="9" s="1"/>
  <c r="AP8" i="8"/>
  <c r="AQ8" i="3" s="1"/>
  <c r="AJ29" i="8"/>
  <c r="AK29" i="3" s="1"/>
  <c r="AK29" i="9" s="1"/>
  <c r="AH51" i="5"/>
  <c r="AP9" i="8"/>
  <c r="AQ9" i="3" s="1"/>
  <c r="AL28" i="8"/>
  <c r="AM28" i="3" s="1"/>
  <c r="AM28" i="9" s="1"/>
  <c r="AM10" i="5"/>
  <c r="AM10" i="6" s="1"/>
  <c r="AM2" i="8"/>
  <c r="AN2" i="3" s="1"/>
  <c r="AN2" i="9" s="1"/>
  <c r="AP123" i="8"/>
  <c r="AQ123" i="3" s="1"/>
  <c r="AP69" i="8"/>
  <c r="AQ69" i="3" s="1"/>
  <c r="AL199" i="8"/>
  <c r="AM199" i="3" s="1"/>
  <c r="AM199" i="9" s="1"/>
  <c r="AP135" i="5"/>
  <c r="AP135" i="9"/>
  <c r="AP101" i="8"/>
  <c r="AQ101" i="3" s="1"/>
  <c r="AI173" i="8"/>
  <c r="AP110" i="5"/>
  <c r="AP110" i="9"/>
  <c r="AP132" i="8"/>
  <c r="AQ132" i="3" s="1"/>
  <c r="AP164" i="8"/>
  <c r="AJ83" i="8"/>
  <c r="AK83" i="3" s="1"/>
  <c r="AK83" i="9" s="1"/>
  <c r="AJ158" i="5"/>
  <c r="AJ158" i="6" s="1"/>
  <c r="AD15" i="3"/>
  <c r="AD15" i="9" s="1"/>
  <c r="AK71" i="3"/>
  <c r="AK71" i="9" s="1"/>
  <c r="AJ147" i="3"/>
  <c r="AJ147" i="9" s="1"/>
  <c r="AL179" i="3"/>
  <c r="AL179" i="9" s="1"/>
  <c r="AD85" i="3"/>
  <c r="AD85" i="9" s="1"/>
  <c r="AI56" i="3"/>
  <c r="AI56" i="9" s="1"/>
  <c r="AD192" i="3"/>
  <c r="AD192" i="9" s="1"/>
  <c r="AJ145" i="3"/>
  <c r="AJ145" i="9" s="1"/>
  <c r="AL33" i="3"/>
  <c r="AL33" i="9" s="1"/>
  <c r="AI122" i="3"/>
  <c r="AI122" i="9" s="1"/>
  <c r="AK74" i="3"/>
  <c r="AK74" i="9" s="1"/>
  <c r="AK50" i="3"/>
  <c r="AK50" i="9" s="1"/>
  <c r="AL128" i="3"/>
  <c r="AL128" i="9" s="1"/>
  <c r="AL183" i="3"/>
  <c r="AL183" i="9" s="1"/>
  <c r="AF175" i="3"/>
  <c r="AF175" i="9" s="1"/>
  <c r="AE98" i="3"/>
  <c r="AE98" i="9" s="1"/>
  <c r="AI65" i="3"/>
  <c r="AI65" i="9" s="1"/>
  <c r="AL19" i="3"/>
  <c r="AL19" i="9" s="1"/>
  <c r="AE126" i="3"/>
  <c r="AE126" i="9" s="1"/>
  <c r="AI48" i="3"/>
  <c r="AI48" i="9" s="1"/>
  <c r="AH109" i="3"/>
  <c r="AH109" i="9" s="1"/>
  <c r="AC57" i="6"/>
  <c r="AC57" i="8" s="1"/>
  <c r="AC104" i="6"/>
  <c r="AC104" i="8" s="1"/>
  <c r="AC86" i="6"/>
  <c r="AC86" i="8" s="1"/>
  <c r="AF151" i="6"/>
  <c r="AF151" i="8" s="1"/>
  <c r="AC142" i="6"/>
  <c r="AC142" i="8" s="1"/>
  <c r="AG13" i="6"/>
  <c r="AG13" i="8" s="1"/>
  <c r="AF25" i="5"/>
  <c r="AE163" i="5"/>
  <c r="AF113" i="5"/>
  <c r="AC43" i="6"/>
  <c r="AC43" i="8" s="1"/>
  <c r="AD14" i="5"/>
  <c r="AC30" i="6"/>
  <c r="AC30" i="8" s="1"/>
  <c r="AF168" i="5"/>
  <c r="AK64" i="3"/>
  <c r="AK64" i="9" s="1"/>
  <c r="AG153" i="3"/>
  <c r="AG153" i="9" s="1"/>
  <c r="AD112" i="5"/>
  <c r="AD16" i="5"/>
  <c r="AE146" i="5"/>
  <c r="AH75" i="5"/>
  <c r="AH66" i="8"/>
  <c r="AI66" i="3" s="1"/>
  <c r="AI66" i="9" s="1"/>
  <c r="AJ198" i="8"/>
  <c r="AK198" i="3" s="1"/>
  <c r="AK198" i="9" s="1"/>
  <c r="AC196" i="6"/>
  <c r="AC196" i="8" s="1"/>
  <c r="AE41" i="6"/>
  <c r="AE41" i="8" s="1"/>
  <c r="AG107" i="5"/>
  <c r="AD190" i="5"/>
  <c r="AC49" i="6"/>
  <c r="AC49" i="8" s="1"/>
  <c r="AE76" i="6"/>
  <c r="AE76" i="8" s="1"/>
  <c r="AC26" i="5"/>
  <c r="AJ44" i="3"/>
  <c r="AJ44" i="9" s="1"/>
  <c r="AD93" i="6"/>
  <c r="AD93" i="8" s="1"/>
  <c r="AF125" i="3"/>
  <c r="AF125" i="9" s="1"/>
  <c r="AH53" i="6"/>
  <c r="AH53" i="8" s="1"/>
  <c r="AD22" i="6"/>
  <c r="AD22" i="8" s="1"/>
  <c r="AF131" i="6"/>
  <c r="AF131" i="8" s="1"/>
  <c r="AC176" i="5"/>
  <c r="AG162" i="5"/>
  <c r="AG34" i="3"/>
  <c r="AG34" i="9" s="1"/>
  <c r="AD127" i="3"/>
  <c r="AD127" i="9" s="1"/>
  <c r="AD39" i="5"/>
  <c r="AI103" i="8"/>
  <c r="AJ103" i="3" s="1"/>
  <c r="AJ103" i="9" s="1"/>
  <c r="AJ46" i="8"/>
  <c r="AK46" i="3" s="1"/>
  <c r="AK46" i="9" s="1"/>
  <c r="AJ95" i="8"/>
  <c r="AI115" i="8"/>
  <c r="AJ115" i="3" s="1"/>
  <c r="AJ115" i="9" s="1"/>
  <c r="AH195" i="8"/>
  <c r="AI195" i="3" s="1"/>
  <c r="AI195" i="9" s="1"/>
  <c r="AK182" i="6"/>
  <c r="AK182" i="8" s="1"/>
  <c r="AK144" i="6"/>
  <c r="AK144" i="8" s="1"/>
  <c r="AI130" i="6"/>
  <c r="AI130" i="8" s="1"/>
  <c r="AH166" i="6"/>
  <c r="AH166" i="8" s="1"/>
  <c r="AN88" i="6"/>
  <c r="AN88" i="8" s="1"/>
  <c r="AL23" i="6"/>
  <c r="AL23" i="8" s="1"/>
  <c r="AM23" i="3" s="1"/>
  <c r="AM23" i="9" s="1"/>
  <c r="AJ47" i="6"/>
  <c r="AJ47" i="8" s="1"/>
  <c r="AI114" i="6"/>
  <c r="AI114" i="8" s="1"/>
  <c r="AJ114" i="3" s="1"/>
  <c r="AJ114" i="9" s="1"/>
  <c r="AK90" i="6"/>
  <c r="AK90" i="8" s="1"/>
  <c r="AJ78" i="6"/>
  <c r="AJ78" i="8" s="1"/>
  <c r="AK78" i="3" s="1"/>
  <c r="AK78" i="9" s="1"/>
  <c r="AL180" i="6"/>
  <c r="AL180" i="8" s="1"/>
  <c r="AI3" i="6"/>
  <c r="AI3" i="8" s="1"/>
  <c r="AI117" i="6"/>
  <c r="AI117" i="8" s="1"/>
  <c r="AE129" i="3"/>
  <c r="AE129" i="9" s="1"/>
  <c r="AC27" i="6"/>
  <c r="AC27" i="8" s="1"/>
  <c r="AD32" i="6"/>
  <c r="AD32" i="8" s="1"/>
  <c r="AH160" i="6"/>
  <c r="AH160" i="8" s="1"/>
  <c r="AF81" i="3"/>
  <c r="AF81" i="9" s="1"/>
  <c r="AD82" i="3"/>
  <c r="AD82" i="9" s="1"/>
  <c r="AK84" i="3"/>
  <c r="AK84" i="9" s="1"/>
  <c r="AJ177" i="3"/>
  <c r="AJ177" i="9" s="1"/>
  <c r="AJ59" i="6"/>
  <c r="AJ59" i="8" s="1"/>
  <c r="AG31" i="5"/>
  <c r="AG148" i="5"/>
  <c r="AD119" i="3"/>
  <c r="AD119" i="9" s="1"/>
  <c r="AD140" i="5"/>
  <c r="AD70" i="5"/>
  <c r="AE60" i="5"/>
  <c r="AF124" i="5"/>
  <c r="AD37" i="5"/>
  <c r="AD165" i="5"/>
  <c r="AI167" i="8"/>
  <c r="AJ167" i="3" s="1"/>
  <c r="AJ167" i="9" s="1"/>
  <c r="AL170" i="8"/>
  <c r="AM170" i="3" s="1"/>
  <c r="AM170" i="9" s="1"/>
  <c r="AF99" i="6"/>
  <c r="AF99" i="8" s="1"/>
  <c r="AF102" i="6"/>
  <c r="AF102" i="8" s="1"/>
  <c r="AC73" i="6"/>
  <c r="AC73" i="8" s="1"/>
  <c r="AI58" i="6"/>
  <c r="AI58" i="8" s="1"/>
  <c r="AE108" i="5"/>
  <c r="AH72" i="5"/>
  <c r="AC184" i="5"/>
  <c r="AH187" i="5"/>
  <c r="AD197" i="6"/>
  <c r="AD197" i="8" s="1"/>
  <c r="AC159" i="6"/>
  <c r="AC159" i="8" s="1"/>
  <c r="AF133" i="5"/>
  <c r="AG137" i="6"/>
  <c r="AG137" i="8" s="1"/>
  <c r="AE143" i="6"/>
  <c r="AE143" i="8" s="1"/>
  <c r="AD157" i="6"/>
  <c r="AD157" i="8" s="1"/>
  <c r="AE186" i="6"/>
  <c r="AE186" i="8" s="1"/>
  <c r="AG189" i="5"/>
  <c r="AD150" i="5"/>
  <c r="AJ92" i="6"/>
  <c r="AJ92" i="8" s="1"/>
  <c r="AC100" i="5"/>
  <c r="AG194" i="6"/>
  <c r="AG194" i="8" s="1"/>
  <c r="AK62" i="5"/>
  <c r="AK62" i="6" s="1"/>
  <c r="AL79" i="5"/>
  <c r="AL79" i="6" s="1"/>
  <c r="AK152" i="5"/>
  <c r="AK152" i="6" s="1"/>
  <c r="AL154" i="5"/>
  <c r="AK54" i="5"/>
  <c r="AK54" i="6" s="1"/>
  <c r="AK156" i="5"/>
  <c r="AK63" i="5"/>
  <c r="AM7" i="5"/>
  <c r="AM7" i="6" s="1"/>
  <c r="AJ201" i="5"/>
  <c r="AJ201" i="6" s="1"/>
  <c r="AK191" i="5"/>
  <c r="AK191" i="6" s="1"/>
  <c r="AI169" i="5"/>
  <c r="AI169" i="6" s="1"/>
  <c r="AK121" i="5"/>
  <c r="AJ174" i="5"/>
  <c r="AJ174" i="6" s="1"/>
  <c r="AK68" i="5"/>
  <c r="AK68" i="6" s="1"/>
  <c r="AJ45" i="5"/>
  <c r="AJ45" i="6" s="1"/>
  <c r="AK11" i="5"/>
  <c r="AK11" i="6" s="1"/>
  <c r="AI139" i="5"/>
  <c r="AI200" i="5"/>
  <c r="AM141" i="5"/>
  <c r="AJ161" i="5"/>
  <c r="AK87" i="5"/>
  <c r="AJ138" i="5"/>
  <c r="AJ138" i="6" s="1"/>
  <c r="AL149" i="5"/>
  <c r="AL149" i="6" s="1"/>
  <c r="AJ178" i="5"/>
  <c r="AL52" i="5"/>
  <c r="AL52" i="6" s="1"/>
  <c r="AJ134" i="5"/>
  <c r="AJ134" i="6" s="1"/>
  <c r="AK38" i="5"/>
  <c r="AK38" i="6" s="1"/>
  <c r="AM136" i="5"/>
  <c r="AM136" i="6" s="1"/>
  <c r="AL183" i="5"/>
  <c r="AL183" i="6" s="1"/>
  <c r="AK118" i="5"/>
  <c r="AI67" i="3"/>
  <c r="AI67" i="9" s="1"/>
  <c r="AM21" i="3"/>
  <c r="AM21" i="9" s="1"/>
  <c r="AK111" i="3"/>
  <c r="AK111" i="9" s="1"/>
  <c r="AK181" i="3"/>
  <c r="AK181" i="9" s="1"/>
  <c r="AQ97" i="3"/>
  <c r="AQ97" i="9" s="1"/>
  <c r="AL4" i="3"/>
  <c r="AL4" i="9" s="1"/>
  <c r="AL5" i="3"/>
  <c r="AL5" i="9" s="1"/>
  <c r="AH171" i="8"/>
  <c r="AJ116" i="3"/>
  <c r="AJ116" i="9" s="1"/>
  <c r="AI18" i="8"/>
  <c r="AJ173" i="3"/>
  <c r="AJ173" i="9" s="1"/>
  <c r="AK193" i="8"/>
  <c r="AK95" i="3"/>
  <c r="AK95" i="9" s="1"/>
  <c r="AJ45" i="8"/>
  <c r="AK80" i="8"/>
  <c r="AQ89" i="3"/>
  <c r="AQ89" i="9" s="1"/>
  <c r="AQ91" i="3"/>
  <c r="AI36" i="8"/>
  <c r="AJ35" i="8"/>
  <c r="AQ40" i="3"/>
  <c r="AI12" i="8"/>
  <c r="AQ164" i="3"/>
  <c r="AM55" i="3"/>
  <c r="AM55" i="9" s="1"/>
  <c r="AK188" i="3"/>
  <c r="AK188" i="9" s="1"/>
  <c r="AI77" i="3"/>
  <c r="AI77" i="9" s="1"/>
  <c r="AI106" i="3"/>
  <c r="AI106" i="9" s="1"/>
  <c r="AJ6" i="8"/>
  <c r="AJ24" i="8"/>
  <c r="AJ96" i="8"/>
  <c r="AM10" i="8" l="1"/>
  <c r="AI122" i="5"/>
  <c r="AI122" i="6" s="1"/>
  <c r="AI65" i="5"/>
  <c r="AI65" i="6" s="1"/>
  <c r="AL33" i="5"/>
  <c r="AL33" i="6" s="1"/>
  <c r="AL128" i="5"/>
  <c r="AL128" i="6" s="1"/>
  <c r="AK62" i="8"/>
  <c r="AL62" i="3" s="1"/>
  <c r="AL62" i="9" s="1"/>
  <c r="AN2" i="5"/>
  <c r="AK42" i="8"/>
  <c r="AL42" i="3" s="1"/>
  <c r="AL42" i="9" s="1"/>
  <c r="AH51" i="6"/>
  <c r="AH51" i="8" s="1"/>
  <c r="AI51" i="3" s="1"/>
  <c r="AI51" i="9" s="1"/>
  <c r="AJ145" i="5"/>
  <c r="AJ145" i="6" s="1"/>
  <c r="AI17" i="5"/>
  <c r="AI17" i="6" s="1"/>
  <c r="AJ134" i="8"/>
  <c r="AK134" i="3" s="1"/>
  <c r="AK134" i="9" s="1"/>
  <c r="AK74" i="5"/>
  <c r="AK74" i="6" s="1"/>
  <c r="AJ147" i="5"/>
  <c r="AJ147" i="6" s="1"/>
  <c r="AJ158" i="8"/>
  <c r="AK158" i="3" s="1"/>
  <c r="AK158" i="9" s="1"/>
  <c r="AQ132" i="5"/>
  <c r="AQ132" i="6" s="1"/>
  <c r="AQ132" i="9"/>
  <c r="AQ101" i="5"/>
  <c r="AQ101" i="6" s="1"/>
  <c r="AQ101" i="9"/>
  <c r="AQ185" i="5"/>
  <c r="AQ185" i="6" s="1"/>
  <c r="AQ185" i="9"/>
  <c r="AQ164" i="5"/>
  <c r="AQ164" i="6" s="1"/>
  <c r="AQ164" i="9"/>
  <c r="AQ61" i="5"/>
  <c r="AQ61" i="6" s="1"/>
  <c r="AQ61" i="9"/>
  <c r="AQ20" i="5"/>
  <c r="AQ20" i="6" s="1"/>
  <c r="AQ20" i="9"/>
  <c r="AQ9" i="5"/>
  <c r="AQ9" i="6" s="1"/>
  <c r="AQ9" i="9"/>
  <c r="AQ123" i="5"/>
  <c r="AQ123" i="6" s="1"/>
  <c r="AQ123" i="9"/>
  <c r="AI65" i="8"/>
  <c r="AJ65" i="3" s="1"/>
  <c r="AJ65" i="9" s="1"/>
  <c r="AQ8" i="5"/>
  <c r="AQ8" i="6" s="1"/>
  <c r="AQ8" i="9"/>
  <c r="AQ91" i="5"/>
  <c r="AQ91" i="6" s="1"/>
  <c r="AQ91" i="9"/>
  <c r="AQ69" i="5"/>
  <c r="AQ69" i="6" s="1"/>
  <c r="AQ69" i="9"/>
  <c r="AQ94" i="5"/>
  <c r="AQ94" i="6" s="1"/>
  <c r="AQ94" i="9"/>
  <c r="AK50" i="5"/>
  <c r="AP135" i="6"/>
  <c r="AP135" i="8" s="1"/>
  <c r="AQ135" i="3" s="1"/>
  <c r="AQ40" i="5"/>
  <c r="AQ40" i="6" s="1"/>
  <c r="AQ40" i="9"/>
  <c r="AK191" i="8"/>
  <c r="AP110" i="6"/>
  <c r="AP110" i="8" s="1"/>
  <c r="AQ110" i="3" s="1"/>
  <c r="AF186" i="3"/>
  <c r="AF186" i="9" s="1"/>
  <c r="AG99" i="3"/>
  <c r="AG99" i="9" s="1"/>
  <c r="AH137" i="3"/>
  <c r="AH137" i="9" s="1"/>
  <c r="AM180" i="3"/>
  <c r="AK59" i="3"/>
  <c r="AK59" i="9" s="1"/>
  <c r="AJ117" i="3"/>
  <c r="AJ117" i="9" s="1"/>
  <c r="AO88" i="3"/>
  <c r="AO88" i="9" s="1"/>
  <c r="AE22" i="3"/>
  <c r="AE22" i="9" s="1"/>
  <c r="AJ58" i="3"/>
  <c r="AJ58" i="9" s="1"/>
  <c r="AL90" i="3"/>
  <c r="AL182" i="3"/>
  <c r="AL182" i="9" s="1"/>
  <c r="AD49" i="3"/>
  <c r="AD49" i="9" s="1"/>
  <c r="AD159" i="3"/>
  <c r="AD159" i="9" s="1"/>
  <c r="AE32" i="3"/>
  <c r="AE32" i="9" s="1"/>
  <c r="AJ130" i="3"/>
  <c r="AJ130" i="9" s="1"/>
  <c r="AD196" i="3"/>
  <c r="AD196" i="9" s="1"/>
  <c r="AG102" i="3"/>
  <c r="AG102" i="9" s="1"/>
  <c r="AK47" i="3"/>
  <c r="AK47" i="9" s="1"/>
  <c r="AK92" i="3"/>
  <c r="AK92" i="9" s="1"/>
  <c r="AE157" i="3"/>
  <c r="AE157" i="9" s="1"/>
  <c r="AE197" i="3"/>
  <c r="AE197" i="9" s="1"/>
  <c r="AD73" i="3"/>
  <c r="AD73" i="9" s="1"/>
  <c r="AC176" i="6"/>
  <c r="AC176" i="8" s="1"/>
  <c r="AH75" i="6"/>
  <c r="AH75" i="8" s="1"/>
  <c r="AD16" i="6"/>
  <c r="AD16" i="8" s="1"/>
  <c r="AD43" i="3"/>
  <c r="AD43" i="9" s="1"/>
  <c r="AE163" i="6"/>
  <c r="AE163" i="8" s="1"/>
  <c r="AD142" i="3"/>
  <c r="AD142" i="9" s="1"/>
  <c r="AJ138" i="8"/>
  <c r="AC184" i="6"/>
  <c r="AC184" i="8" s="1"/>
  <c r="AD82" i="5"/>
  <c r="AD27" i="3"/>
  <c r="AD27" i="9" s="1"/>
  <c r="AD127" i="5"/>
  <c r="AI53" i="3"/>
  <c r="AI53" i="9" s="1"/>
  <c r="AL144" i="3"/>
  <c r="AI166" i="3"/>
  <c r="AJ3" i="3"/>
  <c r="AJ3" i="9" s="1"/>
  <c r="AK38" i="8"/>
  <c r="AL38" i="3" s="1"/>
  <c r="AL38" i="9" s="1"/>
  <c r="AK118" i="6"/>
  <c r="AK118" i="8" s="1"/>
  <c r="AJ178" i="6"/>
  <c r="AJ178" i="8" s="1"/>
  <c r="AK87" i="6"/>
  <c r="AK87" i="8" s="1"/>
  <c r="AK71" i="5"/>
  <c r="AJ161" i="6"/>
  <c r="AJ161" i="8" s="1"/>
  <c r="AM141" i="6"/>
  <c r="AM141" i="8" s="1"/>
  <c r="AN141" i="3" s="1"/>
  <c r="AN141" i="9" s="1"/>
  <c r="AI200" i="6"/>
  <c r="AI200" i="8" s="1"/>
  <c r="AI139" i="6"/>
  <c r="AI139" i="8" s="1"/>
  <c r="AK121" i="6"/>
  <c r="AK121" i="8" s="1"/>
  <c r="AL179" i="5"/>
  <c r="AL19" i="5"/>
  <c r="AL19" i="6" s="1"/>
  <c r="AK63" i="6"/>
  <c r="AK63" i="8" s="1"/>
  <c r="AK156" i="6"/>
  <c r="AK156" i="8" s="1"/>
  <c r="AL156" i="3" s="1"/>
  <c r="AL156" i="9" s="1"/>
  <c r="AL154" i="6"/>
  <c r="AL154" i="8" s="1"/>
  <c r="AH194" i="3"/>
  <c r="AH194" i="9" s="1"/>
  <c r="AC100" i="6"/>
  <c r="AC100" i="8" s="1"/>
  <c r="AF143" i="3"/>
  <c r="AF143" i="9" s="1"/>
  <c r="AD70" i="6"/>
  <c r="AD70" i="8" s="1"/>
  <c r="AG31" i="6"/>
  <c r="AG31" i="8" s="1"/>
  <c r="AD39" i="6"/>
  <c r="AD39" i="8" s="1"/>
  <c r="AC26" i="6"/>
  <c r="AC26" i="8" s="1"/>
  <c r="AD190" i="6"/>
  <c r="AD190" i="8" s="1"/>
  <c r="AG153" i="5"/>
  <c r="AD30" i="3"/>
  <c r="AD30" i="9" s="1"/>
  <c r="AH13" i="3"/>
  <c r="AH13" i="9" s="1"/>
  <c r="AG151" i="3"/>
  <c r="AG151" i="9" s="1"/>
  <c r="AD104" i="3"/>
  <c r="AD104" i="9" s="1"/>
  <c r="AH109" i="5"/>
  <c r="AE126" i="5"/>
  <c r="AF175" i="5"/>
  <c r="AD192" i="5"/>
  <c r="AD85" i="5"/>
  <c r="AD15" i="5"/>
  <c r="AD150" i="6"/>
  <c r="AD150" i="8" s="1"/>
  <c r="AH187" i="6"/>
  <c r="AH187" i="8" s="1"/>
  <c r="AF124" i="6"/>
  <c r="AF124" i="8" s="1"/>
  <c r="AE60" i="6"/>
  <c r="AE60" i="8" s="1"/>
  <c r="AD140" i="6"/>
  <c r="AD140" i="8" s="1"/>
  <c r="AG148" i="6"/>
  <c r="AG148" i="8" s="1"/>
  <c r="AG162" i="6"/>
  <c r="AG162" i="8" s="1"/>
  <c r="AG107" i="6"/>
  <c r="AG107" i="8" s="1"/>
  <c r="AD112" i="6"/>
  <c r="AD112" i="8" s="1"/>
  <c r="AD86" i="3"/>
  <c r="AD86" i="9" s="1"/>
  <c r="AD57" i="3"/>
  <c r="AD57" i="9" s="1"/>
  <c r="AI48" i="5"/>
  <c r="AE98" i="5"/>
  <c r="AI56" i="5"/>
  <c r="AK152" i="8"/>
  <c r="AL152" i="3" s="1"/>
  <c r="AL152" i="9" s="1"/>
  <c r="AG189" i="6"/>
  <c r="AG189" i="8" s="1"/>
  <c r="AD119" i="5"/>
  <c r="AJ177" i="5"/>
  <c r="AI160" i="3"/>
  <c r="AI160" i="9" s="1"/>
  <c r="AG131" i="3"/>
  <c r="AG131" i="9" s="1"/>
  <c r="AE93" i="3"/>
  <c r="AE93" i="9" s="1"/>
  <c r="AF76" i="3"/>
  <c r="AF76" i="9" s="1"/>
  <c r="AF41" i="3"/>
  <c r="AF41" i="9" s="1"/>
  <c r="AE146" i="6"/>
  <c r="AE146" i="8" s="1"/>
  <c r="AK64" i="5"/>
  <c r="AF168" i="6"/>
  <c r="AF168" i="8" s="1"/>
  <c r="AF113" i="6"/>
  <c r="AF113" i="8" s="1"/>
  <c r="AF25" i="6"/>
  <c r="AF25" i="8" s="1"/>
  <c r="AM136" i="8"/>
  <c r="AK11" i="8"/>
  <c r="AL11" i="3" s="1"/>
  <c r="AL11" i="9" s="1"/>
  <c r="AK68" i="8"/>
  <c r="AL68" i="3" s="1"/>
  <c r="AL68" i="9" s="1"/>
  <c r="AK54" i="8"/>
  <c r="AL54" i="3" s="1"/>
  <c r="AL54" i="9" s="1"/>
  <c r="AL149" i="8"/>
  <c r="AM7" i="8"/>
  <c r="AN7" i="3" s="1"/>
  <c r="AN7" i="9" s="1"/>
  <c r="AF133" i="6"/>
  <c r="AF133" i="8" s="1"/>
  <c r="AH72" i="6"/>
  <c r="AH72" i="8" s="1"/>
  <c r="AE108" i="6"/>
  <c r="AE108" i="8" s="1"/>
  <c r="AD165" i="6"/>
  <c r="AD165" i="8" s="1"/>
  <c r="AD37" i="6"/>
  <c r="AD37" i="8" s="1"/>
  <c r="AK84" i="5"/>
  <c r="AF81" i="5"/>
  <c r="AE129" i="5"/>
  <c r="AG34" i="5"/>
  <c r="AF125" i="5"/>
  <c r="AJ44" i="5"/>
  <c r="AD14" i="6"/>
  <c r="AD14" i="8" s="1"/>
  <c r="AI195" i="5"/>
  <c r="AI195" i="6" s="1"/>
  <c r="AM23" i="5"/>
  <c r="AM23" i="6" s="1"/>
  <c r="AQ155" i="5"/>
  <c r="AQ155" i="6" s="1"/>
  <c r="AJ116" i="5"/>
  <c r="AJ116" i="6" s="1"/>
  <c r="AL4" i="5"/>
  <c r="AK29" i="5"/>
  <c r="AK29" i="6" s="1"/>
  <c r="AI67" i="5"/>
  <c r="AI67" i="6" s="1"/>
  <c r="AK83" i="5"/>
  <c r="AK198" i="5"/>
  <c r="AK198" i="6" s="1"/>
  <c r="AQ89" i="5"/>
  <c r="AQ89" i="6" s="1"/>
  <c r="AJ114" i="5"/>
  <c r="AM199" i="5"/>
  <c r="AM199" i="6" s="1"/>
  <c r="AM28" i="5"/>
  <c r="AM28" i="6" s="1"/>
  <c r="AM28" i="8" s="1"/>
  <c r="AM170" i="5"/>
  <c r="AM170" i="6" s="1"/>
  <c r="AJ115" i="5"/>
  <c r="AJ173" i="5"/>
  <c r="AJ173" i="6" s="1"/>
  <c r="AK78" i="5"/>
  <c r="AK78" i="6" s="1"/>
  <c r="AJ103" i="5"/>
  <c r="AJ103" i="6" s="1"/>
  <c r="AI106" i="5"/>
  <c r="AI106" i="6" s="1"/>
  <c r="AI66" i="5"/>
  <c r="AI66" i="6" s="1"/>
  <c r="AL105" i="5"/>
  <c r="AK95" i="5"/>
  <c r="AJ167" i="5"/>
  <c r="AK188" i="5"/>
  <c r="AK188" i="6" s="1"/>
  <c r="AK46" i="5"/>
  <c r="AI77" i="5"/>
  <c r="AI77" i="6" s="1"/>
  <c r="AM55" i="5"/>
  <c r="AM55" i="6" s="1"/>
  <c r="AJ172" i="5"/>
  <c r="AP120" i="5"/>
  <c r="AP120" i="6" s="1"/>
  <c r="AL5" i="5"/>
  <c r="AQ97" i="5"/>
  <c r="AQ97" i="6" s="1"/>
  <c r="AK181" i="5"/>
  <c r="AK181" i="6" s="1"/>
  <c r="AK111" i="5"/>
  <c r="AK111" i="6" s="1"/>
  <c r="AM21" i="5"/>
  <c r="AQ94" i="8"/>
  <c r="AK24" i="3"/>
  <c r="AK24" i="9" s="1"/>
  <c r="AJ18" i="3"/>
  <c r="AJ18" i="9" s="1"/>
  <c r="AJ12" i="3"/>
  <c r="AJ12" i="9" s="1"/>
  <c r="AI171" i="3"/>
  <c r="AI171" i="9" s="1"/>
  <c r="AL80" i="3"/>
  <c r="AL80" i="9" s="1"/>
  <c r="AL193" i="3"/>
  <c r="AL193" i="9" s="1"/>
  <c r="AN10" i="3"/>
  <c r="AN10" i="9" s="1"/>
  <c r="AJ174" i="8"/>
  <c r="AI122" i="8"/>
  <c r="AI169" i="8"/>
  <c r="AK96" i="3"/>
  <c r="AK96" i="9" s="1"/>
  <c r="AL128" i="8"/>
  <c r="AK45" i="3"/>
  <c r="AK45" i="9" s="1"/>
  <c r="AL183" i="8"/>
  <c r="AK138" i="3"/>
  <c r="AK138" i="9" s="1"/>
  <c r="AJ201" i="8"/>
  <c r="AL191" i="3"/>
  <c r="AL191" i="9" s="1"/>
  <c r="AK35" i="3"/>
  <c r="AK35" i="9" s="1"/>
  <c r="AJ36" i="3"/>
  <c r="AJ36" i="9" s="1"/>
  <c r="AL52" i="8"/>
  <c r="AK6" i="3"/>
  <c r="AK6" i="9" s="1"/>
  <c r="AI17" i="8"/>
  <c r="AL79" i="8"/>
  <c r="AL19" i="8"/>
  <c r="AN136" i="3"/>
  <c r="AN136" i="9" s="1"/>
  <c r="AM149" i="3"/>
  <c r="AM149" i="9" s="1"/>
  <c r="AL42" i="5" l="1"/>
  <c r="AL42" i="6" s="1"/>
  <c r="AQ132" i="8"/>
  <c r="AL33" i="8"/>
  <c r="AM33" i="3" s="1"/>
  <c r="AM33" i="9" s="1"/>
  <c r="AJ116" i="8"/>
  <c r="AK116" i="3" s="1"/>
  <c r="AK116" i="9" s="1"/>
  <c r="AQ123" i="8"/>
  <c r="AJ147" i="8"/>
  <c r="AQ20" i="8"/>
  <c r="AK188" i="8"/>
  <c r="AL188" i="3" s="1"/>
  <c r="AL188" i="9" s="1"/>
  <c r="AJ145" i="8"/>
  <c r="AQ101" i="8"/>
  <c r="AN2" i="6"/>
  <c r="AN2" i="8" s="1"/>
  <c r="AO2" i="3" s="1"/>
  <c r="AQ9" i="8"/>
  <c r="AQ97" i="8"/>
  <c r="AQ61" i="8"/>
  <c r="AK111" i="8"/>
  <c r="AL111" i="3" s="1"/>
  <c r="AL111" i="9" s="1"/>
  <c r="AP120" i="8"/>
  <c r="AQ120" i="3" s="1"/>
  <c r="AQ120" i="9" s="1"/>
  <c r="AQ185" i="8"/>
  <c r="AJ130" i="5"/>
  <c r="AI51" i="5"/>
  <c r="AK158" i="5"/>
  <c r="AK158" i="6" s="1"/>
  <c r="AQ8" i="8"/>
  <c r="AK74" i="8"/>
  <c r="AQ91" i="8"/>
  <c r="AR91" i="3" s="1"/>
  <c r="AR91" i="9" s="1"/>
  <c r="AQ40" i="8"/>
  <c r="AR40" i="3" s="1"/>
  <c r="AO88" i="5"/>
  <c r="AL182" i="5"/>
  <c r="AM170" i="8"/>
  <c r="AN170" i="3" s="1"/>
  <c r="AN170" i="9" s="1"/>
  <c r="AK181" i="8"/>
  <c r="AL181" i="3" s="1"/>
  <c r="AL181" i="9" s="1"/>
  <c r="AQ69" i="8"/>
  <c r="AR69" i="3" s="1"/>
  <c r="AL42" i="8"/>
  <c r="AJ103" i="8"/>
  <c r="AK103" i="3" s="1"/>
  <c r="AK103" i="9" s="1"/>
  <c r="AQ155" i="8"/>
  <c r="AR155" i="3" s="1"/>
  <c r="AJ3" i="5"/>
  <c r="AJ3" i="6" s="1"/>
  <c r="AQ110" i="5"/>
  <c r="AQ110" i="9"/>
  <c r="AL90" i="5"/>
  <c r="AL90" i="6" s="1"/>
  <c r="AL90" i="8" s="1"/>
  <c r="AL90" i="9"/>
  <c r="AJ173" i="8"/>
  <c r="AQ164" i="8"/>
  <c r="AR164" i="3" s="1"/>
  <c r="AK29" i="8"/>
  <c r="AL29" i="3" s="1"/>
  <c r="AL29" i="9" s="1"/>
  <c r="AI195" i="8"/>
  <c r="AJ117" i="5"/>
  <c r="AI166" i="5"/>
  <c r="AI166" i="6" s="1"/>
  <c r="AI166" i="8" s="1"/>
  <c r="AJ166" i="3" s="1"/>
  <c r="AJ166" i="9" s="1"/>
  <c r="AI166" i="9"/>
  <c r="AL144" i="5"/>
  <c r="AL144" i="6" s="1"/>
  <c r="AL144" i="9"/>
  <c r="AM180" i="5"/>
  <c r="AM180" i="6" s="1"/>
  <c r="AM180" i="9"/>
  <c r="AQ135" i="5"/>
  <c r="AQ135" i="9"/>
  <c r="AK50" i="6"/>
  <c r="AK50" i="8" s="1"/>
  <c r="AL50" i="3" s="1"/>
  <c r="AE150" i="3"/>
  <c r="AE150" i="9" s="1"/>
  <c r="AJ200" i="3"/>
  <c r="AJ200" i="9" s="1"/>
  <c r="AE140" i="3"/>
  <c r="AE140" i="9" s="1"/>
  <c r="AL63" i="3"/>
  <c r="AL63" i="9" s="1"/>
  <c r="AK178" i="3"/>
  <c r="AK178" i="9" s="1"/>
  <c r="AI75" i="3"/>
  <c r="AI75" i="9" s="1"/>
  <c r="AD26" i="3"/>
  <c r="AD26" i="9" s="1"/>
  <c r="AD100" i="3"/>
  <c r="AD100" i="9" s="1"/>
  <c r="AG133" i="3"/>
  <c r="AG133" i="9" s="1"/>
  <c r="AG124" i="3"/>
  <c r="AG124" i="9" s="1"/>
  <c r="AL121" i="3"/>
  <c r="AL121" i="9" s="1"/>
  <c r="AL87" i="3"/>
  <c r="AL87" i="9" s="1"/>
  <c r="AE16" i="3"/>
  <c r="AE16" i="9" s="1"/>
  <c r="AE37" i="3"/>
  <c r="AE37" i="9" s="1"/>
  <c r="AG25" i="3"/>
  <c r="AG25" i="9" s="1"/>
  <c r="AF146" i="3"/>
  <c r="AF146" i="9" s="1"/>
  <c r="AH189" i="3"/>
  <c r="AH189" i="9" s="1"/>
  <c r="AE112" i="3"/>
  <c r="AE112" i="9" s="1"/>
  <c r="AH31" i="3"/>
  <c r="AH31" i="9" s="1"/>
  <c r="AM154" i="3"/>
  <c r="AK161" i="3"/>
  <c r="AK161" i="9" s="1"/>
  <c r="AL118" i="3"/>
  <c r="AD184" i="3"/>
  <c r="AD184" i="9" s="1"/>
  <c r="AD176" i="3"/>
  <c r="AD176" i="9" s="1"/>
  <c r="AJ115" i="6"/>
  <c r="AJ115" i="8" s="1"/>
  <c r="AK83" i="6"/>
  <c r="AK83" i="8" s="1"/>
  <c r="AL4" i="6"/>
  <c r="AL4" i="8" s="1"/>
  <c r="AI72" i="3"/>
  <c r="AI72" i="9" s="1"/>
  <c r="AI160" i="5"/>
  <c r="AD119" i="6"/>
  <c r="AD119" i="8" s="1"/>
  <c r="AH107" i="3"/>
  <c r="AH107" i="9" s="1"/>
  <c r="AI187" i="3"/>
  <c r="AI187" i="9" s="1"/>
  <c r="AD104" i="5"/>
  <c r="AE39" i="3"/>
  <c r="AE39" i="9" s="1"/>
  <c r="AJ139" i="3"/>
  <c r="AJ139" i="9" s="1"/>
  <c r="AJ44" i="6"/>
  <c r="AJ44" i="8" s="1"/>
  <c r="AF81" i="6"/>
  <c r="AF81" i="8" s="1"/>
  <c r="AK64" i="6"/>
  <c r="AK64" i="8" s="1"/>
  <c r="AI48" i="6"/>
  <c r="AI48" i="8" s="1"/>
  <c r="AF175" i="6"/>
  <c r="AF175" i="8" s="1"/>
  <c r="AD127" i="6"/>
  <c r="AD127" i="8" s="1"/>
  <c r="AD82" i="6"/>
  <c r="AD82" i="8" s="1"/>
  <c r="AF163" i="3"/>
  <c r="AF163" i="9" s="1"/>
  <c r="AE197" i="5"/>
  <c r="AK92" i="5"/>
  <c r="AG102" i="5"/>
  <c r="AD159" i="5"/>
  <c r="AJ58" i="5"/>
  <c r="AK59" i="5"/>
  <c r="AH137" i="5"/>
  <c r="AF186" i="5"/>
  <c r="AG34" i="6"/>
  <c r="AG34" i="8" s="1"/>
  <c r="AE129" i="6"/>
  <c r="AE129" i="8" s="1"/>
  <c r="AK84" i="6"/>
  <c r="AK84" i="8" s="1"/>
  <c r="AF108" i="3"/>
  <c r="AF108" i="9" s="1"/>
  <c r="AG113" i="3"/>
  <c r="AG113" i="9" s="1"/>
  <c r="AJ177" i="6"/>
  <c r="AJ177" i="8" s="1"/>
  <c r="AI56" i="6"/>
  <c r="AI56" i="8" s="1"/>
  <c r="AE98" i="6"/>
  <c r="AE98" i="8" s="1"/>
  <c r="AH162" i="3"/>
  <c r="AH162" i="9" s="1"/>
  <c r="AD85" i="6"/>
  <c r="AD85" i="8" s="1"/>
  <c r="AH109" i="6"/>
  <c r="AH109" i="8" s="1"/>
  <c r="AL179" i="6"/>
  <c r="AL179" i="8" s="1"/>
  <c r="AD142" i="5"/>
  <c r="AD43" i="5"/>
  <c r="AD73" i="5"/>
  <c r="AE157" i="5"/>
  <c r="AD196" i="5"/>
  <c r="AE32" i="5"/>
  <c r="AD49" i="5"/>
  <c r="AE22" i="5"/>
  <c r="AG99" i="5"/>
  <c r="AM21" i="6"/>
  <c r="AM21" i="8" s="1"/>
  <c r="AL5" i="6"/>
  <c r="AL5" i="8" s="1"/>
  <c r="AK47" i="5"/>
  <c r="AK47" i="6" s="1"/>
  <c r="AJ172" i="6"/>
  <c r="AJ172" i="8" s="1"/>
  <c r="AK172" i="3" s="1"/>
  <c r="AK172" i="9" s="1"/>
  <c r="AK46" i="6"/>
  <c r="AK46" i="8" s="1"/>
  <c r="AJ167" i="6"/>
  <c r="AJ167" i="8" s="1"/>
  <c r="AK167" i="3" s="1"/>
  <c r="AK167" i="9" s="1"/>
  <c r="AK95" i="6"/>
  <c r="AK95" i="8" s="1"/>
  <c r="AL105" i="6"/>
  <c r="AL105" i="8" s="1"/>
  <c r="AM105" i="3" s="1"/>
  <c r="AM105" i="9" s="1"/>
  <c r="AJ114" i="6"/>
  <c r="AJ114" i="8" s="1"/>
  <c r="AJ117" i="6"/>
  <c r="AJ117" i="8" s="1"/>
  <c r="AK117" i="3" s="1"/>
  <c r="AK117" i="9" s="1"/>
  <c r="AL182" i="6"/>
  <c r="AL182" i="8" s="1"/>
  <c r="AE14" i="3"/>
  <c r="AE14" i="9" s="1"/>
  <c r="AF125" i="6"/>
  <c r="AF125" i="8" s="1"/>
  <c r="AE165" i="3"/>
  <c r="AE165" i="9" s="1"/>
  <c r="AG168" i="3"/>
  <c r="AG168" i="9" s="1"/>
  <c r="AF41" i="5"/>
  <c r="AE93" i="5"/>
  <c r="AD86" i="5"/>
  <c r="AH148" i="3"/>
  <c r="AH148" i="9" s="1"/>
  <c r="AF60" i="3"/>
  <c r="AF60" i="9" s="1"/>
  <c r="AH13" i="5"/>
  <c r="AE190" i="3"/>
  <c r="AE190" i="9" s="1"/>
  <c r="AE70" i="3"/>
  <c r="AE70" i="9" s="1"/>
  <c r="AD27" i="5"/>
  <c r="AM199" i="8"/>
  <c r="AN199" i="3" s="1"/>
  <c r="AN199" i="9" s="1"/>
  <c r="AK78" i="8"/>
  <c r="AL78" i="3" s="1"/>
  <c r="AL78" i="9" s="1"/>
  <c r="AQ89" i="8"/>
  <c r="AR89" i="3" s="1"/>
  <c r="AI67" i="8"/>
  <c r="AF76" i="5"/>
  <c r="AG131" i="5"/>
  <c r="AD57" i="5"/>
  <c r="AD15" i="6"/>
  <c r="AD15" i="8" s="1"/>
  <c r="AD192" i="6"/>
  <c r="AD192" i="8" s="1"/>
  <c r="AE126" i="6"/>
  <c r="AE126" i="8" s="1"/>
  <c r="AG151" i="5"/>
  <c r="AD30" i="5"/>
  <c r="AG153" i="6"/>
  <c r="AG153" i="8" s="1"/>
  <c r="AF143" i="5"/>
  <c r="AH194" i="5"/>
  <c r="AK71" i="6"/>
  <c r="AK71" i="8" s="1"/>
  <c r="AI53" i="5"/>
  <c r="AL87" i="5"/>
  <c r="AL87" i="6" s="1"/>
  <c r="AL11" i="5"/>
  <c r="AK134" i="5"/>
  <c r="AK134" i="6" s="1"/>
  <c r="AK6" i="5"/>
  <c r="AN7" i="5"/>
  <c r="AN7" i="6" s="1"/>
  <c r="AK96" i="5"/>
  <c r="AL152" i="5"/>
  <c r="AL152" i="6" s="1"/>
  <c r="AM149" i="5"/>
  <c r="AM149" i="6" s="1"/>
  <c r="AN141" i="5"/>
  <c r="AN141" i="6" s="1"/>
  <c r="AJ36" i="5"/>
  <c r="AJ36" i="6" s="1"/>
  <c r="AM33" i="5"/>
  <c r="AL80" i="5"/>
  <c r="AL80" i="6" s="1"/>
  <c r="AI171" i="5"/>
  <c r="AI171" i="6" s="1"/>
  <c r="AJ18" i="5"/>
  <c r="AJ65" i="5"/>
  <c r="AL156" i="5"/>
  <c r="AJ200" i="5"/>
  <c r="AJ200" i="6" s="1"/>
  <c r="AK35" i="5"/>
  <c r="AK45" i="5"/>
  <c r="AK45" i="6" s="1"/>
  <c r="AL62" i="5"/>
  <c r="AL62" i="6" s="1"/>
  <c r="AL191" i="5"/>
  <c r="AL191" i="6" s="1"/>
  <c r="AL54" i="5"/>
  <c r="AL54" i="6" s="1"/>
  <c r="AL54" i="8" s="1"/>
  <c r="AL68" i="5"/>
  <c r="AL68" i="6" s="1"/>
  <c r="AL38" i="5"/>
  <c r="AL38" i="6" s="1"/>
  <c r="AL121" i="5"/>
  <c r="AL121" i="6" s="1"/>
  <c r="AN136" i="5"/>
  <c r="AN136" i="6" s="1"/>
  <c r="AK138" i="5"/>
  <c r="AN10" i="5"/>
  <c r="AN10" i="6" s="1"/>
  <c r="AL193" i="5"/>
  <c r="AJ12" i="5"/>
  <c r="AJ12" i="6" s="1"/>
  <c r="AK24" i="5"/>
  <c r="AK24" i="6" s="1"/>
  <c r="AK145" i="3"/>
  <c r="AK145" i="9" s="1"/>
  <c r="AM19" i="3"/>
  <c r="AM19" i="9" s="1"/>
  <c r="AM183" i="3"/>
  <c r="AM183" i="9" s="1"/>
  <c r="AR61" i="3"/>
  <c r="AM79" i="3"/>
  <c r="AM79" i="9" s="1"/>
  <c r="AJ17" i="3"/>
  <c r="AJ17" i="9" s="1"/>
  <c r="AK174" i="3"/>
  <c r="AK174" i="9" s="1"/>
  <c r="AJ169" i="3"/>
  <c r="AJ169" i="9" s="1"/>
  <c r="AL74" i="3"/>
  <c r="AL74" i="9" s="1"/>
  <c r="AM52" i="3"/>
  <c r="AM52" i="9" s="1"/>
  <c r="AK147" i="3"/>
  <c r="AK147" i="9" s="1"/>
  <c r="AM128" i="3"/>
  <c r="AM128" i="9" s="1"/>
  <c r="AR101" i="3"/>
  <c r="AK198" i="8"/>
  <c r="AM23" i="8"/>
  <c r="AR94" i="3"/>
  <c r="AN28" i="3"/>
  <c r="AN28" i="9" s="1"/>
  <c r="AR8" i="3"/>
  <c r="AR8" i="9" s="1"/>
  <c r="AR97" i="3"/>
  <c r="AR132" i="3"/>
  <c r="AJ195" i="3"/>
  <c r="AJ195" i="9" s="1"/>
  <c r="AR123" i="3"/>
  <c r="AI77" i="8"/>
  <c r="AK201" i="3"/>
  <c r="AK201" i="9" s="1"/>
  <c r="AI106" i="8"/>
  <c r="AJ122" i="3"/>
  <c r="AJ122" i="9" s="1"/>
  <c r="AR9" i="3"/>
  <c r="AL144" i="8"/>
  <c r="AM42" i="3"/>
  <c r="AM42" i="9" s="1"/>
  <c r="AM55" i="8"/>
  <c r="AR20" i="3"/>
  <c r="AR185" i="3"/>
  <c r="AI66" i="8"/>
  <c r="AK173" i="3"/>
  <c r="AK173" i="9" s="1"/>
  <c r="AM149" i="8" l="1"/>
  <c r="AK178" i="5"/>
  <c r="AK158" i="8"/>
  <c r="AL158" i="3" s="1"/>
  <c r="AL158" i="9" s="1"/>
  <c r="AO2" i="9"/>
  <c r="AO2" i="5"/>
  <c r="AO2" i="6" s="1"/>
  <c r="AM180" i="8"/>
  <c r="AN136" i="8"/>
  <c r="AO88" i="6"/>
  <c r="AO88" i="8" s="1"/>
  <c r="AP88" i="3" s="1"/>
  <c r="AJ36" i="8"/>
  <c r="AK36" i="3" s="1"/>
  <c r="AK36" i="9" s="1"/>
  <c r="AL191" i="8"/>
  <c r="AM191" i="3" s="1"/>
  <c r="AM191" i="9" s="1"/>
  <c r="AK161" i="5"/>
  <c r="AK161" i="6" s="1"/>
  <c r="AJ3" i="8"/>
  <c r="AK3" i="3" s="1"/>
  <c r="AK3" i="9" s="1"/>
  <c r="AI51" i="6"/>
  <c r="AI51" i="8" s="1"/>
  <c r="AJ51" i="3" s="1"/>
  <c r="AJ51" i="9" s="1"/>
  <c r="AJ130" i="6"/>
  <c r="AJ130" i="8" s="1"/>
  <c r="AK130" i="3" s="1"/>
  <c r="AN7" i="8"/>
  <c r="AO7" i="3" s="1"/>
  <c r="AO7" i="9" s="1"/>
  <c r="AJ200" i="8"/>
  <c r="AK200" i="3" s="1"/>
  <c r="AK200" i="9" s="1"/>
  <c r="AL50" i="9"/>
  <c r="AL50" i="5"/>
  <c r="AL50" i="6" s="1"/>
  <c r="AR132" i="5"/>
  <c r="AR132" i="6" s="1"/>
  <c r="AR132" i="9"/>
  <c r="AR164" i="5"/>
  <c r="AR164" i="6" s="1"/>
  <c r="AR164" i="9"/>
  <c r="AR69" i="5"/>
  <c r="AR69" i="6" s="1"/>
  <c r="AR69" i="9"/>
  <c r="AR20" i="5"/>
  <c r="AR20" i="6" s="1"/>
  <c r="AR20" i="9"/>
  <c r="AR123" i="5"/>
  <c r="AR123" i="6" s="1"/>
  <c r="AR123" i="9"/>
  <c r="AR89" i="5"/>
  <c r="AR89" i="6" s="1"/>
  <c r="AR89" i="9"/>
  <c r="AR97" i="5"/>
  <c r="AR97" i="6" s="1"/>
  <c r="AR97" i="9"/>
  <c r="AR155" i="5"/>
  <c r="AR155" i="6" s="1"/>
  <c r="AR155" i="9"/>
  <c r="AR94" i="5"/>
  <c r="AR94" i="6" s="1"/>
  <c r="AR94" i="9"/>
  <c r="AQ135" i="6"/>
  <c r="AQ135" i="8" s="1"/>
  <c r="AR135" i="3" s="1"/>
  <c r="AQ110" i="6"/>
  <c r="AQ110" i="8" s="1"/>
  <c r="AR110" i="3" s="1"/>
  <c r="AR40" i="5"/>
  <c r="AR40" i="6" s="1"/>
  <c r="AR40" i="9"/>
  <c r="AM154" i="5"/>
  <c r="AM154" i="6" s="1"/>
  <c r="AM154" i="8" s="1"/>
  <c r="AN154" i="3" s="1"/>
  <c r="AN154" i="9" s="1"/>
  <c r="AM154" i="9"/>
  <c r="AK24" i="8"/>
  <c r="AL24" i="3" s="1"/>
  <c r="AL24" i="9" s="1"/>
  <c r="AR185" i="5"/>
  <c r="AR185" i="6" s="1"/>
  <c r="AR185" i="9"/>
  <c r="AR9" i="5"/>
  <c r="AR9" i="6" s="1"/>
  <c r="AR9" i="9"/>
  <c r="AR101" i="5"/>
  <c r="AR101" i="6" s="1"/>
  <c r="AR101" i="9"/>
  <c r="AR61" i="5"/>
  <c r="AR61" i="6" s="1"/>
  <c r="AR61" i="9"/>
  <c r="AJ139" i="5"/>
  <c r="AL118" i="5"/>
  <c r="AL118" i="6" s="1"/>
  <c r="AL118" i="9"/>
  <c r="AK114" i="3"/>
  <c r="AK115" i="3"/>
  <c r="AK115" i="9" s="1"/>
  <c r="AM182" i="3"/>
  <c r="AM182" i="9" s="1"/>
  <c r="AK177" i="3"/>
  <c r="AK177" i="9" s="1"/>
  <c r="AK44" i="3"/>
  <c r="AK44" i="9" s="1"/>
  <c r="AG125" i="3"/>
  <c r="AG125" i="9" s="1"/>
  <c r="AL46" i="3"/>
  <c r="AM5" i="3"/>
  <c r="AM5" i="9" s="1"/>
  <c r="AG175" i="3"/>
  <c r="AG175" i="9" s="1"/>
  <c r="AM4" i="3"/>
  <c r="AM4" i="9" s="1"/>
  <c r="AL95" i="3"/>
  <c r="AN21" i="3"/>
  <c r="AL83" i="3"/>
  <c r="AL83" i="9" s="1"/>
  <c r="AM90" i="3"/>
  <c r="AH153" i="3"/>
  <c r="AH153" i="9" s="1"/>
  <c r="AE192" i="3"/>
  <c r="AE192" i="9" s="1"/>
  <c r="AE93" i="6"/>
  <c r="AE93" i="8" s="1"/>
  <c r="AE85" i="3"/>
  <c r="AE85" i="9" s="1"/>
  <c r="AF129" i="3"/>
  <c r="AF129" i="9" s="1"/>
  <c r="AE127" i="3"/>
  <c r="AE127" i="9" s="1"/>
  <c r="AE39" i="5"/>
  <c r="AH107" i="5"/>
  <c r="AI72" i="5"/>
  <c r="AD176" i="5"/>
  <c r="AF146" i="5"/>
  <c r="AL63" i="5"/>
  <c r="AF143" i="6"/>
  <c r="AF143" i="8" s="1"/>
  <c r="AG151" i="6"/>
  <c r="AG151" i="8" s="1"/>
  <c r="AE70" i="5"/>
  <c r="AG168" i="5"/>
  <c r="AG102" i="6"/>
  <c r="AG102" i="8" s="1"/>
  <c r="AL87" i="8"/>
  <c r="AM87" i="3" s="1"/>
  <c r="AM87" i="9" s="1"/>
  <c r="AK161" i="8"/>
  <c r="AL161" i="3" s="1"/>
  <c r="AL161" i="9" s="1"/>
  <c r="AJ67" i="3"/>
  <c r="AF126" i="3"/>
  <c r="AF126" i="9" s="1"/>
  <c r="AE15" i="3"/>
  <c r="AE15" i="9" s="1"/>
  <c r="AD57" i="6"/>
  <c r="AD57" i="8" s="1"/>
  <c r="AF76" i="6"/>
  <c r="AF76" i="8" s="1"/>
  <c r="AD27" i="6"/>
  <c r="AD27" i="8" s="1"/>
  <c r="AH13" i="6"/>
  <c r="AH13" i="8" s="1"/>
  <c r="AD86" i="6"/>
  <c r="AD86" i="8" s="1"/>
  <c r="AE22" i="6"/>
  <c r="AE22" i="8" s="1"/>
  <c r="AE157" i="6"/>
  <c r="AE157" i="8" s="1"/>
  <c r="AD43" i="6"/>
  <c r="AD43" i="8" s="1"/>
  <c r="AI109" i="3"/>
  <c r="AI109" i="9" s="1"/>
  <c r="AH162" i="5"/>
  <c r="AJ56" i="3"/>
  <c r="AJ56" i="9" s="1"/>
  <c r="AG113" i="5"/>
  <c r="AL84" i="3"/>
  <c r="AL84" i="9" s="1"/>
  <c r="AH34" i="3"/>
  <c r="AH34" i="9" s="1"/>
  <c r="AF186" i="6"/>
  <c r="AF186" i="8" s="1"/>
  <c r="AJ58" i="6"/>
  <c r="AJ58" i="8" s="1"/>
  <c r="AE197" i="6"/>
  <c r="AE197" i="8" s="1"/>
  <c r="AE82" i="3"/>
  <c r="AE82" i="9" s="1"/>
  <c r="AL64" i="3"/>
  <c r="AL64" i="9" s="1"/>
  <c r="AI187" i="5"/>
  <c r="AE119" i="3"/>
  <c r="AE119" i="9" s="1"/>
  <c r="AI160" i="6"/>
  <c r="AI160" i="8" s="1"/>
  <c r="AD184" i="5"/>
  <c r="AH31" i="5"/>
  <c r="AH189" i="5"/>
  <c r="AG25" i="5"/>
  <c r="AG124" i="5"/>
  <c r="AD100" i="5"/>
  <c r="AI75" i="5"/>
  <c r="AE140" i="5"/>
  <c r="AE150" i="5"/>
  <c r="AI53" i="6"/>
  <c r="AI53" i="8" s="1"/>
  <c r="AL71" i="3"/>
  <c r="AL71" i="9" s="1"/>
  <c r="AD30" i="6"/>
  <c r="AD30" i="8" s="1"/>
  <c r="AF41" i="6"/>
  <c r="AF41" i="8" s="1"/>
  <c r="AM179" i="3"/>
  <c r="AM179" i="9" s="1"/>
  <c r="AF98" i="3"/>
  <c r="AF98" i="9" s="1"/>
  <c r="AF108" i="5"/>
  <c r="AF163" i="5"/>
  <c r="AJ48" i="3"/>
  <c r="AJ48" i="9" s="1"/>
  <c r="AG81" i="3"/>
  <c r="AG81" i="9" s="1"/>
  <c r="AE112" i="5"/>
  <c r="AE37" i="5"/>
  <c r="AE16" i="5"/>
  <c r="AG133" i="5"/>
  <c r="AD26" i="5"/>
  <c r="AH194" i="6"/>
  <c r="AH194" i="8" s="1"/>
  <c r="AG131" i="6"/>
  <c r="AG131" i="8" s="1"/>
  <c r="AF60" i="5"/>
  <c r="AE32" i="6"/>
  <c r="AE32" i="8" s="1"/>
  <c r="AH137" i="6"/>
  <c r="AH137" i="8" s="1"/>
  <c r="AK59" i="6"/>
  <c r="AK59" i="8" s="1"/>
  <c r="AD159" i="6"/>
  <c r="AD159" i="8" s="1"/>
  <c r="AL62" i="8"/>
  <c r="AM62" i="3" s="1"/>
  <c r="AM62" i="9" s="1"/>
  <c r="AK45" i="8"/>
  <c r="AL45" i="3" s="1"/>
  <c r="AL45" i="9" s="1"/>
  <c r="AK47" i="8"/>
  <c r="AL47" i="3" s="1"/>
  <c r="AL47" i="9" s="1"/>
  <c r="AN10" i="8"/>
  <c r="AO10" i="3" s="1"/>
  <c r="AO10" i="9" s="1"/>
  <c r="AL50" i="8"/>
  <c r="AM50" i="3" s="1"/>
  <c r="AM50" i="9" s="1"/>
  <c r="AI171" i="8"/>
  <c r="AJ171" i="3" s="1"/>
  <c r="AJ171" i="9" s="1"/>
  <c r="AL193" i="6"/>
  <c r="AL193" i="8" s="1"/>
  <c r="AM193" i="3" s="1"/>
  <c r="AM193" i="9" s="1"/>
  <c r="AK138" i="6"/>
  <c r="AK138" i="8" s="1"/>
  <c r="AK178" i="6"/>
  <c r="AK178" i="8" s="1"/>
  <c r="AL178" i="3" s="1"/>
  <c r="AL178" i="9" s="1"/>
  <c r="AJ139" i="6"/>
  <c r="AJ139" i="8" s="1"/>
  <c r="AK35" i="6"/>
  <c r="AK35" i="8" s="1"/>
  <c r="AL35" i="3" s="1"/>
  <c r="AL35" i="9" s="1"/>
  <c r="AL156" i="6"/>
  <c r="AL156" i="8" s="1"/>
  <c r="AJ65" i="6"/>
  <c r="AJ65" i="8" s="1"/>
  <c r="AK65" i="3" s="1"/>
  <c r="AK65" i="9" s="1"/>
  <c r="AJ18" i="6"/>
  <c r="AJ18" i="8" s="1"/>
  <c r="AM33" i="6"/>
  <c r="AM33" i="8" s="1"/>
  <c r="AN33" i="3" s="1"/>
  <c r="AN33" i="9" s="1"/>
  <c r="AK96" i="6"/>
  <c r="AK96" i="8" s="1"/>
  <c r="AK6" i="6"/>
  <c r="AK6" i="8" s="1"/>
  <c r="AL6" i="3" s="1"/>
  <c r="AL6" i="9" s="1"/>
  <c r="AL11" i="6"/>
  <c r="AL11" i="8" s="1"/>
  <c r="AE190" i="5"/>
  <c r="AH148" i="5"/>
  <c r="AE165" i="5"/>
  <c r="AE14" i="5"/>
  <c r="AG99" i="6"/>
  <c r="AG99" i="8" s="1"/>
  <c r="AD49" i="6"/>
  <c r="AD49" i="8" s="1"/>
  <c r="AD196" i="6"/>
  <c r="AD196" i="8" s="1"/>
  <c r="AD73" i="6"/>
  <c r="AD73" i="8" s="1"/>
  <c r="AD142" i="6"/>
  <c r="AD142" i="8" s="1"/>
  <c r="AK92" i="6"/>
  <c r="AK92" i="8" s="1"/>
  <c r="AD104" i="6"/>
  <c r="AD104" i="8" s="1"/>
  <c r="AK201" i="5"/>
  <c r="AK201" i="6" s="1"/>
  <c r="AK116" i="5"/>
  <c r="AK103" i="5"/>
  <c r="AK103" i="6" s="1"/>
  <c r="AK117" i="5"/>
  <c r="AQ120" i="5"/>
  <c r="AQ120" i="6" s="1"/>
  <c r="AR8" i="5"/>
  <c r="AK167" i="5"/>
  <c r="AN170" i="5"/>
  <c r="AN170" i="6" s="1"/>
  <c r="AL78" i="5"/>
  <c r="AL78" i="6" s="1"/>
  <c r="AM128" i="5"/>
  <c r="AR91" i="5"/>
  <c r="AR91" i="6" s="1"/>
  <c r="AK147" i="5"/>
  <c r="AK147" i="6" s="1"/>
  <c r="AM52" i="5"/>
  <c r="AM52" i="6" s="1"/>
  <c r="AJ169" i="5"/>
  <c r="AJ169" i="6" s="1"/>
  <c r="AJ17" i="5"/>
  <c r="AJ17" i="6" s="1"/>
  <c r="AM183" i="5"/>
  <c r="AM183" i="6" s="1"/>
  <c r="AK145" i="5"/>
  <c r="AK145" i="6" s="1"/>
  <c r="AK173" i="5"/>
  <c r="AL29" i="5"/>
  <c r="AL29" i="6" s="1"/>
  <c r="AM105" i="5"/>
  <c r="AL188" i="5"/>
  <c r="AL188" i="6" s="1"/>
  <c r="AM42" i="5"/>
  <c r="AM42" i="6" s="1"/>
  <c r="AL158" i="5"/>
  <c r="AJ195" i="5"/>
  <c r="AJ195" i="6" s="1"/>
  <c r="AJ166" i="5"/>
  <c r="AJ166" i="6" s="1"/>
  <c r="AM4" i="5"/>
  <c r="AM4" i="6" s="1"/>
  <c r="AL111" i="5"/>
  <c r="AL111" i="6" s="1"/>
  <c r="AL181" i="5"/>
  <c r="AK172" i="5"/>
  <c r="AK172" i="6" s="1"/>
  <c r="AK115" i="5"/>
  <c r="AK115" i="6" s="1"/>
  <c r="AJ122" i="5"/>
  <c r="AN199" i="5"/>
  <c r="AN199" i="6" s="1"/>
  <c r="AN28" i="5"/>
  <c r="AL74" i="5"/>
  <c r="AL74" i="6" s="1"/>
  <c r="AK174" i="5"/>
  <c r="AK174" i="6" s="1"/>
  <c r="AM79" i="5"/>
  <c r="AM79" i="6" s="1"/>
  <c r="AM19" i="5"/>
  <c r="AR89" i="8"/>
  <c r="AR20" i="8"/>
  <c r="AN180" i="3"/>
  <c r="AN180" i="9" s="1"/>
  <c r="AM144" i="3"/>
  <c r="AM144" i="9" s="1"/>
  <c r="AJ66" i="3"/>
  <c r="AJ66" i="9" s="1"/>
  <c r="AN55" i="3"/>
  <c r="AN55" i="9" s="1"/>
  <c r="AJ77" i="3"/>
  <c r="AJ77" i="9" s="1"/>
  <c r="AN23" i="3"/>
  <c r="AN23" i="9" s="1"/>
  <c r="AL152" i="8"/>
  <c r="AL80" i="8"/>
  <c r="AM54" i="3"/>
  <c r="AM54" i="9" s="1"/>
  <c r="AL121" i="8"/>
  <c r="AO136" i="3"/>
  <c r="AO136" i="9" s="1"/>
  <c r="AN141" i="8"/>
  <c r="AN149" i="3"/>
  <c r="AN149" i="9" s="1"/>
  <c r="AL198" i="3"/>
  <c r="AL198" i="9" s="1"/>
  <c r="AL38" i="8"/>
  <c r="AJ106" i="3"/>
  <c r="AJ106" i="9" s="1"/>
  <c r="AJ12" i="8"/>
  <c r="AK134" i="8"/>
  <c r="AL68" i="8"/>
  <c r="AR101" i="8"/>
  <c r="AR91" i="8"/>
  <c r="AR185" i="8"/>
  <c r="AR155" i="8"/>
  <c r="AR164" i="8"/>
  <c r="AL29" i="8" l="1"/>
  <c r="AK172" i="8"/>
  <c r="AJ17" i="8"/>
  <c r="AO2" i="8"/>
  <c r="AP2" i="3" s="1"/>
  <c r="AP2" i="9" s="1"/>
  <c r="AR132" i="8"/>
  <c r="AL111" i="8"/>
  <c r="AK201" i="8"/>
  <c r="AR61" i="8"/>
  <c r="AS61" i="3" s="1"/>
  <c r="AL188" i="8"/>
  <c r="AR69" i="8"/>
  <c r="AS69" i="3" s="1"/>
  <c r="AK3" i="5"/>
  <c r="AM5" i="5"/>
  <c r="AM5" i="6" s="1"/>
  <c r="AM5" i="8" s="1"/>
  <c r="AK115" i="8"/>
  <c r="AK130" i="9"/>
  <c r="AK130" i="5"/>
  <c r="AP88" i="9"/>
  <c r="AP88" i="5"/>
  <c r="AL74" i="8"/>
  <c r="AM74" i="3" s="1"/>
  <c r="AM74" i="9" s="1"/>
  <c r="AR94" i="8"/>
  <c r="AR40" i="8"/>
  <c r="AS40" i="3" s="1"/>
  <c r="AS40" i="9" s="1"/>
  <c r="AJ166" i="8"/>
  <c r="AJ51" i="5"/>
  <c r="AJ51" i="6" s="1"/>
  <c r="AR110" i="9"/>
  <c r="AR110" i="5"/>
  <c r="AK174" i="8"/>
  <c r="AR123" i="8"/>
  <c r="AS123" i="3" s="1"/>
  <c r="AM182" i="5"/>
  <c r="AM182" i="6" s="1"/>
  <c r="AR97" i="8"/>
  <c r="AS97" i="3" s="1"/>
  <c r="AL118" i="8"/>
  <c r="AR135" i="5"/>
  <c r="AR135" i="9"/>
  <c r="AK103" i="8"/>
  <c r="AL103" i="3" s="1"/>
  <c r="AL103" i="9" s="1"/>
  <c r="AN199" i="8"/>
  <c r="AO199" i="3" s="1"/>
  <c r="AO199" i="9" s="1"/>
  <c r="AJ67" i="5"/>
  <c r="AJ67" i="6" s="1"/>
  <c r="AJ67" i="9"/>
  <c r="AN21" i="5"/>
  <c r="AN21" i="6" s="1"/>
  <c r="AN21" i="8" s="1"/>
  <c r="AN21" i="9"/>
  <c r="AL46" i="5"/>
  <c r="AL46" i="6" s="1"/>
  <c r="AL46" i="9"/>
  <c r="AM90" i="5"/>
  <c r="AM90" i="6" s="1"/>
  <c r="AM90" i="8" s="1"/>
  <c r="AM90" i="9"/>
  <c r="AL95" i="5"/>
  <c r="AL95" i="6" s="1"/>
  <c r="AL95" i="8" s="1"/>
  <c r="AM95" i="3" s="1"/>
  <c r="AM95" i="9" s="1"/>
  <c r="AL95" i="9"/>
  <c r="AK114" i="5"/>
  <c r="AK114" i="6" s="1"/>
  <c r="AK114" i="8" s="1"/>
  <c r="AK114" i="9"/>
  <c r="AE104" i="3"/>
  <c r="AE104" i="9" s="1"/>
  <c r="AE196" i="3"/>
  <c r="AE196" i="9" s="1"/>
  <c r="AL96" i="3"/>
  <c r="AL96" i="9" s="1"/>
  <c r="AL138" i="3"/>
  <c r="AL138" i="9" s="1"/>
  <c r="AI137" i="3"/>
  <c r="AI137" i="9" s="1"/>
  <c r="AE43" i="3"/>
  <c r="AE43" i="9" s="1"/>
  <c r="AG143" i="3"/>
  <c r="AG143" i="9" s="1"/>
  <c r="AL92" i="3"/>
  <c r="AL92" i="9" s="1"/>
  <c r="AM11" i="3"/>
  <c r="AM11" i="9" s="1"/>
  <c r="AK139" i="3"/>
  <c r="AK139" i="9" s="1"/>
  <c r="AE159" i="3"/>
  <c r="AE159" i="9" s="1"/>
  <c r="AJ53" i="3"/>
  <c r="AJ53" i="9" s="1"/>
  <c r="AG76" i="3"/>
  <c r="AG76" i="9" s="1"/>
  <c r="AE142" i="3"/>
  <c r="AE142" i="9" s="1"/>
  <c r="AM156" i="3"/>
  <c r="AH131" i="3"/>
  <c r="AH131" i="9" s="1"/>
  <c r="AE30" i="3"/>
  <c r="AE30" i="9" s="1"/>
  <c r="AI13" i="3"/>
  <c r="AI13" i="9" s="1"/>
  <c r="AE73" i="3"/>
  <c r="AE73" i="9" s="1"/>
  <c r="AK18" i="3"/>
  <c r="AF22" i="3"/>
  <c r="AF22" i="9" s="1"/>
  <c r="AH102" i="3"/>
  <c r="AH102" i="9" s="1"/>
  <c r="AD184" i="6"/>
  <c r="AD184" i="8" s="1"/>
  <c r="AI187" i="6"/>
  <c r="AI187" i="8" s="1"/>
  <c r="AF129" i="5"/>
  <c r="AE49" i="3"/>
  <c r="AE49" i="9" s="1"/>
  <c r="AL59" i="3"/>
  <c r="AL59" i="9" s="1"/>
  <c r="AG41" i="3"/>
  <c r="AG41" i="9" s="1"/>
  <c r="AF197" i="3"/>
  <c r="AF197" i="9" s="1"/>
  <c r="AL84" i="5"/>
  <c r="AF157" i="3"/>
  <c r="AF157" i="9" s="1"/>
  <c r="AE57" i="3"/>
  <c r="AE57" i="9" s="1"/>
  <c r="AF146" i="6"/>
  <c r="AF146" i="8" s="1"/>
  <c r="AH107" i="6"/>
  <c r="AH107" i="8" s="1"/>
  <c r="AE14" i="6"/>
  <c r="AE14" i="8" s="1"/>
  <c r="AE37" i="6"/>
  <c r="AE37" i="8" s="1"/>
  <c r="AL71" i="5"/>
  <c r="AH162" i="6"/>
  <c r="AH162" i="8" s="1"/>
  <c r="AE127" i="5"/>
  <c r="AE85" i="5"/>
  <c r="AE192" i="5"/>
  <c r="AG125" i="5"/>
  <c r="AK44" i="5"/>
  <c r="AH99" i="3"/>
  <c r="AH99" i="9" s="1"/>
  <c r="AH148" i="6"/>
  <c r="AH148" i="8" s="1"/>
  <c r="AE190" i="6"/>
  <c r="AE190" i="8" s="1"/>
  <c r="AE16" i="6"/>
  <c r="AE16" i="8" s="1"/>
  <c r="AE112" i="6"/>
  <c r="AE112" i="8" s="1"/>
  <c r="AM179" i="5"/>
  <c r="AE140" i="6"/>
  <c r="AE140" i="8" s="1"/>
  <c r="AK58" i="3"/>
  <c r="AK58" i="9" s="1"/>
  <c r="AH151" i="3"/>
  <c r="AH151" i="9" s="1"/>
  <c r="AL63" i="6"/>
  <c r="AL63" i="8" s="1"/>
  <c r="AE39" i="6"/>
  <c r="AE39" i="8" s="1"/>
  <c r="AF93" i="3"/>
  <c r="AF93" i="9" s="1"/>
  <c r="AH153" i="5"/>
  <c r="AG175" i="5"/>
  <c r="AK177" i="5"/>
  <c r="AL83" i="5"/>
  <c r="AF32" i="3"/>
  <c r="AF32" i="9" s="1"/>
  <c r="AI194" i="3"/>
  <c r="AI194" i="9" s="1"/>
  <c r="AG81" i="5"/>
  <c r="AF98" i="5"/>
  <c r="AJ160" i="3"/>
  <c r="AJ160" i="9" s="1"/>
  <c r="AL64" i="5"/>
  <c r="AG186" i="3"/>
  <c r="AG186" i="9" s="1"/>
  <c r="AG113" i="6"/>
  <c r="AG113" i="8" s="1"/>
  <c r="AI109" i="5"/>
  <c r="AE86" i="3"/>
  <c r="AE86" i="9" s="1"/>
  <c r="AE27" i="3"/>
  <c r="AE27" i="9" s="1"/>
  <c r="AF126" i="5"/>
  <c r="AE70" i="6"/>
  <c r="AE70" i="8" s="1"/>
  <c r="AD176" i="6"/>
  <c r="AD176" i="8" s="1"/>
  <c r="AI72" i="6"/>
  <c r="AI72" i="8" s="1"/>
  <c r="AJ195" i="8"/>
  <c r="AK195" i="3" s="1"/>
  <c r="AK195" i="9" s="1"/>
  <c r="AK147" i="8"/>
  <c r="AL147" i="3" s="1"/>
  <c r="AL147" i="9" s="1"/>
  <c r="AE165" i="6"/>
  <c r="AE165" i="8" s="1"/>
  <c r="AF60" i="6"/>
  <c r="AF60" i="8" s="1"/>
  <c r="AG133" i="6"/>
  <c r="AG133" i="8" s="1"/>
  <c r="AG124" i="6"/>
  <c r="AG124" i="8" s="1"/>
  <c r="AG25" i="6"/>
  <c r="AG25" i="8" s="1"/>
  <c r="AM42" i="8"/>
  <c r="AN42" i="3" s="1"/>
  <c r="AN42" i="9" s="1"/>
  <c r="AM4" i="8"/>
  <c r="AN4" i="3" s="1"/>
  <c r="AN4" i="9" s="1"/>
  <c r="AQ120" i="8"/>
  <c r="AR120" i="3" s="1"/>
  <c r="AR120" i="9" s="1"/>
  <c r="AL78" i="8"/>
  <c r="AM78" i="3" s="1"/>
  <c r="AM78" i="9" s="1"/>
  <c r="AM19" i="6"/>
  <c r="AM19" i="8" s="1"/>
  <c r="AN19" i="3" s="1"/>
  <c r="AN19" i="9" s="1"/>
  <c r="AN28" i="6"/>
  <c r="AN28" i="8" s="1"/>
  <c r="AJ122" i="6"/>
  <c r="AJ122" i="8" s="1"/>
  <c r="AK122" i="3" s="1"/>
  <c r="AK122" i="9" s="1"/>
  <c r="AK130" i="6"/>
  <c r="AK130" i="8" s="1"/>
  <c r="AL181" i="6"/>
  <c r="AL181" i="8" s="1"/>
  <c r="AM181" i="3" s="1"/>
  <c r="AM181" i="9" s="1"/>
  <c r="AK3" i="6"/>
  <c r="AK3" i="8" s="1"/>
  <c r="AL158" i="6"/>
  <c r="AL158" i="8" s="1"/>
  <c r="AM158" i="3" s="1"/>
  <c r="AM158" i="9" s="1"/>
  <c r="AM105" i="6"/>
  <c r="AM105" i="8" s="1"/>
  <c r="AN105" i="3" s="1"/>
  <c r="AN105" i="9" s="1"/>
  <c r="AK173" i="6"/>
  <c r="AK173" i="8" s="1"/>
  <c r="AM128" i="6"/>
  <c r="AM128" i="8" s="1"/>
  <c r="AN128" i="3" s="1"/>
  <c r="AN128" i="9" s="1"/>
  <c r="AK167" i="6"/>
  <c r="AK167" i="8" s="1"/>
  <c r="AR8" i="6"/>
  <c r="AR8" i="8" s="1"/>
  <c r="AS8" i="3" s="1"/>
  <c r="AK117" i="6"/>
  <c r="AK117" i="8" s="1"/>
  <c r="AK116" i="6"/>
  <c r="AK116" i="8" s="1"/>
  <c r="AL116" i="3" s="1"/>
  <c r="AL116" i="9" s="1"/>
  <c r="AD26" i="6"/>
  <c r="AD26" i="8" s="1"/>
  <c r="AJ48" i="5"/>
  <c r="AF163" i="6"/>
  <c r="AF163" i="8" s="1"/>
  <c r="AF108" i="6"/>
  <c r="AF108" i="8" s="1"/>
  <c r="AE150" i="6"/>
  <c r="AE150" i="8" s="1"/>
  <c r="AI75" i="6"/>
  <c r="AI75" i="8" s="1"/>
  <c r="AD100" i="6"/>
  <c r="AD100" i="8" s="1"/>
  <c r="AH189" i="6"/>
  <c r="AH189" i="8" s="1"/>
  <c r="AH31" i="6"/>
  <c r="AH31" i="8" s="1"/>
  <c r="AE119" i="5"/>
  <c r="AE82" i="5"/>
  <c r="AH34" i="5"/>
  <c r="AJ56" i="5"/>
  <c r="AE15" i="5"/>
  <c r="AG168" i="6"/>
  <c r="AG168" i="8" s="1"/>
  <c r="AL178" i="5"/>
  <c r="AL161" i="5"/>
  <c r="AL161" i="6" s="1"/>
  <c r="AN23" i="5"/>
  <c r="AN23" i="6" s="1"/>
  <c r="AJ77" i="5"/>
  <c r="AM144" i="5"/>
  <c r="AM144" i="6" s="1"/>
  <c r="AN180" i="5"/>
  <c r="AM50" i="5"/>
  <c r="AM50" i="6" s="1"/>
  <c r="AJ106" i="5"/>
  <c r="AM193" i="5"/>
  <c r="AM193" i="6" s="1"/>
  <c r="AN154" i="5"/>
  <c r="AN154" i="6" s="1"/>
  <c r="AN149" i="5"/>
  <c r="AN149" i="6" s="1"/>
  <c r="AK200" i="5"/>
  <c r="AM62" i="5"/>
  <c r="AM62" i="6" s="1"/>
  <c r="AM191" i="5"/>
  <c r="AM191" i="6" s="1"/>
  <c r="AL24" i="5"/>
  <c r="AL24" i="6" s="1"/>
  <c r="AN33" i="5"/>
  <c r="AL198" i="5"/>
  <c r="AO136" i="5"/>
  <c r="AN55" i="5"/>
  <c r="AN55" i="6" s="1"/>
  <c r="AJ66" i="5"/>
  <c r="AJ66" i="6" s="1"/>
  <c r="AM87" i="5"/>
  <c r="AL45" i="5"/>
  <c r="AL45" i="6" s="1"/>
  <c r="AK65" i="5"/>
  <c r="AK65" i="6" s="1"/>
  <c r="AO7" i="5"/>
  <c r="AL47" i="5"/>
  <c r="AL47" i="6" s="1"/>
  <c r="AO10" i="5"/>
  <c r="AK36" i="5"/>
  <c r="AK36" i="6" s="1"/>
  <c r="AL6" i="5"/>
  <c r="AL6" i="6" s="1"/>
  <c r="AJ171" i="5"/>
  <c r="AJ171" i="6" s="1"/>
  <c r="AL35" i="5"/>
  <c r="AM54" i="5"/>
  <c r="AM54" i="6" s="1"/>
  <c r="AR9" i="8"/>
  <c r="AM38" i="3"/>
  <c r="AM38" i="9" s="1"/>
  <c r="AM68" i="3"/>
  <c r="AM68" i="9" s="1"/>
  <c r="AM152" i="3"/>
  <c r="AM152" i="9" s="1"/>
  <c r="AL134" i="3"/>
  <c r="AL134" i="9" s="1"/>
  <c r="AS185" i="3"/>
  <c r="AS91" i="3"/>
  <c r="AM121" i="3"/>
  <c r="AM121" i="9" s="1"/>
  <c r="AK12" i="3"/>
  <c r="AK12" i="9" s="1"/>
  <c r="AS94" i="3"/>
  <c r="AS94" i="9" s="1"/>
  <c r="AL115" i="3"/>
  <c r="AL115" i="9" s="1"/>
  <c r="AN170" i="8"/>
  <c r="AM183" i="8"/>
  <c r="AL201" i="3"/>
  <c r="AL201" i="9" s="1"/>
  <c r="AS101" i="3"/>
  <c r="AS89" i="3"/>
  <c r="AS89" i="9" s="1"/>
  <c r="AL174" i="3"/>
  <c r="AL174" i="9" s="1"/>
  <c r="AK17" i="3"/>
  <c r="AK17" i="9" s="1"/>
  <c r="AS164" i="3"/>
  <c r="AM52" i="8"/>
  <c r="AM79" i="8"/>
  <c r="AO141" i="3"/>
  <c r="AO141" i="9" s="1"/>
  <c r="AS155" i="3"/>
  <c r="AS20" i="3"/>
  <c r="AM188" i="3"/>
  <c r="AM188" i="9" s="1"/>
  <c r="AM111" i="3"/>
  <c r="AM111" i="9" s="1"/>
  <c r="AK166" i="3"/>
  <c r="AK166" i="9" s="1"/>
  <c r="AM191" i="8"/>
  <c r="AS132" i="3"/>
  <c r="AK145" i="8"/>
  <c r="AM29" i="3"/>
  <c r="AM29" i="9" s="1"/>
  <c r="AM80" i="3"/>
  <c r="AM80" i="9" s="1"/>
  <c r="AL172" i="3"/>
  <c r="AL172" i="9" s="1"/>
  <c r="AJ169" i="8"/>
  <c r="AM118" i="3"/>
  <c r="AM118" i="9" s="1"/>
  <c r="AL47" i="8" l="1"/>
  <c r="AM54" i="8"/>
  <c r="AK36" i="8"/>
  <c r="AP2" i="5"/>
  <c r="AP2" i="6" s="1"/>
  <c r="AL96" i="5"/>
  <c r="AJ66" i="8"/>
  <c r="AL24" i="8"/>
  <c r="AN23" i="8"/>
  <c r="AK65" i="8"/>
  <c r="AL65" i="3" s="1"/>
  <c r="AL65" i="9" s="1"/>
  <c r="AM62" i="8"/>
  <c r="AN62" i="3" s="1"/>
  <c r="AN62" i="9" s="1"/>
  <c r="AM11" i="5"/>
  <c r="AM11" i="6" s="1"/>
  <c r="AM193" i="8"/>
  <c r="AJ51" i="8"/>
  <c r="AK51" i="3" s="1"/>
  <c r="AK51" i="9" s="1"/>
  <c r="AP88" i="6"/>
  <c r="AP88" i="8" s="1"/>
  <c r="AQ88" i="3" s="1"/>
  <c r="AR110" i="6"/>
  <c r="AR110" i="8" s="1"/>
  <c r="AS110" i="3" s="1"/>
  <c r="AS110" i="5" s="1"/>
  <c r="AM182" i="8"/>
  <c r="AN182" i="3" s="1"/>
  <c r="AN182" i="9" s="1"/>
  <c r="AS101" i="5"/>
  <c r="AS101" i="6" s="1"/>
  <c r="AS101" i="9"/>
  <c r="AS8" i="5"/>
  <c r="AS8" i="6" s="1"/>
  <c r="AS8" i="9"/>
  <c r="AR135" i="6"/>
  <c r="AR135" i="8" s="1"/>
  <c r="AS135" i="3" s="1"/>
  <c r="AS132" i="5"/>
  <c r="AS132" i="6" s="1"/>
  <c r="AS132" i="9"/>
  <c r="AS155" i="5"/>
  <c r="AS155" i="6" s="1"/>
  <c r="AS155" i="9"/>
  <c r="AL46" i="8"/>
  <c r="AM46" i="3" s="1"/>
  <c r="AM46" i="9" s="1"/>
  <c r="AS97" i="5"/>
  <c r="AS97" i="6" s="1"/>
  <c r="AS97" i="9"/>
  <c r="AS69" i="5"/>
  <c r="AS69" i="6" s="1"/>
  <c r="AS69" i="9"/>
  <c r="AS185" i="5"/>
  <c r="AS185" i="6" s="1"/>
  <c r="AS185" i="9"/>
  <c r="AJ67" i="8"/>
  <c r="AK67" i="3" s="1"/>
  <c r="AK67" i="9" s="1"/>
  <c r="AS164" i="5"/>
  <c r="AS164" i="6" s="1"/>
  <c r="AS164" i="9"/>
  <c r="AS20" i="5"/>
  <c r="AS20" i="6" s="1"/>
  <c r="AS20" i="9"/>
  <c r="AS123" i="5"/>
  <c r="AS123" i="6" s="1"/>
  <c r="AS123" i="9"/>
  <c r="AK18" i="5"/>
  <c r="AK18" i="6" s="1"/>
  <c r="AK18" i="9"/>
  <c r="AM156" i="5"/>
  <c r="AM156" i="6" s="1"/>
  <c r="AM156" i="8" s="1"/>
  <c r="AN156" i="3" s="1"/>
  <c r="AN156" i="9" s="1"/>
  <c r="AM156" i="9"/>
  <c r="AS61" i="5"/>
  <c r="AS61" i="6" s="1"/>
  <c r="AS61" i="9"/>
  <c r="AL45" i="8"/>
  <c r="AM45" i="3" s="1"/>
  <c r="AM45" i="9" s="1"/>
  <c r="AS91" i="5"/>
  <c r="AS91" i="6" s="1"/>
  <c r="AS91" i="9"/>
  <c r="AK139" i="5"/>
  <c r="AK139" i="6" s="1"/>
  <c r="AK139" i="8" s="1"/>
  <c r="AE100" i="3"/>
  <c r="AE100" i="9" s="1"/>
  <c r="AL3" i="3"/>
  <c r="AH124" i="3"/>
  <c r="AH124" i="9" s="1"/>
  <c r="AF165" i="3"/>
  <c r="AF165" i="9" s="1"/>
  <c r="AF190" i="3"/>
  <c r="AF190" i="9" s="1"/>
  <c r="AE184" i="3"/>
  <c r="AE184" i="9" s="1"/>
  <c r="AO21" i="3"/>
  <c r="AO21" i="9" s="1"/>
  <c r="AJ75" i="3"/>
  <c r="AJ75" i="9" s="1"/>
  <c r="AG163" i="3"/>
  <c r="AG163" i="9" s="1"/>
  <c r="AE26" i="3"/>
  <c r="AE26" i="9" s="1"/>
  <c r="AN5" i="3"/>
  <c r="AN5" i="9" s="1"/>
  <c r="AH133" i="3"/>
  <c r="AH133" i="9" s="1"/>
  <c r="AN90" i="3"/>
  <c r="AN90" i="9" s="1"/>
  <c r="AH168" i="3"/>
  <c r="AH168" i="9" s="1"/>
  <c r="AI31" i="3"/>
  <c r="AI31" i="9" s="1"/>
  <c r="AF150" i="3"/>
  <c r="AF150" i="9" s="1"/>
  <c r="AL173" i="3"/>
  <c r="AO28" i="3"/>
  <c r="AO28" i="9" s="1"/>
  <c r="AL117" i="3"/>
  <c r="AL117" i="9" s="1"/>
  <c r="AJ72" i="3"/>
  <c r="AJ72" i="9" s="1"/>
  <c r="AI189" i="3"/>
  <c r="AI189" i="9" s="1"/>
  <c r="AL167" i="3"/>
  <c r="AL167" i="9" s="1"/>
  <c r="AL130" i="3"/>
  <c r="AH25" i="3"/>
  <c r="AH25" i="9" s="1"/>
  <c r="AF70" i="3"/>
  <c r="AF70" i="9" s="1"/>
  <c r="AF16" i="3"/>
  <c r="AF16" i="9" s="1"/>
  <c r="AL114" i="3"/>
  <c r="AL114" i="9" s="1"/>
  <c r="AI194" i="5"/>
  <c r="AF93" i="5"/>
  <c r="AF112" i="3"/>
  <c r="AF112" i="9" s="1"/>
  <c r="AG125" i="6"/>
  <c r="AG125" i="8" s="1"/>
  <c r="AG146" i="3"/>
  <c r="AG146" i="9" s="1"/>
  <c r="AF157" i="5"/>
  <c r="AE49" i="5"/>
  <c r="AF129" i="6"/>
  <c r="AF129" i="8" s="1"/>
  <c r="AE196" i="5"/>
  <c r="AL35" i="6"/>
  <c r="AL35" i="8" s="1"/>
  <c r="AM35" i="3" s="1"/>
  <c r="AM35" i="9" s="1"/>
  <c r="AL138" i="5"/>
  <c r="AM87" i="6"/>
  <c r="AM87" i="8" s="1"/>
  <c r="AN87" i="3" s="1"/>
  <c r="AN87" i="9" s="1"/>
  <c r="AL96" i="6"/>
  <c r="AL96" i="8" s="1"/>
  <c r="AN33" i="6"/>
  <c r="AN33" i="8" s="1"/>
  <c r="AO33" i="3" s="1"/>
  <c r="AO33" i="9" s="1"/>
  <c r="AK200" i="6"/>
  <c r="AK200" i="8" s="1"/>
  <c r="AJ106" i="6"/>
  <c r="AJ106" i="8" s="1"/>
  <c r="AK106" i="3" s="1"/>
  <c r="AK106" i="9" s="1"/>
  <c r="AJ77" i="6"/>
  <c r="AJ77" i="8" s="1"/>
  <c r="AE15" i="6"/>
  <c r="AE15" i="8" s="1"/>
  <c r="AG81" i="6"/>
  <c r="AG81" i="8" s="1"/>
  <c r="AI148" i="3"/>
  <c r="AI148" i="9" s="1"/>
  <c r="AL71" i="6"/>
  <c r="AL71" i="8" s="1"/>
  <c r="AH34" i="6"/>
  <c r="AH34" i="8" s="1"/>
  <c r="AE119" i="6"/>
  <c r="AE119" i="8" s="1"/>
  <c r="AE86" i="5"/>
  <c r="AG186" i="5"/>
  <c r="AL83" i="6"/>
  <c r="AL83" i="8" s="1"/>
  <c r="AM63" i="3"/>
  <c r="AM63" i="9" s="1"/>
  <c r="AK58" i="5"/>
  <c r="AM179" i="6"/>
  <c r="AM179" i="8" s="1"/>
  <c r="AE85" i="6"/>
  <c r="AE85" i="8" s="1"/>
  <c r="AF14" i="3"/>
  <c r="AF14" i="9" s="1"/>
  <c r="AG41" i="5"/>
  <c r="AE30" i="5"/>
  <c r="AJ53" i="5"/>
  <c r="AL92" i="5"/>
  <c r="AE43" i="5"/>
  <c r="AO10" i="6"/>
  <c r="AO10" i="8" s="1"/>
  <c r="AO7" i="6"/>
  <c r="AO7" i="8" s="1"/>
  <c r="AP7" i="3" s="1"/>
  <c r="AP7" i="9" s="1"/>
  <c r="AO136" i="6"/>
  <c r="AO136" i="8" s="1"/>
  <c r="AL198" i="6"/>
  <c r="AL198" i="8" s="1"/>
  <c r="AM198" i="3" s="1"/>
  <c r="AM198" i="9" s="1"/>
  <c r="AN180" i="6"/>
  <c r="AN180" i="8" s="1"/>
  <c r="AL178" i="6"/>
  <c r="AL178" i="8" s="1"/>
  <c r="AM178" i="3" s="1"/>
  <c r="AM178" i="9" s="1"/>
  <c r="AJ56" i="6"/>
  <c r="AJ56" i="8" s="1"/>
  <c r="AG108" i="3"/>
  <c r="AG108" i="9" s="1"/>
  <c r="AG60" i="3"/>
  <c r="AG60" i="9" s="1"/>
  <c r="AK177" i="6"/>
  <c r="AK177" i="8" s="1"/>
  <c r="AI162" i="3"/>
  <c r="AI162" i="9" s="1"/>
  <c r="AJ187" i="3"/>
  <c r="AJ187" i="9" s="1"/>
  <c r="AH102" i="5"/>
  <c r="AF22" i="5"/>
  <c r="AN154" i="8"/>
  <c r="AO154" i="3" s="1"/>
  <c r="AO154" i="9" s="1"/>
  <c r="AE82" i="6"/>
  <c r="AE82" i="8" s="1"/>
  <c r="AE176" i="3"/>
  <c r="AE176" i="9" s="1"/>
  <c r="AE27" i="5"/>
  <c r="AH113" i="3"/>
  <c r="AH113" i="9" s="1"/>
  <c r="AJ160" i="5"/>
  <c r="AF98" i="6"/>
  <c r="AF98" i="8" s="1"/>
  <c r="AF32" i="5"/>
  <c r="AF39" i="3"/>
  <c r="AF39" i="9" s="1"/>
  <c r="AH151" i="5"/>
  <c r="AF140" i="3"/>
  <c r="AF140" i="9" s="1"/>
  <c r="AK44" i="6"/>
  <c r="AK44" i="8" s="1"/>
  <c r="AE192" i="6"/>
  <c r="AE192" i="8" s="1"/>
  <c r="AF37" i="3"/>
  <c r="AF37" i="9" s="1"/>
  <c r="AI107" i="3"/>
  <c r="AI107" i="9" s="1"/>
  <c r="AE57" i="5"/>
  <c r="AF197" i="5"/>
  <c r="AL59" i="5"/>
  <c r="AE73" i="5"/>
  <c r="AI13" i="5"/>
  <c r="AH131" i="5"/>
  <c r="AE142" i="5"/>
  <c r="AG76" i="5"/>
  <c r="AE159" i="5"/>
  <c r="AG143" i="5"/>
  <c r="AI137" i="5"/>
  <c r="AE104" i="5"/>
  <c r="AJ48" i="6"/>
  <c r="AJ48" i="8" s="1"/>
  <c r="AF126" i="6"/>
  <c r="AF126" i="8" s="1"/>
  <c r="AI109" i="6"/>
  <c r="AI109" i="8" s="1"/>
  <c r="AL64" i="6"/>
  <c r="AL64" i="8" s="1"/>
  <c r="AG175" i="6"/>
  <c r="AG175" i="8" s="1"/>
  <c r="AH153" i="6"/>
  <c r="AH153" i="8" s="1"/>
  <c r="AH99" i="5"/>
  <c r="AE127" i="6"/>
  <c r="AE127" i="8" s="1"/>
  <c r="AL84" i="6"/>
  <c r="AL84" i="8" s="1"/>
  <c r="AM80" i="5"/>
  <c r="AO199" i="5"/>
  <c r="AO199" i="6" s="1"/>
  <c r="AL201" i="5"/>
  <c r="AN42" i="5"/>
  <c r="AS94" i="5"/>
  <c r="AS94" i="6" s="1"/>
  <c r="AM121" i="5"/>
  <c r="AM121" i="6" s="1"/>
  <c r="AS40" i="5"/>
  <c r="AS40" i="6" s="1"/>
  <c r="AM152" i="5"/>
  <c r="AM152" i="6" s="1"/>
  <c r="AM68" i="5"/>
  <c r="AM68" i="6" s="1"/>
  <c r="AM78" i="5"/>
  <c r="AM78" i="6" s="1"/>
  <c r="AN19" i="5"/>
  <c r="AN19" i="6" s="1"/>
  <c r="AM158" i="5"/>
  <c r="AL103" i="5"/>
  <c r="AL103" i="6" s="1"/>
  <c r="AN128" i="5"/>
  <c r="AN128" i="6" s="1"/>
  <c r="AO141" i="5"/>
  <c r="AO141" i="6" s="1"/>
  <c r="AK17" i="5"/>
  <c r="AK17" i="6" s="1"/>
  <c r="AS89" i="5"/>
  <c r="AS89" i="6" s="1"/>
  <c r="AN105" i="5"/>
  <c r="AN105" i="6" s="1"/>
  <c r="AM111" i="5"/>
  <c r="AM111" i="6" s="1"/>
  <c r="AK195" i="5"/>
  <c r="AK195" i="6" s="1"/>
  <c r="AM74" i="5"/>
  <c r="AM74" i="6" s="1"/>
  <c r="AL174" i="5"/>
  <c r="AL174" i="6" s="1"/>
  <c r="AK12" i="5"/>
  <c r="AK12" i="6" s="1"/>
  <c r="AM38" i="5"/>
  <c r="AM38" i="6" s="1"/>
  <c r="AR120" i="5"/>
  <c r="AR120" i="6" s="1"/>
  <c r="AM188" i="5"/>
  <c r="AM188" i="6" s="1"/>
  <c r="AL116" i="5"/>
  <c r="AL116" i="6" s="1"/>
  <c r="AL115" i="5"/>
  <c r="AL115" i="6" s="1"/>
  <c r="AM95" i="5"/>
  <c r="AM95" i="6" s="1"/>
  <c r="AL134" i="5"/>
  <c r="AL134" i="6" s="1"/>
  <c r="AM181" i="5"/>
  <c r="AM181" i="6" s="1"/>
  <c r="AK122" i="5"/>
  <c r="AL147" i="5"/>
  <c r="AM118" i="5"/>
  <c r="AM118" i="6" s="1"/>
  <c r="AL172" i="5"/>
  <c r="AL172" i="6" s="1"/>
  <c r="AM29" i="5"/>
  <c r="AN4" i="5"/>
  <c r="AN4" i="6" s="1"/>
  <c r="AK166" i="5"/>
  <c r="AK166" i="6" s="1"/>
  <c r="AO21" i="5"/>
  <c r="AO21" i="6" s="1"/>
  <c r="AS9" i="3"/>
  <c r="AS9" i="9" s="1"/>
  <c r="AS101" i="8"/>
  <c r="AN183" i="3"/>
  <c r="AN183" i="9" s="1"/>
  <c r="AL145" i="3"/>
  <c r="AL145" i="9" s="1"/>
  <c r="AK169" i="3"/>
  <c r="AK169" i="9" s="1"/>
  <c r="AO170" i="3"/>
  <c r="AO170" i="9" s="1"/>
  <c r="AN54" i="3"/>
  <c r="AN54" i="9" s="1"/>
  <c r="AM24" i="3"/>
  <c r="AM24" i="9" s="1"/>
  <c r="AM144" i="8"/>
  <c r="AL161" i="8"/>
  <c r="AN149" i="8"/>
  <c r="AN55" i="8"/>
  <c r="AO23" i="3"/>
  <c r="AO23" i="9" s="1"/>
  <c r="AO199" i="8"/>
  <c r="AL6" i="8"/>
  <c r="AJ171" i="8"/>
  <c r="AN191" i="3"/>
  <c r="AN191" i="9" s="1"/>
  <c r="AM50" i="8"/>
  <c r="AN79" i="3"/>
  <c r="AN79" i="9" s="1"/>
  <c r="AL36" i="3"/>
  <c r="AL36" i="9" s="1"/>
  <c r="AN193" i="3"/>
  <c r="AN193" i="9" s="1"/>
  <c r="AM47" i="3"/>
  <c r="AM47" i="9" s="1"/>
  <c r="AN52" i="3"/>
  <c r="AN52" i="9" s="1"/>
  <c r="AK66" i="3"/>
  <c r="AK66" i="9" s="1"/>
  <c r="AS97" i="8"/>
  <c r="AP2" i="8" l="1"/>
  <c r="AQ2" i="3" s="1"/>
  <c r="AQ2" i="9" s="1"/>
  <c r="AS40" i="8"/>
  <c r="AM11" i="8"/>
  <c r="AN11" i="3" s="1"/>
  <c r="AN11" i="9" s="1"/>
  <c r="AS91" i="8"/>
  <c r="AS155" i="8"/>
  <c r="AT155" i="3" s="1"/>
  <c r="AO28" i="5"/>
  <c r="AO28" i="6" s="1"/>
  <c r="AL167" i="5"/>
  <c r="AL167" i="6" s="1"/>
  <c r="AL167" i="8" s="1"/>
  <c r="AN182" i="5"/>
  <c r="AS20" i="8"/>
  <c r="AT20" i="3" s="1"/>
  <c r="AK51" i="5"/>
  <c r="AN5" i="5"/>
  <c r="AK67" i="5"/>
  <c r="AS69" i="8"/>
  <c r="AT69" i="3" s="1"/>
  <c r="AS94" i="8"/>
  <c r="AS164" i="8"/>
  <c r="AT164" i="3" s="1"/>
  <c r="AK166" i="8"/>
  <c r="AL166" i="3" s="1"/>
  <c r="AL166" i="9" s="1"/>
  <c r="AQ88" i="9"/>
  <c r="AQ88" i="5"/>
  <c r="AQ88" i="6" s="1"/>
  <c r="AQ88" i="8" s="1"/>
  <c r="AL117" i="5"/>
  <c r="AS132" i="8"/>
  <c r="AT132" i="3" s="1"/>
  <c r="AT132" i="9" s="1"/>
  <c r="AS123" i="8"/>
  <c r="AL114" i="5"/>
  <c r="AL114" i="6" s="1"/>
  <c r="AS110" i="6"/>
  <c r="AS110" i="8" s="1"/>
  <c r="AT110" i="3" s="1"/>
  <c r="AT110" i="9" s="1"/>
  <c r="AM152" i="8"/>
  <c r="AN152" i="3" s="1"/>
  <c r="AN152" i="9" s="1"/>
  <c r="AS8" i="8"/>
  <c r="AT8" i="3" s="1"/>
  <c r="AN90" i="5"/>
  <c r="AN90" i="6" s="1"/>
  <c r="AN90" i="8" s="1"/>
  <c r="AL174" i="8"/>
  <c r="AM174" i="3" s="1"/>
  <c r="AM174" i="9" s="1"/>
  <c r="AS185" i="8"/>
  <c r="AT185" i="3" s="1"/>
  <c r="AS110" i="9"/>
  <c r="AS135" i="5"/>
  <c r="AS135" i="9"/>
  <c r="AS89" i="8"/>
  <c r="AS61" i="8"/>
  <c r="AT61" i="3" s="1"/>
  <c r="AK18" i="8"/>
  <c r="AL18" i="3" s="1"/>
  <c r="AL18" i="9" s="1"/>
  <c r="AL173" i="5"/>
  <c r="AL173" i="9"/>
  <c r="AL3" i="5"/>
  <c r="AL3" i="9"/>
  <c r="AL103" i="8"/>
  <c r="AM103" i="3" s="1"/>
  <c r="AM103" i="9" s="1"/>
  <c r="AL130" i="5"/>
  <c r="AL130" i="6" s="1"/>
  <c r="AL130" i="8" s="1"/>
  <c r="AL130" i="9"/>
  <c r="AN19" i="8"/>
  <c r="AO19" i="3" s="1"/>
  <c r="AO19" i="9" s="1"/>
  <c r="AF82" i="3"/>
  <c r="AF82" i="9" s="1"/>
  <c r="AP10" i="3"/>
  <c r="AP10" i="9" s="1"/>
  <c r="AL200" i="3"/>
  <c r="AL200" i="9" s="1"/>
  <c r="AL173" i="6"/>
  <c r="AL173" i="8" s="1"/>
  <c r="AM173" i="3" s="1"/>
  <c r="AM173" i="9" s="1"/>
  <c r="AM84" i="3"/>
  <c r="AM84" i="9" s="1"/>
  <c r="AL44" i="3"/>
  <c r="AL44" i="9" s="1"/>
  <c r="AP136" i="3"/>
  <c r="AP136" i="9" s="1"/>
  <c r="AF85" i="3"/>
  <c r="AF85" i="9" s="1"/>
  <c r="AK77" i="3"/>
  <c r="AL3" i="6"/>
  <c r="AL3" i="8" s="1"/>
  <c r="AG126" i="3"/>
  <c r="AG126" i="9" s="1"/>
  <c r="AO180" i="3"/>
  <c r="AO180" i="9" s="1"/>
  <c r="AF15" i="3"/>
  <c r="AF15" i="9" s="1"/>
  <c r="AM64" i="3"/>
  <c r="AM64" i="9" s="1"/>
  <c r="AM96" i="3"/>
  <c r="AL139" i="3"/>
  <c r="AL139" i="9" s="1"/>
  <c r="AH125" i="3"/>
  <c r="AH125" i="9" s="1"/>
  <c r="AI153" i="3"/>
  <c r="AI153" i="9" s="1"/>
  <c r="AE104" i="6"/>
  <c r="AE104" i="8" s="1"/>
  <c r="AE73" i="6"/>
  <c r="AE73" i="8" s="1"/>
  <c r="AH102" i="6"/>
  <c r="AH102" i="8" s="1"/>
  <c r="AI162" i="5"/>
  <c r="AG60" i="5"/>
  <c r="AG186" i="6"/>
  <c r="AG186" i="8" s="1"/>
  <c r="AF119" i="3"/>
  <c r="AF119" i="9" s="1"/>
  <c r="AH81" i="3"/>
  <c r="AH81" i="9" s="1"/>
  <c r="AL138" i="6"/>
  <c r="AL138" i="8" s="1"/>
  <c r="AF70" i="5"/>
  <c r="AI189" i="5"/>
  <c r="AI31" i="5"/>
  <c r="AH133" i="5"/>
  <c r="AE26" i="5"/>
  <c r="AJ75" i="5"/>
  <c r="AE184" i="5"/>
  <c r="AF165" i="5"/>
  <c r="AF127" i="3"/>
  <c r="AF127" i="9" s="1"/>
  <c r="AH99" i="6"/>
  <c r="AH99" i="8" s="1"/>
  <c r="AH175" i="3"/>
  <c r="AH175" i="9" s="1"/>
  <c r="AJ109" i="3"/>
  <c r="AJ109" i="9" s="1"/>
  <c r="AK48" i="3"/>
  <c r="AK48" i="9" s="1"/>
  <c r="AI107" i="5"/>
  <c r="AF192" i="3"/>
  <c r="AF192" i="9" s="1"/>
  <c r="AF140" i="5"/>
  <c r="AG98" i="3"/>
  <c r="AG98" i="9" s="1"/>
  <c r="AE176" i="5"/>
  <c r="AF22" i="6"/>
  <c r="AF22" i="8" s="1"/>
  <c r="AF14" i="5"/>
  <c r="AN179" i="3"/>
  <c r="AN179" i="9" s="1"/>
  <c r="AK58" i="6"/>
  <c r="AK58" i="8" s="1"/>
  <c r="AM83" i="3"/>
  <c r="AM83" i="9" s="1"/>
  <c r="AI34" i="3"/>
  <c r="AI34" i="9" s="1"/>
  <c r="AG129" i="3"/>
  <c r="AG129" i="9" s="1"/>
  <c r="AM118" i="8"/>
  <c r="AN118" i="3" s="1"/>
  <c r="AN118" i="9" s="1"/>
  <c r="AM181" i="8"/>
  <c r="AK195" i="8"/>
  <c r="AL195" i="3" s="1"/>
  <c r="AL195" i="9" s="1"/>
  <c r="AM68" i="8"/>
  <c r="AN68" i="3" s="1"/>
  <c r="AN68" i="9" s="1"/>
  <c r="AM74" i="8"/>
  <c r="AN74" i="3" s="1"/>
  <c r="AN74" i="9" s="1"/>
  <c r="AG143" i="6"/>
  <c r="AG143" i="8" s="1"/>
  <c r="AG76" i="6"/>
  <c r="AG76" i="8" s="1"/>
  <c r="AH131" i="6"/>
  <c r="AH131" i="8" s="1"/>
  <c r="AI13" i="6"/>
  <c r="AI13" i="8" s="1"/>
  <c r="AL59" i="6"/>
  <c r="AL59" i="8" s="1"/>
  <c r="AF197" i="6"/>
  <c r="AF197" i="8" s="1"/>
  <c r="AE57" i="6"/>
  <c r="AE57" i="8" s="1"/>
  <c r="AH151" i="6"/>
  <c r="AH151" i="8" s="1"/>
  <c r="AJ160" i="6"/>
  <c r="AJ160" i="8" s="1"/>
  <c r="AE27" i="6"/>
  <c r="AE27" i="8" s="1"/>
  <c r="AJ187" i="5"/>
  <c r="AG108" i="5"/>
  <c r="AJ53" i="6"/>
  <c r="AJ53" i="8" s="1"/>
  <c r="AG41" i="6"/>
  <c r="AG41" i="8" s="1"/>
  <c r="AE86" i="6"/>
  <c r="AE86" i="8" s="1"/>
  <c r="AI148" i="5"/>
  <c r="AE49" i="6"/>
  <c r="AE49" i="8" s="1"/>
  <c r="AF157" i="6"/>
  <c r="AF157" i="8" s="1"/>
  <c r="AF93" i="6"/>
  <c r="AF93" i="8" s="1"/>
  <c r="AF16" i="5"/>
  <c r="AH25" i="5"/>
  <c r="AJ72" i="5"/>
  <c r="AF150" i="5"/>
  <c r="AH168" i="5"/>
  <c r="AG163" i="5"/>
  <c r="AF190" i="5"/>
  <c r="AH124" i="5"/>
  <c r="AE100" i="5"/>
  <c r="AE142" i="6"/>
  <c r="AE142" i="8" s="1"/>
  <c r="AK56" i="3"/>
  <c r="AK56" i="9" s="1"/>
  <c r="AE30" i="6"/>
  <c r="AE30" i="8" s="1"/>
  <c r="AM63" i="5"/>
  <c r="AM71" i="3"/>
  <c r="AM71" i="9" s="1"/>
  <c r="AE196" i="6"/>
  <c r="AE196" i="8" s="1"/>
  <c r="AL115" i="8"/>
  <c r="AM115" i="3" s="1"/>
  <c r="AM115" i="9" s="1"/>
  <c r="AN105" i="8"/>
  <c r="AO105" i="3" s="1"/>
  <c r="AO105" i="9" s="1"/>
  <c r="AM188" i="8"/>
  <c r="AN188" i="3" s="1"/>
  <c r="AN188" i="9" s="1"/>
  <c r="AK12" i="8"/>
  <c r="AL172" i="8"/>
  <c r="AM172" i="3" s="1"/>
  <c r="AM172" i="9" s="1"/>
  <c r="AM78" i="8"/>
  <c r="AN78" i="3" s="1"/>
  <c r="AN78" i="9" s="1"/>
  <c r="AM38" i="8"/>
  <c r="AN38" i="3" s="1"/>
  <c r="AN38" i="9" s="1"/>
  <c r="AR120" i="8"/>
  <c r="AM29" i="6"/>
  <c r="AM29" i="8" s="1"/>
  <c r="AN29" i="3" s="1"/>
  <c r="AN29" i="9" s="1"/>
  <c r="AL147" i="6"/>
  <c r="AL147" i="8" s="1"/>
  <c r="AK122" i="6"/>
  <c r="AK122" i="8" s="1"/>
  <c r="AL122" i="3" s="1"/>
  <c r="AL122" i="9" s="1"/>
  <c r="AK51" i="6"/>
  <c r="AK51" i="8" s="1"/>
  <c r="AL51" i="3" s="1"/>
  <c r="AL51" i="9" s="1"/>
  <c r="AM158" i="6"/>
  <c r="AM158" i="8" s="1"/>
  <c r="AN182" i="6"/>
  <c r="AN182" i="8" s="1"/>
  <c r="AO182" i="3" s="1"/>
  <c r="AO182" i="9" s="1"/>
  <c r="AN42" i="6"/>
  <c r="AN42" i="8" s="1"/>
  <c r="AL201" i="6"/>
  <c r="AL201" i="8" s="1"/>
  <c r="AM201" i="3" s="1"/>
  <c r="AM201" i="9" s="1"/>
  <c r="AM80" i="6"/>
  <c r="AM80" i="8" s="1"/>
  <c r="AI137" i="6"/>
  <c r="AI137" i="8" s="1"/>
  <c r="AE159" i="6"/>
  <c r="AE159" i="8" s="1"/>
  <c r="AF37" i="5"/>
  <c r="AF39" i="5"/>
  <c r="AF32" i="6"/>
  <c r="AF32" i="8" s="1"/>
  <c r="AH113" i="5"/>
  <c r="AL177" i="3"/>
  <c r="AL177" i="9" s="1"/>
  <c r="AE43" i="6"/>
  <c r="AE43" i="8" s="1"/>
  <c r="AL92" i="6"/>
  <c r="AL92" i="8" s="1"/>
  <c r="AG146" i="5"/>
  <c r="AF112" i="5"/>
  <c r="AI194" i="6"/>
  <c r="AI194" i="8" s="1"/>
  <c r="AL36" i="5"/>
  <c r="AO33" i="5"/>
  <c r="AO33" i="6" s="1"/>
  <c r="AM24" i="5"/>
  <c r="AN54" i="5"/>
  <c r="AN54" i="6" s="1"/>
  <c r="AO170" i="5"/>
  <c r="AL145" i="5"/>
  <c r="AL145" i="6" s="1"/>
  <c r="AM46" i="5"/>
  <c r="AM178" i="5"/>
  <c r="AM178" i="6" s="1"/>
  <c r="AN11" i="5"/>
  <c r="AN11" i="6" s="1"/>
  <c r="AN79" i="5"/>
  <c r="AN79" i="6" s="1"/>
  <c r="AP7" i="5"/>
  <c r="AP7" i="6" s="1"/>
  <c r="AM45" i="5"/>
  <c r="AM45" i="6" s="1"/>
  <c r="AK169" i="5"/>
  <c r="AK169" i="6" s="1"/>
  <c r="AN183" i="5"/>
  <c r="AN193" i="5"/>
  <c r="AN193" i="6" s="1"/>
  <c r="AM198" i="5"/>
  <c r="AK106" i="5"/>
  <c r="AK106" i="6" s="1"/>
  <c r="AK66" i="5"/>
  <c r="AN191" i="5"/>
  <c r="AN52" i="5"/>
  <c r="AM47" i="5"/>
  <c r="AM47" i="6" s="1"/>
  <c r="AN87" i="5"/>
  <c r="AN87" i="6" s="1"/>
  <c r="AL65" i="5"/>
  <c r="AL65" i="6" s="1"/>
  <c r="AM35" i="5"/>
  <c r="AM35" i="6" s="1"/>
  <c r="AN62" i="5"/>
  <c r="AN62" i="6" s="1"/>
  <c r="AO23" i="5"/>
  <c r="AO23" i="6" s="1"/>
  <c r="AN156" i="5"/>
  <c r="AN156" i="6" s="1"/>
  <c r="AO154" i="5"/>
  <c r="AO154" i="6" s="1"/>
  <c r="AS9" i="5"/>
  <c r="AS9" i="6" s="1"/>
  <c r="AQ2" i="5"/>
  <c r="AQ2" i="6" s="1"/>
  <c r="AT40" i="3"/>
  <c r="AT40" i="9" s="1"/>
  <c r="AT97" i="3"/>
  <c r="AK171" i="3"/>
  <c r="AK171" i="9" s="1"/>
  <c r="AN50" i="3"/>
  <c r="AN50" i="9" s="1"/>
  <c r="AN144" i="3"/>
  <c r="AN144" i="9" s="1"/>
  <c r="AO55" i="3"/>
  <c r="AO55" i="9" s="1"/>
  <c r="AM161" i="3"/>
  <c r="AM161" i="9" s="1"/>
  <c r="AN128" i="8"/>
  <c r="AL116" i="8"/>
  <c r="AM6" i="3"/>
  <c r="AM6" i="9" s="1"/>
  <c r="AL134" i="8"/>
  <c r="AO149" i="3"/>
  <c r="AO149" i="9" s="1"/>
  <c r="AT89" i="3"/>
  <c r="AT94" i="3"/>
  <c r="AS120" i="3"/>
  <c r="AS120" i="9" s="1"/>
  <c r="AM111" i="8"/>
  <c r="AK17" i="8"/>
  <c r="AN4" i="8"/>
  <c r="AM95" i="8"/>
  <c r="AL12" i="3"/>
  <c r="AL12" i="9" s="1"/>
  <c r="AT91" i="3"/>
  <c r="AT123" i="3"/>
  <c r="AT101" i="3"/>
  <c r="AO141" i="8"/>
  <c r="AO33" i="8"/>
  <c r="AP199" i="3"/>
  <c r="AP199" i="9" s="1"/>
  <c r="AO21" i="8"/>
  <c r="AO28" i="8"/>
  <c r="AM121" i="8"/>
  <c r="AL114" i="8" l="1"/>
  <c r="AM114" i="3" s="1"/>
  <c r="AM114" i="9" s="1"/>
  <c r="AK67" i="6"/>
  <c r="AK67" i="8" s="1"/>
  <c r="AL67" i="3" s="1"/>
  <c r="AN54" i="8"/>
  <c r="AO54" i="3" s="1"/>
  <c r="AO54" i="9" s="1"/>
  <c r="AN5" i="6"/>
  <c r="AN5" i="8" s="1"/>
  <c r="AO5" i="3" s="1"/>
  <c r="AQ2" i="8"/>
  <c r="AL200" i="5"/>
  <c r="AL200" i="6" s="1"/>
  <c r="AO23" i="8"/>
  <c r="AP23" i="3" s="1"/>
  <c r="AP23" i="9" s="1"/>
  <c r="AL117" i="6"/>
  <c r="AL117" i="8" s="1"/>
  <c r="AM117" i="3" s="1"/>
  <c r="AO180" i="5"/>
  <c r="AL139" i="5"/>
  <c r="AL139" i="6" s="1"/>
  <c r="AL65" i="8"/>
  <c r="AM65" i="3" s="1"/>
  <c r="AM65" i="9" s="1"/>
  <c r="AP10" i="5"/>
  <c r="AP10" i="6" s="1"/>
  <c r="AT164" i="5"/>
  <c r="AT164" i="6" s="1"/>
  <c r="AT164" i="9"/>
  <c r="AT101" i="5"/>
  <c r="AT101" i="6" s="1"/>
  <c r="AT101" i="9"/>
  <c r="AT123" i="5"/>
  <c r="AT123" i="6" s="1"/>
  <c r="AT123" i="9"/>
  <c r="AT89" i="5"/>
  <c r="AT89" i="6" s="1"/>
  <c r="AT89" i="9"/>
  <c r="AT185" i="5"/>
  <c r="AT185" i="6" s="1"/>
  <c r="AT185" i="9"/>
  <c r="AT97" i="5"/>
  <c r="AT97" i="6" s="1"/>
  <c r="AT97" i="9"/>
  <c r="AT8" i="5"/>
  <c r="AT8" i="6" s="1"/>
  <c r="AT8" i="9"/>
  <c r="AT69" i="5"/>
  <c r="AT69" i="6" s="1"/>
  <c r="AT69" i="9"/>
  <c r="AT91" i="5"/>
  <c r="AT91" i="6" s="1"/>
  <c r="AT91" i="9"/>
  <c r="AT94" i="5"/>
  <c r="AT94" i="6" s="1"/>
  <c r="AT94" i="9"/>
  <c r="AT20" i="5"/>
  <c r="AT20" i="6" s="1"/>
  <c r="AT20" i="9"/>
  <c r="AS135" i="6"/>
  <c r="AS135" i="8" s="1"/>
  <c r="AT135" i="3" s="1"/>
  <c r="AT61" i="5"/>
  <c r="AT61" i="6" s="1"/>
  <c r="AT61" i="9"/>
  <c r="AM96" i="5"/>
  <c r="AM96" i="9"/>
  <c r="AT155" i="5"/>
  <c r="AT155" i="6" s="1"/>
  <c r="AT155" i="9"/>
  <c r="AS9" i="8"/>
  <c r="AT9" i="3" s="1"/>
  <c r="AP136" i="5"/>
  <c r="AP136" i="6" s="1"/>
  <c r="AK77" i="5"/>
  <c r="AK77" i="6" s="1"/>
  <c r="AK77" i="9"/>
  <c r="AG32" i="3"/>
  <c r="AG32" i="9" s="1"/>
  <c r="AJ137" i="3"/>
  <c r="AJ137" i="9" s="1"/>
  <c r="AO42" i="3"/>
  <c r="AO42" i="9" s="1"/>
  <c r="AR88" i="3"/>
  <c r="AR88" i="9" s="1"/>
  <c r="AF86" i="3"/>
  <c r="AF86" i="9" s="1"/>
  <c r="AM138" i="3"/>
  <c r="AM138" i="9" s="1"/>
  <c r="AM3" i="3"/>
  <c r="AM3" i="9" s="1"/>
  <c r="AN80" i="3"/>
  <c r="AN80" i="9" s="1"/>
  <c r="AF142" i="3"/>
  <c r="AF142" i="9" s="1"/>
  <c r="AG93" i="3"/>
  <c r="AG93" i="9" s="1"/>
  <c r="AF27" i="3"/>
  <c r="AF27" i="9" s="1"/>
  <c r="AM59" i="3"/>
  <c r="AM59" i="9" s="1"/>
  <c r="AI99" i="3"/>
  <c r="AI99" i="9" s="1"/>
  <c r="AH186" i="3"/>
  <c r="AH186" i="9" s="1"/>
  <c r="AM130" i="3"/>
  <c r="AM130" i="9" s="1"/>
  <c r="AF43" i="3"/>
  <c r="AF43" i="9" s="1"/>
  <c r="AM167" i="3"/>
  <c r="AM167" i="9" s="1"/>
  <c r="AG157" i="3"/>
  <c r="AG157" i="9" s="1"/>
  <c r="AK53" i="3"/>
  <c r="AK53" i="9" s="1"/>
  <c r="AF57" i="3"/>
  <c r="AF57" i="9" s="1"/>
  <c r="AJ13" i="3"/>
  <c r="AJ13" i="9" s="1"/>
  <c r="AH143" i="3"/>
  <c r="AH143" i="9" s="1"/>
  <c r="AL58" i="3"/>
  <c r="AL58" i="9" s="1"/>
  <c r="AF73" i="3"/>
  <c r="AF73" i="9" s="1"/>
  <c r="AM96" i="6"/>
  <c r="AM96" i="8" s="1"/>
  <c r="AN96" i="3" s="1"/>
  <c r="AN96" i="9" s="1"/>
  <c r="AM92" i="3"/>
  <c r="AM92" i="9" s="1"/>
  <c r="AM147" i="3"/>
  <c r="AM147" i="9" s="1"/>
  <c r="AH41" i="3"/>
  <c r="AH41" i="9" s="1"/>
  <c r="AF159" i="3"/>
  <c r="AF159" i="9" s="1"/>
  <c r="AN158" i="3"/>
  <c r="AN158" i="9" s="1"/>
  <c r="AI131" i="3"/>
  <c r="AI131" i="9" s="1"/>
  <c r="AF104" i="3"/>
  <c r="AF104" i="9" s="1"/>
  <c r="AJ194" i="3"/>
  <c r="AJ194" i="9" s="1"/>
  <c r="AF39" i="6"/>
  <c r="AF39" i="8" s="1"/>
  <c r="AF196" i="3"/>
  <c r="AF196" i="9" s="1"/>
  <c r="AE100" i="6"/>
  <c r="AE100" i="8" s="1"/>
  <c r="AF150" i="6"/>
  <c r="AF150" i="8" s="1"/>
  <c r="AK160" i="3"/>
  <c r="AK160" i="9" s="1"/>
  <c r="AI34" i="5"/>
  <c r="AG22" i="3"/>
  <c r="AG22" i="9" s="1"/>
  <c r="AF192" i="5"/>
  <c r="AJ109" i="5"/>
  <c r="AF119" i="5"/>
  <c r="AI102" i="3"/>
  <c r="AI102" i="9" s="1"/>
  <c r="AH125" i="5"/>
  <c r="AF15" i="5"/>
  <c r="AG126" i="5"/>
  <c r="AM84" i="5"/>
  <c r="AL177" i="5"/>
  <c r="AH113" i="6"/>
  <c r="AH113" i="8" s="1"/>
  <c r="AK56" i="5"/>
  <c r="AF49" i="3"/>
  <c r="AF49" i="9" s="1"/>
  <c r="AI148" i="6"/>
  <c r="AI148" i="8" s="1"/>
  <c r="AI151" i="3"/>
  <c r="AI151" i="9" s="1"/>
  <c r="AG197" i="3"/>
  <c r="AG197" i="9" s="1"/>
  <c r="AH76" i="3"/>
  <c r="AH76" i="9" s="1"/>
  <c r="AE176" i="6"/>
  <c r="AE176" i="8" s="1"/>
  <c r="AI107" i="6"/>
  <c r="AI107" i="8" s="1"/>
  <c r="AJ75" i="6"/>
  <c r="AJ75" i="8" s="1"/>
  <c r="AE26" i="6"/>
  <c r="AE26" i="8" s="1"/>
  <c r="AI162" i="6"/>
  <c r="AI162" i="8" s="1"/>
  <c r="AP136" i="8"/>
  <c r="AN181" i="3"/>
  <c r="AN181" i="9" s="1"/>
  <c r="AP10" i="8"/>
  <c r="AQ10" i="3" s="1"/>
  <c r="AQ10" i="9" s="1"/>
  <c r="AM178" i="8"/>
  <c r="AN178" i="3" s="1"/>
  <c r="AN178" i="9" s="1"/>
  <c r="AM47" i="8"/>
  <c r="AF37" i="6"/>
  <c r="AF37" i="8" s="1"/>
  <c r="AM63" i="6"/>
  <c r="AM63" i="8" s="1"/>
  <c r="AH124" i="6"/>
  <c r="AH124" i="8" s="1"/>
  <c r="AH25" i="6"/>
  <c r="AH25" i="8" s="1"/>
  <c r="AG108" i="6"/>
  <c r="AG108" i="8" s="1"/>
  <c r="AG129" i="5"/>
  <c r="AM83" i="5"/>
  <c r="AN179" i="5"/>
  <c r="AG98" i="5"/>
  <c r="AK48" i="5"/>
  <c r="AH175" i="5"/>
  <c r="AF127" i="5"/>
  <c r="AH133" i="6"/>
  <c r="AH133" i="8" s="1"/>
  <c r="AH81" i="5"/>
  <c r="AG60" i="6"/>
  <c r="AG60" i="8" s="1"/>
  <c r="AI153" i="5"/>
  <c r="AM64" i="5"/>
  <c r="AF85" i="5"/>
  <c r="AL44" i="5"/>
  <c r="AF82" i="5"/>
  <c r="AF30" i="3"/>
  <c r="AF30" i="9" s="1"/>
  <c r="AM45" i="8"/>
  <c r="AK169" i="8"/>
  <c r="AL169" i="3" s="1"/>
  <c r="AL169" i="9" s="1"/>
  <c r="AN62" i="8"/>
  <c r="AO62" i="3" s="1"/>
  <c r="AO62" i="9" s="1"/>
  <c r="AN52" i="6"/>
  <c r="AN52" i="8" s="1"/>
  <c r="AO52" i="3" s="1"/>
  <c r="AO52" i="9" s="1"/>
  <c r="AN191" i="6"/>
  <c r="AN191" i="8" s="1"/>
  <c r="AK66" i="6"/>
  <c r="AK66" i="8" s="1"/>
  <c r="AL66" i="3" s="1"/>
  <c r="AL66" i="9" s="1"/>
  <c r="AM198" i="6"/>
  <c r="AM198" i="8" s="1"/>
  <c r="AN183" i="6"/>
  <c r="AN183" i="8" s="1"/>
  <c r="AO183" i="3" s="1"/>
  <c r="AO183" i="9" s="1"/>
  <c r="AM46" i="6"/>
  <c r="AM46" i="8" s="1"/>
  <c r="AO170" i="6"/>
  <c r="AO170" i="8" s="1"/>
  <c r="AP170" i="3" s="1"/>
  <c r="AP170" i="9" s="1"/>
  <c r="AM24" i="6"/>
  <c r="AM24" i="8" s="1"/>
  <c r="AL36" i="6"/>
  <c r="AL36" i="8" s="1"/>
  <c r="AF112" i="6"/>
  <c r="AF112" i="8" s="1"/>
  <c r="AG146" i="6"/>
  <c r="AG146" i="8" s="1"/>
  <c r="AM71" i="5"/>
  <c r="AF190" i="6"/>
  <c r="AF190" i="8" s="1"/>
  <c r="AG163" i="6"/>
  <c r="AG163" i="8" s="1"/>
  <c r="AH168" i="6"/>
  <c r="AH168" i="8" s="1"/>
  <c r="AJ72" i="6"/>
  <c r="AJ72" i="8" s="1"/>
  <c r="AF16" i="6"/>
  <c r="AF16" i="8" s="1"/>
  <c r="AJ187" i="6"/>
  <c r="AJ187" i="8" s="1"/>
  <c r="AF14" i="6"/>
  <c r="AF14" i="8" s="1"/>
  <c r="AF140" i="6"/>
  <c r="AF140" i="8" s="1"/>
  <c r="AF165" i="6"/>
  <c r="AF165" i="8" s="1"/>
  <c r="AE184" i="6"/>
  <c r="AE184" i="8" s="1"/>
  <c r="AI31" i="6"/>
  <c r="AI31" i="8" s="1"/>
  <c r="AI189" i="6"/>
  <c r="AI189" i="8" s="1"/>
  <c r="AF70" i="6"/>
  <c r="AF70" i="8" s="1"/>
  <c r="AN158" i="5"/>
  <c r="AN158" i="6" s="1"/>
  <c r="AN38" i="5"/>
  <c r="AN38" i="6" s="1"/>
  <c r="AO19" i="5"/>
  <c r="AT110" i="5"/>
  <c r="AT110" i="6" s="1"/>
  <c r="AM174" i="5"/>
  <c r="AM174" i="6" s="1"/>
  <c r="AM173" i="5"/>
  <c r="AM173" i="6" s="1"/>
  <c r="AO42" i="5"/>
  <c r="AO42" i="6" s="1"/>
  <c r="AL51" i="5"/>
  <c r="AL51" i="6" s="1"/>
  <c r="AN118" i="5"/>
  <c r="AN118" i="6" s="1"/>
  <c r="AL12" i="5"/>
  <c r="AL12" i="6" s="1"/>
  <c r="AN188" i="5"/>
  <c r="AN188" i="6" s="1"/>
  <c r="AM172" i="5"/>
  <c r="AM172" i="6" s="1"/>
  <c r="AM6" i="5"/>
  <c r="AM6" i="6" s="1"/>
  <c r="AN78" i="5"/>
  <c r="AN78" i="6" s="1"/>
  <c r="AO182" i="5"/>
  <c r="AL18" i="5"/>
  <c r="AL18" i="6" s="1"/>
  <c r="AL195" i="5"/>
  <c r="AL195" i="6" s="1"/>
  <c r="AM103" i="5"/>
  <c r="AM103" i="6" s="1"/>
  <c r="AO149" i="5"/>
  <c r="AO149" i="6" s="1"/>
  <c r="AN29" i="5"/>
  <c r="AN29" i="6" s="1"/>
  <c r="AO55" i="5"/>
  <c r="AN50" i="5"/>
  <c r="AN50" i="6" s="1"/>
  <c r="AN68" i="5"/>
  <c r="AM161" i="5"/>
  <c r="AM161" i="6" s="1"/>
  <c r="AN144" i="5"/>
  <c r="AN144" i="6" s="1"/>
  <c r="AK171" i="5"/>
  <c r="AK171" i="6" s="1"/>
  <c r="AT40" i="5"/>
  <c r="AT40" i="6" s="1"/>
  <c r="AR88" i="5"/>
  <c r="AR88" i="6" s="1"/>
  <c r="AM3" i="5"/>
  <c r="AM3" i="6" s="1"/>
  <c r="AN74" i="5"/>
  <c r="AN74" i="6" s="1"/>
  <c r="AO105" i="5"/>
  <c r="AO105" i="6" s="1"/>
  <c r="AP199" i="5"/>
  <c r="AP199" i="6" s="1"/>
  <c r="AL122" i="5"/>
  <c r="AL122" i="6" s="1"/>
  <c r="AL166" i="5"/>
  <c r="AL166" i="6" s="1"/>
  <c r="AM115" i="5"/>
  <c r="AM115" i="6" s="1"/>
  <c r="AS120" i="5"/>
  <c r="AN152" i="5"/>
  <c r="AN152" i="6" s="1"/>
  <c r="AM114" i="5"/>
  <c r="AM114" i="6" s="1"/>
  <c r="AM201" i="5"/>
  <c r="AM201" i="6" s="1"/>
  <c r="AT132" i="5"/>
  <c r="AT132" i="6" s="1"/>
  <c r="AL17" i="3"/>
  <c r="AL17" i="9" s="1"/>
  <c r="AO90" i="3"/>
  <c r="AO90" i="9" s="1"/>
  <c r="AN111" i="3"/>
  <c r="AN111" i="9" s="1"/>
  <c r="AN95" i="3"/>
  <c r="AN95" i="9" s="1"/>
  <c r="AP141" i="3"/>
  <c r="AP141" i="9" s="1"/>
  <c r="AO128" i="3"/>
  <c r="AO128" i="9" s="1"/>
  <c r="AL145" i="8"/>
  <c r="AN11" i="8"/>
  <c r="AQ136" i="3"/>
  <c r="AQ136" i="9" s="1"/>
  <c r="AN156" i="8"/>
  <c r="AT94" i="8"/>
  <c r="AN193" i="8"/>
  <c r="AN45" i="3"/>
  <c r="AN45" i="9" s="1"/>
  <c r="AN79" i="8"/>
  <c r="AN47" i="3"/>
  <c r="AN47" i="9" s="1"/>
  <c r="AK106" i="8"/>
  <c r="AN121" i="3"/>
  <c r="AN121" i="9" s="1"/>
  <c r="AM134" i="3"/>
  <c r="AM134" i="9" s="1"/>
  <c r="AM35" i="8"/>
  <c r="AP33" i="3"/>
  <c r="AP33" i="9" s="1"/>
  <c r="AN87" i="8"/>
  <c r="AP21" i="3"/>
  <c r="AP21" i="9" s="1"/>
  <c r="AO154" i="8"/>
  <c r="AO4" i="3"/>
  <c r="AO4" i="9" s="1"/>
  <c r="AP7" i="8"/>
  <c r="AP28" i="3"/>
  <c r="AP28" i="9" s="1"/>
  <c r="AM116" i="3"/>
  <c r="AM116" i="9" s="1"/>
  <c r="AO149" i="8"/>
  <c r="AR2" i="3"/>
  <c r="AR2" i="9" s="1"/>
  <c r="AN29" i="8" l="1"/>
  <c r="AT89" i="8"/>
  <c r="AM3" i="8"/>
  <c r="AT91" i="8"/>
  <c r="AU91" i="3" s="1"/>
  <c r="AT69" i="8"/>
  <c r="AU69" i="3" s="1"/>
  <c r="AT101" i="8"/>
  <c r="AU101" i="3" s="1"/>
  <c r="AM167" i="5"/>
  <c r="AM167" i="6" s="1"/>
  <c r="AM161" i="8"/>
  <c r="AN161" i="3" s="1"/>
  <c r="AN161" i="9" s="1"/>
  <c r="AT97" i="8"/>
  <c r="AO5" i="9"/>
  <c r="AO5" i="5"/>
  <c r="AO5" i="6" s="1"/>
  <c r="AL67" i="9"/>
  <c r="AL67" i="5"/>
  <c r="AL67" i="6" s="1"/>
  <c r="AL67" i="8" s="1"/>
  <c r="AM130" i="5"/>
  <c r="AM130" i="6" s="1"/>
  <c r="AM130" i="8" s="1"/>
  <c r="AP199" i="8"/>
  <c r="AM115" i="8"/>
  <c r="AN115" i="3" s="1"/>
  <c r="AN115" i="9" s="1"/>
  <c r="AK77" i="8"/>
  <c r="AL77" i="3" s="1"/>
  <c r="AL77" i="9" s="1"/>
  <c r="AN78" i="8"/>
  <c r="AO78" i="3" s="1"/>
  <c r="AO78" i="9" s="1"/>
  <c r="AT8" i="8"/>
  <c r="AM147" i="5"/>
  <c r="AM147" i="6" s="1"/>
  <c r="AM147" i="8" s="1"/>
  <c r="AT185" i="8"/>
  <c r="AU185" i="3" s="1"/>
  <c r="AU185" i="9" s="1"/>
  <c r="AO42" i="8"/>
  <c r="AT123" i="8"/>
  <c r="AL200" i="8"/>
  <c r="AM200" i="3" s="1"/>
  <c r="AM200" i="9" s="1"/>
  <c r="AM117" i="9"/>
  <c r="AM117" i="5"/>
  <c r="AM117" i="6" s="1"/>
  <c r="AM117" i="8" s="1"/>
  <c r="AN117" i="3" s="1"/>
  <c r="AN117" i="9" s="1"/>
  <c r="AN50" i="8"/>
  <c r="AK171" i="8"/>
  <c r="AL171" i="3" s="1"/>
  <c r="AL171" i="9" s="1"/>
  <c r="AM103" i="8"/>
  <c r="AN103" i="3" s="1"/>
  <c r="AN103" i="9" s="1"/>
  <c r="AL139" i="8"/>
  <c r="AM139" i="3" s="1"/>
  <c r="AM139" i="9" s="1"/>
  <c r="AM114" i="8"/>
  <c r="AL18" i="8"/>
  <c r="AM18" i="3" s="1"/>
  <c r="AM18" i="9" s="1"/>
  <c r="AT155" i="8"/>
  <c r="AU155" i="3" s="1"/>
  <c r="AU155" i="9" s="1"/>
  <c r="AT61" i="8"/>
  <c r="AU61" i="3" s="1"/>
  <c r="AT40" i="8"/>
  <c r="AO180" i="6"/>
  <c r="AO180" i="8" s="1"/>
  <c r="AP180" i="3" s="1"/>
  <c r="AP180" i="9" s="1"/>
  <c r="AM174" i="8"/>
  <c r="AN174" i="3" s="1"/>
  <c r="AN174" i="9" s="1"/>
  <c r="AT135" i="5"/>
  <c r="AT135" i="9"/>
  <c r="AT164" i="8"/>
  <c r="AU164" i="3" s="1"/>
  <c r="AN181" i="5"/>
  <c r="AN181" i="6" s="1"/>
  <c r="AN38" i="8"/>
  <c r="AO38" i="3" s="1"/>
  <c r="AO38" i="9" s="1"/>
  <c r="AL12" i="8"/>
  <c r="AM12" i="3" s="1"/>
  <c r="AM12" i="9" s="1"/>
  <c r="AT20" i="8"/>
  <c r="AU20" i="3" s="1"/>
  <c r="AT9" i="5"/>
  <c r="AT9" i="9"/>
  <c r="AM6" i="8"/>
  <c r="AN6" i="3" s="1"/>
  <c r="AN6" i="9" s="1"/>
  <c r="AN46" i="3"/>
  <c r="AN46" i="9" s="1"/>
  <c r="AH108" i="3"/>
  <c r="AH108" i="9" s="1"/>
  <c r="AN63" i="3"/>
  <c r="AN63" i="9" s="1"/>
  <c r="AG14" i="3"/>
  <c r="AG14" i="9" s="1"/>
  <c r="AK72" i="3"/>
  <c r="AK72" i="9" s="1"/>
  <c r="AG112" i="3"/>
  <c r="AG112" i="9" s="1"/>
  <c r="AN24" i="3"/>
  <c r="AN24" i="9" s="1"/>
  <c r="AI25" i="3"/>
  <c r="AI25" i="9" s="1"/>
  <c r="AJ31" i="3"/>
  <c r="AJ31" i="9" s="1"/>
  <c r="AK187" i="3"/>
  <c r="AK187" i="9" s="1"/>
  <c r="AM36" i="3"/>
  <c r="AM36" i="9" s="1"/>
  <c r="AO191" i="3"/>
  <c r="AO191" i="9" s="1"/>
  <c r="AH60" i="3"/>
  <c r="AH60" i="9" s="1"/>
  <c r="AI133" i="3"/>
  <c r="AI133" i="9" s="1"/>
  <c r="AF26" i="3"/>
  <c r="AF26" i="9" s="1"/>
  <c r="AG70" i="3"/>
  <c r="AG70" i="9" s="1"/>
  <c r="AN198" i="3"/>
  <c r="AN198" i="9" s="1"/>
  <c r="AK75" i="3"/>
  <c r="AK75" i="9" s="1"/>
  <c r="AN68" i="6"/>
  <c r="AN68" i="8" s="1"/>
  <c r="AO68" i="3" s="1"/>
  <c r="AO68" i="9" s="1"/>
  <c r="AO19" i="6"/>
  <c r="AO19" i="8" s="1"/>
  <c r="AI168" i="3"/>
  <c r="AI168" i="9" s="1"/>
  <c r="AF176" i="3"/>
  <c r="AF176" i="9" s="1"/>
  <c r="AI113" i="3"/>
  <c r="AI113" i="9" s="1"/>
  <c r="AK160" i="5"/>
  <c r="AH146" i="3"/>
  <c r="AH146" i="9" s="1"/>
  <c r="AF30" i="5"/>
  <c r="AH175" i="6"/>
  <c r="AH175" i="8" s="1"/>
  <c r="AG98" i="6"/>
  <c r="AG98" i="8" s="1"/>
  <c r="AF119" i="6"/>
  <c r="AF119" i="8" s="1"/>
  <c r="AF192" i="6"/>
  <c r="AF192" i="8" s="1"/>
  <c r="AN188" i="8"/>
  <c r="AO188" i="3" s="1"/>
  <c r="AO188" i="9" s="1"/>
  <c r="AN80" i="5"/>
  <c r="AJ189" i="3"/>
  <c r="AJ189" i="9" s="1"/>
  <c r="AF184" i="3"/>
  <c r="AF184" i="9" s="1"/>
  <c r="AG140" i="3"/>
  <c r="AG140" i="9" s="1"/>
  <c r="AH163" i="3"/>
  <c r="AH163" i="9" s="1"/>
  <c r="AF82" i="6"/>
  <c r="AF82" i="8" s="1"/>
  <c r="AL44" i="6"/>
  <c r="AL44" i="8" s="1"/>
  <c r="AF85" i="6"/>
  <c r="AF85" i="8" s="1"/>
  <c r="AH81" i="6"/>
  <c r="AH81" i="8" s="1"/>
  <c r="AF127" i="6"/>
  <c r="AF127" i="8" s="1"/>
  <c r="AK48" i="6"/>
  <c r="AK48" i="8" s="1"/>
  <c r="AJ107" i="3"/>
  <c r="AJ107" i="9" s="1"/>
  <c r="AH76" i="5"/>
  <c r="AI151" i="5"/>
  <c r="AF49" i="5"/>
  <c r="AK56" i="6"/>
  <c r="AK56" i="8" s="1"/>
  <c r="AG126" i="6"/>
  <c r="AG126" i="8" s="1"/>
  <c r="AF15" i="6"/>
  <c r="AF15" i="8" s="1"/>
  <c r="AG22" i="5"/>
  <c r="AI34" i="6"/>
  <c r="AI34" i="8" s="1"/>
  <c r="AG150" i="3"/>
  <c r="AG150" i="9" s="1"/>
  <c r="AF196" i="5"/>
  <c r="AJ194" i="5"/>
  <c r="AI131" i="5"/>
  <c r="AF159" i="5"/>
  <c r="AL58" i="5"/>
  <c r="AJ13" i="5"/>
  <c r="AK53" i="5"/>
  <c r="AI99" i="5"/>
  <c r="AF27" i="5"/>
  <c r="AF142" i="5"/>
  <c r="AF86" i="5"/>
  <c r="AG32" i="5"/>
  <c r="AS120" i="6"/>
  <c r="AS120" i="8" s="1"/>
  <c r="AT120" i="3" s="1"/>
  <c r="AT120" i="9" s="1"/>
  <c r="AO55" i="6"/>
  <c r="AO55" i="8" s="1"/>
  <c r="AP55" i="3" s="1"/>
  <c r="AP55" i="9" s="1"/>
  <c r="AO182" i="6"/>
  <c r="AO182" i="8" s="1"/>
  <c r="AG165" i="3"/>
  <c r="AG165" i="9" s="1"/>
  <c r="AG16" i="3"/>
  <c r="AG16" i="9" s="1"/>
  <c r="AG190" i="3"/>
  <c r="AG190" i="9" s="1"/>
  <c r="AM71" i="6"/>
  <c r="AM71" i="8" s="1"/>
  <c r="AM64" i="6"/>
  <c r="AM64" i="8" s="1"/>
  <c r="AJ162" i="3"/>
  <c r="AJ162" i="9" s="1"/>
  <c r="AG197" i="5"/>
  <c r="AJ148" i="3"/>
  <c r="AJ148" i="9" s="1"/>
  <c r="AL177" i="6"/>
  <c r="AL177" i="8" s="1"/>
  <c r="AI102" i="5"/>
  <c r="AF100" i="3"/>
  <c r="AF100" i="9" s="1"/>
  <c r="AG39" i="3"/>
  <c r="AG39" i="9" s="1"/>
  <c r="AF104" i="5"/>
  <c r="AH41" i="5"/>
  <c r="AM92" i="5"/>
  <c r="AF73" i="5"/>
  <c r="AH143" i="5"/>
  <c r="AF57" i="5"/>
  <c r="AG157" i="5"/>
  <c r="AF43" i="5"/>
  <c r="AH186" i="5"/>
  <c r="AM59" i="5"/>
  <c r="AG93" i="5"/>
  <c r="AM138" i="5"/>
  <c r="AJ137" i="5"/>
  <c r="AT132" i="8"/>
  <c r="AU132" i="3" s="1"/>
  <c r="AL122" i="8"/>
  <c r="AM122" i="3" s="1"/>
  <c r="AM122" i="9" s="1"/>
  <c r="AI153" i="6"/>
  <c r="AI153" i="8" s="1"/>
  <c r="AI124" i="3"/>
  <c r="AI124" i="9" s="1"/>
  <c r="AG37" i="3"/>
  <c r="AG37" i="9" s="1"/>
  <c r="AH125" i="6"/>
  <c r="AH125" i="8" s="1"/>
  <c r="AM172" i="8"/>
  <c r="AN172" i="3" s="1"/>
  <c r="AN172" i="9" s="1"/>
  <c r="AM201" i="8"/>
  <c r="AN201" i="3" s="1"/>
  <c r="AN201" i="9" s="1"/>
  <c r="AM167" i="8"/>
  <c r="AN167" i="3" s="1"/>
  <c r="AN167" i="9" s="1"/>
  <c r="AN74" i="8"/>
  <c r="AO74" i="3" s="1"/>
  <c r="AO74" i="9" s="1"/>
  <c r="AN152" i="8"/>
  <c r="AO152" i="3" s="1"/>
  <c r="AO152" i="9" s="1"/>
  <c r="AT110" i="8"/>
  <c r="AU110" i="3" s="1"/>
  <c r="AN179" i="6"/>
  <c r="AN179" i="8" s="1"/>
  <c r="AM83" i="6"/>
  <c r="AM83" i="8" s="1"/>
  <c r="AG129" i="6"/>
  <c r="AG129" i="8" s="1"/>
  <c r="AM84" i="6"/>
  <c r="AM84" i="8" s="1"/>
  <c r="AJ109" i="6"/>
  <c r="AJ109" i="8" s="1"/>
  <c r="AP28" i="5"/>
  <c r="AP28" i="6" s="1"/>
  <c r="AO4" i="5"/>
  <c r="AO4" i="6" s="1"/>
  <c r="AP21" i="5"/>
  <c r="AP21" i="6" s="1"/>
  <c r="AN121" i="5"/>
  <c r="AO52" i="5"/>
  <c r="AO52" i="6" s="1"/>
  <c r="AQ10" i="5"/>
  <c r="AQ10" i="6" s="1"/>
  <c r="AN178" i="5"/>
  <c r="AN95" i="5"/>
  <c r="AN111" i="5"/>
  <c r="AN111" i="6" s="1"/>
  <c r="AL17" i="5"/>
  <c r="AL17" i="6" s="1"/>
  <c r="AM116" i="5"/>
  <c r="AM116" i="6" s="1"/>
  <c r="AL66" i="5"/>
  <c r="AL66" i="6" s="1"/>
  <c r="AN47" i="5"/>
  <c r="AN47" i="6" s="1"/>
  <c r="AQ136" i="5"/>
  <c r="AM65" i="5"/>
  <c r="AM65" i="6" s="1"/>
  <c r="AP170" i="5"/>
  <c r="AP170" i="6" s="1"/>
  <c r="AO183" i="5"/>
  <c r="AO183" i="6" s="1"/>
  <c r="AO54" i="5"/>
  <c r="AO54" i="6" s="1"/>
  <c r="AP23" i="5"/>
  <c r="AO62" i="5"/>
  <c r="AO62" i="6" s="1"/>
  <c r="AM134" i="5"/>
  <c r="AM134" i="6" s="1"/>
  <c r="AP33" i="5"/>
  <c r="AP33" i="6" s="1"/>
  <c r="AN96" i="5"/>
  <c r="AN96" i="6" s="1"/>
  <c r="AN45" i="5"/>
  <c r="AN45" i="6" s="1"/>
  <c r="AL169" i="5"/>
  <c r="AO128" i="5"/>
  <c r="AO128" i="6" s="1"/>
  <c r="AP141" i="5"/>
  <c r="AO90" i="5"/>
  <c r="AR2" i="5"/>
  <c r="AO87" i="3"/>
  <c r="AO87" i="9" s="1"/>
  <c r="AM145" i="3"/>
  <c r="AM145" i="9" s="1"/>
  <c r="AU89" i="3"/>
  <c r="AQ7" i="3"/>
  <c r="AQ7" i="9" s="1"/>
  <c r="AO156" i="3"/>
  <c r="AO156" i="9" s="1"/>
  <c r="AN35" i="3"/>
  <c r="AN35" i="9" s="1"/>
  <c r="AU94" i="3"/>
  <c r="AO193" i="3"/>
  <c r="AO193" i="9" s="1"/>
  <c r="AU97" i="3"/>
  <c r="AP154" i="3"/>
  <c r="AP154" i="9" s="1"/>
  <c r="AU8" i="3"/>
  <c r="AN111" i="8"/>
  <c r="AN3" i="3"/>
  <c r="AN3" i="9" s="1"/>
  <c r="AO5" i="8"/>
  <c r="AL51" i="8"/>
  <c r="AO105" i="8"/>
  <c r="AM173" i="8"/>
  <c r="AL106" i="3"/>
  <c r="AL106" i="9" s="1"/>
  <c r="AO29" i="3"/>
  <c r="AO29" i="9" s="1"/>
  <c r="AR88" i="8"/>
  <c r="AN144" i="8"/>
  <c r="AL166" i="8"/>
  <c r="AO11" i="3"/>
  <c r="AO11" i="9" s="1"/>
  <c r="AP149" i="3"/>
  <c r="AP149" i="9" s="1"/>
  <c r="AO50" i="3"/>
  <c r="AO50" i="9" s="1"/>
  <c r="AQ10" i="8"/>
  <c r="AL195" i="8"/>
  <c r="AN114" i="3"/>
  <c r="AN114" i="9" s="1"/>
  <c r="AP42" i="3"/>
  <c r="AP42" i="9" s="1"/>
  <c r="AO79" i="3"/>
  <c r="AO79" i="9" s="1"/>
  <c r="AN118" i="8"/>
  <c r="AQ199" i="3"/>
  <c r="AQ199" i="9" s="1"/>
  <c r="AU40" i="3"/>
  <c r="AU123" i="3"/>
  <c r="AN158" i="8"/>
  <c r="AN45" i="8"/>
  <c r="AM200" i="5" l="1"/>
  <c r="AM200" i="6" s="1"/>
  <c r="AM139" i="5"/>
  <c r="AM139" i="6" s="1"/>
  <c r="AO52" i="8"/>
  <c r="AN46" i="5"/>
  <c r="AN46" i="6" s="1"/>
  <c r="AN46" i="8" s="1"/>
  <c r="AO46" i="3" s="1"/>
  <c r="AO46" i="9" s="1"/>
  <c r="AN181" i="8"/>
  <c r="AN198" i="5"/>
  <c r="AP180" i="5"/>
  <c r="AP180" i="6" s="1"/>
  <c r="AP21" i="8"/>
  <c r="AQ21" i="3" s="1"/>
  <c r="AQ21" i="9" s="1"/>
  <c r="AU91" i="5"/>
  <c r="AU91" i="6" s="1"/>
  <c r="AU91" i="9"/>
  <c r="AU20" i="5"/>
  <c r="AU20" i="6" s="1"/>
  <c r="AU20" i="9"/>
  <c r="AU40" i="5"/>
  <c r="AU40" i="6" s="1"/>
  <c r="AU40" i="9"/>
  <c r="AU164" i="5"/>
  <c r="AU164" i="6" s="1"/>
  <c r="AU164" i="9"/>
  <c r="AU69" i="5"/>
  <c r="AU69" i="6" s="1"/>
  <c r="AU69" i="9"/>
  <c r="AU8" i="5"/>
  <c r="AU8" i="6" s="1"/>
  <c r="AU8" i="9"/>
  <c r="AU110" i="5"/>
  <c r="AU110" i="6" s="1"/>
  <c r="AU110" i="9"/>
  <c r="AM36" i="5"/>
  <c r="AT9" i="6"/>
  <c r="AT9" i="8" s="1"/>
  <c r="AU9" i="3" s="1"/>
  <c r="AT135" i="6"/>
  <c r="AT135" i="8" s="1"/>
  <c r="AU135" i="3" s="1"/>
  <c r="AU101" i="5"/>
  <c r="AU101" i="6" s="1"/>
  <c r="AU101" i="9"/>
  <c r="AU89" i="5"/>
  <c r="AU89" i="6" s="1"/>
  <c r="AU89" i="9"/>
  <c r="AU94" i="5"/>
  <c r="AU94" i="6" s="1"/>
  <c r="AU94" i="9"/>
  <c r="AU61" i="5"/>
  <c r="AU61" i="6" s="1"/>
  <c r="AU61" i="9"/>
  <c r="AU123" i="5"/>
  <c r="AU123" i="6" s="1"/>
  <c r="AU123" i="9"/>
  <c r="AM200" i="8"/>
  <c r="AN200" i="3" s="1"/>
  <c r="AN200" i="9" s="1"/>
  <c r="AO128" i="8"/>
  <c r="AU97" i="5"/>
  <c r="AU97" i="6" s="1"/>
  <c r="AU97" i="9"/>
  <c r="AN24" i="5"/>
  <c r="AU132" i="5"/>
  <c r="AU132" i="6" s="1"/>
  <c r="AU132" i="9"/>
  <c r="AM177" i="3"/>
  <c r="AM177" i="9" s="1"/>
  <c r="AN64" i="3"/>
  <c r="AN64" i="9" s="1"/>
  <c r="AP182" i="3"/>
  <c r="AP182" i="9" s="1"/>
  <c r="AN71" i="3"/>
  <c r="AN71" i="9" s="1"/>
  <c r="AM44" i="3"/>
  <c r="AM44" i="9" s="1"/>
  <c r="AM67" i="3"/>
  <c r="AM67" i="9" s="1"/>
  <c r="AN83" i="3"/>
  <c r="AN83" i="9" s="1"/>
  <c r="AN147" i="3"/>
  <c r="AN147" i="9" s="1"/>
  <c r="AL56" i="3"/>
  <c r="AL56" i="9" s="1"/>
  <c r="AI81" i="3"/>
  <c r="AI81" i="9" s="1"/>
  <c r="AG192" i="3"/>
  <c r="AG192" i="9" s="1"/>
  <c r="AP19" i="3"/>
  <c r="AP19" i="9" s="1"/>
  <c r="AJ153" i="3"/>
  <c r="AJ153" i="9" s="1"/>
  <c r="AN130" i="3"/>
  <c r="AN130" i="9" s="1"/>
  <c r="AI175" i="3"/>
  <c r="AI175" i="9" s="1"/>
  <c r="AP141" i="6"/>
  <c r="AP141" i="8" s="1"/>
  <c r="AL169" i="6"/>
  <c r="AL169" i="8" s="1"/>
  <c r="AM169" i="3" s="1"/>
  <c r="AM169" i="9" s="1"/>
  <c r="AQ136" i="6"/>
  <c r="AQ136" i="8" s="1"/>
  <c r="AN95" i="6"/>
  <c r="AN95" i="8" s="1"/>
  <c r="AN178" i="6"/>
  <c r="AN178" i="8" s="1"/>
  <c r="AO178" i="3" s="1"/>
  <c r="AO178" i="9" s="1"/>
  <c r="AH129" i="3"/>
  <c r="AH129" i="9" s="1"/>
  <c r="AJ137" i="6"/>
  <c r="AJ137" i="8" s="1"/>
  <c r="AG39" i="5"/>
  <c r="AJ162" i="5"/>
  <c r="AG16" i="5"/>
  <c r="AG32" i="6"/>
  <c r="AG32" i="8" s="1"/>
  <c r="AF159" i="6"/>
  <c r="AF159" i="8" s="1"/>
  <c r="AJ34" i="3"/>
  <c r="AJ34" i="9" s="1"/>
  <c r="AH126" i="3"/>
  <c r="AH126" i="9" s="1"/>
  <c r="AJ107" i="5"/>
  <c r="AG127" i="3"/>
  <c r="AG127" i="9" s="1"/>
  <c r="AG82" i="3"/>
  <c r="AG82" i="9" s="1"/>
  <c r="AJ189" i="5"/>
  <c r="AH98" i="3"/>
  <c r="AH98" i="9" s="1"/>
  <c r="AH146" i="5"/>
  <c r="AF176" i="5"/>
  <c r="AK75" i="5"/>
  <c r="AG70" i="5"/>
  <c r="AI133" i="5"/>
  <c r="AK187" i="5"/>
  <c r="AI25" i="5"/>
  <c r="AG112" i="5"/>
  <c r="AH108" i="5"/>
  <c r="AI125" i="3"/>
  <c r="AI125" i="9" s="1"/>
  <c r="AI124" i="5"/>
  <c r="AH186" i="6"/>
  <c r="AH186" i="8" s="1"/>
  <c r="AF43" i="6"/>
  <c r="AF43" i="8" s="1"/>
  <c r="AH41" i="6"/>
  <c r="AH41" i="8" s="1"/>
  <c r="AF104" i="6"/>
  <c r="AF104" i="8" s="1"/>
  <c r="AI102" i="6"/>
  <c r="AI102" i="8" s="1"/>
  <c r="AG197" i="6"/>
  <c r="AG197" i="8" s="1"/>
  <c r="AF142" i="6"/>
  <c r="AF142" i="8" s="1"/>
  <c r="AI99" i="6"/>
  <c r="AI99" i="8" s="1"/>
  <c r="AK53" i="6"/>
  <c r="AK53" i="8" s="1"/>
  <c r="AJ194" i="6"/>
  <c r="AJ194" i="8" s="1"/>
  <c r="AG22" i="6"/>
  <c r="AG22" i="8" s="1"/>
  <c r="AM65" i="8"/>
  <c r="AN65" i="3" s="1"/>
  <c r="AN65" i="9" s="1"/>
  <c r="AO191" i="5"/>
  <c r="AG157" i="6"/>
  <c r="AG157" i="8" s="1"/>
  <c r="AF57" i="6"/>
  <c r="AF57" i="8" s="1"/>
  <c r="AH143" i="6"/>
  <c r="AH143" i="8" s="1"/>
  <c r="AM92" i="6"/>
  <c r="AM92" i="8" s="1"/>
  <c r="AF100" i="5"/>
  <c r="AJ148" i="5"/>
  <c r="AG190" i="5"/>
  <c r="AG165" i="5"/>
  <c r="AG150" i="5"/>
  <c r="AF49" i="6"/>
  <c r="AF49" i="8" s="1"/>
  <c r="AH76" i="6"/>
  <c r="AH76" i="8" s="1"/>
  <c r="AH163" i="5"/>
  <c r="AF184" i="5"/>
  <c r="AN80" i="6"/>
  <c r="AN80" i="8" s="1"/>
  <c r="AI113" i="5"/>
  <c r="AI168" i="5"/>
  <c r="AF26" i="5"/>
  <c r="AH60" i="5"/>
  <c r="AJ31" i="5"/>
  <c r="AK72" i="5"/>
  <c r="AN63" i="5"/>
  <c r="AO90" i="6"/>
  <c r="AO90" i="8" s="1"/>
  <c r="AP90" i="3" s="1"/>
  <c r="AP90" i="9" s="1"/>
  <c r="AP23" i="6"/>
  <c r="AP23" i="8" s="1"/>
  <c r="AN121" i="6"/>
  <c r="AN121" i="8" s="1"/>
  <c r="AO121" i="3" s="1"/>
  <c r="AO121" i="9" s="1"/>
  <c r="AK109" i="3"/>
  <c r="AK109" i="9" s="1"/>
  <c r="AO179" i="3"/>
  <c r="AO179" i="9" s="1"/>
  <c r="AF27" i="6"/>
  <c r="AF27" i="8" s="1"/>
  <c r="AJ13" i="6"/>
  <c r="AJ13" i="8" s="1"/>
  <c r="AG85" i="3"/>
  <c r="AG85" i="9" s="1"/>
  <c r="AG140" i="5"/>
  <c r="AG14" i="5"/>
  <c r="AN84" i="3"/>
  <c r="AN84" i="9" s="1"/>
  <c r="AG37" i="5"/>
  <c r="AM138" i="6"/>
  <c r="AM138" i="8" s="1"/>
  <c r="AG93" i="6"/>
  <c r="AG93" i="8" s="1"/>
  <c r="AM59" i="6"/>
  <c r="AM59" i="8" s="1"/>
  <c r="AF73" i="6"/>
  <c r="AF73" i="8" s="1"/>
  <c r="AF86" i="6"/>
  <c r="AF86" i="8" s="1"/>
  <c r="AL58" i="6"/>
  <c r="AL58" i="8" s="1"/>
  <c r="AI131" i="6"/>
  <c r="AI131" i="8" s="1"/>
  <c r="AF196" i="6"/>
  <c r="AF196" i="8" s="1"/>
  <c r="AG15" i="3"/>
  <c r="AG15" i="9" s="1"/>
  <c r="AI151" i="6"/>
  <c r="AI151" i="8" s="1"/>
  <c r="AL48" i="3"/>
  <c r="AL48" i="9" s="1"/>
  <c r="AG119" i="3"/>
  <c r="AG119" i="9" s="1"/>
  <c r="AF30" i="6"/>
  <c r="AF30" i="8" s="1"/>
  <c r="AK160" i="6"/>
  <c r="AK160" i="8" s="1"/>
  <c r="AR2" i="6"/>
  <c r="AR2" i="8" s="1"/>
  <c r="AS2" i="3" s="1"/>
  <c r="AS2" i="9" s="1"/>
  <c r="AO38" i="5"/>
  <c r="AO188" i="5"/>
  <c r="AO188" i="6" s="1"/>
  <c r="AO11" i="5"/>
  <c r="AO11" i="6" s="1"/>
  <c r="AU185" i="5"/>
  <c r="AU185" i="6" s="1"/>
  <c r="AO74" i="5"/>
  <c r="AN201" i="5"/>
  <c r="AN201" i="6" s="1"/>
  <c r="AP55" i="5"/>
  <c r="AP182" i="5"/>
  <c r="AP182" i="6" s="1"/>
  <c r="AO68" i="5"/>
  <c r="AO68" i="6" s="1"/>
  <c r="AP149" i="5"/>
  <c r="AP149" i="6" s="1"/>
  <c r="AO29" i="5"/>
  <c r="AN174" i="5"/>
  <c r="AN174" i="6" s="1"/>
  <c r="AP154" i="5"/>
  <c r="AO193" i="5"/>
  <c r="AO193" i="6" s="1"/>
  <c r="AN35" i="5"/>
  <c r="AQ7" i="5"/>
  <c r="AQ7" i="6" s="1"/>
  <c r="AM145" i="5"/>
  <c r="AM145" i="6" s="1"/>
  <c r="AT120" i="5"/>
  <c r="AT120" i="6" s="1"/>
  <c r="AL171" i="5"/>
  <c r="AL171" i="6" s="1"/>
  <c r="AO79" i="5"/>
  <c r="AO79" i="6" s="1"/>
  <c r="AP42" i="5"/>
  <c r="AP42" i="6" s="1"/>
  <c r="AN172" i="5"/>
  <c r="AN172" i="6" s="1"/>
  <c r="AM18" i="5"/>
  <c r="AM18" i="6" s="1"/>
  <c r="AM12" i="5"/>
  <c r="AM12" i="6" s="1"/>
  <c r="AN3" i="5"/>
  <c r="AN3" i="6" s="1"/>
  <c r="AN117" i="5"/>
  <c r="AN117" i="6" s="1"/>
  <c r="AN117" i="8" s="1"/>
  <c r="AQ199" i="5"/>
  <c r="AQ199" i="6" s="1"/>
  <c r="AN161" i="5"/>
  <c r="AN161" i="6" s="1"/>
  <c r="AL106" i="5"/>
  <c r="AL106" i="6" s="1"/>
  <c r="AO152" i="5"/>
  <c r="AO152" i="6" s="1"/>
  <c r="AM122" i="5"/>
  <c r="AN114" i="5"/>
  <c r="AN114" i="6" s="1"/>
  <c r="AN115" i="5"/>
  <c r="AO50" i="5"/>
  <c r="AO78" i="5"/>
  <c r="AO78" i="6" s="1"/>
  <c r="AN167" i="5"/>
  <c r="AN167" i="6" s="1"/>
  <c r="AN6" i="5"/>
  <c r="AN6" i="6" s="1"/>
  <c r="AN103" i="5"/>
  <c r="AU155" i="5"/>
  <c r="AO156" i="5"/>
  <c r="AL77" i="5"/>
  <c r="AL77" i="6" s="1"/>
  <c r="AO87" i="5"/>
  <c r="AU110" i="8"/>
  <c r="AU132" i="8"/>
  <c r="AO118" i="3"/>
  <c r="AO118" i="9" s="1"/>
  <c r="AN173" i="3"/>
  <c r="AN173" i="9" s="1"/>
  <c r="AM195" i="3"/>
  <c r="AM195" i="9" s="1"/>
  <c r="AS88" i="3"/>
  <c r="AS88" i="9" s="1"/>
  <c r="AP105" i="3"/>
  <c r="AP105" i="9" s="1"/>
  <c r="AP5" i="3"/>
  <c r="AP5" i="9" s="1"/>
  <c r="AO144" i="3"/>
  <c r="AO144" i="9" s="1"/>
  <c r="AM51" i="3"/>
  <c r="AM51" i="9" s="1"/>
  <c r="AO181" i="3"/>
  <c r="AO181" i="9" s="1"/>
  <c r="AP170" i="8"/>
  <c r="AM116" i="8"/>
  <c r="AO4" i="8"/>
  <c r="AO158" i="3"/>
  <c r="AO158" i="9" s="1"/>
  <c r="AR10" i="3"/>
  <c r="AR10" i="9" s="1"/>
  <c r="AO183" i="8"/>
  <c r="AP52" i="3"/>
  <c r="AP52" i="9" s="1"/>
  <c r="AM139" i="8"/>
  <c r="AL66" i="8"/>
  <c r="AN96" i="8"/>
  <c r="AN47" i="8"/>
  <c r="AO111" i="3"/>
  <c r="AO111" i="9" s="1"/>
  <c r="AL17" i="8"/>
  <c r="AO54" i="8"/>
  <c r="AP28" i="8"/>
  <c r="AM134" i="8"/>
  <c r="AO45" i="3"/>
  <c r="AO45" i="9" s="1"/>
  <c r="AP180" i="8"/>
  <c r="AM166" i="3"/>
  <c r="AM166" i="9" s="1"/>
  <c r="AP128" i="3"/>
  <c r="AP128" i="9" s="1"/>
  <c r="AP33" i="8"/>
  <c r="AO78" i="8"/>
  <c r="AO62" i="8"/>
  <c r="AU20" i="8" l="1"/>
  <c r="AU164" i="8"/>
  <c r="AO188" i="8"/>
  <c r="AP188" i="3" s="1"/>
  <c r="AP188" i="9" s="1"/>
  <c r="AN198" i="6"/>
  <c r="AN198" i="8" s="1"/>
  <c r="AO198" i="3" s="1"/>
  <c r="AU94" i="8"/>
  <c r="AU101" i="8"/>
  <c r="AV101" i="3" s="1"/>
  <c r="AL106" i="8"/>
  <c r="AM106" i="3" s="1"/>
  <c r="AM106" i="9" s="1"/>
  <c r="AU123" i="8"/>
  <c r="AU97" i="8"/>
  <c r="AN147" i="5"/>
  <c r="AN147" i="6" s="1"/>
  <c r="AU61" i="8"/>
  <c r="AV61" i="3" s="1"/>
  <c r="AV61" i="9" s="1"/>
  <c r="AO193" i="8"/>
  <c r="AU91" i="8"/>
  <c r="AP149" i="8"/>
  <c r="AN172" i="8"/>
  <c r="AO172" i="3" s="1"/>
  <c r="AO172" i="9" s="1"/>
  <c r="AT120" i="8"/>
  <c r="AN167" i="8"/>
  <c r="AO167" i="3" s="1"/>
  <c r="AO167" i="9" s="1"/>
  <c r="AU69" i="8"/>
  <c r="AV69" i="3" s="1"/>
  <c r="AM67" i="5"/>
  <c r="AM67" i="6" s="1"/>
  <c r="AM67" i="8" s="1"/>
  <c r="AU9" i="5"/>
  <c r="AU9" i="9"/>
  <c r="AN24" i="6"/>
  <c r="AN24" i="8" s="1"/>
  <c r="AO24" i="3" s="1"/>
  <c r="AU135" i="5"/>
  <c r="AU135" i="9"/>
  <c r="AU185" i="8"/>
  <c r="AV185" i="3" s="1"/>
  <c r="AV185" i="9" s="1"/>
  <c r="AQ7" i="8"/>
  <c r="AR7" i="3" s="1"/>
  <c r="AR7" i="9" s="1"/>
  <c r="AP182" i="8"/>
  <c r="AQ182" i="3" s="1"/>
  <c r="AQ182" i="9" s="1"/>
  <c r="AN174" i="8"/>
  <c r="AU8" i="8"/>
  <c r="AV8" i="3" s="1"/>
  <c r="AO79" i="8"/>
  <c r="AP79" i="3" s="1"/>
  <c r="AP79" i="9" s="1"/>
  <c r="AU40" i="8"/>
  <c r="AV40" i="3" s="1"/>
  <c r="AU89" i="8"/>
  <c r="AV89" i="3" s="1"/>
  <c r="AM36" i="6"/>
  <c r="AM36" i="8" s="1"/>
  <c r="AN36" i="3" s="1"/>
  <c r="AK13" i="3"/>
  <c r="AK13" i="9" s="1"/>
  <c r="AH22" i="3"/>
  <c r="AH22" i="9" s="1"/>
  <c r="AG104" i="3"/>
  <c r="AG104" i="9" s="1"/>
  <c r="AG73" i="3"/>
  <c r="AG73" i="9" s="1"/>
  <c r="AQ23" i="3"/>
  <c r="AQ23" i="9" s="1"/>
  <c r="AI76" i="3"/>
  <c r="AI76" i="9" s="1"/>
  <c r="AJ99" i="3"/>
  <c r="AJ99" i="9" s="1"/>
  <c r="AI41" i="3"/>
  <c r="AI41" i="9" s="1"/>
  <c r="AG159" i="3"/>
  <c r="AG159" i="9" s="1"/>
  <c r="AQ141" i="3"/>
  <c r="AQ141" i="9" s="1"/>
  <c r="AM58" i="3"/>
  <c r="AM58" i="9" s="1"/>
  <c r="AN59" i="3"/>
  <c r="AN59" i="9" s="1"/>
  <c r="AG43" i="3"/>
  <c r="AG43" i="9" s="1"/>
  <c r="AR136" i="3"/>
  <c r="AR136" i="9" s="1"/>
  <c r="AJ151" i="3"/>
  <c r="AJ151" i="9" s="1"/>
  <c r="AN92" i="3"/>
  <c r="AN92" i="9" s="1"/>
  <c r="AO95" i="3"/>
  <c r="AO95" i="9" s="1"/>
  <c r="AO87" i="6"/>
  <c r="AO87" i="8" s="1"/>
  <c r="AO156" i="6"/>
  <c r="AO156" i="8" s="1"/>
  <c r="AP156" i="3" s="1"/>
  <c r="AP156" i="9" s="1"/>
  <c r="AO50" i="6"/>
  <c r="AO50" i="8" s="1"/>
  <c r="AM122" i="6"/>
  <c r="AM122" i="8" s="1"/>
  <c r="AN122" i="3" s="1"/>
  <c r="AN122" i="9" s="1"/>
  <c r="AN35" i="6"/>
  <c r="AN35" i="8" s="1"/>
  <c r="AO35" i="3" s="1"/>
  <c r="AO35" i="9" s="1"/>
  <c r="AO29" i="6"/>
  <c r="AO29" i="8" s="1"/>
  <c r="AP55" i="6"/>
  <c r="AP55" i="8" s="1"/>
  <c r="AQ55" i="3" s="1"/>
  <c r="AQ55" i="9" s="1"/>
  <c r="AO38" i="6"/>
  <c r="AO38" i="8" s="1"/>
  <c r="AL48" i="5"/>
  <c r="AJ131" i="3"/>
  <c r="AJ131" i="9" s="1"/>
  <c r="AN138" i="3"/>
  <c r="AN138" i="9" s="1"/>
  <c r="AG85" i="5"/>
  <c r="AG27" i="3"/>
  <c r="AG27" i="9" s="1"/>
  <c r="AK109" i="5"/>
  <c r="AH163" i="6"/>
  <c r="AH163" i="8" s="1"/>
  <c r="AG165" i="6"/>
  <c r="AG165" i="8" s="1"/>
  <c r="AH157" i="3"/>
  <c r="AH157" i="9" s="1"/>
  <c r="AL53" i="3"/>
  <c r="AL53" i="9" s="1"/>
  <c r="AG142" i="3"/>
  <c r="AG142" i="9" s="1"/>
  <c r="AI186" i="3"/>
  <c r="AI186" i="9" s="1"/>
  <c r="AH98" i="5"/>
  <c r="AG127" i="5"/>
  <c r="AJ34" i="5"/>
  <c r="AH32" i="3"/>
  <c r="AH32" i="9" s="1"/>
  <c r="AG16" i="6"/>
  <c r="AG16" i="8" s="1"/>
  <c r="AH129" i="5"/>
  <c r="AI81" i="5"/>
  <c r="AN64" i="5"/>
  <c r="AG37" i="6"/>
  <c r="AG37" i="8" s="1"/>
  <c r="AN63" i="6"/>
  <c r="AN63" i="8" s="1"/>
  <c r="AK72" i="6"/>
  <c r="AK72" i="8" s="1"/>
  <c r="AJ31" i="6"/>
  <c r="AJ31" i="8" s="1"/>
  <c r="AI168" i="6"/>
  <c r="AI168" i="8" s="1"/>
  <c r="AF184" i="6"/>
  <c r="AF184" i="8" s="1"/>
  <c r="AG150" i="6"/>
  <c r="AG150" i="8" s="1"/>
  <c r="AG112" i="6"/>
  <c r="AG112" i="8" s="1"/>
  <c r="AK75" i="6"/>
  <c r="AK75" i="8" s="1"/>
  <c r="AJ107" i="6"/>
  <c r="AJ107" i="8" s="1"/>
  <c r="AJ162" i="6"/>
  <c r="AJ162" i="8" s="1"/>
  <c r="AG39" i="6"/>
  <c r="AG39" i="8" s="1"/>
  <c r="AN71" i="5"/>
  <c r="AO11" i="8"/>
  <c r="AP11" i="3" s="1"/>
  <c r="AP11" i="9" s="1"/>
  <c r="AO152" i="8"/>
  <c r="AP152" i="3" s="1"/>
  <c r="AP152" i="9" s="1"/>
  <c r="AP19" i="5"/>
  <c r="AN130" i="5"/>
  <c r="AN130" i="6" s="1"/>
  <c r="AG119" i="5"/>
  <c r="AN84" i="5"/>
  <c r="AG14" i="6"/>
  <c r="AG14" i="8" s="1"/>
  <c r="AH60" i="6"/>
  <c r="AH60" i="8" s="1"/>
  <c r="AI113" i="6"/>
  <c r="AI113" i="8" s="1"/>
  <c r="AO191" i="6"/>
  <c r="AO191" i="8" s="1"/>
  <c r="AI125" i="5"/>
  <c r="AI25" i="6"/>
  <c r="AI25" i="8" s="1"/>
  <c r="AI133" i="6"/>
  <c r="AI133" i="8" s="1"/>
  <c r="AG70" i="6"/>
  <c r="AG70" i="8" s="1"/>
  <c r="AH146" i="6"/>
  <c r="AH146" i="8" s="1"/>
  <c r="AG82" i="5"/>
  <c r="AH126" i="5"/>
  <c r="AI175" i="5"/>
  <c r="AJ153" i="5"/>
  <c r="AG192" i="5"/>
  <c r="AL56" i="5"/>
  <c r="AM44" i="5"/>
  <c r="AM177" i="5"/>
  <c r="AU155" i="6"/>
  <c r="AU155" i="8" s="1"/>
  <c r="AV155" i="3" s="1"/>
  <c r="AN103" i="6"/>
  <c r="AN103" i="8" s="1"/>
  <c r="AN115" i="6"/>
  <c r="AN115" i="8" s="1"/>
  <c r="AO115" i="3" s="1"/>
  <c r="AO115" i="9" s="1"/>
  <c r="AP154" i="6"/>
  <c r="AP154" i="8" s="1"/>
  <c r="AO74" i="6"/>
  <c r="AO74" i="8" s="1"/>
  <c r="AP74" i="3" s="1"/>
  <c r="AP74" i="9" s="1"/>
  <c r="AG30" i="3"/>
  <c r="AG30" i="9" s="1"/>
  <c r="AG15" i="5"/>
  <c r="AG86" i="3"/>
  <c r="AG86" i="9" s="1"/>
  <c r="AO80" i="3"/>
  <c r="AO80" i="9" s="1"/>
  <c r="AG49" i="3"/>
  <c r="AG49" i="9" s="1"/>
  <c r="AG190" i="6"/>
  <c r="AG190" i="8" s="1"/>
  <c r="AI143" i="3"/>
  <c r="AI143" i="9" s="1"/>
  <c r="AJ102" i="3"/>
  <c r="AJ102" i="9" s="1"/>
  <c r="AI124" i="6"/>
  <c r="AI124" i="8" s="1"/>
  <c r="AL160" i="3"/>
  <c r="AL160" i="9" s="1"/>
  <c r="AG196" i="3"/>
  <c r="AG196" i="9" s="1"/>
  <c r="AH93" i="3"/>
  <c r="AH93" i="9" s="1"/>
  <c r="AG140" i="6"/>
  <c r="AG140" i="8" s="1"/>
  <c r="AO179" i="5"/>
  <c r="AF26" i="6"/>
  <c r="AF26" i="8" s="1"/>
  <c r="AJ148" i="6"/>
  <c r="AJ148" i="8" s="1"/>
  <c r="AF100" i="6"/>
  <c r="AF100" i="8" s="1"/>
  <c r="AG57" i="3"/>
  <c r="AG57" i="9" s="1"/>
  <c r="AK194" i="3"/>
  <c r="AK194" i="9" s="1"/>
  <c r="AH197" i="3"/>
  <c r="AH197" i="9" s="1"/>
  <c r="AH108" i="6"/>
  <c r="AH108" i="8" s="1"/>
  <c r="AK187" i="6"/>
  <c r="AK187" i="8" s="1"/>
  <c r="AF176" i="6"/>
  <c r="AF176" i="8" s="1"/>
  <c r="AJ189" i="6"/>
  <c r="AJ189" i="8" s="1"/>
  <c r="AK137" i="3"/>
  <c r="AK137" i="9" s="1"/>
  <c r="AN83" i="5"/>
  <c r="AP128" i="5"/>
  <c r="AP128" i="6" s="1"/>
  <c r="AM166" i="5"/>
  <c r="AM166" i="6" s="1"/>
  <c r="AO121" i="5"/>
  <c r="AO121" i="6" s="1"/>
  <c r="AO111" i="5"/>
  <c r="AO111" i="6" s="1"/>
  <c r="AP52" i="5"/>
  <c r="AP52" i="6" s="1"/>
  <c r="AN200" i="5"/>
  <c r="AN200" i="6" s="1"/>
  <c r="AM51" i="5"/>
  <c r="AO144" i="5"/>
  <c r="AO144" i="6" s="1"/>
  <c r="AP5" i="5"/>
  <c r="AP5" i="6" s="1"/>
  <c r="AS88" i="5"/>
  <c r="AS88" i="6" s="1"/>
  <c r="AN173" i="5"/>
  <c r="AN65" i="5"/>
  <c r="AN65" i="6" s="1"/>
  <c r="AR10" i="5"/>
  <c r="AO158" i="5"/>
  <c r="AO158" i="6" s="1"/>
  <c r="AO178" i="5"/>
  <c r="AO178" i="6" s="1"/>
  <c r="AQ21" i="5"/>
  <c r="AQ21" i="6" s="1"/>
  <c r="AO46" i="5"/>
  <c r="AO46" i="6" s="1"/>
  <c r="AO45" i="5"/>
  <c r="AM169" i="5"/>
  <c r="AM169" i="6" s="1"/>
  <c r="AO181" i="5"/>
  <c r="AO181" i="6" s="1"/>
  <c r="AP90" i="5"/>
  <c r="AP105" i="5"/>
  <c r="AP105" i="6" s="1"/>
  <c r="AM195" i="5"/>
  <c r="AM195" i="6" s="1"/>
  <c r="AO118" i="5"/>
  <c r="AO118" i="6" s="1"/>
  <c r="AS2" i="5"/>
  <c r="AS2" i="6" s="1"/>
  <c r="AQ28" i="3"/>
  <c r="AQ28" i="9" s="1"/>
  <c r="AQ170" i="3"/>
  <c r="AQ170" i="9" s="1"/>
  <c r="AP62" i="3"/>
  <c r="AP62" i="9" s="1"/>
  <c r="AO47" i="3"/>
  <c r="AO47" i="9" s="1"/>
  <c r="AP4" i="3"/>
  <c r="AP4" i="9" s="1"/>
  <c r="AM66" i="3"/>
  <c r="AM66" i="9" s="1"/>
  <c r="AV97" i="3"/>
  <c r="AV97" i="9" s="1"/>
  <c r="AV123" i="3"/>
  <c r="AM17" i="3"/>
  <c r="AM17" i="9" s="1"/>
  <c r="AQ180" i="3"/>
  <c r="AQ180" i="9" s="1"/>
  <c r="AV94" i="3"/>
  <c r="AP183" i="3"/>
  <c r="AP183" i="9" s="1"/>
  <c r="AQ149" i="3"/>
  <c r="AQ149" i="9" s="1"/>
  <c r="AP78" i="3"/>
  <c r="AP78" i="9" s="1"/>
  <c r="AV132" i="3"/>
  <c r="AV91" i="3"/>
  <c r="AO68" i="8"/>
  <c r="AO117" i="3"/>
  <c r="AO117" i="9" s="1"/>
  <c r="AM145" i="8"/>
  <c r="AN3" i="8"/>
  <c r="AL77" i="8"/>
  <c r="AP193" i="3"/>
  <c r="AP193" i="9" s="1"/>
  <c r="AN161" i="8"/>
  <c r="AP42" i="8"/>
  <c r="AN116" i="3"/>
  <c r="AN116" i="9" s="1"/>
  <c r="AO96" i="3"/>
  <c r="AO96" i="9" s="1"/>
  <c r="AN114" i="8"/>
  <c r="AN139" i="3"/>
  <c r="AN139" i="9" s="1"/>
  <c r="AQ33" i="3"/>
  <c r="AQ33" i="9" s="1"/>
  <c r="AV20" i="3"/>
  <c r="AM18" i="8"/>
  <c r="AU120" i="3"/>
  <c r="AU120" i="9" s="1"/>
  <c r="AN201" i="8"/>
  <c r="AL171" i="8"/>
  <c r="AN6" i="8"/>
  <c r="AQ199" i="8"/>
  <c r="AP54" i="3"/>
  <c r="AP54" i="9" s="1"/>
  <c r="AN134" i="3"/>
  <c r="AN134" i="9" s="1"/>
  <c r="AV110" i="3"/>
  <c r="AO174" i="3"/>
  <c r="AO174" i="9" s="1"/>
  <c r="AV164" i="3"/>
  <c r="AM12" i="8"/>
  <c r="AS2" i="8" l="1"/>
  <c r="AO198" i="9"/>
  <c r="AO198" i="5"/>
  <c r="AO198" i="6" s="1"/>
  <c r="AO198" i="8" s="1"/>
  <c r="AP198" i="3" s="1"/>
  <c r="AP198" i="9" s="1"/>
  <c r="AN147" i="8"/>
  <c r="AO147" i="3" s="1"/>
  <c r="AO147" i="9" s="1"/>
  <c r="AS88" i="8"/>
  <c r="AT88" i="3" s="1"/>
  <c r="AT88" i="9" s="1"/>
  <c r="AQ23" i="5"/>
  <c r="AQ23" i="6" s="1"/>
  <c r="AO95" i="5"/>
  <c r="AO95" i="6" s="1"/>
  <c r="AP105" i="8"/>
  <c r="AQ105" i="3" s="1"/>
  <c r="AQ105" i="9" s="1"/>
  <c r="AO178" i="8"/>
  <c r="AV155" i="5"/>
  <c r="AV155" i="6" s="1"/>
  <c r="AV155" i="9"/>
  <c r="AO24" i="9"/>
  <c r="AO24" i="5"/>
  <c r="AO24" i="6" s="1"/>
  <c r="AN36" i="9"/>
  <c r="AN36" i="5"/>
  <c r="AN36" i="6" s="1"/>
  <c r="AV89" i="5"/>
  <c r="AV89" i="6" s="1"/>
  <c r="AV89" i="9"/>
  <c r="AV69" i="5"/>
  <c r="AV69" i="6" s="1"/>
  <c r="AV69" i="9"/>
  <c r="AV164" i="5"/>
  <c r="AV164" i="6" s="1"/>
  <c r="AV164" i="9"/>
  <c r="AO118" i="8"/>
  <c r="AP118" i="3" s="1"/>
  <c r="AP118" i="9" s="1"/>
  <c r="AV8" i="5"/>
  <c r="AV8" i="6" s="1"/>
  <c r="AV8" i="9"/>
  <c r="AV101" i="5"/>
  <c r="AV101" i="6" s="1"/>
  <c r="AV101" i="9"/>
  <c r="AU9" i="6"/>
  <c r="AU9" i="8" s="1"/>
  <c r="AV9" i="3" s="1"/>
  <c r="AV40" i="5"/>
  <c r="AV40" i="6" s="1"/>
  <c r="AV40" i="9"/>
  <c r="AV91" i="5"/>
  <c r="AV91" i="6" s="1"/>
  <c r="AV91" i="9"/>
  <c r="AV123" i="5"/>
  <c r="AV123" i="6" s="1"/>
  <c r="AV123" i="9"/>
  <c r="AR136" i="5"/>
  <c r="AU135" i="6"/>
  <c r="AU135" i="8" s="1"/>
  <c r="AV135" i="3" s="1"/>
  <c r="AV110" i="5"/>
  <c r="AV110" i="6" s="1"/>
  <c r="AV110" i="9"/>
  <c r="AV20" i="5"/>
  <c r="AV20" i="6" s="1"/>
  <c r="AV20" i="9"/>
  <c r="AP5" i="8"/>
  <c r="AQ5" i="3" s="1"/>
  <c r="AQ5" i="9" s="1"/>
  <c r="AM166" i="8"/>
  <c r="AV132" i="5"/>
  <c r="AV132" i="6" s="1"/>
  <c r="AV132" i="9"/>
  <c r="AV94" i="5"/>
  <c r="AV94" i="6" s="1"/>
  <c r="AV94" i="9"/>
  <c r="AJ113" i="3"/>
  <c r="AJ113" i="9" s="1"/>
  <c r="AJ168" i="3"/>
  <c r="AJ168" i="9" s="1"/>
  <c r="AH165" i="3"/>
  <c r="AH165" i="9" s="1"/>
  <c r="AP29" i="3"/>
  <c r="AP29" i="9" s="1"/>
  <c r="AK189" i="3"/>
  <c r="AK189" i="9" s="1"/>
  <c r="AG26" i="3"/>
  <c r="AG26" i="9" s="1"/>
  <c r="AI146" i="3"/>
  <c r="AI146" i="9" s="1"/>
  <c r="AH39" i="3"/>
  <c r="AH39" i="9" s="1"/>
  <c r="AH150" i="3"/>
  <c r="AH150" i="9" s="1"/>
  <c r="AI163" i="3"/>
  <c r="AI163" i="9" s="1"/>
  <c r="AP38" i="3"/>
  <c r="AP38" i="9" s="1"/>
  <c r="AP87" i="3"/>
  <c r="AG176" i="3"/>
  <c r="AG176" i="9" s="1"/>
  <c r="AO103" i="3"/>
  <c r="AO103" i="9" s="1"/>
  <c r="AH70" i="3"/>
  <c r="AH70" i="9" s="1"/>
  <c r="AK162" i="3"/>
  <c r="AK162" i="9" s="1"/>
  <c r="AH37" i="3"/>
  <c r="AH37" i="9" s="1"/>
  <c r="AP50" i="3"/>
  <c r="AP50" i="9" s="1"/>
  <c r="AH16" i="3"/>
  <c r="AH16" i="9" s="1"/>
  <c r="AJ124" i="3"/>
  <c r="AJ124" i="9" s="1"/>
  <c r="AQ154" i="3"/>
  <c r="AQ154" i="9" s="1"/>
  <c r="AH14" i="3"/>
  <c r="AH14" i="9" s="1"/>
  <c r="AL72" i="3"/>
  <c r="AL72" i="9" s="1"/>
  <c r="AN67" i="3"/>
  <c r="AN67" i="9" s="1"/>
  <c r="AL187" i="3"/>
  <c r="AL187" i="9" s="1"/>
  <c r="AH197" i="5"/>
  <c r="AG57" i="5"/>
  <c r="AH140" i="3"/>
  <c r="AH140" i="9" s="1"/>
  <c r="AG196" i="5"/>
  <c r="AH190" i="3"/>
  <c r="AH190" i="9" s="1"/>
  <c r="AG30" i="5"/>
  <c r="AP191" i="3"/>
  <c r="AP191" i="9" s="1"/>
  <c r="AI60" i="3"/>
  <c r="AI60" i="9" s="1"/>
  <c r="AN84" i="6"/>
  <c r="AN84" i="8" s="1"/>
  <c r="AL75" i="3"/>
  <c r="AL75" i="9" s="1"/>
  <c r="AN64" i="6"/>
  <c r="AN64" i="8" s="1"/>
  <c r="AH98" i="6"/>
  <c r="AH98" i="8" s="1"/>
  <c r="AG142" i="5"/>
  <c r="AH157" i="5"/>
  <c r="AK109" i="6"/>
  <c r="AK109" i="8" s="1"/>
  <c r="AN138" i="5"/>
  <c r="AN92" i="5"/>
  <c r="AN59" i="5"/>
  <c r="AI41" i="5"/>
  <c r="AI76" i="5"/>
  <c r="AH22" i="5"/>
  <c r="AN36" i="8"/>
  <c r="AO36" i="3" s="1"/>
  <c r="AO36" i="9" s="1"/>
  <c r="AP52" i="8"/>
  <c r="AQ52" i="3" s="1"/>
  <c r="AQ52" i="9" s="1"/>
  <c r="AM195" i="8"/>
  <c r="AN195" i="3" s="1"/>
  <c r="AN195" i="9" s="1"/>
  <c r="AN83" i="6"/>
  <c r="AN83" i="8" s="1"/>
  <c r="AO80" i="5"/>
  <c r="AM177" i="6"/>
  <c r="AM177" i="8" s="1"/>
  <c r="AJ153" i="6"/>
  <c r="AJ153" i="8" s="1"/>
  <c r="AI175" i="6"/>
  <c r="AI175" i="8" s="1"/>
  <c r="AH126" i="6"/>
  <c r="AH126" i="8" s="1"/>
  <c r="AG82" i="6"/>
  <c r="AG82" i="8" s="1"/>
  <c r="AK107" i="3"/>
  <c r="AK107" i="9" s="1"/>
  <c r="AH112" i="3"/>
  <c r="AH112" i="9" s="1"/>
  <c r="AG184" i="3"/>
  <c r="AG184" i="9" s="1"/>
  <c r="AK31" i="3"/>
  <c r="AK31" i="9" s="1"/>
  <c r="AO63" i="3"/>
  <c r="AO63" i="9" s="1"/>
  <c r="AO46" i="8"/>
  <c r="AP46" i="3" s="1"/>
  <c r="AP46" i="9" s="1"/>
  <c r="AN130" i="8"/>
  <c r="AO130" i="3" s="1"/>
  <c r="AO130" i="9" s="1"/>
  <c r="AO144" i="8"/>
  <c r="AP144" i="3" s="1"/>
  <c r="AP144" i="9" s="1"/>
  <c r="AP128" i="8"/>
  <c r="AQ128" i="3" s="1"/>
  <c r="AQ128" i="9" s="1"/>
  <c r="AP90" i="6"/>
  <c r="AP90" i="8" s="1"/>
  <c r="AO45" i="6"/>
  <c r="AO45" i="8" s="1"/>
  <c r="AQ141" i="5"/>
  <c r="AR10" i="6"/>
  <c r="AR10" i="8" s="1"/>
  <c r="AN173" i="6"/>
  <c r="AN173" i="8" s="1"/>
  <c r="AO173" i="3" s="1"/>
  <c r="AO173" i="9" s="1"/>
  <c r="AM51" i="6"/>
  <c r="AM51" i="8" s="1"/>
  <c r="AK137" i="5"/>
  <c r="AK194" i="5"/>
  <c r="AO179" i="6"/>
  <c r="AO179" i="8" s="1"/>
  <c r="AH93" i="5"/>
  <c r="AL160" i="5"/>
  <c r="AI143" i="5"/>
  <c r="AG49" i="5"/>
  <c r="AG86" i="5"/>
  <c r="AP19" i="6"/>
  <c r="AP19" i="8" s="1"/>
  <c r="AH129" i="6"/>
  <c r="AH129" i="8" s="1"/>
  <c r="AI186" i="5"/>
  <c r="AL53" i="5"/>
  <c r="AG27" i="5"/>
  <c r="AJ131" i="5"/>
  <c r="AJ151" i="5"/>
  <c r="AG43" i="5"/>
  <c r="AM58" i="5"/>
  <c r="AG159" i="5"/>
  <c r="AJ99" i="5"/>
  <c r="AG104" i="5"/>
  <c r="AK13" i="5"/>
  <c r="AK148" i="3"/>
  <c r="AK148" i="9" s="1"/>
  <c r="AJ102" i="5"/>
  <c r="AJ133" i="3"/>
  <c r="AJ133" i="9" s="1"/>
  <c r="AI81" i="6"/>
  <c r="AI81" i="8" s="1"/>
  <c r="AG73" i="5"/>
  <c r="AN65" i="8"/>
  <c r="AI108" i="3"/>
  <c r="AI108" i="9" s="1"/>
  <c r="AG100" i="3"/>
  <c r="AG100" i="9" s="1"/>
  <c r="AG15" i="6"/>
  <c r="AG15" i="8" s="1"/>
  <c r="AM44" i="6"/>
  <c r="AM44" i="8" s="1"/>
  <c r="AL56" i="6"/>
  <c r="AL56" i="8" s="1"/>
  <c r="AG192" i="6"/>
  <c r="AG192" i="8" s="1"/>
  <c r="AJ25" i="3"/>
  <c r="AJ25" i="9" s="1"/>
  <c r="AI125" i="6"/>
  <c r="AI125" i="8" s="1"/>
  <c r="AG119" i="6"/>
  <c r="AG119" i="8" s="1"/>
  <c r="AN71" i="6"/>
  <c r="AN71" i="8" s="1"/>
  <c r="AH32" i="5"/>
  <c r="AJ34" i="6"/>
  <c r="AJ34" i="8" s="1"/>
  <c r="AG127" i="6"/>
  <c r="AG127" i="8" s="1"/>
  <c r="AG85" i="6"/>
  <c r="AG85" i="8" s="1"/>
  <c r="AL48" i="6"/>
  <c r="AL48" i="8" s="1"/>
  <c r="AQ55" i="5"/>
  <c r="AQ55" i="6" s="1"/>
  <c r="AO115" i="5"/>
  <c r="AO115" i="6" s="1"/>
  <c r="AM17" i="5"/>
  <c r="AM17" i="6" s="1"/>
  <c r="AP62" i="5"/>
  <c r="AP62" i="6" s="1"/>
  <c r="AP54" i="5"/>
  <c r="AP54" i="6" s="1"/>
  <c r="AR7" i="5"/>
  <c r="AR7" i="6" s="1"/>
  <c r="AO103" i="5"/>
  <c r="AO103" i="6" s="1"/>
  <c r="AQ154" i="5"/>
  <c r="AO167" i="5"/>
  <c r="AO167" i="6" s="1"/>
  <c r="AM106" i="5"/>
  <c r="AM106" i="6" s="1"/>
  <c r="AP78" i="5"/>
  <c r="AN67" i="5"/>
  <c r="AN67" i="6" s="1"/>
  <c r="AP79" i="5"/>
  <c r="AP79" i="6" s="1"/>
  <c r="AP11" i="5"/>
  <c r="AP11" i="6" s="1"/>
  <c r="AO174" i="5"/>
  <c r="AO174" i="6" s="1"/>
  <c r="AN122" i="5"/>
  <c r="AN122" i="6" s="1"/>
  <c r="AP156" i="5"/>
  <c r="AP156" i="6" s="1"/>
  <c r="AU120" i="5"/>
  <c r="AO35" i="5"/>
  <c r="AO35" i="6" s="1"/>
  <c r="AV185" i="5"/>
  <c r="AV185" i="6" s="1"/>
  <c r="AO96" i="5"/>
  <c r="AP74" i="5"/>
  <c r="AP74" i="6" s="1"/>
  <c r="AV61" i="5"/>
  <c r="AV61" i="6" s="1"/>
  <c r="AQ180" i="5"/>
  <c r="AQ180" i="6" s="1"/>
  <c r="AV97" i="5"/>
  <c r="AV97" i="6" s="1"/>
  <c r="AM66" i="5"/>
  <c r="AM66" i="6" s="1"/>
  <c r="AP4" i="5"/>
  <c r="AP4" i="6" s="1"/>
  <c r="AQ170" i="5"/>
  <c r="AO172" i="5"/>
  <c r="AO172" i="6" s="1"/>
  <c r="AO47" i="5"/>
  <c r="AO47" i="6" s="1"/>
  <c r="AQ28" i="5"/>
  <c r="AQ28" i="6" s="1"/>
  <c r="AQ182" i="5"/>
  <c r="AQ182" i="6" s="1"/>
  <c r="AQ33" i="5"/>
  <c r="AQ33" i="6" s="1"/>
  <c r="AN139" i="5"/>
  <c r="AN139" i="6" s="1"/>
  <c r="AN134" i="5"/>
  <c r="AN134" i="6" s="1"/>
  <c r="AP188" i="5"/>
  <c r="AP188" i="6" s="1"/>
  <c r="AN116" i="5"/>
  <c r="AN116" i="6" s="1"/>
  <c r="AP193" i="5"/>
  <c r="AP152" i="5"/>
  <c r="AP152" i="6" s="1"/>
  <c r="AO117" i="5"/>
  <c r="AO117" i="6" s="1"/>
  <c r="AQ149" i="5"/>
  <c r="AQ149" i="6" s="1"/>
  <c r="AP183" i="5"/>
  <c r="AP183" i="6" s="1"/>
  <c r="AP50" i="5"/>
  <c r="AP50" i="6" s="1"/>
  <c r="AV8" i="8"/>
  <c r="AN18" i="3"/>
  <c r="AN18" i="9" s="1"/>
  <c r="AM171" i="3"/>
  <c r="AM171" i="9" s="1"/>
  <c r="AN12" i="3"/>
  <c r="AN12" i="9" s="1"/>
  <c r="AO161" i="3"/>
  <c r="AO161" i="9" s="1"/>
  <c r="AM77" i="3"/>
  <c r="AM77" i="9" s="1"/>
  <c r="AO201" i="3"/>
  <c r="AO201" i="9" s="1"/>
  <c r="AO6" i="3"/>
  <c r="AO6" i="9" s="1"/>
  <c r="AQ42" i="3"/>
  <c r="AQ42" i="9" s="1"/>
  <c r="AN145" i="3"/>
  <c r="AN145" i="9" s="1"/>
  <c r="AM169" i="8"/>
  <c r="AN166" i="3"/>
  <c r="AN166" i="9" s="1"/>
  <c r="AO95" i="8"/>
  <c r="AO181" i="8"/>
  <c r="AO111" i="8"/>
  <c r="AN200" i="8"/>
  <c r="AO3" i="3"/>
  <c r="AO3" i="9" s="1"/>
  <c r="AP68" i="3"/>
  <c r="AP68" i="9" s="1"/>
  <c r="AO158" i="8"/>
  <c r="AO121" i="8"/>
  <c r="AO65" i="3"/>
  <c r="AO65" i="9" s="1"/>
  <c r="AQ21" i="8"/>
  <c r="AR199" i="3"/>
  <c r="AR199" i="9" s="1"/>
  <c r="AP178" i="3"/>
  <c r="AP178" i="9" s="1"/>
  <c r="AO114" i="3"/>
  <c r="AO114" i="9" s="1"/>
  <c r="AT2" i="3"/>
  <c r="AT2" i="9" s="1"/>
  <c r="AM66" i="8" l="1"/>
  <c r="AV132" i="8"/>
  <c r="AV20" i="8"/>
  <c r="AV91" i="8"/>
  <c r="AQ23" i="8"/>
  <c r="AQ33" i="8"/>
  <c r="AV89" i="8"/>
  <c r="AO115" i="8"/>
  <c r="AO172" i="8"/>
  <c r="AP29" i="5"/>
  <c r="AP29" i="6" s="1"/>
  <c r="AP62" i="8"/>
  <c r="AQ62" i="3" s="1"/>
  <c r="AQ62" i="9" s="1"/>
  <c r="AO24" i="8"/>
  <c r="AP24" i="3" s="1"/>
  <c r="AP24" i="9" s="1"/>
  <c r="AV61" i="8"/>
  <c r="AW61" i="3" s="1"/>
  <c r="AW61" i="9" s="1"/>
  <c r="AV164" i="8"/>
  <c r="AW164" i="3" s="1"/>
  <c r="AV40" i="8"/>
  <c r="AW40" i="3" s="1"/>
  <c r="AV101" i="8"/>
  <c r="AV155" i="8"/>
  <c r="AW155" i="3" s="1"/>
  <c r="AV69" i="8"/>
  <c r="AW69" i="3" s="1"/>
  <c r="AV94" i="8"/>
  <c r="AW94" i="3" s="1"/>
  <c r="AV9" i="5"/>
  <c r="AV9" i="9"/>
  <c r="AR136" i="6"/>
  <c r="AR136" i="8" s="1"/>
  <c r="AS136" i="3" s="1"/>
  <c r="AP79" i="8"/>
  <c r="AQ79" i="3" s="1"/>
  <c r="AQ79" i="9" s="1"/>
  <c r="AP54" i="8"/>
  <c r="AQ54" i="3" s="1"/>
  <c r="AQ54" i="9" s="1"/>
  <c r="AP38" i="5"/>
  <c r="AP38" i="6" s="1"/>
  <c r="AV135" i="5"/>
  <c r="AV135" i="9"/>
  <c r="AV185" i="8"/>
  <c r="AO167" i="8"/>
  <c r="AP167" i="3" s="1"/>
  <c r="AP167" i="9" s="1"/>
  <c r="AQ28" i="8"/>
  <c r="AV110" i="8"/>
  <c r="AW110" i="3" s="1"/>
  <c r="AV123" i="8"/>
  <c r="AP87" i="5"/>
  <c r="AP87" i="6" s="1"/>
  <c r="AP87" i="8" s="1"/>
  <c r="AQ87" i="3" s="1"/>
  <c r="AQ87" i="9" s="1"/>
  <c r="AP87" i="9"/>
  <c r="AJ125" i="3"/>
  <c r="AJ125" i="9" s="1"/>
  <c r="AQ90" i="3"/>
  <c r="AQ90" i="9" s="1"/>
  <c r="AM48" i="3"/>
  <c r="AM48" i="9" s="1"/>
  <c r="AI129" i="3"/>
  <c r="AI129" i="9" s="1"/>
  <c r="AS10" i="3"/>
  <c r="AS10" i="9" s="1"/>
  <c r="AK153" i="3"/>
  <c r="AK153" i="9" s="1"/>
  <c r="AO64" i="3"/>
  <c r="AO64" i="9" s="1"/>
  <c r="AO71" i="3"/>
  <c r="AO71" i="9" s="1"/>
  <c r="AN51" i="3"/>
  <c r="AN51" i="9" s="1"/>
  <c r="AH127" i="3"/>
  <c r="AH127" i="9" s="1"/>
  <c r="AH119" i="3"/>
  <c r="AH119" i="9" s="1"/>
  <c r="AH192" i="3"/>
  <c r="AH192" i="9" s="1"/>
  <c r="AP179" i="3"/>
  <c r="AP179" i="9" s="1"/>
  <c r="AP45" i="3"/>
  <c r="AP45" i="9" s="1"/>
  <c r="AO96" i="6"/>
  <c r="AO96" i="8" s="1"/>
  <c r="AG184" i="5"/>
  <c r="AO83" i="3"/>
  <c r="AO83" i="9" s="1"/>
  <c r="AI76" i="6"/>
  <c r="AI76" i="8" s="1"/>
  <c r="AL109" i="3"/>
  <c r="AL109" i="9" s="1"/>
  <c r="AO84" i="3"/>
  <c r="AO84" i="9" s="1"/>
  <c r="AG43" i="6"/>
  <c r="AG43" i="8" s="1"/>
  <c r="AG86" i="6"/>
  <c r="AG86" i="8" s="1"/>
  <c r="AO80" i="6"/>
  <c r="AO80" i="8" s="1"/>
  <c r="AN138" i="6"/>
  <c r="AN138" i="8" s="1"/>
  <c r="AG142" i="6"/>
  <c r="AG142" i="8" s="1"/>
  <c r="AH32" i="6"/>
  <c r="AH32" i="8" s="1"/>
  <c r="AJ102" i="6"/>
  <c r="AJ102" i="8" s="1"/>
  <c r="AK13" i="6"/>
  <c r="AK13" i="8" s="1"/>
  <c r="AG159" i="6"/>
  <c r="AG159" i="8" s="1"/>
  <c r="AM58" i="6"/>
  <c r="AM58" i="8" s="1"/>
  <c r="AJ151" i="6"/>
  <c r="AJ151" i="8" s="1"/>
  <c r="AJ131" i="6"/>
  <c r="AJ131" i="8" s="1"/>
  <c r="AG27" i="6"/>
  <c r="AG27" i="8" s="1"/>
  <c r="AG49" i="6"/>
  <c r="AG49" i="8" s="1"/>
  <c r="AI143" i="6"/>
  <c r="AI143" i="8" s="1"/>
  <c r="AK194" i="6"/>
  <c r="AK194" i="8" s="1"/>
  <c r="AK137" i="6"/>
  <c r="AK137" i="8" s="1"/>
  <c r="AK31" i="5"/>
  <c r="AH112" i="5"/>
  <c r="AH82" i="3"/>
  <c r="AH82" i="9" s="1"/>
  <c r="AJ175" i="3"/>
  <c r="AJ175" i="9" s="1"/>
  <c r="AN177" i="3"/>
  <c r="AN177" i="9" s="1"/>
  <c r="AH22" i="6"/>
  <c r="AH22" i="8" s="1"/>
  <c r="AI98" i="3"/>
  <c r="AI98" i="9" s="1"/>
  <c r="AL75" i="5"/>
  <c r="AI60" i="5"/>
  <c r="AH190" i="5"/>
  <c r="AL187" i="5"/>
  <c r="AL72" i="5"/>
  <c r="AH16" i="5"/>
  <c r="AH37" i="5"/>
  <c r="AH70" i="5"/>
  <c r="AG176" i="5"/>
  <c r="AH150" i="5"/>
  <c r="AI146" i="5"/>
  <c r="AK189" i="5"/>
  <c r="AH165" i="5"/>
  <c r="AJ113" i="5"/>
  <c r="AQ170" i="6"/>
  <c r="AQ170" i="8" s="1"/>
  <c r="AR170" i="3" s="1"/>
  <c r="AR170" i="9" s="1"/>
  <c r="AU120" i="6"/>
  <c r="AU120" i="8" s="1"/>
  <c r="AN44" i="3"/>
  <c r="AN44" i="9" s="1"/>
  <c r="AG104" i="6"/>
  <c r="AG104" i="8" s="1"/>
  <c r="AJ99" i="6"/>
  <c r="AJ99" i="8" s="1"/>
  <c r="AL53" i="6"/>
  <c r="AL53" i="8" s="1"/>
  <c r="AI186" i="6"/>
  <c r="AI186" i="8" s="1"/>
  <c r="AL160" i="6"/>
  <c r="AL160" i="8" s="1"/>
  <c r="AO63" i="5"/>
  <c r="AK107" i="5"/>
  <c r="AI126" i="3"/>
  <c r="AI126" i="9" s="1"/>
  <c r="AN59" i="6"/>
  <c r="AN59" i="8" s="1"/>
  <c r="AP191" i="5"/>
  <c r="AH140" i="5"/>
  <c r="AG57" i="6"/>
  <c r="AG57" i="8" s="1"/>
  <c r="AH14" i="5"/>
  <c r="AJ124" i="5"/>
  <c r="AK162" i="5"/>
  <c r="AI163" i="5"/>
  <c r="AH39" i="5"/>
  <c r="AG26" i="5"/>
  <c r="AJ168" i="5"/>
  <c r="AH85" i="3"/>
  <c r="AH85" i="9" s="1"/>
  <c r="AK34" i="3"/>
  <c r="AK34" i="9" s="1"/>
  <c r="AJ25" i="5"/>
  <c r="AM56" i="3"/>
  <c r="AM56" i="9" s="1"/>
  <c r="AH15" i="3"/>
  <c r="AH15" i="9" s="1"/>
  <c r="AI108" i="5"/>
  <c r="AJ81" i="3"/>
  <c r="AJ81" i="9" s="1"/>
  <c r="AK148" i="5"/>
  <c r="AQ19" i="3"/>
  <c r="AQ19" i="9" s="1"/>
  <c r="AH93" i="6"/>
  <c r="AH93" i="8" s="1"/>
  <c r="AH157" i="6"/>
  <c r="AH157" i="8" s="1"/>
  <c r="AG30" i="6"/>
  <c r="AG30" i="8" s="1"/>
  <c r="AV97" i="8"/>
  <c r="AW97" i="3" s="1"/>
  <c r="AN67" i="8"/>
  <c r="AO67" i="3" s="1"/>
  <c r="AO67" i="9" s="1"/>
  <c r="AP50" i="8"/>
  <c r="AQ50" i="3" s="1"/>
  <c r="AQ50" i="9" s="1"/>
  <c r="AO117" i="8"/>
  <c r="AP117" i="3" s="1"/>
  <c r="AP117" i="9" s="1"/>
  <c r="AP4" i="8"/>
  <c r="AQ4" i="3" s="1"/>
  <c r="AQ4" i="9" s="1"/>
  <c r="AR7" i="8"/>
  <c r="AS7" i="3" s="1"/>
  <c r="AS7" i="9" s="1"/>
  <c r="AQ180" i="8"/>
  <c r="AR180" i="3" s="1"/>
  <c r="AR180" i="9" s="1"/>
  <c r="AN139" i="8"/>
  <c r="AO139" i="3" s="1"/>
  <c r="AO139" i="9" s="1"/>
  <c r="AM17" i="8"/>
  <c r="AN17" i="3" s="1"/>
  <c r="AN17" i="9" s="1"/>
  <c r="AM106" i="8"/>
  <c r="AN106" i="3" s="1"/>
  <c r="AN106" i="9" s="1"/>
  <c r="AQ149" i="8"/>
  <c r="AR149" i="3" s="1"/>
  <c r="AR149" i="9" s="1"/>
  <c r="AP193" i="6"/>
  <c r="AP193" i="8" s="1"/>
  <c r="AQ193" i="3" s="1"/>
  <c r="AQ193" i="9" s="1"/>
  <c r="AP78" i="6"/>
  <c r="AP78" i="8" s="1"/>
  <c r="AQ154" i="6"/>
  <c r="AQ154" i="8" s="1"/>
  <c r="AR154" i="3" s="1"/>
  <c r="AR154" i="9" s="1"/>
  <c r="AG100" i="5"/>
  <c r="AG73" i="6"/>
  <c r="AG73" i="8" s="1"/>
  <c r="AJ133" i="5"/>
  <c r="AQ141" i="6"/>
  <c r="AQ141" i="8" s="1"/>
  <c r="AI41" i="6"/>
  <c r="AI41" i="8" s="1"/>
  <c r="AN92" i="6"/>
  <c r="AN92" i="8" s="1"/>
  <c r="AG196" i="6"/>
  <c r="AG196" i="8" s="1"/>
  <c r="AH197" i="6"/>
  <c r="AH197" i="8" s="1"/>
  <c r="AP46" i="5"/>
  <c r="AQ105" i="5"/>
  <c r="AQ105" i="6" s="1"/>
  <c r="AP198" i="5"/>
  <c r="AO3" i="5"/>
  <c r="AO3" i="6" s="1"/>
  <c r="AQ128" i="5"/>
  <c r="AQ128" i="6" s="1"/>
  <c r="AT88" i="5"/>
  <c r="AT88" i="6" s="1"/>
  <c r="AQ52" i="5"/>
  <c r="AQ52" i="6" s="1"/>
  <c r="AO6" i="5"/>
  <c r="AO6" i="6" s="1"/>
  <c r="AM77" i="5"/>
  <c r="AM77" i="6" s="1"/>
  <c r="AN12" i="5"/>
  <c r="AN12" i="6" s="1"/>
  <c r="AO114" i="5"/>
  <c r="AQ5" i="5"/>
  <c r="AQ5" i="6" s="1"/>
  <c r="AP178" i="5"/>
  <c r="AO173" i="5"/>
  <c r="AP68" i="5"/>
  <c r="AO36" i="5"/>
  <c r="AO36" i="6" s="1"/>
  <c r="AN195" i="5"/>
  <c r="AN195" i="6" s="1"/>
  <c r="AP144" i="5"/>
  <c r="AP144" i="6" s="1"/>
  <c r="AP24" i="5"/>
  <c r="AO130" i="5"/>
  <c r="AO130" i="6" s="1"/>
  <c r="AR199" i="5"/>
  <c r="AR199" i="6" s="1"/>
  <c r="AO65" i="5"/>
  <c r="AP118" i="5"/>
  <c r="AP118" i="6" s="1"/>
  <c r="AN166" i="5"/>
  <c r="AN166" i="6" s="1"/>
  <c r="AN145" i="5"/>
  <c r="AQ42" i="5"/>
  <c r="AQ42" i="6" s="1"/>
  <c r="AO147" i="5"/>
  <c r="AO147" i="6" s="1"/>
  <c r="AO201" i="5"/>
  <c r="AO201" i="6" s="1"/>
  <c r="AO161" i="5"/>
  <c r="AM171" i="5"/>
  <c r="AN18" i="5"/>
  <c r="AN18" i="6" s="1"/>
  <c r="AT2" i="5"/>
  <c r="AT2" i="6" s="1"/>
  <c r="AO200" i="3"/>
  <c r="AO200" i="9" s="1"/>
  <c r="AP111" i="3"/>
  <c r="AP111" i="9" s="1"/>
  <c r="AW123" i="3"/>
  <c r="AW20" i="3"/>
  <c r="AW89" i="3"/>
  <c r="AN169" i="3"/>
  <c r="AN169" i="9" s="1"/>
  <c r="AP95" i="3"/>
  <c r="AP95" i="9" s="1"/>
  <c r="AP181" i="3"/>
  <c r="AP181" i="9" s="1"/>
  <c r="AW91" i="3"/>
  <c r="AP156" i="8"/>
  <c r="AO3" i="8"/>
  <c r="AO174" i="8"/>
  <c r="AN134" i="8"/>
  <c r="AP183" i="8"/>
  <c r="AP172" i="3"/>
  <c r="AP172" i="9" s="1"/>
  <c r="AN122" i="8"/>
  <c r="AN66" i="3"/>
  <c r="AN66" i="9" s="1"/>
  <c r="AP188" i="8"/>
  <c r="AQ55" i="8"/>
  <c r="AR33" i="3"/>
  <c r="AR33" i="9" s="1"/>
  <c r="AP11" i="8"/>
  <c r="AP74" i="8"/>
  <c r="AO35" i="8"/>
  <c r="AN116" i="8"/>
  <c r="AW132" i="3"/>
  <c r="AP158" i="3"/>
  <c r="AP158" i="9" s="1"/>
  <c r="AP121" i="3"/>
  <c r="AP121" i="9" s="1"/>
  <c r="AO47" i="8"/>
  <c r="AP152" i="8"/>
  <c r="AQ42" i="8"/>
  <c r="AW185" i="3"/>
  <c r="AQ182" i="8"/>
  <c r="AP115" i="3"/>
  <c r="AP115" i="9" s="1"/>
  <c r="AR28" i="3"/>
  <c r="AR28" i="9" s="1"/>
  <c r="AW8" i="3"/>
  <c r="AW101" i="3"/>
  <c r="AR23" i="3"/>
  <c r="AR23" i="9" s="1"/>
  <c r="AR21" i="3"/>
  <c r="AR21" i="9" s="1"/>
  <c r="AO103" i="8"/>
  <c r="AP29" i="8" l="1"/>
  <c r="AQ29" i="3" s="1"/>
  <c r="AQ29" i="9" s="1"/>
  <c r="AS10" i="5"/>
  <c r="AS10" i="6" s="1"/>
  <c r="AS10" i="8" s="1"/>
  <c r="AP38" i="8"/>
  <c r="AQ38" i="3" s="1"/>
  <c r="AQ38" i="9" s="1"/>
  <c r="AO6" i="8"/>
  <c r="AP6" i="3" s="1"/>
  <c r="AP6" i="9" s="1"/>
  <c r="AO130" i="8"/>
  <c r="AP130" i="3" s="1"/>
  <c r="AP130" i="9" s="1"/>
  <c r="AQ105" i="8"/>
  <c r="AR105" i="3" s="1"/>
  <c r="AR105" i="9" s="1"/>
  <c r="AS136" i="9"/>
  <c r="AS136" i="5"/>
  <c r="AS136" i="6" s="1"/>
  <c r="AW69" i="5"/>
  <c r="AW69" i="6" s="1"/>
  <c r="AW69" i="9"/>
  <c r="AV9" i="6"/>
  <c r="AV9" i="8" s="1"/>
  <c r="AW9" i="3" s="1"/>
  <c r="AW123" i="5"/>
  <c r="AW123" i="6" s="1"/>
  <c r="AW123" i="9"/>
  <c r="AW101" i="5"/>
  <c r="AW101" i="6" s="1"/>
  <c r="AW101" i="9"/>
  <c r="AW185" i="5"/>
  <c r="AW185" i="6" s="1"/>
  <c r="AW185" i="9"/>
  <c r="AW91" i="5"/>
  <c r="AW91" i="6" s="1"/>
  <c r="AW91" i="9"/>
  <c r="AW97" i="5"/>
  <c r="AW97" i="6" s="1"/>
  <c r="AW97" i="9"/>
  <c r="AW40" i="5"/>
  <c r="AW40" i="6" s="1"/>
  <c r="AW40" i="9"/>
  <c r="AW20" i="5"/>
  <c r="AW20" i="6" s="1"/>
  <c r="AW20" i="9"/>
  <c r="AT2" i="8"/>
  <c r="AW94" i="5"/>
  <c r="AW94" i="6" s="1"/>
  <c r="AW94" i="9"/>
  <c r="AW155" i="5"/>
  <c r="AW155" i="6" s="1"/>
  <c r="AW155" i="9"/>
  <c r="AO147" i="8"/>
  <c r="AP147" i="3" s="1"/>
  <c r="AP147" i="9" s="1"/>
  <c r="AW8" i="5"/>
  <c r="AW8" i="6" s="1"/>
  <c r="AW8" i="9"/>
  <c r="AR199" i="8"/>
  <c r="AW132" i="5"/>
  <c r="AW132" i="6" s="1"/>
  <c r="AW132" i="9"/>
  <c r="AW110" i="5"/>
  <c r="AW110" i="6" s="1"/>
  <c r="AW110" i="9"/>
  <c r="AW164" i="5"/>
  <c r="AW164" i="6" s="1"/>
  <c r="AW164" i="9"/>
  <c r="AW89" i="5"/>
  <c r="AW89" i="6" s="1"/>
  <c r="AW89" i="9"/>
  <c r="AP45" i="5"/>
  <c r="AV135" i="6"/>
  <c r="AV135" i="8" s="1"/>
  <c r="AW135" i="3" s="1"/>
  <c r="AQ78" i="3"/>
  <c r="AQ78" i="9" s="1"/>
  <c r="AH104" i="3"/>
  <c r="AH104" i="9" s="1"/>
  <c r="AL194" i="3"/>
  <c r="AL194" i="9" s="1"/>
  <c r="AH27" i="3"/>
  <c r="AH27" i="9" s="1"/>
  <c r="AH159" i="3"/>
  <c r="AH159" i="9" s="1"/>
  <c r="AR141" i="3"/>
  <c r="AR141" i="9" s="1"/>
  <c r="AO59" i="3"/>
  <c r="AO59" i="9" s="1"/>
  <c r="AJ143" i="3"/>
  <c r="AJ143" i="9" s="1"/>
  <c r="AK131" i="3"/>
  <c r="AK131" i="9" s="1"/>
  <c r="AP96" i="3"/>
  <c r="AP96" i="9" s="1"/>
  <c r="AI197" i="3"/>
  <c r="AI197" i="9" s="1"/>
  <c r="AH57" i="3"/>
  <c r="AH57" i="9" s="1"/>
  <c r="AM53" i="3"/>
  <c r="AM53" i="9" s="1"/>
  <c r="AI22" i="3"/>
  <c r="AI22" i="9" s="1"/>
  <c r="AK151" i="3"/>
  <c r="AK151" i="9" s="1"/>
  <c r="AO138" i="3"/>
  <c r="AO138" i="9" s="1"/>
  <c r="AK99" i="3"/>
  <c r="AK99" i="9" s="1"/>
  <c r="AV120" i="3"/>
  <c r="AL137" i="3"/>
  <c r="AL137" i="9" s="1"/>
  <c r="AN58" i="3"/>
  <c r="AN58" i="9" s="1"/>
  <c r="AK102" i="3"/>
  <c r="AK102" i="9" s="1"/>
  <c r="AH43" i="3"/>
  <c r="AH43" i="9" s="1"/>
  <c r="AJ41" i="3"/>
  <c r="AJ41" i="9" s="1"/>
  <c r="AH15" i="5"/>
  <c r="AK34" i="5"/>
  <c r="AK162" i="6"/>
  <c r="AK162" i="8" s="1"/>
  <c r="AP191" i="6"/>
  <c r="AP191" i="8" s="1"/>
  <c r="AI98" i="5"/>
  <c r="AN177" i="5"/>
  <c r="AH82" i="5"/>
  <c r="AH49" i="3"/>
  <c r="AH49" i="9" s="1"/>
  <c r="AL13" i="3"/>
  <c r="AL13" i="9" s="1"/>
  <c r="AI32" i="3"/>
  <c r="AI32" i="9" s="1"/>
  <c r="AH142" i="3"/>
  <c r="AH142" i="9" s="1"/>
  <c r="AP80" i="3"/>
  <c r="AP80" i="9" s="1"/>
  <c r="AO84" i="5"/>
  <c r="AJ76" i="3"/>
  <c r="AJ76" i="9" s="1"/>
  <c r="AP179" i="5"/>
  <c r="AH119" i="5"/>
  <c r="AK153" i="5"/>
  <c r="AP118" i="8"/>
  <c r="AQ118" i="3" s="1"/>
  <c r="AQ118" i="9" s="1"/>
  <c r="AO201" i="8"/>
  <c r="AJ133" i="6"/>
  <c r="AJ133" i="8" s="1"/>
  <c r="AG100" i="6"/>
  <c r="AG100" i="8" s="1"/>
  <c r="AQ19" i="5"/>
  <c r="AK148" i="6"/>
  <c r="AK148" i="8" s="1"/>
  <c r="AI108" i="6"/>
  <c r="AI108" i="8" s="1"/>
  <c r="AJ25" i="6"/>
  <c r="AJ25" i="8" s="1"/>
  <c r="AI163" i="6"/>
  <c r="AI163" i="8" s="1"/>
  <c r="AH14" i="6"/>
  <c r="AH14" i="8" s="1"/>
  <c r="AI126" i="5"/>
  <c r="AO63" i="6"/>
  <c r="AO63" i="8" s="1"/>
  <c r="AJ186" i="3"/>
  <c r="AJ186" i="9" s="1"/>
  <c r="AH165" i="6"/>
  <c r="AH165" i="8" s="1"/>
  <c r="AI146" i="6"/>
  <c r="AI146" i="8" s="1"/>
  <c r="AI60" i="6"/>
  <c r="AI60" i="8" s="1"/>
  <c r="AK31" i="6"/>
  <c r="AK31" i="8" s="1"/>
  <c r="AM171" i="6"/>
  <c r="AM171" i="8" s="1"/>
  <c r="AN171" i="3" s="1"/>
  <c r="AN171" i="9" s="1"/>
  <c r="AO161" i="6"/>
  <c r="AO161" i="8" s="1"/>
  <c r="AN145" i="6"/>
  <c r="AN145" i="8" s="1"/>
  <c r="AO145" i="3" s="1"/>
  <c r="AO145" i="9" s="1"/>
  <c r="AN51" i="5"/>
  <c r="AN51" i="6" s="1"/>
  <c r="AO65" i="6"/>
  <c r="AO65" i="8" s="1"/>
  <c r="AP24" i="6"/>
  <c r="AP24" i="8" s="1"/>
  <c r="AP68" i="6"/>
  <c r="AP68" i="8" s="1"/>
  <c r="AO173" i="6"/>
  <c r="AO173" i="8" s="1"/>
  <c r="AP178" i="6"/>
  <c r="AP178" i="8" s="1"/>
  <c r="AO114" i="6"/>
  <c r="AO114" i="8" s="1"/>
  <c r="AQ90" i="5"/>
  <c r="AP198" i="6"/>
  <c r="AP198" i="8" s="1"/>
  <c r="AP46" i="6"/>
  <c r="AP46" i="8" s="1"/>
  <c r="AQ46" i="3" s="1"/>
  <c r="AQ46" i="9" s="1"/>
  <c r="AJ81" i="5"/>
  <c r="AM56" i="5"/>
  <c r="AH85" i="5"/>
  <c r="AK107" i="6"/>
  <c r="AK107" i="8" s="1"/>
  <c r="AN44" i="5"/>
  <c r="AH150" i="6"/>
  <c r="AH150" i="8" s="1"/>
  <c r="AH16" i="6"/>
  <c r="AH16" i="8" s="1"/>
  <c r="AL72" i="6"/>
  <c r="AL72" i="8" s="1"/>
  <c r="AJ175" i="5"/>
  <c r="AL109" i="5"/>
  <c r="AO83" i="5"/>
  <c r="AH192" i="5"/>
  <c r="AH127" i="5"/>
  <c r="AO71" i="5"/>
  <c r="AO64" i="5"/>
  <c r="AM48" i="5"/>
  <c r="AJ125" i="5"/>
  <c r="AH196" i="3"/>
  <c r="AH196" i="9" s="1"/>
  <c r="AH73" i="3"/>
  <c r="AH73" i="9" s="1"/>
  <c r="AI157" i="3"/>
  <c r="AI157" i="9" s="1"/>
  <c r="AJ124" i="6"/>
  <c r="AJ124" i="8" s="1"/>
  <c r="AM160" i="3"/>
  <c r="AM160" i="9" s="1"/>
  <c r="AI129" i="5"/>
  <c r="AQ5" i="8"/>
  <c r="AR5" i="3" s="1"/>
  <c r="AR5" i="9" s="1"/>
  <c r="AM77" i="8"/>
  <c r="AN77" i="3" s="1"/>
  <c r="AN77" i="9" s="1"/>
  <c r="AO36" i="8"/>
  <c r="AP36" i="3" s="1"/>
  <c r="AP36" i="9" s="1"/>
  <c r="AT88" i="8"/>
  <c r="AU88" i="3" s="1"/>
  <c r="AU88" i="9" s="1"/>
  <c r="AO92" i="3"/>
  <c r="AO92" i="9" s="1"/>
  <c r="AH30" i="3"/>
  <c r="AH30" i="9" s="1"/>
  <c r="AI93" i="3"/>
  <c r="AI93" i="9" s="1"/>
  <c r="AJ168" i="6"/>
  <c r="AJ168" i="8" s="1"/>
  <c r="AG26" i="6"/>
  <c r="AG26" i="8" s="1"/>
  <c r="AH39" i="6"/>
  <c r="AH39" i="8" s="1"/>
  <c r="AH140" i="6"/>
  <c r="AH140" i="8" s="1"/>
  <c r="AJ113" i="6"/>
  <c r="AJ113" i="8" s="1"/>
  <c r="AK189" i="6"/>
  <c r="AK189" i="8" s="1"/>
  <c r="AG176" i="6"/>
  <c r="AG176" i="8" s="1"/>
  <c r="AH70" i="6"/>
  <c r="AH70" i="8" s="1"/>
  <c r="AH37" i="6"/>
  <c r="AH37" i="8" s="1"/>
  <c r="AL187" i="6"/>
  <c r="AL187" i="8" s="1"/>
  <c r="AH190" i="6"/>
  <c r="AH190" i="8" s="1"/>
  <c r="AL75" i="6"/>
  <c r="AL75" i="8" s="1"/>
  <c r="AH112" i="6"/>
  <c r="AH112" i="8" s="1"/>
  <c r="AH86" i="3"/>
  <c r="AH86" i="9" s="1"/>
  <c r="AG184" i="6"/>
  <c r="AG184" i="8" s="1"/>
  <c r="AS7" i="5"/>
  <c r="AS7" i="6" s="1"/>
  <c r="AP115" i="5"/>
  <c r="AP158" i="5"/>
  <c r="AN66" i="5"/>
  <c r="AN66" i="6" s="1"/>
  <c r="AR170" i="5"/>
  <c r="AR170" i="6" s="1"/>
  <c r="AQ193" i="5"/>
  <c r="AQ193" i="6" s="1"/>
  <c r="AR21" i="5"/>
  <c r="AR21" i="6" s="1"/>
  <c r="AQ79" i="5"/>
  <c r="AQ79" i="6" s="1"/>
  <c r="AP167" i="5"/>
  <c r="AP167" i="6" s="1"/>
  <c r="AN106" i="5"/>
  <c r="AN106" i="6" s="1"/>
  <c r="AQ29" i="5"/>
  <c r="AQ29" i="6" s="1"/>
  <c r="AN17" i="5"/>
  <c r="AR149" i="5"/>
  <c r="AR149" i="6" s="1"/>
  <c r="AW61" i="5"/>
  <c r="AW61" i="6" s="1"/>
  <c r="AR154" i="5"/>
  <c r="AR154" i="6" s="1"/>
  <c r="AP172" i="5"/>
  <c r="AP172" i="6" s="1"/>
  <c r="AQ54" i="5"/>
  <c r="AP181" i="5"/>
  <c r="AP181" i="6" s="1"/>
  <c r="AP95" i="5"/>
  <c r="AO200" i="5"/>
  <c r="AO200" i="6" s="1"/>
  <c r="AQ62" i="5"/>
  <c r="AR180" i="5"/>
  <c r="AR180" i="6" s="1"/>
  <c r="AN169" i="5"/>
  <c r="AN169" i="6" s="1"/>
  <c r="AP111" i="5"/>
  <c r="AQ4" i="5"/>
  <c r="AQ4" i="6" s="1"/>
  <c r="AQ87" i="5"/>
  <c r="AQ87" i="6" s="1"/>
  <c r="AO139" i="5"/>
  <c r="AO139" i="6" s="1"/>
  <c r="AR23" i="5"/>
  <c r="AO67" i="5"/>
  <c r="AO67" i="6" s="1"/>
  <c r="AR28" i="5"/>
  <c r="AR28" i="6" s="1"/>
  <c r="AP117" i="5"/>
  <c r="AP117" i="6" s="1"/>
  <c r="AP121" i="5"/>
  <c r="AR33" i="5"/>
  <c r="AR33" i="6" s="1"/>
  <c r="AQ38" i="5"/>
  <c r="AQ38" i="6" s="1"/>
  <c r="AQ50" i="5"/>
  <c r="AQ50" i="6" s="1"/>
  <c r="AW40" i="8"/>
  <c r="AW8" i="8"/>
  <c r="AQ11" i="3"/>
  <c r="AQ11" i="9" s="1"/>
  <c r="AO134" i="3"/>
  <c r="AO134" i="9" s="1"/>
  <c r="AP35" i="3"/>
  <c r="AP35" i="9" s="1"/>
  <c r="AR182" i="3"/>
  <c r="AR182" i="9" s="1"/>
  <c r="AO116" i="3"/>
  <c r="AO116" i="9" s="1"/>
  <c r="AP103" i="3"/>
  <c r="AP103" i="9" s="1"/>
  <c r="AQ156" i="3"/>
  <c r="AQ156" i="9" s="1"/>
  <c r="AQ74" i="3"/>
  <c r="AQ74" i="9" s="1"/>
  <c r="AQ152" i="3"/>
  <c r="AQ152" i="9" s="1"/>
  <c r="AQ183" i="3"/>
  <c r="AQ183" i="9" s="1"/>
  <c r="AS199" i="3"/>
  <c r="AS199" i="9" s="1"/>
  <c r="AN166" i="8"/>
  <c r="AP174" i="3"/>
  <c r="AP174" i="9" s="1"/>
  <c r="AN169" i="8"/>
  <c r="AR42" i="3"/>
  <c r="AR42" i="9" s="1"/>
  <c r="AN12" i="8"/>
  <c r="AN195" i="8"/>
  <c r="AP144" i="8"/>
  <c r="AQ128" i="8"/>
  <c r="AQ188" i="3"/>
  <c r="AQ188" i="9" s="1"/>
  <c r="AP201" i="3"/>
  <c r="AP201" i="9" s="1"/>
  <c r="AP47" i="3"/>
  <c r="AP47" i="9" s="1"/>
  <c r="AO122" i="3"/>
  <c r="AO122" i="9" s="1"/>
  <c r="AO139" i="8"/>
  <c r="AQ52" i="8"/>
  <c r="AR55" i="3"/>
  <c r="AR55" i="9" s="1"/>
  <c r="AN18" i="8"/>
  <c r="AP3" i="3"/>
  <c r="AP3" i="9" s="1"/>
  <c r="AU2" i="3"/>
  <c r="AU2" i="9" s="1"/>
  <c r="AP172" i="8" l="1"/>
  <c r="AQ172" i="3" s="1"/>
  <c r="AQ172" i="9" s="1"/>
  <c r="AW110" i="8"/>
  <c r="AW91" i="8"/>
  <c r="AR149" i="8"/>
  <c r="AS149" i="3" s="1"/>
  <c r="AS149" i="9" s="1"/>
  <c r="AW101" i="8"/>
  <c r="AQ78" i="5"/>
  <c r="AQ78" i="6" s="1"/>
  <c r="AW123" i="8"/>
  <c r="AW164" i="8"/>
  <c r="AX164" i="3" s="1"/>
  <c r="AW94" i="8"/>
  <c r="AX94" i="3" s="1"/>
  <c r="AO67" i="8"/>
  <c r="AR180" i="8"/>
  <c r="AS180" i="3" s="1"/>
  <c r="AS180" i="9" s="1"/>
  <c r="AW132" i="8"/>
  <c r="AX132" i="3" s="1"/>
  <c r="AW185" i="8"/>
  <c r="AX185" i="3" s="1"/>
  <c r="AW97" i="8"/>
  <c r="AW135" i="9"/>
  <c r="AW135" i="5"/>
  <c r="AW69" i="8"/>
  <c r="AW20" i="8"/>
  <c r="AX20" i="3" s="1"/>
  <c r="AQ29" i="8"/>
  <c r="AR29" i="3" s="1"/>
  <c r="AR29" i="9" s="1"/>
  <c r="AR33" i="8"/>
  <c r="AS33" i="3" s="1"/>
  <c r="AS33" i="9" s="1"/>
  <c r="AR154" i="8"/>
  <c r="AS154" i="3" s="1"/>
  <c r="AS154" i="9" s="1"/>
  <c r="AW155" i="8"/>
  <c r="AX155" i="3" s="1"/>
  <c r="AQ87" i="8"/>
  <c r="AR87" i="3" s="1"/>
  <c r="AR87" i="9" s="1"/>
  <c r="AP181" i="8"/>
  <c r="AQ181" i="3" s="1"/>
  <c r="AQ181" i="9" s="1"/>
  <c r="AQ193" i="8"/>
  <c r="AR193" i="3" s="1"/>
  <c r="AR193" i="9" s="1"/>
  <c r="AN51" i="8"/>
  <c r="AP45" i="6"/>
  <c r="AP45" i="8" s="1"/>
  <c r="AQ45" i="3" s="1"/>
  <c r="AN106" i="8"/>
  <c r="AO106" i="3" s="1"/>
  <c r="AO106" i="9" s="1"/>
  <c r="AW89" i="8"/>
  <c r="AV120" i="5"/>
  <c r="AV120" i="6" s="1"/>
  <c r="AV120" i="9"/>
  <c r="AW9" i="5"/>
  <c r="AW9" i="6" s="1"/>
  <c r="AW9" i="9"/>
  <c r="AS136" i="8"/>
  <c r="AT136" i="3" s="1"/>
  <c r="AT136" i="9" s="1"/>
  <c r="AT10" i="3"/>
  <c r="AT10" i="9" s="1"/>
  <c r="AQ68" i="3"/>
  <c r="AQ68" i="9" s="1"/>
  <c r="AP63" i="3"/>
  <c r="AP63" i="9" s="1"/>
  <c r="AI14" i="3"/>
  <c r="AI14" i="9" s="1"/>
  <c r="AI140" i="3"/>
  <c r="AI140" i="9" s="1"/>
  <c r="AP114" i="3"/>
  <c r="AP114" i="9" s="1"/>
  <c r="AQ24" i="3"/>
  <c r="AQ24" i="9" s="1"/>
  <c r="AL31" i="3"/>
  <c r="AL31" i="9" s="1"/>
  <c r="AJ163" i="3"/>
  <c r="AJ163" i="9" s="1"/>
  <c r="AI70" i="3"/>
  <c r="AI70" i="9" s="1"/>
  <c r="AI39" i="3"/>
  <c r="AI39" i="9" s="1"/>
  <c r="AQ198" i="3"/>
  <c r="AQ198" i="9" s="1"/>
  <c r="AQ178" i="3"/>
  <c r="AQ178" i="9" s="1"/>
  <c r="AP65" i="3"/>
  <c r="AP65" i="9" s="1"/>
  <c r="AP161" i="3"/>
  <c r="AP161" i="9" s="1"/>
  <c r="AJ60" i="3"/>
  <c r="AJ60" i="9" s="1"/>
  <c r="AL148" i="3"/>
  <c r="AL148" i="9" s="1"/>
  <c r="AQ191" i="3"/>
  <c r="AQ191" i="9" s="1"/>
  <c r="AM75" i="3"/>
  <c r="AM75" i="9" s="1"/>
  <c r="AH26" i="3"/>
  <c r="AH26" i="9" s="1"/>
  <c r="AP173" i="3"/>
  <c r="AP173" i="9" s="1"/>
  <c r="AJ146" i="3"/>
  <c r="AJ146" i="9" s="1"/>
  <c r="AL162" i="3"/>
  <c r="AL162" i="9" s="1"/>
  <c r="AM187" i="3"/>
  <c r="AM187" i="9" s="1"/>
  <c r="AH192" i="6"/>
  <c r="AH192" i="8" s="1"/>
  <c r="AM72" i="3"/>
  <c r="AM72" i="9" s="1"/>
  <c r="AI165" i="3"/>
  <c r="AI165" i="9" s="1"/>
  <c r="AH100" i="3"/>
  <c r="AH100" i="9" s="1"/>
  <c r="AH49" i="5"/>
  <c r="AH27" i="5"/>
  <c r="AP121" i="6"/>
  <c r="AP121" i="8" s="1"/>
  <c r="AP95" i="6"/>
  <c r="AP95" i="8" s="1"/>
  <c r="AP158" i="6"/>
  <c r="AP158" i="8" s="1"/>
  <c r="AH184" i="3"/>
  <c r="AH184" i="9" s="1"/>
  <c r="AI190" i="3"/>
  <c r="AI190" i="9" s="1"/>
  <c r="AK113" i="3"/>
  <c r="AK113" i="9" s="1"/>
  <c r="AI157" i="5"/>
  <c r="AO71" i="6"/>
  <c r="AO71" i="8" s="1"/>
  <c r="AI16" i="3"/>
  <c r="AI16" i="9" s="1"/>
  <c r="AJ81" i="6"/>
  <c r="AJ81" i="8" s="1"/>
  <c r="AM48" i="6"/>
  <c r="AM48" i="8" s="1"/>
  <c r="AL109" i="6"/>
  <c r="AL109" i="8" s="1"/>
  <c r="AN44" i="6"/>
  <c r="AN44" i="8" s="1"/>
  <c r="AH85" i="6"/>
  <c r="AH85" i="8" s="1"/>
  <c r="AM56" i="6"/>
  <c r="AM56" i="8" s="1"/>
  <c r="AJ186" i="5"/>
  <c r="AK25" i="3"/>
  <c r="AK25" i="9" s="1"/>
  <c r="AQ19" i="6"/>
  <c r="AQ19" i="8" s="1"/>
  <c r="AJ76" i="5"/>
  <c r="AO84" i="6"/>
  <c r="AO84" i="8" s="1"/>
  <c r="AH142" i="5"/>
  <c r="AL13" i="5"/>
  <c r="AJ41" i="5"/>
  <c r="AK102" i="5"/>
  <c r="AL137" i="5"/>
  <c r="AK99" i="5"/>
  <c r="AK151" i="5"/>
  <c r="AM53" i="5"/>
  <c r="AI197" i="5"/>
  <c r="AK131" i="5"/>
  <c r="AO59" i="5"/>
  <c r="AH159" i="5"/>
  <c r="AL194" i="5"/>
  <c r="AL189" i="3"/>
  <c r="AL189" i="9" s="1"/>
  <c r="AK124" i="3"/>
  <c r="AK124" i="9" s="1"/>
  <c r="AO64" i="6"/>
  <c r="AO64" i="8" s="1"/>
  <c r="AO83" i="6"/>
  <c r="AO83" i="8" s="1"/>
  <c r="AJ175" i="6"/>
  <c r="AJ175" i="8" s="1"/>
  <c r="AI150" i="3"/>
  <c r="AI150" i="9" s="1"/>
  <c r="AJ108" i="3"/>
  <c r="AJ108" i="9" s="1"/>
  <c r="AK153" i="6"/>
  <c r="AK153" i="8" s="1"/>
  <c r="AI32" i="5"/>
  <c r="AH82" i="6"/>
  <c r="AH82" i="8" s="1"/>
  <c r="AH15" i="6"/>
  <c r="AH15" i="8" s="1"/>
  <c r="AH43" i="5"/>
  <c r="AN58" i="5"/>
  <c r="AO138" i="5"/>
  <c r="AI22" i="5"/>
  <c r="AH57" i="5"/>
  <c r="AJ143" i="5"/>
  <c r="AH104" i="5"/>
  <c r="AR23" i="6"/>
  <c r="AR23" i="8" s="1"/>
  <c r="AP111" i="6"/>
  <c r="AP111" i="8" s="1"/>
  <c r="AQ62" i="6"/>
  <c r="AQ62" i="8" s="1"/>
  <c r="AQ54" i="6"/>
  <c r="AQ54" i="8" s="1"/>
  <c r="AW135" i="6"/>
  <c r="AW135" i="8" s="1"/>
  <c r="AN17" i="6"/>
  <c r="AN17" i="8" s="1"/>
  <c r="AP96" i="5"/>
  <c r="AP115" i="6"/>
  <c r="AP115" i="8" s="1"/>
  <c r="AQ115" i="3" s="1"/>
  <c r="AQ115" i="9" s="1"/>
  <c r="AI112" i="3"/>
  <c r="AI112" i="9" s="1"/>
  <c r="AI37" i="3"/>
  <c r="AI37" i="9" s="1"/>
  <c r="AH176" i="3"/>
  <c r="AH176" i="9" s="1"/>
  <c r="AK168" i="3"/>
  <c r="AK168" i="9" s="1"/>
  <c r="AH30" i="5"/>
  <c r="AM160" i="5"/>
  <c r="AH196" i="5"/>
  <c r="AJ125" i="6"/>
  <c r="AJ125" i="8" s="1"/>
  <c r="AH127" i="6"/>
  <c r="AH127" i="8" s="1"/>
  <c r="AL107" i="3"/>
  <c r="AL107" i="9" s="1"/>
  <c r="AK133" i="3"/>
  <c r="AK133" i="9" s="1"/>
  <c r="AH119" i="6"/>
  <c r="AH119" i="8" s="1"/>
  <c r="AP80" i="5"/>
  <c r="AN177" i="6"/>
  <c r="AN177" i="8" s="1"/>
  <c r="AR141" i="5"/>
  <c r="AW61" i="8"/>
  <c r="AX61" i="3" s="1"/>
  <c r="AR170" i="8"/>
  <c r="AS170" i="3" s="1"/>
  <c r="AS170" i="9" s="1"/>
  <c r="AP117" i="8"/>
  <c r="AQ117" i="3" s="1"/>
  <c r="AQ117" i="9" s="1"/>
  <c r="AQ78" i="8"/>
  <c r="AH86" i="5"/>
  <c r="AI93" i="5"/>
  <c r="AO92" i="5"/>
  <c r="AI129" i="6"/>
  <c r="AI129" i="8" s="1"/>
  <c r="AH73" i="5"/>
  <c r="AQ90" i="6"/>
  <c r="AQ90" i="8" s="1"/>
  <c r="AI126" i="6"/>
  <c r="AI126" i="8" s="1"/>
  <c r="AP179" i="6"/>
  <c r="AP179" i="8" s="1"/>
  <c r="AI98" i="6"/>
  <c r="AI98" i="8" s="1"/>
  <c r="AK34" i="6"/>
  <c r="AK34" i="8" s="1"/>
  <c r="AP36" i="5"/>
  <c r="AP130" i="5"/>
  <c r="AP130" i="6" s="1"/>
  <c r="AQ118" i="5"/>
  <c r="AP6" i="5"/>
  <c r="AP6" i="6" s="1"/>
  <c r="AQ24" i="5"/>
  <c r="AQ152" i="5"/>
  <c r="AQ152" i="6" s="1"/>
  <c r="AP103" i="5"/>
  <c r="AP201" i="5"/>
  <c r="AP201" i="6" s="1"/>
  <c r="AS199" i="5"/>
  <c r="AP3" i="5"/>
  <c r="AP3" i="6" s="1"/>
  <c r="AR55" i="5"/>
  <c r="AR55" i="6" s="1"/>
  <c r="AO145" i="5"/>
  <c r="AQ188" i="5"/>
  <c r="AQ188" i="6" s="1"/>
  <c r="AQ46" i="5"/>
  <c r="AQ46" i="6" s="1"/>
  <c r="AN77" i="5"/>
  <c r="AQ183" i="5"/>
  <c r="AQ183" i="6" s="1"/>
  <c r="AQ156" i="5"/>
  <c r="AQ156" i="6" s="1"/>
  <c r="AR182" i="5"/>
  <c r="AR182" i="6" s="1"/>
  <c r="AP35" i="5"/>
  <c r="AP35" i="6" s="1"/>
  <c r="AQ11" i="5"/>
  <c r="AQ11" i="6" s="1"/>
  <c r="AO122" i="5"/>
  <c r="AO122" i="6" s="1"/>
  <c r="AQ74" i="5"/>
  <c r="AQ74" i="6" s="1"/>
  <c r="AO116" i="5"/>
  <c r="AO134" i="5"/>
  <c r="AO134" i="6" s="1"/>
  <c r="AN171" i="5"/>
  <c r="AN171" i="6" s="1"/>
  <c r="AU88" i="5"/>
  <c r="AU88" i="6" s="1"/>
  <c r="AU88" i="8" s="1"/>
  <c r="AR105" i="5"/>
  <c r="AR105" i="6" s="1"/>
  <c r="AR5" i="5"/>
  <c r="AR5" i="6" s="1"/>
  <c r="AP147" i="5"/>
  <c r="AP147" i="6" s="1"/>
  <c r="AP47" i="5"/>
  <c r="AR42" i="5"/>
  <c r="AR42" i="6" s="1"/>
  <c r="AP174" i="5"/>
  <c r="AU2" i="5"/>
  <c r="AO195" i="3"/>
  <c r="AO195" i="9" s="1"/>
  <c r="AX123" i="3"/>
  <c r="AX89" i="3"/>
  <c r="AQ144" i="3"/>
  <c r="AQ144" i="9" s="1"/>
  <c r="AR52" i="3"/>
  <c r="AR52" i="9" s="1"/>
  <c r="AX97" i="3"/>
  <c r="AO166" i="3"/>
  <c r="AO166" i="9" s="1"/>
  <c r="AX40" i="3"/>
  <c r="AR28" i="8"/>
  <c r="AP130" i="8"/>
  <c r="AQ38" i="8"/>
  <c r="AQ50" i="8"/>
  <c r="AX8" i="3"/>
  <c r="AO18" i="3"/>
  <c r="AO18" i="9" s="1"/>
  <c r="AQ4" i="8"/>
  <c r="AS7" i="8"/>
  <c r="AO12" i="3"/>
  <c r="AO12" i="9" s="1"/>
  <c r="AP67" i="3"/>
  <c r="AP67" i="9" s="1"/>
  <c r="AN66" i="8"/>
  <c r="AX69" i="3"/>
  <c r="AP167" i="8"/>
  <c r="AO200" i="8"/>
  <c r="AQ79" i="8"/>
  <c r="AX110" i="3"/>
  <c r="AR128" i="3"/>
  <c r="AR128" i="9" s="1"/>
  <c r="AO169" i="3"/>
  <c r="AO169" i="9" s="1"/>
  <c r="AX101" i="3"/>
  <c r="AP3" i="8"/>
  <c r="AR21" i="8"/>
  <c r="AO51" i="3"/>
  <c r="AO51" i="9" s="1"/>
  <c r="AX91" i="3"/>
  <c r="AR78" i="3"/>
  <c r="AR78" i="9" s="1"/>
  <c r="AP139" i="3"/>
  <c r="AP139" i="9" s="1"/>
  <c r="AQ188" i="8" l="1"/>
  <c r="AO134" i="8"/>
  <c r="AP134" i="3" s="1"/>
  <c r="AP134" i="9" s="1"/>
  <c r="AW9" i="8"/>
  <c r="AX9" i="3" s="1"/>
  <c r="AX9" i="9" s="1"/>
  <c r="AP173" i="5"/>
  <c r="AP173" i="6" s="1"/>
  <c r="AQ74" i="8"/>
  <c r="AN171" i="8"/>
  <c r="AO171" i="3" s="1"/>
  <c r="AO171" i="9" s="1"/>
  <c r="AQ178" i="5"/>
  <c r="AQ178" i="6" s="1"/>
  <c r="AR55" i="8"/>
  <c r="AS55" i="3" s="1"/>
  <c r="AS55" i="9" s="1"/>
  <c r="AT10" i="5"/>
  <c r="AT10" i="6" s="1"/>
  <c r="AV120" i="8"/>
  <c r="AP161" i="5"/>
  <c r="AP161" i="6" s="1"/>
  <c r="AQ45" i="9"/>
  <c r="AQ45" i="5"/>
  <c r="AX61" i="5"/>
  <c r="AX61" i="6" s="1"/>
  <c r="AX61" i="9"/>
  <c r="AX40" i="5"/>
  <c r="AX40" i="6" s="1"/>
  <c r="AX40" i="9"/>
  <c r="AX164" i="5"/>
  <c r="AX164" i="6" s="1"/>
  <c r="AX164" i="9"/>
  <c r="AX123" i="5"/>
  <c r="AX123" i="6" s="1"/>
  <c r="AX123" i="9"/>
  <c r="AP65" i="5"/>
  <c r="AP65" i="6" s="1"/>
  <c r="AX132" i="5"/>
  <c r="AX132" i="6" s="1"/>
  <c r="AX132" i="9"/>
  <c r="AX8" i="5"/>
  <c r="AX8" i="6" s="1"/>
  <c r="AX8" i="9"/>
  <c r="AX91" i="5"/>
  <c r="AX91" i="6" s="1"/>
  <c r="AX91" i="9"/>
  <c r="AX101" i="5"/>
  <c r="AX101" i="6" s="1"/>
  <c r="AX101" i="9"/>
  <c r="AX110" i="5"/>
  <c r="AX110" i="6" s="1"/>
  <c r="AX110" i="9"/>
  <c r="AX97" i="5"/>
  <c r="AX97" i="6" s="1"/>
  <c r="AX97" i="9"/>
  <c r="AX185" i="5"/>
  <c r="AX185" i="6" s="1"/>
  <c r="AX185" i="9"/>
  <c r="AX94" i="5"/>
  <c r="AX94" i="6" s="1"/>
  <c r="AX94" i="9"/>
  <c r="AX89" i="5"/>
  <c r="AX89" i="6" s="1"/>
  <c r="AX89" i="9"/>
  <c r="AX69" i="5"/>
  <c r="AX69" i="6" s="1"/>
  <c r="AX69" i="9"/>
  <c r="AQ183" i="8"/>
  <c r="AR183" i="3" s="1"/>
  <c r="AR183" i="9" s="1"/>
  <c r="AQ152" i="8"/>
  <c r="AR152" i="3" s="1"/>
  <c r="AR152" i="9" s="1"/>
  <c r="AP147" i="8"/>
  <c r="AQ147" i="3" s="1"/>
  <c r="AQ147" i="9" s="1"/>
  <c r="AX155" i="5"/>
  <c r="AX155" i="6" s="1"/>
  <c r="AX155" i="9"/>
  <c r="AX20" i="5"/>
  <c r="AX20" i="6" s="1"/>
  <c r="AX20" i="9"/>
  <c r="AR90" i="3"/>
  <c r="AR90" i="9" s="1"/>
  <c r="AQ111" i="3"/>
  <c r="AQ111" i="9" s="1"/>
  <c r="AN48" i="3"/>
  <c r="AN48" i="9" s="1"/>
  <c r="AQ179" i="3"/>
  <c r="AQ179" i="9" s="1"/>
  <c r="AI127" i="3"/>
  <c r="AI127" i="9" s="1"/>
  <c r="AX135" i="3"/>
  <c r="AS23" i="3"/>
  <c r="AS23" i="9" s="1"/>
  <c r="AI82" i="3"/>
  <c r="AI82" i="9" s="1"/>
  <c r="AP83" i="3"/>
  <c r="AP83" i="9" s="1"/>
  <c r="AQ158" i="3"/>
  <c r="AQ158" i="9" s="1"/>
  <c r="AR54" i="3"/>
  <c r="AR54" i="9" s="1"/>
  <c r="AN56" i="3"/>
  <c r="AN56" i="9" s="1"/>
  <c r="AQ95" i="3"/>
  <c r="AQ95" i="9" s="1"/>
  <c r="AO17" i="3"/>
  <c r="AO17" i="9" s="1"/>
  <c r="AR19" i="3"/>
  <c r="AR19" i="9" s="1"/>
  <c r="AR62" i="3"/>
  <c r="AR62" i="9" s="1"/>
  <c r="AM109" i="3"/>
  <c r="AM109" i="9" s="1"/>
  <c r="AK81" i="3"/>
  <c r="AK81" i="9" s="1"/>
  <c r="AQ121" i="3"/>
  <c r="AQ121" i="9" s="1"/>
  <c r="AO145" i="6"/>
  <c r="AO145" i="8" s="1"/>
  <c r="AL34" i="3"/>
  <c r="AL34" i="9" s="1"/>
  <c r="AH73" i="6"/>
  <c r="AH73" i="8" s="1"/>
  <c r="AK175" i="3"/>
  <c r="AK175" i="9" s="1"/>
  <c r="AL189" i="5"/>
  <c r="AO59" i="6"/>
  <c r="AO59" i="8" s="1"/>
  <c r="AO44" i="3"/>
  <c r="AO44" i="9" s="1"/>
  <c r="AI14" i="5"/>
  <c r="AH86" i="6"/>
  <c r="AH86" i="8" s="1"/>
  <c r="AP84" i="3"/>
  <c r="AP84" i="9" s="1"/>
  <c r="AK25" i="5"/>
  <c r="AI85" i="3"/>
  <c r="AI85" i="9" s="1"/>
  <c r="AI16" i="5"/>
  <c r="AK113" i="5"/>
  <c r="AH184" i="5"/>
  <c r="AI165" i="5"/>
  <c r="AI192" i="3"/>
  <c r="AI192" i="9" s="1"/>
  <c r="AL162" i="5"/>
  <c r="AM75" i="5"/>
  <c r="AL148" i="5"/>
  <c r="AI39" i="5"/>
  <c r="AJ163" i="5"/>
  <c r="AI140" i="5"/>
  <c r="AP63" i="5"/>
  <c r="AP174" i="6"/>
  <c r="AP174" i="8" s="1"/>
  <c r="AP47" i="6"/>
  <c r="AP47" i="8" s="1"/>
  <c r="AQ47" i="3" s="1"/>
  <c r="AQ47" i="9" s="1"/>
  <c r="AO116" i="6"/>
  <c r="AO116" i="8" s="1"/>
  <c r="AN77" i="6"/>
  <c r="AN77" i="8" s="1"/>
  <c r="AO77" i="3" s="1"/>
  <c r="AO77" i="9" s="1"/>
  <c r="AS199" i="6"/>
  <c r="AS199" i="8" s="1"/>
  <c r="AP103" i="6"/>
  <c r="AP103" i="8" s="1"/>
  <c r="AQ103" i="3" s="1"/>
  <c r="AQ103" i="9" s="1"/>
  <c r="AQ24" i="6"/>
  <c r="AQ24" i="8" s="1"/>
  <c r="AQ118" i="6"/>
  <c r="AQ118" i="8" s="1"/>
  <c r="AR118" i="3" s="1"/>
  <c r="AR118" i="9" s="1"/>
  <c r="AP36" i="6"/>
  <c r="AP36" i="8" s="1"/>
  <c r="AO177" i="3"/>
  <c r="AO177" i="9" s="1"/>
  <c r="AP80" i="6"/>
  <c r="AP80" i="8" s="1"/>
  <c r="AH43" i="6"/>
  <c r="AH43" i="8" s="1"/>
  <c r="AJ108" i="5"/>
  <c r="AP64" i="3"/>
  <c r="AP64" i="9" s="1"/>
  <c r="AH159" i="6"/>
  <c r="AH159" i="8" s="1"/>
  <c r="AI197" i="6"/>
  <c r="AI197" i="8" s="1"/>
  <c r="AJ41" i="6"/>
  <c r="AJ41" i="8" s="1"/>
  <c r="AP71" i="3"/>
  <c r="AP71" i="9" s="1"/>
  <c r="AI190" i="5"/>
  <c r="AH100" i="5"/>
  <c r="AM72" i="5"/>
  <c r="AM187" i="5"/>
  <c r="AJ146" i="5"/>
  <c r="AH26" i="5"/>
  <c r="AQ191" i="5"/>
  <c r="AJ60" i="5"/>
  <c r="AI70" i="5"/>
  <c r="AL31" i="5"/>
  <c r="AQ11" i="8"/>
  <c r="AR11" i="3" s="1"/>
  <c r="AR11" i="9" s="1"/>
  <c r="AO92" i="6"/>
  <c r="AO92" i="8" s="1"/>
  <c r="AR141" i="6"/>
  <c r="AR141" i="8" s="1"/>
  <c r="AI119" i="3"/>
  <c r="AI119" i="9" s="1"/>
  <c r="AL107" i="5"/>
  <c r="AK125" i="3"/>
  <c r="AK125" i="9" s="1"/>
  <c r="AH176" i="5"/>
  <c r="AI112" i="5"/>
  <c r="AP96" i="6"/>
  <c r="AP96" i="8" s="1"/>
  <c r="AO138" i="6"/>
  <c r="AO138" i="8" s="1"/>
  <c r="AN58" i="6"/>
  <c r="AN58" i="8" s="1"/>
  <c r="AK131" i="6"/>
  <c r="AK131" i="8" s="1"/>
  <c r="AM53" i="6"/>
  <c r="AM53" i="8" s="1"/>
  <c r="AK151" i="6"/>
  <c r="AK151" i="8" s="1"/>
  <c r="AK99" i="6"/>
  <c r="AK99" i="8" s="1"/>
  <c r="AL137" i="6"/>
  <c r="AL137" i="8" s="1"/>
  <c r="AK102" i="6"/>
  <c r="AK102" i="8" s="1"/>
  <c r="AL13" i="6"/>
  <c r="AL13" i="8" s="1"/>
  <c r="AH142" i="6"/>
  <c r="AH142" i="8" s="1"/>
  <c r="AJ76" i="6"/>
  <c r="AJ76" i="8" s="1"/>
  <c r="AJ186" i="6"/>
  <c r="AJ186" i="8" s="1"/>
  <c r="AH49" i="6"/>
  <c r="AH49" i="8" s="1"/>
  <c r="AQ46" i="8"/>
  <c r="AR46" i="3" s="1"/>
  <c r="AR46" i="9" s="1"/>
  <c r="AQ198" i="5"/>
  <c r="AQ68" i="5"/>
  <c r="AP114" i="5"/>
  <c r="AJ98" i="3"/>
  <c r="AJ98" i="9" s="1"/>
  <c r="AJ126" i="3"/>
  <c r="AJ126" i="9" s="1"/>
  <c r="AJ129" i="3"/>
  <c r="AJ129" i="9" s="1"/>
  <c r="AH196" i="6"/>
  <c r="AH196" i="8" s="1"/>
  <c r="AM160" i="6"/>
  <c r="AM160" i="8" s="1"/>
  <c r="AH30" i="6"/>
  <c r="AH30" i="8" s="1"/>
  <c r="AI15" i="3"/>
  <c r="AI15" i="9" s="1"/>
  <c r="AL153" i="3"/>
  <c r="AL153" i="9" s="1"/>
  <c r="AI150" i="5"/>
  <c r="AK124" i="5"/>
  <c r="AP6" i="8"/>
  <c r="AQ6" i="3" s="1"/>
  <c r="AQ6" i="9" s="1"/>
  <c r="AI93" i="6"/>
  <c r="AI93" i="8" s="1"/>
  <c r="AK133" i="5"/>
  <c r="AK168" i="5"/>
  <c r="AI37" i="5"/>
  <c r="AH104" i="6"/>
  <c r="AH104" i="8" s="1"/>
  <c r="AJ143" i="6"/>
  <c r="AJ143" i="8" s="1"/>
  <c r="AH57" i="6"/>
  <c r="AH57" i="8" s="1"/>
  <c r="AI22" i="6"/>
  <c r="AI22" i="8" s="1"/>
  <c r="AI32" i="6"/>
  <c r="AI32" i="8" s="1"/>
  <c r="AL194" i="6"/>
  <c r="AL194" i="8" s="1"/>
  <c r="AI157" i="6"/>
  <c r="AI157" i="8" s="1"/>
  <c r="AH27" i="6"/>
  <c r="AH27" i="8" s="1"/>
  <c r="AU2" i="6"/>
  <c r="AU2" i="8" s="1"/>
  <c r="AV2" i="3" s="1"/>
  <c r="AV2" i="9" s="1"/>
  <c r="AO106" i="5"/>
  <c r="AO106" i="6" s="1"/>
  <c r="AO169" i="5"/>
  <c r="AO169" i="6" s="1"/>
  <c r="AO166" i="5"/>
  <c r="AO166" i="6" s="1"/>
  <c r="AR52" i="5"/>
  <c r="AT136" i="5"/>
  <c r="AT136" i="6" s="1"/>
  <c r="AO195" i="5"/>
  <c r="AO195" i="6" s="1"/>
  <c r="AP139" i="5"/>
  <c r="AQ117" i="5"/>
  <c r="AQ117" i="6" s="1"/>
  <c r="AS33" i="5"/>
  <c r="AS154" i="5"/>
  <c r="AS154" i="6" s="1"/>
  <c r="AS149" i="5"/>
  <c r="AR87" i="5"/>
  <c r="AR87" i="6" s="1"/>
  <c r="AS170" i="5"/>
  <c r="AS170" i="6" s="1"/>
  <c r="AQ115" i="5"/>
  <c r="AQ115" i="6" s="1"/>
  <c r="AR78" i="5"/>
  <c r="AR78" i="6" s="1"/>
  <c r="AP67" i="5"/>
  <c r="AP67" i="6" s="1"/>
  <c r="AO12" i="5"/>
  <c r="AO12" i="6" s="1"/>
  <c r="AR193" i="5"/>
  <c r="AR193" i="6" s="1"/>
  <c r="AO18" i="5"/>
  <c r="AO18" i="6" s="1"/>
  <c r="AQ172" i="5"/>
  <c r="AQ172" i="6" s="1"/>
  <c r="AO51" i="5"/>
  <c r="AO51" i="6" s="1"/>
  <c r="AR29" i="5"/>
  <c r="AR128" i="5"/>
  <c r="AQ181" i="5"/>
  <c r="AS180" i="5"/>
  <c r="AQ144" i="5"/>
  <c r="AQ144" i="6" s="1"/>
  <c r="AW120" i="3"/>
  <c r="AW120" i="9" s="1"/>
  <c r="AT7" i="3"/>
  <c r="AT7" i="9" s="1"/>
  <c r="AS21" i="3"/>
  <c r="AS21" i="9" s="1"/>
  <c r="AR4" i="3"/>
  <c r="AR4" i="9" s="1"/>
  <c r="AQ167" i="3"/>
  <c r="AQ167" i="9" s="1"/>
  <c r="AP200" i="3"/>
  <c r="AP200" i="9" s="1"/>
  <c r="AO66" i="3"/>
  <c r="AO66" i="9" s="1"/>
  <c r="AR38" i="3"/>
  <c r="AR38" i="9" s="1"/>
  <c r="AR50" i="3"/>
  <c r="AR50" i="9" s="1"/>
  <c r="AO122" i="8"/>
  <c r="AV88" i="3"/>
  <c r="AV88" i="9" s="1"/>
  <c r="AR105" i="8"/>
  <c r="AS28" i="3"/>
  <c r="AS28" i="9" s="1"/>
  <c r="AQ130" i="3"/>
  <c r="AQ130" i="9" s="1"/>
  <c r="AR188" i="3"/>
  <c r="AR188" i="9" s="1"/>
  <c r="AQ3" i="3"/>
  <c r="AQ3" i="9" s="1"/>
  <c r="AQ156" i="8"/>
  <c r="AR74" i="3"/>
  <c r="AR74" i="9" s="1"/>
  <c r="AP35" i="8"/>
  <c r="AR182" i="8"/>
  <c r="AR42" i="8"/>
  <c r="AR5" i="8"/>
  <c r="AR79" i="3"/>
  <c r="AR79" i="9" s="1"/>
  <c r="AP201" i="8"/>
  <c r="AX123" i="8" l="1"/>
  <c r="AY123" i="3" s="1"/>
  <c r="AY123" i="9" s="1"/>
  <c r="K124" i="1" s="1"/>
  <c r="AX40" i="8"/>
  <c r="AY40" i="3" s="1"/>
  <c r="AY40" i="9" s="1"/>
  <c r="K41" i="1" s="1"/>
  <c r="AP173" i="8"/>
  <c r="AS23" i="5"/>
  <c r="AS23" i="6" s="1"/>
  <c r="AS23" i="8" s="1"/>
  <c r="AX20" i="8"/>
  <c r="AT10" i="8"/>
  <c r="AU10" i="3" s="1"/>
  <c r="AU10" i="9" s="1"/>
  <c r="AX97" i="8"/>
  <c r="AP161" i="8"/>
  <c r="AQ161" i="3" s="1"/>
  <c r="AQ161" i="9" s="1"/>
  <c r="AX91" i="8"/>
  <c r="AY91" i="3" s="1"/>
  <c r="AY91" i="9" s="1"/>
  <c r="K92" i="1" s="1"/>
  <c r="AQ178" i="8"/>
  <c r="AR178" i="3" s="1"/>
  <c r="AR178" i="9" s="1"/>
  <c r="AQ121" i="5"/>
  <c r="AQ121" i="6" s="1"/>
  <c r="AR54" i="5"/>
  <c r="AX69" i="8"/>
  <c r="AY69" i="3" s="1"/>
  <c r="AY69" i="9" s="1"/>
  <c r="K70" i="1" s="1"/>
  <c r="AX8" i="8"/>
  <c r="AY8" i="3" s="1"/>
  <c r="AY8" i="9" s="1"/>
  <c r="K9" i="1" s="1"/>
  <c r="AX101" i="8"/>
  <c r="AY101" i="3" s="1"/>
  <c r="AY101" i="9" s="1"/>
  <c r="K102" i="1" s="1"/>
  <c r="AX61" i="8"/>
  <c r="AY61" i="3" s="1"/>
  <c r="AY61" i="9" s="1"/>
  <c r="K62" i="1" s="1"/>
  <c r="AX164" i="8"/>
  <c r="AY164" i="3" s="1"/>
  <c r="AY164" i="9" s="1"/>
  <c r="K165" i="1" s="1"/>
  <c r="AR62" i="5"/>
  <c r="AR62" i="6" s="1"/>
  <c r="AX155" i="8"/>
  <c r="AY155" i="3" s="1"/>
  <c r="AY155" i="9" s="1"/>
  <c r="K156" i="1" s="1"/>
  <c r="AQ172" i="8"/>
  <c r="AR172" i="3" s="1"/>
  <c r="AR172" i="9" s="1"/>
  <c r="AX185" i="8"/>
  <c r="AY185" i="3" s="1"/>
  <c r="AY185" i="9" s="1"/>
  <c r="K186" i="1" s="1"/>
  <c r="AQ95" i="5"/>
  <c r="AQ95" i="6" s="1"/>
  <c r="AX89" i="8"/>
  <c r="AY89" i="3" s="1"/>
  <c r="AY89" i="9" s="1"/>
  <c r="K90" i="1" s="1"/>
  <c r="AS170" i="8"/>
  <c r="AT170" i="3" s="1"/>
  <c r="AT170" i="9" s="1"/>
  <c r="AX135" i="5"/>
  <c r="AX135" i="9"/>
  <c r="AX132" i="8"/>
  <c r="AY132" i="3" s="1"/>
  <c r="AY132" i="9" s="1"/>
  <c r="K133" i="1" s="1"/>
  <c r="AX94" i="8"/>
  <c r="AY94" i="3" s="1"/>
  <c r="AY94" i="9" s="1"/>
  <c r="K95" i="1" s="1"/>
  <c r="AP65" i="8"/>
  <c r="AQ65" i="3" s="1"/>
  <c r="AQ65" i="9" s="1"/>
  <c r="AO195" i="8"/>
  <c r="AP195" i="3" s="1"/>
  <c r="AP195" i="9" s="1"/>
  <c r="AX110" i="8"/>
  <c r="AO17" i="5"/>
  <c r="AO17" i="6" s="1"/>
  <c r="AQ45" i="6"/>
  <c r="AQ45" i="8" s="1"/>
  <c r="AR45" i="3" s="1"/>
  <c r="AQ111" i="5"/>
  <c r="AQ111" i="6" s="1"/>
  <c r="AQ111" i="8" s="1"/>
  <c r="AK76" i="3"/>
  <c r="AK76" i="9" s="1"/>
  <c r="AQ174" i="3"/>
  <c r="AQ174" i="9" s="1"/>
  <c r="AI49" i="3"/>
  <c r="AI49" i="9" s="1"/>
  <c r="AK41" i="3"/>
  <c r="AK41" i="9" s="1"/>
  <c r="AP116" i="3"/>
  <c r="AP116" i="9" s="1"/>
  <c r="AP145" i="3"/>
  <c r="AP145" i="9" s="1"/>
  <c r="AI196" i="3"/>
  <c r="AI196" i="9" s="1"/>
  <c r="AM137" i="3"/>
  <c r="AM137" i="9" s="1"/>
  <c r="AT199" i="3"/>
  <c r="AT199" i="9" s="1"/>
  <c r="AI30" i="3"/>
  <c r="AI30" i="9" s="1"/>
  <c r="AL131" i="3"/>
  <c r="AL131" i="9" s="1"/>
  <c r="AQ36" i="3"/>
  <c r="AQ36" i="9" s="1"/>
  <c r="AN160" i="3"/>
  <c r="AN160" i="9" s="1"/>
  <c r="AL151" i="3"/>
  <c r="AL151" i="9" s="1"/>
  <c r="AJ93" i="3"/>
  <c r="AJ93" i="9" s="1"/>
  <c r="AM13" i="3"/>
  <c r="AM13" i="9" s="1"/>
  <c r="AI43" i="3"/>
  <c r="AI43" i="9" s="1"/>
  <c r="AR24" i="3"/>
  <c r="AR24" i="9" s="1"/>
  <c r="AI27" i="3"/>
  <c r="AI27" i="9" s="1"/>
  <c r="AQ115" i="8"/>
  <c r="AR115" i="3" s="1"/>
  <c r="AR115" i="9" s="1"/>
  <c r="AO12" i="8"/>
  <c r="AP12" i="3" s="1"/>
  <c r="AP12" i="9" s="1"/>
  <c r="AQ144" i="8"/>
  <c r="AR144" i="3" s="1"/>
  <c r="AR144" i="9" s="1"/>
  <c r="AJ22" i="3"/>
  <c r="AJ22" i="9" s="1"/>
  <c r="AK143" i="3"/>
  <c r="AK143" i="9" s="1"/>
  <c r="AI37" i="6"/>
  <c r="AI37" i="8" s="1"/>
  <c r="AQ68" i="6"/>
  <c r="AQ68" i="8" s="1"/>
  <c r="AP138" i="3"/>
  <c r="AP138" i="9" s="1"/>
  <c r="AI112" i="6"/>
  <c r="AI112" i="8" s="1"/>
  <c r="AH176" i="6"/>
  <c r="AH176" i="8" s="1"/>
  <c r="AL107" i="6"/>
  <c r="AL107" i="8" s="1"/>
  <c r="AS141" i="3"/>
  <c r="AS141" i="9" s="1"/>
  <c r="AP71" i="5"/>
  <c r="AJ197" i="3"/>
  <c r="AJ197" i="9" s="1"/>
  <c r="AP64" i="5"/>
  <c r="AJ108" i="6"/>
  <c r="AJ108" i="8" s="1"/>
  <c r="AQ80" i="3"/>
  <c r="AQ80" i="9" s="1"/>
  <c r="AI140" i="6"/>
  <c r="AI140" i="8" s="1"/>
  <c r="AI85" i="5"/>
  <c r="AI86" i="3"/>
  <c r="AI86" i="9" s="1"/>
  <c r="AI14" i="6"/>
  <c r="AI14" i="8" s="1"/>
  <c r="AP59" i="3"/>
  <c r="AP59" i="9" s="1"/>
  <c r="AI73" i="3"/>
  <c r="AI73" i="9" s="1"/>
  <c r="AK81" i="5"/>
  <c r="AN56" i="5"/>
  <c r="AI82" i="5"/>
  <c r="AQ179" i="5"/>
  <c r="AO106" i="8"/>
  <c r="AP106" i="3" s="1"/>
  <c r="AP106" i="9" s="1"/>
  <c r="AO166" i="8"/>
  <c r="AP166" i="3" s="1"/>
  <c r="AP166" i="9" s="1"/>
  <c r="AS180" i="6"/>
  <c r="AS180" i="8" s="1"/>
  <c r="AQ181" i="6"/>
  <c r="AQ181" i="8" s="1"/>
  <c r="AR128" i="6"/>
  <c r="AR128" i="8" s="1"/>
  <c r="AR29" i="6"/>
  <c r="AR29" i="8" s="1"/>
  <c r="AS149" i="6"/>
  <c r="AS149" i="8" s="1"/>
  <c r="AQ158" i="5"/>
  <c r="AS33" i="6"/>
  <c r="AS33" i="8" s="1"/>
  <c r="AT33" i="3" s="1"/>
  <c r="AT33" i="9" s="1"/>
  <c r="AP139" i="6"/>
  <c r="AP139" i="8" s="1"/>
  <c r="AR52" i="6"/>
  <c r="AR52" i="8" s="1"/>
  <c r="AS52" i="3" s="1"/>
  <c r="AS52" i="9" s="1"/>
  <c r="AJ157" i="3"/>
  <c r="AJ157" i="9" s="1"/>
  <c r="AJ32" i="3"/>
  <c r="AJ32" i="9" s="1"/>
  <c r="AI57" i="3"/>
  <c r="AI57" i="9" s="1"/>
  <c r="AI104" i="3"/>
  <c r="AI104" i="9" s="1"/>
  <c r="AI150" i="6"/>
  <c r="AI150" i="8" s="1"/>
  <c r="AI15" i="5"/>
  <c r="AJ129" i="5"/>
  <c r="AJ98" i="5"/>
  <c r="AQ198" i="6"/>
  <c r="AQ198" i="8" s="1"/>
  <c r="AK186" i="3"/>
  <c r="AK186" i="9" s="1"/>
  <c r="AI142" i="3"/>
  <c r="AI142" i="9" s="1"/>
  <c r="AL102" i="3"/>
  <c r="AL102" i="9" s="1"/>
  <c r="AL99" i="3"/>
  <c r="AL99" i="9" s="1"/>
  <c r="AN53" i="3"/>
  <c r="AN53" i="9" s="1"/>
  <c r="AO58" i="3"/>
  <c r="AO58" i="9" s="1"/>
  <c r="AQ96" i="3"/>
  <c r="AQ96" i="9" s="1"/>
  <c r="AI119" i="5"/>
  <c r="AP92" i="3"/>
  <c r="AP92" i="9" s="1"/>
  <c r="AQ191" i="6"/>
  <c r="AQ191" i="8" s="1"/>
  <c r="AM187" i="6"/>
  <c r="AM187" i="8" s="1"/>
  <c r="AI190" i="6"/>
  <c r="AI190" i="8" s="1"/>
  <c r="AJ163" i="6"/>
  <c r="AJ163" i="8" s="1"/>
  <c r="AI39" i="6"/>
  <c r="AI39" i="8" s="1"/>
  <c r="AM75" i="6"/>
  <c r="AM75" i="8" s="1"/>
  <c r="AL162" i="6"/>
  <c r="AL162" i="8" s="1"/>
  <c r="AI165" i="6"/>
  <c r="AI165" i="8" s="1"/>
  <c r="AI16" i="6"/>
  <c r="AI16" i="8" s="1"/>
  <c r="AT136" i="8"/>
  <c r="AU136" i="3" s="1"/>
  <c r="AU136" i="9" s="1"/>
  <c r="AS154" i="8"/>
  <c r="AT154" i="3" s="1"/>
  <c r="AT154" i="9" s="1"/>
  <c r="AQ117" i="8"/>
  <c r="AR117" i="3" s="1"/>
  <c r="AR117" i="9" s="1"/>
  <c r="AO169" i="8"/>
  <c r="AP169" i="3" s="1"/>
  <c r="AP169" i="9" s="1"/>
  <c r="AO18" i="8"/>
  <c r="AP18" i="3" s="1"/>
  <c r="AP18" i="9" s="1"/>
  <c r="AK168" i="6"/>
  <c r="AK168" i="8" s="1"/>
  <c r="AK133" i="6"/>
  <c r="AK133" i="8" s="1"/>
  <c r="AK124" i="6"/>
  <c r="AK124" i="8" s="1"/>
  <c r="AL31" i="6"/>
  <c r="AL31" i="8" s="1"/>
  <c r="AI70" i="6"/>
  <c r="AI70" i="8" s="1"/>
  <c r="AJ60" i="6"/>
  <c r="AJ60" i="8" s="1"/>
  <c r="AH100" i="6"/>
  <c r="AH100" i="8" s="1"/>
  <c r="AO177" i="5"/>
  <c r="AI192" i="5"/>
  <c r="AP84" i="5"/>
  <c r="AO44" i="5"/>
  <c r="AK175" i="5"/>
  <c r="AL34" i="5"/>
  <c r="AM109" i="5"/>
  <c r="AP83" i="5"/>
  <c r="AI127" i="5"/>
  <c r="AN48" i="5"/>
  <c r="AM194" i="3"/>
  <c r="AM194" i="9" s="1"/>
  <c r="AL153" i="5"/>
  <c r="AJ126" i="5"/>
  <c r="AP114" i="6"/>
  <c r="AP114" i="8" s="1"/>
  <c r="AK125" i="5"/>
  <c r="AH26" i="6"/>
  <c r="AH26" i="8" s="1"/>
  <c r="AJ146" i="6"/>
  <c r="AJ146" i="8" s="1"/>
  <c r="AM72" i="6"/>
  <c r="AM72" i="8" s="1"/>
  <c r="AI159" i="3"/>
  <c r="AI159" i="9" s="1"/>
  <c r="AP63" i="6"/>
  <c r="AP63" i="8" s="1"/>
  <c r="AL148" i="6"/>
  <c r="AL148" i="8" s="1"/>
  <c r="AH184" i="6"/>
  <c r="AH184" i="8" s="1"/>
  <c r="AK113" i="6"/>
  <c r="AK113" i="8" s="1"/>
  <c r="AK25" i="6"/>
  <c r="AK25" i="8" s="1"/>
  <c r="AL189" i="6"/>
  <c r="AL189" i="8" s="1"/>
  <c r="AR19" i="5"/>
  <c r="AR90" i="5"/>
  <c r="AR152" i="5"/>
  <c r="AR183" i="5"/>
  <c r="AR183" i="6" s="1"/>
  <c r="AQ147" i="5"/>
  <c r="AR46" i="5"/>
  <c r="AR46" i="6" s="1"/>
  <c r="AR188" i="5"/>
  <c r="AR50" i="5"/>
  <c r="AR50" i="6" s="1"/>
  <c r="AR38" i="5"/>
  <c r="AR38" i="6" s="1"/>
  <c r="AP200" i="5"/>
  <c r="AP200" i="6" s="1"/>
  <c r="AQ167" i="5"/>
  <c r="AQ167" i="6" s="1"/>
  <c r="AS21" i="5"/>
  <c r="AS21" i="6" s="1"/>
  <c r="AO171" i="5"/>
  <c r="AP134" i="5"/>
  <c r="AP134" i="6" s="1"/>
  <c r="AQ3" i="5"/>
  <c r="AQ3" i="6" s="1"/>
  <c r="AQ103" i="5"/>
  <c r="AX9" i="5"/>
  <c r="AX9" i="6" s="1"/>
  <c r="AQ6" i="5"/>
  <c r="AQ6" i="6" s="1"/>
  <c r="AV88" i="5"/>
  <c r="AV88" i="6" s="1"/>
  <c r="AR11" i="5"/>
  <c r="AR79" i="5"/>
  <c r="AR79" i="6" s="1"/>
  <c r="AR118" i="5"/>
  <c r="AR118" i="6" s="1"/>
  <c r="AS55" i="5"/>
  <c r="AS55" i="6" s="1"/>
  <c r="AQ47" i="5"/>
  <c r="AR74" i="5"/>
  <c r="AO77" i="5"/>
  <c r="AO77" i="6" s="1"/>
  <c r="AP116" i="5"/>
  <c r="AP116" i="6" s="1"/>
  <c r="AQ130" i="5"/>
  <c r="AS28" i="5"/>
  <c r="AO66" i="5"/>
  <c r="AO66" i="6" s="1"/>
  <c r="AR4" i="5"/>
  <c r="AR4" i="6" s="1"/>
  <c r="AT7" i="5"/>
  <c r="AT7" i="6" s="1"/>
  <c r="AW120" i="5"/>
  <c r="AW120" i="6" s="1"/>
  <c r="AV2" i="5"/>
  <c r="AV2" i="6" s="1"/>
  <c r="AS105" i="3"/>
  <c r="AS105" i="9" s="1"/>
  <c r="AY110" i="3"/>
  <c r="AY110" i="9" s="1"/>
  <c r="K111" i="1" s="1"/>
  <c r="AS5" i="3"/>
  <c r="AS5" i="9" s="1"/>
  <c r="AQ35" i="3"/>
  <c r="AQ35" i="9" s="1"/>
  <c r="AP122" i="3"/>
  <c r="AP122" i="9" s="1"/>
  <c r="AQ173" i="3"/>
  <c r="AQ173" i="9" s="1"/>
  <c r="AR156" i="3"/>
  <c r="AR156" i="9" s="1"/>
  <c r="AQ201" i="3"/>
  <c r="AQ201" i="9" s="1"/>
  <c r="AS42" i="3"/>
  <c r="AS42" i="9" s="1"/>
  <c r="AY97" i="3"/>
  <c r="AY97" i="9" s="1"/>
  <c r="K98" i="1" s="1"/>
  <c r="AR87" i="8"/>
  <c r="AS182" i="3"/>
  <c r="AS182" i="9" s="1"/>
  <c r="AR50" i="8"/>
  <c r="AP67" i="8"/>
  <c r="AR193" i="8"/>
  <c r="AO51" i="8"/>
  <c r="AY20" i="3"/>
  <c r="AY20" i="9" s="1"/>
  <c r="K21" i="1" s="1"/>
  <c r="AR78" i="8"/>
  <c r="AU10" i="5" l="1"/>
  <c r="AR24" i="5"/>
  <c r="AR24" i="6" s="1"/>
  <c r="AO17" i="8"/>
  <c r="AP17" i="3" s="1"/>
  <c r="AP17" i="9" s="1"/>
  <c r="AQ121" i="8"/>
  <c r="AR121" i="3" s="1"/>
  <c r="AR121" i="9" s="1"/>
  <c r="AT199" i="5"/>
  <c r="AT199" i="6" s="1"/>
  <c r="AR54" i="6"/>
  <c r="AR54" i="8" s="1"/>
  <c r="AS54" i="3" s="1"/>
  <c r="AR62" i="8"/>
  <c r="AS62" i="3" s="1"/>
  <c r="AS62" i="9" s="1"/>
  <c r="AR45" i="9"/>
  <c r="AR45" i="5"/>
  <c r="AR45" i="6" s="1"/>
  <c r="AV2" i="8"/>
  <c r="AW2" i="3" s="1"/>
  <c r="AW2" i="9" s="1"/>
  <c r="AS55" i="8"/>
  <c r="AT55" i="3" s="1"/>
  <c r="AT55" i="9" s="1"/>
  <c r="AP116" i="8"/>
  <c r="AQ116" i="3" s="1"/>
  <c r="AQ116" i="9" s="1"/>
  <c r="AQ95" i="8"/>
  <c r="AR95" i="3" s="1"/>
  <c r="AR95" i="9" s="1"/>
  <c r="AQ167" i="8"/>
  <c r="AR167" i="3" s="1"/>
  <c r="AR167" i="9" s="1"/>
  <c r="AX135" i="6"/>
  <c r="AX135" i="8" s="1"/>
  <c r="AY135" i="3" s="1"/>
  <c r="AY135" i="9" s="1"/>
  <c r="K136" i="1" s="1"/>
  <c r="AJ150" i="3"/>
  <c r="AJ150" i="9" s="1"/>
  <c r="AQ139" i="3"/>
  <c r="AQ139" i="9" s="1"/>
  <c r="AT149" i="3"/>
  <c r="AT149" i="9" s="1"/>
  <c r="AR181" i="3"/>
  <c r="AR181" i="9" s="1"/>
  <c r="AK108" i="3"/>
  <c r="AK108" i="9" s="1"/>
  <c r="AI176" i="3"/>
  <c r="AI176" i="9" s="1"/>
  <c r="AR68" i="3"/>
  <c r="AR68" i="9" s="1"/>
  <c r="AR191" i="3"/>
  <c r="AR191" i="9" s="1"/>
  <c r="AT23" i="3"/>
  <c r="AT23" i="9" s="1"/>
  <c r="AR111" i="3"/>
  <c r="AR111" i="9" s="1"/>
  <c r="AT180" i="3"/>
  <c r="AT180" i="9" s="1"/>
  <c r="AJ112" i="3"/>
  <c r="AJ112" i="9" s="1"/>
  <c r="AI100" i="3"/>
  <c r="AI100" i="9" s="1"/>
  <c r="AM162" i="3"/>
  <c r="AM162" i="9" s="1"/>
  <c r="AS29" i="3"/>
  <c r="AS29" i="9" s="1"/>
  <c r="AM31" i="3"/>
  <c r="AM31" i="9" s="1"/>
  <c r="AJ16" i="3"/>
  <c r="AJ16" i="9" s="1"/>
  <c r="AS128" i="3"/>
  <c r="AS128" i="9" s="1"/>
  <c r="AM107" i="3"/>
  <c r="AM107" i="9" s="1"/>
  <c r="AT199" i="8"/>
  <c r="AU199" i="3" s="1"/>
  <c r="AU199" i="9" s="1"/>
  <c r="AQ130" i="6"/>
  <c r="AQ130" i="8" s="1"/>
  <c r="AR130" i="3" s="1"/>
  <c r="AR130" i="9" s="1"/>
  <c r="AR11" i="6"/>
  <c r="AR11" i="8" s="1"/>
  <c r="AR90" i="6"/>
  <c r="AR90" i="8" s="1"/>
  <c r="AL25" i="3"/>
  <c r="AL25" i="9" s="1"/>
  <c r="AI184" i="3"/>
  <c r="AI184" i="9" s="1"/>
  <c r="AN72" i="3"/>
  <c r="AN72" i="9" s="1"/>
  <c r="AI26" i="3"/>
  <c r="AI26" i="9" s="1"/>
  <c r="AM194" i="5"/>
  <c r="AK175" i="6"/>
  <c r="AK175" i="8" s="1"/>
  <c r="AO44" i="6"/>
  <c r="AO44" i="8" s="1"/>
  <c r="AI192" i="6"/>
  <c r="AI192" i="8" s="1"/>
  <c r="AK60" i="3"/>
  <c r="AK60" i="9" s="1"/>
  <c r="AL133" i="3"/>
  <c r="AL133" i="9" s="1"/>
  <c r="AJ98" i="6"/>
  <c r="AJ98" i="8" s="1"/>
  <c r="AQ179" i="6"/>
  <c r="AQ179" i="8" s="1"/>
  <c r="AN56" i="6"/>
  <c r="AN56" i="8" s="1"/>
  <c r="AS141" i="5"/>
  <c r="AI27" i="5"/>
  <c r="AI43" i="5"/>
  <c r="AJ93" i="5"/>
  <c r="AN160" i="5"/>
  <c r="AL131" i="5"/>
  <c r="AI196" i="5"/>
  <c r="AI49" i="5"/>
  <c r="AK76" i="5"/>
  <c r="AM189" i="3"/>
  <c r="AM189" i="9" s="1"/>
  <c r="AL113" i="3"/>
  <c r="AL113" i="9" s="1"/>
  <c r="AM148" i="3"/>
  <c r="AM148" i="9" s="1"/>
  <c r="AI159" i="5"/>
  <c r="AK146" i="3"/>
  <c r="AK146" i="9" s="1"/>
  <c r="AQ114" i="3"/>
  <c r="AQ114" i="9" s="1"/>
  <c r="AJ70" i="3"/>
  <c r="AJ70" i="9" s="1"/>
  <c r="AL124" i="3"/>
  <c r="AL124" i="9" s="1"/>
  <c r="AL168" i="3"/>
  <c r="AL168" i="9" s="1"/>
  <c r="AJ39" i="3"/>
  <c r="AJ39" i="9" s="1"/>
  <c r="AJ190" i="3"/>
  <c r="AJ190" i="9" s="1"/>
  <c r="AI119" i="6"/>
  <c r="AI119" i="8" s="1"/>
  <c r="AQ96" i="5"/>
  <c r="AI82" i="6"/>
  <c r="AI82" i="8" s="1"/>
  <c r="AK81" i="6"/>
  <c r="AK81" i="8" s="1"/>
  <c r="AI85" i="6"/>
  <c r="AI85" i="8" s="1"/>
  <c r="AP71" i="6"/>
  <c r="AP71" i="8" s="1"/>
  <c r="AM13" i="5"/>
  <c r="AL151" i="5"/>
  <c r="AI30" i="5"/>
  <c r="AM137" i="5"/>
  <c r="AK41" i="5"/>
  <c r="AS21" i="8"/>
  <c r="AT21" i="3" s="1"/>
  <c r="AT21" i="9" s="1"/>
  <c r="AT7" i="8"/>
  <c r="AU7" i="3" s="1"/>
  <c r="AU7" i="9" s="1"/>
  <c r="AX9" i="8"/>
  <c r="AR19" i="6"/>
  <c r="AR19" i="8" s="1"/>
  <c r="AN48" i="6"/>
  <c r="AN48" i="8" s="1"/>
  <c r="AP83" i="6"/>
  <c r="AP83" i="8" s="1"/>
  <c r="AM109" i="6"/>
  <c r="AM109" i="8" s="1"/>
  <c r="AO177" i="6"/>
  <c r="AO177" i="8" s="1"/>
  <c r="AJ165" i="3"/>
  <c r="AJ165" i="9" s="1"/>
  <c r="AN75" i="3"/>
  <c r="AN75" i="9" s="1"/>
  <c r="AK163" i="3"/>
  <c r="AK163" i="9" s="1"/>
  <c r="AN187" i="3"/>
  <c r="AN187" i="9" s="1"/>
  <c r="AP92" i="5"/>
  <c r="AO58" i="5"/>
  <c r="AL99" i="5"/>
  <c r="AI142" i="5"/>
  <c r="AR198" i="3"/>
  <c r="AR198" i="9" s="1"/>
  <c r="AJ129" i="6"/>
  <c r="AJ129" i="8" s="1"/>
  <c r="AI15" i="6"/>
  <c r="AI15" i="8" s="1"/>
  <c r="AI104" i="5"/>
  <c r="AJ32" i="5"/>
  <c r="AQ158" i="6"/>
  <c r="AQ158" i="8" s="1"/>
  <c r="AI73" i="5"/>
  <c r="AJ14" i="3"/>
  <c r="AJ14" i="9" s="1"/>
  <c r="AJ140" i="3"/>
  <c r="AJ140" i="9" s="1"/>
  <c r="AP64" i="6"/>
  <c r="AP64" i="8" s="1"/>
  <c r="AP138" i="5"/>
  <c r="AJ37" i="3"/>
  <c r="AJ37" i="9" s="1"/>
  <c r="AJ22" i="5"/>
  <c r="AQ6" i="8"/>
  <c r="AR6" i="3" s="1"/>
  <c r="AR6" i="9" s="1"/>
  <c r="AS28" i="6"/>
  <c r="AS28" i="8" s="1"/>
  <c r="AR74" i="6"/>
  <c r="AR74" i="8" s="1"/>
  <c r="AS74" i="3" s="1"/>
  <c r="AS74" i="9" s="1"/>
  <c r="AQ47" i="6"/>
  <c r="AQ47" i="8" s="1"/>
  <c r="AU10" i="6"/>
  <c r="AU10" i="8" s="1"/>
  <c r="AV10" i="3" s="1"/>
  <c r="AV10" i="9" s="1"/>
  <c r="AQ36" i="5"/>
  <c r="AQ103" i="6"/>
  <c r="AQ103" i="8" s="1"/>
  <c r="AR103" i="3" s="1"/>
  <c r="AR103" i="9" s="1"/>
  <c r="AP145" i="5"/>
  <c r="AO171" i="6"/>
  <c r="AO171" i="8" s="1"/>
  <c r="AR188" i="6"/>
  <c r="AR188" i="8" s="1"/>
  <c r="AS188" i="3" s="1"/>
  <c r="AS188" i="9" s="1"/>
  <c r="AQ147" i="6"/>
  <c r="AQ147" i="8" s="1"/>
  <c r="AR152" i="6"/>
  <c r="AR152" i="8" s="1"/>
  <c r="AS152" i="3" s="1"/>
  <c r="AS152" i="9" s="1"/>
  <c r="AQ174" i="5"/>
  <c r="AQ63" i="3"/>
  <c r="AQ63" i="9" s="1"/>
  <c r="AV88" i="8"/>
  <c r="AW88" i="3" s="1"/>
  <c r="AW88" i="9" s="1"/>
  <c r="AQ3" i="8"/>
  <c r="AR3" i="3" s="1"/>
  <c r="AR3" i="9" s="1"/>
  <c r="AR46" i="8"/>
  <c r="AS46" i="3" s="1"/>
  <c r="AS46" i="9" s="1"/>
  <c r="AK125" i="6"/>
  <c r="AK125" i="8"/>
  <c r="AJ126" i="6"/>
  <c r="AJ126" i="8" s="1"/>
  <c r="AL153" i="6"/>
  <c r="AL153" i="8" s="1"/>
  <c r="AI127" i="6"/>
  <c r="AI127" i="8" s="1"/>
  <c r="AL34" i="6"/>
  <c r="AL34" i="8" s="1"/>
  <c r="AP84" i="6"/>
  <c r="AP84" i="8" s="1"/>
  <c r="AN53" i="5"/>
  <c r="AL102" i="5"/>
  <c r="AK186" i="5"/>
  <c r="AI57" i="5"/>
  <c r="AJ157" i="5"/>
  <c r="AP59" i="5"/>
  <c r="AI86" i="5"/>
  <c r="AQ80" i="5"/>
  <c r="AJ197" i="5"/>
  <c r="AK143" i="5"/>
  <c r="AY132" i="5"/>
  <c r="AY132" i="6" s="1"/>
  <c r="AY132" i="8"/>
  <c r="AP166" i="5"/>
  <c r="AP166" i="6" s="1"/>
  <c r="AT154" i="5"/>
  <c r="AT154" i="6" s="1"/>
  <c r="AS42" i="5"/>
  <c r="AQ201" i="5"/>
  <c r="AQ201" i="6" s="1"/>
  <c r="AR178" i="5"/>
  <c r="AR178" i="6" s="1"/>
  <c r="AY123" i="5"/>
  <c r="AY123" i="6" s="1"/>
  <c r="AY123" i="8"/>
  <c r="AS105" i="5"/>
  <c r="AS105" i="6" s="1"/>
  <c r="AY185" i="5"/>
  <c r="AY185" i="6" s="1"/>
  <c r="AY185" i="8"/>
  <c r="AY69" i="5"/>
  <c r="AY69" i="6" s="1"/>
  <c r="AY69" i="8"/>
  <c r="AP106" i="5"/>
  <c r="AP106" i="6" s="1"/>
  <c r="AR144" i="5"/>
  <c r="AR144" i="6" s="1"/>
  <c r="AR95" i="5"/>
  <c r="AR95" i="6" s="1"/>
  <c r="AY8" i="8"/>
  <c r="AY8" i="5"/>
  <c r="AY8" i="6" s="1"/>
  <c r="AT33" i="5"/>
  <c r="AT33" i="6" s="1"/>
  <c r="AR117" i="5"/>
  <c r="AR117" i="6" s="1"/>
  <c r="AY20" i="5"/>
  <c r="AY20" i="6" s="1"/>
  <c r="AY20" i="8"/>
  <c r="AY91" i="5"/>
  <c r="AY91" i="6" s="1"/>
  <c r="AY91" i="8"/>
  <c r="AY155" i="5"/>
  <c r="AY155" i="6" s="1"/>
  <c r="AY155" i="8"/>
  <c r="AU136" i="5"/>
  <c r="AU136" i="6" s="1"/>
  <c r="AT170" i="5"/>
  <c r="AT170" i="6" s="1"/>
  <c r="AQ161" i="5"/>
  <c r="AQ161" i="6" s="1"/>
  <c r="AY97" i="8"/>
  <c r="AY97" i="5"/>
  <c r="AY97" i="6" s="1"/>
  <c r="AR156" i="5"/>
  <c r="AQ173" i="5"/>
  <c r="AQ173" i="6" s="1"/>
  <c r="AQ35" i="5"/>
  <c r="AQ35" i="6" s="1"/>
  <c r="AY40" i="5"/>
  <c r="AY40" i="6" s="1"/>
  <c r="AY40" i="8"/>
  <c r="AY110" i="5"/>
  <c r="AY110" i="6" s="1"/>
  <c r="AY110" i="8"/>
  <c r="AY101" i="5"/>
  <c r="AY101" i="6" s="1"/>
  <c r="AY101" i="8"/>
  <c r="AP12" i="5"/>
  <c r="AP12" i="6" s="1"/>
  <c r="AY61" i="5"/>
  <c r="AY61" i="6" s="1"/>
  <c r="AY61" i="8"/>
  <c r="AP18" i="5"/>
  <c r="AP18" i="6" s="1"/>
  <c r="AY164" i="8"/>
  <c r="AY164" i="5"/>
  <c r="AY164" i="6" s="1"/>
  <c r="AP122" i="5"/>
  <c r="AP122" i="6" s="1"/>
  <c r="AS5" i="5"/>
  <c r="AS5" i="6" s="1"/>
  <c r="AS52" i="5"/>
  <c r="AS52" i="6" s="1"/>
  <c r="AQ65" i="5"/>
  <c r="AT180" i="5"/>
  <c r="AT180" i="6" s="1"/>
  <c r="AS182" i="5"/>
  <c r="AS182" i="6" s="1"/>
  <c r="AR172" i="5"/>
  <c r="AR172" i="6" s="1"/>
  <c r="AR115" i="5"/>
  <c r="AR115" i="6" s="1"/>
  <c r="AY89" i="5"/>
  <c r="AY89" i="6" s="1"/>
  <c r="AY89" i="8"/>
  <c r="AP169" i="5"/>
  <c r="AP169" i="6" s="1"/>
  <c r="AP195" i="5"/>
  <c r="AP195" i="6" s="1"/>
  <c r="AY94" i="5"/>
  <c r="AY94" i="6" s="1"/>
  <c r="AY94" i="8"/>
  <c r="AS78" i="3"/>
  <c r="AS78" i="9" s="1"/>
  <c r="AS193" i="3"/>
  <c r="AS193" i="9" s="1"/>
  <c r="AQ67" i="3"/>
  <c r="AQ67" i="9" s="1"/>
  <c r="AP51" i="3"/>
  <c r="AP51" i="9" s="1"/>
  <c r="AO77" i="8"/>
  <c r="AR118" i="8"/>
  <c r="AW120" i="8"/>
  <c r="AS87" i="3"/>
  <c r="AS87" i="9" s="1"/>
  <c r="AR79" i="8"/>
  <c r="AR183" i="8"/>
  <c r="AR38" i="8"/>
  <c r="AS50" i="3"/>
  <c r="AS50" i="9" s="1"/>
  <c r="AO66" i="8"/>
  <c r="AP200" i="8"/>
  <c r="AP134" i="8"/>
  <c r="AR4" i="8"/>
  <c r="AR121" i="5" l="1"/>
  <c r="AR121" i="6" s="1"/>
  <c r="AT149" i="5"/>
  <c r="AT149" i="6" s="1"/>
  <c r="AR24" i="8"/>
  <c r="AS24" i="3" s="1"/>
  <c r="AS24" i="9" s="1"/>
  <c r="AP17" i="5"/>
  <c r="AP17" i="6" s="1"/>
  <c r="AS62" i="5"/>
  <c r="AS62" i="6" s="1"/>
  <c r="AR111" i="5"/>
  <c r="AR111" i="6" s="1"/>
  <c r="AS54" i="9"/>
  <c r="AS54" i="5"/>
  <c r="AS54" i="6" s="1"/>
  <c r="AS54" i="8" s="1"/>
  <c r="AP106" i="8"/>
  <c r="AQ106" i="3" s="1"/>
  <c r="AQ106" i="9" s="1"/>
  <c r="AQ139" i="5"/>
  <c r="AQ139" i="6" s="1"/>
  <c r="AT33" i="8"/>
  <c r="AU33" i="3" s="1"/>
  <c r="AU33" i="9" s="1"/>
  <c r="AS62" i="8"/>
  <c r="AT62" i="3" s="1"/>
  <c r="AT62" i="9" s="1"/>
  <c r="AR181" i="5"/>
  <c r="AR181" i="6" s="1"/>
  <c r="AS29" i="5"/>
  <c r="AS29" i="6" s="1"/>
  <c r="AR121" i="8"/>
  <c r="AS121" i="3" s="1"/>
  <c r="AS121" i="9" s="1"/>
  <c r="AP18" i="8"/>
  <c r="AQ18" i="3" s="1"/>
  <c r="AQ18" i="9" s="1"/>
  <c r="AY135" i="8"/>
  <c r="AP166" i="8"/>
  <c r="AT170" i="8"/>
  <c r="AU170" i="3" s="1"/>
  <c r="AU170" i="9" s="1"/>
  <c r="AY135" i="5"/>
  <c r="AY135" i="6" s="1"/>
  <c r="AR45" i="8"/>
  <c r="AS45" i="3" s="1"/>
  <c r="AS45" i="9" s="1"/>
  <c r="AT154" i="8"/>
  <c r="AP12" i="8"/>
  <c r="AQ12" i="3" s="1"/>
  <c r="AQ12" i="9" s="1"/>
  <c r="AQ201" i="8"/>
  <c r="AR201" i="3" s="1"/>
  <c r="AR201" i="9" s="1"/>
  <c r="AS105" i="8"/>
  <c r="AT105" i="3" s="1"/>
  <c r="AT105" i="9" s="1"/>
  <c r="AT23" i="5"/>
  <c r="AT28" i="3"/>
  <c r="AT28" i="9" s="1"/>
  <c r="AP177" i="3"/>
  <c r="AP177" i="9" s="1"/>
  <c r="AJ85" i="3"/>
  <c r="AJ85" i="9" s="1"/>
  <c r="AS90" i="3"/>
  <c r="AS90" i="9" s="1"/>
  <c r="AR47" i="3"/>
  <c r="AR47" i="9" s="1"/>
  <c r="AL81" i="3"/>
  <c r="AL81" i="9" s="1"/>
  <c r="AS11" i="3"/>
  <c r="AQ84" i="3"/>
  <c r="AQ84" i="9" s="1"/>
  <c r="AP171" i="3"/>
  <c r="AP171" i="9" s="1"/>
  <c r="AJ82" i="3"/>
  <c r="AJ82" i="9" s="1"/>
  <c r="AP44" i="3"/>
  <c r="AP44" i="9" s="1"/>
  <c r="AR147" i="3"/>
  <c r="AR147" i="9" s="1"/>
  <c r="AQ64" i="3"/>
  <c r="AQ64" i="9" s="1"/>
  <c r="AR158" i="3"/>
  <c r="AR158" i="9" s="1"/>
  <c r="AI86" i="6"/>
  <c r="AI86" i="8" s="1"/>
  <c r="AI57" i="6"/>
  <c r="AI57" i="8" s="1"/>
  <c r="AN53" i="6"/>
  <c r="AN53" i="8" s="1"/>
  <c r="AM153" i="3"/>
  <c r="AM153" i="9" s="1"/>
  <c r="AJ37" i="5"/>
  <c r="AJ140" i="5"/>
  <c r="AK129" i="3"/>
  <c r="AK129" i="9" s="1"/>
  <c r="AN187" i="5"/>
  <c r="AS19" i="3"/>
  <c r="AS19" i="9" s="1"/>
  <c r="AJ39" i="5"/>
  <c r="AL124" i="5"/>
  <c r="AM148" i="5"/>
  <c r="AM189" i="5"/>
  <c r="AS141" i="6"/>
  <c r="AS141" i="8" s="1"/>
  <c r="AR179" i="3"/>
  <c r="AR179" i="9" s="1"/>
  <c r="AL133" i="5"/>
  <c r="AJ192" i="3"/>
  <c r="AJ192" i="9" s="1"/>
  <c r="AL175" i="3"/>
  <c r="AL175" i="9" s="1"/>
  <c r="AN72" i="5"/>
  <c r="AL25" i="5"/>
  <c r="AM31" i="5"/>
  <c r="AM162" i="5"/>
  <c r="AJ112" i="5"/>
  <c r="AR191" i="5"/>
  <c r="AI176" i="5"/>
  <c r="AJ197" i="6"/>
  <c r="AJ197" i="8" s="1"/>
  <c r="AJ157" i="6"/>
  <c r="AJ157" i="8" s="1"/>
  <c r="AL102" i="6"/>
  <c r="AL102" i="8" s="1"/>
  <c r="AQ174" i="6"/>
  <c r="AQ174" i="8" s="1"/>
  <c r="AQ36" i="6"/>
  <c r="AQ36" i="8" s="1"/>
  <c r="AP138" i="6"/>
  <c r="AP138" i="8" s="1"/>
  <c r="AJ32" i="6"/>
  <c r="AJ32" i="8" s="1"/>
  <c r="AO58" i="6"/>
  <c r="AO58" i="8" s="1"/>
  <c r="AQ71" i="3"/>
  <c r="AQ71" i="9" s="1"/>
  <c r="AQ96" i="6"/>
  <c r="AQ96" i="8" s="1"/>
  <c r="AQ114" i="5"/>
  <c r="AI159" i="6"/>
  <c r="AI159" i="8" s="1"/>
  <c r="AK76" i="6"/>
  <c r="AK76" i="8" s="1"/>
  <c r="AI196" i="6"/>
  <c r="AI196" i="8" s="1"/>
  <c r="AL131" i="6"/>
  <c r="AL131" i="8" s="1"/>
  <c r="AI43" i="6"/>
  <c r="AI43" i="8" s="1"/>
  <c r="AQ35" i="8"/>
  <c r="AR35" i="3" s="1"/>
  <c r="AR35" i="9" s="1"/>
  <c r="AT149" i="8"/>
  <c r="AU149" i="3" s="1"/>
  <c r="AU149" i="9" s="1"/>
  <c r="AS182" i="8"/>
  <c r="AT182" i="3" s="1"/>
  <c r="AT182" i="9" s="1"/>
  <c r="AS5" i="8"/>
  <c r="AT5" i="3" s="1"/>
  <c r="AT5" i="9" s="1"/>
  <c r="AQ173" i="8"/>
  <c r="AR173" i="3" s="1"/>
  <c r="AR173" i="9" s="1"/>
  <c r="AS128" i="5"/>
  <c r="AK143" i="6"/>
  <c r="AK143" i="8" s="1"/>
  <c r="AP145" i="6"/>
  <c r="AP145" i="8" s="1"/>
  <c r="AJ14" i="5"/>
  <c r="AL99" i="6"/>
  <c r="AL99" i="8" s="1"/>
  <c r="AP92" i="6"/>
  <c r="AP92" i="8" s="1"/>
  <c r="AK163" i="5"/>
  <c r="AJ165" i="5"/>
  <c r="AY9" i="3"/>
  <c r="AY9" i="9" s="1"/>
  <c r="K10" i="1" s="1"/>
  <c r="AK41" i="6"/>
  <c r="AK41" i="8" s="1"/>
  <c r="AI30" i="6"/>
  <c r="AI30" i="8" s="1"/>
  <c r="AM13" i="6"/>
  <c r="AM13" i="8" s="1"/>
  <c r="AJ190" i="5"/>
  <c r="AL168" i="5"/>
  <c r="AJ70" i="5"/>
  <c r="AK146" i="5"/>
  <c r="AL113" i="5"/>
  <c r="AK60" i="5"/>
  <c r="AI26" i="5"/>
  <c r="AI184" i="5"/>
  <c r="AM107" i="5"/>
  <c r="AJ16" i="5"/>
  <c r="AI100" i="5"/>
  <c r="AR68" i="5"/>
  <c r="AK108" i="5"/>
  <c r="AJ150" i="5"/>
  <c r="AP59" i="6"/>
  <c r="AP59" i="8" s="1"/>
  <c r="AM34" i="3"/>
  <c r="AM34" i="9" s="1"/>
  <c r="AL125" i="3"/>
  <c r="AL125" i="9" s="1"/>
  <c r="AN75" i="5"/>
  <c r="AQ83" i="3"/>
  <c r="AQ83" i="9" s="1"/>
  <c r="AM137" i="6"/>
  <c r="AM137" i="8" s="1"/>
  <c r="AL151" i="6"/>
  <c r="AL151" i="8" s="1"/>
  <c r="AJ119" i="3"/>
  <c r="AJ119" i="9" s="1"/>
  <c r="AR117" i="8"/>
  <c r="AT180" i="8"/>
  <c r="AU180" i="3" s="1"/>
  <c r="AU180" i="9" s="1"/>
  <c r="AQ65" i="6"/>
  <c r="AQ65" i="8" s="1"/>
  <c r="AR65" i="3" s="1"/>
  <c r="AR65" i="9" s="1"/>
  <c r="AR156" i="6"/>
  <c r="AR156" i="8" s="1"/>
  <c r="AS42" i="6"/>
  <c r="AS42" i="8" s="1"/>
  <c r="AT42" i="3" s="1"/>
  <c r="AT42" i="9" s="1"/>
  <c r="AQ80" i="6"/>
  <c r="AQ80" i="8" s="1"/>
  <c r="AK186" i="6"/>
  <c r="AK186" i="8" s="1"/>
  <c r="AJ127" i="3"/>
  <c r="AJ127" i="9" s="1"/>
  <c r="AK126" i="3"/>
  <c r="AK126" i="9" s="1"/>
  <c r="AQ63" i="5"/>
  <c r="AJ22" i="6"/>
  <c r="AJ22" i="8" s="1"/>
  <c r="AI73" i="6"/>
  <c r="AI73" i="8" s="1"/>
  <c r="AI104" i="6"/>
  <c r="AI104" i="8" s="1"/>
  <c r="AJ15" i="3"/>
  <c r="AJ15" i="9" s="1"/>
  <c r="AR198" i="5"/>
  <c r="AI142" i="6"/>
  <c r="AI142" i="8" s="1"/>
  <c r="AN109" i="3"/>
  <c r="AN109" i="9" s="1"/>
  <c r="AO48" i="3"/>
  <c r="AO48" i="9" s="1"/>
  <c r="AI49" i="6"/>
  <c r="AI49" i="8" s="1"/>
  <c r="AN160" i="6"/>
  <c r="AN160" i="8" s="1"/>
  <c r="AJ93" i="6"/>
  <c r="AJ93" i="8" s="1"/>
  <c r="AI27" i="6"/>
  <c r="AI27" i="8" s="1"/>
  <c r="AO56" i="3"/>
  <c r="AO56" i="9" s="1"/>
  <c r="AK98" i="3"/>
  <c r="AK98" i="9" s="1"/>
  <c r="AM194" i="6"/>
  <c r="AM194" i="8" s="1"/>
  <c r="AR103" i="5"/>
  <c r="AR103" i="6" s="1"/>
  <c r="AU199" i="5"/>
  <c r="AU199" i="6" s="1"/>
  <c r="AV10" i="5"/>
  <c r="AV10" i="6" s="1"/>
  <c r="AU7" i="5"/>
  <c r="AU7" i="6" s="1"/>
  <c r="AR6" i="5"/>
  <c r="AS193" i="5"/>
  <c r="AS193" i="6" s="1"/>
  <c r="AT55" i="5"/>
  <c r="AT55" i="6" s="1"/>
  <c r="AS46" i="5"/>
  <c r="AS46" i="6" s="1"/>
  <c r="AS74" i="5"/>
  <c r="AS152" i="5"/>
  <c r="AS152" i="6" s="1"/>
  <c r="AR3" i="5"/>
  <c r="AR3" i="6" s="1"/>
  <c r="AS50" i="5"/>
  <c r="AS50" i="6" s="1"/>
  <c r="AS87" i="5"/>
  <c r="AS87" i="6" s="1"/>
  <c r="AT21" i="5"/>
  <c r="AR167" i="5"/>
  <c r="AR167" i="6" s="1"/>
  <c r="AW88" i="5"/>
  <c r="AW88" i="6" s="1"/>
  <c r="AS78" i="5"/>
  <c r="AS78" i="6" s="1"/>
  <c r="AS188" i="5"/>
  <c r="AS188" i="6" s="1"/>
  <c r="AR130" i="5"/>
  <c r="AR130" i="6" s="1"/>
  <c r="AP51" i="5"/>
  <c r="AP51" i="6" s="1"/>
  <c r="AQ116" i="5"/>
  <c r="AQ67" i="5"/>
  <c r="AQ67" i="6" s="1"/>
  <c r="AW2" i="5"/>
  <c r="AQ200" i="3"/>
  <c r="AQ200" i="9" s="1"/>
  <c r="AX120" i="3"/>
  <c r="AX120" i="9" s="1"/>
  <c r="AQ134" i="3"/>
  <c r="AQ134" i="9" s="1"/>
  <c r="AS118" i="3"/>
  <c r="AS118" i="9" s="1"/>
  <c r="AS79" i="3"/>
  <c r="AS79" i="9" s="1"/>
  <c r="AQ161" i="8"/>
  <c r="AR178" i="8"/>
  <c r="AP17" i="8"/>
  <c r="AQ139" i="8"/>
  <c r="AU154" i="3"/>
  <c r="AU154" i="9" s="1"/>
  <c r="AS52" i="8"/>
  <c r="AU136" i="8"/>
  <c r="AS183" i="3"/>
  <c r="AS183" i="9" s="1"/>
  <c r="AR144" i="8"/>
  <c r="AS29" i="8"/>
  <c r="AS4" i="3"/>
  <c r="AS4" i="9" s="1"/>
  <c r="AU7" i="8"/>
  <c r="AR115" i="8"/>
  <c r="AP195" i="8"/>
  <c r="AS117" i="3"/>
  <c r="AS117" i="9" s="1"/>
  <c r="AR172" i="8"/>
  <c r="AR111" i="8"/>
  <c r="AR95" i="8"/>
  <c r="AP77" i="3"/>
  <c r="AP77" i="9" s="1"/>
  <c r="AP122" i="8"/>
  <c r="AQ166" i="3"/>
  <c r="AQ166" i="9" s="1"/>
  <c r="AP66" i="3"/>
  <c r="AP66" i="9" s="1"/>
  <c r="AS38" i="3"/>
  <c r="AS38" i="9" s="1"/>
  <c r="AP169" i="8"/>
  <c r="AT55" i="8" l="1"/>
  <c r="AS45" i="5"/>
  <c r="AS45" i="6" s="1"/>
  <c r="AR181" i="8"/>
  <c r="AR130" i="8"/>
  <c r="AV10" i="8"/>
  <c r="AW10" i="3" s="1"/>
  <c r="AW10" i="9" s="1"/>
  <c r="AS87" i="8"/>
  <c r="AP51" i="8"/>
  <c r="AQ51" i="3" s="1"/>
  <c r="AQ51" i="9" s="1"/>
  <c r="AS50" i="8"/>
  <c r="AT50" i="3" s="1"/>
  <c r="AT50" i="9" s="1"/>
  <c r="AS45" i="8"/>
  <c r="AT45" i="3" s="1"/>
  <c r="AT45" i="9" s="1"/>
  <c r="AS188" i="8"/>
  <c r="AS78" i="8"/>
  <c r="AT78" i="3" s="1"/>
  <c r="AT78" i="9" s="1"/>
  <c r="AT23" i="6"/>
  <c r="AT23" i="8" s="1"/>
  <c r="AU23" i="3" s="1"/>
  <c r="AR47" i="5"/>
  <c r="AR47" i="6" s="1"/>
  <c r="AT28" i="5"/>
  <c r="AS11" i="5"/>
  <c r="AS11" i="6" s="1"/>
  <c r="AS11" i="8" s="1"/>
  <c r="AT11" i="3" s="1"/>
  <c r="AT11" i="9" s="1"/>
  <c r="AS11" i="9"/>
  <c r="AS152" i="8"/>
  <c r="AT152" i="3" s="1"/>
  <c r="AT152" i="9" s="1"/>
  <c r="AP171" i="5"/>
  <c r="AK93" i="3"/>
  <c r="AK93" i="9" s="1"/>
  <c r="AS156" i="3"/>
  <c r="AS156" i="9" s="1"/>
  <c r="AR96" i="3"/>
  <c r="AR96" i="9" s="1"/>
  <c r="AK157" i="3"/>
  <c r="AK157" i="9" s="1"/>
  <c r="AJ73" i="3"/>
  <c r="AJ73" i="9" s="1"/>
  <c r="AN194" i="3"/>
  <c r="AN194" i="9" s="1"/>
  <c r="AQ92" i="3"/>
  <c r="AQ92" i="9" s="1"/>
  <c r="AM131" i="3"/>
  <c r="AM131" i="9" s="1"/>
  <c r="AQ138" i="3"/>
  <c r="AQ138" i="9" s="1"/>
  <c r="AJ27" i="3"/>
  <c r="AJ27" i="9" s="1"/>
  <c r="AJ49" i="3"/>
  <c r="AJ49" i="9" s="1"/>
  <c r="AL186" i="3"/>
  <c r="AL186" i="9" s="1"/>
  <c r="AJ30" i="3"/>
  <c r="AJ30" i="9" s="1"/>
  <c r="AM99" i="3"/>
  <c r="AM99" i="9" s="1"/>
  <c r="AP58" i="3"/>
  <c r="AP58" i="9" s="1"/>
  <c r="AR36" i="3"/>
  <c r="AR36" i="9" s="1"/>
  <c r="AT54" i="3"/>
  <c r="AT54" i="9" s="1"/>
  <c r="AJ119" i="5"/>
  <c r="AQ59" i="3"/>
  <c r="AQ59" i="9" s="1"/>
  <c r="AM107" i="6"/>
  <c r="AM107" i="8" s="1"/>
  <c r="AL143" i="3"/>
  <c r="AL143" i="9" s="1"/>
  <c r="AJ192" i="5"/>
  <c r="AO53" i="3"/>
  <c r="AO53" i="9" s="1"/>
  <c r="AR158" i="5"/>
  <c r="AJ82" i="5"/>
  <c r="AR147" i="5"/>
  <c r="AR147" i="6" s="1"/>
  <c r="AK98" i="5"/>
  <c r="AO160" i="3"/>
  <c r="AO160" i="9" s="1"/>
  <c r="AR198" i="6"/>
  <c r="AR198" i="8" s="1"/>
  <c r="AJ104" i="3"/>
  <c r="AJ104" i="9" s="1"/>
  <c r="AK22" i="3"/>
  <c r="AK22" i="9" s="1"/>
  <c r="AQ63" i="6"/>
  <c r="AQ63" i="8" s="1"/>
  <c r="AJ127" i="5"/>
  <c r="AR80" i="3"/>
  <c r="AR80" i="9" s="1"/>
  <c r="AN75" i="6"/>
  <c r="AN75" i="8" s="1"/>
  <c r="AN13" i="3"/>
  <c r="AN13" i="9" s="1"/>
  <c r="AL41" i="3"/>
  <c r="AL41" i="9" s="1"/>
  <c r="AQ145" i="3"/>
  <c r="AQ145" i="9" s="1"/>
  <c r="AS128" i="6"/>
  <c r="AS128" i="8" s="1"/>
  <c r="AQ71" i="5"/>
  <c r="AK32" i="3"/>
  <c r="AK32" i="9" s="1"/>
  <c r="AM102" i="3"/>
  <c r="AM102" i="9" s="1"/>
  <c r="AK197" i="3"/>
  <c r="AK197" i="9" s="1"/>
  <c r="AI176" i="6"/>
  <c r="AI176" i="8" s="1"/>
  <c r="AJ112" i="6"/>
  <c r="AJ112" i="8" s="1"/>
  <c r="AM162" i="6"/>
  <c r="AM162" i="8" s="1"/>
  <c r="AN72" i="6"/>
  <c r="AN72" i="8" s="1"/>
  <c r="AL133" i="6"/>
  <c r="AL133" i="8" s="1"/>
  <c r="AM148" i="6"/>
  <c r="AM148" i="8" s="1"/>
  <c r="AN187" i="6"/>
  <c r="AN187" i="8" s="1"/>
  <c r="AJ140" i="6"/>
  <c r="AJ140" i="8" s="1"/>
  <c r="AS90" i="5"/>
  <c r="AN109" i="5"/>
  <c r="AN137" i="3"/>
  <c r="AN137" i="9" s="1"/>
  <c r="AI184" i="6"/>
  <c r="AI184" i="8" s="1"/>
  <c r="AL168" i="6"/>
  <c r="AL168" i="8" s="1"/>
  <c r="AY9" i="5"/>
  <c r="AY9" i="6" s="1"/>
  <c r="AY9" i="8"/>
  <c r="AQ114" i="6"/>
  <c r="AQ114" i="8" s="1"/>
  <c r="AR174" i="3"/>
  <c r="AR174" i="9" s="1"/>
  <c r="AR191" i="6"/>
  <c r="AR191" i="8" s="1"/>
  <c r="AM189" i="6"/>
  <c r="AM189" i="8" s="1"/>
  <c r="AJ37" i="6"/>
  <c r="AJ37" i="8" s="1"/>
  <c r="AL81" i="5"/>
  <c r="AO48" i="5"/>
  <c r="AL113" i="6"/>
  <c r="AL113" i="8" s="1"/>
  <c r="AJ70" i="6"/>
  <c r="AJ70" i="8" s="1"/>
  <c r="AJ190" i="6"/>
  <c r="AJ190" i="8" s="1"/>
  <c r="AJ165" i="6"/>
  <c r="AJ165" i="8" s="1"/>
  <c r="AR179" i="5"/>
  <c r="AL125" i="5"/>
  <c r="AJ16" i="6"/>
  <c r="AJ16" i="8" s="1"/>
  <c r="AI26" i="6"/>
  <c r="AI26" i="8" s="1"/>
  <c r="AK163" i="6"/>
  <c r="AK163" i="8" s="1"/>
  <c r="AL76" i="3"/>
  <c r="AL76" i="9" s="1"/>
  <c r="AT141" i="3"/>
  <c r="AT141" i="9" s="1"/>
  <c r="AK129" i="5"/>
  <c r="AJ86" i="3"/>
  <c r="AJ86" i="9" s="1"/>
  <c r="AQ84" i="5"/>
  <c r="AP177" i="5"/>
  <c r="AJ142" i="3"/>
  <c r="AJ142" i="9" s="1"/>
  <c r="AM151" i="3"/>
  <c r="AM151" i="9" s="1"/>
  <c r="AQ83" i="5"/>
  <c r="AM34" i="5"/>
  <c r="AK146" i="6"/>
  <c r="AK146" i="8" s="1"/>
  <c r="AJ14" i="6"/>
  <c r="AJ14" i="8" s="1"/>
  <c r="AJ43" i="3"/>
  <c r="AJ43" i="9" s="1"/>
  <c r="AJ196" i="3"/>
  <c r="AJ196" i="9" s="1"/>
  <c r="AJ159" i="3"/>
  <c r="AJ159" i="9" s="1"/>
  <c r="AL175" i="5"/>
  <c r="AM153" i="5"/>
  <c r="AJ57" i="3"/>
  <c r="AJ57" i="9" s="1"/>
  <c r="AQ64" i="5"/>
  <c r="AP44" i="5"/>
  <c r="AJ85" i="5"/>
  <c r="AS46" i="8"/>
  <c r="AQ67" i="8"/>
  <c r="AR67" i="3" s="1"/>
  <c r="AR67" i="9" s="1"/>
  <c r="AQ116" i="6"/>
  <c r="AQ116" i="8" s="1"/>
  <c r="AT21" i="6"/>
  <c r="AT21" i="8" s="1"/>
  <c r="AS74" i="6"/>
  <c r="AS74" i="8" s="1"/>
  <c r="AR6" i="6"/>
  <c r="AR6" i="8" s="1"/>
  <c r="AT28" i="6"/>
  <c r="AT28" i="8" s="1"/>
  <c r="AO56" i="5"/>
  <c r="AJ15" i="5"/>
  <c r="AK126" i="5"/>
  <c r="AJ150" i="6"/>
  <c r="AJ150" i="8" s="1"/>
  <c r="AK108" i="6"/>
  <c r="AK108" i="8" s="1"/>
  <c r="AR68" i="6"/>
  <c r="AR68" i="8" s="1"/>
  <c r="AI100" i="6"/>
  <c r="AI100" i="8" s="1"/>
  <c r="AK60" i="6"/>
  <c r="AK60" i="8" s="1"/>
  <c r="AM31" i="6"/>
  <c r="AM31" i="8" s="1"/>
  <c r="AL25" i="6"/>
  <c r="AL25" i="8" s="1"/>
  <c r="AL124" i="6"/>
  <c r="AL124" i="8" s="1"/>
  <c r="AJ39" i="6"/>
  <c r="AJ39" i="8" s="1"/>
  <c r="AS19" i="5"/>
  <c r="AW2" i="6"/>
  <c r="AW2" i="8" s="1"/>
  <c r="AX2" i="3" s="1"/>
  <c r="AX2" i="9" s="1"/>
  <c r="AR35" i="5"/>
  <c r="AR35" i="6" s="1"/>
  <c r="AS79" i="5"/>
  <c r="AS118" i="5"/>
  <c r="AS118" i="6" s="1"/>
  <c r="AQ134" i="5"/>
  <c r="AQ134" i="6" s="1"/>
  <c r="AS121" i="5"/>
  <c r="AS121" i="6" s="1"/>
  <c r="AR173" i="5"/>
  <c r="AR173" i="6" s="1"/>
  <c r="AP66" i="5"/>
  <c r="AP66" i="6" s="1"/>
  <c r="AR65" i="5"/>
  <c r="AR65" i="6" s="1"/>
  <c r="AT42" i="5"/>
  <c r="AT42" i="6" s="1"/>
  <c r="AU170" i="5"/>
  <c r="AU170" i="6" s="1"/>
  <c r="AT62" i="5"/>
  <c r="AT62" i="6" s="1"/>
  <c r="AQ12" i="5"/>
  <c r="AQ12" i="6" s="1"/>
  <c r="AQ18" i="5"/>
  <c r="AQ18" i="6" s="1"/>
  <c r="AU154" i="5"/>
  <c r="AU154" i="6" s="1"/>
  <c r="AT105" i="5"/>
  <c r="AP77" i="5"/>
  <c r="AU33" i="5"/>
  <c r="AU33" i="6" s="1"/>
  <c r="AQ106" i="5"/>
  <c r="AS24" i="5"/>
  <c r="AS24" i="6" s="1"/>
  <c r="AX120" i="5"/>
  <c r="AX120" i="6" s="1"/>
  <c r="AQ200" i="5"/>
  <c r="AQ200" i="6" s="1"/>
  <c r="AU149" i="5"/>
  <c r="AU149" i="6" s="1"/>
  <c r="AS183" i="5"/>
  <c r="AS183" i="6" s="1"/>
  <c r="AQ166" i="5"/>
  <c r="AQ166" i="6" s="1"/>
  <c r="AU180" i="5"/>
  <c r="AS117" i="5"/>
  <c r="AS117" i="6" s="1"/>
  <c r="AS4" i="5"/>
  <c r="AS4" i="6" s="1"/>
  <c r="AT5" i="5"/>
  <c r="AT5" i="6" s="1"/>
  <c r="AS38" i="5"/>
  <c r="AT182" i="5"/>
  <c r="AT182" i="6" s="1"/>
  <c r="AR201" i="5"/>
  <c r="AR201" i="6" s="1"/>
  <c r="AS115" i="3"/>
  <c r="AS115" i="9" s="1"/>
  <c r="AS144" i="3"/>
  <c r="AS144" i="9" s="1"/>
  <c r="AQ17" i="3"/>
  <c r="AQ17" i="9" s="1"/>
  <c r="AQ169" i="3"/>
  <c r="AQ169" i="9" s="1"/>
  <c r="AS95" i="3"/>
  <c r="AS95" i="9" s="1"/>
  <c r="AR161" i="3"/>
  <c r="AR161" i="9" s="1"/>
  <c r="AR139" i="3"/>
  <c r="AR139" i="9" s="1"/>
  <c r="AQ122" i="3"/>
  <c r="AQ122" i="9" s="1"/>
  <c r="AS111" i="3"/>
  <c r="AS111" i="9" s="1"/>
  <c r="AV136" i="3"/>
  <c r="AV136" i="9" s="1"/>
  <c r="AT188" i="3"/>
  <c r="AT188" i="9" s="1"/>
  <c r="AR103" i="8"/>
  <c r="AS178" i="3"/>
  <c r="AS178" i="9" s="1"/>
  <c r="AQ195" i="3"/>
  <c r="AQ195" i="9" s="1"/>
  <c r="AR3" i="8"/>
  <c r="AT29" i="3"/>
  <c r="AT29" i="9" s="1"/>
  <c r="AU55" i="3"/>
  <c r="AU55" i="9" s="1"/>
  <c r="AT46" i="3"/>
  <c r="AT46" i="9" s="1"/>
  <c r="AV7" i="3"/>
  <c r="AV7" i="9" s="1"/>
  <c r="AS172" i="3"/>
  <c r="AS172" i="9" s="1"/>
  <c r="AS181" i="3"/>
  <c r="AS181" i="9" s="1"/>
  <c r="AW88" i="8"/>
  <c r="AS130" i="3"/>
  <c r="AS130" i="9" s="1"/>
  <c r="AS193" i="8"/>
  <c r="AR167" i="8"/>
  <c r="AT52" i="3"/>
  <c r="AT52" i="9" s="1"/>
  <c r="AT87" i="3"/>
  <c r="AT87" i="9" s="1"/>
  <c r="AU199" i="8"/>
  <c r="AS183" i="8" l="1"/>
  <c r="AS4" i="8"/>
  <c r="AR47" i="8"/>
  <c r="AS117" i="8"/>
  <c r="AT117" i="3" s="1"/>
  <c r="AT117" i="9" s="1"/>
  <c r="AT54" i="5"/>
  <c r="AT54" i="6" s="1"/>
  <c r="AQ166" i="8"/>
  <c r="AR166" i="3" s="1"/>
  <c r="AR166" i="9" s="1"/>
  <c r="AU170" i="8"/>
  <c r="AV170" i="3" s="1"/>
  <c r="AV170" i="9" s="1"/>
  <c r="AS156" i="5"/>
  <c r="AS156" i="6" s="1"/>
  <c r="AS156" i="8" s="1"/>
  <c r="AT156" i="3" s="1"/>
  <c r="AT156" i="9" s="1"/>
  <c r="AT42" i="8"/>
  <c r="AU42" i="3" s="1"/>
  <c r="AU42" i="9" s="1"/>
  <c r="AP66" i="8"/>
  <c r="AQ66" i="3" s="1"/>
  <c r="AQ66" i="9" s="1"/>
  <c r="AU23" i="9"/>
  <c r="AU23" i="5"/>
  <c r="AT54" i="8"/>
  <c r="AU54" i="3" s="1"/>
  <c r="AU54" i="9" s="1"/>
  <c r="AP171" i="6"/>
  <c r="AP171" i="8" s="1"/>
  <c r="AQ171" i="3" s="1"/>
  <c r="AO187" i="3"/>
  <c r="AO187" i="9" s="1"/>
  <c r="AK112" i="3"/>
  <c r="AK112" i="9" s="1"/>
  <c r="AJ100" i="3"/>
  <c r="AJ100" i="9" s="1"/>
  <c r="AU28" i="3"/>
  <c r="AU28" i="9" s="1"/>
  <c r="AR116" i="3"/>
  <c r="AR116" i="9" s="1"/>
  <c r="AL146" i="3"/>
  <c r="AL146" i="9" s="1"/>
  <c r="AJ26" i="3"/>
  <c r="AJ26" i="9" s="1"/>
  <c r="AK165" i="3"/>
  <c r="AK165" i="9" s="1"/>
  <c r="AM113" i="3"/>
  <c r="AM113" i="9" s="1"/>
  <c r="AN148" i="3"/>
  <c r="AN148" i="9" s="1"/>
  <c r="AK16" i="3"/>
  <c r="AK16" i="9" s="1"/>
  <c r="AU21" i="3"/>
  <c r="AU21" i="9" s="1"/>
  <c r="AK14" i="3"/>
  <c r="AK14" i="9" s="1"/>
  <c r="AS6" i="3"/>
  <c r="AS6" i="9" s="1"/>
  <c r="AK190" i="3"/>
  <c r="AK190" i="9" s="1"/>
  <c r="AT74" i="3"/>
  <c r="AT74" i="9" s="1"/>
  <c r="AR63" i="3"/>
  <c r="AR63" i="9" s="1"/>
  <c r="AK39" i="3"/>
  <c r="AK39" i="9" s="1"/>
  <c r="AM25" i="3"/>
  <c r="AM25" i="9" s="1"/>
  <c r="AL60" i="3"/>
  <c r="AL60" i="9" s="1"/>
  <c r="AS68" i="3"/>
  <c r="AS68" i="9" s="1"/>
  <c r="AK150" i="3"/>
  <c r="AK150" i="9" s="1"/>
  <c r="AJ15" i="6"/>
  <c r="AJ15" i="8" s="1"/>
  <c r="AP44" i="6"/>
  <c r="AP44" i="8" s="1"/>
  <c r="AL125" i="6"/>
  <c r="AL125" i="8" s="1"/>
  <c r="AK70" i="3"/>
  <c r="AK70" i="9" s="1"/>
  <c r="AK37" i="3"/>
  <c r="AK37" i="9" s="1"/>
  <c r="AS191" i="3"/>
  <c r="AS191" i="9" s="1"/>
  <c r="AR114" i="3"/>
  <c r="AR114" i="9" s="1"/>
  <c r="AJ184" i="3"/>
  <c r="AJ184" i="9" s="1"/>
  <c r="AK140" i="3"/>
  <c r="AK140" i="9" s="1"/>
  <c r="AO72" i="3"/>
  <c r="AO72" i="9" s="1"/>
  <c r="AK197" i="5"/>
  <c r="AK32" i="5"/>
  <c r="AN13" i="5"/>
  <c r="AK22" i="5"/>
  <c r="AS198" i="3"/>
  <c r="AS198" i="9" s="1"/>
  <c r="AJ82" i="6"/>
  <c r="AJ82" i="8" s="1"/>
  <c r="AO53" i="5"/>
  <c r="AN107" i="3"/>
  <c r="AN107" i="9" s="1"/>
  <c r="AP58" i="5"/>
  <c r="AJ30" i="5"/>
  <c r="AJ49" i="5"/>
  <c r="AM131" i="5"/>
  <c r="AN194" i="5"/>
  <c r="AK157" i="5"/>
  <c r="AS118" i="8"/>
  <c r="AT118" i="3" s="1"/>
  <c r="AT118" i="9" s="1"/>
  <c r="AR35" i="8"/>
  <c r="AS35" i="3" s="1"/>
  <c r="AS35" i="9" s="1"/>
  <c r="AR147" i="8"/>
  <c r="AS147" i="3" s="1"/>
  <c r="AS147" i="9" s="1"/>
  <c r="AS19" i="6"/>
  <c r="AS19" i="8" s="1"/>
  <c r="AK126" i="6"/>
  <c r="AK126" i="8" s="1"/>
  <c r="AO56" i="6"/>
  <c r="AO56" i="8" s="1"/>
  <c r="AJ159" i="5"/>
  <c r="AJ43" i="5"/>
  <c r="AJ142" i="5"/>
  <c r="AP177" i="6"/>
  <c r="AP177" i="8" s="1"/>
  <c r="AQ84" i="6"/>
  <c r="AQ84" i="8" s="1"/>
  <c r="AT141" i="5"/>
  <c r="AO48" i="6"/>
  <c r="AO48" i="8" s="1"/>
  <c r="AL81" i="6"/>
  <c r="AL81" i="8" s="1"/>
  <c r="AN109" i="6"/>
  <c r="AN109" i="8" s="1"/>
  <c r="AQ71" i="6"/>
  <c r="AQ71" i="8" s="1"/>
  <c r="AQ145" i="5"/>
  <c r="AR80" i="5"/>
  <c r="AK98" i="6"/>
  <c r="AK98" i="8" s="1"/>
  <c r="AJ119" i="6"/>
  <c r="AJ119" i="8" s="1"/>
  <c r="AM133" i="3"/>
  <c r="AM133" i="9" s="1"/>
  <c r="AN162" i="3"/>
  <c r="AN162" i="9" s="1"/>
  <c r="AJ176" i="3"/>
  <c r="AJ176" i="9" s="1"/>
  <c r="AM102" i="5"/>
  <c r="AT128" i="3"/>
  <c r="AT128" i="9" s="1"/>
  <c r="AL41" i="5"/>
  <c r="AO75" i="3"/>
  <c r="AO75" i="9" s="1"/>
  <c r="AJ104" i="5"/>
  <c r="AO160" i="5"/>
  <c r="AL143" i="5"/>
  <c r="AQ59" i="5"/>
  <c r="AR36" i="5"/>
  <c r="AM99" i="5"/>
  <c r="AL186" i="5"/>
  <c r="AJ27" i="5"/>
  <c r="AQ138" i="5"/>
  <c r="AQ92" i="5"/>
  <c r="AJ73" i="5"/>
  <c r="AR96" i="5"/>
  <c r="AK93" i="5"/>
  <c r="AS38" i="6"/>
  <c r="AS38" i="8" s="1"/>
  <c r="AT38" i="3" s="1"/>
  <c r="AT38" i="9" s="1"/>
  <c r="AU180" i="6"/>
  <c r="AU180" i="8" s="1"/>
  <c r="AV180" i="3" s="1"/>
  <c r="AV180" i="9" s="1"/>
  <c r="AQ106" i="6"/>
  <c r="AQ106" i="8" s="1"/>
  <c r="AR106" i="3" s="1"/>
  <c r="AR106" i="9" s="1"/>
  <c r="AP77" i="6"/>
  <c r="AP77" i="8" s="1"/>
  <c r="AQ77" i="3" s="1"/>
  <c r="AQ77" i="9" s="1"/>
  <c r="AT105" i="6"/>
  <c r="AT105" i="8" s="1"/>
  <c r="AU105" i="3" s="1"/>
  <c r="AU105" i="9" s="1"/>
  <c r="AS79" i="6"/>
  <c r="AS79" i="8" s="1"/>
  <c r="AT79" i="3" s="1"/>
  <c r="AT79" i="9" s="1"/>
  <c r="AM124" i="3"/>
  <c r="AM124" i="9" s="1"/>
  <c r="AN31" i="3"/>
  <c r="AN31" i="9" s="1"/>
  <c r="AL108" i="3"/>
  <c r="AL108" i="9" s="1"/>
  <c r="AJ85" i="6"/>
  <c r="AJ85" i="8" s="1"/>
  <c r="AQ64" i="6"/>
  <c r="AQ64" i="8" s="1"/>
  <c r="AM153" i="6"/>
  <c r="AM153" i="8" s="1"/>
  <c r="AL175" i="6"/>
  <c r="AL175" i="8" s="1"/>
  <c r="AM34" i="6"/>
  <c r="AM34" i="8" s="1"/>
  <c r="AQ83" i="6"/>
  <c r="AQ83" i="8" s="1"/>
  <c r="AK129" i="6"/>
  <c r="AK129" i="8" s="1"/>
  <c r="AL163" i="3"/>
  <c r="AL163" i="9" s="1"/>
  <c r="AR179" i="6"/>
  <c r="AR179" i="8" s="1"/>
  <c r="AN189" i="3"/>
  <c r="AN189" i="9" s="1"/>
  <c r="AR174" i="5"/>
  <c r="AM168" i="3"/>
  <c r="AM168" i="9" s="1"/>
  <c r="AN137" i="5"/>
  <c r="AS90" i="6"/>
  <c r="AS90" i="8" s="1"/>
  <c r="AQ200" i="8"/>
  <c r="AT62" i="8"/>
  <c r="AU62" i="3" s="1"/>
  <c r="AU62" i="9" s="1"/>
  <c r="AT5" i="8"/>
  <c r="AU5" i="3" s="1"/>
  <c r="AU5" i="9" s="1"/>
  <c r="AS24" i="8"/>
  <c r="AT24" i="3" s="1"/>
  <c r="AT24" i="9" s="1"/>
  <c r="AS121" i="8"/>
  <c r="AJ57" i="5"/>
  <c r="AJ196" i="5"/>
  <c r="AM151" i="5"/>
  <c r="AJ86" i="5"/>
  <c r="AL76" i="5"/>
  <c r="AJ127" i="6"/>
  <c r="AJ127" i="8" s="1"/>
  <c r="AR158" i="6"/>
  <c r="AR158" i="8" s="1"/>
  <c r="AJ192" i="6"/>
  <c r="AJ192" i="8" s="1"/>
  <c r="AS181" i="5"/>
  <c r="AS181" i="6" s="1"/>
  <c r="AT45" i="5"/>
  <c r="AT45" i="6" s="1"/>
  <c r="AT78" i="5"/>
  <c r="AT78" i="6" s="1"/>
  <c r="AV136" i="5"/>
  <c r="AQ169" i="5"/>
  <c r="AQ169" i="6" s="1"/>
  <c r="AT87" i="5"/>
  <c r="AT87" i="6" s="1"/>
  <c r="AT52" i="5"/>
  <c r="AT52" i="6" s="1"/>
  <c r="AQ195" i="5"/>
  <c r="AQ195" i="6" s="1"/>
  <c r="AS172" i="5"/>
  <c r="AS172" i="6" s="1"/>
  <c r="AT152" i="5"/>
  <c r="AT152" i="6" s="1"/>
  <c r="AQ51" i="5"/>
  <c r="AQ51" i="6" s="1"/>
  <c r="AR67" i="5"/>
  <c r="AR67" i="6" s="1"/>
  <c r="AS111" i="5"/>
  <c r="AS111" i="6" s="1"/>
  <c r="AR139" i="5"/>
  <c r="AR139" i="6" s="1"/>
  <c r="AS95" i="5"/>
  <c r="AS95" i="6" s="1"/>
  <c r="AQ17" i="5"/>
  <c r="AS115" i="5"/>
  <c r="AS115" i="6" s="1"/>
  <c r="AW10" i="5"/>
  <c r="AW10" i="6" s="1"/>
  <c r="AT188" i="5"/>
  <c r="AQ122" i="5"/>
  <c r="AQ122" i="6" s="1"/>
  <c r="AR161" i="5"/>
  <c r="AS144" i="5"/>
  <c r="AS144" i="6" s="1"/>
  <c r="AT29" i="5"/>
  <c r="AS130" i="5"/>
  <c r="AV7" i="5"/>
  <c r="AV7" i="6" s="1"/>
  <c r="AT46" i="5"/>
  <c r="AT46" i="6" s="1"/>
  <c r="AU55" i="5"/>
  <c r="AU55" i="6" s="1"/>
  <c r="AT50" i="5"/>
  <c r="AT50" i="6" s="1"/>
  <c r="AT11" i="5"/>
  <c r="AS178" i="5"/>
  <c r="AS178" i="6" s="1"/>
  <c r="AX2" i="5"/>
  <c r="AV199" i="3"/>
  <c r="AV199" i="9" s="1"/>
  <c r="AS3" i="3"/>
  <c r="AS3" i="9" s="1"/>
  <c r="AS47" i="3"/>
  <c r="AS47" i="9" s="1"/>
  <c r="AX88" i="3"/>
  <c r="AX88" i="9" s="1"/>
  <c r="AT193" i="3"/>
  <c r="AT193" i="9" s="1"/>
  <c r="AR173" i="8"/>
  <c r="AT182" i="8"/>
  <c r="AR201" i="8"/>
  <c r="AT4" i="3"/>
  <c r="AT4" i="9" s="1"/>
  <c r="AU154" i="8"/>
  <c r="AT121" i="3"/>
  <c r="AT121" i="9" s="1"/>
  <c r="AT183" i="3"/>
  <c r="AT183" i="9" s="1"/>
  <c r="AQ18" i="8"/>
  <c r="AR200" i="3"/>
  <c r="AR200" i="9" s="1"/>
  <c r="AQ134" i="8"/>
  <c r="AS167" i="3"/>
  <c r="AS167" i="9" s="1"/>
  <c r="AX120" i="8"/>
  <c r="AQ12" i="8"/>
  <c r="AR65" i="8"/>
  <c r="AU33" i="8"/>
  <c r="AS103" i="3"/>
  <c r="AS103" i="9" s="1"/>
  <c r="AU149" i="8"/>
  <c r="AU28" i="5" l="1"/>
  <c r="AU28" i="6" s="1"/>
  <c r="AR116" i="5"/>
  <c r="AS178" i="8"/>
  <c r="AQ122" i="8"/>
  <c r="AS181" i="8"/>
  <c r="AT52" i="8"/>
  <c r="AU52" i="3" s="1"/>
  <c r="AU52" i="9" s="1"/>
  <c r="AT50" i="8"/>
  <c r="AU50" i="3" s="1"/>
  <c r="AU50" i="9" s="1"/>
  <c r="AT74" i="5"/>
  <c r="AU55" i="8"/>
  <c r="AV55" i="3" s="1"/>
  <c r="AV55" i="9" s="1"/>
  <c r="AS115" i="8"/>
  <c r="AT115" i="3" s="1"/>
  <c r="AT115" i="9" s="1"/>
  <c r="AW10" i="8"/>
  <c r="AT152" i="8"/>
  <c r="AU152" i="3" s="1"/>
  <c r="AU152" i="9" s="1"/>
  <c r="AU21" i="5"/>
  <c r="AU21" i="6" s="1"/>
  <c r="AQ171" i="9"/>
  <c r="AQ171" i="5"/>
  <c r="AQ171" i="6" s="1"/>
  <c r="AS172" i="8"/>
  <c r="AT172" i="3" s="1"/>
  <c r="AT172" i="9" s="1"/>
  <c r="AQ195" i="8"/>
  <c r="AR195" i="3" s="1"/>
  <c r="AR195" i="9" s="1"/>
  <c r="AU23" i="6"/>
  <c r="AU23" i="8" s="1"/>
  <c r="AV23" i="3" s="1"/>
  <c r="AT46" i="8"/>
  <c r="AU46" i="3" s="1"/>
  <c r="AU46" i="9" s="1"/>
  <c r="AU28" i="8"/>
  <c r="AV28" i="3" s="1"/>
  <c r="AV28" i="9" s="1"/>
  <c r="AT87" i="8"/>
  <c r="AU87" i="3" s="1"/>
  <c r="AU87" i="9" s="1"/>
  <c r="AT45" i="8"/>
  <c r="AU45" i="3" s="1"/>
  <c r="AU45" i="9" s="1"/>
  <c r="AV7" i="8"/>
  <c r="AW7" i="3" s="1"/>
  <c r="AW7" i="9" s="1"/>
  <c r="AS6" i="5"/>
  <c r="AK127" i="3"/>
  <c r="AK127" i="9" s="1"/>
  <c r="AS179" i="3"/>
  <c r="AS179" i="9" s="1"/>
  <c r="AR83" i="3"/>
  <c r="AR83" i="9" s="1"/>
  <c r="AN153" i="3"/>
  <c r="AN153" i="9" s="1"/>
  <c r="AR71" i="3"/>
  <c r="AR71" i="9" s="1"/>
  <c r="AT19" i="3"/>
  <c r="AT19" i="9" s="1"/>
  <c r="AT90" i="3"/>
  <c r="AT90" i="9" s="1"/>
  <c r="AN34" i="3"/>
  <c r="AN34" i="9" s="1"/>
  <c r="AR64" i="3"/>
  <c r="AR64" i="9" s="1"/>
  <c r="AO109" i="3"/>
  <c r="AO109" i="9" s="1"/>
  <c r="AK82" i="3"/>
  <c r="AK82" i="9" s="1"/>
  <c r="AK192" i="3"/>
  <c r="AK192" i="9" s="1"/>
  <c r="AK85" i="3"/>
  <c r="AK85" i="9" s="1"/>
  <c r="AM81" i="3"/>
  <c r="AM81" i="9" s="1"/>
  <c r="AQ177" i="3"/>
  <c r="AQ177" i="9" s="1"/>
  <c r="AS158" i="3"/>
  <c r="AS158" i="9" s="1"/>
  <c r="AL129" i="3"/>
  <c r="AL129" i="9" s="1"/>
  <c r="AM175" i="3"/>
  <c r="AM175" i="9" s="1"/>
  <c r="AQ92" i="6"/>
  <c r="AQ92" i="8" s="1"/>
  <c r="AL186" i="6"/>
  <c r="AL186" i="8" s="1"/>
  <c r="AQ59" i="6"/>
  <c r="AQ59" i="8" s="1"/>
  <c r="AJ104" i="6"/>
  <c r="AJ104" i="8" s="1"/>
  <c r="AT128" i="5"/>
  <c r="AN162" i="5"/>
  <c r="AQ145" i="6"/>
  <c r="AQ145" i="8" s="1"/>
  <c r="AR84" i="3"/>
  <c r="AR84" i="9" s="1"/>
  <c r="AJ30" i="6"/>
  <c r="AJ30" i="8" s="1"/>
  <c r="AO72" i="5"/>
  <c r="AS191" i="5"/>
  <c r="AK70" i="5"/>
  <c r="AQ44" i="3"/>
  <c r="AQ44" i="9" s="1"/>
  <c r="AK150" i="5"/>
  <c r="AL60" i="5"/>
  <c r="AK39" i="5"/>
  <c r="AN148" i="5"/>
  <c r="AK165" i="5"/>
  <c r="AK112" i="5"/>
  <c r="AT11" i="6"/>
  <c r="AT11" i="8" s="1"/>
  <c r="AU11" i="3" s="1"/>
  <c r="AU11" i="9" s="1"/>
  <c r="AS130" i="6"/>
  <c r="AS130" i="8" s="1"/>
  <c r="AT130" i="3" s="1"/>
  <c r="AT130" i="9" s="1"/>
  <c r="AT74" i="6"/>
  <c r="AT74" i="8" s="1"/>
  <c r="AU74" i="3" s="1"/>
  <c r="AU74" i="9" s="1"/>
  <c r="AT29" i="6"/>
  <c r="AT29" i="8" s="1"/>
  <c r="AU29" i="3" s="1"/>
  <c r="AU29" i="9" s="1"/>
  <c r="AR161" i="6"/>
  <c r="AR161" i="8" s="1"/>
  <c r="AS161" i="3" s="1"/>
  <c r="AS161" i="9" s="1"/>
  <c r="AT188" i="6"/>
  <c r="AT188" i="8" s="1"/>
  <c r="AU188" i="3" s="1"/>
  <c r="AU188" i="9" s="1"/>
  <c r="AQ17" i="6"/>
  <c r="AQ17" i="8" s="1"/>
  <c r="AR17" i="3" s="1"/>
  <c r="AR17" i="9" s="1"/>
  <c r="AR116" i="6"/>
  <c r="AR116" i="8" s="1"/>
  <c r="AS116" i="3" s="1"/>
  <c r="AS116" i="9" s="1"/>
  <c r="AV136" i="6"/>
  <c r="AV136" i="8" s="1"/>
  <c r="AW136" i="3" s="1"/>
  <c r="AW136" i="9" s="1"/>
  <c r="AJ86" i="6"/>
  <c r="AJ86" i="8" s="1"/>
  <c r="AM151" i="6"/>
  <c r="AM151" i="8" s="1"/>
  <c r="AJ57" i="6"/>
  <c r="AJ57" i="8" s="1"/>
  <c r="AN31" i="5"/>
  <c r="AK93" i="6"/>
  <c r="AK93" i="8" s="1"/>
  <c r="AJ73" i="6"/>
  <c r="AJ73" i="8" s="1"/>
  <c r="AQ138" i="6"/>
  <c r="AQ138" i="8" s="1"/>
  <c r="AM99" i="6"/>
  <c r="AM99" i="8" s="1"/>
  <c r="AO160" i="6"/>
  <c r="AO160" i="8" s="1"/>
  <c r="AT141" i="6"/>
  <c r="AT141" i="8" s="1"/>
  <c r="AJ159" i="6"/>
  <c r="AJ159" i="8" s="1"/>
  <c r="AN194" i="6"/>
  <c r="AN194" i="8" s="1"/>
  <c r="AO53" i="6"/>
  <c r="AO53" i="8" s="1"/>
  <c r="AN137" i="6"/>
  <c r="AN137" i="8" s="1"/>
  <c r="AL146" i="5"/>
  <c r="AL76" i="6"/>
  <c r="AL76" i="8" s="1"/>
  <c r="AJ196" i="6"/>
  <c r="AJ196" i="8" s="1"/>
  <c r="AM168" i="5"/>
  <c r="AR174" i="6"/>
  <c r="AR174" i="8" s="1"/>
  <c r="AR96" i="6"/>
  <c r="AR96" i="8" s="1"/>
  <c r="AO75" i="5"/>
  <c r="AJ176" i="5"/>
  <c r="AM133" i="5"/>
  <c r="AL98" i="3"/>
  <c r="AL98" i="9" s="1"/>
  <c r="AR80" i="6"/>
  <c r="AR80" i="8" s="1"/>
  <c r="AP48" i="3"/>
  <c r="AP48" i="9" s="1"/>
  <c r="AJ142" i="6"/>
  <c r="AJ142" i="8" s="1"/>
  <c r="AJ43" i="6"/>
  <c r="AJ43" i="8" s="1"/>
  <c r="AL126" i="3"/>
  <c r="AL126" i="9" s="1"/>
  <c r="AN107" i="5"/>
  <c r="AS198" i="5"/>
  <c r="AN13" i="6"/>
  <c r="AN13" i="8" s="1"/>
  <c r="AK32" i="6"/>
  <c r="AK32" i="8" s="1"/>
  <c r="AK140" i="5"/>
  <c r="AK37" i="5"/>
  <c r="AM125" i="3"/>
  <c r="AM125" i="9" s="1"/>
  <c r="AK15" i="3"/>
  <c r="AK15" i="9" s="1"/>
  <c r="AM25" i="5"/>
  <c r="AR63" i="5"/>
  <c r="AK190" i="5"/>
  <c r="AK14" i="5"/>
  <c r="AK16" i="5"/>
  <c r="AM113" i="5"/>
  <c r="AJ26" i="5"/>
  <c r="AJ100" i="5"/>
  <c r="AO187" i="5"/>
  <c r="AJ27" i="6"/>
  <c r="AJ27" i="8" s="1"/>
  <c r="AK119" i="3"/>
  <c r="AK119" i="9" s="1"/>
  <c r="AP56" i="3"/>
  <c r="AP56" i="9" s="1"/>
  <c r="AJ184" i="5"/>
  <c r="AN189" i="5"/>
  <c r="AL163" i="5"/>
  <c r="AL108" i="5"/>
  <c r="AM124" i="5"/>
  <c r="AR36" i="6"/>
  <c r="AR36" i="8" s="1"/>
  <c r="AL143" i="6"/>
  <c r="AL143" i="8" s="1"/>
  <c r="AL41" i="6"/>
  <c r="AL41" i="8" s="1"/>
  <c r="AM102" i="6"/>
  <c r="AM102" i="8" s="1"/>
  <c r="AK157" i="6"/>
  <c r="AK157" i="8" s="1"/>
  <c r="AM131" i="6"/>
  <c r="AM131" i="8" s="1"/>
  <c r="AJ49" i="6"/>
  <c r="AJ49" i="8" s="1"/>
  <c r="AP58" i="6"/>
  <c r="AP58" i="8" s="1"/>
  <c r="AK22" i="6"/>
  <c r="AK22" i="8" s="1"/>
  <c r="AK197" i="6"/>
  <c r="AK197" i="8" s="1"/>
  <c r="AR114" i="5"/>
  <c r="AS68" i="5"/>
  <c r="AX2" i="6"/>
  <c r="AX2" i="8" s="1"/>
  <c r="AY2" i="3" s="1"/>
  <c r="AT183" i="5"/>
  <c r="AT117" i="5"/>
  <c r="AT117" i="6" s="1"/>
  <c r="AT118" i="5"/>
  <c r="AT118" i="6" s="1"/>
  <c r="AV180" i="5"/>
  <c r="AV180" i="6" s="1"/>
  <c r="AT79" i="5"/>
  <c r="AT79" i="6" s="1"/>
  <c r="AX88" i="5"/>
  <c r="AX88" i="6" s="1"/>
  <c r="AS47" i="5"/>
  <c r="AR106" i="5"/>
  <c r="AR166" i="5"/>
  <c r="AR166" i="6" s="1"/>
  <c r="AU42" i="5"/>
  <c r="AU42" i="6" s="1"/>
  <c r="AU105" i="5"/>
  <c r="AU105" i="6" s="1"/>
  <c r="AS167" i="5"/>
  <c r="AS167" i="6" s="1"/>
  <c r="AU62" i="5"/>
  <c r="AU62" i="6" s="1"/>
  <c r="AT38" i="5"/>
  <c r="AT38" i="6" s="1"/>
  <c r="AT121" i="5"/>
  <c r="AT121" i="6" s="1"/>
  <c r="AT24" i="5"/>
  <c r="AT24" i="6" s="1"/>
  <c r="AU54" i="5"/>
  <c r="AU54" i="6" s="1"/>
  <c r="AT4" i="5"/>
  <c r="AT4" i="6" s="1"/>
  <c r="AT156" i="5"/>
  <c r="AT156" i="6" s="1"/>
  <c r="AV170" i="5"/>
  <c r="AV170" i="6" s="1"/>
  <c r="AT193" i="5"/>
  <c r="AT193" i="6" s="1"/>
  <c r="AS147" i="5"/>
  <c r="AS147" i="6" s="1"/>
  <c r="AV199" i="5"/>
  <c r="AV199" i="6" s="1"/>
  <c r="AS35" i="5"/>
  <c r="AS35" i="6" s="1"/>
  <c r="AS3" i="5"/>
  <c r="AS103" i="5"/>
  <c r="AQ66" i="5"/>
  <c r="AR200" i="5"/>
  <c r="AU5" i="5"/>
  <c r="AU5" i="6" s="1"/>
  <c r="AQ77" i="5"/>
  <c r="AQ77" i="6" s="1"/>
  <c r="AV149" i="3"/>
  <c r="AV149" i="9" s="1"/>
  <c r="AR12" i="3"/>
  <c r="AR12" i="9" s="1"/>
  <c r="AS173" i="3"/>
  <c r="AS173" i="9" s="1"/>
  <c r="AV33" i="3"/>
  <c r="AV33" i="9" s="1"/>
  <c r="AR18" i="3"/>
  <c r="AR18" i="9" s="1"/>
  <c r="AR134" i="3"/>
  <c r="AR134" i="9" s="1"/>
  <c r="AU182" i="3"/>
  <c r="AU182" i="9" s="1"/>
  <c r="AY120" i="3"/>
  <c r="AY120" i="9" s="1"/>
  <c r="K121" i="1" s="1"/>
  <c r="AS201" i="3"/>
  <c r="AS201" i="9" s="1"/>
  <c r="AQ51" i="8"/>
  <c r="AQ169" i="8"/>
  <c r="AT178" i="3"/>
  <c r="AT178" i="9" s="1"/>
  <c r="AR122" i="3"/>
  <c r="AR122" i="9" s="1"/>
  <c r="AS65" i="3"/>
  <c r="AS65" i="9" s="1"/>
  <c r="AS95" i="8"/>
  <c r="AR139" i="8"/>
  <c r="AR67" i="8"/>
  <c r="AS111" i="8"/>
  <c r="AS144" i="8"/>
  <c r="AX10" i="3"/>
  <c r="AX10" i="9" s="1"/>
  <c r="AV154" i="3"/>
  <c r="AV154" i="9" s="1"/>
  <c r="AT181" i="3"/>
  <c r="AT181" i="9" s="1"/>
  <c r="AT78" i="8"/>
  <c r="AU105" i="8" l="1"/>
  <c r="AU21" i="8"/>
  <c r="AQ77" i="8"/>
  <c r="AT121" i="8"/>
  <c r="AQ171" i="8"/>
  <c r="AR171" i="3" s="1"/>
  <c r="AR171" i="9" s="1"/>
  <c r="AV23" i="9"/>
  <c r="AV23" i="5"/>
  <c r="AV23" i="6" s="1"/>
  <c r="AU5" i="8"/>
  <c r="AV5" i="3" s="1"/>
  <c r="AV5" i="9" s="1"/>
  <c r="AT193" i="8"/>
  <c r="AU193" i="3" s="1"/>
  <c r="AU193" i="9" s="1"/>
  <c r="AY2" i="5"/>
  <c r="AY2" i="6" s="1"/>
  <c r="AY2" i="9"/>
  <c r="K3" i="1" s="1"/>
  <c r="AT79" i="8"/>
  <c r="AU79" i="3" s="1"/>
  <c r="AU79" i="9" s="1"/>
  <c r="AS35" i="8"/>
  <c r="AT35" i="3" s="1"/>
  <c r="AT35" i="9" s="1"/>
  <c r="AS6" i="6"/>
  <c r="AS6" i="8" s="1"/>
  <c r="AT6" i="3" s="1"/>
  <c r="AR166" i="8"/>
  <c r="AO13" i="3"/>
  <c r="AO13" i="9" s="1"/>
  <c r="AK196" i="3"/>
  <c r="AK196" i="9" s="1"/>
  <c r="AR138" i="3"/>
  <c r="AR138" i="9" s="1"/>
  <c r="AN102" i="3"/>
  <c r="AN102" i="9" s="1"/>
  <c r="AK27" i="3"/>
  <c r="AK27" i="9" s="1"/>
  <c r="AK43" i="3"/>
  <c r="AK43" i="9" s="1"/>
  <c r="AS80" i="3"/>
  <c r="AS80" i="9" s="1"/>
  <c r="AM76" i="3"/>
  <c r="AM76" i="9" s="1"/>
  <c r="AP160" i="3"/>
  <c r="AP160" i="9" s="1"/>
  <c r="AR145" i="3"/>
  <c r="AR145" i="9" s="1"/>
  <c r="AN131" i="3"/>
  <c r="AN131" i="9" s="1"/>
  <c r="AK142" i="3"/>
  <c r="AK142" i="9" s="1"/>
  <c r="AO194" i="3"/>
  <c r="AO194" i="9" s="1"/>
  <c r="AU141" i="3"/>
  <c r="AU141" i="9" s="1"/>
  <c r="AL32" i="3"/>
  <c r="AL32" i="9" s="1"/>
  <c r="AO137" i="3"/>
  <c r="AO137" i="9" s="1"/>
  <c r="AK159" i="3"/>
  <c r="AK159" i="9" s="1"/>
  <c r="AL93" i="3"/>
  <c r="AL93" i="9" s="1"/>
  <c r="AK86" i="3"/>
  <c r="AK86" i="9" s="1"/>
  <c r="AT4" i="8"/>
  <c r="AL197" i="3"/>
  <c r="AL197" i="9" s="1"/>
  <c r="AQ58" i="3"/>
  <c r="AQ58" i="9" s="1"/>
  <c r="AM143" i="3"/>
  <c r="AM143" i="9" s="1"/>
  <c r="AM113" i="6"/>
  <c r="AM113" i="8" s="1"/>
  <c r="AK190" i="6"/>
  <c r="AK190" i="8" s="1"/>
  <c r="AM25" i="6"/>
  <c r="AM25" i="8" s="1"/>
  <c r="AK140" i="6"/>
  <c r="AK140" i="8" s="1"/>
  <c r="AJ176" i="6"/>
  <c r="AJ176" i="8" s="1"/>
  <c r="AS174" i="3"/>
  <c r="AS174" i="9" s="1"/>
  <c r="AM168" i="6"/>
  <c r="AM168" i="8" s="1"/>
  <c r="AN99" i="3"/>
  <c r="AN99" i="9" s="1"/>
  <c r="AK73" i="3"/>
  <c r="AK73" i="9" s="1"/>
  <c r="AK57" i="3"/>
  <c r="AK57" i="9" s="1"/>
  <c r="AK112" i="6"/>
  <c r="AK112" i="8" s="1"/>
  <c r="AK39" i="6"/>
  <c r="AK39" i="8" s="1"/>
  <c r="AK150" i="6"/>
  <c r="AK150" i="8" s="1"/>
  <c r="AK30" i="3"/>
  <c r="AK30" i="9" s="1"/>
  <c r="AK104" i="3"/>
  <c r="AK104" i="9" s="1"/>
  <c r="AM186" i="3"/>
  <c r="AM186" i="9" s="1"/>
  <c r="AM175" i="5"/>
  <c r="AM81" i="5"/>
  <c r="AK192" i="5"/>
  <c r="AO109" i="5"/>
  <c r="AN34" i="5"/>
  <c r="AT19" i="5"/>
  <c r="AN153" i="5"/>
  <c r="AS179" i="5"/>
  <c r="AV23" i="8"/>
  <c r="AW23" i="3" s="1"/>
  <c r="AW23" i="9" s="1"/>
  <c r="AS167" i="8"/>
  <c r="AT167" i="3" s="1"/>
  <c r="AT167" i="9" s="1"/>
  <c r="AV199" i="8"/>
  <c r="AW199" i="3" s="1"/>
  <c r="AW199" i="9" s="1"/>
  <c r="AT24" i="8"/>
  <c r="AU24" i="3" s="1"/>
  <c r="AU24" i="9" s="1"/>
  <c r="AS68" i="6"/>
  <c r="AS68" i="8" s="1"/>
  <c r="AM124" i="6"/>
  <c r="AM124" i="8" s="1"/>
  <c r="AL108" i="6"/>
  <c r="AL108" i="8" s="1"/>
  <c r="AL163" i="6"/>
  <c r="AL163" i="8" s="1"/>
  <c r="AK119" i="5"/>
  <c r="AK15" i="5"/>
  <c r="AL126" i="5"/>
  <c r="AQ44" i="5"/>
  <c r="AK70" i="6"/>
  <c r="AK70" i="8" s="1"/>
  <c r="AS191" i="6"/>
  <c r="AS191" i="8" s="1"/>
  <c r="AO72" i="6"/>
  <c r="AO72" i="8" s="1"/>
  <c r="AR84" i="5"/>
  <c r="AT128" i="6"/>
  <c r="AT128" i="8" s="1"/>
  <c r="AS158" i="5"/>
  <c r="AR71" i="5"/>
  <c r="AL22" i="3"/>
  <c r="AL22" i="9" s="1"/>
  <c r="AK49" i="3"/>
  <c r="AK49" i="9" s="1"/>
  <c r="AL157" i="3"/>
  <c r="AL157" i="9" s="1"/>
  <c r="AM41" i="3"/>
  <c r="AM41" i="9" s="1"/>
  <c r="AS36" i="3"/>
  <c r="AS36" i="9" s="1"/>
  <c r="AN189" i="6"/>
  <c r="AN189" i="8" s="1"/>
  <c r="AJ184" i="6"/>
  <c r="AJ184" i="8" s="1"/>
  <c r="AK16" i="6"/>
  <c r="AK16" i="8" s="1"/>
  <c r="AK14" i="6"/>
  <c r="AK14" i="8" s="1"/>
  <c r="AK37" i="6"/>
  <c r="AK37" i="8" s="1"/>
  <c r="AS198" i="6"/>
  <c r="AS198" i="8" s="1"/>
  <c r="AN107" i="6"/>
  <c r="AN107" i="8" s="1"/>
  <c r="AO75" i="6"/>
  <c r="AO75" i="8" s="1"/>
  <c r="AS96" i="3"/>
  <c r="AS96" i="9" s="1"/>
  <c r="AL146" i="6"/>
  <c r="AL146" i="8" s="1"/>
  <c r="AP53" i="3"/>
  <c r="AP53" i="9" s="1"/>
  <c r="AN31" i="6"/>
  <c r="AN31" i="8" s="1"/>
  <c r="AN151" i="3"/>
  <c r="AN151" i="9" s="1"/>
  <c r="AK165" i="6"/>
  <c r="AK165" i="8" s="1"/>
  <c r="AN148" i="6"/>
  <c r="AN148" i="8" s="1"/>
  <c r="AN162" i="6"/>
  <c r="AN162" i="8" s="1"/>
  <c r="AR59" i="3"/>
  <c r="AR59" i="9" s="1"/>
  <c r="AR92" i="3"/>
  <c r="AR92" i="9" s="1"/>
  <c r="AL129" i="5"/>
  <c r="AQ177" i="5"/>
  <c r="AK85" i="5"/>
  <c r="AK82" i="5"/>
  <c r="AR64" i="5"/>
  <c r="AT90" i="5"/>
  <c r="AR83" i="5"/>
  <c r="AK127" i="5"/>
  <c r="AT156" i="8"/>
  <c r="AU156" i="3" s="1"/>
  <c r="AU156" i="9" s="1"/>
  <c r="AT38" i="8"/>
  <c r="AU38" i="3" s="1"/>
  <c r="AU38" i="9" s="1"/>
  <c r="AU42" i="8"/>
  <c r="AR200" i="6"/>
  <c r="AR200" i="8" s="1"/>
  <c r="AS200" i="3" s="1"/>
  <c r="AS200" i="9" s="1"/>
  <c r="AQ66" i="6"/>
  <c r="AQ66" i="8" s="1"/>
  <c r="AR66" i="3" s="1"/>
  <c r="AR66" i="9" s="1"/>
  <c r="AS103" i="6"/>
  <c r="AS103" i="8" s="1"/>
  <c r="AT103" i="3" s="1"/>
  <c r="AT103" i="9" s="1"/>
  <c r="AS3" i="6"/>
  <c r="AS3" i="8" s="1"/>
  <c r="AT3" i="3" s="1"/>
  <c r="AT3" i="9" s="1"/>
  <c r="AR106" i="6"/>
  <c r="AR106" i="8" s="1"/>
  <c r="AS106" i="3" s="1"/>
  <c r="AS106" i="9" s="1"/>
  <c r="AS47" i="6"/>
  <c r="AS47" i="8" s="1"/>
  <c r="AT47" i="3" s="1"/>
  <c r="AT47" i="9" s="1"/>
  <c r="AT183" i="6"/>
  <c r="AT183" i="8" s="1"/>
  <c r="AU183" i="3" s="1"/>
  <c r="AU183" i="9" s="1"/>
  <c r="AR114" i="6"/>
  <c r="AR114" i="8" s="1"/>
  <c r="AP56" i="5"/>
  <c r="AO187" i="6"/>
  <c r="AO187" i="8" s="1"/>
  <c r="AJ100" i="6"/>
  <c r="AJ100" i="8" s="1"/>
  <c r="AJ26" i="6"/>
  <c r="AJ26" i="8" s="1"/>
  <c r="AR63" i="6"/>
  <c r="AR63" i="8" s="1"/>
  <c r="AM125" i="5"/>
  <c r="AP48" i="5"/>
  <c r="AL98" i="5"/>
  <c r="AM133" i="6"/>
  <c r="AM133" i="8" s="1"/>
  <c r="AL60" i="6"/>
  <c r="AL60" i="8" s="1"/>
  <c r="AR17" i="5"/>
  <c r="AR17" i="6" s="1"/>
  <c r="AT181" i="5"/>
  <c r="AV154" i="5"/>
  <c r="AR195" i="5"/>
  <c r="AU87" i="5"/>
  <c r="AU87" i="6" s="1"/>
  <c r="AU152" i="5"/>
  <c r="AU152" i="6" s="1"/>
  <c r="AS65" i="5"/>
  <c r="AS65" i="6" s="1"/>
  <c r="AU45" i="5"/>
  <c r="AV55" i="5"/>
  <c r="AV55" i="6" s="1"/>
  <c r="AS201" i="5"/>
  <c r="AS201" i="6" s="1"/>
  <c r="AU182" i="5"/>
  <c r="AU182" i="6" s="1"/>
  <c r="AV33" i="5"/>
  <c r="AV33" i="6" s="1"/>
  <c r="AR12" i="5"/>
  <c r="AR12" i="6" s="1"/>
  <c r="AT115" i="5"/>
  <c r="AW7" i="5"/>
  <c r="AW7" i="6" s="1"/>
  <c r="AU52" i="5"/>
  <c r="AU52" i="6" s="1"/>
  <c r="AU29" i="5"/>
  <c r="AU29" i="6" s="1"/>
  <c r="AX10" i="5"/>
  <c r="AU50" i="5"/>
  <c r="AU50" i="6" s="1"/>
  <c r="AV28" i="5"/>
  <c r="AV28" i="6" s="1"/>
  <c r="AS116" i="5"/>
  <c r="AS116" i="6" s="1"/>
  <c r="AR122" i="5"/>
  <c r="AT178" i="5"/>
  <c r="AT178" i="6" s="1"/>
  <c r="AU74" i="5"/>
  <c r="AU188" i="5"/>
  <c r="AU188" i="6" s="1"/>
  <c r="AU46" i="5"/>
  <c r="AU46" i="6" s="1"/>
  <c r="AW136" i="5"/>
  <c r="AW136" i="6" s="1"/>
  <c r="AU11" i="5"/>
  <c r="AT130" i="5"/>
  <c r="AT130" i="6" s="1"/>
  <c r="AS161" i="5"/>
  <c r="AS161" i="6" s="1"/>
  <c r="AT172" i="5"/>
  <c r="AT172" i="6" s="1"/>
  <c r="AY120" i="5"/>
  <c r="AY120" i="6" s="1"/>
  <c r="AY120" i="8"/>
  <c r="AR134" i="5"/>
  <c r="AR134" i="6" s="1"/>
  <c r="AR18" i="5"/>
  <c r="AR18" i="6" s="1"/>
  <c r="AS173" i="5"/>
  <c r="AV149" i="5"/>
  <c r="AV149" i="6" s="1"/>
  <c r="AY2" i="8"/>
  <c r="AT111" i="3"/>
  <c r="AT111" i="9" s="1"/>
  <c r="AR51" i="3"/>
  <c r="AR51" i="9" s="1"/>
  <c r="AS67" i="3"/>
  <c r="AS67" i="9" s="1"/>
  <c r="AS166" i="3"/>
  <c r="AS166" i="9" s="1"/>
  <c r="AU121" i="3"/>
  <c r="AU121" i="9" s="1"/>
  <c r="AU54" i="8"/>
  <c r="AV170" i="8"/>
  <c r="AR169" i="3"/>
  <c r="AR169" i="9" s="1"/>
  <c r="AT144" i="3"/>
  <c r="AT144" i="9" s="1"/>
  <c r="AR77" i="3"/>
  <c r="AR77" i="9" s="1"/>
  <c r="AS147" i="8"/>
  <c r="AS139" i="3"/>
  <c r="AS139" i="9" s="1"/>
  <c r="AV42" i="3"/>
  <c r="AV42" i="9" s="1"/>
  <c r="AT118" i="8"/>
  <c r="AU62" i="8"/>
  <c r="AU78" i="3"/>
  <c r="AU78" i="9" s="1"/>
  <c r="AV180" i="8"/>
  <c r="AU4" i="3"/>
  <c r="AU4" i="9" s="1"/>
  <c r="AX88" i="8"/>
  <c r="AT117" i="8"/>
  <c r="AV105" i="3"/>
  <c r="AV105" i="9" s="1"/>
  <c r="AR134" i="8"/>
  <c r="AV21" i="3"/>
  <c r="AV21" i="9" s="1"/>
  <c r="AT95" i="3"/>
  <c r="AT95" i="9" s="1"/>
  <c r="AS65" i="8" l="1"/>
  <c r="AU182" i="8"/>
  <c r="AT130" i="8"/>
  <c r="AU130" i="3" s="1"/>
  <c r="AU130" i="9" s="1"/>
  <c r="AS116" i="8"/>
  <c r="AV149" i="8"/>
  <c r="AW149" i="3" s="1"/>
  <c r="AW149" i="9" s="1"/>
  <c r="AR12" i="8"/>
  <c r="AV55" i="8"/>
  <c r="AW55" i="3" s="1"/>
  <c r="AW55" i="9" s="1"/>
  <c r="AU50" i="8"/>
  <c r="AV50" i="3" s="1"/>
  <c r="AV50" i="9" s="1"/>
  <c r="AU29" i="8"/>
  <c r="AV29" i="3" s="1"/>
  <c r="AV29" i="9" s="1"/>
  <c r="AW136" i="8"/>
  <c r="AT6" i="9"/>
  <c r="AT6" i="5"/>
  <c r="AT6" i="6" s="1"/>
  <c r="AV28" i="8"/>
  <c r="AW28" i="3" s="1"/>
  <c r="AW28" i="9" s="1"/>
  <c r="AR17" i="8"/>
  <c r="AN133" i="3"/>
  <c r="AN133" i="9" s="1"/>
  <c r="AK26" i="3"/>
  <c r="AK26" i="9" s="1"/>
  <c r="AL70" i="3"/>
  <c r="AL70" i="9" s="1"/>
  <c r="AU128" i="3"/>
  <c r="AU128" i="9" s="1"/>
  <c r="AM163" i="3"/>
  <c r="AM163" i="9" s="1"/>
  <c r="AL150" i="3"/>
  <c r="AL150" i="9" s="1"/>
  <c r="AK176" i="3"/>
  <c r="AK176" i="9" s="1"/>
  <c r="AL14" i="3"/>
  <c r="AL14" i="9" s="1"/>
  <c r="AM108" i="3"/>
  <c r="AM108" i="9" s="1"/>
  <c r="AL39" i="3"/>
  <c r="AL39" i="9" s="1"/>
  <c r="AN168" i="3"/>
  <c r="AN168" i="9" s="1"/>
  <c r="AL140" i="3"/>
  <c r="AL140" i="9" s="1"/>
  <c r="AN113" i="3"/>
  <c r="AN113" i="9" s="1"/>
  <c r="AM60" i="3"/>
  <c r="AM60" i="9" s="1"/>
  <c r="AP187" i="3"/>
  <c r="AP187" i="9" s="1"/>
  <c r="AT191" i="3"/>
  <c r="AT191" i="9" s="1"/>
  <c r="AL112" i="3"/>
  <c r="AL112" i="9" s="1"/>
  <c r="AN25" i="3"/>
  <c r="AN25" i="9" s="1"/>
  <c r="AS63" i="3"/>
  <c r="AS63" i="9" s="1"/>
  <c r="AQ177" i="6"/>
  <c r="AQ177" i="8" s="1"/>
  <c r="AO148" i="3"/>
  <c r="AO148" i="9" s="1"/>
  <c r="AP53" i="5"/>
  <c r="AO107" i="3"/>
  <c r="AO107" i="9" s="1"/>
  <c r="AO189" i="3"/>
  <c r="AO189" i="9" s="1"/>
  <c r="AK49" i="5"/>
  <c r="AN124" i="3"/>
  <c r="AN124" i="9" s="1"/>
  <c r="AS179" i="6"/>
  <c r="AS179" i="8" s="1"/>
  <c r="AO109" i="6"/>
  <c r="AO109" i="8" s="1"/>
  <c r="AL190" i="3"/>
  <c r="AL190" i="9" s="1"/>
  <c r="AO137" i="5"/>
  <c r="AK142" i="5"/>
  <c r="AM76" i="5"/>
  <c r="AK196" i="5"/>
  <c r="AR18" i="8"/>
  <c r="AS18" i="3" s="1"/>
  <c r="AS18" i="9" s="1"/>
  <c r="AP48" i="6"/>
  <c r="AP48" i="8" s="1"/>
  <c r="AP56" i="6"/>
  <c r="AP56" i="8" s="1"/>
  <c r="AK127" i="6"/>
  <c r="AK127" i="8" s="1"/>
  <c r="AT90" i="6"/>
  <c r="AT90" i="8" s="1"/>
  <c r="AK82" i="6"/>
  <c r="AK82" i="8" s="1"/>
  <c r="AK85" i="6"/>
  <c r="AK85" i="8" s="1"/>
  <c r="AQ44" i="6"/>
  <c r="AQ44" i="8" s="1"/>
  <c r="AK15" i="6"/>
  <c r="AK15" i="8" s="1"/>
  <c r="AK119" i="6"/>
  <c r="AK119" i="8" s="1"/>
  <c r="AK104" i="5"/>
  <c r="AK73" i="5"/>
  <c r="AQ58" i="5"/>
  <c r="AR145" i="5"/>
  <c r="AK43" i="5"/>
  <c r="AS173" i="6"/>
  <c r="AS173" i="8" s="1"/>
  <c r="AL98" i="6"/>
  <c r="AL98" i="8" s="1"/>
  <c r="AM125" i="6"/>
  <c r="AM125" i="8" s="1"/>
  <c r="AR92" i="5"/>
  <c r="AO162" i="3"/>
  <c r="AO162" i="9" s="1"/>
  <c r="AL165" i="3"/>
  <c r="AL165" i="9" s="1"/>
  <c r="AO31" i="3"/>
  <c r="AO31" i="9" s="1"/>
  <c r="AM146" i="3"/>
  <c r="AM146" i="9" s="1"/>
  <c r="AP75" i="3"/>
  <c r="AP75" i="9" s="1"/>
  <c r="AT198" i="3"/>
  <c r="AT198" i="9" s="1"/>
  <c r="AK184" i="3"/>
  <c r="AK184" i="9" s="1"/>
  <c r="AL157" i="5"/>
  <c r="AL22" i="5"/>
  <c r="AR71" i="6"/>
  <c r="AR71" i="8" s="1"/>
  <c r="AS158" i="6"/>
  <c r="AS158" i="8" s="1"/>
  <c r="AP72" i="3"/>
  <c r="AP72" i="9" s="1"/>
  <c r="AL126" i="6"/>
  <c r="AL126" i="8" s="1"/>
  <c r="AT68" i="3"/>
  <c r="AT68" i="9" s="1"/>
  <c r="AT19" i="6"/>
  <c r="AT19" i="8" s="1"/>
  <c r="AK192" i="6"/>
  <c r="AK192" i="8" s="1"/>
  <c r="AM81" i="6"/>
  <c r="AM81" i="8" s="1"/>
  <c r="AK86" i="5"/>
  <c r="AK159" i="5"/>
  <c r="AL32" i="5"/>
  <c r="AO194" i="5"/>
  <c r="AN131" i="5"/>
  <c r="AP160" i="5"/>
  <c r="AS80" i="5"/>
  <c r="AK27" i="5"/>
  <c r="AR138" i="5"/>
  <c r="AO13" i="5"/>
  <c r="AK100" i="3"/>
  <c r="AK100" i="9" s="1"/>
  <c r="AS114" i="3"/>
  <c r="AS114" i="9" s="1"/>
  <c r="AR64" i="6"/>
  <c r="AR64" i="8" s="1"/>
  <c r="AR59" i="5"/>
  <c r="AN151" i="5"/>
  <c r="AS96" i="5"/>
  <c r="AL37" i="3"/>
  <c r="AL37" i="9" s="1"/>
  <c r="AL16" i="3"/>
  <c r="AL16" i="9" s="1"/>
  <c r="AM41" i="5"/>
  <c r="AN153" i="6"/>
  <c r="AN153" i="8" s="1"/>
  <c r="AN34" i="6"/>
  <c r="AN34" i="8" s="1"/>
  <c r="AM175" i="6"/>
  <c r="AM175" i="8" s="1"/>
  <c r="AS174" i="5"/>
  <c r="AL93" i="5"/>
  <c r="AU141" i="5"/>
  <c r="AN102" i="5"/>
  <c r="AU11" i="6"/>
  <c r="AU11" i="8" s="1"/>
  <c r="AV11" i="3" s="1"/>
  <c r="AV11" i="9" s="1"/>
  <c r="AU74" i="6"/>
  <c r="AU74" i="8" s="1"/>
  <c r="AV74" i="3" s="1"/>
  <c r="AV74" i="9" s="1"/>
  <c r="AR122" i="6"/>
  <c r="AR122" i="8" s="1"/>
  <c r="AS122" i="3" s="1"/>
  <c r="AS122" i="9" s="1"/>
  <c r="AX10" i="6"/>
  <c r="AX10" i="8" s="1"/>
  <c r="AY10" i="3" s="1"/>
  <c r="AY10" i="9" s="1"/>
  <c r="K11" i="1" s="1"/>
  <c r="AT115" i="6"/>
  <c r="AT115" i="8" s="1"/>
  <c r="AU115" i="3" s="1"/>
  <c r="AU115" i="9" s="1"/>
  <c r="AU45" i="6"/>
  <c r="AU45" i="8" s="1"/>
  <c r="AV45" i="3" s="1"/>
  <c r="AV45" i="9" s="1"/>
  <c r="AR195" i="6"/>
  <c r="AR195" i="8" s="1"/>
  <c r="AS195" i="3" s="1"/>
  <c r="AS195" i="9" s="1"/>
  <c r="AV154" i="6"/>
  <c r="AV154" i="8" s="1"/>
  <c r="AW154" i="3" s="1"/>
  <c r="AW154" i="9" s="1"/>
  <c r="AT181" i="6"/>
  <c r="AT181" i="8" s="1"/>
  <c r="AU181" i="3" s="1"/>
  <c r="AU181" i="9" s="1"/>
  <c r="AR83" i="6"/>
  <c r="AR83" i="8" s="1"/>
  <c r="AL129" i="6"/>
  <c r="AL129" i="8" s="1"/>
  <c r="AS36" i="5"/>
  <c r="AR84" i="6"/>
  <c r="AR84" i="8" s="1"/>
  <c r="AM186" i="5"/>
  <c r="AK30" i="5"/>
  <c r="AK57" i="5"/>
  <c r="AN99" i="5"/>
  <c r="AM143" i="5"/>
  <c r="AL197" i="5"/>
  <c r="AT3" i="5"/>
  <c r="AT3" i="6" s="1"/>
  <c r="AW23" i="5"/>
  <c r="AW23" i="6" s="1"/>
  <c r="AS106" i="5"/>
  <c r="AU78" i="5"/>
  <c r="AU78" i="6" s="1"/>
  <c r="AT35" i="5"/>
  <c r="AR77" i="5"/>
  <c r="AR77" i="6" s="1"/>
  <c r="AS200" i="5"/>
  <c r="AS200" i="6" s="1"/>
  <c r="AT47" i="5"/>
  <c r="AS67" i="5"/>
  <c r="AS67" i="6" s="1"/>
  <c r="AT111" i="5"/>
  <c r="AU79" i="5"/>
  <c r="AU79" i="6" s="1"/>
  <c r="AT167" i="5"/>
  <c r="AT167" i="6" s="1"/>
  <c r="AV5" i="5"/>
  <c r="AV5" i="6" s="1"/>
  <c r="AU121" i="5"/>
  <c r="AU121" i="6" s="1"/>
  <c r="AU38" i="5"/>
  <c r="AV105" i="5"/>
  <c r="AU4" i="5"/>
  <c r="AU4" i="6" s="1"/>
  <c r="AW199" i="5"/>
  <c r="AW199" i="6" s="1"/>
  <c r="AV42" i="5"/>
  <c r="AS139" i="5"/>
  <c r="AS139" i="6" s="1"/>
  <c r="AT144" i="5"/>
  <c r="AS166" i="5"/>
  <c r="AR66" i="5"/>
  <c r="AR66" i="6" s="1"/>
  <c r="AR171" i="5"/>
  <c r="AR51" i="5"/>
  <c r="AR51" i="6" s="1"/>
  <c r="AU193" i="5"/>
  <c r="AT95" i="5"/>
  <c r="AV21" i="5"/>
  <c r="AV21" i="6" s="1"/>
  <c r="AU156" i="5"/>
  <c r="AU156" i="6" s="1"/>
  <c r="AU24" i="5"/>
  <c r="AU183" i="5"/>
  <c r="AU183" i="6" s="1"/>
  <c r="AR169" i="5"/>
  <c r="AR169" i="6" s="1"/>
  <c r="AT103" i="5"/>
  <c r="AT103" i="6" s="1"/>
  <c r="AU117" i="3"/>
  <c r="AU117" i="9" s="1"/>
  <c r="AW180" i="3"/>
  <c r="AW180" i="9" s="1"/>
  <c r="AW170" i="3"/>
  <c r="AW170" i="9" s="1"/>
  <c r="AV54" i="3"/>
  <c r="AV54" i="9" s="1"/>
  <c r="AY88" i="3"/>
  <c r="AY88" i="9" s="1"/>
  <c r="K89" i="1" s="1"/>
  <c r="AV62" i="3"/>
  <c r="AV62" i="9" s="1"/>
  <c r="AU152" i="8"/>
  <c r="AT172" i="8"/>
  <c r="AU188" i="8"/>
  <c r="AS17" i="3"/>
  <c r="AS17" i="9" s="1"/>
  <c r="AS161" i="8"/>
  <c r="AS12" i="3"/>
  <c r="AS12" i="9" s="1"/>
  <c r="AS134" i="3"/>
  <c r="AS134" i="9" s="1"/>
  <c r="AT65" i="3"/>
  <c r="AT65" i="9" s="1"/>
  <c r="AU121" i="8"/>
  <c r="AT178" i="8"/>
  <c r="AV33" i="8"/>
  <c r="AU52" i="8"/>
  <c r="AV182" i="3"/>
  <c r="AV182" i="9" s="1"/>
  <c r="AU87" i="8"/>
  <c r="AU46" i="8"/>
  <c r="AT116" i="3"/>
  <c r="AT116" i="9" s="1"/>
  <c r="AS201" i="8"/>
  <c r="AU118" i="3"/>
  <c r="AU118" i="9" s="1"/>
  <c r="AT147" i="3"/>
  <c r="AT147" i="9" s="1"/>
  <c r="AT6" i="8"/>
  <c r="AX136" i="3"/>
  <c r="AX136" i="9" s="1"/>
  <c r="AW7" i="8"/>
  <c r="AV5" i="8" l="1"/>
  <c r="AW199" i="8"/>
  <c r="AX199" i="3" s="1"/>
  <c r="AX199" i="9" s="1"/>
  <c r="AS200" i="8"/>
  <c r="AR51" i="8"/>
  <c r="AS51" i="3" s="1"/>
  <c r="AS51" i="9" s="1"/>
  <c r="AT3" i="8"/>
  <c r="AU3" i="3" s="1"/>
  <c r="AU3" i="9" s="1"/>
  <c r="AU78" i="8"/>
  <c r="AV78" i="3" s="1"/>
  <c r="AV78" i="9" s="1"/>
  <c r="AS139" i="8"/>
  <c r="AV21" i="8"/>
  <c r="AL192" i="3"/>
  <c r="AL192" i="9" s="1"/>
  <c r="AS84" i="3"/>
  <c r="AS84" i="9" s="1"/>
  <c r="AU19" i="3"/>
  <c r="AU19" i="9" s="1"/>
  <c r="AU90" i="3"/>
  <c r="AU90" i="9" s="1"/>
  <c r="AQ48" i="3"/>
  <c r="AQ48" i="9" s="1"/>
  <c r="AL127" i="3"/>
  <c r="AL127" i="9" s="1"/>
  <c r="AT173" i="3"/>
  <c r="AT173" i="9" s="1"/>
  <c r="AM129" i="3"/>
  <c r="AM129" i="9" s="1"/>
  <c r="AU141" i="6"/>
  <c r="AU141" i="8" s="1"/>
  <c r="AO34" i="3"/>
  <c r="AO34" i="9" s="1"/>
  <c r="AL16" i="5"/>
  <c r="AS64" i="3"/>
  <c r="AS64" i="9" s="1"/>
  <c r="AK100" i="5"/>
  <c r="AO13" i="6"/>
  <c r="AO13" i="8" s="1"/>
  <c r="AK27" i="6"/>
  <c r="AK27" i="8" s="1"/>
  <c r="AS80" i="6"/>
  <c r="AS80" i="8" s="1"/>
  <c r="AK86" i="6"/>
  <c r="AK86" i="8" s="1"/>
  <c r="AT68" i="5"/>
  <c r="AP72" i="5"/>
  <c r="AS71" i="3"/>
  <c r="AS71" i="9" s="1"/>
  <c r="AL22" i="6"/>
  <c r="AL22" i="8" s="1"/>
  <c r="AT198" i="5"/>
  <c r="AM146" i="5"/>
  <c r="AL165" i="5"/>
  <c r="AN125" i="3"/>
  <c r="AN125" i="9" s="1"/>
  <c r="AQ58" i="6"/>
  <c r="AQ58" i="8" s="1"/>
  <c r="AK104" i="6"/>
  <c r="AK104" i="8" s="1"/>
  <c r="AL15" i="3"/>
  <c r="AL15" i="9" s="1"/>
  <c r="AL85" i="3"/>
  <c r="AL85" i="9" s="1"/>
  <c r="AQ56" i="3"/>
  <c r="AQ56" i="9" s="1"/>
  <c r="AM76" i="6"/>
  <c r="AM76" i="8" s="1"/>
  <c r="AO137" i="6"/>
  <c r="AO137" i="8" s="1"/>
  <c r="AP109" i="3"/>
  <c r="AP109" i="9" s="1"/>
  <c r="AN124" i="5"/>
  <c r="AO107" i="5"/>
  <c r="AP53" i="6"/>
  <c r="AP53" i="8" s="1"/>
  <c r="AR177" i="3"/>
  <c r="AR177" i="9" s="1"/>
  <c r="AN25" i="5"/>
  <c r="AT191" i="5"/>
  <c r="AM60" i="5"/>
  <c r="AL140" i="5"/>
  <c r="AL39" i="5"/>
  <c r="AL14" i="5"/>
  <c r="AL150" i="5"/>
  <c r="AU128" i="5"/>
  <c r="AK26" i="5"/>
  <c r="AU24" i="6"/>
  <c r="AU24" i="8" s="1"/>
  <c r="AV24" i="3" s="1"/>
  <c r="AV24" i="9" s="1"/>
  <c r="AT95" i="6"/>
  <c r="AT95" i="8" s="1"/>
  <c r="AU95" i="3" s="1"/>
  <c r="AU95" i="9" s="1"/>
  <c r="AU193" i="6"/>
  <c r="AU193" i="8" s="1"/>
  <c r="AV193" i="3" s="1"/>
  <c r="AV193" i="9" s="1"/>
  <c r="AR171" i="6"/>
  <c r="AR171" i="8" s="1"/>
  <c r="AS171" i="3" s="1"/>
  <c r="AS171" i="9" s="1"/>
  <c r="AS166" i="6"/>
  <c r="AS166" i="8" s="1"/>
  <c r="AT166" i="3" s="1"/>
  <c r="AT166" i="9" s="1"/>
  <c r="AT144" i="6"/>
  <c r="AT144" i="8" s="1"/>
  <c r="AU144" i="3" s="1"/>
  <c r="AU144" i="9" s="1"/>
  <c r="AV42" i="6"/>
  <c r="AV42" i="8" s="1"/>
  <c r="AW42" i="3" s="1"/>
  <c r="AW42" i="9" s="1"/>
  <c r="AV105" i="6"/>
  <c r="AV105" i="8" s="1"/>
  <c r="AW105" i="3" s="1"/>
  <c r="AW105" i="9" s="1"/>
  <c r="AU38" i="6"/>
  <c r="AU38" i="8" s="1"/>
  <c r="AV38" i="3" s="1"/>
  <c r="AV38" i="9" s="1"/>
  <c r="AT111" i="6"/>
  <c r="AT111" i="8" s="1"/>
  <c r="AU111" i="3" s="1"/>
  <c r="AU111" i="9" s="1"/>
  <c r="AT47" i="6"/>
  <c r="AT47" i="8" s="1"/>
  <c r="AU47" i="3" s="1"/>
  <c r="AU47" i="9" s="1"/>
  <c r="AT35" i="6"/>
  <c r="AT35" i="8" s="1"/>
  <c r="AU35" i="3" s="1"/>
  <c r="AU35" i="9" s="1"/>
  <c r="AS106" i="6"/>
  <c r="AS106" i="8" s="1"/>
  <c r="AT106" i="3" s="1"/>
  <c r="AT106" i="9" s="1"/>
  <c r="AS96" i="6"/>
  <c r="AS96" i="8" s="1"/>
  <c r="AR138" i="6"/>
  <c r="AR138" i="8" s="1"/>
  <c r="AL32" i="6"/>
  <c r="AL32" i="8" s="1"/>
  <c r="AL157" i="6"/>
  <c r="AL157" i="8" s="1"/>
  <c r="AR92" i="6"/>
  <c r="AR92" i="8" s="1"/>
  <c r="AK43" i="6"/>
  <c r="AK43" i="8" s="1"/>
  <c r="AR145" i="6"/>
  <c r="AR145" i="8" s="1"/>
  <c r="AK73" i="6"/>
  <c r="AK73" i="8" s="1"/>
  <c r="AK196" i="6"/>
  <c r="AK196" i="8" s="1"/>
  <c r="AK142" i="6"/>
  <c r="AK142" i="8" s="1"/>
  <c r="AK49" i="6"/>
  <c r="AK49" i="8" s="1"/>
  <c r="AM143" i="6"/>
  <c r="AM143" i="8" s="1"/>
  <c r="AL197" i="6"/>
  <c r="AL197" i="8" s="1"/>
  <c r="AS36" i="6"/>
  <c r="AS36" i="8" s="1"/>
  <c r="AM41" i="6"/>
  <c r="AM41" i="8" s="1"/>
  <c r="AS114" i="5"/>
  <c r="AN81" i="3"/>
  <c r="AN81" i="9" s="1"/>
  <c r="AM126" i="3"/>
  <c r="AM126" i="9" s="1"/>
  <c r="AT158" i="3"/>
  <c r="AT158" i="9" s="1"/>
  <c r="AK184" i="5"/>
  <c r="AP75" i="5"/>
  <c r="AO31" i="5"/>
  <c r="AO162" i="5"/>
  <c r="AL119" i="3"/>
  <c r="AL119" i="9" s="1"/>
  <c r="AR44" i="3"/>
  <c r="AR44" i="9" s="1"/>
  <c r="AL82" i="3"/>
  <c r="AL82" i="9" s="1"/>
  <c r="AL190" i="5"/>
  <c r="AT179" i="3"/>
  <c r="AT179" i="9" s="1"/>
  <c r="AO189" i="5"/>
  <c r="AO148" i="5"/>
  <c r="AS63" i="5"/>
  <c r="AL112" i="5"/>
  <c r="AP187" i="5"/>
  <c r="AN113" i="5"/>
  <c r="AN168" i="5"/>
  <c r="AM108" i="5"/>
  <c r="AK176" i="5"/>
  <c r="AM163" i="5"/>
  <c r="AL70" i="5"/>
  <c r="AN133" i="5"/>
  <c r="AN99" i="6"/>
  <c r="AN99" i="8" s="1"/>
  <c r="AK57" i="6"/>
  <c r="AK57" i="8" s="1"/>
  <c r="AK30" i="6"/>
  <c r="AK30" i="8" s="1"/>
  <c r="AS83" i="3"/>
  <c r="AS83" i="9" s="1"/>
  <c r="AN175" i="3"/>
  <c r="AN175" i="9" s="1"/>
  <c r="AO153" i="3"/>
  <c r="AO153" i="9" s="1"/>
  <c r="AL37" i="5"/>
  <c r="AR59" i="6"/>
  <c r="AR59" i="8" s="1"/>
  <c r="AM98" i="3"/>
  <c r="AM98" i="9" s="1"/>
  <c r="AM186" i="6"/>
  <c r="AM186" i="8" s="1"/>
  <c r="AN102" i="6"/>
  <c r="AN102" i="8" s="1"/>
  <c r="AL93" i="6"/>
  <c r="AL93" i="8" s="1"/>
  <c r="AS174" i="6"/>
  <c r="AS174" i="8" s="1"/>
  <c r="AN151" i="6"/>
  <c r="AN151" i="8" s="1"/>
  <c r="AP160" i="6"/>
  <c r="AP160" i="8" s="1"/>
  <c r="AN131" i="6"/>
  <c r="AN131" i="8" s="1"/>
  <c r="AO194" i="6"/>
  <c r="AO194" i="8" s="1"/>
  <c r="AK159" i="6"/>
  <c r="AK159" i="8" s="1"/>
  <c r="AV29" i="5"/>
  <c r="AV29" i="6" s="1"/>
  <c r="AW55" i="5"/>
  <c r="AS18" i="5"/>
  <c r="AS18" i="6" s="1"/>
  <c r="AS195" i="5"/>
  <c r="AS134" i="5"/>
  <c r="AS134" i="6" s="1"/>
  <c r="AT147" i="5"/>
  <c r="AT147" i="6" s="1"/>
  <c r="AU118" i="5"/>
  <c r="AU118" i="6" s="1"/>
  <c r="AV182" i="5"/>
  <c r="AV182" i="6" s="1"/>
  <c r="AU130" i="5"/>
  <c r="AU130" i="6" s="1"/>
  <c r="AS12" i="5"/>
  <c r="AS12" i="6" s="1"/>
  <c r="AV11" i="5"/>
  <c r="AV11" i="6" s="1"/>
  <c r="AW170" i="5"/>
  <c r="AU117" i="5"/>
  <c r="AU117" i="6" s="1"/>
  <c r="AX136" i="5"/>
  <c r="AV45" i="5"/>
  <c r="AV45" i="6" s="1"/>
  <c r="AW154" i="5"/>
  <c r="AU181" i="5"/>
  <c r="AU181" i="6" s="1"/>
  <c r="AW149" i="5"/>
  <c r="AW149" i="6" s="1"/>
  <c r="AS122" i="5"/>
  <c r="AS122" i="6" s="1"/>
  <c r="AT116" i="5"/>
  <c r="AT65" i="5"/>
  <c r="AT65" i="6" s="1"/>
  <c r="AT173" i="5"/>
  <c r="AT173" i="6" s="1"/>
  <c r="AV74" i="5"/>
  <c r="AV74" i="6" s="1"/>
  <c r="AW28" i="5"/>
  <c r="AW28" i="6" s="1"/>
  <c r="AY10" i="5"/>
  <c r="AY10" i="6" s="1"/>
  <c r="AY10" i="8"/>
  <c r="AV50" i="5"/>
  <c r="AU115" i="5"/>
  <c r="AU115" i="6" s="1"/>
  <c r="AS17" i="5"/>
  <c r="AS17" i="6" s="1"/>
  <c r="AV62" i="5"/>
  <c r="AV62" i="6" s="1"/>
  <c r="AV62" i="8" s="1"/>
  <c r="AY88" i="5"/>
  <c r="AY88" i="6" s="1"/>
  <c r="AY88" i="8"/>
  <c r="AV54" i="5"/>
  <c r="AV54" i="6" s="1"/>
  <c r="AW180" i="5"/>
  <c r="AW180" i="6" s="1"/>
  <c r="AV52" i="3"/>
  <c r="AV52" i="9" s="1"/>
  <c r="AV188" i="3"/>
  <c r="AV188" i="9" s="1"/>
  <c r="AV152" i="3"/>
  <c r="AV152" i="9" s="1"/>
  <c r="AV46" i="3"/>
  <c r="AV46" i="9" s="1"/>
  <c r="AU6" i="3"/>
  <c r="AU6" i="9" s="1"/>
  <c r="AU172" i="3"/>
  <c r="AU172" i="9" s="1"/>
  <c r="AU178" i="3"/>
  <c r="AU178" i="9" s="1"/>
  <c r="AX7" i="3"/>
  <c r="AX7" i="9" s="1"/>
  <c r="AU79" i="8"/>
  <c r="AT161" i="3"/>
  <c r="AT161" i="9" s="1"/>
  <c r="AT147" i="8"/>
  <c r="AR77" i="8"/>
  <c r="AU183" i="8"/>
  <c r="AS67" i="8"/>
  <c r="AT139" i="3"/>
  <c r="AT139" i="9" s="1"/>
  <c r="AW23" i="8"/>
  <c r="AR169" i="8"/>
  <c r="AT201" i="3"/>
  <c r="AT201" i="9" s="1"/>
  <c r="AV121" i="3"/>
  <c r="AV121" i="9" s="1"/>
  <c r="AW21" i="3"/>
  <c r="AW21" i="9" s="1"/>
  <c r="AT200" i="3"/>
  <c r="AT200" i="9" s="1"/>
  <c r="AU156" i="8"/>
  <c r="AU4" i="8"/>
  <c r="AV87" i="3"/>
  <c r="AV87" i="9" s="1"/>
  <c r="AW33" i="3"/>
  <c r="AW33" i="9" s="1"/>
  <c r="AW5" i="3"/>
  <c r="AW5" i="9" s="1"/>
  <c r="AR66" i="8"/>
  <c r="AT167" i="8"/>
  <c r="AT103" i="8"/>
  <c r="AU115" i="8" l="1"/>
  <c r="AS134" i="8"/>
  <c r="AT134" i="3" s="1"/>
  <c r="AT134" i="9" s="1"/>
  <c r="AT173" i="8"/>
  <c r="AU173" i="3" s="1"/>
  <c r="AU173" i="9" s="1"/>
  <c r="AV182" i="8"/>
  <c r="AW182" i="3" s="1"/>
  <c r="AW182" i="9" s="1"/>
  <c r="AV11" i="8"/>
  <c r="AL57" i="3"/>
  <c r="AL57" i="9" s="1"/>
  <c r="AS92" i="3"/>
  <c r="AS92" i="9" s="1"/>
  <c r="AP137" i="3"/>
  <c r="AP137" i="9" s="1"/>
  <c r="AL159" i="3"/>
  <c r="AL159" i="9" s="1"/>
  <c r="AT174" i="3"/>
  <c r="AT174" i="9" s="1"/>
  <c r="AN186" i="3"/>
  <c r="AN186" i="9" s="1"/>
  <c r="AL142" i="3"/>
  <c r="AL142" i="9" s="1"/>
  <c r="AS145" i="3"/>
  <c r="AS145" i="9" s="1"/>
  <c r="AQ160" i="3"/>
  <c r="AQ160" i="9" s="1"/>
  <c r="AN143" i="3"/>
  <c r="AN143" i="9" s="1"/>
  <c r="AL196" i="3"/>
  <c r="AL196" i="9" s="1"/>
  <c r="AT96" i="3"/>
  <c r="AT96" i="9" s="1"/>
  <c r="AM93" i="3"/>
  <c r="AM93" i="9" s="1"/>
  <c r="AL30" i="3"/>
  <c r="AL30" i="9" s="1"/>
  <c r="AM32" i="3"/>
  <c r="AM32" i="9" s="1"/>
  <c r="AQ53" i="3"/>
  <c r="AQ53" i="9" s="1"/>
  <c r="AR58" i="3"/>
  <c r="AR58" i="9" s="1"/>
  <c r="AT80" i="3"/>
  <c r="AT80" i="9" s="1"/>
  <c r="AM98" i="5"/>
  <c r="AO153" i="5"/>
  <c r="AL49" i="3"/>
  <c r="AL49" i="9" s="1"/>
  <c r="AR177" i="5"/>
  <c r="AP109" i="5"/>
  <c r="AN76" i="3"/>
  <c r="AN76" i="9" s="1"/>
  <c r="AL85" i="5"/>
  <c r="AL104" i="3"/>
  <c r="AL104" i="9" s="1"/>
  <c r="AN125" i="5"/>
  <c r="AL165" i="6"/>
  <c r="AL165" i="8" s="1"/>
  <c r="AS71" i="5"/>
  <c r="AP13" i="3"/>
  <c r="AP13" i="9" s="1"/>
  <c r="AK100" i="6"/>
  <c r="AK100" i="8" s="1"/>
  <c r="AO34" i="5"/>
  <c r="AM129" i="5"/>
  <c r="AL127" i="5"/>
  <c r="AU90" i="5"/>
  <c r="AS84" i="5"/>
  <c r="AU181" i="8"/>
  <c r="AV181" i="3" s="1"/>
  <c r="AV181" i="9" s="1"/>
  <c r="AV45" i="8"/>
  <c r="AW45" i="3" s="1"/>
  <c r="AW45" i="9" s="1"/>
  <c r="AS18" i="8"/>
  <c r="AT18" i="3" s="1"/>
  <c r="AT18" i="9" s="1"/>
  <c r="AL70" i="6"/>
  <c r="AL70" i="8" s="1"/>
  <c r="AN113" i="6"/>
  <c r="AN113" i="8" s="1"/>
  <c r="AP187" i="6"/>
  <c r="AP187" i="8" s="1"/>
  <c r="AS63" i="6"/>
  <c r="AS63" i="8" s="1"/>
  <c r="AO189" i="6"/>
  <c r="AO189" i="8" s="1"/>
  <c r="AO162" i="6"/>
  <c r="AO162" i="8" s="1"/>
  <c r="AP75" i="6"/>
  <c r="AP75" i="8" s="1"/>
  <c r="AT158" i="5"/>
  <c r="AS114" i="6"/>
  <c r="AS114" i="8" s="1"/>
  <c r="AU128" i="6"/>
  <c r="AU128" i="8" s="1"/>
  <c r="AL150" i="6"/>
  <c r="AL150" i="8" s="1"/>
  <c r="AL39" i="6"/>
  <c r="AL39" i="8" s="1"/>
  <c r="AT191" i="6"/>
  <c r="AT191" i="8" s="1"/>
  <c r="AN124" i="6"/>
  <c r="AN124" i="8" s="1"/>
  <c r="AM146" i="6"/>
  <c r="AM146" i="8" s="1"/>
  <c r="AT198" i="6"/>
  <c r="AT198" i="8" s="1"/>
  <c r="AP72" i="6"/>
  <c r="AP72" i="8" s="1"/>
  <c r="AL16" i="6"/>
  <c r="AL16" i="8" s="1"/>
  <c r="AO102" i="3"/>
  <c r="AO102" i="9" s="1"/>
  <c r="AS83" i="5"/>
  <c r="AT179" i="5"/>
  <c r="AR44" i="5"/>
  <c r="AS12" i="8"/>
  <c r="AT12" i="3" s="1"/>
  <c r="AT12" i="9" s="1"/>
  <c r="AT116" i="6"/>
  <c r="AT116" i="8" s="1"/>
  <c r="AU116" i="3" s="1"/>
  <c r="AU116" i="9" s="1"/>
  <c r="AW154" i="6"/>
  <c r="AW154" i="8" s="1"/>
  <c r="AX136" i="6"/>
  <c r="AX136" i="8" s="1"/>
  <c r="AY136" i="3" s="1"/>
  <c r="AY136" i="9" s="1"/>
  <c r="K137" i="1" s="1"/>
  <c r="AW170" i="6"/>
  <c r="AW170" i="8" s="1"/>
  <c r="AS195" i="6"/>
  <c r="AS195" i="8" s="1"/>
  <c r="AT195" i="3" s="1"/>
  <c r="AT195" i="9" s="1"/>
  <c r="AW55" i="6"/>
  <c r="AW55" i="8" s="1"/>
  <c r="AO131" i="3"/>
  <c r="AO131" i="9" s="1"/>
  <c r="AO151" i="3"/>
  <c r="AO151" i="9" s="1"/>
  <c r="AS59" i="3"/>
  <c r="AS59" i="9" s="1"/>
  <c r="AN175" i="5"/>
  <c r="AO99" i="3"/>
  <c r="AO99" i="9" s="1"/>
  <c r="AM108" i="6"/>
  <c r="AM108" i="8" s="1"/>
  <c r="AO148" i="6"/>
  <c r="AO148" i="8" s="1"/>
  <c r="AL82" i="5"/>
  <c r="AL119" i="5"/>
  <c r="AO31" i="6"/>
  <c r="AO31" i="8" s="1"/>
  <c r="AM126" i="5"/>
  <c r="AN41" i="3"/>
  <c r="AN41" i="9" s="1"/>
  <c r="AM197" i="3"/>
  <c r="AM197" i="9" s="1"/>
  <c r="AL73" i="3"/>
  <c r="AL73" i="9" s="1"/>
  <c r="AL43" i="3"/>
  <c r="AL43" i="9" s="1"/>
  <c r="AM157" i="3"/>
  <c r="AM157" i="9" s="1"/>
  <c r="AS138" i="3"/>
  <c r="AS138" i="9" s="1"/>
  <c r="AN25" i="6"/>
  <c r="AN25" i="8" s="1"/>
  <c r="AQ56" i="5"/>
  <c r="AL15" i="5"/>
  <c r="AM22" i="3"/>
  <c r="AM22" i="9" s="1"/>
  <c r="AL86" i="3"/>
  <c r="AL86" i="9" s="1"/>
  <c r="AL27" i="3"/>
  <c r="AL27" i="9" s="1"/>
  <c r="AS64" i="5"/>
  <c r="AV141" i="3"/>
  <c r="AV141" i="9" s="1"/>
  <c r="AQ48" i="5"/>
  <c r="AU19" i="5"/>
  <c r="AL192" i="5"/>
  <c r="AP194" i="3"/>
  <c r="AP194" i="9" s="1"/>
  <c r="AL190" i="6"/>
  <c r="AL190" i="8" s="1"/>
  <c r="AN81" i="5"/>
  <c r="AT36" i="3"/>
  <c r="AT36" i="9" s="1"/>
  <c r="AV74" i="8"/>
  <c r="AW74" i="3" s="1"/>
  <c r="AW74" i="9" s="1"/>
  <c r="AV54" i="8"/>
  <c r="AW54" i="3" s="1"/>
  <c r="AW54" i="9" s="1"/>
  <c r="AS122" i="8"/>
  <c r="AT122" i="3" s="1"/>
  <c r="AT122" i="9" s="1"/>
  <c r="AV29" i="8"/>
  <c r="AW29" i="3" s="1"/>
  <c r="AW29" i="9" s="1"/>
  <c r="AV50" i="6"/>
  <c r="AV50" i="8" s="1"/>
  <c r="AW50" i="3" s="1"/>
  <c r="AW50" i="9" s="1"/>
  <c r="AL37" i="6"/>
  <c r="AL37" i="8" s="1"/>
  <c r="AN133" i="6"/>
  <c r="AN133" i="8" s="1"/>
  <c r="AM163" i="6"/>
  <c r="AM163" i="8" s="1"/>
  <c r="AK176" i="6"/>
  <c r="AK176" i="8" s="1"/>
  <c r="AN168" i="6"/>
  <c r="AN168" i="8" s="1"/>
  <c r="AL112" i="6"/>
  <c r="AL112" i="8" s="1"/>
  <c r="AK184" i="6"/>
  <c r="AK184" i="8" s="1"/>
  <c r="AK26" i="6"/>
  <c r="AK26" i="8" s="1"/>
  <c r="AL14" i="6"/>
  <c r="AL14" i="8" s="1"/>
  <c r="AL140" i="6"/>
  <c r="AL140" i="8" s="1"/>
  <c r="AM60" i="6"/>
  <c r="AM60" i="8" s="1"/>
  <c r="AO107" i="6"/>
  <c r="AO107" i="8" s="1"/>
  <c r="AT68" i="6"/>
  <c r="AT68" i="8" s="1"/>
  <c r="AU95" i="5"/>
  <c r="AT166" i="5"/>
  <c r="AT166" i="6" s="1"/>
  <c r="AU35" i="5"/>
  <c r="AT200" i="5"/>
  <c r="AT200" i="6" s="1"/>
  <c r="AW42" i="5"/>
  <c r="AW42" i="6" s="1"/>
  <c r="AV121" i="5"/>
  <c r="AV121" i="6" s="1"/>
  <c r="AT201" i="5"/>
  <c r="AT201" i="6" s="1"/>
  <c r="AT139" i="5"/>
  <c r="AT139" i="6" s="1"/>
  <c r="AX7" i="5"/>
  <c r="AX7" i="6" s="1"/>
  <c r="AU172" i="5"/>
  <c r="AU172" i="6" s="1"/>
  <c r="AU6" i="5"/>
  <c r="AU6" i="6" s="1"/>
  <c r="AV152" i="5"/>
  <c r="AV52" i="5"/>
  <c r="AV52" i="6" s="1"/>
  <c r="AT106" i="5"/>
  <c r="AT106" i="6" s="1"/>
  <c r="AU47" i="5"/>
  <c r="AU47" i="6" s="1"/>
  <c r="AW21" i="5"/>
  <c r="AW105" i="5"/>
  <c r="AW105" i="6" s="1"/>
  <c r="AU3" i="5"/>
  <c r="AU3" i="6" s="1"/>
  <c r="AU111" i="5"/>
  <c r="AT161" i="5"/>
  <c r="AT161" i="6" s="1"/>
  <c r="AT161" i="8" s="1"/>
  <c r="AV38" i="5"/>
  <c r="AS51" i="5"/>
  <c r="AS51" i="6" s="1"/>
  <c r="AV78" i="5"/>
  <c r="AU144" i="5"/>
  <c r="AU144" i="6" s="1"/>
  <c r="AS171" i="5"/>
  <c r="AS171" i="6" s="1"/>
  <c r="AW5" i="5"/>
  <c r="AV87" i="5"/>
  <c r="AV87" i="6" s="1"/>
  <c r="AX199" i="5"/>
  <c r="AX199" i="6" s="1"/>
  <c r="AW33" i="5"/>
  <c r="AW33" i="6" s="1"/>
  <c r="AV193" i="5"/>
  <c r="AV193" i="6" s="1"/>
  <c r="AV24" i="5"/>
  <c r="AV24" i="6" s="1"/>
  <c r="AU178" i="5"/>
  <c r="AU178" i="6" s="1"/>
  <c r="AV46" i="5"/>
  <c r="AV188" i="5"/>
  <c r="AV188" i="6" s="1"/>
  <c r="AT67" i="3"/>
  <c r="AT67" i="9" s="1"/>
  <c r="AU167" i="3"/>
  <c r="AU167" i="9" s="1"/>
  <c r="AV156" i="3"/>
  <c r="AV156" i="9" s="1"/>
  <c r="AU103" i="3"/>
  <c r="AU103" i="9" s="1"/>
  <c r="AX23" i="3"/>
  <c r="AX23" i="9" s="1"/>
  <c r="AW11" i="3"/>
  <c r="AW11" i="9" s="1"/>
  <c r="AS169" i="3"/>
  <c r="AS169" i="9" s="1"/>
  <c r="AU147" i="3"/>
  <c r="AU147" i="9" s="1"/>
  <c r="AS66" i="3"/>
  <c r="AS66" i="9" s="1"/>
  <c r="AW62" i="3"/>
  <c r="AW62" i="9" s="1"/>
  <c r="AU117" i="8"/>
  <c r="AU118" i="8"/>
  <c r="AU172" i="8"/>
  <c r="AV115" i="3"/>
  <c r="AV115" i="9" s="1"/>
  <c r="AV4" i="3"/>
  <c r="AV4" i="9" s="1"/>
  <c r="AV79" i="3"/>
  <c r="AV79" i="9" s="1"/>
  <c r="AW149" i="8"/>
  <c r="AU130" i="8"/>
  <c r="AW28" i="8"/>
  <c r="AV183" i="3"/>
  <c r="AV183" i="9" s="1"/>
  <c r="AS77" i="3"/>
  <c r="AS77" i="9" s="1"/>
  <c r="AS17" i="8"/>
  <c r="AT65" i="8"/>
  <c r="AW180" i="8"/>
  <c r="AV87" i="8" l="1"/>
  <c r="AU6" i="8"/>
  <c r="AV24" i="8"/>
  <c r="AW24" i="3" s="1"/>
  <c r="AW24" i="9" s="1"/>
  <c r="AT200" i="8"/>
  <c r="AU200" i="3" s="1"/>
  <c r="AU200" i="9" s="1"/>
  <c r="AX7" i="8"/>
  <c r="AS51" i="8"/>
  <c r="AT166" i="8"/>
  <c r="AU166" i="3" s="1"/>
  <c r="AU166" i="9" s="1"/>
  <c r="AT106" i="8"/>
  <c r="AU106" i="3" s="1"/>
  <c r="AU106" i="9" s="1"/>
  <c r="AU3" i="8"/>
  <c r="AV3" i="3" s="1"/>
  <c r="AV3" i="9" s="1"/>
  <c r="AV121" i="8"/>
  <c r="AW33" i="8"/>
  <c r="AX33" i="3" s="1"/>
  <c r="AX33" i="9" s="1"/>
  <c r="AV52" i="8"/>
  <c r="AW52" i="3" s="1"/>
  <c r="AW52" i="9" s="1"/>
  <c r="AU144" i="8"/>
  <c r="AV144" i="3" s="1"/>
  <c r="AV144" i="9" s="1"/>
  <c r="AS171" i="8"/>
  <c r="AT171" i="3" s="1"/>
  <c r="AT171" i="9" s="1"/>
  <c r="AP148" i="3"/>
  <c r="AP148" i="9" s="1"/>
  <c r="AX170" i="3"/>
  <c r="AX170" i="9" s="1"/>
  <c r="AU198" i="3"/>
  <c r="AU198" i="9" s="1"/>
  <c r="AP162" i="3"/>
  <c r="AP162" i="9" s="1"/>
  <c r="AP107" i="3"/>
  <c r="AP107" i="9" s="1"/>
  <c r="AN108" i="3"/>
  <c r="AN108" i="9" s="1"/>
  <c r="AX55" i="3"/>
  <c r="AX55" i="9" s="1"/>
  <c r="AN60" i="3"/>
  <c r="AN60" i="9" s="1"/>
  <c r="AL176" i="3"/>
  <c r="AL176" i="9" s="1"/>
  <c r="AM16" i="3"/>
  <c r="AM16" i="9" s="1"/>
  <c r="AV128" i="3"/>
  <c r="AV128" i="9" s="1"/>
  <c r="AM140" i="3"/>
  <c r="AM140" i="9" s="1"/>
  <c r="AX154" i="3"/>
  <c r="AX154" i="9" s="1"/>
  <c r="AQ72" i="3"/>
  <c r="AQ72" i="9" s="1"/>
  <c r="AO124" i="3"/>
  <c r="AO124" i="9" s="1"/>
  <c r="AT114" i="3"/>
  <c r="AT114" i="9" s="1"/>
  <c r="AQ75" i="3"/>
  <c r="AQ75" i="9" s="1"/>
  <c r="AT63" i="3"/>
  <c r="AT63" i="9" s="1"/>
  <c r="AL26" i="3"/>
  <c r="AL26" i="9" s="1"/>
  <c r="AQ187" i="3"/>
  <c r="AQ187" i="9" s="1"/>
  <c r="AQ53" i="5"/>
  <c r="AT96" i="5"/>
  <c r="AS145" i="5"/>
  <c r="AS92" i="5"/>
  <c r="AX199" i="8"/>
  <c r="AY199" i="3" s="1"/>
  <c r="AY199" i="9" s="1"/>
  <c r="K200" i="1" s="1"/>
  <c r="AW5" i="6"/>
  <c r="AW5" i="8" s="1"/>
  <c r="AV78" i="6"/>
  <c r="AV78" i="8" s="1"/>
  <c r="AV38" i="6"/>
  <c r="AV38" i="8" s="1"/>
  <c r="AU111" i="6"/>
  <c r="AU111" i="8" s="1"/>
  <c r="AW21" i="6"/>
  <c r="AW21" i="8" s="1"/>
  <c r="AV152" i="6"/>
  <c r="AV152" i="8" s="1"/>
  <c r="AU35" i="6"/>
  <c r="AU35" i="8" s="1"/>
  <c r="AU95" i="6"/>
  <c r="AU95" i="8" s="1"/>
  <c r="AU68" i="3"/>
  <c r="AU68" i="9" s="1"/>
  <c r="AM14" i="3"/>
  <c r="AM14" i="9" s="1"/>
  <c r="AL184" i="3"/>
  <c r="AL184" i="9" s="1"/>
  <c r="AO168" i="3"/>
  <c r="AO168" i="9" s="1"/>
  <c r="AN163" i="3"/>
  <c r="AN163" i="9" s="1"/>
  <c r="AM37" i="3"/>
  <c r="AM37" i="9" s="1"/>
  <c r="AS64" i="6"/>
  <c r="AS64" i="8" s="1"/>
  <c r="AL82" i="6"/>
  <c r="AL82" i="8" s="1"/>
  <c r="AN175" i="6"/>
  <c r="AN175" i="8" s="1"/>
  <c r="AO102" i="5"/>
  <c r="AN146" i="3"/>
  <c r="AN146" i="9" s="1"/>
  <c r="AU191" i="3"/>
  <c r="AU191" i="9" s="1"/>
  <c r="AT158" i="6"/>
  <c r="AT158" i="8" s="1"/>
  <c r="AN125" i="6"/>
  <c r="AN125" i="8" s="1"/>
  <c r="AR177" i="6"/>
  <c r="AR177" i="8" s="1"/>
  <c r="AO133" i="3"/>
  <c r="AO133" i="9" s="1"/>
  <c r="AM190" i="3"/>
  <c r="AM190" i="9" s="1"/>
  <c r="AL86" i="5"/>
  <c r="AM157" i="5"/>
  <c r="AO151" i="5"/>
  <c r="AT179" i="6"/>
  <c r="AT179" i="8" s="1"/>
  <c r="AM70" i="3"/>
  <c r="AM70" i="9" s="1"/>
  <c r="AN186" i="5"/>
  <c r="AV188" i="8"/>
  <c r="AW188" i="3" s="1"/>
  <c r="AW188" i="9" s="1"/>
  <c r="AV46" i="6"/>
  <c r="AV46" i="8" s="1"/>
  <c r="AT36" i="5"/>
  <c r="AN81" i="6"/>
  <c r="AN81" i="8" s="1"/>
  <c r="AP194" i="5"/>
  <c r="AL192" i="6"/>
  <c r="AL192" i="8" s="1"/>
  <c r="AQ48" i="6"/>
  <c r="AQ48" i="8" s="1"/>
  <c r="AL27" i="5"/>
  <c r="AM22" i="5"/>
  <c r="AQ56" i="6"/>
  <c r="AQ56" i="8" s="1"/>
  <c r="AS138" i="5"/>
  <c r="AL43" i="5"/>
  <c r="AM197" i="5"/>
  <c r="AL119" i="6"/>
  <c r="AL119" i="8" s="1"/>
  <c r="AS59" i="5"/>
  <c r="AO131" i="5"/>
  <c r="AS83" i="6"/>
  <c r="AS83" i="8" s="1"/>
  <c r="AS84" i="6"/>
  <c r="AS84" i="8" s="1"/>
  <c r="AO34" i="6"/>
  <c r="AO34" i="8" s="1"/>
  <c r="AP13" i="5"/>
  <c r="AL104" i="5"/>
  <c r="AL49" i="5"/>
  <c r="AO153" i="6"/>
  <c r="AO153" i="8" s="1"/>
  <c r="AR58" i="5"/>
  <c r="AM32" i="5"/>
  <c r="AM93" i="5"/>
  <c r="AL196" i="5"/>
  <c r="AQ160" i="5"/>
  <c r="AL142" i="5"/>
  <c r="AT174" i="5"/>
  <c r="AP137" i="5"/>
  <c r="AL57" i="5"/>
  <c r="AM112" i="3"/>
  <c r="AM112" i="9" s="1"/>
  <c r="AV141" i="5"/>
  <c r="AO25" i="3"/>
  <c r="AO25" i="9" s="1"/>
  <c r="AL73" i="5"/>
  <c r="AN41" i="5"/>
  <c r="AO99" i="5"/>
  <c r="AR44" i="6"/>
  <c r="AR44" i="8" s="1"/>
  <c r="AM39" i="3"/>
  <c r="AM39" i="9" s="1"/>
  <c r="AP189" i="3"/>
  <c r="AP189" i="9" s="1"/>
  <c r="AL100" i="3"/>
  <c r="AL100" i="9" s="1"/>
  <c r="AM165" i="3"/>
  <c r="AM165" i="9" s="1"/>
  <c r="AN76" i="5"/>
  <c r="AT80" i="5"/>
  <c r="AL30" i="5"/>
  <c r="AN143" i="5"/>
  <c r="AL159" i="5"/>
  <c r="AV193" i="8"/>
  <c r="AW193" i="3" s="1"/>
  <c r="AW193" i="9" s="1"/>
  <c r="AU19" i="6"/>
  <c r="AU19" i="8" s="1"/>
  <c r="AL15" i="6"/>
  <c r="AL15" i="8" s="1"/>
  <c r="AM126" i="6"/>
  <c r="AM126" i="8" s="1"/>
  <c r="AP31" i="3"/>
  <c r="AP31" i="9" s="1"/>
  <c r="AM150" i="3"/>
  <c r="AM150" i="9" s="1"/>
  <c r="AO113" i="3"/>
  <c r="AO113" i="9" s="1"/>
  <c r="AU90" i="6"/>
  <c r="AU90" i="8" s="1"/>
  <c r="AL127" i="6"/>
  <c r="AL127" i="8" s="1"/>
  <c r="AM129" i="6"/>
  <c r="AM129" i="8" s="1"/>
  <c r="AS71" i="6"/>
  <c r="AS71" i="8" s="1"/>
  <c r="AL85" i="6"/>
  <c r="AL85" i="8" s="1"/>
  <c r="AP109" i="6"/>
  <c r="AP109" i="8" s="1"/>
  <c r="AM98" i="6"/>
  <c r="AM98" i="8" s="1"/>
  <c r="AU173" i="5"/>
  <c r="AU173" i="6" s="1"/>
  <c r="AV4" i="5"/>
  <c r="AV4" i="6" s="1"/>
  <c r="AW62" i="5"/>
  <c r="AW62" i="6" s="1"/>
  <c r="AS66" i="5"/>
  <c r="AS66" i="6" s="1"/>
  <c r="AU147" i="5"/>
  <c r="AW45" i="5"/>
  <c r="AW45" i="6" s="1"/>
  <c r="AU167" i="5"/>
  <c r="AU167" i="6" s="1"/>
  <c r="AT67" i="5"/>
  <c r="AV183" i="5"/>
  <c r="AV183" i="6" s="1"/>
  <c r="AT195" i="5"/>
  <c r="AT195" i="6" s="1"/>
  <c r="AV181" i="5"/>
  <c r="AV181" i="6" s="1"/>
  <c r="AV115" i="5"/>
  <c r="AV115" i="6" s="1"/>
  <c r="AW29" i="5"/>
  <c r="AT122" i="5"/>
  <c r="AY136" i="5"/>
  <c r="AY136" i="6" s="1"/>
  <c r="AY136" i="8"/>
  <c r="AW74" i="5"/>
  <c r="AW74" i="6" s="1"/>
  <c r="AX23" i="5"/>
  <c r="AX23" i="6" s="1"/>
  <c r="AV156" i="5"/>
  <c r="AV156" i="6" s="1"/>
  <c r="AU116" i="5"/>
  <c r="AW50" i="5"/>
  <c r="AW50" i="6" s="1"/>
  <c r="AW182" i="5"/>
  <c r="AW182" i="6" s="1"/>
  <c r="AT12" i="5"/>
  <c r="AT12" i="6" s="1"/>
  <c r="AT134" i="5"/>
  <c r="AT134" i="6" s="1"/>
  <c r="AU103" i="5"/>
  <c r="AU103" i="6" s="1"/>
  <c r="AV79" i="5"/>
  <c r="AV79" i="6" s="1"/>
  <c r="AS169" i="5"/>
  <c r="AS169" i="6" s="1"/>
  <c r="AW54" i="5"/>
  <c r="AS77" i="5"/>
  <c r="AS77" i="6" s="1"/>
  <c r="AW11" i="5"/>
  <c r="AW11" i="6" s="1"/>
  <c r="AT18" i="5"/>
  <c r="AT18" i="6" s="1"/>
  <c r="AX180" i="3"/>
  <c r="AX180" i="9" s="1"/>
  <c r="AX149" i="3"/>
  <c r="AX149" i="9" s="1"/>
  <c r="AX28" i="3"/>
  <c r="AX28" i="9" s="1"/>
  <c r="AV117" i="3"/>
  <c r="AV117" i="9" s="1"/>
  <c r="AU65" i="3"/>
  <c r="AU65" i="9" s="1"/>
  <c r="AU178" i="8"/>
  <c r="AW121" i="3"/>
  <c r="AW121" i="9" s="1"/>
  <c r="AW105" i="8"/>
  <c r="AT51" i="3"/>
  <c r="AT51" i="9" s="1"/>
  <c r="AY7" i="3"/>
  <c r="AY7" i="9" s="1"/>
  <c r="K8" i="1" s="1"/>
  <c r="AV172" i="3"/>
  <c r="AV172" i="9" s="1"/>
  <c r="AT139" i="8"/>
  <c r="AT201" i="8"/>
  <c r="AU47" i="8"/>
  <c r="AT17" i="3"/>
  <c r="AT17" i="9" s="1"/>
  <c r="AV130" i="3"/>
  <c r="AV130" i="9" s="1"/>
  <c r="AW87" i="3"/>
  <c r="AW87" i="9" s="1"/>
  <c r="AV118" i="3"/>
  <c r="AV118" i="9" s="1"/>
  <c r="AW42" i="8"/>
  <c r="AU161" i="3"/>
  <c r="AU161" i="9" s="1"/>
  <c r="AV6" i="3"/>
  <c r="AV6" i="9" s="1"/>
  <c r="AT134" i="8" l="1"/>
  <c r="AU134" i="3" s="1"/>
  <c r="AU134" i="9" s="1"/>
  <c r="AU167" i="8"/>
  <c r="AW45" i="8"/>
  <c r="AV79" i="8"/>
  <c r="AW79" i="3" s="1"/>
  <c r="AW79" i="9" s="1"/>
  <c r="AX154" i="5"/>
  <c r="AV115" i="8"/>
  <c r="AW115" i="3" s="1"/>
  <c r="AW115" i="9" s="1"/>
  <c r="AS66" i="8"/>
  <c r="AX170" i="5"/>
  <c r="AX170" i="6" s="1"/>
  <c r="AW62" i="8"/>
  <c r="AV181" i="8"/>
  <c r="AW181" i="3" s="1"/>
  <c r="AW181" i="9" s="1"/>
  <c r="AV4" i="8"/>
  <c r="AW4" i="3" s="1"/>
  <c r="AW4" i="9" s="1"/>
  <c r="AT12" i="8"/>
  <c r="AU12" i="3" s="1"/>
  <c r="AU12" i="9" s="1"/>
  <c r="AX55" i="5"/>
  <c r="AU173" i="8"/>
  <c r="AV173" i="3" s="1"/>
  <c r="AV173" i="9" s="1"/>
  <c r="AV183" i="8"/>
  <c r="AW183" i="3" s="1"/>
  <c r="AW183" i="9" s="1"/>
  <c r="AU103" i="8"/>
  <c r="AV103" i="3" s="1"/>
  <c r="AV103" i="9" s="1"/>
  <c r="AN98" i="3"/>
  <c r="AN98" i="9" s="1"/>
  <c r="AM119" i="3"/>
  <c r="AM119" i="9" s="1"/>
  <c r="AM192" i="3"/>
  <c r="AM192" i="9" s="1"/>
  <c r="AW152" i="3"/>
  <c r="AW152" i="9" s="1"/>
  <c r="AW78" i="3"/>
  <c r="AW78" i="9" s="1"/>
  <c r="AQ109" i="3"/>
  <c r="AQ109" i="9" s="1"/>
  <c r="AW46" i="3"/>
  <c r="AW46" i="9" s="1"/>
  <c r="AU179" i="3"/>
  <c r="AU179" i="9" s="1"/>
  <c r="AX21" i="3"/>
  <c r="AX21" i="9" s="1"/>
  <c r="AX5" i="3"/>
  <c r="AX5" i="9" s="1"/>
  <c r="AM127" i="3"/>
  <c r="AM127" i="9" s="1"/>
  <c r="AP153" i="3"/>
  <c r="AP153" i="9" s="1"/>
  <c r="AV95" i="3"/>
  <c r="AV95" i="9" s="1"/>
  <c r="AV111" i="3"/>
  <c r="AV111" i="9" s="1"/>
  <c r="AV19" i="3"/>
  <c r="AV19" i="9" s="1"/>
  <c r="AM85" i="3"/>
  <c r="AM85" i="9" s="1"/>
  <c r="AN126" i="3"/>
  <c r="AN126" i="9" s="1"/>
  <c r="AT71" i="3"/>
  <c r="AT71" i="9" s="1"/>
  <c r="AV90" i="3"/>
  <c r="AV90" i="9" s="1"/>
  <c r="AM15" i="3"/>
  <c r="AM15" i="9" s="1"/>
  <c r="AV35" i="3"/>
  <c r="AV35" i="9" s="1"/>
  <c r="AW38" i="3"/>
  <c r="AW38" i="9" s="1"/>
  <c r="AL159" i="6"/>
  <c r="AL159" i="8" s="1"/>
  <c r="AM39" i="5"/>
  <c r="AO25" i="5"/>
  <c r="AL43" i="6"/>
  <c r="AL43" i="8" s="1"/>
  <c r="AR48" i="3"/>
  <c r="AR48" i="9" s="1"/>
  <c r="AO81" i="3"/>
  <c r="AO81" i="9" s="1"/>
  <c r="AT36" i="6"/>
  <c r="AT36" i="8" s="1"/>
  <c r="AO133" i="5"/>
  <c r="AO125" i="3"/>
  <c r="AO125" i="9" s="1"/>
  <c r="AU191" i="5"/>
  <c r="AO175" i="3"/>
  <c r="AO175" i="9" s="1"/>
  <c r="AT64" i="3"/>
  <c r="AT64" i="9" s="1"/>
  <c r="AN163" i="5"/>
  <c r="AL184" i="5"/>
  <c r="AU68" i="5"/>
  <c r="AQ187" i="5"/>
  <c r="AT63" i="5"/>
  <c r="AT114" i="5"/>
  <c r="AQ72" i="5"/>
  <c r="AM140" i="5"/>
  <c r="AM16" i="5"/>
  <c r="AN60" i="5"/>
  <c r="AN108" i="5"/>
  <c r="AP162" i="5"/>
  <c r="AV156" i="8"/>
  <c r="AW156" i="3" s="1"/>
  <c r="AW156" i="9" s="1"/>
  <c r="AW182" i="8"/>
  <c r="AX182" i="3" s="1"/>
  <c r="AX182" i="9" s="1"/>
  <c r="AW11" i="8"/>
  <c r="AX11" i="3" s="1"/>
  <c r="AX11" i="9" s="1"/>
  <c r="AO113" i="5"/>
  <c r="AP31" i="5"/>
  <c r="AN76" i="6"/>
  <c r="AN76" i="8" s="1"/>
  <c r="AO99" i="6"/>
  <c r="AO99" i="8" s="1"/>
  <c r="AV141" i="6"/>
  <c r="AV141" i="8" s="1"/>
  <c r="AM32" i="6"/>
  <c r="AM32" i="8" s="1"/>
  <c r="AR58" i="6"/>
  <c r="AR58" i="8" s="1"/>
  <c r="AL49" i="6"/>
  <c r="AL49" i="8" s="1"/>
  <c r="AL104" i="6"/>
  <c r="AL104" i="8" s="1"/>
  <c r="AP13" i="6"/>
  <c r="AP13" i="8" s="1"/>
  <c r="AS59" i="6"/>
  <c r="AS59" i="8" s="1"/>
  <c r="AM197" i="6"/>
  <c r="AM197" i="8" s="1"/>
  <c r="AS138" i="6"/>
  <c r="AS138" i="8" s="1"/>
  <c r="AM22" i="6"/>
  <c r="AM22" i="8" s="1"/>
  <c r="AP194" i="6"/>
  <c r="AP194" i="8" s="1"/>
  <c r="AN186" i="6"/>
  <c r="AN186" i="8" s="1"/>
  <c r="AO151" i="6"/>
  <c r="AO151" i="8" s="1"/>
  <c r="AM157" i="6"/>
  <c r="AM157" i="8" s="1"/>
  <c r="AL86" i="6"/>
  <c r="AL86" i="8" s="1"/>
  <c r="AS92" i="6"/>
  <c r="AS92" i="8" s="1"/>
  <c r="AN129" i="3"/>
  <c r="AN129" i="9" s="1"/>
  <c r="AL30" i="6"/>
  <c r="AL30" i="8" s="1"/>
  <c r="AM165" i="5"/>
  <c r="AP189" i="5"/>
  <c r="AS44" i="3"/>
  <c r="AS44" i="9" s="1"/>
  <c r="AN41" i="6"/>
  <c r="AN41" i="8" s="1"/>
  <c r="AM112" i="5"/>
  <c r="AL57" i="6"/>
  <c r="AL57" i="8" s="1"/>
  <c r="AP137" i="6"/>
  <c r="AP137" i="8" s="1"/>
  <c r="AQ160" i="6"/>
  <c r="AQ160" i="8" s="1"/>
  <c r="AP34" i="3"/>
  <c r="AP34" i="9" s="1"/>
  <c r="AT83" i="3"/>
  <c r="AT83" i="9" s="1"/>
  <c r="AO131" i="6"/>
  <c r="AO131" i="8" s="1"/>
  <c r="AR56" i="3"/>
  <c r="AR56" i="9" s="1"/>
  <c r="AL27" i="6"/>
  <c r="AL27" i="8" s="1"/>
  <c r="AM70" i="5"/>
  <c r="AM190" i="5"/>
  <c r="AS177" i="3"/>
  <c r="AS177" i="9" s="1"/>
  <c r="AU158" i="3"/>
  <c r="AU158" i="9" s="1"/>
  <c r="AN146" i="5"/>
  <c r="AO102" i="6"/>
  <c r="AO102" i="8" s="1"/>
  <c r="AM82" i="3"/>
  <c r="AM82" i="9" s="1"/>
  <c r="AM37" i="5"/>
  <c r="AO168" i="5"/>
  <c r="AM14" i="5"/>
  <c r="AQ53" i="6"/>
  <c r="AQ53" i="8" s="1"/>
  <c r="AL26" i="5"/>
  <c r="AQ75" i="5"/>
  <c r="AO124" i="5"/>
  <c r="AV128" i="5"/>
  <c r="AL176" i="5"/>
  <c r="AP107" i="5"/>
  <c r="AU198" i="5"/>
  <c r="AP148" i="5"/>
  <c r="AU116" i="6"/>
  <c r="AU116" i="8" s="1"/>
  <c r="AN143" i="6"/>
  <c r="AN143" i="8" s="1"/>
  <c r="AT80" i="6"/>
  <c r="AT80" i="8" s="1"/>
  <c r="AL100" i="5"/>
  <c r="AT84" i="3"/>
  <c r="AT84" i="9" s="1"/>
  <c r="AT18" i="8"/>
  <c r="AU18" i="3" s="1"/>
  <c r="AU18" i="9" s="1"/>
  <c r="AW54" i="6"/>
  <c r="AW54" i="8" s="1"/>
  <c r="AT122" i="6"/>
  <c r="AT122" i="8" s="1"/>
  <c r="AW29" i="6"/>
  <c r="AW29" i="8" s="1"/>
  <c r="AT67" i="6"/>
  <c r="AT67" i="8" s="1"/>
  <c r="AU147" i="6"/>
  <c r="AU147" i="8" s="1"/>
  <c r="AM150" i="5"/>
  <c r="AL73" i="6"/>
  <c r="AL73" i="8" s="1"/>
  <c r="AT174" i="6"/>
  <c r="AT174" i="8" s="1"/>
  <c r="AL142" i="6"/>
  <c r="AL142" i="8" s="1"/>
  <c r="AL196" i="6"/>
  <c r="AL196" i="8" s="1"/>
  <c r="AM93" i="6"/>
  <c r="AM93" i="8" s="1"/>
  <c r="AS145" i="6"/>
  <c r="AS145" i="8" s="1"/>
  <c r="AT96" i="6"/>
  <c r="AT96" i="8" s="1"/>
  <c r="AV130" i="5"/>
  <c r="AT17" i="5"/>
  <c r="AT17" i="6" s="1"/>
  <c r="AX33" i="5"/>
  <c r="AV172" i="5"/>
  <c r="AT51" i="5"/>
  <c r="AT51" i="6" s="1"/>
  <c r="AX28" i="5"/>
  <c r="AX28" i="6" s="1"/>
  <c r="AX149" i="5"/>
  <c r="AX149" i="6" s="1"/>
  <c r="AX180" i="5"/>
  <c r="AX180" i="6" s="1"/>
  <c r="AV6" i="5"/>
  <c r="AV6" i="6" s="1"/>
  <c r="AU161" i="5"/>
  <c r="AU161" i="6" s="1"/>
  <c r="AW193" i="5"/>
  <c r="AW193" i="6" s="1"/>
  <c r="AW24" i="5"/>
  <c r="AU106" i="5"/>
  <c r="AU106" i="6" s="1"/>
  <c r="AW87" i="5"/>
  <c r="AW87" i="6" s="1"/>
  <c r="AW46" i="5"/>
  <c r="AW46" i="6" s="1"/>
  <c r="AY7" i="5"/>
  <c r="AY7" i="6" s="1"/>
  <c r="AY7" i="8"/>
  <c r="AY199" i="5"/>
  <c r="AY199" i="6" s="1"/>
  <c r="AY199" i="8"/>
  <c r="AU200" i="5"/>
  <c r="AU200" i="6" s="1"/>
  <c r="AT171" i="5"/>
  <c r="AT171" i="6" s="1"/>
  <c r="AV117" i="5"/>
  <c r="AV117" i="6" s="1"/>
  <c r="AV117" i="8" s="1"/>
  <c r="AW188" i="5"/>
  <c r="AW188" i="6" s="1"/>
  <c r="AV118" i="5"/>
  <c r="AV118" i="6" s="1"/>
  <c r="AV144" i="5"/>
  <c r="AV144" i="6" s="1"/>
  <c r="AV3" i="5"/>
  <c r="AU65" i="5"/>
  <c r="AW52" i="5"/>
  <c r="AU166" i="5"/>
  <c r="AU166" i="6" s="1"/>
  <c r="AW121" i="5"/>
  <c r="AW121" i="6" s="1"/>
  <c r="AX105" i="3"/>
  <c r="AX105" i="9" s="1"/>
  <c r="AV178" i="3"/>
  <c r="AV178" i="9" s="1"/>
  <c r="AX42" i="3"/>
  <c r="AX42" i="9" s="1"/>
  <c r="AV47" i="3"/>
  <c r="AV47" i="9" s="1"/>
  <c r="AU139" i="3"/>
  <c r="AU139" i="9" s="1"/>
  <c r="AS77" i="8"/>
  <c r="AW50" i="8"/>
  <c r="AX23" i="8"/>
  <c r="AT66" i="3"/>
  <c r="AT66" i="9" s="1"/>
  <c r="AT195" i="8"/>
  <c r="AX62" i="3"/>
  <c r="AX62" i="9" s="1"/>
  <c r="AX45" i="3"/>
  <c r="AX45" i="9" s="1"/>
  <c r="AV167" i="3"/>
  <c r="AV167" i="9" s="1"/>
  <c r="AU201" i="3"/>
  <c r="AU201" i="9" s="1"/>
  <c r="AS169" i="8"/>
  <c r="AW74" i="8"/>
  <c r="AX149" i="8" l="1"/>
  <c r="AX5" i="5"/>
  <c r="AX5" i="6" s="1"/>
  <c r="AX154" i="6"/>
  <c r="AX154" i="8" s="1"/>
  <c r="AY154" i="3" s="1"/>
  <c r="AY154" i="9" s="1"/>
  <c r="K155" i="1" s="1"/>
  <c r="AW38" i="5"/>
  <c r="AW38" i="6" s="1"/>
  <c r="AW38" i="8" s="1"/>
  <c r="AX38" i="3" s="1"/>
  <c r="AX38" i="9" s="1"/>
  <c r="AV35" i="5"/>
  <c r="AV35" i="6" s="1"/>
  <c r="AX170" i="8"/>
  <c r="AX21" i="5"/>
  <c r="AW46" i="8"/>
  <c r="AX46" i="3" s="1"/>
  <c r="AX46" i="9" s="1"/>
  <c r="AX55" i="6"/>
  <c r="AX55" i="8" s="1"/>
  <c r="AY55" i="3" s="1"/>
  <c r="AW87" i="8"/>
  <c r="AX87" i="3" s="1"/>
  <c r="AX87" i="9" s="1"/>
  <c r="AW152" i="5"/>
  <c r="AV118" i="8"/>
  <c r="AW118" i="3" s="1"/>
  <c r="AW118" i="9" s="1"/>
  <c r="AT51" i="8"/>
  <c r="AU51" i="3" s="1"/>
  <c r="AU51" i="9" s="1"/>
  <c r="AW193" i="8"/>
  <c r="AX193" i="3" s="1"/>
  <c r="AX193" i="9" s="1"/>
  <c r="AV6" i="8"/>
  <c r="AW6" i="3" s="1"/>
  <c r="AW6" i="9" s="1"/>
  <c r="AU106" i="8"/>
  <c r="AV106" i="3" s="1"/>
  <c r="AV106" i="9" s="1"/>
  <c r="AT171" i="8"/>
  <c r="AU171" i="3" s="1"/>
  <c r="AU171" i="9" s="1"/>
  <c r="AW78" i="5"/>
  <c r="AV144" i="8"/>
  <c r="AW144" i="3" s="1"/>
  <c r="AW144" i="9" s="1"/>
  <c r="AV95" i="5"/>
  <c r="AX29" i="3"/>
  <c r="AX29" i="9" s="1"/>
  <c r="AN32" i="3"/>
  <c r="AN32" i="9" s="1"/>
  <c r="AU174" i="3"/>
  <c r="AU174" i="9" s="1"/>
  <c r="AU122" i="3"/>
  <c r="AU122" i="9" s="1"/>
  <c r="AV116" i="3"/>
  <c r="AV116" i="9" s="1"/>
  <c r="AO76" i="3"/>
  <c r="AO76" i="9" s="1"/>
  <c r="AV147" i="3"/>
  <c r="AV147" i="9" s="1"/>
  <c r="AU80" i="3"/>
  <c r="AU80" i="9" s="1"/>
  <c r="AP131" i="3"/>
  <c r="AP131" i="9" s="1"/>
  <c r="AN197" i="3"/>
  <c r="AN197" i="9" s="1"/>
  <c r="AT145" i="3"/>
  <c r="AT145" i="9" s="1"/>
  <c r="AM73" i="3"/>
  <c r="AM73" i="9" s="1"/>
  <c r="AX54" i="3"/>
  <c r="AX54" i="9" s="1"/>
  <c r="AU67" i="3"/>
  <c r="AU67" i="9" s="1"/>
  <c r="AT59" i="3"/>
  <c r="AT59" i="9" s="1"/>
  <c r="AX33" i="6"/>
  <c r="AX33" i="8" s="1"/>
  <c r="AN93" i="3"/>
  <c r="AN93" i="9" s="1"/>
  <c r="AU198" i="6"/>
  <c r="AU198" i="8" s="1"/>
  <c r="AU158" i="5"/>
  <c r="AO41" i="3"/>
  <c r="AO41" i="9" s="1"/>
  <c r="AN157" i="3"/>
  <c r="AN157" i="9" s="1"/>
  <c r="AM49" i="3"/>
  <c r="AM49" i="9" s="1"/>
  <c r="AP99" i="3"/>
  <c r="AP99" i="9" s="1"/>
  <c r="AT64" i="5"/>
  <c r="AO81" i="5"/>
  <c r="AM39" i="6"/>
  <c r="AM39" i="8" s="1"/>
  <c r="AM15" i="5"/>
  <c r="AT71" i="5"/>
  <c r="AM85" i="5"/>
  <c r="AP153" i="5"/>
  <c r="AU179" i="5"/>
  <c r="AQ109" i="5"/>
  <c r="AM119" i="5"/>
  <c r="AX28" i="8"/>
  <c r="AY28" i="3" s="1"/>
  <c r="AY28" i="9" s="1"/>
  <c r="K29" i="1" s="1"/>
  <c r="AX180" i="8"/>
  <c r="AY180" i="3" s="1"/>
  <c r="AY180" i="9" s="1"/>
  <c r="K181" i="1" s="1"/>
  <c r="AV3" i="6"/>
  <c r="AV3" i="8" s="1"/>
  <c r="AP148" i="6"/>
  <c r="AP148" i="8" s="1"/>
  <c r="AP107" i="6"/>
  <c r="AP107" i="8" s="1"/>
  <c r="AL176" i="6"/>
  <c r="AL176" i="8" s="1"/>
  <c r="AQ75" i="6"/>
  <c r="AQ75" i="8" s="1"/>
  <c r="AL26" i="6"/>
  <c r="AL26" i="8" s="1"/>
  <c r="AM37" i="6"/>
  <c r="AM37" i="8" s="1"/>
  <c r="AM190" i="6"/>
  <c r="AM190" i="8" s="1"/>
  <c r="AM70" i="6"/>
  <c r="AM70" i="8" s="1"/>
  <c r="AP189" i="6"/>
  <c r="AP189" i="8" s="1"/>
  <c r="AP31" i="6"/>
  <c r="AP31" i="8" s="1"/>
  <c r="AM16" i="6"/>
  <c r="AM16" i="8" s="1"/>
  <c r="AQ187" i="6"/>
  <c r="AQ187" i="8" s="1"/>
  <c r="AU68" i="6"/>
  <c r="AU68" i="8" s="1"/>
  <c r="AN163" i="6"/>
  <c r="AN163" i="8" s="1"/>
  <c r="AO133" i="6"/>
  <c r="AO133" i="8" s="1"/>
  <c r="AO25" i="6"/>
  <c r="AO25" i="8" s="1"/>
  <c r="AU65" i="6"/>
  <c r="AU65" i="8" s="1"/>
  <c r="AV65" i="3" s="1"/>
  <c r="AV65" i="9" s="1"/>
  <c r="AW24" i="6"/>
  <c r="AW24" i="8" s="1"/>
  <c r="AX24" i="3" s="1"/>
  <c r="AX24" i="9" s="1"/>
  <c r="AV130" i="6"/>
  <c r="AV130" i="8" s="1"/>
  <c r="AW130" i="3" s="1"/>
  <c r="AW130" i="9" s="1"/>
  <c r="AM142" i="3"/>
  <c r="AM142" i="9" s="1"/>
  <c r="AM27" i="3"/>
  <c r="AM27" i="9" s="1"/>
  <c r="AP34" i="5"/>
  <c r="AM30" i="3"/>
  <c r="AM30" i="9" s="1"/>
  <c r="AN22" i="3"/>
  <c r="AN22" i="9" s="1"/>
  <c r="AO125" i="5"/>
  <c r="AU161" i="8"/>
  <c r="AV161" i="3" s="1"/>
  <c r="AV161" i="9" s="1"/>
  <c r="AX5" i="8"/>
  <c r="AY5" i="3" s="1"/>
  <c r="AY5" i="9" s="1"/>
  <c r="K6" i="1" s="1"/>
  <c r="AV111" i="5"/>
  <c r="AM196" i="3"/>
  <c r="AM196" i="9" s="1"/>
  <c r="AT84" i="5"/>
  <c r="AL100" i="6"/>
  <c r="AL100" i="8" s="1"/>
  <c r="AO143" i="3"/>
  <c r="AO143" i="9" s="1"/>
  <c r="AR53" i="3"/>
  <c r="AR53" i="9" s="1"/>
  <c r="AM14" i="6"/>
  <c r="AM14" i="8" s="1"/>
  <c r="AO168" i="6"/>
  <c r="AO168" i="8" s="1"/>
  <c r="AP102" i="3"/>
  <c r="AP102" i="9" s="1"/>
  <c r="AN146" i="6"/>
  <c r="AN146" i="8" s="1"/>
  <c r="AS177" i="5"/>
  <c r="AR56" i="5"/>
  <c r="AT83" i="5"/>
  <c r="AR160" i="3"/>
  <c r="AR160" i="9" s="1"/>
  <c r="AM57" i="3"/>
  <c r="AM57" i="9" s="1"/>
  <c r="AM112" i="6"/>
  <c r="AM112" i="8" s="1"/>
  <c r="AS44" i="5"/>
  <c r="AN129" i="5"/>
  <c r="AM86" i="3"/>
  <c r="AM86" i="9" s="1"/>
  <c r="AP151" i="3"/>
  <c r="AP151" i="9" s="1"/>
  <c r="AQ194" i="3"/>
  <c r="AQ194" i="9" s="1"/>
  <c r="AT138" i="3"/>
  <c r="AT138" i="9" s="1"/>
  <c r="AM104" i="3"/>
  <c r="AM104" i="9" s="1"/>
  <c r="AS58" i="3"/>
  <c r="AS58" i="9" s="1"/>
  <c r="AW141" i="3"/>
  <c r="AW141" i="9" s="1"/>
  <c r="AO113" i="6"/>
  <c r="AO113" i="8" s="1"/>
  <c r="AQ72" i="6"/>
  <c r="AQ72" i="8" s="1"/>
  <c r="AT63" i="6"/>
  <c r="AT63" i="8" s="1"/>
  <c r="AO175" i="5"/>
  <c r="AU36" i="3"/>
  <c r="AU36" i="9" s="1"/>
  <c r="AR48" i="5"/>
  <c r="AM159" i="3"/>
  <c r="AM159" i="9" s="1"/>
  <c r="AV90" i="5"/>
  <c r="AN126" i="5"/>
  <c r="AV19" i="5"/>
  <c r="AM127" i="5"/>
  <c r="AM192" i="5"/>
  <c r="AN98" i="5"/>
  <c r="AW52" i="6"/>
  <c r="AW52" i="8" s="1"/>
  <c r="AV172" i="6"/>
  <c r="AV172" i="8" s="1"/>
  <c r="AU96" i="3"/>
  <c r="AU96" i="9" s="1"/>
  <c r="AM82" i="5"/>
  <c r="AQ137" i="3"/>
  <c r="AQ137" i="9" s="1"/>
  <c r="AT92" i="3"/>
  <c r="AT92" i="9" s="1"/>
  <c r="AO186" i="3"/>
  <c r="AO186" i="9" s="1"/>
  <c r="AQ13" i="3"/>
  <c r="AQ13" i="9" s="1"/>
  <c r="AM43" i="3"/>
  <c r="AM43" i="9" s="1"/>
  <c r="AM150" i="6"/>
  <c r="AM150" i="8" s="1"/>
  <c r="AV128" i="6"/>
  <c r="AV128" i="8" s="1"/>
  <c r="AO124" i="6"/>
  <c r="AO124" i="8" s="1"/>
  <c r="AM165" i="6"/>
  <c r="AM165" i="8" s="1"/>
  <c r="AP162" i="6"/>
  <c r="AP162" i="8" s="1"/>
  <c r="AN108" i="6"/>
  <c r="AN108" i="8" s="1"/>
  <c r="AN60" i="6"/>
  <c r="AN60" i="8" s="1"/>
  <c r="AM140" i="6"/>
  <c r="AM140" i="8" s="1"/>
  <c r="AT114" i="6"/>
  <c r="AT114" i="8" s="1"/>
  <c r="AL184" i="6"/>
  <c r="AL184" i="8" s="1"/>
  <c r="AU191" i="6"/>
  <c r="AU191" i="8" s="1"/>
  <c r="AX182" i="5"/>
  <c r="AX182" i="6" s="1"/>
  <c r="AW181" i="5"/>
  <c r="AW181" i="6" s="1"/>
  <c r="AV103" i="5"/>
  <c r="AV47" i="5"/>
  <c r="AV47" i="6" s="1"/>
  <c r="AV178" i="5"/>
  <c r="AV178" i="6" s="1"/>
  <c r="AX45" i="5"/>
  <c r="AX45" i="6" s="1"/>
  <c r="AW79" i="5"/>
  <c r="AW156" i="5"/>
  <c r="AW156" i="6" s="1"/>
  <c r="AU12" i="5"/>
  <c r="AU12" i="6" s="1"/>
  <c r="AU134" i="5"/>
  <c r="AU134" i="6" s="1"/>
  <c r="AW4" i="5"/>
  <c r="AW4" i="6" s="1"/>
  <c r="AT66" i="5"/>
  <c r="AV173" i="5"/>
  <c r="AW115" i="5"/>
  <c r="AW115" i="6" s="1"/>
  <c r="AU201" i="5"/>
  <c r="AX11" i="5"/>
  <c r="AX11" i="6" s="1"/>
  <c r="AV167" i="5"/>
  <c r="AW183" i="5"/>
  <c r="AW183" i="6" s="1"/>
  <c r="AX62" i="5"/>
  <c r="AX62" i="6" s="1"/>
  <c r="AU18" i="5"/>
  <c r="AU18" i="6" s="1"/>
  <c r="AU139" i="5"/>
  <c r="AU139" i="6" s="1"/>
  <c r="AX42" i="5"/>
  <c r="AX105" i="5"/>
  <c r="AX105" i="6" s="1"/>
  <c r="AT169" i="3"/>
  <c r="AT169" i="9" s="1"/>
  <c r="AT77" i="3"/>
  <c r="AT77" i="9" s="1"/>
  <c r="AU195" i="3"/>
  <c r="AU195" i="9" s="1"/>
  <c r="AY23" i="3"/>
  <c r="AY23" i="9" s="1"/>
  <c r="K24" i="1" s="1"/>
  <c r="AX74" i="3"/>
  <c r="AX74" i="9" s="1"/>
  <c r="AT17" i="8"/>
  <c r="AU166" i="8"/>
  <c r="AW121" i="8"/>
  <c r="AY170" i="3"/>
  <c r="AY170" i="9" s="1"/>
  <c r="K171" i="1" s="1"/>
  <c r="AW117" i="3"/>
  <c r="AW117" i="9" s="1"/>
  <c r="AY149" i="3"/>
  <c r="AY149" i="9" s="1"/>
  <c r="K150" i="1" s="1"/>
  <c r="AX50" i="3"/>
  <c r="AX50" i="9" s="1"/>
  <c r="AW188" i="8"/>
  <c r="AU200" i="8"/>
  <c r="AV35" i="8" l="1"/>
  <c r="AW35" i="3" s="1"/>
  <c r="AW35" i="9" s="1"/>
  <c r="AV147" i="5"/>
  <c r="AY154" i="5"/>
  <c r="AY154" i="6" s="1"/>
  <c r="AY154" i="8"/>
  <c r="AX21" i="6"/>
  <c r="AX21" i="8" s="1"/>
  <c r="AY21" i="3" s="1"/>
  <c r="AU67" i="5"/>
  <c r="AU67" i="6" s="1"/>
  <c r="AV178" i="8"/>
  <c r="AW178" i="3" s="1"/>
  <c r="AW178" i="9" s="1"/>
  <c r="AY55" i="9"/>
  <c r="K56" i="1" s="1"/>
  <c r="AY55" i="8"/>
  <c r="AY55" i="5"/>
  <c r="AY55" i="6" s="1"/>
  <c r="AX54" i="5"/>
  <c r="AX54" i="6" s="1"/>
  <c r="AX29" i="5"/>
  <c r="AX29" i="6" s="1"/>
  <c r="AV116" i="5"/>
  <c r="AV116" i="6" s="1"/>
  <c r="AW152" i="6"/>
  <c r="AW152" i="8" s="1"/>
  <c r="AX152" i="3" s="1"/>
  <c r="AW4" i="8"/>
  <c r="AX4" i="3" s="1"/>
  <c r="AX4" i="9" s="1"/>
  <c r="AU122" i="5"/>
  <c r="AV47" i="8"/>
  <c r="AW47" i="3" s="1"/>
  <c r="AW47" i="9" s="1"/>
  <c r="AU12" i="8"/>
  <c r="AV12" i="3" s="1"/>
  <c r="AV12" i="9" s="1"/>
  <c r="AV95" i="6"/>
  <c r="AV95" i="8" s="1"/>
  <c r="AW95" i="3" s="1"/>
  <c r="AW78" i="6"/>
  <c r="AW78" i="8" s="1"/>
  <c r="AX78" i="3" s="1"/>
  <c r="AN112" i="3"/>
  <c r="AN112" i="9" s="1"/>
  <c r="AO163" i="3"/>
  <c r="AO163" i="9" s="1"/>
  <c r="AQ189" i="3"/>
  <c r="AQ189" i="9" s="1"/>
  <c r="AM26" i="3"/>
  <c r="AM26" i="9" s="1"/>
  <c r="AQ107" i="3"/>
  <c r="AQ107" i="9" s="1"/>
  <c r="AU114" i="3"/>
  <c r="AU114" i="9" s="1"/>
  <c r="AW172" i="3"/>
  <c r="AW172" i="9" s="1"/>
  <c r="AM100" i="3"/>
  <c r="AM100" i="9" s="1"/>
  <c r="AN70" i="3"/>
  <c r="AN70" i="9" s="1"/>
  <c r="AQ148" i="3"/>
  <c r="AQ148" i="9" s="1"/>
  <c r="AY33" i="3"/>
  <c r="AY33" i="9" s="1"/>
  <c r="K34" i="1" s="1"/>
  <c r="AX52" i="3"/>
  <c r="AX52" i="9" s="1"/>
  <c r="AP25" i="3"/>
  <c r="AP25" i="9" s="1"/>
  <c r="AN190" i="3"/>
  <c r="AN190" i="9" s="1"/>
  <c r="AW3" i="3"/>
  <c r="AW3" i="9" s="1"/>
  <c r="AV198" i="3"/>
  <c r="AV198" i="9" s="1"/>
  <c r="AN14" i="3"/>
  <c r="AN14" i="9" s="1"/>
  <c r="AV191" i="3"/>
  <c r="AV191" i="9" s="1"/>
  <c r="AW128" i="3"/>
  <c r="AW128" i="9" s="1"/>
  <c r="AU63" i="3"/>
  <c r="AU63" i="9" s="1"/>
  <c r="AP133" i="3"/>
  <c r="AP133" i="9" s="1"/>
  <c r="AQ31" i="3"/>
  <c r="AQ31" i="9" s="1"/>
  <c r="AN37" i="3"/>
  <c r="AN37" i="9" s="1"/>
  <c r="AM176" i="3"/>
  <c r="AM176" i="9" s="1"/>
  <c r="AV167" i="6"/>
  <c r="AV167" i="8" s="1"/>
  <c r="AV173" i="6"/>
  <c r="AV173" i="8" s="1"/>
  <c r="AM184" i="3"/>
  <c r="AM184" i="9" s="1"/>
  <c r="AN165" i="3"/>
  <c r="AN165" i="9" s="1"/>
  <c r="AU96" i="5"/>
  <c r="AR72" i="3"/>
  <c r="AR72" i="9" s="1"/>
  <c r="AV111" i="6"/>
  <c r="AV111" i="8" s="1"/>
  <c r="AP34" i="6"/>
  <c r="AP34" i="8" s="1"/>
  <c r="AV68" i="3"/>
  <c r="AV68" i="9" s="1"/>
  <c r="AP153" i="6"/>
  <c r="AP153" i="8" s="1"/>
  <c r="AT71" i="6"/>
  <c r="AT71" i="8" s="1"/>
  <c r="AP99" i="5"/>
  <c r="AN157" i="5"/>
  <c r="AM73" i="5"/>
  <c r="AN197" i="5"/>
  <c r="AU80" i="5"/>
  <c r="AO76" i="5"/>
  <c r="AN32" i="5"/>
  <c r="AW183" i="8"/>
  <c r="AX183" i="3" s="1"/>
  <c r="AX183" i="9" s="1"/>
  <c r="AX45" i="8"/>
  <c r="AY45" i="3" s="1"/>
  <c r="AY45" i="9" s="1"/>
  <c r="K46" i="1" s="1"/>
  <c r="AM43" i="5"/>
  <c r="AO186" i="5"/>
  <c r="AQ137" i="5"/>
  <c r="AN98" i="6"/>
  <c r="AN98" i="8" s="1"/>
  <c r="AM192" i="6"/>
  <c r="AM192" i="8" s="1"/>
  <c r="AV19" i="6"/>
  <c r="AV19" i="8" s="1"/>
  <c r="AN126" i="6"/>
  <c r="AN126" i="8" s="1"/>
  <c r="AS177" i="6"/>
  <c r="AS177" i="8" s="1"/>
  <c r="AN22" i="5"/>
  <c r="AM27" i="5"/>
  <c r="AM119" i="6"/>
  <c r="AM119" i="8" s="1"/>
  <c r="AU179" i="6"/>
  <c r="AU179" i="8" s="1"/>
  <c r="AM85" i="6"/>
  <c r="AM85" i="8" s="1"/>
  <c r="AM15" i="6"/>
  <c r="AM15" i="8" s="1"/>
  <c r="AU158" i="6"/>
  <c r="AU158" i="8" s="1"/>
  <c r="AN140" i="3"/>
  <c r="AN140" i="9" s="1"/>
  <c r="AM82" i="6"/>
  <c r="AM82" i="8" s="1"/>
  <c r="AU36" i="5"/>
  <c r="AW141" i="5"/>
  <c r="AS44" i="6"/>
  <c r="AS44" i="8" s="1"/>
  <c r="AO146" i="3"/>
  <c r="AO146" i="9" s="1"/>
  <c r="AR53" i="5"/>
  <c r="AN16" i="3"/>
  <c r="AN16" i="9" s="1"/>
  <c r="AV147" i="6"/>
  <c r="AV147" i="8" s="1"/>
  <c r="AW147" i="3" s="1"/>
  <c r="AW147" i="9" s="1"/>
  <c r="AW79" i="6"/>
  <c r="AW79" i="8" s="1"/>
  <c r="AV103" i="6"/>
  <c r="AV103" i="8" s="1"/>
  <c r="AW103" i="3" s="1"/>
  <c r="AW103" i="9" s="1"/>
  <c r="AO60" i="3"/>
  <c r="AO60" i="9" s="1"/>
  <c r="AQ162" i="3"/>
  <c r="AQ162" i="9" s="1"/>
  <c r="AP124" i="3"/>
  <c r="AP124" i="9" s="1"/>
  <c r="AN150" i="3"/>
  <c r="AN150" i="9" s="1"/>
  <c r="AM159" i="5"/>
  <c r="AR48" i="6"/>
  <c r="AR48" i="8" s="1"/>
  <c r="AP113" i="3"/>
  <c r="AP113" i="9" s="1"/>
  <c r="AS58" i="5"/>
  <c r="AT138" i="5"/>
  <c r="AP151" i="5"/>
  <c r="AR160" i="5"/>
  <c r="AT83" i="6"/>
  <c r="AT83" i="8" s="1"/>
  <c r="AP102" i="5"/>
  <c r="AO143" i="5"/>
  <c r="AM196" i="5"/>
  <c r="AR187" i="3"/>
  <c r="AR187" i="9" s="1"/>
  <c r="AR75" i="3"/>
  <c r="AR75" i="9" s="1"/>
  <c r="AN39" i="3"/>
  <c r="AN39" i="9" s="1"/>
  <c r="AM49" i="5"/>
  <c r="AO41" i="5"/>
  <c r="AN93" i="5"/>
  <c r="AT59" i="5"/>
  <c r="AT145" i="5"/>
  <c r="AP131" i="5"/>
  <c r="AU174" i="5"/>
  <c r="AU201" i="6"/>
  <c r="AU201" i="8" s="1"/>
  <c r="AT66" i="6"/>
  <c r="AT66" i="8" s="1"/>
  <c r="AU66" i="3" s="1"/>
  <c r="AU66" i="9" s="1"/>
  <c r="AO108" i="3"/>
  <c r="AO108" i="9" s="1"/>
  <c r="AM104" i="5"/>
  <c r="AQ194" i="5"/>
  <c r="AM86" i="5"/>
  <c r="AM57" i="5"/>
  <c r="AP168" i="3"/>
  <c r="AP168" i="9" s="1"/>
  <c r="AO125" i="6"/>
  <c r="AO125" i="8" s="1"/>
  <c r="AV116" i="8"/>
  <c r="AW116" i="3" s="1"/>
  <c r="AW116" i="9" s="1"/>
  <c r="AX42" i="6"/>
  <c r="AX42" i="8" s="1"/>
  <c r="AY42" i="3" s="1"/>
  <c r="AY42" i="9" s="1"/>
  <c r="K43" i="1" s="1"/>
  <c r="AU18" i="8"/>
  <c r="AV18" i="3" s="1"/>
  <c r="AV18" i="9" s="1"/>
  <c r="AQ13" i="5"/>
  <c r="AT92" i="5"/>
  <c r="AM127" i="6"/>
  <c r="AM127" i="8" s="1"/>
  <c r="AV90" i="6"/>
  <c r="AV90" i="8" s="1"/>
  <c r="AO175" i="6"/>
  <c r="AO175" i="8" s="1"/>
  <c r="AN129" i="6"/>
  <c r="AN129" i="8" s="1"/>
  <c r="AR56" i="6"/>
  <c r="AR56" i="8" s="1"/>
  <c r="AT84" i="6"/>
  <c r="AT84" i="8" s="1"/>
  <c r="AM30" i="5"/>
  <c r="AM142" i="5"/>
  <c r="AQ109" i="6"/>
  <c r="AQ109" i="8" s="1"/>
  <c r="AO81" i="6"/>
  <c r="AO81" i="8" s="1"/>
  <c r="AT64" i="6"/>
  <c r="AT64" i="8" s="1"/>
  <c r="AX87" i="5"/>
  <c r="AX87" i="6" s="1"/>
  <c r="AW6" i="5"/>
  <c r="AW6" i="6" s="1"/>
  <c r="AX46" i="5"/>
  <c r="AX46" i="6" s="1"/>
  <c r="AV106" i="5"/>
  <c r="AV106" i="6" s="1"/>
  <c r="AW130" i="5"/>
  <c r="AW130" i="6" s="1"/>
  <c r="AY149" i="5"/>
  <c r="AY149" i="6" s="1"/>
  <c r="AY149" i="8"/>
  <c r="AV161" i="5"/>
  <c r="AV161" i="6" s="1"/>
  <c r="AX193" i="5"/>
  <c r="AX193" i="6" s="1"/>
  <c r="AU195" i="5"/>
  <c r="AU195" i="6" s="1"/>
  <c r="AT169" i="5"/>
  <c r="AT169" i="6" s="1"/>
  <c r="AY5" i="5"/>
  <c r="AY5" i="6" s="1"/>
  <c r="AY5" i="8"/>
  <c r="AW118" i="5"/>
  <c r="AW117" i="5"/>
  <c r="AW117" i="6" s="1"/>
  <c r="AY28" i="5"/>
  <c r="AY28" i="6" s="1"/>
  <c r="AY28" i="8"/>
  <c r="AY180" i="8"/>
  <c r="AY180" i="5"/>
  <c r="AY180" i="6" s="1"/>
  <c r="AX52" i="5"/>
  <c r="AX52" i="6" s="1"/>
  <c r="AU51" i="5"/>
  <c r="AU51" i="6" s="1"/>
  <c r="AY170" i="8"/>
  <c r="AY170" i="5"/>
  <c r="AY170" i="6" s="1"/>
  <c r="AU171" i="5"/>
  <c r="AW144" i="5"/>
  <c r="AX38" i="5"/>
  <c r="AX38" i="6" s="1"/>
  <c r="AX50" i="5"/>
  <c r="AX24" i="5"/>
  <c r="AX24" i="6" s="1"/>
  <c r="AV65" i="5"/>
  <c r="AV65" i="6" s="1"/>
  <c r="AX74" i="5"/>
  <c r="AX74" i="6" s="1"/>
  <c r="AY23" i="5"/>
  <c r="AY23" i="6" s="1"/>
  <c r="AY23" i="8"/>
  <c r="AT77" i="5"/>
  <c r="AT77" i="6" s="1"/>
  <c r="AX188" i="3"/>
  <c r="AX188" i="9" s="1"/>
  <c r="AU17" i="3"/>
  <c r="AU17" i="9" s="1"/>
  <c r="AV166" i="3"/>
  <c r="AV166" i="9" s="1"/>
  <c r="AV200" i="3"/>
  <c r="AV200" i="9" s="1"/>
  <c r="AX11" i="8"/>
  <c r="AX105" i="8"/>
  <c r="AX54" i="8"/>
  <c r="AU139" i="8"/>
  <c r="AW115" i="8"/>
  <c r="AW181" i="8"/>
  <c r="AU134" i="8"/>
  <c r="AX121" i="3"/>
  <c r="AX121" i="9" s="1"/>
  <c r="AW156" i="8"/>
  <c r="AX182" i="8"/>
  <c r="AX62" i="8"/>
  <c r="AW35" i="5" l="1"/>
  <c r="AW172" i="5"/>
  <c r="AW172" i="6" s="1"/>
  <c r="AY33" i="5"/>
  <c r="AY33" i="6" s="1"/>
  <c r="AY33" i="8"/>
  <c r="AW3" i="5"/>
  <c r="AW3" i="6" s="1"/>
  <c r="AW3" i="8" s="1"/>
  <c r="AX3" i="3" s="1"/>
  <c r="AX3" i="9" s="1"/>
  <c r="AY21" i="9"/>
  <c r="K22" i="1" s="1"/>
  <c r="AY21" i="5"/>
  <c r="AY21" i="6" s="1"/>
  <c r="AY21" i="8"/>
  <c r="AU67" i="8"/>
  <c r="AV67" i="3" s="1"/>
  <c r="AV67" i="9" s="1"/>
  <c r="AX29" i="8"/>
  <c r="AY29" i="3" s="1"/>
  <c r="AY29" i="9" s="1"/>
  <c r="K30" i="1" s="1"/>
  <c r="AX52" i="8"/>
  <c r="AW130" i="8"/>
  <c r="AX130" i="3" s="1"/>
  <c r="AX130" i="9" s="1"/>
  <c r="AX38" i="8"/>
  <c r="AY38" i="3" s="1"/>
  <c r="AY38" i="9" s="1"/>
  <c r="K39" i="1" s="1"/>
  <c r="AX152" i="9"/>
  <c r="AX152" i="5"/>
  <c r="AX152" i="6" s="1"/>
  <c r="AV161" i="8"/>
  <c r="AW161" i="3" s="1"/>
  <c r="AW161" i="9" s="1"/>
  <c r="AT77" i="8"/>
  <c r="AU77" i="3" s="1"/>
  <c r="AU77" i="9" s="1"/>
  <c r="AX78" i="9"/>
  <c r="AX78" i="5"/>
  <c r="AX78" i="6" s="1"/>
  <c r="AW95" i="9"/>
  <c r="AW95" i="5"/>
  <c r="AV106" i="8"/>
  <c r="AW106" i="3" s="1"/>
  <c r="AW106" i="9" s="1"/>
  <c r="AU195" i="8"/>
  <c r="AV195" i="3" s="1"/>
  <c r="AV195" i="9" s="1"/>
  <c r="AU122" i="6"/>
  <c r="AU122" i="8" s="1"/>
  <c r="AV122" i="3" s="1"/>
  <c r="AV122" i="9" s="1"/>
  <c r="AU51" i="8"/>
  <c r="AV51" i="3" s="1"/>
  <c r="AV51" i="9" s="1"/>
  <c r="AR109" i="3"/>
  <c r="AR109" i="9" s="1"/>
  <c r="AS56" i="3"/>
  <c r="AS56" i="9" s="1"/>
  <c r="AN82" i="3"/>
  <c r="AN82" i="9" s="1"/>
  <c r="AV201" i="3"/>
  <c r="AV201" i="9" s="1"/>
  <c r="AS48" i="3"/>
  <c r="AS48" i="9" s="1"/>
  <c r="AT44" i="3"/>
  <c r="AT44" i="9" s="1"/>
  <c r="AU64" i="3"/>
  <c r="AU64" i="9" s="1"/>
  <c r="AP125" i="3"/>
  <c r="AP125" i="9" s="1"/>
  <c r="AU83" i="3"/>
  <c r="AU83" i="9" s="1"/>
  <c r="AN85" i="3"/>
  <c r="AN85" i="9" s="1"/>
  <c r="AN192" i="3"/>
  <c r="AN192" i="9" s="1"/>
  <c r="AQ34" i="3"/>
  <c r="AQ34" i="9" s="1"/>
  <c r="AW173" i="3"/>
  <c r="AW173" i="9" s="1"/>
  <c r="AP81" i="3"/>
  <c r="AP81" i="9" s="1"/>
  <c r="AU84" i="3"/>
  <c r="AU84" i="9" s="1"/>
  <c r="AN127" i="3"/>
  <c r="AN127" i="9" s="1"/>
  <c r="AX79" i="3"/>
  <c r="AX79" i="9" s="1"/>
  <c r="AV158" i="3"/>
  <c r="AV158" i="9" s="1"/>
  <c r="AO126" i="3"/>
  <c r="AO126" i="9" s="1"/>
  <c r="AO98" i="3"/>
  <c r="AO98" i="9" s="1"/>
  <c r="AW167" i="3"/>
  <c r="AW167" i="9" s="1"/>
  <c r="AO108" i="5"/>
  <c r="AR75" i="5"/>
  <c r="AU36" i="6"/>
  <c r="AU36" i="8" s="1"/>
  <c r="AV179" i="3"/>
  <c r="AV179" i="9" s="1"/>
  <c r="AW19" i="3"/>
  <c r="AW19" i="9" s="1"/>
  <c r="AM43" i="6"/>
  <c r="AM43" i="8" s="1"/>
  <c r="AU71" i="3"/>
  <c r="AU71" i="9" s="1"/>
  <c r="AV68" i="5"/>
  <c r="AM176" i="5"/>
  <c r="AQ31" i="5"/>
  <c r="AU63" i="5"/>
  <c r="AV191" i="5"/>
  <c r="AV198" i="5"/>
  <c r="AN190" i="5"/>
  <c r="AQ148" i="5"/>
  <c r="AM100" i="5"/>
  <c r="AO163" i="5"/>
  <c r="AV65" i="8"/>
  <c r="AW65" i="3" s="1"/>
  <c r="AW65" i="9" s="1"/>
  <c r="AT92" i="6"/>
  <c r="AT92" i="8" s="1"/>
  <c r="AQ13" i="6"/>
  <c r="AQ13" i="8" s="1"/>
  <c r="AM57" i="6"/>
  <c r="AM57" i="8" s="1"/>
  <c r="AM86" i="6"/>
  <c r="AM86" i="8" s="1"/>
  <c r="AM104" i="6"/>
  <c r="AM104" i="8" s="1"/>
  <c r="AN93" i="6"/>
  <c r="AN93" i="8" s="1"/>
  <c r="AO41" i="6"/>
  <c r="AO41" i="8" s="1"/>
  <c r="AM49" i="6"/>
  <c r="AM49" i="8" s="1"/>
  <c r="AP151" i="6"/>
  <c r="AP151" i="8" s="1"/>
  <c r="AT138" i="6"/>
  <c r="AT138" i="8" s="1"/>
  <c r="AS58" i="6"/>
  <c r="AS58" i="8" s="1"/>
  <c r="AM159" i="6"/>
  <c r="AM159" i="8" s="1"/>
  <c r="AW141" i="6"/>
  <c r="AW141" i="8" s="1"/>
  <c r="AM27" i="6"/>
  <c r="AM27" i="8" s="1"/>
  <c r="AN32" i="6"/>
  <c r="AN32" i="8" s="1"/>
  <c r="AO76" i="6"/>
  <c r="AO76" i="8" s="1"/>
  <c r="AN197" i="6"/>
  <c r="AN197" i="8" s="1"/>
  <c r="AP99" i="6"/>
  <c r="AP99" i="8" s="1"/>
  <c r="AO129" i="3"/>
  <c r="AO129" i="9" s="1"/>
  <c r="AR160" i="6"/>
  <c r="AR160" i="8" s="1"/>
  <c r="AN140" i="5"/>
  <c r="AU114" i="5"/>
  <c r="AX50" i="6"/>
  <c r="AX50" i="8" s="1"/>
  <c r="AY50" i="3" s="1"/>
  <c r="AY50" i="9" s="1"/>
  <c r="K51" i="1" s="1"/>
  <c r="AW144" i="6"/>
  <c r="AW144" i="8" s="1"/>
  <c r="AX144" i="3" s="1"/>
  <c r="AX144" i="9" s="1"/>
  <c r="AW118" i="6"/>
  <c r="AW118" i="8" s="1"/>
  <c r="AX118" i="3" s="1"/>
  <c r="AX118" i="9" s="1"/>
  <c r="AW35" i="6"/>
  <c r="AW35" i="8" s="1"/>
  <c r="AX35" i="3" s="1"/>
  <c r="AX35" i="9" s="1"/>
  <c r="AM30" i="6"/>
  <c r="AM30" i="8" s="1"/>
  <c r="AP168" i="5"/>
  <c r="AQ194" i="6"/>
  <c r="AQ194" i="8" s="1"/>
  <c r="AN39" i="5"/>
  <c r="AR187" i="5"/>
  <c r="AO143" i="6"/>
  <c r="AO143" i="8" s="1"/>
  <c r="AP102" i="6"/>
  <c r="AP102" i="8" s="1"/>
  <c r="AP113" i="5"/>
  <c r="AN150" i="5"/>
  <c r="AQ162" i="5"/>
  <c r="AO146" i="5"/>
  <c r="AQ153" i="3"/>
  <c r="AQ153" i="9" s="1"/>
  <c r="AR72" i="5"/>
  <c r="AM184" i="5"/>
  <c r="AN37" i="5"/>
  <c r="AP133" i="5"/>
  <c r="AW128" i="5"/>
  <c r="AN14" i="5"/>
  <c r="AP25" i="5"/>
  <c r="AN70" i="5"/>
  <c r="AQ107" i="5"/>
  <c r="AQ189" i="5"/>
  <c r="AN112" i="5"/>
  <c r="AU171" i="6"/>
  <c r="AU171" i="8" s="1"/>
  <c r="AV171" i="3" s="1"/>
  <c r="AV171" i="9" s="1"/>
  <c r="AW90" i="3"/>
  <c r="AW90" i="9" s="1"/>
  <c r="AP124" i="5"/>
  <c r="AO60" i="5"/>
  <c r="AN16" i="5"/>
  <c r="AN15" i="3"/>
  <c r="AN15" i="9" s="1"/>
  <c r="AT177" i="3"/>
  <c r="AT177" i="9" s="1"/>
  <c r="AW111" i="3"/>
  <c r="AW111" i="9" s="1"/>
  <c r="AN165" i="5"/>
  <c r="AM26" i="5"/>
  <c r="AM142" i="6"/>
  <c r="AM142" i="8" s="1"/>
  <c r="AP175" i="3"/>
  <c r="AP175" i="9" s="1"/>
  <c r="AU174" i="6"/>
  <c r="AU174" i="8" s="1"/>
  <c r="AP131" i="6"/>
  <c r="AP131" i="8" s="1"/>
  <c r="AT145" i="6"/>
  <c r="AT145" i="8" s="1"/>
  <c r="AT59" i="6"/>
  <c r="AT59" i="8" s="1"/>
  <c r="AM196" i="6"/>
  <c r="AM196" i="8" s="1"/>
  <c r="AR53" i="6"/>
  <c r="AR53" i="8" s="1"/>
  <c r="AN119" i="3"/>
  <c r="AN119" i="9" s="1"/>
  <c r="AN22" i="6"/>
  <c r="AN22" i="8" s="1"/>
  <c r="AQ137" i="6"/>
  <c r="AQ137" i="8" s="1"/>
  <c r="AO186" i="6"/>
  <c r="AO186" i="8" s="1"/>
  <c r="AU80" i="6"/>
  <c r="AU80" i="8" s="1"/>
  <c r="AM73" i="6"/>
  <c r="AM73" i="8" s="1"/>
  <c r="AN157" i="6"/>
  <c r="AN157" i="8" s="1"/>
  <c r="AU96" i="6"/>
  <c r="AU96" i="8" s="1"/>
  <c r="AW147" i="5"/>
  <c r="AW103" i="5"/>
  <c r="AW103" i="6" s="1"/>
  <c r="AV200" i="5"/>
  <c r="AV166" i="5"/>
  <c r="AV166" i="6" s="1"/>
  <c r="AX188" i="5"/>
  <c r="AX188" i="6" s="1"/>
  <c r="AY42" i="8"/>
  <c r="AY42" i="5"/>
  <c r="AY42" i="6" s="1"/>
  <c r="AW116" i="5"/>
  <c r="AW116" i="6" s="1"/>
  <c r="AX183" i="5"/>
  <c r="AV18" i="5"/>
  <c r="AV18" i="6" s="1"/>
  <c r="AY45" i="5"/>
  <c r="AY45" i="6" s="1"/>
  <c r="AY45" i="8"/>
  <c r="AV12" i="5"/>
  <c r="AV12" i="6" s="1"/>
  <c r="AX79" i="5"/>
  <c r="AX79" i="6" s="1"/>
  <c r="AW173" i="5"/>
  <c r="AW173" i="6" s="1"/>
  <c r="AU66" i="5"/>
  <c r="AU66" i="6" s="1"/>
  <c r="AW47" i="5"/>
  <c r="AX4" i="5"/>
  <c r="AX4" i="6" s="1"/>
  <c r="AW178" i="5"/>
  <c r="AW178" i="6" s="1"/>
  <c r="AU17" i="5"/>
  <c r="AU17" i="6" s="1"/>
  <c r="AY29" i="5"/>
  <c r="AY29" i="6" s="1"/>
  <c r="AY29" i="8"/>
  <c r="AX121" i="5"/>
  <c r="AX121" i="6" s="1"/>
  <c r="AW167" i="5"/>
  <c r="AX156" i="3"/>
  <c r="AX156" i="9" s="1"/>
  <c r="AY62" i="3"/>
  <c r="AY62" i="9" s="1"/>
  <c r="K63" i="1" s="1"/>
  <c r="AV139" i="3"/>
  <c r="AV139" i="9" s="1"/>
  <c r="AX181" i="3"/>
  <c r="AX181" i="9" s="1"/>
  <c r="AV134" i="3"/>
  <c r="AV134" i="9" s="1"/>
  <c r="AY105" i="3"/>
  <c r="AY105" i="9" s="1"/>
  <c r="K106" i="1" s="1"/>
  <c r="AX115" i="3"/>
  <c r="AX115" i="9" s="1"/>
  <c r="AX152" i="8"/>
  <c r="AX46" i="8"/>
  <c r="AX74" i="8"/>
  <c r="AX24" i="8"/>
  <c r="AX87" i="8"/>
  <c r="AY11" i="3"/>
  <c r="AY11" i="9" s="1"/>
  <c r="K12" i="1" s="1"/>
  <c r="AY54" i="3"/>
  <c r="AY54" i="9" s="1"/>
  <c r="K55" i="1" s="1"/>
  <c r="AW172" i="8"/>
  <c r="AW117" i="8"/>
  <c r="AY52" i="3"/>
  <c r="AY52" i="9" s="1"/>
  <c r="K53" i="1" s="1"/>
  <c r="AX193" i="8"/>
  <c r="AT169" i="8"/>
  <c r="AY182" i="3"/>
  <c r="AY182" i="9" s="1"/>
  <c r="K183" i="1" s="1"/>
  <c r="AW6" i="8"/>
  <c r="AX188" i="8" l="1"/>
  <c r="AV67" i="5"/>
  <c r="AV201" i="5"/>
  <c r="AV201" i="6" s="1"/>
  <c r="AU17" i="8"/>
  <c r="AV166" i="8"/>
  <c r="AW166" i="3" s="1"/>
  <c r="AW166" i="9" s="1"/>
  <c r="AX79" i="8"/>
  <c r="AV122" i="5"/>
  <c r="AV122" i="6" s="1"/>
  <c r="AV122" i="8" s="1"/>
  <c r="AW103" i="8"/>
  <c r="AX103" i="3" s="1"/>
  <c r="AX103" i="9" s="1"/>
  <c r="AX78" i="8"/>
  <c r="AY78" i="3" s="1"/>
  <c r="AY78" i="9" s="1"/>
  <c r="K79" i="1" s="1"/>
  <c r="AX121" i="8"/>
  <c r="AW95" i="6"/>
  <c r="AW95" i="8" s="1"/>
  <c r="AX95" i="3" s="1"/>
  <c r="AX95" i="9" s="1"/>
  <c r="AQ102" i="3"/>
  <c r="AQ102" i="9" s="1"/>
  <c r="AN86" i="3"/>
  <c r="AN86" i="9" s="1"/>
  <c r="AP143" i="3"/>
  <c r="AP143" i="9" s="1"/>
  <c r="AN30" i="3"/>
  <c r="AN30" i="9" s="1"/>
  <c r="AQ99" i="3"/>
  <c r="AQ99" i="9" s="1"/>
  <c r="AN27" i="3"/>
  <c r="AN27" i="9" s="1"/>
  <c r="AQ151" i="3"/>
  <c r="AQ151" i="9" s="1"/>
  <c r="AN57" i="3"/>
  <c r="AN57" i="9" s="1"/>
  <c r="AN43" i="3"/>
  <c r="AN43" i="9" s="1"/>
  <c r="AS160" i="3"/>
  <c r="AS160" i="9" s="1"/>
  <c r="AO197" i="3"/>
  <c r="AO197" i="9" s="1"/>
  <c r="AO93" i="3"/>
  <c r="AO93" i="9" s="1"/>
  <c r="AR13" i="3"/>
  <c r="AR13" i="9" s="1"/>
  <c r="AO157" i="3"/>
  <c r="AO157" i="9" s="1"/>
  <c r="AO32" i="3"/>
  <c r="AO32" i="9" s="1"/>
  <c r="AU138" i="3"/>
  <c r="AU138" i="9" s="1"/>
  <c r="AP76" i="3"/>
  <c r="AP76" i="9" s="1"/>
  <c r="AN104" i="3"/>
  <c r="AN104" i="9" s="1"/>
  <c r="AU92" i="3"/>
  <c r="AU92" i="9" s="1"/>
  <c r="AV200" i="6"/>
  <c r="AV200" i="8" s="1"/>
  <c r="AN196" i="3"/>
  <c r="AN196" i="9" s="1"/>
  <c r="AN142" i="3"/>
  <c r="AN142" i="9" s="1"/>
  <c r="AN16" i="6"/>
  <c r="AN16" i="8" s="1"/>
  <c r="AP25" i="6"/>
  <c r="AP25" i="8" s="1"/>
  <c r="AR72" i="6"/>
  <c r="AR72" i="8" s="1"/>
  <c r="AP113" i="6"/>
  <c r="AP113" i="8" s="1"/>
  <c r="AN39" i="6"/>
  <c r="AN39" i="8" s="1"/>
  <c r="AN159" i="3"/>
  <c r="AN159" i="9" s="1"/>
  <c r="AN49" i="3"/>
  <c r="AN49" i="9" s="1"/>
  <c r="AU71" i="5"/>
  <c r="AW19" i="5"/>
  <c r="AV36" i="3"/>
  <c r="AV36" i="9" s="1"/>
  <c r="AO98" i="5"/>
  <c r="AV158" i="5"/>
  <c r="AN127" i="5"/>
  <c r="AP81" i="5"/>
  <c r="AQ34" i="5"/>
  <c r="AN85" i="5"/>
  <c r="AP125" i="5"/>
  <c r="AT44" i="5"/>
  <c r="AS56" i="5"/>
  <c r="AV18" i="8"/>
  <c r="AW18" i="3" s="1"/>
  <c r="AW18" i="9" s="1"/>
  <c r="AW116" i="8"/>
  <c r="AX116" i="3" s="1"/>
  <c r="AX116" i="9" s="1"/>
  <c r="AN165" i="6"/>
  <c r="AN165" i="8" s="1"/>
  <c r="AT177" i="5"/>
  <c r="AW90" i="5"/>
  <c r="AQ189" i="6"/>
  <c r="AQ189" i="8" s="1"/>
  <c r="AN14" i="6"/>
  <c r="AN14" i="8" s="1"/>
  <c r="AP168" i="6"/>
  <c r="AP168" i="8" s="1"/>
  <c r="AU114" i="6"/>
  <c r="AU114" i="8" s="1"/>
  <c r="AO129" i="5"/>
  <c r="AO163" i="6"/>
  <c r="AO163" i="8" s="1"/>
  <c r="AQ31" i="6"/>
  <c r="AQ31" i="8" s="1"/>
  <c r="AV68" i="6"/>
  <c r="AV68" i="8" s="1"/>
  <c r="AR75" i="6"/>
  <c r="AR75" i="8" s="1"/>
  <c r="AW47" i="6"/>
  <c r="AW47" i="8" s="1"/>
  <c r="AX47" i="3" s="1"/>
  <c r="AX47" i="9" s="1"/>
  <c r="AV80" i="3"/>
  <c r="AV80" i="9" s="1"/>
  <c r="AU145" i="3"/>
  <c r="AU145" i="9" s="1"/>
  <c r="AN73" i="3"/>
  <c r="AN73" i="9" s="1"/>
  <c r="AP186" i="3"/>
  <c r="AP186" i="9" s="1"/>
  <c r="AO22" i="3"/>
  <c r="AO22" i="9" s="1"/>
  <c r="AU59" i="3"/>
  <c r="AU59" i="9" s="1"/>
  <c r="AQ131" i="3"/>
  <c r="AQ131" i="9" s="1"/>
  <c r="AP175" i="5"/>
  <c r="AM26" i="6"/>
  <c r="AM26" i="8" s="1"/>
  <c r="AN112" i="6"/>
  <c r="AN112" i="8" s="1"/>
  <c r="AQ107" i="6"/>
  <c r="AQ107" i="8" s="1"/>
  <c r="AN70" i="6"/>
  <c r="AN70" i="8" s="1"/>
  <c r="AP133" i="6"/>
  <c r="AP133" i="8" s="1"/>
  <c r="AN37" i="6"/>
  <c r="AN37" i="8" s="1"/>
  <c r="AM184" i="6"/>
  <c r="AM184" i="8" s="1"/>
  <c r="AQ162" i="6"/>
  <c r="AQ162" i="8" s="1"/>
  <c r="AN150" i="6"/>
  <c r="AN150" i="8" s="1"/>
  <c r="AR187" i="6"/>
  <c r="AR187" i="8" s="1"/>
  <c r="AR194" i="3"/>
  <c r="AR194" i="9" s="1"/>
  <c r="AN140" i="6"/>
  <c r="AN140" i="8" s="1"/>
  <c r="AX141" i="3"/>
  <c r="AX141" i="9" s="1"/>
  <c r="AT58" i="3"/>
  <c r="AT58" i="9" s="1"/>
  <c r="AP41" i="3"/>
  <c r="AP41" i="9" s="1"/>
  <c r="AQ148" i="6"/>
  <c r="AQ148" i="8" s="1"/>
  <c r="AV191" i="6"/>
  <c r="AV191" i="8" s="1"/>
  <c r="AU63" i="6"/>
  <c r="AU63" i="8" s="1"/>
  <c r="AV179" i="5"/>
  <c r="AO126" i="5"/>
  <c r="AU84" i="5"/>
  <c r="AN192" i="5"/>
  <c r="AU83" i="5"/>
  <c r="AU64" i="5"/>
  <c r="AS48" i="5"/>
  <c r="AN82" i="5"/>
  <c r="AR109" i="5"/>
  <c r="AW147" i="6"/>
  <c r="AW147" i="8" s="1"/>
  <c r="AR137" i="3"/>
  <c r="AR137" i="9" s="1"/>
  <c r="AN119" i="5"/>
  <c r="AV174" i="3"/>
  <c r="AV174" i="9" s="1"/>
  <c r="AW128" i="6"/>
  <c r="AW128" i="8" s="1"/>
  <c r="AW167" i="6"/>
  <c r="AW167" i="8" s="1"/>
  <c r="AX183" i="6"/>
  <c r="AX183" i="8" s="1"/>
  <c r="AV96" i="3"/>
  <c r="AV96" i="9" s="1"/>
  <c r="AS53" i="3"/>
  <c r="AS53" i="9" s="1"/>
  <c r="AW111" i="5"/>
  <c r="AN15" i="5"/>
  <c r="AO60" i="6"/>
  <c r="AO60" i="8" s="1"/>
  <c r="AP124" i="6"/>
  <c r="AP124" i="8" s="1"/>
  <c r="AQ153" i="5"/>
  <c r="AO146" i="6"/>
  <c r="AO146" i="8" s="1"/>
  <c r="AM100" i="6"/>
  <c r="AM100" i="8" s="1"/>
  <c r="AN190" i="6"/>
  <c r="AN190" i="8" s="1"/>
  <c r="AV198" i="6"/>
  <c r="AV198" i="8" s="1"/>
  <c r="AM176" i="6"/>
  <c r="AM176" i="8" s="1"/>
  <c r="AO108" i="6"/>
  <c r="AO108" i="8" s="1"/>
  <c r="AX3" i="5"/>
  <c r="AX3" i="6" s="1"/>
  <c r="AV51" i="5"/>
  <c r="AY105" i="5"/>
  <c r="AY105" i="6" s="1"/>
  <c r="AY105" i="8"/>
  <c r="AV139" i="5"/>
  <c r="AV139" i="6" s="1"/>
  <c r="AY182" i="5"/>
  <c r="AY182" i="6" s="1"/>
  <c r="AY182" i="8"/>
  <c r="AW106" i="5"/>
  <c r="AX144" i="5"/>
  <c r="AY54" i="8"/>
  <c r="AY54" i="5"/>
  <c r="AY54" i="6" s="1"/>
  <c r="AV171" i="5"/>
  <c r="AV171" i="6" s="1"/>
  <c r="AV195" i="5"/>
  <c r="AV195" i="6" s="1"/>
  <c r="AW161" i="5"/>
  <c r="AW161" i="6" s="1"/>
  <c r="AX118" i="5"/>
  <c r="AX118" i="6" s="1"/>
  <c r="AV134" i="5"/>
  <c r="AX35" i="5"/>
  <c r="AX35" i="6" s="1"/>
  <c r="AY38" i="8"/>
  <c r="AY38" i="5"/>
  <c r="AY38" i="6" s="1"/>
  <c r="AY11" i="5"/>
  <c r="AY11" i="6" s="1"/>
  <c r="AY11" i="8"/>
  <c r="AY50" i="8"/>
  <c r="AY50" i="5"/>
  <c r="AY50" i="6" s="1"/>
  <c r="AX115" i="5"/>
  <c r="AX181" i="5"/>
  <c r="AX181" i="6" s="1"/>
  <c r="AY62" i="5"/>
  <c r="AY62" i="6" s="1"/>
  <c r="AY62" i="8"/>
  <c r="AX156" i="5"/>
  <c r="AX156" i="6" s="1"/>
  <c r="AY52" i="5"/>
  <c r="AY52" i="6" s="1"/>
  <c r="AY52" i="8"/>
  <c r="AW65" i="5"/>
  <c r="AW65" i="6" s="1"/>
  <c r="AX130" i="5"/>
  <c r="AX130" i="6" s="1"/>
  <c r="AU77" i="5"/>
  <c r="AU77" i="6" s="1"/>
  <c r="AY24" i="3"/>
  <c r="AY24" i="9" s="1"/>
  <c r="K25" i="1" s="1"/>
  <c r="AY74" i="3"/>
  <c r="AY74" i="9" s="1"/>
  <c r="K75" i="1" s="1"/>
  <c r="AY46" i="3"/>
  <c r="AY46" i="9" s="1"/>
  <c r="K47" i="1" s="1"/>
  <c r="AU169" i="3"/>
  <c r="AU169" i="9" s="1"/>
  <c r="AV17" i="3"/>
  <c r="AV17" i="9" s="1"/>
  <c r="AY87" i="3"/>
  <c r="AY87" i="9" s="1"/>
  <c r="K88" i="1" s="1"/>
  <c r="AV12" i="8"/>
  <c r="AW173" i="8"/>
  <c r="AW178" i="8"/>
  <c r="AY152" i="3"/>
  <c r="AY152" i="9" s="1"/>
  <c r="K153" i="1" s="1"/>
  <c r="AY188" i="3"/>
  <c r="AY188" i="9" s="1"/>
  <c r="K189" i="1" s="1"/>
  <c r="AX172" i="3"/>
  <c r="AX172" i="9" s="1"/>
  <c r="AX117" i="3"/>
  <c r="AX117" i="9" s="1"/>
  <c r="AU66" i="8"/>
  <c r="AX4" i="8"/>
  <c r="AY193" i="3"/>
  <c r="AY193" i="9" s="1"/>
  <c r="K194" i="1" s="1"/>
  <c r="AY121" i="3"/>
  <c r="AY121" i="9" s="1"/>
  <c r="K122" i="1" s="1"/>
  <c r="AX6" i="3"/>
  <c r="AX6" i="9" s="1"/>
  <c r="AY79" i="3"/>
  <c r="AY79" i="9" s="1"/>
  <c r="K80" i="1" s="1"/>
  <c r="AV201" i="8" l="1"/>
  <c r="AW201" i="3" s="1"/>
  <c r="AW201" i="9" s="1"/>
  <c r="AW161" i="8"/>
  <c r="AV67" i="6"/>
  <c r="AV67" i="8" s="1"/>
  <c r="AW67" i="3" s="1"/>
  <c r="AW67" i="9" s="1"/>
  <c r="AV139" i="8"/>
  <c r="AW139" i="3" s="1"/>
  <c r="AW139" i="9" s="1"/>
  <c r="AX181" i="8"/>
  <c r="AX118" i="8"/>
  <c r="AY118" i="3" s="1"/>
  <c r="AY118" i="9" s="1"/>
  <c r="K119" i="1" s="1"/>
  <c r="AV171" i="8"/>
  <c r="AW171" i="3" s="1"/>
  <c r="AW171" i="9" s="1"/>
  <c r="AX156" i="8"/>
  <c r="AY156" i="3" s="1"/>
  <c r="AY156" i="9" s="1"/>
  <c r="K157" i="1" s="1"/>
  <c r="AV195" i="8"/>
  <c r="AW195" i="3" s="1"/>
  <c r="AW195" i="9" s="1"/>
  <c r="AX3" i="8"/>
  <c r="AY3" i="3" s="1"/>
  <c r="AY3" i="9" s="1"/>
  <c r="K4" i="1" s="1"/>
  <c r="AX130" i="8"/>
  <c r="AY130" i="3" s="1"/>
  <c r="AY130" i="9" s="1"/>
  <c r="K131" i="1" s="1"/>
  <c r="AX95" i="5"/>
  <c r="AN100" i="3"/>
  <c r="AN100" i="9" s="1"/>
  <c r="AY183" i="3"/>
  <c r="AY183" i="9" s="1"/>
  <c r="K184" i="1" s="1"/>
  <c r="AV114" i="3"/>
  <c r="AV114" i="9" s="1"/>
  <c r="AP108" i="3"/>
  <c r="AP108" i="9" s="1"/>
  <c r="AX167" i="3"/>
  <c r="AX167" i="9" s="1"/>
  <c r="AW191" i="3"/>
  <c r="AW191" i="9" s="1"/>
  <c r="AW122" i="3"/>
  <c r="AW122" i="9" s="1"/>
  <c r="AS75" i="3"/>
  <c r="AS75" i="9" s="1"/>
  <c r="AQ168" i="3"/>
  <c r="AQ168" i="9" s="1"/>
  <c r="AW200" i="3"/>
  <c r="AW200" i="9" s="1"/>
  <c r="AO37" i="3"/>
  <c r="AO37" i="9" s="1"/>
  <c r="AW68" i="3"/>
  <c r="AW68" i="9" s="1"/>
  <c r="AO14" i="3"/>
  <c r="AO14" i="9" s="1"/>
  <c r="AO165" i="3"/>
  <c r="AO165" i="9" s="1"/>
  <c r="AQ25" i="3"/>
  <c r="AQ25" i="9" s="1"/>
  <c r="AP163" i="3"/>
  <c r="AP163" i="9" s="1"/>
  <c r="AQ124" i="3"/>
  <c r="AQ124" i="9" s="1"/>
  <c r="AX147" i="3"/>
  <c r="AX147" i="9" s="1"/>
  <c r="AN26" i="3"/>
  <c r="AN26" i="9" s="1"/>
  <c r="AR31" i="3"/>
  <c r="AR31" i="9" s="1"/>
  <c r="AR189" i="3"/>
  <c r="AR189" i="9" s="1"/>
  <c r="AQ113" i="3"/>
  <c r="AQ113" i="9" s="1"/>
  <c r="AX144" i="6"/>
  <c r="AX144" i="8" s="1"/>
  <c r="AW198" i="3"/>
  <c r="AW198" i="9" s="1"/>
  <c r="AS53" i="5"/>
  <c r="AR137" i="5"/>
  <c r="AR148" i="3"/>
  <c r="AR148" i="9" s="1"/>
  <c r="AS187" i="3"/>
  <c r="AS187" i="9" s="1"/>
  <c r="AN73" i="5"/>
  <c r="AN159" i="5"/>
  <c r="AN142" i="5"/>
  <c r="AN104" i="5"/>
  <c r="AU138" i="5"/>
  <c r="AO157" i="5"/>
  <c r="AO93" i="5"/>
  <c r="AS160" i="5"/>
  <c r="AN57" i="5"/>
  <c r="AN27" i="5"/>
  <c r="AN30" i="5"/>
  <c r="AN86" i="5"/>
  <c r="AN119" i="6"/>
  <c r="AN119" i="8" s="1"/>
  <c r="AS48" i="6"/>
  <c r="AS48" i="8" s="1"/>
  <c r="AU64" i="6"/>
  <c r="AU64" i="8" s="1"/>
  <c r="AU83" i="6"/>
  <c r="AU83" i="8" s="1"/>
  <c r="AN192" i="6"/>
  <c r="AN192" i="8" s="1"/>
  <c r="AV179" i="6"/>
  <c r="AV179" i="8" s="1"/>
  <c r="AU145" i="5"/>
  <c r="AO129" i="6"/>
  <c r="AO129" i="8" s="1"/>
  <c r="AS56" i="6"/>
  <c r="AS56" i="8" s="1"/>
  <c r="AQ34" i="6"/>
  <c r="AQ34" i="8" s="1"/>
  <c r="AP81" i="6"/>
  <c r="AP81" i="8" s="1"/>
  <c r="AW19" i="6"/>
  <c r="AW19" i="8" s="1"/>
  <c r="AU71" i="6"/>
  <c r="AU71" i="8" s="1"/>
  <c r="AV134" i="6"/>
  <c r="AV134" i="8" s="1"/>
  <c r="AV51" i="6"/>
  <c r="AV51" i="8" s="1"/>
  <c r="AX128" i="3"/>
  <c r="AX128" i="9" s="1"/>
  <c r="AO140" i="3"/>
  <c r="AO140" i="9" s="1"/>
  <c r="AO70" i="3"/>
  <c r="AO70" i="9" s="1"/>
  <c r="AO22" i="5"/>
  <c r="AV36" i="5"/>
  <c r="AX115" i="6"/>
  <c r="AX115" i="8" s="1"/>
  <c r="AW106" i="6"/>
  <c r="AW106" i="8" s="1"/>
  <c r="AN176" i="3"/>
  <c r="AN176" i="9" s="1"/>
  <c r="AO190" i="3"/>
  <c r="AO190" i="9" s="1"/>
  <c r="AP146" i="3"/>
  <c r="AP146" i="9" s="1"/>
  <c r="AP60" i="3"/>
  <c r="AP60" i="9" s="1"/>
  <c r="AN15" i="6"/>
  <c r="AN15" i="8" s="1"/>
  <c r="AW111" i="6"/>
  <c r="AW111" i="8" s="1"/>
  <c r="AV96" i="5"/>
  <c r="AV174" i="5"/>
  <c r="AR109" i="6"/>
  <c r="AR109" i="8" s="1"/>
  <c r="AN82" i="6"/>
  <c r="AN82" i="8" s="1"/>
  <c r="AU84" i="6"/>
  <c r="AU84" i="8" s="1"/>
  <c r="AO126" i="6"/>
  <c r="AO126" i="8" s="1"/>
  <c r="AP41" i="5"/>
  <c r="AX141" i="5"/>
  <c r="AR194" i="5"/>
  <c r="AO150" i="3"/>
  <c r="AO150" i="9" s="1"/>
  <c r="AN184" i="3"/>
  <c r="AN184" i="9" s="1"/>
  <c r="AQ133" i="3"/>
  <c r="AQ133" i="9" s="1"/>
  <c r="AR107" i="3"/>
  <c r="AR107" i="9" s="1"/>
  <c r="AP175" i="6"/>
  <c r="AP175" i="8" s="1"/>
  <c r="AU59" i="5"/>
  <c r="AP186" i="5"/>
  <c r="AT177" i="6"/>
  <c r="AT177" i="8" s="1"/>
  <c r="AT44" i="6"/>
  <c r="AT44" i="8" s="1"/>
  <c r="AP125" i="6"/>
  <c r="AP125" i="8" s="1"/>
  <c r="AN127" i="6"/>
  <c r="AN127" i="8" s="1"/>
  <c r="AO98" i="6"/>
  <c r="AO98" i="8" s="1"/>
  <c r="AN49" i="5"/>
  <c r="AO39" i="3"/>
  <c r="AO39" i="9" s="1"/>
  <c r="AS72" i="3"/>
  <c r="AS72" i="9" s="1"/>
  <c r="AO16" i="3"/>
  <c r="AO16" i="9" s="1"/>
  <c r="AN196" i="5"/>
  <c r="AU92" i="5"/>
  <c r="AP76" i="5"/>
  <c r="AO32" i="5"/>
  <c r="AR13" i="5"/>
  <c r="AO197" i="5"/>
  <c r="AN43" i="5"/>
  <c r="AQ151" i="5"/>
  <c r="AQ99" i="5"/>
  <c r="AP143" i="5"/>
  <c r="AQ102" i="5"/>
  <c r="AV63" i="3"/>
  <c r="AV63" i="9" s="1"/>
  <c r="AT58" i="5"/>
  <c r="AR162" i="3"/>
  <c r="AR162" i="9" s="1"/>
  <c r="AO112" i="3"/>
  <c r="AO112" i="9" s="1"/>
  <c r="AQ131" i="5"/>
  <c r="AW90" i="6"/>
  <c r="AW90" i="8" s="1"/>
  <c r="AQ153" i="6"/>
  <c r="AQ153" i="8" s="1"/>
  <c r="AV80" i="5"/>
  <c r="AN85" i="6"/>
  <c r="AN85" i="8" s="1"/>
  <c r="AV158" i="6"/>
  <c r="AV158" i="8" s="1"/>
  <c r="AX172" i="5"/>
  <c r="AX172" i="6" s="1"/>
  <c r="AY46" i="5"/>
  <c r="AY46" i="6" s="1"/>
  <c r="AY46" i="8"/>
  <c r="AW18" i="5"/>
  <c r="AW18" i="6" s="1"/>
  <c r="AX117" i="5"/>
  <c r="AX117" i="6" s="1"/>
  <c r="AV17" i="5"/>
  <c r="AV17" i="6" s="1"/>
  <c r="AY193" i="5"/>
  <c r="AY193" i="6" s="1"/>
  <c r="AY193" i="8"/>
  <c r="AW166" i="5"/>
  <c r="AW166" i="6" s="1"/>
  <c r="AW201" i="5"/>
  <c r="AW201" i="6" s="1"/>
  <c r="AU169" i="5"/>
  <c r="AU169" i="6" s="1"/>
  <c r="AY24" i="8"/>
  <c r="AY24" i="5"/>
  <c r="AY24" i="6" s="1"/>
  <c r="AY79" i="8"/>
  <c r="AY79" i="5"/>
  <c r="AY79" i="6" s="1"/>
  <c r="AY121" i="5"/>
  <c r="AY121" i="6" s="1"/>
  <c r="AY121" i="8"/>
  <c r="AX103" i="5"/>
  <c r="AX103" i="6" s="1"/>
  <c r="AY87" i="8"/>
  <c r="AY87" i="5"/>
  <c r="AY87" i="6" s="1"/>
  <c r="AX47" i="5"/>
  <c r="AX47" i="6" s="1"/>
  <c r="AY78" i="5"/>
  <c r="AY78" i="6" s="1"/>
  <c r="AY78" i="8"/>
  <c r="AY74" i="5"/>
  <c r="AY74" i="6" s="1"/>
  <c r="AY74" i="8"/>
  <c r="AX6" i="5"/>
  <c r="AX6" i="6" s="1"/>
  <c r="AX116" i="5"/>
  <c r="AY188" i="8"/>
  <c r="AY188" i="5"/>
  <c r="AY188" i="6" s="1"/>
  <c r="AY152" i="8"/>
  <c r="AY152" i="5"/>
  <c r="AY152" i="6" s="1"/>
  <c r="AW12" i="3"/>
  <c r="AW12" i="9" s="1"/>
  <c r="AV66" i="3"/>
  <c r="AV66" i="9" s="1"/>
  <c r="AY4" i="3"/>
  <c r="AY4" i="9" s="1"/>
  <c r="K5" i="1" s="1"/>
  <c r="AX173" i="3"/>
  <c r="AX173" i="9" s="1"/>
  <c r="AX161" i="3"/>
  <c r="AX161" i="9" s="1"/>
  <c r="AW65" i="8"/>
  <c r="AX178" i="3"/>
  <c r="AX178" i="9" s="1"/>
  <c r="AY181" i="3"/>
  <c r="AY181" i="9" s="1"/>
  <c r="K182" i="1" s="1"/>
  <c r="AU77" i="8"/>
  <c r="AX35" i="8"/>
  <c r="AW67" i="5" l="1"/>
  <c r="AW67" i="6" s="1"/>
  <c r="AX167" i="5"/>
  <c r="AU169" i="8"/>
  <c r="AV169" i="3" s="1"/>
  <c r="AV169" i="9" s="1"/>
  <c r="AW122" i="5"/>
  <c r="AW122" i="6" s="1"/>
  <c r="AW67" i="8"/>
  <c r="AX67" i="3" s="1"/>
  <c r="AX67" i="9" s="1"/>
  <c r="AY183" i="5"/>
  <c r="AY183" i="6" s="1"/>
  <c r="AW18" i="8"/>
  <c r="AX18" i="3" s="1"/>
  <c r="AX18" i="9" s="1"/>
  <c r="AY183" i="8"/>
  <c r="AW200" i="5"/>
  <c r="AX95" i="6"/>
  <c r="AX95" i="8" s="1"/>
  <c r="AY95" i="3" s="1"/>
  <c r="AW201" i="8"/>
  <c r="AX201" i="3" s="1"/>
  <c r="AX201" i="9" s="1"/>
  <c r="AW51" i="3"/>
  <c r="AW51" i="9" s="1"/>
  <c r="AO82" i="3"/>
  <c r="AO82" i="9" s="1"/>
  <c r="AW134" i="3"/>
  <c r="AW134" i="9" s="1"/>
  <c r="AX106" i="3"/>
  <c r="AX106" i="9" s="1"/>
  <c r="AO119" i="3"/>
  <c r="AO119" i="9" s="1"/>
  <c r="AW158" i="3"/>
  <c r="AW158" i="9" s="1"/>
  <c r="AU177" i="3"/>
  <c r="AU177" i="9" s="1"/>
  <c r="AY115" i="3"/>
  <c r="AY115" i="9" s="1"/>
  <c r="K116" i="1" s="1"/>
  <c r="AV64" i="3"/>
  <c r="AV64" i="9" s="1"/>
  <c r="AY144" i="3"/>
  <c r="AY144" i="8" s="1"/>
  <c r="AO85" i="3"/>
  <c r="AO85" i="9" s="1"/>
  <c r="AQ131" i="6"/>
  <c r="AQ131" i="8" s="1"/>
  <c r="AQ175" i="3"/>
  <c r="AQ175" i="9" s="1"/>
  <c r="AV84" i="3"/>
  <c r="AV84" i="9" s="1"/>
  <c r="AO15" i="3"/>
  <c r="AO15" i="9" s="1"/>
  <c r="AP146" i="5"/>
  <c r="AN176" i="5"/>
  <c r="AO140" i="5"/>
  <c r="AQ81" i="3"/>
  <c r="AQ81" i="9" s="1"/>
  <c r="AW179" i="3"/>
  <c r="AW179" i="9" s="1"/>
  <c r="AV83" i="3"/>
  <c r="AV83" i="9" s="1"/>
  <c r="AT48" i="3"/>
  <c r="AT48" i="9" s="1"/>
  <c r="AS187" i="5"/>
  <c r="AW198" i="5"/>
  <c r="AQ113" i="5"/>
  <c r="AR31" i="5"/>
  <c r="AP163" i="5"/>
  <c r="AO165" i="5"/>
  <c r="AW68" i="5"/>
  <c r="AS75" i="5"/>
  <c r="AW191" i="5"/>
  <c r="AP108" i="5"/>
  <c r="AX147" i="5"/>
  <c r="AX147" i="6" s="1"/>
  <c r="AV80" i="6"/>
  <c r="AV80" i="8" s="1"/>
  <c r="AT58" i="6"/>
  <c r="AT58" i="8" s="1"/>
  <c r="AQ102" i="6"/>
  <c r="AQ102" i="8" s="1"/>
  <c r="AO32" i="6"/>
  <c r="AO32" i="8" s="1"/>
  <c r="AP76" i="6"/>
  <c r="AP76" i="8" s="1"/>
  <c r="AN49" i="6"/>
  <c r="AN49" i="8" s="1"/>
  <c r="AU59" i="6"/>
  <c r="AU59" i="8" s="1"/>
  <c r="AP41" i="6"/>
  <c r="AP41" i="8" s="1"/>
  <c r="AV96" i="6"/>
  <c r="AV96" i="8" s="1"/>
  <c r="AN86" i="6"/>
  <c r="AN86" i="8" s="1"/>
  <c r="AN30" i="6"/>
  <c r="AN30" i="8" s="1"/>
  <c r="AR137" i="6"/>
  <c r="AR137" i="8" s="1"/>
  <c r="AS53" i="6"/>
  <c r="AS53" i="8" s="1"/>
  <c r="AX90" i="3"/>
  <c r="AX90" i="9" s="1"/>
  <c r="AR162" i="5"/>
  <c r="AO16" i="5"/>
  <c r="AO127" i="3"/>
  <c r="AO127" i="9" s="1"/>
  <c r="AQ133" i="5"/>
  <c r="AO150" i="5"/>
  <c r="AV71" i="3"/>
  <c r="AV71" i="9" s="1"/>
  <c r="AX116" i="6"/>
  <c r="AX116" i="8" s="1"/>
  <c r="AY116" i="3" s="1"/>
  <c r="AY116" i="9" s="1"/>
  <c r="K117" i="1" s="1"/>
  <c r="AR153" i="3"/>
  <c r="AR153" i="9" s="1"/>
  <c r="AO112" i="5"/>
  <c r="AV63" i="5"/>
  <c r="AS72" i="5"/>
  <c r="AP98" i="3"/>
  <c r="AP98" i="9" s="1"/>
  <c r="AQ125" i="3"/>
  <c r="AQ125" i="9" s="1"/>
  <c r="AP186" i="6"/>
  <c r="AP186" i="8" s="1"/>
  <c r="AR107" i="5"/>
  <c r="AN184" i="5"/>
  <c r="AP126" i="3"/>
  <c r="AP126" i="9" s="1"/>
  <c r="AX111" i="3"/>
  <c r="AX111" i="9" s="1"/>
  <c r="AP60" i="5"/>
  <c r="AO190" i="5"/>
  <c r="AO70" i="5"/>
  <c r="AX128" i="5"/>
  <c r="AX19" i="3"/>
  <c r="AX19" i="9" s="1"/>
  <c r="AR34" i="3"/>
  <c r="AR34" i="9" s="1"/>
  <c r="AP129" i="3"/>
  <c r="AP129" i="9" s="1"/>
  <c r="AU145" i="6"/>
  <c r="AU145" i="8" s="1"/>
  <c r="AO192" i="3"/>
  <c r="AO192" i="9" s="1"/>
  <c r="AN57" i="6"/>
  <c r="AN57" i="8" s="1"/>
  <c r="AS160" i="6"/>
  <c r="AS160" i="8" s="1"/>
  <c r="AO157" i="6"/>
  <c r="AO157" i="8" s="1"/>
  <c r="AN104" i="6"/>
  <c r="AN104" i="8" s="1"/>
  <c r="AN159" i="6"/>
  <c r="AN159" i="8" s="1"/>
  <c r="AN73" i="6"/>
  <c r="AN73" i="8" s="1"/>
  <c r="AR148" i="5"/>
  <c r="AR189" i="5"/>
  <c r="AN26" i="5"/>
  <c r="AQ124" i="5"/>
  <c r="AQ25" i="5"/>
  <c r="AO14" i="5"/>
  <c r="AO37" i="5"/>
  <c r="AQ168" i="5"/>
  <c r="AV114" i="5"/>
  <c r="AN100" i="5"/>
  <c r="AO39" i="5"/>
  <c r="AU44" i="3"/>
  <c r="AU44" i="9" s="1"/>
  <c r="AR194" i="6"/>
  <c r="AR194" i="8" s="1"/>
  <c r="AS109" i="3"/>
  <c r="AS109" i="9" s="1"/>
  <c r="AT56" i="3"/>
  <c r="AT56" i="9" s="1"/>
  <c r="AP143" i="6"/>
  <c r="AP143" i="8" s="1"/>
  <c r="AQ99" i="6"/>
  <c r="AQ99" i="8" s="1"/>
  <c r="AQ151" i="6"/>
  <c r="AQ151" i="8" s="1"/>
  <c r="AN43" i="6"/>
  <c r="AN43" i="8" s="1"/>
  <c r="AO197" i="6"/>
  <c r="AO197" i="8" s="1"/>
  <c r="AR13" i="6"/>
  <c r="AR13" i="8" s="1"/>
  <c r="AU92" i="6"/>
  <c r="AU92" i="8" s="1"/>
  <c r="AN196" i="6"/>
  <c r="AN196" i="8" s="1"/>
  <c r="AX141" i="6"/>
  <c r="AX141" i="8" s="1"/>
  <c r="AV174" i="6"/>
  <c r="AV174" i="8" s="1"/>
  <c r="AV36" i="6"/>
  <c r="AV36" i="8" s="1"/>
  <c r="AO22" i="6"/>
  <c r="AO22" i="8" s="1"/>
  <c r="AN27" i="6"/>
  <c r="AN27" i="8" s="1"/>
  <c r="AO93" i="6"/>
  <c r="AO93" i="8" s="1"/>
  <c r="AU138" i="6"/>
  <c r="AU138" i="8" s="1"/>
  <c r="AN142" i="6"/>
  <c r="AN142" i="8" s="1"/>
  <c r="AY181" i="5"/>
  <c r="AY181" i="6" s="1"/>
  <c r="AY181" i="8"/>
  <c r="AW139" i="5"/>
  <c r="AW139" i="6" s="1"/>
  <c r="AX161" i="5"/>
  <c r="AX161" i="6" s="1"/>
  <c r="AW171" i="5"/>
  <c r="AW171" i="6" s="1"/>
  <c r="AY3" i="5"/>
  <c r="AY3" i="6" s="1"/>
  <c r="AY3" i="8"/>
  <c r="AY4" i="8"/>
  <c r="AY4" i="5"/>
  <c r="AY4" i="6" s="1"/>
  <c r="AW12" i="5"/>
  <c r="AW12" i="6" s="1"/>
  <c r="AX178" i="5"/>
  <c r="AW195" i="5"/>
  <c r="AX173" i="5"/>
  <c r="AV66" i="5"/>
  <c r="AY130" i="5"/>
  <c r="AY130" i="6" s="1"/>
  <c r="AY130" i="8"/>
  <c r="AY118" i="5"/>
  <c r="AY118" i="6" s="1"/>
  <c r="AY118" i="8"/>
  <c r="AY156" i="8"/>
  <c r="AY156" i="5"/>
  <c r="AY156" i="6" s="1"/>
  <c r="AX65" i="3"/>
  <c r="AX65" i="9" s="1"/>
  <c r="AX117" i="8"/>
  <c r="AX172" i="8"/>
  <c r="AX103" i="8"/>
  <c r="AV77" i="3"/>
  <c r="AV77" i="9" s="1"/>
  <c r="AY35" i="3"/>
  <c r="AY35" i="9" s="1"/>
  <c r="K36" i="1" s="1"/>
  <c r="AW166" i="8"/>
  <c r="AX47" i="8"/>
  <c r="AX6" i="8"/>
  <c r="AV17" i="8"/>
  <c r="AX147" i="8" l="1"/>
  <c r="AW51" i="5"/>
  <c r="AW51" i="6" s="1"/>
  <c r="AW139" i="8"/>
  <c r="AX139" i="3" s="1"/>
  <c r="AX139" i="9" s="1"/>
  <c r="AX167" i="6"/>
  <c r="AX167" i="8" s="1"/>
  <c r="AY167" i="3" s="1"/>
  <c r="AX161" i="8"/>
  <c r="AY161" i="3" s="1"/>
  <c r="AY161" i="9" s="1"/>
  <c r="K162" i="1" s="1"/>
  <c r="AW134" i="5"/>
  <c r="AW134" i="6" s="1"/>
  <c r="AW134" i="8" s="1"/>
  <c r="AW122" i="8"/>
  <c r="AX122" i="3" s="1"/>
  <c r="AX122" i="9" s="1"/>
  <c r="AW12" i="8"/>
  <c r="AX12" i="3" s="1"/>
  <c r="AX12" i="9" s="1"/>
  <c r="AY115" i="8"/>
  <c r="AY115" i="5"/>
  <c r="AY115" i="6" s="1"/>
  <c r="AX106" i="5"/>
  <c r="AY95" i="9"/>
  <c r="K96" i="1" s="1"/>
  <c r="AY95" i="5"/>
  <c r="AY95" i="6" s="1"/>
  <c r="AY95" i="8"/>
  <c r="AW200" i="6"/>
  <c r="AW200" i="8" s="1"/>
  <c r="AX200" i="3" s="1"/>
  <c r="AY144" i="5"/>
  <c r="AY144" i="6" s="1"/>
  <c r="AY144" i="9"/>
  <c r="K145" i="1" s="1"/>
  <c r="AV138" i="3"/>
  <c r="AV138" i="9" s="1"/>
  <c r="AO43" i="3"/>
  <c r="AO43" i="9" s="1"/>
  <c r="AO159" i="3"/>
  <c r="AO159" i="9" s="1"/>
  <c r="AW36" i="3"/>
  <c r="AW36" i="9" s="1"/>
  <c r="AR151" i="3"/>
  <c r="AR151" i="9" s="1"/>
  <c r="AV145" i="3"/>
  <c r="AV145" i="9" s="1"/>
  <c r="AW96" i="3"/>
  <c r="AW96" i="9" s="1"/>
  <c r="AW80" i="3"/>
  <c r="AW80" i="9" s="1"/>
  <c r="AV92" i="3"/>
  <c r="AV92" i="9" s="1"/>
  <c r="AO57" i="3"/>
  <c r="AO57" i="9" s="1"/>
  <c r="AQ186" i="3"/>
  <c r="AQ186" i="9" s="1"/>
  <c r="AO30" i="3"/>
  <c r="AO30" i="9" s="1"/>
  <c r="AR102" i="3"/>
  <c r="AR102" i="9" s="1"/>
  <c r="AP22" i="3"/>
  <c r="AP22" i="9" s="1"/>
  <c r="AQ143" i="3"/>
  <c r="AQ143" i="9" s="1"/>
  <c r="AV59" i="3"/>
  <c r="AV59" i="9" s="1"/>
  <c r="AO27" i="3"/>
  <c r="AO27" i="9" s="1"/>
  <c r="AP197" i="3"/>
  <c r="AP197" i="9" s="1"/>
  <c r="AP157" i="3"/>
  <c r="AP157" i="9" s="1"/>
  <c r="AQ76" i="3"/>
  <c r="AQ76" i="9" s="1"/>
  <c r="AV66" i="6"/>
  <c r="AV66" i="8" s="1"/>
  <c r="AX106" i="6"/>
  <c r="AX106" i="8" s="1"/>
  <c r="AP93" i="3"/>
  <c r="AP93" i="9" s="1"/>
  <c r="AO196" i="3"/>
  <c r="AO196" i="9" s="1"/>
  <c r="AR99" i="3"/>
  <c r="AR99" i="9" s="1"/>
  <c r="AO73" i="3"/>
  <c r="AO73" i="9" s="1"/>
  <c r="AO192" i="5"/>
  <c r="AX19" i="5"/>
  <c r="AX90" i="5"/>
  <c r="AO86" i="3"/>
  <c r="AO86" i="9" s="1"/>
  <c r="AP32" i="3"/>
  <c r="AP32" i="9" s="1"/>
  <c r="AP108" i="6"/>
  <c r="AP108" i="8" s="1"/>
  <c r="AV83" i="5"/>
  <c r="AV84" i="5"/>
  <c r="AO37" i="6"/>
  <c r="AO37" i="8" s="1"/>
  <c r="AO14" i="6"/>
  <c r="AO14" i="8" s="1"/>
  <c r="AO70" i="6"/>
  <c r="AO70" i="8" s="1"/>
  <c r="AO190" i="6"/>
  <c r="AO190" i="8" s="1"/>
  <c r="AP60" i="6"/>
  <c r="AP60" i="8" s="1"/>
  <c r="AN184" i="6"/>
  <c r="AN184" i="8" s="1"/>
  <c r="AR107" i="6"/>
  <c r="AR107" i="8" s="1"/>
  <c r="AO150" i="6"/>
  <c r="AO150" i="8" s="1"/>
  <c r="AR162" i="6"/>
  <c r="AR162" i="8" s="1"/>
  <c r="AU58" i="3"/>
  <c r="AU58" i="9" s="1"/>
  <c r="AW191" i="6"/>
  <c r="AW191" i="8" s="1"/>
  <c r="AQ113" i="6"/>
  <c r="AQ113" i="8" s="1"/>
  <c r="AW198" i="6"/>
  <c r="AW198" i="8" s="1"/>
  <c r="AS187" i="6"/>
  <c r="AS187" i="8" s="1"/>
  <c r="AO140" i="6"/>
  <c r="AO140" i="8" s="1"/>
  <c r="AN176" i="6"/>
  <c r="AN176" i="8" s="1"/>
  <c r="AP146" i="6"/>
  <c r="AP146" i="8" s="1"/>
  <c r="AX173" i="6"/>
  <c r="AX173" i="8" s="1"/>
  <c r="AY173" i="3" s="1"/>
  <c r="AY173" i="9" s="1"/>
  <c r="K174" i="1" s="1"/>
  <c r="AO142" i="3"/>
  <c r="AO142" i="9" s="1"/>
  <c r="AW174" i="3"/>
  <c r="AW174" i="9" s="1"/>
  <c r="AT56" i="5"/>
  <c r="AO104" i="3"/>
  <c r="AO104" i="9" s="1"/>
  <c r="AP129" i="5"/>
  <c r="AR153" i="5"/>
  <c r="AV71" i="5"/>
  <c r="AQ41" i="3"/>
  <c r="AQ41" i="9" s="1"/>
  <c r="AO165" i="6"/>
  <c r="AO165" i="8" s="1"/>
  <c r="AW158" i="5"/>
  <c r="AW51" i="8"/>
  <c r="AX51" i="3" s="1"/>
  <c r="AX51" i="9" s="1"/>
  <c r="AW195" i="6"/>
  <c r="AW195" i="8" s="1"/>
  <c r="AX195" i="3" s="1"/>
  <c r="AX195" i="9" s="1"/>
  <c r="AX178" i="6"/>
  <c r="AX178" i="8" s="1"/>
  <c r="AY178" i="3" s="1"/>
  <c r="AY178" i="9" s="1"/>
  <c r="K179" i="1" s="1"/>
  <c r="AS109" i="5"/>
  <c r="AU44" i="5"/>
  <c r="AO39" i="6"/>
  <c r="AO39" i="8" s="1"/>
  <c r="AV114" i="6"/>
  <c r="AV114" i="8" s="1"/>
  <c r="AQ25" i="6"/>
  <c r="AQ25" i="8" s="1"/>
  <c r="AR148" i="6"/>
  <c r="AR148" i="8" s="1"/>
  <c r="AR34" i="5"/>
  <c r="AP98" i="5"/>
  <c r="AO112" i="6"/>
  <c r="AO112" i="8" s="1"/>
  <c r="AO127" i="5"/>
  <c r="AT48" i="5"/>
  <c r="AW179" i="5"/>
  <c r="AO15" i="5"/>
  <c r="AQ175" i="5"/>
  <c r="AO85" i="5"/>
  <c r="AV64" i="5"/>
  <c r="AU177" i="5"/>
  <c r="AO119" i="5"/>
  <c r="AS13" i="3"/>
  <c r="AS13" i="9" s="1"/>
  <c r="AS194" i="3"/>
  <c r="AS194" i="9" s="1"/>
  <c r="AT160" i="3"/>
  <c r="AT160" i="9" s="1"/>
  <c r="AX128" i="6"/>
  <c r="AX128" i="8" s="1"/>
  <c r="AP126" i="5"/>
  <c r="AQ125" i="5"/>
  <c r="AS137" i="3"/>
  <c r="AS137" i="9" s="1"/>
  <c r="AO49" i="3"/>
  <c r="AO49" i="9" s="1"/>
  <c r="AQ81" i="5"/>
  <c r="AR131" i="3"/>
  <c r="AR131" i="9" s="1"/>
  <c r="AO82" i="5"/>
  <c r="AY141" i="3"/>
  <c r="AY141" i="9" s="1"/>
  <c r="K142" i="1" s="1"/>
  <c r="AN100" i="6"/>
  <c r="AN100" i="8" s="1"/>
  <c r="AQ168" i="6"/>
  <c r="AQ168" i="8" s="1"/>
  <c r="AQ124" i="6"/>
  <c r="AQ124" i="8" s="1"/>
  <c r="AN26" i="6"/>
  <c r="AN26" i="8" s="1"/>
  <c r="AR189" i="6"/>
  <c r="AR189" i="8" s="1"/>
  <c r="AX111" i="5"/>
  <c r="AS72" i="6"/>
  <c r="AS72" i="8" s="1"/>
  <c r="AV63" i="6"/>
  <c r="AV63" i="8" s="1"/>
  <c r="AQ133" i="6"/>
  <c r="AQ133" i="8" s="1"/>
  <c r="AO16" i="6"/>
  <c r="AO16" i="8" s="1"/>
  <c r="AT53" i="3"/>
  <c r="AT53" i="9" s="1"/>
  <c r="AS75" i="6"/>
  <c r="AS75" i="8" s="1"/>
  <c r="AW68" i="6"/>
  <c r="AW68" i="8" s="1"/>
  <c r="AP163" i="6"/>
  <c r="AP163" i="8" s="1"/>
  <c r="AR31" i="6"/>
  <c r="AR31" i="8" s="1"/>
  <c r="AY35" i="5"/>
  <c r="AY35" i="6" s="1"/>
  <c r="AY35" i="8"/>
  <c r="AX67" i="5"/>
  <c r="AX67" i="6" s="1"/>
  <c r="AX18" i="5"/>
  <c r="AX18" i="6" s="1"/>
  <c r="AV169" i="5"/>
  <c r="AV169" i="6" s="1"/>
  <c r="AX65" i="5"/>
  <c r="AX65" i="6" s="1"/>
  <c r="AY116" i="5"/>
  <c r="AY116" i="6" s="1"/>
  <c r="AY116" i="8"/>
  <c r="AV77" i="5"/>
  <c r="AX201" i="5"/>
  <c r="AX201" i="6" s="1"/>
  <c r="AY47" i="3"/>
  <c r="AY47" i="9" s="1"/>
  <c r="K48" i="1" s="1"/>
  <c r="AX166" i="3"/>
  <c r="AX166" i="9" s="1"/>
  <c r="AY117" i="3"/>
  <c r="AY117" i="9" s="1"/>
  <c r="K118" i="1" s="1"/>
  <c r="AY172" i="3"/>
  <c r="AY172" i="9" s="1"/>
  <c r="K173" i="1" s="1"/>
  <c r="AW17" i="3"/>
  <c r="AW17" i="9" s="1"/>
  <c r="AY103" i="3"/>
  <c r="AY103" i="9" s="1"/>
  <c r="K104" i="1" s="1"/>
  <c r="AW171" i="8"/>
  <c r="AY6" i="3"/>
  <c r="AY6" i="9" s="1"/>
  <c r="K7" i="1" s="1"/>
  <c r="AY147" i="3"/>
  <c r="AY147" i="9" s="1"/>
  <c r="K148" i="1" s="1"/>
  <c r="AX122" i="5" l="1"/>
  <c r="AY167" i="9"/>
  <c r="K168" i="1" s="1"/>
  <c r="AY167" i="8"/>
  <c r="AY167" i="5"/>
  <c r="AY167" i="6" s="1"/>
  <c r="AV169" i="8"/>
  <c r="AW169" i="3" s="1"/>
  <c r="AW169" i="9" s="1"/>
  <c r="AX18" i="8"/>
  <c r="AX67" i="8"/>
  <c r="AY67" i="3" s="1"/>
  <c r="AY67" i="9" s="1"/>
  <c r="K68" i="1" s="1"/>
  <c r="AX200" i="9"/>
  <c r="AX200" i="5"/>
  <c r="AR124" i="3"/>
  <c r="AR124" i="9" s="1"/>
  <c r="AS148" i="3"/>
  <c r="AS148" i="9" s="1"/>
  <c r="AO176" i="3"/>
  <c r="AO176" i="9" s="1"/>
  <c r="AX198" i="3"/>
  <c r="AX198" i="9" s="1"/>
  <c r="AS107" i="3"/>
  <c r="AS107" i="9" s="1"/>
  <c r="AP37" i="3"/>
  <c r="AP37" i="9" s="1"/>
  <c r="AR168" i="3"/>
  <c r="AR168" i="9" s="1"/>
  <c r="AP112" i="3"/>
  <c r="AP112" i="9" s="1"/>
  <c r="AR25" i="3"/>
  <c r="AR25" i="9" s="1"/>
  <c r="AP140" i="3"/>
  <c r="AP140" i="9" s="1"/>
  <c r="AR113" i="3"/>
  <c r="AR113" i="9" s="1"/>
  <c r="AO184" i="3"/>
  <c r="AO184" i="9" s="1"/>
  <c r="AY106" i="3"/>
  <c r="AY106" i="9" s="1"/>
  <c r="K107" i="1" s="1"/>
  <c r="AS189" i="3"/>
  <c r="AS189" i="9" s="1"/>
  <c r="AS162" i="3"/>
  <c r="AS162" i="9" s="1"/>
  <c r="AX134" i="3"/>
  <c r="AX134" i="9" s="1"/>
  <c r="AT75" i="3"/>
  <c r="AT75" i="9" s="1"/>
  <c r="AO100" i="3"/>
  <c r="AO100" i="9" s="1"/>
  <c r="AW114" i="3"/>
  <c r="AW114" i="9" s="1"/>
  <c r="AQ60" i="3"/>
  <c r="AQ60" i="9" s="1"/>
  <c r="AO26" i="3"/>
  <c r="AO26" i="9" s="1"/>
  <c r="AY128" i="3"/>
  <c r="AY128" i="9" s="1"/>
  <c r="K129" i="1" s="1"/>
  <c r="AP39" i="3"/>
  <c r="AP39" i="9" s="1"/>
  <c r="AQ146" i="3"/>
  <c r="AQ146" i="9" s="1"/>
  <c r="AP150" i="3"/>
  <c r="AP150" i="9" s="1"/>
  <c r="AP14" i="3"/>
  <c r="AP14" i="9" s="1"/>
  <c r="AW66" i="3"/>
  <c r="AW66" i="9" s="1"/>
  <c r="AS31" i="3"/>
  <c r="AS31" i="9" s="1"/>
  <c r="AT72" i="3"/>
  <c r="AT72" i="9" s="1"/>
  <c r="AO127" i="6"/>
  <c r="AO127" i="8" s="1"/>
  <c r="AS109" i="6"/>
  <c r="AS109" i="8" s="1"/>
  <c r="AP165" i="3"/>
  <c r="AP165" i="9" s="1"/>
  <c r="AX191" i="3"/>
  <c r="AX191" i="9" s="1"/>
  <c r="AQ108" i="3"/>
  <c r="AQ108" i="9" s="1"/>
  <c r="AO86" i="5"/>
  <c r="AX90" i="6"/>
  <c r="AX90" i="8" s="1"/>
  <c r="AR99" i="5"/>
  <c r="AP93" i="5"/>
  <c r="AQ76" i="5"/>
  <c r="AP197" i="5"/>
  <c r="AV59" i="5"/>
  <c r="AP22" i="5"/>
  <c r="AO30" i="5"/>
  <c r="AO57" i="5"/>
  <c r="AW80" i="5"/>
  <c r="AV145" i="5"/>
  <c r="AW36" i="5"/>
  <c r="AO43" i="5"/>
  <c r="AR131" i="5"/>
  <c r="AQ81" i="6"/>
  <c r="AQ81" i="8" s="1"/>
  <c r="AS137" i="5"/>
  <c r="AQ125" i="6"/>
  <c r="AQ125" i="8" s="1"/>
  <c r="AT160" i="5"/>
  <c r="AS13" i="5"/>
  <c r="AV64" i="6"/>
  <c r="AV64" i="8" s="1"/>
  <c r="AW179" i="6"/>
  <c r="AW179" i="8" s="1"/>
  <c r="AT48" i="6"/>
  <c r="AT48" i="8" s="1"/>
  <c r="AQ41" i="5"/>
  <c r="AV71" i="6"/>
  <c r="AV71" i="8" s="1"/>
  <c r="AP129" i="6"/>
  <c r="AP129" i="8" s="1"/>
  <c r="AW174" i="5"/>
  <c r="AU58" i="5"/>
  <c r="AV84" i="6"/>
  <c r="AV84" i="8" s="1"/>
  <c r="AV83" i="6"/>
  <c r="AV83" i="8" s="1"/>
  <c r="AX19" i="6"/>
  <c r="AX19" i="8" s="1"/>
  <c r="AX68" i="3"/>
  <c r="AX68" i="9" s="1"/>
  <c r="AT53" i="5"/>
  <c r="AX111" i="6"/>
  <c r="AX111" i="8" s="1"/>
  <c r="AO82" i="6"/>
  <c r="AO82" i="8" s="1"/>
  <c r="AQ175" i="6"/>
  <c r="AQ175" i="8" s="1"/>
  <c r="AP98" i="6"/>
  <c r="AP98" i="8" s="1"/>
  <c r="AR153" i="6"/>
  <c r="AR153" i="8" s="1"/>
  <c r="AP70" i="3"/>
  <c r="AP70" i="9" s="1"/>
  <c r="AV77" i="6"/>
  <c r="AV77" i="8" s="1"/>
  <c r="AW77" i="3" s="1"/>
  <c r="AW77" i="9" s="1"/>
  <c r="AP16" i="3"/>
  <c r="AP16" i="9" s="1"/>
  <c r="AP126" i="6"/>
  <c r="AP126" i="8" s="1"/>
  <c r="AO119" i="6"/>
  <c r="AO119" i="8" s="1"/>
  <c r="AU177" i="6"/>
  <c r="AU177" i="8" s="1"/>
  <c r="AO85" i="6"/>
  <c r="AO85" i="8" s="1"/>
  <c r="AR34" i="6"/>
  <c r="AR34" i="8" s="1"/>
  <c r="AT56" i="6"/>
  <c r="AT56" i="8" s="1"/>
  <c r="AT187" i="3"/>
  <c r="AT187" i="9" s="1"/>
  <c r="AP190" i="3"/>
  <c r="AP190" i="9" s="1"/>
  <c r="AP32" i="5"/>
  <c r="AO73" i="5"/>
  <c r="AO196" i="5"/>
  <c r="AP157" i="5"/>
  <c r="AO27" i="5"/>
  <c r="AQ143" i="5"/>
  <c r="AR102" i="5"/>
  <c r="AQ186" i="5"/>
  <c r="AV92" i="5"/>
  <c r="AW96" i="5"/>
  <c r="AR151" i="5"/>
  <c r="AO159" i="5"/>
  <c r="AV138" i="5"/>
  <c r="AR133" i="3"/>
  <c r="AR133" i="9" s="1"/>
  <c r="AO15" i="6"/>
  <c r="AO15" i="8" s="1"/>
  <c r="AW158" i="6"/>
  <c r="AW158" i="8" s="1"/>
  <c r="AX122" i="6"/>
  <c r="AX122" i="8" s="1"/>
  <c r="AY122" i="3" s="1"/>
  <c r="AY122" i="9" s="1"/>
  <c r="K123" i="1" s="1"/>
  <c r="AQ163" i="3"/>
  <c r="AQ163" i="9" s="1"/>
  <c r="AW63" i="3"/>
  <c r="AW63" i="9" s="1"/>
  <c r="AY141" i="5"/>
  <c r="AY141" i="6" s="1"/>
  <c r="AY141" i="8"/>
  <c r="AO49" i="5"/>
  <c r="AS194" i="5"/>
  <c r="AU44" i="6"/>
  <c r="AU44" i="8" s="1"/>
  <c r="AO104" i="5"/>
  <c r="AO142" i="5"/>
  <c r="AO192" i="6"/>
  <c r="AO192" i="8" s="1"/>
  <c r="AY106" i="8"/>
  <c r="AY147" i="5"/>
  <c r="AY147" i="6" s="1"/>
  <c r="AY147" i="8"/>
  <c r="AY6" i="5"/>
  <c r="AY6" i="6" s="1"/>
  <c r="AY6" i="8"/>
  <c r="AY178" i="5"/>
  <c r="AY178" i="6" s="1"/>
  <c r="AY178" i="8"/>
  <c r="AX195" i="5"/>
  <c r="AX195" i="6" s="1"/>
  <c r="AY103" i="8"/>
  <c r="AY103" i="5"/>
  <c r="AY103" i="6" s="1"/>
  <c r="AW17" i="5"/>
  <c r="AW17" i="6" s="1"/>
  <c r="AY117" i="5"/>
  <c r="AY117" i="6" s="1"/>
  <c r="AY117" i="8"/>
  <c r="AY47" i="8"/>
  <c r="AY47" i="5"/>
  <c r="AY47" i="6" s="1"/>
  <c r="AX51" i="5"/>
  <c r="AY161" i="5"/>
  <c r="AY161" i="6" s="1"/>
  <c r="AY161" i="8"/>
  <c r="AX139" i="5"/>
  <c r="AX139" i="6" s="1"/>
  <c r="AX12" i="5"/>
  <c r="AX12" i="6" s="1"/>
  <c r="AY173" i="5"/>
  <c r="AY173" i="6" s="1"/>
  <c r="AY173" i="8"/>
  <c r="AY172" i="8"/>
  <c r="AY172" i="5"/>
  <c r="AY172" i="6" s="1"/>
  <c r="AX166" i="5"/>
  <c r="AX201" i="8"/>
  <c r="AX65" i="8"/>
  <c r="AX171" i="3"/>
  <c r="AX171" i="9" s="1"/>
  <c r="AY18" i="3"/>
  <c r="AY18" i="9" s="1"/>
  <c r="K19" i="1" s="1"/>
  <c r="AW66" i="5" l="1"/>
  <c r="AW66" i="6" s="1"/>
  <c r="AY106" i="5"/>
  <c r="AY106" i="6" s="1"/>
  <c r="AX200" i="6"/>
  <c r="AX200" i="8" s="1"/>
  <c r="AY200" i="3" s="1"/>
  <c r="AX195" i="8"/>
  <c r="AY195" i="3" s="1"/>
  <c r="AY195" i="9" s="1"/>
  <c r="K196" i="1" s="1"/>
  <c r="AX158" i="3"/>
  <c r="AX158" i="9" s="1"/>
  <c r="AQ126" i="3"/>
  <c r="AQ126" i="9" s="1"/>
  <c r="AR125" i="3"/>
  <c r="AR125" i="9" s="1"/>
  <c r="AT109" i="3"/>
  <c r="AT109" i="9" s="1"/>
  <c r="AP15" i="3"/>
  <c r="AP15" i="9" s="1"/>
  <c r="AP85" i="3"/>
  <c r="AP85" i="9" s="1"/>
  <c r="AY111" i="3"/>
  <c r="AY111" i="9" s="1"/>
  <c r="K112" i="1" s="1"/>
  <c r="AW84" i="3"/>
  <c r="AW84" i="9" s="1"/>
  <c r="AW64" i="3"/>
  <c r="AW64" i="9" s="1"/>
  <c r="AP127" i="3"/>
  <c r="AP127" i="9" s="1"/>
  <c r="AW83" i="3"/>
  <c r="AW83" i="9" s="1"/>
  <c r="AV177" i="3"/>
  <c r="AV177" i="9" s="1"/>
  <c r="AR175" i="3"/>
  <c r="AR175" i="9" s="1"/>
  <c r="AP192" i="3"/>
  <c r="AP192" i="9" s="1"/>
  <c r="AS34" i="3"/>
  <c r="AS34" i="9" s="1"/>
  <c r="AX179" i="3"/>
  <c r="AX179" i="9" s="1"/>
  <c r="AR81" i="3"/>
  <c r="AR81" i="9" s="1"/>
  <c r="AV44" i="3"/>
  <c r="AV44" i="9" s="1"/>
  <c r="AU56" i="3"/>
  <c r="AU56" i="9" s="1"/>
  <c r="AP119" i="3"/>
  <c r="AP119" i="9" s="1"/>
  <c r="AS153" i="3"/>
  <c r="AS153" i="9" s="1"/>
  <c r="AY19" i="3"/>
  <c r="AY19" i="9" s="1"/>
  <c r="K20" i="1" s="1"/>
  <c r="AU48" i="3"/>
  <c r="AU48" i="9" s="1"/>
  <c r="AP157" i="6"/>
  <c r="AP157" i="8" s="1"/>
  <c r="AP82" i="3"/>
  <c r="AP82" i="9" s="1"/>
  <c r="AW174" i="6"/>
  <c r="AW174" i="8" s="1"/>
  <c r="AO30" i="6"/>
  <c r="AO30" i="8" s="1"/>
  <c r="AQ108" i="5"/>
  <c r="AP165" i="5"/>
  <c r="AS31" i="5"/>
  <c r="AP14" i="5"/>
  <c r="AQ146" i="5"/>
  <c r="AY128" i="5"/>
  <c r="AY128" i="6" s="1"/>
  <c r="AY128" i="8"/>
  <c r="AQ60" i="5"/>
  <c r="AO100" i="5"/>
  <c r="AS189" i="5"/>
  <c r="AO184" i="5"/>
  <c r="AP140" i="5"/>
  <c r="AP112" i="5"/>
  <c r="AP37" i="5"/>
  <c r="AX198" i="5"/>
  <c r="AS148" i="5"/>
  <c r="AX166" i="6"/>
  <c r="AX166" i="8" s="1"/>
  <c r="AY166" i="3" s="1"/>
  <c r="AY166" i="9" s="1"/>
  <c r="K167" i="1" s="1"/>
  <c r="AX51" i="6"/>
  <c r="AX51" i="8" s="1"/>
  <c r="AO49" i="6"/>
  <c r="AO49" i="8" s="1"/>
  <c r="AQ163" i="5"/>
  <c r="AR133" i="5"/>
  <c r="AV138" i="6"/>
  <c r="AV138" i="8" s="1"/>
  <c r="AW96" i="6"/>
  <c r="AW96" i="8" s="1"/>
  <c r="AQ186" i="6"/>
  <c r="AQ186" i="8" s="1"/>
  <c r="AQ143" i="6"/>
  <c r="AQ143" i="8" s="1"/>
  <c r="AO73" i="6"/>
  <c r="AO73" i="8" s="1"/>
  <c r="AP32" i="6"/>
  <c r="AP32" i="8" s="1"/>
  <c r="AT187" i="5"/>
  <c r="AV145" i="6"/>
  <c r="AV145" i="8" s="1"/>
  <c r="AP22" i="6"/>
  <c r="AP22" i="8" s="1"/>
  <c r="AV59" i="6"/>
  <c r="AV59" i="8" s="1"/>
  <c r="AP93" i="6"/>
  <c r="AP93" i="8" s="1"/>
  <c r="AO142" i="6"/>
  <c r="AO142" i="8" s="1"/>
  <c r="AV92" i="6"/>
  <c r="AV92" i="8" s="1"/>
  <c r="AQ129" i="3"/>
  <c r="AQ129" i="9" s="1"/>
  <c r="AS137" i="6"/>
  <c r="AS137" i="8" s="1"/>
  <c r="AW36" i="6"/>
  <c r="AW36" i="8" s="1"/>
  <c r="AX134" i="5"/>
  <c r="AO104" i="6"/>
  <c r="AO104" i="8" s="1"/>
  <c r="AS194" i="6"/>
  <c r="AS194" i="8" s="1"/>
  <c r="AO159" i="6"/>
  <c r="AO159" i="8" s="1"/>
  <c r="AR151" i="6"/>
  <c r="AR151" i="8" s="1"/>
  <c r="AR102" i="6"/>
  <c r="AR102" i="8" s="1"/>
  <c r="AO27" i="6"/>
  <c r="AO27" i="8" s="1"/>
  <c r="AO196" i="6"/>
  <c r="AO196" i="8" s="1"/>
  <c r="AT53" i="6"/>
  <c r="AT53" i="8" s="1"/>
  <c r="AW71" i="3"/>
  <c r="AW71" i="9" s="1"/>
  <c r="AS13" i="6"/>
  <c r="AS13" i="8" s="1"/>
  <c r="AT160" i="6"/>
  <c r="AT160" i="8" s="1"/>
  <c r="AR131" i="6"/>
  <c r="AR131" i="8" s="1"/>
  <c r="AY90" i="3"/>
  <c r="AY90" i="9" s="1"/>
  <c r="K91" i="1" s="1"/>
  <c r="AX191" i="5"/>
  <c r="AT72" i="5"/>
  <c r="AP150" i="5"/>
  <c r="AP39" i="5"/>
  <c r="AO26" i="5"/>
  <c r="AW114" i="5"/>
  <c r="AT75" i="5"/>
  <c r="AS162" i="5"/>
  <c r="AR113" i="5"/>
  <c r="AR25" i="5"/>
  <c r="AR168" i="5"/>
  <c r="AS107" i="5"/>
  <c r="AO176" i="5"/>
  <c r="AR124" i="5"/>
  <c r="AQ98" i="3"/>
  <c r="AQ98" i="9" s="1"/>
  <c r="AU58" i="6"/>
  <c r="AU58" i="8" s="1"/>
  <c r="AQ41" i="6"/>
  <c r="AQ41" i="8" s="1"/>
  <c r="AP197" i="6"/>
  <c r="AP197" i="8" s="1"/>
  <c r="AX139" i="8"/>
  <c r="AW17" i="8"/>
  <c r="AX17" i="3" s="1"/>
  <c r="AX17" i="9" s="1"/>
  <c r="AW63" i="5"/>
  <c r="AP190" i="5"/>
  <c r="AP16" i="5"/>
  <c r="AP70" i="5"/>
  <c r="AX68" i="5"/>
  <c r="AO43" i="6"/>
  <c r="AO43" i="8" s="1"/>
  <c r="AW80" i="6"/>
  <c r="AW80" i="8" s="1"/>
  <c r="AO57" i="6"/>
  <c r="AO57" i="8" s="1"/>
  <c r="AQ76" i="6"/>
  <c r="AQ76" i="8" s="1"/>
  <c r="AR99" i="6"/>
  <c r="AR99" i="8" s="1"/>
  <c r="AO86" i="6"/>
  <c r="AO86" i="8" s="1"/>
  <c r="AY18" i="5"/>
  <c r="AY18" i="6" s="1"/>
  <c r="AY18" i="8"/>
  <c r="AW77" i="5"/>
  <c r="AW77" i="6" s="1"/>
  <c r="AY122" i="5"/>
  <c r="AY122" i="6" s="1"/>
  <c r="AY122" i="8"/>
  <c r="AY67" i="5"/>
  <c r="AY67" i="6" s="1"/>
  <c r="AY67" i="8"/>
  <c r="AX171" i="5"/>
  <c r="AX171" i="6" s="1"/>
  <c r="AW169" i="5"/>
  <c r="AW169" i="6" s="1"/>
  <c r="AY65" i="3"/>
  <c r="AY65" i="9" s="1"/>
  <c r="K66" i="1" s="1"/>
  <c r="AY201" i="3"/>
  <c r="AY201" i="9" s="1"/>
  <c r="K202" i="1" s="1"/>
  <c r="AY139" i="3"/>
  <c r="AY139" i="9" s="1"/>
  <c r="K140" i="1" s="1"/>
  <c r="AX12" i="8"/>
  <c r="AW66" i="8"/>
  <c r="AW169" i="8" l="1"/>
  <c r="AW77" i="8"/>
  <c r="AY200" i="9"/>
  <c r="K201" i="1" s="1"/>
  <c r="AY200" i="8"/>
  <c r="AY200" i="5"/>
  <c r="AY200" i="6" s="1"/>
  <c r="AU53" i="3"/>
  <c r="AU53" i="9" s="1"/>
  <c r="AT137" i="3"/>
  <c r="AT137" i="9" s="1"/>
  <c r="AP49" i="3"/>
  <c r="AP49" i="9" s="1"/>
  <c r="AQ197" i="3"/>
  <c r="AQ197" i="9" s="1"/>
  <c r="AT13" i="3"/>
  <c r="AT13" i="9" s="1"/>
  <c r="AQ22" i="3"/>
  <c r="AQ22" i="9" s="1"/>
  <c r="AR143" i="3"/>
  <c r="AR143" i="9" s="1"/>
  <c r="AY51" i="3"/>
  <c r="AY51" i="9" s="1"/>
  <c r="K52" i="1" s="1"/>
  <c r="AQ157" i="3"/>
  <c r="AQ157" i="9" s="1"/>
  <c r="AX80" i="3"/>
  <c r="AX80" i="9" s="1"/>
  <c r="AR41" i="3"/>
  <c r="AR41" i="9" s="1"/>
  <c r="AS131" i="3"/>
  <c r="AS131" i="9" s="1"/>
  <c r="AQ93" i="3"/>
  <c r="AQ93" i="9" s="1"/>
  <c r="AR186" i="3"/>
  <c r="AR186" i="9" s="1"/>
  <c r="AP159" i="3"/>
  <c r="AP159" i="9" s="1"/>
  <c r="AP73" i="3"/>
  <c r="AP73" i="9" s="1"/>
  <c r="AP86" i="3"/>
  <c r="AP86" i="9" s="1"/>
  <c r="AP43" i="3"/>
  <c r="AP43" i="9" s="1"/>
  <c r="AV58" i="3"/>
  <c r="AV58" i="9" s="1"/>
  <c r="AP27" i="3"/>
  <c r="AP27" i="9" s="1"/>
  <c r="AW92" i="3"/>
  <c r="AW92" i="9" s="1"/>
  <c r="AQ32" i="3"/>
  <c r="AQ32" i="9" s="1"/>
  <c r="AX96" i="3"/>
  <c r="AX96" i="9" s="1"/>
  <c r="AQ98" i="5"/>
  <c r="AS162" i="6"/>
  <c r="AS162" i="8" s="1"/>
  <c r="AW114" i="6"/>
  <c r="AW114" i="8" s="1"/>
  <c r="AT194" i="3"/>
  <c r="AT194" i="9" s="1"/>
  <c r="AT187" i="6"/>
  <c r="AT187" i="8" s="1"/>
  <c r="AX174" i="3"/>
  <c r="AX174" i="9" s="1"/>
  <c r="AY19" i="5"/>
  <c r="AY19" i="6" s="1"/>
  <c r="AY19" i="8"/>
  <c r="AP119" i="5"/>
  <c r="AX179" i="5"/>
  <c r="AP192" i="5"/>
  <c r="AV177" i="5"/>
  <c r="AP127" i="5"/>
  <c r="AW84" i="5"/>
  <c r="AQ126" i="5"/>
  <c r="AX68" i="6"/>
  <c r="AX68" i="8" s="1"/>
  <c r="AP16" i="6"/>
  <c r="AP16" i="8" s="1"/>
  <c r="AR124" i="6"/>
  <c r="AR124" i="8" s="1"/>
  <c r="AO176" i="6"/>
  <c r="AO176" i="8" s="1"/>
  <c r="AS107" i="6"/>
  <c r="AS107" i="8" s="1"/>
  <c r="AP39" i="6"/>
  <c r="AP39" i="8" s="1"/>
  <c r="AP150" i="6"/>
  <c r="AP150" i="8" s="1"/>
  <c r="AX36" i="3"/>
  <c r="AX36" i="9" s="1"/>
  <c r="AQ129" i="5"/>
  <c r="AP142" i="3"/>
  <c r="AP142" i="9" s="1"/>
  <c r="AW59" i="3"/>
  <c r="AW59" i="9" s="1"/>
  <c r="AW145" i="3"/>
  <c r="AW145" i="9" s="1"/>
  <c r="AW138" i="3"/>
  <c r="AW138" i="9" s="1"/>
  <c r="AP112" i="6"/>
  <c r="AP112" i="8" s="1"/>
  <c r="AP140" i="6"/>
  <c r="AP140" i="8" s="1"/>
  <c r="AO184" i="6"/>
  <c r="AO184" i="8" s="1"/>
  <c r="AS31" i="6"/>
  <c r="AS31" i="8" s="1"/>
  <c r="AS151" i="3"/>
  <c r="AS151" i="9" s="1"/>
  <c r="AQ146" i="6"/>
  <c r="AQ146" i="8" s="1"/>
  <c r="AP85" i="5"/>
  <c r="AS99" i="3"/>
  <c r="AS99" i="9" s="1"/>
  <c r="AP57" i="3"/>
  <c r="AP57" i="9" s="1"/>
  <c r="AP70" i="6"/>
  <c r="AP70" i="8" s="1"/>
  <c r="AP190" i="6"/>
  <c r="AP190" i="8" s="1"/>
  <c r="AY90" i="5"/>
  <c r="AY90" i="6" s="1"/>
  <c r="AY90" i="8"/>
  <c r="AU160" i="3"/>
  <c r="AU160" i="9" s="1"/>
  <c r="AW71" i="5"/>
  <c r="AP196" i="3"/>
  <c r="AP196" i="9" s="1"/>
  <c r="AS102" i="3"/>
  <c r="AS102" i="9" s="1"/>
  <c r="AP104" i="3"/>
  <c r="AP104" i="9" s="1"/>
  <c r="AR133" i="6"/>
  <c r="AR133" i="8" s="1"/>
  <c r="AQ163" i="6"/>
  <c r="AQ163" i="8" s="1"/>
  <c r="AP30" i="3"/>
  <c r="AP30" i="9" s="1"/>
  <c r="AP82" i="5"/>
  <c r="AU48" i="5"/>
  <c r="AS153" i="5"/>
  <c r="AU56" i="5"/>
  <c r="AR81" i="5"/>
  <c r="AS34" i="5"/>
  <c r="AR175" i="5"/>
  <c r="AW83" i="5"/>
  <c r="AW64" i="5"/>
  <c r="AY111" i="5"/>
  <c r="AY111" i="6" s="1"/>
  <c r="AY111" i="8"/>
  <c r="AP15" i="5"/>
  <c r="AR125" i="5"/>
  <c r="AX158" i="5"/>
  <c r="AR76" i="3"/>
  <c r="AR76" i="9" s="1"/>
  <c r="AR113" i="6"/>
  <c r="AR113" i="8" s="1"/>
  <c r="AT75" i="6"/>
  <c r="AT75" i="8" s="1"/>
  <c r="AX134" i="6"/>
  <c r="AX134" i="8" s="1"/>
  <c r="AP37" i="6"/>
  <c r="AP37" i="8" s="1"/>
  <c r="AS189" i="6"/>
  <c r="AS189" i="8" s="1"/>
  <c r="AQ60" i="6"/>
  <c r="AQ60" i="8" s="1"/>
  <c r="AV44" i="5"/>
  <c r="AT109" i="5"/>
  <c r="AW63" i="6"/>
  <c r="AW63" i="8" s="1"/>
  <c r="AR168" i="6"/>
  <c r="AR168" i="8" s="1"/>
  <c r="AR25" i="6"/>
  <c r="AR25" i="8" s="1"/>
  <c r="AO26" i="6"/>
  <c r="AO26" i="8" s="1"/>
  <c r="AT72" i="6"/>
  <c r="AT72" i="8" s="1"/>
  <c r="AX191" i="6"/>
  <c r="AX191" i="8" s="1"/>
  <c r="AS148" i="6"/>
  <c r="AS148" i="8" s="1"/>
  <c r="AX198" i="6"/>
  <c r="AX198" i="8" s="1"/>
  <c r="AO100" i="6"/>
  <c r="AO100" i="8" s="1"/>
  <c r="AP14" i="6"/>
  <c r="AP14" i="8" s="1"/>
  <c r="AP165" i="6"/>
  <c r="AP165" i="8" s="1"/>
  <c r="AQ108" i="6"/>
  <c r="AQ108" i="8" s="1"/>
  <c r="AY195" i="5"/>
  <c r="AY195" i="6" s="1"/>
  <c r="AY195" i="8"/>
  <c r="AY139" i="8"/>
  <c r="AY139" i="5"/>
  <c r="AY139" i="6" s="1"/>
  <c r="AY65" i="5"/>
  <c r="AY65" i="6" s="1"/>
  <c r="AY65" i="8"/>
  <c r="AX17" i="5"/>
  <c r="AY166" i="5"/>
  <c r="AY166" i="6" s="1"/>
  <c r="AY166" i="8"/>
  <c r="AY51" i="5"/>
  <c r="AY51" i="6" s="1"/>
  <c r="AY201" i="5"/>
  <c r="AY201" i="6" s="1"/>
  <c r="AY201" i="8"/>
  <c r="AY12" i="3"/>
  <c r="AY12" i="9" s="1"/>
  <c r="K13" i="1" s="1"/>
  <c r="AX169" i="3"/>
  <c r="AX169" i="9" s="1"/>
  <c r="AX77" i="3"/>
  <c r="AX77" i="9" s="1"/>
  <c r="AX171" i="8"/>
  <c r="AX66" i="3"/>
  <c r="AX66" i="9" s="1"/>
  <c r="AY51" i="8" l="1"/>
  <c r="AS113" i="3"/>
  <c r="AS113" i="9" s="1"/>
  <c r="AQ14" i="3"/>
  <c r="AQ14" i="9" s="1"/>
  <c r="AU72" i="3"/>
  <c r="AU72" i="9" s="1"/>
  <c r="AX63" i="3"/>
  <c r="AX63" i="9" s="1"/>
  <c r="AR60" i="3"/>
  <c r="AR60" i="9" s="1"/>
  <c r="AQ112" i="3"/>
  <c r="AQ112" i="9" s="1"/>
  <c r="AQ39" i="3"/>
  <c r="AQ39" i="9" s="1"/>
  <c r="AQ165" i="3"/>
  <c r="AQ165" i="9" s="1"/>
  <c r="AT189" i="3"/>
  <c r="AT189" i="9" s="1"/>
  <c r="AS168" i="3"/>
  <c r="AS168" i="9" s="1"/>
  <c r="AP100" i="3"/>
  <c r="AP100" i="9" s="1"/>
  <c r="AP26" i="3"/>
  <c r="AP26" i="9" s="1"/>
  <c r="AR108" i="3"/>
  <c r="AR108" i="9" s="1"/>
  <c r="AS25" i="3"/>
  <c r="AS25" i="9" s="1"/>
  <c r="AU75" i="3"/>
  <c r="AU75" i="9" s="1"/>
  <c r="AY198" i="3"/>
  <c r="AY198" i="9" s="1"/>
  <c r="K199" i="1" s="1"/>
  <c r="AR175" i="6"/>
  <c r="AR175" i="8" s="1"/>
  <c r="AR163" i="3"/>
  <c r="AR163" i="9" s="1"/>
  <c r="AQ190" i="3"/>
  <c r="AQ190" i="9" s="1"/>
  <c r="AQ140" i="3"/>
  <c r="AQ140" i="9" s="1"/>
  <c r="AW59" i="5"/>
  <c r="AX36" i="5"/>
  <c r="AQ16" i="3"/>
  <c r="AQ16" i="9" s="1"/>
  <c r="AX174" i="5"/>
  <c r="AT194" i="5"/>
  <c r="AT162" i="3"/>
  <c r="AT162" i="9" s="1"/>
  <c r="AQ98" i="6"/>
  <c r="AQ98" i="8" s="1"/>
  <c r="AQ32" i="5"/>
  <c r="AP27" i="5"/>
  <c r="AP43" i="5"/>
  <c r="AP73" i="5"/>
  <c r="AR186" i="5"/>
  <c r="AS131" i="5"/>
  <c r="AX80" i="5"/>
  <c r="AQ22" i="5"/>
  <c r="AQ197" i="5"/>
  <c r="AT137" i="5"/>
  <c r="AV44" i="6"/>
  <c r="AV44" i="8" s="1"/>
  <c r="AR125" i="6"/>
  <c r="AR125" i="8" s="1"/>
  <c r="AW83" i="6"/>
  <c r="AW83" i="8" s="1"/>
  <c r="AR81" i="6"/>
  <c r="AR81" i="8" s="1"/>
  <c r="AV177" i="6"/>
  <c r="AV177" i="8" s="1"/>
  <c r="AP192" i="6"/>
  <c r="AP192" i="8" s="1"/>
  <c r="AP119" i="6"/>
  <c r="AP119" i="8" s="1"/>
  <c r="AR76" i="5"/>
  <c r="AP104" i="5"/>
  <c r="AP196" i="5"/>
  <c r="AT31" i="3"/>
  <c r="AT31" i="9" s="1"/>
  <c r="AX17" i="6"/>
  <c r="AX17" i="8" s="1"/>
  <c r="AY134" i="3"/>
  <c r="AY134" i="9" s="1"/>
  <c r="K135" i="1" s="1"/>
  <c r="AP30" i="5"/>
  <c r="AS133" i="3"/>
  <c r="AS133" i="9" s="1"/>
  <c r="AS102" i="5"/>
  <c r="AU160" i="5"/>
  <c r="AQ70" i="3"/>
  <c r="AQ70" i="9" s="1"/>
  <c r="AS99" i="5"/>
  <c r="AS151" i="5"/>
  <c r="AP184" i="3"/>
  <c r="AP184" i="9" s="1"/>
  <c r="AW145" i="5"/>
  <c r="AP142" i="5"/>
  <c r="AQ129" i="6"/>
  <c r="AQ129" i="8" s="1"/>
  <c r="AQ150" i="3"/>
  <c r="AQ150" i="9" s="1"/>
  <c r="AT107" i="3"/>
  <c r="AT107" i="9" s="1"/>
  <c r="AS124" i="3"/>
  <c r="AS124" i="9" s="1"/>
  <c r="AY68" i="3"/>
  <c r="AY68" i="9" s="1"/>
  <c r="K69" i="1" s="1"/>
  <c r="AQ126" i="6"/>
  <c r="AQ126" i="8" s="1"/>
  <c r="AX179" i="6"/>
  <c r="AX179" i="8" s="1"/>
  <c r="AU187" i="3"/>
  <c r="AU187" i="9" s="1"/>
  <c r="AX114" i="3"/>
  <c r="AX114" i="9" s="1"/>
  <c r="AX96" i="5"/>
  <c r="AW92" i="5"/>
  <c r="AV58" i="5"/>
  <c r="AP86" i="5"/>
  <c r="AP159" i="5"/>
  <c r="AQ93" i="5"/>
  <c r="AR41" i="5"/>
  <c r="AQ157" i="5"/>
  <c r="AR143" i="5"/>
  <c r="AT13" i="5"/>
  <c r="AP49" i="5"/>
  <c r="AU53" i="5"/>
  <c r="AY191" i="3"/>
  <c r="AY191" i="9" s="1"/>
  <c r="K192" i="1" s="1"/>
  <c r="AQ37" i="3"/>
  <c r="AQ37" i="9" s="1"/>
  <c r="AW64" i="6"/>
  <c r="AW64" i="8" s="1"/>
  <c r="AW71" i="6"/>
  <c r="AW71" i="8" s="1"/>
  <c r="AP57" i="5"/>
  <c r="AR146" i="3"/>
  <c r="AR146" i="9" s="1"/>
  <c r="AW138" i="5"/>
  <c r="AP176" i="3"/>
  <c r="AP176" i="9" s="1"/>
  <c r="AT148" i="3"/>
  <c r="AT148" i="9" s="1"/>
  <c r="AT109" i="6"/>
  <c r="AT109" i="8" s="1"/>
  <c r="AX158" i="6"/>
  <c r="AX158" i="8" s="1"/>
  <c r="AP15" i="6"/>
  <c r="AP15" i="8" s="1"/>
  <c r="AS34" i="6"/>
  <c r="AS34" i="8" s="1"/>
  <c r="AU56" i="6"/>
  <c r="AU56" i="8" s="1"/>
  <c r="AS153" i="6"/>
  <c r="AS153" i="8" s="1"/>
  <c r="AU48" i="6"/>
  <c r="AU48" i="8" s="1"/>
  <c r="AP82" i="6"/>
  <c r="AP82" i="8" s="1"/>
  <c r="AP85" i="6"/>
  <c r="AP85" i="8" s="1"/>
  <c r="AW84" i="6"/>
  <c r="AW84" i="8" s="1"/>
  <c r="AP127" i="6"/>
  <c r="AP127" i="8" s="1"/>
  <c r="AX77" i="5"/>
  <c r="AX77" i="6" s="1"/>
  <c r="AY12" i="5"/>
  <c r="AY12" i="6" s="1"/>
  <c r="AY12" i="8"/>
  <c r="AX66" i="5"/>
  <c r="AX66" i="6" s="1"/>
  <c r="AX169" i="5"/>
  <c r="AX169" i="6" s="1"/>
  <c r="AY171" i="3"/>
  <c r="AY171" i="9" s="1"/>
  <c r="K172" i="1" s="1"/>
  <c r="AX169" i="8" l="1"/>
  <c r="AX77" i="8"/>
  <c r="AQ127" i="3"/>
  <c r="AQ127" i="9" s="1"/>
  <c r="AR129" i="3"/>
  <c r="AR129" i="9" s="1"/>
  <c r="AQ15" i="3"/>
  <c r="AQ15" i="9" s="1"/>
  <c r="AX71" i="3"/>
  <c r="AX71" i="9" s="1"/>
  <c r="AU109" i="3"/>
  <c r="AU109" i="9" s="1"/>
  <c r="AV48" i="3"/>
  <c r="AV48" i="9" s="1"/>
  <c r="AY17" i="3"/>
  <c r="AY17" i="9" s="1"/>
  <c r="K18" i="1" s="1"/>
  <c r="AQ119" i="3"/>
  <c r="AQ119" i="9" s="1"/>
  <c r="AS81" i="3"/>
  <c r="AS81" i="9" s="1"/>
  <c r="AQ85" i="3"/>
  <c r="AQ85" i="9" s="1"/>
  <c r="AQ192" i="3"/>
  <c r="AQ192" i="9" s="1"/>
  <c r="AW44" i="3"/>
  <c r="AW44" i="9" s="1"/>
  <c r="AQ82" i="3"/>
  <c r="AQ82" i="9" s="1"/>
  <c r="AT34" i="3"/>
  <c r="AT34" i="9" s="1"/>
  <c r="AX64" i="3"/>
  <c r="AX64" i="9" s="1"/>
  <c r="AY191" i="8"/>
  <c r="AY191" i="5"/>
  <c r="AY191" i="6" s="1"/>
  <c r="AU187" i="5"/>
  <c r="AQ150" i="5"/>
  <c r="AS133" i="5"/>
  <c r="AX83" i="3"/>
  <c r="AX83" i="9" s="1"/>
  <c r="AP43" i="6"/>
  <c r="AP43" i="8" s="1"/>
  <c r="AT162" i="5"/>
  <c r="AR163" i="5"/>
  <c r="AS25" i="5"/>
  <c r="AS168" i="5"/>
  <c r="AQ112" i="5"/>
  <c r="AX63" i="5"/>
  <c r="AT13" i="6"/>
  <c r="AT13" i="8" s="1"/>
  <c r="AP86" i="6"/>
  <c r="AP86" i="8" s="1"/>
  <c r="AW92" i="6"/>
  <c r="AW92" i="8" s="1"/>
  <c r="AX96" i="6"/>
  <c r="AX96" i="8" s="1"/>
  <c r="AS151" i="6"/>
  <c r="AS151" i="8" s="1"/>
  <c r="AU160" i="6"/>
  <c r="AU160" i="8" s="1"/>
  <c r="AR76" i="6"/>
  <c r="AR76" i="8" s="1"/>
  <c r="AT137" i="6"/>
  <c r="AT137" i="8" s="1"/>
  <c r="AQ22" i="6"/>
  <c r="AQ22" i="8" s="1"/>
  <c r="AX80" i="6"/>
  <c r="AX80" i="8" s="1"/>
  <c r="AX174" i="6"/>
  <c r="AX174" i="8" s="1"/>
  <c r="AT153" i="3"/>
  <c r="AT153" i="9" s="1"/>
  <c r="AT148" i="5"/>
  <c r="AR146" i="5"/>
  <c r="AU53" i="6"/>
  <c r="AU53" i="8" s="1"/>
  <c r="AQ93" i="6"/>
  <c r="AQ93" i="8" s="1"/>
  <c r="AS124" i="5"/>
  <c r="AP30" i="6"/>
  <c r="AP30" i="8" s="1"/>
  <c r="AW177" i="3"/>
  <c r="AW177" i="9" s="1"/>
  <c r="AQ140" i="5"/>
  <c r="AY198" i="5"/>
  <c r="AY198" i="6" s="1"/>
  <c r="AY198" i="8"/>
  <c r="AP26" i="5"/>
  <c r="AQ165" i="5"/>
  <c r="AQ14" i="5"/>
  <c r="AP176" i="5"/>
  <c r="AQ37" i="5"/>
  <c r="AX114" i="5"/>
  <c r="AY179" i="3"/>
  <c r="AY179" i="9" s="1"/>
  <c r="K180" i="1" s="1"/>
  <c r="AY68" i="8"/>
  <c r="AY68" i="5"/>
  <c r="AY68" i="6" s="1"/>
  <c r="AT107" i="5"/>
  <c r="AQ70" i="5"/>
  <c r="AS102" i="6"/>
  <c r="AS102" i="8" s="1"/>
  <c r="AT31" i="5"/>
  <c r="AS125" i="3"/>
  <c r="AS125" i="9" s="1"/>
  <c r="AR98" i="3"/>
  <c r="AR98" i="9" s="1"/>
  <c r="AQ16" i="5"/>
  <c r="AW59" i="6"/>
  <c r="AW59" i="8" s="1"/>
  <c r="AQ190" i="5"/>
  <c r="AS175" i="3"/>
  <c r="AS175" i="9" s="1"/>
  <c r="AU75" i="5"/>
  <c r="AR108" i="5"/>
  <c r="AP100" i="5"/>
  <c r="AT189" i="5"/>
  <c r="AQ39" i="5"/>
  <c r="AR60" i="5"/>
  <c r="AU72" i="5"/>
  <c r="AS113" i="5"/>
  <c r="AX84" i="3"/>
  <c r="AX84" i="9" s="1"/>
  <c r="AY158" i="3"/>
  <c r="AY158" i="9" s="1"/>
  <c r="K159" i="1" s="1"/>
  <c r="AP57" i="6"/>
  <c r="AP57" i="8" s="1"/>
  <c r="AR126" i="3"/>
  <c r="AR126" i="9" s="1"/>
  <c r="AP184" i="5"/>
  <c r="AV56" i="3"/>
  <c r="AV56" i="9" s="1"/>
  <c r="AW138" i="6"/>
  <c r="AW138" i="8" s="1"/>
  <c r="AP49" i="6"/>
  <c r="AP49" i="8" s="1"/>
  <c r="AR143" i="6"/>
  <c r="AR143" i="8" s="1"/>
  <c r="AQ157" i="6"/>
  <c r="AQ157" i="8" s="1"/>
  <c r="AR41" i="6"/>
  <c r="AR41" i="8" s="1"/>
  <c r="AP159" i="6"/>
  <c r="AP159" i="8" s="1"/>
  <c r="AV58" i="6"/>
  <c r="AV58" i="8" s="1"/>
  <c r="AP142" i="6"/>
  <c r="AP142" i="8" s="1"/>
  <c r="AW145" i="6"/>
  <c r="AW145" i="8" s="1"/>
  <c r="AS99" i="6"/>
  <c r="AS99" i="8" s="1"/>
  <c r="AY134" i="8"/>
  <c r="AY134" i="5"/>
  <c r="AY134" i="6" s="1"/>
  <c r="AP196" i="6"/>
  <c r="AP196" i="8" s="1"/>
  <c r="AP104" i="6"/>
  <c r="AP104" i="8" s="1"/>
  <c r="AQ197" i="6"/>
  <c r="AQ197" i="8" s="1"/>
  <c r="AS131" i="6"/>
  <c r="AS131" i="8" s="1"/>
  <c r="AR186" i="6"/>
  <c r="AR186" i="8" s="1"/>
  <c r="AP73" i="6"/>
  <c r="AP73" i="8" s="1"/>
  <c r="AP27" i="6"/>
  <c r="AP27" i="8" s="1"/>
  <c r="AQ32" i="6"/>
  <c r="AQ32" i="8" s="1"/>
  <c r="AT194" i="6"/>
  <c r="AT194" i="8" s="1"/>
  <c r="AX36" i="6"/>
  <c r="AX36" i="8" s="1"/>
  <c r="AY17" i="5"/>
  <c r="AY17" i="6" s="1"/>
  <c r="AY17" i="8"/>
  <c r="AY171" i="5"/>
  <c r="AY171" i="6" s="1"/>
  <c r="AY171" i="8"/>
  <c r="AY169" i="3"/>
  <c r="AY169" i="9" s="1"/>
  <c r="K170" i="1" s="1"/>
  <c r="AX66" i="8"/>
  <c r="AY77" i="3"/>
  <c r="AY77" i="9" s="1"/>
  <c r="K78" i="1" s="1"/>
  <c r="AX138" i="3" l="1"/>
  <c r="AX138" i="9" s="1"/>
  <c r="AQ57" i="3"/>
  <c r="AQ57" i="9" s="1"/>
  <c r="AU194" i="3"/>
  <c r="AU194" i="9" s="1"/>
  <c r="AV53" i="3"/>
  <c r="AV53" i="9" s="1"/>
  <c r="AQ86" i="3"/>
  <c r="AQ86" i="9" s="1"/>
  <c r="AY96" i="3"/>
  <c r="AY96" i="9" s="1"/>
  <c r="K97" i="1" s="1"/>
  <c r="AQ43" i="3"/>
  <c r="AQ43" i="9" s="1"/>
  <c r="AY80" i="3"/>
  <c r="AY80" i="9" s="1"/>
  <c r="K81" i="1" s="1"/>
  <c r="AQ30" i="3"/>
  <c r="AQ30" i="9" s="1"/>
  <c r="AV160" i="3"/>
  <c r="AV160" i="9" s="1"/>
  <c r="AQ73" i="3"/>
  <c r="AQ73" i="9" s="1"/>
  <c r="AQ104" i="3"/>
  <c r="AQ104" i="9" s="1"/>
  <c r="AQ142" i="3"/>
  <c r="AQ142" i="9" s="1"/>
  <c r="AQ49" i="3"/>
  <c r="AQ49" i="9" s="1"/>
  <c r="AV56" i="5"/>
  <c r="AQ39" i="6"/>
  <c r="AQ39" i="8" s="1"/>
  <c r="AP100" i="6"/>
  <c r="AP100" i="8" s="1"/>
  <c r="AX59" i="3"/>
  <c r="AX59" i="9" s="1"/>
  <c r="AY179" i="8"/>
  <c r="AY179" i="5"/>
  <c r="AY179" i="6" s="1"/>
  <c r="AQ165" i="6"/>
  <c r="AQ165" i="8" s="1"/>
  <c r="AY174" i="3"/>
  <c r="AY174" i="9" s="1"/>
  <c r="K175" i="1" s="1"/>
  <c r="AT151" i="3"/>
  <c r="AT151" i="9" s="1"/>
  <c r="AS168" i="6"/>
  <c r="AS168" i="8" s="1"/>
  <c r="AX83" i="5"/>
  <c r="AQ150" i="6"/>
  <c r="AQ150" i="8" s="1"/>
  <c r="AW44" i="5"/>
  <c r="AQ85" i="5"/>
  <c r="AQ119" i="5"/>
  <c r="AV48" i="5"/>
  <c r="AX71" i="5"/>
  <c r="AR129" i="5"/>
  <c r="AP184" i="6"/>
  <c r="AP184" i="8" s="1"/>
  <c r="AS113" i="6"/>
  <c r="AS113" i="8" s="1"/>
  <c r="AT189" i="6"/>
  <c r="AT189" i="8" s="1"/>
  <c r="AQ190" i="6"/>
  <c r="AQ190" i="8" s="1"/>
  <c r="AT31" i="6"/>
  <c r="AT31" i="8" s="1"/>
  <c r="AQ37" i="6"/>
  <c r="AQ37" i="8" s="1"/>
  <c r="AP176" i="6"/>
  <c r="AP176" i="8" s="1"/>
  <c r="AQ140" i="6"/>
  <c r="AQ140" i="8" s="1"/>
  <c r="AX63" i="6"/>
  <c r="AX63" i="8" s="1"/>
  <c r="AQ112" i="6"/>
  <c r="AQ112" i="8" s="1"/>
  <c r="AS25" i="6"/>
  <c r="AS25" i="8" s="1"/>
  <c r="AR163" i="6"/>
  <c r="AR163" i="8" s="1"/>
  <c r="AS133" i="6"/>
  <c r="AS133" i="8" s="1"/>
  <c r="AY36" i="3"/>
  <c r="AY36" i="9" s="1"/>
  <c r="K37" i="1" s="1"/>
  <c r="AQ159" i="3"/>
  <c r="AQ159" i="9" s="1"/>
  <c r="AX84" i="5"/>
  <c r="AR60" i="6"/>
  <c r="AR60" i="8" s="1"/>
  <c r="AR108" i="6"/>
  <c r="AR108" i="8" s="1"/>
  <c r="AQ14" i="6"/>
  <c r="AQ14" i="8" s="1"/>
  <c r="AT148" i="6"/>
  <c r="AT148" i="8" s="1"/>
  <c r="AS76" i="3"/>
  <c r="AS76" i="9" s="1"/>
  <c r="AU13" i="3"/>
  <c r="AU13" i="9" s="1"/>
  <c r="AS186" i="3"/>
  <c r="AS186" i="9" s="1"/>
  <c r="AR197" i="3"/>
  <c r="AR197" i="9" s="1"/>
  <c r="AQ196" i="3"/>
  <c r="AQ196" i="9" s="1"/>
  <c r="AX145" i="3"/>
  <c r="AX145" i="9" s="1"/>
  <c r="AW58" i="3"/>
  <c r="AW58" i="9" s="1"/>
  <c r="AS41" i="3"/>
  <c r="AS41" i="9" s="1"/>
  <c r="AS143" i="3"/>
  <c r="AS143" i="9" s="1"/>
  <c r="AR126" i="5"/>
  <c r="AY158" i="8"/>
  <c r="AY158" i="5"/>
  <c r="AY158" i="6" s="1"/>
  <c r="AS175" i="5"/>
  <c r="AR98" i="5"/>
  <c r="AT102" i="3"/>
  <c r="AT102" i="9" s="1"/>
  <c r="AW177" i="5"/>
  <c r="AT153" i="5"/>
  <c r="AX64" i="5"/>
  <c r="AQ82" i="5"/>
  <c r="AQ192" i="5"/>
  <c r="AS81" i="5"/>
  <c r="AU109" i="5"/>
  <c r="AQ15" i="5"/>
  <c r="AQ127" i="5"/>
  <c r="AR32" i="3"/>
  <c r="AR32" i="9" s="1"/>
  <c r="AT131" i="3"/>
  <c r="AT131" i="9" s="1"/>
  <c r="AT99" i="3"/>
  <c r="AT99" i="9" s="1"/>
  <c r="AR157" i="3"/>
  <c r="AR157" i="9" s="1"/>
  <c r="AS125" i="5"/>
  <c r="AX114" i="6"/>
  <c r="AX114" i="8" s="1"/>
  <c r="AR22" i="3"/>
  <c r="AR22" i="9" s="1"/>
  <c r="AX92" i="3"/>
  <c r="AX92" i="9" s="1"/>
  <c r="AT34" i="5"/>
  <c r="AQ27" i="3"/>
  <c r="AQ27" i="9" s="1"/>
  <c r="AU72" i="6"/>
  <c r="AU72" i="8" s="1"/>
  <c r="AU75" i="6"/>
  <c r="AU75" i="8" s="1"/>
  <c r="AQ16" i="6"/>
  <c r="AQ16" i="8" s="1"/>
  <c r="AQ70" i="6"/>
  <c r="AQ70" i="8" s="1"/>
  <c r="AT107" i="6"/>
  <c r="AT107" i="8" s="1"/>
  <c r="AP26" i="6"/>
  <c r="AP26" i="8" s="1"/>
  <c r="AS124" i="6"/>
  <c r="AS124" i="8" s="1"/>
  <c r="AR93" i="3"/>
  <c r="AR93" i="9" s="1"/>
  <c r="AR146" i="6"/>
  <c r="AR146" i="8" s="1"/>
  <c r="AU137" i="3"/>
  <c r="AU137" i="9" s="1"/>
  <c r="AT162" i="6"/>
  <c r="AT162" i="8" s="1"/>
  <c r="AU187" i="6"/>
  <c r="AU187" i="8" s="1"/>
  <c r="AY77" i="5"/>
  <c r="AY77" i="6" s="1"/>
  <c r="AY77" i="8"/>
  <c r="AY169" i="5"/>
  <c r="AY169" i="6" s="1"/>
  <c r="AY169" i="8"/>
  <c r="AY66" i="3"/>
  <c r="AY66" i="9" s="1"/>
  <c r="K67" i="1" s="1"/>
  <c r="AY114" i="3" l="1"/>
  <c r="AY114" i="9" s="1"/>
  <c r="K115" i="1" s="1"/>
  <c r="AV187" i="3"/>
  <c r="AV187" i="9" s="1"/>
  <c r="AU31" i="3"/>
  <c r="AU31" i="9" s="1"/>
  <c r="AS146" i="3"/>
  <c r="AS146" i="9" s="1"/>
  <c r="AV72" i="3"/>
  <c r="AV72" i="9" s="1"/>
  <c r="AQ196" i="5"/>
  <c r="AR14" i="3"/>
  <c r="AR14" i="9" s="1"/>
  <c r="AY36" i="5"/>
  <c r="AY36" i="6" s="1"/>
  <c r="AY36" i="8"/>
  <c r="AR112" i="3"/>
  <c r="AR112" i="9" s="1"/>
  <c r="AR37" i="3"/>
  <c r="AR37" i="9" s="1"/>
  <c r="AR150" i="3"/>
  <c r="AR150" i="9" s="1"/>
  <c r="AT151" i="5"/>
  <c r="AQ49" i="5"/>
  <c r="AV160" i="5"/>
  <c r="AQ57" i="5"/>
  <c r="AQ15" i="6"/>
  <c r="AQ15" i="8" s="1"/>
  <c r="AU109" i="6"/>
  <c r="AU109" i="8" s="1"/>
  <c r="AS81" i="6"/>
  <c r="AS81" i="8" s="1"/>
  <c r="AV56" i="6"/>
  <c r="AV56" i="8" s="1"/>
  <c r="AU162" i="3"/>
  <c r="AU162" i="9" s="1"/>
  <c r="AU107" i="3"/>
  <c r="AU107" i="9" s="1"/>
  <c r="AR32" i="5"/>
  <c r="AW177" i="6"/>
  <c r="AW177" i="8" s="1"/>
  <c r="AW58" i="5"/>
  <c r="AS60" i="3"/>
  <c r="AS60" i="9" s="1"/>
  <c r="AS163" i="3"/>
  <c r="AS163" i="9" s="1"/>
  <c r="AT113" i="3"/>
  <c r="AT113" i="9" s="1"/>
  <c r="AY96" i="8"/>
  <c r="AY96" i="5"/>
  <c r="AY96" i="6" s="1"/>
  <c r="AR70" i="3"/>
  <c r="AR70" i="9" s="1"/>
  <c r="AR157" i="5"/>
  <c r="AT102" i="5"/>
  <c r="AR126" i="6"/>
  <c r="AR126" i="8" s="1"/>
  <c r="AS41" i="5"/>
  <c r="AX145" i="5"/>
  <c r="AR197" i="5"/>
  <c r="AU13" i="5"/>
  <c r="AU148" i="3"/>
  <c r="AU148" i="9" s="1"/>
  <c r="AS108" i="3"/>
  <c r="AS108" i="9" s="1"/>
  <c r="AQ159" i="5"/>
  <c r="AT133" i="3"/>
  <c r="AT133" i="9" s="1"/>
  <c r="AT25" i="3"/>
  <c r="AT25" i="9" s="1"/>
  <c r="AY63" i="3"/>
  <c r="AY63" i="9" s="1"/>
  <c r="K64" i="1" s="1"/>
  <c r="AQ176" i="3"/>
  <c r="AQ176" i="9" s="1"/>
  <c r="AU189" i="3"/>
  <c r="AU189" i="9" s="1"/>
  <c r="AQ184" i="3"/>
  <c r="AQ184" i="9" s="1"/>
  <c r="AV48" i="6"/>
  <c r="AV48" i="8" s="1"/>
  <c r="AQ119" i="6"/>
  <c r="AQ119" i="8" s="1"/>
  <c r="AT168" i="3"/>
  <c r="AT168" i="9" s="1"/>
  <c r="AY174" i="8"/>
  <c r="AY174" i="5"/>
  <c r="AY174" i="6" s="1"/>
  <c r="AX59" i="5"/>
  <c r="AR39" i="3"/>
  <c r="AR39" i="9" s="1"/>
  <c r="AQ142" i="5"/>
  <c r="AQ73" i="5"/>
  <c r="AQ30" i="5"/>
  <c r="AQ43" i="5"/>
  <c r="AQ86" i="5"/>
  <c r="AU194" i="5"/>
  <c r="AX138" i="5"/>
  <c r="AT124" i="3"/>
  <c r="AT124" i="9" s="1"/>
  <c r="AR16" i="3"/>
  <c r="AR16" i="9" s="1"/>
  <c r="AX92" i="5"/>
  <c r="AT99" i="5"/>
  <c r="AX64" i="6"/>
  <c r="AX64" i="8" s="1"/>
  <c r="AS143" i="5"/>
  <c r="AS186" i="5"/>
  <c r="AS76" i="5"/>
  <c r="AX84" i="6"/>
  <c r="AX84" i="8" s="1"/>
  <c r="AR140" i="3"/>
  <c r="AR140" i="9" s="1"/>
  <c r="AR190" i="3"/>
  <c r="AR190" i="9" s="1"/>
  <c r="AR165" i="3"/>
  <c r="AR165" i="9" s="1"/>
  <c r="AQ100" i="3"/>
  <c r="AQ100" i="9" s="1"/>
  <c r="AQ104" i="5"/>
  <c r="AY80" i="8"/>
  <c r="AY80" i="5"/>
  <c r="AY80" i="6" s="1"/>
  <c r="AV53" i="5"/>
  <c r="AU137" i="5"/>
  <c r="AR93" i="5"/>
  <c r="AQ26" i="3"/>
  <c r="AQ26" i="9" s="1"/>
  <c r="AV75" i="3"/>
  <c r="AV75" i="9" s="1"/>
  <c r="AQ27" i="5"/>
  <c r="AR22" i="5"/>
  <c r="AT131" i="5"/>
  <c r="AT34" i="6"/>
  <c r="AT34" i="8" s="1"/>
  <c r="AS125" i="6"/>
  <c r="AS125" i="8" s="1"/>
  <c r="AQ127" i="6"/>
  <c r="AQ127" i="8" s="1"/>
  <c r="AQ192" i="6"/>
  <c r="AQ192" i="8" s="1"/>
  <c r="AQ82" i="6"/>
  <c r="AQ82" i="8" s="1"/>
  <c r="AT153" i="6"/>
  <c r="AT153" i="8" s="1"/>
  <c r="AR98" i="6"/>
  <c r="AR98" i="8" s="1"/>
  <c r="AS175" i="6"/>
  <c r="AS175" i="8" s="1"/>
  <c r="AR129" i="6"/>
  <c r="AR129" i="8" s="1"/>
  <c r="AX71" i="6"/>
  <c r="AX71" i="8" s="1"/>
  <c r="AQ85" i="6"/>
  <c r="AQ85" i="8" s="1"/>
  <c r="AW44" i="6"/>
  <c r="AW44" i="8" s="1"/>
  <c r="AX83" i="6"/>
  <c r="AX83" i="8" s="1"/>
  <c r="AY66" i="8"/>
  <c r="AY66" i="5"/>
  <c r="AY66" i="6" s="1"/>
  <c r="AV109" i="3" l="1"/>
  <c r="AV109" i="9" s="1"/>
  <c r="AS129" i="3"/>
  <c r="AS129" i="9" s="1"/>
  <c r="AT125" i="3"/>
  <c r="AT125" i="9" s="1"/>
  <c r="AW56" i="3"/>
  <c r="AW56" i="9" s="1"/>
  <c r="AS126" i="3"/>
  <c r="AS126" i="9" s="1"/>
  <c r="AR119" i="3"/>
  <c r="AR119" i="9" s="1"/>
  <c r="AY83" i="3"/>
  <c r="AY83" i="9" s="1"/>
  <c r="K84" i="1" s="1"/>
  <c r="AR192" i="3"/>
  <c r="AR192" i="9" s="1"/>
  <c r="AS98" i="3"/>
  <c r="AS98" i="9" s="1"/>
  <c r="AU34" i="3"/>
  <c r="AU34" i="9" s="1"/>
  <c r="AQ27" i="6"/>
  <c r="AQ27" i="8" s="1"/>
  <c r="AQ26" i="5"/>
  <c r="AR140" i="5"/>
  <c r="AY64" i="3"/>
  <c r="AY64" i="9" s="1"/>
  <c r="K65" i="1" s="1"/>
  <c r="AU189" i="5"/>
  <c r="AT133" i="5"/>
  <c r="AU13" i="6"/>
  <c r="AU13" i="8" s="1"/>
  <c r="AX145" i="6"/>
  <c r="AX145" i="8" s="1"/>
  <c r="AR70" i="5"/>
  <c r="AS163" i="5"/>
  <c r="AX177" i="3"/>
  <c r="AX177" i="9" s="1"/>
  <c r="AT81" i="3"/>
  <c r="AT81" i="9" s="1"/>
  <c r="AR37" i="5"/>
  <c r="AR14" i="5"/>
  <c r="AV187" i="5"/>
  <c r="AV53" i="6"/>
  <c r="AV53" i="8" s="1"/>
  <c r="AT99" i="6"/>
  <c r="AT99" i="8" s="1"/>
  <c r="AX92" i="6"/>
  <c r="AX92" i="8" s="1"/>
  <c r="AU194" i="6"/>
  <c r="AU194" i="8" s="1"/>
  <c r="AQ43" i="6"/>
  <c r="AQ43" i="8" s="1"/>
  <c r="AQ142" i="6"/>
  <c r="AQ142" i="8" s="1"/>
  <c r="AS41" i="6"/>
  <c r="AS41" i="8" s="1"/>
  <c r="AT102" i="6"/>
  <c r="AT102" i="8" s="1"/>
  <c r="AR157" i="6"/>
  <c r="AR157" i="8" s="1"/>
  <c r="AT151" i="6"/>
  <c r="AT151" i="8" s="1"/>
  <c r="AQ196" i="6"/>
  <c r="AQ196" i="8" s="1"/>
  <c r="AR85" i="3"/>
  <c r="AR85" i="9" s="1"/>
  <c r="AR82" i="3"/>
  <c r="AR82" i="9" s="1"/>
  <c r="AQ104" i="6"/>
  <c r="AQ104" i="8" s="1"/>
  <c r="AQ73" i="6"/>
  <c r="AQ73" i="8" s="1"/>
  <c r="AW48" i="3"/>
  <c r="AW48" i="9" s="1"/>
  <c r="AY63" i="8"/>
  <c r="AY63" i="5"/>
  <c r="AY63" i="6" s="1"/>
  <c r="AU148" i="5"/>
  <c r="AR32" i="6"/>
  <c r="AR32" i="8" s="1"/>
  <c r="AR15" i="3"/>
  <c r="AR15" i="9" s="1"/>
  <c r="AS146" i="5"/>
  <c r="AT131" i="6"/>
  <c r="AT131" i="8" s="1"/>
  <c r="AV75" i="5"/>
  <c r="AQ100" i="5"/>
  <c r="AR190" i="5"/>
  <c r="AS76" i="6"/>
  <c r="AS76" i="8" s="1"/>
  <c r="AR16" i="5"/>
  <c r="AR39" i="5"/>
  <c r="AX59" i="6"/>
  <c r="AX59" i="8" s="1"/>
  <c r="AQ184" i="5"/>
  <c r="AQ176" i="5"/>
  <c r="AT25" i="5"/>
  <c r="AS108" i="5"/>
  <c r="AT113" i="5"/>
  <c r="AS60" i="5"/>
  <c r="AW58" i="6"/>
  <c r="AW58" i="8" s="1"/>
  <c r="AU107" i="5"/>
  <c r="AR150" i="5"/>
  <c r="AR112" i="5"/>
  <c r="AV72" i="5"/>
  <c r="AU31" i="5"/>
  <c r="AY114" i="5"/>
  <c r="AY114" i="6" s="1"/>
  <c r="AY114" i="8"/>
  <c r="AR127" i="3"/>
  <c r="AR127" i="9" s="1"/>
  <c r="AR165" i="5"/>
  <c r="AT124" i="5"/>
  <c r="AQ30" i="6"/>
  <c r="AQ30" i="8" s="1"/>
  <c r="AT168" i="5"/>
  <c r="AQ159" i="6"/>
  <c r="AQ159" i="8" s="1"/>
  <c r="AU162" i="5"/>
  <c r="AX44" i="3"/>
  <c r="AX44" i="9" s="1"/>
  <c r="AY71" i="3"/>
  <c r="AY71" i="9" s="1"/>
  <c r="K72" i="1" s="1"/>
  <c r="AT175" i="3"/>
  <c r="AT175" i="9" s="1"/>
  <c r="AU153" i="3"/>
  <c r="AU153" i="9" s="1"/>
  <c r="AR22" i="6"/>
  <c r="AR22" i="8" s="1"/>
  <c r="AR93" i="6"/>
  <c r="AR93" i="8" s="1"/>
  <c r="AU137" i="6"/>
  <c r="AU137" i="8" s="1"/>
  <c r="AY84" i="3"/>
  <c r="AY84" i="9" s="1"/>
  <c r="K85" i="1" s="1"/>
  <c r="AS186" i="6"/>
  <c r="AS186" i="8" s="1"/>
  <c r="AS143" i="6"/>
  <c r="AS143" i="8" s="1"/>
  <c r="AX138" i="6"/>
  <c r="AX138" i="8" s="1"/>
  <c r="AQ86" i="6"/>
  <c r="AQ86" i="8" s="1"/>
  <c r="AR197" i="6"/>
  <c r="AR197" i="8" s="1"/>
  <c r="AQ57" i="6"/>
  <c r="AQ57" i="8" s="1"/>
  <c r="AV160" i="6"/>
  <c r="AV160" i="8" s="1"/>
  <c r="AQ49" i="6"/>
  <c r="AQ49" i="8" s="1"/>
  <c r="AT41" i="3" l="1"/>
  <c r="AT41" i="9" s="1"/>
  <c r="AW53" i="3"/>
  <c r="AW53" i="9" s="1"/>
  <c r="AY92" i="3"/>
  <c r="AY92" i="9" s="1"/>
  <c r="K93" i="1" s="1"/>
  <c r="AY138" i="3"/>
  <c r="AY138" i="9" s="1"/>
  <c r="K139" i="1" s="1"/>
  <c r="AW160" i="3"/>
  <c r="AW160" i="9" s="1"/>
  <c r="AR30" i="3"/>
  <c r="AR30" i="9" s="1"/>
  <c r="AR43" i="3"/>
  <c r="AR43" i="9" s="1"/>
  <c r="AU99" i="3"/>
  <c r="AU99" i="9" s="1"/>
  <c r="AS197" i="3"/>
  <c r="AS197" i="9" s="1"/>
  <c r="AS22" i="3"/>
  <c r="AS22" i="9" s="1"/>
  <c r="AS60" i="6"/>
  <c r="AS60" i="8" s="1"/>
  <c r="AS108" i="6"/>
  <c r="AS108" i="8" s="1"/>
  <c r="AT76" i="3"/>
  <c r="AT76" i="9" s="1"/>
  <c r="AV75" i="6"/>
  <c r="AV75" i="8" s="1"/>
  <c r="AW48" i="5"/>
  <c r="AR104" i="3"/>
  <c r="AR104" i="9" s="1"/>
  <c r="AR85" i="5"/>
  <c r="AU151" i="3"/>
  <c r="AU151" i="9" s="1"/>
  <c r="AU102" i="3"/>
  <c r="AU102" i="9" s="1"/>
  <c r="AR142" i="3"/>
  <c r="AR142" i="9" s="1"/>
  <c r="AV194" i="3"/>
  <c r="AV194" i="9" s="1"/>
  <c r="AT81" i="5"/>
  <c r="AY145" i="3"/>
  <c r="AY145" i="9" s="1"/>
  <c r="K146" i="1" s="1"/>
  <c r="AY64" i="8"/>
  <c r="AY64" i="5"/>
  <c r="AY64" i="6" s="1"/>
  <c r="AQ26" i="6"/>
  <c r="AQ26" i="8" s="1"/>
  <c r="AU34" i="5"/>
  <c r="AR192" i="5"/>
  <c r="AR119" i="5"/>
  <c r="AW56" i="5"/>
  <c r="AS129" i="5"/>
  <c r="AU162" i="6"/>
  <c r="AU162" i="8" s="1"/>
  <c r="AT124" i="6"/>
  <c r="AT124" i="8" s="1"/>
  <c r="AU31" i="6"/>
  <c r="AU31" i="8" s="1"/>
  <c r="AR112" i="6"/>
  <c r="AR112" i="8" s="1"/>
  <c r="AR150" i="6"/>
  <c r="AR150" i="8" s="1"/>
  <c r="AT25" i="6"/>
  <c r="AT25" i="8" s="1"/>
  <c r="AQ176" i="6"/>
  <c r="AQ176" i="8" s="1"/>
  <c r="AQ184" i="6"/>
  <c r="AQ184" i="8" s="1"/>
  <c r="AQ100" i="6"/>
  <c r="AQ100" i="8" s="1"/>
  <c r="AV187" i="6"/>
  <c r="AV187" i="8" s="1"/>
  <c r="AR14" i="6"/>
  <c r="AR14" i="8" s="1"/>
  <c r="AR37" i="6"/>
  <c r="AR37" i="8" s="1"/>
  <c r="AR140" i="6"/>
  <c r="AR140" i="8" s="1"/>
  <c r="AT186" i="3"/>
  <c r="AT186" i="9" s="1"/>
  <c r="AR165" i="6"/>
  <c r="AR165" i="8" s="1"/>
  <c r="AX58" i="3"/>
  <c r="AX58" i="9" s="1"/>
  <c r="AR49" i="3"/>
  <c r="AR49" i="9" s="1"/>
  <c r="AR86" i="3"/>
  <c r="AR86" i="9" s="1"/>
  <c r="AY84" i="8"/>
  <c r="AY84" i="5"/>
  <c r="AY84" i="6" s="1"/>
  <c r="AR159" i="3"/>
  <c r="AR159" i="9" s="1"/>
  <c r="AV72" i="6"/>
  <c r="AV72" i="8" s="1"/>
  <c r="AY59" i="3"/>
  <c r="AY59" i="9" s="1"/>
  <c r="K60" i="1" s="1"/>
  <c r="AR16" i="6"/>
  <c r="AR16" i="8" s="1"/>
  <c r="AU131" i="3"/>
  <c r="AU131" i="9" s="1"/>
  <c r="AS32" i="3"/>
  <c r="AS32" i="9" s="1"/>
  <c r="AR73" i="3"/>
  <c r="AR73" i="9" s="1"/>
  <c r="AR82" i="5"/>
  <c r="AR196" i="3"/>
  <c r="AR196" i="9" s="1"/>
  <c r="AS157" i="3"/>
  <c r="AS157" i="9" s="1"/>
  <c r="AX177" i="5"/>
  <c r="AV13" i="3"/>
  <c r="AV13" i="9" s="1"/>
  <c r="AU189" i="6"/>
  <c r="AU189" i="8" s="1"/>
  <c r="AR27" i="3"/>
  <c r="AR27" i="9" s="1"/>
  <c r="AS98" i="5"/>
  <c r="AY83" i="8"/>
  <c r="AY83" i="5"/>
  <c r="AY83" i="6" s="1"/>
  <c r="AS126" i="5"/>
  <c r="AT125" i="5"/>
  <c r="AV109" i="5"/>
  <c r="AV137" i="3"/>
  <c r="AV137" i="9" s="1"/>
  <c r="AT175" i="5"/>
  <c r="AX44" i="5"/>
  <c r="AT113" i="6"/>
  <c r="AT113" i="8" s="1"/>
  <c r="AR15" i="5"/>
  <c r="AR57" i="3"/>
  <c r="AR57" i="9" s="1"/>
  <c r="AT143" i="3"/>
  <c r="AT143" i="9" s="1"/>
  <c r="AS93" i="3"/>
  <c r="AS93" i="9" s="1"/>
  <c r="AU153" i="5"/>
  <c r="AY71" i="8"/>
  <c r="AY71" i="5"/>
  <c r="AY71" i="6" s="1"/>
  <c r="AT168" i="6"/>
  <c r="AT168" i="8" s="1"/>
  <c r="AR127" i="5"/>
  <c r="AU107" i="6"/>
  <c r="AU107" i="8" s="1"/>
  <c r="AR39" i="6"/>
  <c r="AR39" i="8" s="1"/>
  <c r="AR190" i="6"/>
  <c r="AR190" i="8" s="1"/>
  <c r="AS146" i="6"/>
  <c r="AS146" i="8" s="1"/>
  <c r="AU148" i="6"/>
  <c r="AU148" i="8" s="1"/>
  <c r="AS163" i="6"/>
  <c r="AS163" i="8" s="1"/>
  <c r="AR70" i="6"/>
  <c r="AR70" i="8" s="1"/>
  <c r="AT133" i="6"/>
  <c r="AT133" i="8" s="1"/>
  <c r="AV189" i="3" l="1"/>
  <c r="AV189" i="9" s="1"/>
  <c r="AS140" i="3"/>
  <c r="AS140" i="9" s="1"/>
  <c r="AT163" i="3"/>
  <c r="AT163" i="9" s="1"/>
  <c r="AU113" i="3"/>
  <c r="AU113" i="9" s="1"/>
  <c r="AS165" i="3"/>
  <c r="AS165" i="9" s="1"/>
  <c r="AS37" i="3"/>
  <c r="AS37" i="9" s="1"/>
  <c r="AR100" i="3"/>
  <c r="AR100" i="9" s="1"/>
  <c r="AW75" i="3"/>
  <c r="AW75" i="9" s="1"/>
  <c r="AV148" i="3"/>
  <c r="AV148" i="9" s="1"/>
  <c r="AS14" i="3"/>
  <c r="AS14" i="9" s="1"/>
  <c r="AR184" i="3"/>
  <c r="AR184" i="9" s="1"/>
  <c r="AS70" i="3"/>
  <c r="AS70" i="9" s="1"/>
  <c r="AU25" i="3"/>
  <c r="AU25" i="9" s="1"/>
  <c r="AS39" i="3"/>
  <c r="AS39" i="9" s="1"/>
  <c r="AT146" i="3"/>
  <c r="AT146" i="9" s="1"/>
  <c r="AV107" i="3"/>
  <c r="AV107" i="9" s="1"/>
  <c r="AR176" i="3"/>
  <c r="AR176" i="9" s="1"/>
  <c r="AS190" i="3"/>
  <c r="AS190" i="9" s="1"/>
  <c r="AU153" i="6"/>
  <c r="AU153" i="8" s="1"/>
  <c r="AX177" i="6"/>
  <c r="AX177" i="8" s="1"/>
  <c r="AV31" i="3"/>
  <c r="AV31" i="9" s="1"/>
  <c r="AS129" i="6"/>
  <c r="AS129" i="8" s="1"/>
  <c r="AY145" i="8"/>
  <c r="AY145" i="5"/>
  <c r="AY145" i="6" s="1"/>
  <c r="AR142" i="5"/>
  <c r="AU151" i="5"/>
  <c r="AT108" i="3"/>
  <c r="AT108" i="9" s="1"/>
  <c r="AS22" i="5"/>
  <c r="AU99" i="5"/>
  <c r="AR30" i="5"/>
  <c r="AY138" i="5"/>
  <c r="AY138" i="6" s="1"/>
  <c r="AY138" i="8"/>
  <c r="AW53" i="5"/>
  <c r="AT143" i="5"/>
  <c r="AR27" i="5"/>
  <c r="AV13" i="5"/>
  <c r="AR196" i="5"/>
  <c r="AS32" i="5"/>
  <c r="AR86" i="5"/>
  <c r="AX58" i="5"/>
  <c r="AT186" i="5"/>
  <c r="AR85" i="6"/>
  <c r="AR85" i="8" s="1"/>
  <c r="AW48" i="6"/>
  <c r="AW48" i="8" s="1"/>
  <c r="AR127" i="6"/>
  <c r="AR127" i="8" s="1"/>
  <c r="AV109" i="6"/>
  <c r="AV109" i="8" s="1"/>
  <c r="AU168" i="3"/>
  <c r="AU168" i="9" s="1"/>
  <c r="AT175" i="6"/>
  <c r="AT175" i="8" s="1"/>
  <c r="AT125" i="6"/>
  <c r="AT125" i="8" s="1"/>
  <c r="AS98" i="6"/>
  <c r="AS98" i="8" s="1"/>
  <c r="AS16" i="3"/>
  <c r="AS16" i="9" s="1"/>
  <c r="AW72" i="3"/>
  <c r="AW72" i="9" s="1"/>
  <c r="AW187" i="3"/>
  <c r="AW187" i="9" s="1"/>
  <c r="AS112" i="3"/>
  <c r="AS112" i="9" s="1"/>
  <c r="AU124" i="3"/>
  <c r="AU124" i="9" s="1"/>
  <c r="AR26" i="3"/>
  <c r="AR26" i="9" s="1"/>
  <c r="AV194" i="5"/>
  <c r="AU102" i="5"/>
  <c r="AR104" i="5"/>
  <c r="AT76" i="5"/>
  <c r="AT60" i="3"/>
  <c r="AT60" i="9" s="1"/>
  <c r="AS197" i="5"/>
  <c r="AR43" i="5"/>
  <c r="AW160" i="5"/>
  <c r="AY92" i="5"/>
  <c r="AY92" i="6" s="1"/>
  <c r="AY92" i="8"/>
  <c r="AT41" i="5"/>
  <c r="AX44" i="6"/>
  <c r="AX44" i="8" s="1"/>
  <c r="AR82" i="6"/>
  <c r="AR82" i="8" s="1"/>
  <c r="AS150" i="3"/>
  <c r="AS150" i="9" s="1"/>
  <c r="AV162" i="3"/>
  <c r="AV162" i="9" s="1"/>
  <c r="AU133" i="3"/>
  <c r="AU133" i="9" s="1"/>
  <c r="AR15" i="6"/>
  <c r="AR15" i="8" s="1"/>
  <c r="AS126" i="6"/>
  <c r="AS126" i="8" s="1"/>
  <c r="AS93" i="5"/>
  <c r="AR57" i="5"/>
  <c r="AV137" i="5"/>
  <c r="AS157" i="5"/>
  <c r="AR73" i="5"/>
  <c r="AU131" i="5"/>
  <c r="AY59" i="8"/>
  <c r="AY59" i="5"/>
  <c r="AY59" i="6" s="1"/>
  <c r="AR159" i="5"/>
  <c r="AR49" i="5"/>
  <c r="AW56" i="6"/>
  <c r="AW56" i="8" s="1"/>
  <c r="AR119" i="6"/>
  <c r="AR119" i="8" s="1"/>
  <c r="AR192" i="6"/>
  <c r="AR192" i="8" s="1"/>
  <c r="AU34" i="6"/>
  <c r="AU34" i="8" s="1"/>
  <c r="AT81" i="6"/>
  <c r="AT81" i="8" s="1"/>
  <c r="AS119" i="3" l="1"/>
  <c r="AS119" i="9" s="1"/>
  <c r="AT129" i="3"/>
  <c r="AT129" i="9" s="1"/>
  <c r="AX48" i="3"/>
  <c r="AX48" i="9" s="1"/>
  <c r="AS192" i="3"/>
  <c r="AS192" i="9" s="1"/>
  <c r="AY44" i="3"/>
  <c r="AY44" i="9" s="1"/>
  <c r="K45" i="1" s="1"/>
  <c r="AU81" i="3"/>
  <c r="AU81" i="9" s="1"/>
  <c r="AU124" i="5"/>
  <c r="AS16" i="5"/>
  <c r="AS85" i="3"/>
  <c r="AS85" i="9" s="1"/>
  <c r="AY177" i="3"/>
  <c r="AY177" i="9" s="1"/>
  <c r="K178" i="1" s="1"/>
  <c r="AV107" i="5"/>
  <c r="AS39" i="5"/>
  <c r="AS14" i="5"/>
  <c r="AU113" i="5"/>
  <c r="AT41" i="6"/>
  <c r="AT41" i="8" s="1"/>
  <c r="AR43" i="6"/>
  <c r="AR43" i="8" s="1"/>
  <c r="AT76" i="6"/>
  <c r="AT76" i="8" s="1"/>
  <c r="AX58" i="6"/>
  <c r="AX58" i="8" s="1"/>
  <c r="AR196" i="6"/>
  <c r="AR196" i="8" s="1"/>
  <c r="AT143" i="6"/>
  <c r="AT143" i="8" s="1"/>
  <c r="AX56" i="3"/>
  <c r="AX56" i="9" s="1"/>
  <c r="AS82" i="3"/>
  <c r="AS82" i="9" s="1"/>
  <c r="AR104" i="6"/>
  <c r="AR104" i="8" s="1"/>
  <c r="AU125" i="3"/>
  <c r="AU125" i="9" s="1"/>
  <c r="AU168" i="5"/>
  <c r="AW53" i="6"/>
  <c r="AW53" i="8" s="1"/>
  <c r="AS37" i="5"/>
  <c r="AV34" i="3"/>
  <c r="AV34" i="9" s="1"/>
  <c r="AT126" i="3"/>
  <c r="AT126" i="9" s="1"/>
  <c r="AU133" i="5"/>
  <c r="AS150" i="5"/>
  <c r="AR26" i="5"/>
  <c r="AS112" i="5"/>
  <c r="AW72" i="5"/>
  <c r="AT98" i="3"/>
  <c r="AT98" i="9" s="1"/>
  <c r="AU175" i="3"/>
  <c r="AU175" i="9" s="1"/>
  <c r="AW109" i="3"/>
  <c r="AW109" i="9" s="1"/>
  <c r="AT108" i="5"/>
  <c r="AV31" i="5"/>
  <c r="AV153" i="3"/>
  <c r="AV153" i="9" s="1"/>
  <c r="AR176" i="5"/>
  <c r="AT146" i="5"/>
  <c r="AU25" i="5"/>
  <c r="AR184" i="5"/>
  <c r="AV148" i="5"/>
  <c r="AR100" i="5"/>
  <c r="AS165" i="5"/>
  <c r="AT163" i="5"/>
  <c r="AV189" i="5"/>
  <c r="AS157" i="6"/>
  <c r="AS157" i="8" s="1"/>
  <c r="AS15" i="3"/>
  <c r="AS15" i="9" s="1"/>
  <c r="AV162" i="5"/>
  <c r="AT60" i="5"/>
  <c r="AW187" i="5"/>
  <c r="AS127" i="3"/>
  <c r="AS127" i="9" s="1"/>
  <c r="AS190" i="5"/>
  <c r="AS70" i="5"/>
  <c r="AW75" i="5"/>
  <c r="AS140" i="5"/>
  <c r="AR49" i="6"/>
  <c r="AR49" i="8" s="1"/>
  <c r="AR159" i="6"/>
  <c r="AR159" i="8" s="1"/>
  <c r="AU131" i="6"/>
  <c r="AU131" i="8" s="1"/>
  <c r="AR73" i="6"/>
  <c r="AR73" i="8" s="1"/>
  <c r="AV137" i="6"/>
  <c r="AV137" i="8" s="1"/>
  <c r="AR57" i="6"/>
  <c r="AR57" i="8" s="1"/>
  <c r="AS93" i="6"/>
  <c r="AS93" i="8" s="1"/>
  <c r="AW160" i="6"/>
  <c r="AW160" i="8" s="1"/>
  <c r="AS197" i="6"/>
  <c r="AS197" i="8" s="1"/>
  <c r="AU102" i="6"/>
  <c r="AU102" i="8" s="1"/>
  <c r="AV194" i="6"/>
  <c r="AV194" i="8" s="1"/>
  <c r="AT186" i="6"/>
  <c r="AT186" i="8" s="1"/>
  <c r="AR86" i="6"/>
  <c r="AR86" i="8" s="1"/>
  <c r="AS32" i="6"/>
  <c r="AS32" i="8" s="1"/>
  <c r="AV13" i="6"/>
  <c r="AV13" i="8" s="1"/>
  <c r="AR27" i="6"/>
  <c r="AR27" i="8" s="1"/>
  <c r="AR30" i="6"/>
  <c r="AR30" i="8" s="1"/>
  <c r="AU99" i="6"/>
  <c r="AU99" i="8" s="1"/>
  <c r="AS22" i="6"/>
  <c r="AS22" i="8" s="1"/>
  <c r="AU151" i="6"/>
  <c r="AU151" i="8" s="1"/>
  <c r="AR142" i="6"/>
  <c r="AR142" i="8" s="1"/>
  <c r="AS43" i="3" l="1"/>
  <c r="AS43" i="9" s="1"/>
  <c r="AU41" i="3"/>
  <c r="AU41" i="9" s="1"/>
  <c r="AU143" i="3"/>
  <c r="AU143" i="9" s="1"/>
  <c r="AW137" i="3"/>
  <c r="AW137" i="9" s="1"/>
  <c r="AW13" i="3"/>
  <c r="AW13" i="9" s="1"/>
  <c r="AU76" i="3"/>
  <c r="AU76" i="9" s="1"/>
  <c r="AV151" i="3"/>
  <c r="AV151" i="9" s="1"/>
  <c r="AT32" i="3"/>
  <c r="AT32" i="9" s="1"/>
  <c r="AX160" i="3"/>
  <c r="AX160" i="9" s="1"/>
  <c r="AS159" i="3"/>
  <c r="AS159" i="9" s="1"/>
  <c r="AS127" i="5"/>
  <c r="AT163" i="6"/>
  <c r="AT163" i="8" s="1"/>
  <c r="AT146" i="6"/>
  <c r="AT146" i="8" s="1"/>
  <c r="AW72" i="6"/>
  <c r="AW72" i="8" s="1"/>
  <c r="AV34" i="5"/>
  <c r="AU125" i="5"/>
  <c r="AY58" i="3"/>
  <c r="AY58" i="9" s="1"/>
  <c r="K59" i="1" s="1"/>
  <c r="AU81" i="5"/>
  <c r="AS192" i="5"/>
  <c r="AT129" i="5"/>
  <c r="AW75" i="6"/>
  <c r="AW75" i="8" s="1"/>
  <c r="AS190" i="6"/>
  <c r="AS190" i="8" s="1"/>
  <c r="AV162" i="6"/>
  <c r="AV162" i="8" s="1"/>
  <c r="AV189" i="6"/>
  <c r="AV189" i="8" s="1"/>
  <c r="AV148" i="6"/>
  <c r="AV148" i="8" s="1"/>
  <c r="AR184" i="6"/>
  <c r="AR184" i="8" s="1"/>
  <c r="AU25" i="6"/>
  <c r="AU25" i="8" s="1"/>
  <c r="AR176" i="6"/>
  <c r="AR176" i="8" s="1"/>
  <c r="AV31" i="6"/>
  <c r="AV31" i="8" s="1"/>
  <c r="AS112" i="6"/>
  <c r="AS112" i="8" s="1"/>
  <c r="AU113" i="6"/>
  <c r="AU113" i="8" s="1"/>
  <c r="AS39" i="6"/>
  <c r="AS39" i="8" s="1"/>
  <c r="AU124" i="6"/>
  <c r="AU124" i="8" s="1"/>
  <c r="AS27" i="3"/>
  <c r="AS27" i="9" s="1"/>
  <c r="AV102" i="3"/>
  <c r="AV102" i="9" s="1"/>
  <c r="AS73" i="3"/>
  <c r="AS73" i="9" s="1"/>
  <c r="AR100" i="6"/>
  <c r="AR100" i="8" s="1"/>
  <c r="AT98" i="5"/>
  <c r="AS82" i="5"/>
  <c r="AY177" i="5"/>
  <c r="AY177" i="6" s="1"/>
  <c r="AY177" i="8"/>
  <c r="AS142" i="3"/>
  <c r="AS142" i="9" s="1"/>
  <c r="AS30" i="3"/>
  <c r="AS30" i="9" s="1"/>
  <c r="AS86" i="3"/>
  <c r="AS86" i="9" s="1"/>
  <c r="AT197" i="3"/>
  <c r="AT197" i="9" s="1"/>
  <c r="AT93" i="3"/>
  <c r="AT93" i="9" s="1"/>
  <c r="AV131" i="3"/>
  <c r="AV131" i="9" s="1"/>
  <c r="AS49" i="3"/>
  <c r="AS49" i="9" s="1"/>
  <c r="AS70" i="6"/>
  <c r="AS70" i="8" s="1"/>
  <c r="AS15" i="5"/>
  <c r="AV153" i="5"/>
  <c r="AU175" i="5"/>
  <c r="AT126" i="5"/>
  <c r="AX53" i="3"/>
  <c r="AX53" i="9" s="1"/>
  <c r="AS104" i="3"/>
  <c r="AS104" i="9" s="1"/>
  <c r="AX56" i="5"/>
  <c r="AS196" i="3"/>
  <c r="AS196" i="9" s="1"/>
  <c r="AS14" i="6"/>
  <c r="AS14" i="8" s="1"/>
  <c r="AS85" i="5"/>
  <c r="AY44" i="8"/>
  <c r="AY44" i="5"/>
  <c r="AY44" i="6" s="1"/>
  <c r="AX48" i="5"/>
  <c r="AS119" i="5"/>
  <c r="AV99" i="3"/>
  <c r="AV99" i="9" s="1"/>
  <c r="AU186" i="3"/>
  <c r="AU186" i="9" s="1"/>
  <c r="AS57" i="3"/>
  <c r="AS57" i="9" s="1"/>
  <c r="AT157" i="3"/>
  <c r="AT157" i="9" s="1"/>
  <c r="AW109" i="5"/>
  <c r="AU133" i="6"/>
  <c r="AU133" i="8" s="1"/>
  <c r="AT22" i="3"/>
  <c r="AT22" i="9" s="1"/>
  <c r="AW194" i="3"/>
  <c r="AW194" i="9" s="1"/>
  <c r="AS140" i="6"/>
  <c r="AS140" i="8" s="1"/>
  <c r="AW187" i="6"/>
  <c r="AW187" i="8" s="1"/>
  <c r="AT60" i="6"/>
  <c r="AT60" i="8" s="1"/>
  <c r="AS165" i="6"/>
  <c r="AS165" i="8" s="1"/>
  <c r="AT108" i="6"/>
  <c r="AT108" i="8" s="1"/>
  <c r="AR26" i="6"/>
  <c r="AR26" i="8" s="1"/>
  <c r="AS150" i="6"/>
  <c r="AS150" i="8" s="1"/>
  <c r="AS37" i="6"/>
  <c r="AS37" i="8" s="1"/>
  <c r="AU168" i="6"/>
  <c r="AU168" i="8" s="1"/>
  <c r="AV107" i="6"/>
  <c r="AV107" i="8" s="1"/>
  <c r="AS16" i="6"/>
  <c r="AS16" i="8" s="1"/>
  <c r="AV124" i="3" l="1"/>
  <c r="AV124" i="9" s="1"/>
  <c r="AT112" i="3"/>
  <c r="AT112" i="9" s="1"/>
  <c r="AS184" i="3"/>
  <c r="AS184" i="9" s="1"/>
  <c r="AW162" i="3"/>
  <c r="AW162" i="9" s="1"/>
  <c r="AU163" i="3"/>
  <c r="AU163" i="9" s="1"/>
  <c r="AS100" i="3"/>
  <c r="AS100" i="9" s="1"/>
  <c r="AW31" i="3"/>
  <c r="AW31" i="9" s="1"/>
  <c r="AX72" i="3"/>
  <c r="AX72" i="9" s="1"/>
  <c r="AT37" i="3"/>
  <c r="AT37" i="9" s="1"/>
  <c r="AS176" i="3"/>
  <c r="AS176" i="9" s="1"/>
  <c r="AX187" i="3"/>
  <c r="AX187" i="9" s="1"/>
  <c r="AV113" i="3"/>
  <c r="AV113" i="9" s="1"/>
  <c r="AV25" i="3"/>
  <c r="AV25" i="9" s="1"/>
  <c r="AW189" i="3"/>
  <c r="AW189" i="9" s="1"/>
  <c r="AX75" i="3"/>
  <c r="AX75" i="9" s="1"/>
  <c r="AT150" i="3"/>
  <c r="AT150" i="9" s="1"/>
  <c r="AU60" i="3"/>
  <c r="AU60" i="9" s="1"/>
  <c r="AU186" i="5"/>
  <c r="AS15" i="6"/>
  <c r="AS15" i="8" s="1"/>
  <c r="AT190" i="3"/>
  <c r="AT190" i="9" s="1"/>
  <c r="AY58" i="5"/>
  <c r="AY58" i="6" s="1"/>
  <c r="AY58" i="8"/>
  <c r="AV34" i="6"/>
  <c r="AV34" i="8" s="1"/>
  <c r="AU146" i="3"/>
  <c r="AU146" i="9" s="1"/>
  <c r="AS159" i="5"/>
  <c r="AT32" i="5"/>
  <c r="AU76" i="5"/>
  <c r="AW137" i="5"/>
  <c r="AU41" i="5"/>
  <c r="AS119" i="6"/>
  <c r="AS119" i="8" s="1"/>
  <c r="AS104" i="5"/>
  <c r="AV131" i="5"/>
  <c r="AT197" i="5"/>
  <c r="AS30" i="5"/>
  <c r="AV102" i="5"/>
  <c r="AS192" i="6"/>
  <c r="AS192" i="8" s="1"/>
  <c r="AU81" i="6"/>
  <c r="AU81" i="8" s="1"/>
  <c r="AU125" i="6"/>
  <c r="AU125" i="8" s="1"/>
  <c r="AS127" i="6"/>
  <c r="AS127" i="8" s="1"/>
  <c r="AV168" i="3"/>
  <c r="AV168" i="9" s="1"/>
  <c r="AT140" i="3"/>
  <c r="AT140" i="9" s="1"/>
  <c r="AT157" i="5"/>
  <c r="AU175" i="6"/>
  <c r="AU175" i="8" s="1"/>
  <c r="AT39" i="3"/>
  <c r="AT39" i="9" s="1"/>
  <c r="AW107" i="3"/>
  <c r="AW107" i="9" s="1"/>
  <c r="AT165" i="3"/>
  <c r="AT165" i="9" s="1"/>
  <c r="AV133" i="3"/>
  <c r="AV133" i="9" s="1"/>
  <c r="AS57" i="5"/>
  <c r="AX56" i="6"/>
  <c r="AX56" i="8" s="1"/>
  <c r="AT70" i="3"/>
  <c r="AT70" i="9" s="1"/>
  <c r="AW148" i="3"/>
  <c r="AW148" i="9" s="1"/>
  <c r="AX160" i="5"/>
  <c r="AV151" i="5"/>
  <c r="AW13" i="5"/>
  <c r="AU143" i="5"/>
  <c r="AS43" i="5"/>
  <c r="AT16" i="3"/>
  <c r="AT16" i="9" s="1"/>
  <c r="AU108" i="3"/>
  <c r="AU108" i="9" s="1"/>
  <c r="AT22" i="5"/>
  <c r="AV153" i="6"/>
  <c r="AV153" i="8" s="1"/>
  <c r="AS82" i="6"/>
  <c r="AS82" i="8" s="1"/>
  <c r="AS26" i="3"/>
  <c r="AS26" i="9" s="1"/>
  <c r="AW194" i="5"/>
  <c r="AW109" i="6"/>
  <c r="AW109" i="8" s="1"/>
  <c r="AV99" i="5"/>
  <c r="AT14" i="3"/>
  <c r="AT14" i="9" s="1"/>
  <c r="AX48" i="6"/>
  <c r="AX48" i="8" s="1"/>
  <c r="AS85" i="6"/>
  <c r="AS85" i="8" s="1"/>
  <c r="AS196" i="5"/>
  <c r="AX53" i="5"/>
  <c r="AT126" i="6"/>
  <c r="AT126" i="8" s="1"/>
  <c r="AS49" i="5"/>
  <c r="AT93" i="5"/>
  <c r="AS86" i="5"/>
  <c r="AS142" i="5"/>
  <c r="AT98" i="6"/>
  <c r="AT98" i="8" s="1"/>
  <c r="AS73" i="5"/>
  <c r="AS27" i="5"/>
  <c r="AT129" i="6"/>
  <c r="AT129" i="8" s="1"/>
  <c r="AV175" i="3" l="1"/>
  <c r="AV175" i="9" s="1"/>
  <c r="AU129" i="3"/>
  <c r="AU129" i="9" s="1"/>
  <c r="AY56" i="3"/>
  <c r="AY56" i="9" s="1"/>
  <c r="K57" i="1" s="1"/>
  <c r="AT15" i="3"/>
  <c r="AT15" i="9" s="1"/>
  <c r="AY48" i="3"/>
  <c r="AY48" i="9" s="1"/>
  <c r="K49" i="1" s="1"/>
  <c r="AT82" i="3"/>
  <c r="AT82" i="9" s="1"/>
  <c r="AW148" i="5"/>
  <c r="AT165" i="5"/>
  <c r="AT127" i="3"/>
  <c r="AT127" i="9" s="1"/>
  <c r="AW137" i="6"/>
  <c r="AW137" i="8" s="1"/>
  <c r="AW34" i="3"/>
  <c r="AW34" i="9" s="1"/>
  <c r="AU186" i="6"/>
  <c r="AU186" i="8" s="1"/>
  <c r="AW189" i="5"/>
  <c r="AS176" i="5"/>
  <c r="AT112" i="5"/>
  <c r="AS73" i="6"/>
  <c r="AS73" i="8" s="1"/>
  <c r="AS86" i="6"/>
  <c r="AS86" i="8" s="1"/>
  <c r="AS196" i="6"/>
  <c r="AS196" i="8" s="1"/>
  <c r="AU143" i="6"/>
  <c r="AU143" i="8" s="1"/>
  <c r="AT157" i="6"/>
  <c r="AT157" i="8" s="1"/>
  <c r="AV102" i="6"/>
  <c r="AV102" i="8" s="1"/>
  <c r="AS30" i="6"/>
  <c r="AS30" i="8" s="1"/>
  <c r="AU41" i="6"/>
  <c r="AU41" i="8" s="1"/>
  <c r="AX109" i="3"/>
  <c r="AX109" i="9" s="1"/>
  <c r="AV81" i="3"/>
  <c r="AV81" i="9" s="1"/>
  <c r="AS100" i="5"/>
  <c r="AU98" i="3"/>
  <c r="AU98" i="9" s="1"/>
  <c r="AT93" i="6"/>
  <c r="AT93" i="8" s="1"/>
  <c r="AT85" i="3"/>
  <c r="AT85" i="9" s="1"/>
  <c r="AT14" i="5"/>
  <c r="AV99" i="6"/>
  <c r="AV99" i="8" s="1"/>
  <c r="AS26" i="5"/>
  <c r="AW153" i="3"/>
  <c r="AW153" i="9" s="1"/>
  <c r="AT16" i="5"/>
  <c r="AT70" i="5"/>
  <c r="AV133" i="5"/>
  <c r="AW107" i="5"/>
  <c r="AV168" i="5"/>
  <c r="AV125" i="3"/>
  <c r="AV125" i="9" s="1"/>
  <c r="AT192" i="3"/>
  <c r="AT192" i="9" s="1"/>
  <c r="AV131" i="6"/>
  <c r="AV131" i="8" s="1"/>
  <c r="AU146" i="5"/>
  <c r="AT190" i="5"/>
  <c r="AU60" i="5"/>
  <c r="AX75" i="5"/>
  <c r="AV25" i="5"/>
  <c r="AX187" i="5"/>
  <c r="AT37" i="5"/>
  <c r="AW31" i="5"/>
  <c r="AU163" i="5"/>
  <c r="AS184" i="5"/>
  <c r="AV124" i="5"/>
  <c r="AU126" i="3"/>
  <c r="AU126" i="9" s="1"/>
  <c r="AW194" i="6"/>
  <c r="AW194" i="8" s="1"/>
  <c r="AU108" i="5"/>
  <c r="AT39" i="5"/>
  <c r="AT140" i="5"/>
  <c r="AT119" i="3"/>
  <c r="AT119" i="9" s="1"/>
  <c r="AT150" i="5"/>
  <c r="AV113" i="5"/>
  <c r="AX72" i="5"/>
  <c r="AW162" i="5"/>
  <c r="AS49" i="6"/>
  <c r="AS49" i="8" s="1"/>
  <c r="AS27" i="6"/>
  <c r="AS27" i="8" s="1"/>
  <c r="AS142" i="6"/>
  <c r="AS142" i="8" s="1"/>
  <c r="AX53" i="6"/>
  <c r="AX53" i="8" s="1"/>
  <c r="AT22" i="6"/>
  <c r="AT22" i="8" s="1"/>
  <c r="AS43" i="6"/>
  <c r="AS43" i="8" s="1"/>
  <c r="AW13" i="6"/>
  <c r="AW13" i="8" s="1"/>
  <c r="AV151" i="6"/>
  <c r="AV151" i="8" s="1"/>
  <c r="AX160" i="6"/>
  <c r="AX160" i="8" s="1"/>
  <c r="AS57" i="6"/>
  <c r="AS57" i="8" s="1"/>
  <c r="AT197" i="6"/>
  <c r="AT197" i="8" s="1"/>
  <c r="AS104" i="6"/>
  <c r="AS104" i="8" s="1"/>
  <c r="AU76" i="6"/>
  <c r="AU76" i="8" s="1"/>
  <c r="AT32" i="6"/>
  <c r="AT32" i="8" s="1"/>
  <c r="AS159" i="6"/>
  <c r="AS159" i="8" s="1"/>
  <c r="AU22" i="3" l="1"/>
  <c r="AU22" i="9" s="1"/>
  <c r="AX13" i="3"/>
  <c r="AX13" i="9" s="1"/>
  <c r="AY53" i="3"/>
  <c r="AY53" i="9" s="1"/>
  <c r="K54" i="1" s="1"/>
  <c r="AV76" i="3"/>
  <c r="AV76" i="9" s="1"/>
  <c r="AT159" i="3"/>
  <c r="AT159" i="9" s="1"/>
  <c r="AX194" i="3"/>
  <c r="AX194" i="9" s="1"/>
  <c r="AW102" i="3"/>
  <c r="AW102" i="9" s="1"/>
  <c r="AV186" i="3"/>
  <c r="AV186" i="9" s="1"/>
  <c r="AY160" i="3"/>
  <c r="AY160" i="9" s="1"/>
  <c r="K161" i="1" s="1"/>
  <c r="AT49" i="3"/>
  <c r="AT49" i="9" s="1"/>
  <c r="AT150" i="6"/>
  <c r="AT150" i="8" s="1"/>
  <c r="AW131" i="3"/>
  <c r="AW131" i="9" s="1"/>
  <c r="AV125" i="5"/>
  <c r="AW99" i="3"/>
  <c r="AW99" i="9" s="1"/>
  <c r="AV41" i="3"/>
  <c r="AV41" i="9" s="1"/>
  <c r="AV143" i="3"/>
  <c r="AV143" i="9" s="1"/>
  <c r="AX137" i="3"/>
  <c r="AX137" i="9" s="1"/>
  <c r="AU129" i="5"/>
  <c r="AW162" i="6"/>
  <c r="AW162" i="8" s="1"/>
  <c r="AX72" i="6"/>
  <c r="AX72" i="8" s="1"/>
  <c r="AT39" i="6"/>
  <c r="AT39" i="8" s="1"/>
  <c r="AU163" i="6"/>
  <c r="AU163" i="8" s="1"/>
  <c r="AT190" i="6"/>
  <c r="AT190" i="8" s="1"/>
  <c r="AW107" i="6"/>
  <c r="AW107" i="8" s="1"/>
  <c r="AT16" i="6"/>
  <c r="AT16" i="8" s="1"/>
  <c r="AS26" i="6"/>
  <c r="AS26" i="8" s="1"/>
  <c r="AS100" i="6"/>
  <c r="AS100" i="8" s="1"/>
  <c r="AT112" i="6"/>
  <c r="AT112" i="8" s="1"/>
  <c r="AT165" i="6"/>
  <c r="AT165" i="8" s="1"/>
  <c r="AT15" i="5"/>
  <c r="AT104" i="3"/>
  <c r="AT104" i="9" s="1"/>
  <c r="AW151" i="3"/>
  <c r="AW151" i="9" s="1"/>
  <c r="AT27" i="3"/>
  <c r="AT27" i="9" s="1"/>
  <c r="AT119" i="5"/>
  <c r="AU126" i="5"/>
  <c r="AV124" i="6"/>
  <c r="AV124" i="8" s="1"/>
  <c r="AT37" i="6"/>
  <c r="AT37" i="8" s="1"/>
  <c r="AV25" i="6"/>
  <c r="AV25" i="8" s="1"/>
  <c r="AU146" i="6"/>
  <c r="AU146" i="8" s="1"/>
  <c r="AT192" i="5"/>
  <c r="AW153" i="5"/>
  <c r="AT85" i="5"/>
  <c r="AU98" i="5"/>
  <c r="AX109" i="5"/>
  <c r="AT30" i="3"/>
  <c r="AT30" i="9" s="1"/>
  <c r="AU157" i="3"/>
  <c r="AU157" i="9" s="1"/>
  <c r="AT196" i="3"/>
  <c r="AT196" i="9" s="1"/>
  <c r="AT73" i="3"/>
  <c r="AT73" i="9" s="1"/>
  <c r="AW34" i="5"/>
  <c r="AT127" i="5"/>
  <c r="AY48" i="8"/>
  <c r="AY48" i="5"/>
  <c r="AY48" i="6" s="1"/>
  <c r="AY56" i="8"/>
  <c r="AY56" i="5"/>
  <c r="AY56" i="6" s="1"/>
  <c r="AV175" i="5"/>
  <c r="AU197" i="3"/>
  <c r="AU197" i="9" s="1"/>
  <c r="AT142" i="3"/>
  <c r="AT142" i="9" s="1"/>
  <c r="AV133" i="6"/>
  <c r="AV133" i="8" s="1"/>
  <c r="AU93" i="3"/>
  <c r="AU93" i="9" s="1"/>
  <c r="AV81" i="5"/>
  <c r="AT86" i="3"/>
  <c r="AT86" i="9" s="1"/>
  <c r="AT82" i="5"/>
  <c r="AU32" i="3"/>
  <c r="AU32" i="9" s="1"/>
  <c r="AT57" i="3"/>
  <c r="AT57" i="9" s="1"/>
  <c r="AT43" i="3"/>
  <c r="AT43" i="9" s="1"/>
  <c r="AV113" i="6"/>
  <c r="AV113" i="8" s="1"/>
  <c r="AT140" i="6"/>
  <c r="AT140" i="8" s="1"/>
  <c r="AU108" i="6"/>
  <c r="AU108" i="8" s="1"/>
  <c r="AS184" i="6"/>
  <c r="AS184" i="8" s="1"/>
  <c r="AW31" i="6"/>
  <c r="AW31" i="8" s="1"/>
  <c r="AX187" i="6"/>
  <c r="AX187" i="8" s="1"/>
  <c r="AX75" i="6"/>
  <c r="AX75" i="8" s="1"/>
  <c r="AU60" i="6"/>
  <c r="AU60" i="8" s="1"/>
  <c r="AV168" i="6"/>
  <c r="AV168" i="8" s="1"/>
  <c r="AT70" i="6"/>
  <c r="AT70" i="8" s="1"/>
  <c r="AT14" i="6"/>
  <c r="AT14" i="8" s="1"/>
  <c r="AS176" i="6"/>
  <c r="AS176" i="8" s="1"/>
  <c r="AW189" i="6"/>
  <c r="AW189" i="8" s="1"/>
  <c r="AW148" i="6"/>
  <c r="AW148" i="8" s="1"/>
  <c r="AY187" i="3" l="1"/>
  <c r="AY187" i="9" s="1"/>
  <c r="K188" i="1" s="1"/>
  <c r="AV146" i="3"/>
  <c r="AV146" i="9" s="1"/>
  <c r="AW124" i="3"/>
  <c r="AW124" i="9" s="1"/>
  <c r="AU37" i="3"/>
  <c r="AU37" i="9" s="1"/>
  <c r="AU150" i="3"/>
  <c r="AU150" i="9" s="1"/>
  <c r="AX148" i="3"/>
  <c r="AX148" i="9" s="1"/>
  <c r="AU70" i="3"/>
  <c r="AU70" i="9" s="1"/>
  <c r="AT184" i="3"/>
  <c r="AT184" i="9" s="1"/>
  <c r="AU32" i="5"/>
  <c r="AT104" i="5"/>
  <c r="AT15" i="6"/>
  <c r="AT15" i="8" s="1"/>
  <c r="AX107" i="3"/>
  <c r="AX107" i="9" s="1"/>
  <c r="AV163" i="3"/>
  <c r="AV163" i="9" s="1"/>
  <c r="AY72" i="3"/>
  <c r="AY72" i="9" s="1"/>
  <c r="K73" i="1" s="1"/>
  <c r="AX137" i="5"/>
  <c r="AV41" i="5"/>
  <c r="AW131" i="5"/>
  <c r="AT49" i="5"/>
  <c r="AV186" i="5"/>
  <c r="AX194" i="5"/>
  <c r="AV76" i="5"/>
  <c r="AX13" i="5"/>
  <c r="AV81" i="6"/>
  <c r="AV81" i="8" s="1"/>
  <c r="AX109" i="6"/>
  <c r="AX109" i="8" s="1"/>
  <c r="AU98" i="6"/>
  <c r="AU98" i="8" s="1"/>
  <c r="AT192" i="6"/>
  <c r="AT192" i="8" s="1"/>
  <c r="AU126" i="6"/>
  <c r="AU126" i="8" s="1"/>
  <c r="AT176" i="3"/>
  <c r="AT176" i="9" s="1"/>
  <c r="AT43" i="5"/>
  <c r="AT73" i="5"/>
  <c r="AU112" i="3"/>
  <c r="AU112" i="9" s="1"/>
  <c r="AX189" i="3"/>
  <c r="AX189" i="9" s="1"/>
  <c r="AY75" i="3"/>
  <c r="AY75" i="9" s="1"/>
  <c r="K76" i="1" s="1"/>
  <c r="AV108" i="3"/>
  <c r="AV108" i="9" s="1"/>
  <c r="AT57" i="5"/>
  <c r="AT196" i="5"/>
  <c r="AT30" i="5"/>
  <c r="AW25" i="3"/>
  <c r="AW25" i="9" s="1"/>
  <c r="AT119" i="6"/>
  <c r="AT119" i="8" s="1"/>
  <c r="AW151" i="5"/>
  <c r="AU165" i="3"/>
  <c r="AU165" i="9" s="1"/>
  <c r="AT100" i="3"/>
  <c r="AT100" i="9" s="1"/>
  <c r="AU16" i="3"/>
  <c r="AU16" i="9" s="1"/>
  <c r="AU190" i="3"/>
  <c r="AU190" i="9" s="1"/>
  <c r="AU39" i="3"/>
  <c r="AU39" i="9" s="1"/>
  <c r="AX162" i="3"/>
  <c r="AX162" i="9" s="1"/>
  <c r="AV143" i="5"/>
  <c r="AW99" i="5"/>
  <c r="AY160" i="8"/>
  <c r="AY160" i="5"/>
  <c r="AY160" i="6" s="1"/>
  <c r="AW102" i="5"/>
  <c r="AT159" i="5"/>
  <c r="AY53" i="8"/>
  <c r="AY53" i="5"/>
  <c r="AY53" i="6" s="1"/>
  <c r="AU22" i="5"/>
  <c r="AV60" i="3"/>
  <c r="AV60" i="9" s="1"/>
  <c r="AU140" i="3"/>
  <c r="AU140" i="9" s="1"/>
  <c r="AU93" i="5"/>
  <c r="AT142" i="5"/>
  <c r="AU157" i="5"/>
  <c r="AT27" i="5"/>
  <c r="AT26" i="3"/>
  <c r="AT26" i="9" s="1"/>
  <c r="AU14" i="3"/>
  <c r="AU14" i="9" s="1"/>
  <c r="AW168" i="3"/>
  <c r="AW168" i="9" s="1"/>
  <c r="AX31" i="3"/>
  <c r="AX31" i="9" s="1"/>
  <c r="AW113" i="3"/>
  <c r="AW113" i="9" s="1"/>
  <c r="AT86" i="5"/>
  <c r="AW133" i="3"/>
  <c r="AW133" i="9" s="1"/>
  <c r="AU197" i="5"/>
  <c r="AT82" i="6"/>
  <c r="AT82" i="8" s="1"/>
  <c r="AV175" i="6"/>
  <c r="AV175" i="8" s="1"/>
  <c r="AT127" i="6"/>
  <c r="AT127" i="8" s="1"/>
  <c r="AW34" i="6"/>
  <c r="AW34" i="8" s="1"/>
  <c r="AT85" i="6"/>
  <c r="AT85" i="8" s="1"/>
  <c r="AW153" i="6"/>
  <c r="AW153" i="8" s="1"/>
  <c r="AU129" i="6"/>
  <c r="AU129" i="8" s="1"/>
  <c r="AV125" i="6"/>
  <c r="AV125" i="8" s="1"/>
  <c r="AY109" i="3" l="1"/>
  <c r="AY109" i="9" s="1"/>
  <c r="K110" i="1" s="1"/>
  <c r="AU15" i="3"/>
  <c r="AU15" i="9" s="1"/>
  <c r="AX153" i="3"/>
  <c r="AX153" i="9" s="1"/>
  <c r="AW125" i="3"/>
  <c r="AW125" i="9" s="1"/>
  <c r="AX34" i="3"/>
  <c r="AX34" i="9" s="1"/>
  <c r="AX162" i="5"/>
  <c r="AU190" i="5"/>
  <c r="AX189" i="5"/>
  <c r="AY72" i="5"/>
  <c r="AY72" i="6" s="1"/>
  <c r="AY72" i="8"/>
  <c r="AX107" i="5"/>
  <c r="AT184" i="5"/>
  <c r="AX148" i="5"/>
  <c r="AU37" i="5"/>
  <c r="AV146" i="5"/>
  <c r="AU197" i="6"/>
  <c r="AU197" i="8" s="1"/>
  <c r="AT27" i="6"/>
  <c r="AT27" i="8" s="1"/>
  <c r="AU22" i="6"/>
  <c r="AU22" i="8" s="1"/>
  <c r="AW99" i="6"/>
  <c r="AW99" i="8" s="1"/>
  <c r="AX194" i="6"/>
  <c r="AX194" i="8" s="1"/>
  <c r="AW131" i="6"/>
  <c r="AW131" i="8" s="1"/>
  <c r="AV41" i="6"/>
  <c r="AV41" i="8" s="1"/>
  <c r="AU32" i="6"/>
  <c r="AU32" i="8" s="1"/>
  <c r="AW175" i="3"/>
  <c r="AW175" i="9" s="1"/>
  <c r="AW133" i="5"/>
  <c r="AX31" i="5"/>
  <c r="AU140" i="5"/>
  <c r="AT100" i="5"/>
  <c r="AU192" i="3"/>
  <c r="AU192" i="9" s="1"/>
  <c r="AU85" i="3"/>
  <c r="AU85" i="9" s="1"/>
  <c r="AU82" i="3"/>
  <c r="AU82" i="9" s="1"/>
  <c r="AW113" i="5"/>
  <c r="AV60" i="5"/>
  <c r="AT159" i="6"/>
  <c r="AT159" i="8" s="1"/>
  <c r="AW102" i="6"/>
  <c r="AW102" i="8" s="1"/>
  <c r="AV143" i="6"/>
  <c r="AV143" i="8" s="1"/>
  <c r="AU39" i="5"/>
  <c r="AU16" i="5"/>
  <c r="AU165" i="5"/>
  <c r="AW25" i="5"/>
  <c r="AY75" i="8"/>
  <c r="AY75" i="5"/>
  <c r="AY75" i="6" s="1"/>
  <c r="AU112" i="5"/>
  <c r="AT43" i="6"/>
  <c r="AT43" i="8" s="1"/>
  <c r="AV126" i="3"/>
  <c r="AV126" i="9" s="1"/>
  <c r="AV98" i="3"/>
  <c r="AV98" i="9" s="1"/>
  <c r="AW81" i="3"/>
  <c r="AW81" i="9" s="1"/>
  <c r="AX13" i="6"/>
  <c r="AX13" i="8" s="1"/>
  <c r="AV76" i="6"/>
  <c r="AV76" i="8" s="1"/>
  <c r="AV186" i="6"/>
  <c r="AV186" i="8" s="1"/>
  <c r="AX137" i="6"/>
  <c r="AX137" i="8" s="1"/>
  <c r="AV163" i="5"/>
  <c r="AT104" i="6"/>
  <c r="AT104" i="8" s="1"/>
  <c r="AU70" i="5"/>
  <c r="AU150" i="5"/>
  <c r="AW124" i="5"/>
  <c r="AY187" i="5"/>
  <c r="AY187" i="6" s="1"/>
  <c r="AY187" i="8"/>
  <c r="AU14" i="5"/>
  <c r="AU119" i="3"/>
  <c r="AU119" i="9" s="1"/>
  <c r="AV108" i="5"/>
  <c r="AT176" i="5"/>
  <c r="AV129" i="3"/>
  <c r="AV129" i="9" s="1"/>
  <c r="AU127" i="3"/>
  <c r="AU127" i="9" s="1"/>
  <c r="AW168" i="5"/>
  <c r="AT26" i="5"/>
  <c r="AU157" i="6"/>
  <c r="AU157" i="8" s="1"/>
  <c r="AT86" i="6"/>
  <c r="AT86" i="8" s="1"/>
  <c r="AT142" i="6"/>
  <c r="AT142" i="8" s="1"/>
  <c r="AU93" i="6"/>
  <c r="AU93" i="8" s="1"/>
  <c r="AW151" i="6"/>
  <c r="AW151" i="8" s="1"/>
  <c r="AT30" i="6"/>
  <c r="AT30" i="8" s="1"/>
  <c r="AT196" i="6"/>
  <c r="AT196" i="8" s="1"/>
  <c r="AT57" i="6"/>
  <c r="AT57" i="8" s="1"/>
  <c r="AT73" i="6"/>
  <c r="AT73" i="8" s="1"/>
  <c r="AT49" i="6"/>
  <c r="AT49" i="8" s="1"/>
  <c r="AU142" i="3" l="1"/>
  <c r="AU142" i="9" s="1"/>
  <c r="AW186" i="3"/>
  <c r="AW186" i="9" s="1"/>
  <c r="AX151" i="3"/>
  <c r="AX151" i="9" s="1"/>
  <c r="AX99" i="3"/>
  <c r="AX99" i="9" s="1"/>
  <c r="AU104" i="3"/>
  <c r="AU104" i="9" s="1"/>
  <c r="AX131" i="3"/>
  <c r="AX131" i="9" s="1"/>
  <c r="AV22" i="3"/>
  <c r="AV22" i="9" s="1"/>
  <c r="AU196" i="3"/>
  <c r="AU196" i="9" s="1"/>
  <c r="AU73" i="3"/>
  <c r="AU73" i="9" s="1"/>
  <c r="AV157" i="3"/>
  <c r="AV157" i="9" s="1"/>
  <c r="AY13" i="3"/>
  <c r="AY13" i="9" s="1"/>
  <c r="K14" i="1" s="1"/>
  <c r="AV32" i="3"/>
  <c r="AV32" i="9" s="1"/>
  <c r="AU27" i="3"/>
  <c r="AU27" i="9" s="1"/>
  <c r="AU49" i="3"/>
  <c r="AU49" i="9" s="1"/>
  <c r="AV93" i="3"/>
  <c r="AV93" i="9" s="1"/>
  <c r="AU119" i="5"/>
  <c r="AW124" i="6"/>
  <c r="AW124" i="8" s="1"/>
  <c r="AY137" i="3"/>
  <c r="AY137" i="9" s="1"/>
  <c r="K138" i="1" s="1"/>
  <c r="AW81" i="5"/>
  <c r="AW143" i="3"/>
  <c r="AW143" i="9" s="1"/>
  <c r="AW113" i="6"/>
  <c r="AW113" i="8" s="1"/>
  <c r="AW175" i="5"/>
  <c r="AV197" i="3"/>
  <c r="AV197" i="9" s="1"/>
  <c r="AU190" i="6"/>
  <c r="AU190" i="8" s="1"/>
  <c r="AW125" i="5"/>
  <c r="AV108" i="6"/>
  <c r="AV108" i="8" s="1"/>
  <c r="AU16" i="6"/>
  <c r="AU16" i="8" s="1"/>
  <c r="AV60" i="6"/>
  <c r="AV60" i="8" s="1"/>
  <c r="AT100" i="6"/>
  <c r="AT100" i="8" s="1"/>
  <c r="AX31" i="6"/>
  <c r="AX31" i="8" s="1"/>
  <c r="AT184" i="6"/>
  <c r="AT184" i="8" s="1"/>
  <c r="AX107" i="6"/>
  <c r="AX107" i="8" s="1"/>
  <c r="AX162" i="6"/>
  <c r="AX162" i="8" s="1"/>
  <c r="AU30" i="3"/>
  <c r="AU30" i="9" s="1"/>
  <c r="AU159" i="3"/>
  <c r="AU159" i="9" s="1"/>
  <c r="AU85" i="5"/>
  <c r="AY194" i="3"/>
  <c r="AY194" i="9" s="1"/>
  <c r="K195" i="1" s="1"/>
  <c r="AU15" i="5"/>
  <c r="AT26" i="6"/>
  <c r="AT26" i="8" s="1"/>
  <c r="AV129" i="5"/>
  <c r="AV163" i="6"/>
  <c r="AV163" i="8" s="1"/>
  <c r="AV98" i="5"/>
  <c r="AU165" i="6"/>
  <c r="AU165" i="8" s="1"/>
  <c r="AU39" i="6"/>
  <c r="AU39" i="8" s="1"/>
  <c r="AU82" i="5"/>
  <c r="AU192" i="5"/>
  <c r="AX34" i="5"/>
  <c r="AX153" i="5"/>
  <c r="AY109" i="5"/>
  <c r="AY109" i="6" s="1"/>
  <c r="AY109" i="8"/>
  <c r="AU57" i="3"/>
  <c r="AU57" i="9" s="1"/>
  <c r="AU86" i="3"/>
  <c r="AU86" i="9" s="1"/>
  <c r="AU127" i="5"/>
  <c r="AU14" i="6"/>
  <c r="AU14" i="8" s="1"/>
  <c r="AW76" i="3"/>
  <c r="AW76" i="9" s="1"/>
  <c r="AV126" i="5"/>
  <c r="AW41" i="3"/>
  <c r="AW41" i="9" s="1"/>
  <c r="AU37" i="6"/>
  <c r="AU37" i="8" s="1"/>
  <c r="AX189" i="6"/>
  <c r="AX189" i="8" s="1"/>
  <c r="AW168" i="6"/>
  <c r="AW168" i="8" s="1"/>
  <c r="AT176" i="6"/>
  <c r="AT176" i="8" s="1"/>
  <c r="AU150" i="6"/>
  <c r="AU150" i="8" s="1"/>
  <c r="AU70" i="6"/>
  <c r="AU70" i="8" s="1"/>
  <c r="AU43" i="3"/>
  <c r="AU43" i="9" s="1"/>
  <c r="AU112" i="6"/>
  <c r="AU112" i="8" s="1"/>
  <c r="AW25" i="6"/>
  <c r="AW25" i="8" s="1"/>
  <c r="AX102" i="3"/>
  <c r="AX102" i="9" s="1"/>
  <c r="AU140" i="6"/>
  <c r="AU140" i="8" s="1"/>
  <c r="AW133" i="6"/>
  <c r="AW133" i="8" s="1"/>
  <c r="AV146" i="6"/>
  <c r="AV146" i="8" s="1"/>
  <c r="AX148" i="6"/>
  <c r="AX148" i="8" s="1"/>
  <c r="AV14" i="3" l="1"/>
  <c r="AV14" i="9" s="1"/>
  <c r="AV39" i="3"/>
  <c r="AV39" i="9" s="1"/>
  <c r="AV70" i="3"/>
  <c r="AV70" i="9" s="1"/>
  <c r="AX168" i="3"/>
  <c r="AX168" i="9" s="1"/>
  <c r="AV165" i="3"/>
  <c r="AV165" i="9" s="1"/>
  <c r="AV112" i="3"/>
  <c r="AV112" i="9" s="1"/>
  <c r="AV37" i="3"/>
  <c r="AV37" i="9" s="1"/>
  <c r="AV150" i="3"/>
  <c r="AV150" i="9" s="1"/>
  <c r="AU26" i="3"/>
  <c r="AU26" i="9" s="1"/>
  <c r="AX133" i="3"/>
  <c r="AX133" i="9" s="1"/>
  <c r="AU100" i="3"/>
  <c r="AU100" i="9" s="1"/>
  <c r="AW146" i="3"/>
  <c r="AW146" i="9" s="1"/>
  <c r="AU43" i="5"/>
  <c r="AY194" i="5"/>
  <c r="AY194" i="6" s="1"/>
  <c r="AY194" i="8"/>
  <c r="AY107" i="3"/>
  <c r="AY107" i="9" s="1"/>
  <c r="K108" i="1" s="1"/>
  <c r="AY31" i="3"/>
  <c r="AY31" i="9" s="1"/>
  <c r="K32" i="1" s="1"/>
  <c r="AW108" i="3"/>
  <c r="AW108" i="9" s="1"/>
  <c r="AV197" i="5"/>
  <c r="AW143" i="5"/>
  <c r="AX124" i="3"/>
  <c r="AX124" i="9" s="1"/>
  <c r="AU49" i="5"/>
  <c r="AV32" i="5"/>
  <c r="AV157" i="5"/>
  <c r="AU196" i="5"/>
  <c r="AX131" i="5"/>
  <c r="AX99" i="5"/>
  <c r="AW186" i="5"/>
  <c r="AX153" i="6"/>
  <c r="AX153" i="8" s="1"/>
  <c r="AV98" i="6"/>
  <c r="AV98" i="8" s="1"/>
  <c r="AU85" i="6"/>
  <c r="AU85" i="8" s="1"/>
  <c r="AW175" i="6"/>
  <c r="AW175" i="8" s="1"/>
  <c r="AW81" i="6"/>
  <c r="AW81" i="8" s="1"/>
  <c r="AV140" i="3"/>
  <c r="AV140" i="9" s="1"/>
  <c r="AX34" i="6"/>
  <c r="AX34" i="8" s="1"/>
  <c r="AU192" i="6"/>
  <c r="AU192" i="8" s="1"/>
  <c r="AU82" i="6"/>
  <c r="AU82" i="8" s="1"/>
  <c r="AU15" i="6"/>
  <c r="AU15" i="8" s="1"/>
  <c r="AU159" i="5"/>
  <c r="AY162" i="3"/>
  <c r="AY162" i="9" s="1"/>
  <c r="K163" i="1" s="1"/>
  <c r="AU184" i="3"/>
  <c r="AU184" i="9" s="1"/>
  <c r="AV16" i="3"/>
  <c r="AV16" i="9" s="1"/>
  <c r="AV190" i="3"/>
  <c r="AV190" i="9" s="1"/>
  <c r="AX113" i="3"/>
  <c r="AX113" i="9" s="1"/>
  <c r="AY137" i="5"/>
  <c r="AY137" i="6" s="1"/>
  <c r="AY137" i="8"/>
  <c r="AV93" i="5"/>
  <c r="AU27" i="5"/>
  <c r="AY13" i="5"/>
  <c r="AY13" i="6" s="1"/>
  <c r="AY13" i="8"/>
  <c r="AU73" i="5"/>
  <c r="AV22" i="5"/>
  <c r="AU104" i="5"/>
  <c r="AX151" i="5"/>
  <c r="AU142" i="5"/>
  <c r="AX25" i="3"/>
  <c r="AX25" i="9" s="1"/>
  <c r="AW76" i="5"/>
  <c r="AU86" i="5"/>
  <c r="AW163" i="3"/>
  <c r="AW163" i="9" s="1"/>
  <c r="AU30" i="5"/>
  <c r="AW60" i="3"/>
  <c r="AW60" i="9" s="1"/>
  <c r="AY148" i="3"/>
  <c r="AY148" i="9" s="1"/>
  <c r="K149" i="1" s="1"/>
  <c r="AX102" i="5"/>
  <c r="AU176" i="3"/>
  <c r="AU176" i="9" s="1"/>
  <c r="AY189" i="3"/>
  <c r="AY189" i="9" s="1"/>
  <c r="K190" i="1" s="1"/>
  <c r="AW41" i="5"/>
  <c r="AV126" i="6"/>
  <c r="AV126" i="8" s="1"/>
  <c r="AU57" i="5"/>
  <c r="AU127" i="6"/>
  <c r="AU127" i="8" s="1"/>
  <c r="AV129" i="6"/>
  <c r="AV129" i="8" s="1"/>
  <c r="AW125" i="6"/>
  <c r="AW125" i="8" s="1"/>
  <c r="AU119" i="6"/>
  <c r="AU119" i="8" s="1"/>
  <c r="AW129" i="3" l="1"/>
  <c r="AW129" i="9" s="1"/>
  <c r="AY34" i="3"/>
  <c r="AY34" i="9" s="1"/>
  <c r="K35" i="1" s="1"/>
  <c r="AV127" i="3"/>
  <c r="AV127" i="9" s="1"/>
  <c r="AV82" i="3"/>
  <c r="AV82" i="9" s="1"/>
  <c r="AX125" i="3"/>
  <c r="AX125" i="9" s="1"/>
  <c r="AW126" i="3"/>
  <c r="AW126" i="9" s="1"/>
  <c r="AV119" i="3"/>
  <c r="AV119" i="9" s="1"/>
  <c r="AV190" i="5"/>
  <c r="AW98" i="3"/>
  <c r="AW98" i="9" s="1"/>
  <c r="AW146" i="5"/>
  <c r="AV150" i="5"/>
  <c r="AV39" i="5"/>
  <c r="AU57" i="6"/>
  <c r="AU57" i="8" s="1"/>
  <c r="AW41" i="6"/>
  <c r="AW41" i="8" s="1"/>
  <c r="AX102" i="6"/>
  <c r="AX102" i="8" s="1"/>
  <c r="AU30" i="6"/>
  <c r="AU30" i="8" s="1"/>
  <c r="AU142" i="6"/>
  <c r="AU142" i="8" s="1"/>
  <c r="AX151" i="6"/>
  <c r="AX151" i="8" s="1"/>
  <c r="AX99" i="6"/>
  <c r="AX99" i="8" s="1"/>
  <c r="AU196" i="6"/>
  <c r="AU196" i="8" s="1"/>
  <c r="AV32" i="6"/>
  <c r="AV32" i="8" s="1"/>
  <c r="AV197" i="6"/>
  <c r="AV197" i="8" s="1"/>
  <c r="AU176" i="5"/>
  <c r="AW60" i="5"/>
  <c r="AX25" i="5"/>
  <c r="AV15" i="3"/>
  <c r="AV15" i="9" s="1"/>
  <c r="AX175" i="3"/>
  <c r="AX175" i="9" s="1"/>
  <c r="AY31" i="5"/>
  <c r="AY31" i="6" s="1"/>
  <c r="AY31" i="8"/>
  <c r="AX168" i="5"/>
  <c r="AY189" i="5"/>
  <c r="AY189" i="6" s="1"/>
  <c r="AY189" i="8"/>
  <c r="AY148" i="8"/>
  <c r="AY148" i="5"/>
  <c r="AY148" i="6" s="1"/>
  <c r="AW163" i="5"/>
  <c r="AW76" i="6"/>
  <c r="AW76" i="8" s="1"/>
  <c r="AX113" i="5"/>
  <c r="AV16" i="5"/>
  <c r="AY162" i="8"/>
  <c r="AY162" i="5"/>
  <c r="AY162" i="6" s="1"/>
  <c r="AX81" i="3"/>
  <c r="AX81" i="9" s="1"/>
  <c r="AV85" i="3"/>
  <c r="AV85" i="9" s="1"/>
  <c r="AY153" i="3"/>
  <c r="AY153" i="9" s="1"/>
  <c r="K154" i="1" s="1"/>
  <c r="AW186" i="6"/>
  <c r="AW186" i="8" s="1"/>
  <c r="AX131" i="6"/>
  <c r="AX131" i="8" s="1"/>
  <c r="AV157" i="6"/>
  <c r="AV157" i="8" s="1"/>
  <c r="AU49" i="6"/>
  <c r="AU49" i="8" s="1"/>
  <c r="AW108" i="5"/>
  <c r="AY107" i="5"/>
  <c r="AY107" i="6" s="1"/>
  <c r="AY107" i="8"/>
  <c r="AU43" i="6"/>
  <c r="AU43" i="8" s="1"/>
  <c r="AU100" i="5"/>
  <c r="AU26" i="5"/>
  <c r="AV37" i="5"/>
  <c r="AV165" i="5"/>
  <c r="AV70" i="5"/>
  <c r="AV14" i="5"/>
  <c r="AU184" i="5"/>
  <c r="AV192" i="3"/>
  <c r="AV192" i="9" s="1"/>
  <c r="AV140" i="5"/>
  <c r="AX124" i="5"/>
  <c r="AX133" i="5"/>
  <c r="AV112" i="5"/>
  <c r="AU86" i="6"/>
  <c r="AU86" i="8" s="1"/>
  <c r="AU104" i="6"/>
  <c r="AU104" i="8" s="1"/>
  <c r="AV22" i="6"/>
  <c r="AV22" i="8" s="1"/>
  <c r="AU73" i="6"/>
  <c r="AU73" i="8" s="1"/>
  <c r="AU27" i="6"/>
  <c r="AU27" i="8" s="1"/>
  <c r="AV93" i="6"/>
  <c r="AV93" i="8" s="1"/>
  <c r="AU159" i="6"/>
  <c r="AU159" i="8" s="1"/>
  <c r="AW143" i="6"/>
  <c r="AW143" i="8" s="1"/>
  <c r="AW22" i="3" l="1"/>
  <c r="AW22" i="9" s="1"/>
  <c r="AV196" i="3"/>
  <c r="AV196" i="9" s="1"/>
  <c r="AV30" i="3"/>
  <c r="AV30" i="9" s="1"/>
  <c r="AY99" i="3"/>
  <c r="AY99" i="9" s="1"/>
  <c r="K100" i="1" s="1"/>
  <c r="AY102" i="3"/>
  <c r="AY102" i="9" s="1"/>
  <c r="K103" i="1" s="1"/>
  <c r="AY131" i="3"/>
  <c r="AY131" i="9" s="1"/>
  <c r="K132" i="1" s="1"/>
  <c r="AW197" i="3"/>
  <c r="AW197" i="9" s="1"/>
  <c r="AY151" i="3"/>
  <c r="AY151" i="9" s="1"/>
  <c r="K152" i="1" s="1"/>
  <c r="AX41" i="3"/>
  <c r="AX41" i="9" s="1"/>
  <c r="AV27" i="3"/>
  <c r="AV27" i="9" s="1"/>
  <c r="AV73" i="3"/>
  <c r="AV73" i="9" s="1"/>
  <c r="AV86" i="3"/>
  <c r="AV86" i="9" s="1"/>
  <c r="AV43" i="3"/>
  <c r="AV43" i="9" s="1"/>
  <c r="AV49" i="3"/>
  <c r="AV49" i="9" s="1"/>
  <c r="AW32" i="3"/>
  <c r="AW32" i="9" s="1"/>
  <c r="AV142" i="3"/>
  <c r="AV142" i="9" s="1"/>
  <c r="AV57" i="3"/>
  <c r="AV57" i="9" s="1"/>
  <c r="AW93" i="3"/>
  <c r="AW93" i="9" s="1"/>
  <c r="AV37" i="6"/>
  <c r="AV37" i="8" s="1"/>
  <c r="AW60" i="6"/>
  <c r="AW60" i="8" s="1"/>
  <c r="AW126" i="5"/>
  <c r="AV82" i="5"/>
  <c r="AY34" i="8"/>
  <c r="AY34" i="5"/>
  <c r="AY34" i="6" s="1"/>
  <c r="AV85" i="5"/>
  <c r="AW163" i="6"/>
  <c r="AW163" i="8" s="1"/>
  <c r="AX168" i="6"/>
  <c r="AX168" i="8" s="1"/>
  <c r="AV15" i="5"/>
  <c r="AV112" i="6"/>
  <c r="AV112" i="8" s="1"/>
  <c r="AW157" i="3"/>
  <c r="AW157" i="9" s="1"/>
  <c r="AX76" i="3"/>
  <c r="AX76" i="9" s="1"/>
  <c r="AX25" i="6"/>
  <c r="AX25" i="8" s="1"/>
  <c r="AV39" i="6"/>
  <c r="AV39" i="8" s="1"/>
  <c r="AV150" i="6"/>
  <c r="AV150" i="8" s="1"/>
  <c r="AW146" i="6"/>
  <c r="AW146" i="8" s="1"/>
  <c r="AV119" i="5"/>
  <c r="AX125" i="5"/>
  <c r="AV127" i="5"/>
  <c r="AW129" i="5"/>
  <c r="AX143" i="3"/>
  <c r="AX143" i="9" s="1"/>
  <c r="AV104" i="3"/>
  <c r="AV104" i="9" s="1"/>
  <c r="AX124" i="6"/>
  <c r="AX124" i="8" s="1"/>
  <c r="AU184" i="6"/>
  <c r="AU184" i="8" s="1"/>
  <c r="AU100" i="6"/>
  <c r="AU100" i="8" s="1"/>
  <c r="AW108" i="6"/>
  <c r="AW108" i="8" s="1"/>
  <c r="AV159" i="3"/>
  <c r="AV159" i="9" s="1"/>
  <c r="AX133" i="6"/>
  <c r="AX133" i="8" s="1"/>
  <c r="AV140" i="6"/>
  <c r="AV140" i="8" s="1"/>
  <c r="AX186" i="3"/>
  <c r="AX186" i="9" s="1"/>
  <c r="AV16" i="6"/>
  <c r="AV16" i="8" s="1"/>
  <c r="AU176" i="6"/>
  <c r="AU176" i="8" s="1"/>
  <c r="AV192" i="5"/>
  <c r="AV14" i="6"/>
  <c r="AV14" i="8" s="1"/>
  <c r="AV70" i="6"/>
  <c r="AV70" i="8" s="1"/>
  <c r="AV165" i="6"/>
  <c r="AV165" i="8" s="1"/>
  <c r="AU26" i="6"/>
  <c r="AU26" i="8" s="1"/>
  <c r="AY153" i="8"/>
  <c r="AY153" i="5"/>
  <c r="AY153" i="6" s="1"/>
  <c r="AX81" i="5"/>
  <c r="AX113" i="6"/>
  <c r="AX113" i="8" s="1"/>
  <c r="AX175" i="5"/>
  <c r="AW98" i="5"/>
  <c r="AV190" i="6"/>
  <c r="AV190" i="8" s="1"/>
  <c r="AW16" i="3" l="1"/>
  <c r="AW16" i="9" s="1"/>
  <c r="AX108" i="3"/>
  <c r="AX108" i="9" s="1"/>
  <c r="AY124" i="3"/>
  <c r="AY124" i="9" s="1"/>
  <c r="K125" i="1" s="1"/>
  <c r="AW112" i="3"/>
  <c r="AW112" i="9" s="1"/>
  <c r="AY113" i="3"/>
  <c r="AY113" i="9" s="1"/>
  <c r="K114" i="1" s="1"/>
  <c r="AV100" i="3"/>
  <c r="AV100" i="9" s="1"/>
  <c r="AW129" i="6"/>
  <c r="AW129" i="8" s="1"/>
  <c r="AX60" i="3"/>
  <c r="AX60" i="9" s="1"/>
  <c r="AW93" i="5"/>
  <c r="AV142" i="5"/>
  <c r="AV49" i="5"/>
  <c r="AV86" i="5"/>
  <c r="AV27" i="5"/>
  <c r="AY151" i="8"/>
  <c r="AY151" i="5"/>
  <c r="AY151" i="6" s="1"/>
  <c r="AY131" i="8"/>
  <c r="AY131" i="5"/>
  <c r="AY131" i="6" s="1"/>
  <c r="AY99" i="5"/>
  <c r="AY99" i="6" s="1"/>
  <c r="AY99" i="8"/>
  <c r="AV196" i="5"/>
  <c r="AX175" i="6"/>
  <c r="AX175" i="8" s="1"/>
  <c r="AW165" i="3"/>
  <c r="AW165" i="9" s="1"/>
  <c r="AV159" i="5"/>
  <c r="AW150" i="3"/>
  <c r="AW150" i="9" s="1"/>
  <c r="AY168" i="3"/>
  <c r="AY168" i="9" s="1"/>
  <c r="K169" i="1" s="1"/>
  <c r="AW70" i="3"/>
  <c r="AW70" i="9" s="1"/>
  <c r="AV176" i="3"/>
  <c r="AV176" i="9" s="1"/>
  <c r="AX186" i="5"/>
  <c r="AY133" i="3"/>
  <c r="AY133" i="9" s="1"/>
  <c r="K134" i="1" s="1"/>
  <c r="AV184" i="3"/>
  <c r="AV184" i="9" s="1"/>
  <c r="AV104" i="5"/>
  <c r="AX146" i="3"/>
  <c r="AX146" i="9" s="1"/>
  <c r="AW39" i="3"/>
  <c r="AW39" i="9" s="1"/>
  <c r="AX76" i="5"/>
  <c r="AX163" i="3"/>
  <c r="AX163" i="9" s="1"/>
  <c r="AV82" i="6"/>
  <c r="AV82" i="8" s="1"/>
  <c r="AW37" i="3"/>
  <c r="AW37" i="9" s="1"/>
  <c r="AV57" i="5"/>
  <c r="AW32" i="5"/>
  <c r="AV43" i="5"/>
  <c r="AV73" i="5"/>
  <c r="AX41" i="5"/>
  <c r="AW197" i="5"/>
  <c r="AY102" i="8"/>
  <c r="AY102" i="5"/>
  <c r="AY102" i="6" s="1"/>
  <c r="AV30" i="5"/>
  <c r="AW22" i="5"/>
  <c r="AX81" i="6"/>
  <c r="AX81" i="8" s="1"/>
  <c r="AW14" i="3"/>
  <c r="AW14" i="9" s="1"/>
  <c r="AW140" i="3"/>
  <c r="AW140" i="9" s="1"/>
  <c r="AX143" i="5"/>
  <c r="AX125" i="6"/>
  <c r="AX125" i="8" s="1"/>
  <c r="AY25" i="3"/>
  <c r="AY25" i="9" s="1"/>
  <c r="K26" i="1" s="1"/>
  <c r="AW157" i="5"/>
  <c r="AW190" i="3"/>
  <c r="AW190" i="9" s="1"/>
  <c r="AV26" i="3"/>
  <c r="AV26" i="9" s="1"/>
  <c r="AW98" i="6"/>
  <c r="AW98" i="8" s="1"/>
  <c r="AV192" i="6"/>
  <c r="AV192" i="8" s="1"/>
  <c r="AV127" i="6"/>
  <c r="AV127" i="8" s="1"/>
  <c r="AV119" i="6"/>
  <c r="AV119" i="8" s="1"/>
  <c r="AV15" i="6"/>
  <c r="AV15" i="8" s="1"/>
  <c r="AV85" i="6"/>
  <c r="AV85" i="8" s="1"/>
  <c r="AW126" i="6"/>
  <c r="AW126" i="8" s="1"/>
  <c r="AW192" i="3" l="1"/>
  <c r="AW192" i="9" s="1"/>
  <c r="AW119" i="3"/>
  <c r="AW119" i="9" s="1"/>
  <c r="AY81" i="3"/>
  <c r="AY81" i="9" s="1"/>
  <c r="K82" i="1" s="1"/>
  <c r="AW82" i="3"/>
  <c r="AW82" i="9" s="1"/>
  <c r="AY168" i="8"/>
  <c r="AY168" i="5"/>
  <c r="AY168" i="6" s="1"/>
  <c r="AX60" i="5"/>
  <c r="AV100" i="5"/>
  <c r="AW112" i="5"/>
  <c r="AX108" i="5"/>
  <c r="AW22" i="6"/>
  <c r="AW22" i="8" s="1"/>
  <c r="AW32" i="6"/>
  <c r="AW32" i="8" s="1"/>
  <c r="AV57" i="6"/>
  <c r="AV57" i="8" s="1"/>
  <c r="AX76" i="6"/>
  <c r="AX76" i="8" s="1"/>
  <c r="AY25" i="5"/>
  <c r="AY25" i="6" s="1"/>
  <c r="AY25" i="8"/>
  <c r="AW140" i="5"/>
  <c r="AV30" i="6"/>
  <c r="AV30" i="8" s="1"/>
  <c r="AX41" i="6"/>
  <c r="AX41" i="8" s="1"/>
  <c r="AW15" i="3"/>
  <c r="AW15" i="9" s="1"/>
  <c r="AX98" i="3"/>
  <c r="AX98" i="9" s="1"/>
  <c r="AW190" i="5"/>
  <c r="AY125" i="3"/>
  <c r="AY125" i="9" s="1"/>
  <c r="K126" i="1" s="1"/>
  <c r="AW14" i="5"/>
  <c r="AW37" i="5"/>
  <c r="AX163" i="5"/>
  <c r="AX146" i="5"/>
  <c r="AY133" i="5"/>
  <c r="AY133" i="6" s="1"/>
  <c r="AY133" i="8"/>
  <c r="AW70" i="5"/>
  <c r="AW150" i="5"/>
  <c r="AY175" i="3"/>
  <c r="AY175" i="9" s="1"/>
  <c r="K176" i="1" s="1"/>
  <c r="AV49" i="6"/>
  <c r="AV49" i="8" s="1"/>
  <c r="AW93" i="6"/>
  <c r="AW93" i="8" s="1"/>
  <c r="AX129" i="3"/>
  <c r="AX129" i="9" s="1"/>
  <c r="AY113" i="8"/>
  <c r="AY113" i="5"/>
  <c r="AY113" i="6" s="1"/>
  <c r="AY124" i="8"/>
  <c r="AY124" i="5"/>
  <c r="AY124" i="6" s="1"/>
  <c r="AW16" i="5"/>
  <c r="AW85" i="3"/>
  <c r="AW85" i="9" s="1"/>
  <c r="AV26" i="5"/>
  <c r="AW197" i="6"/>
  <c r="AW197" i="8" s="1"/>
  <c r="AV43" i="6"/>
  <c r="AV43" i="8" s="1"/>
  <c r="AW39" i="5"/>
  <c r="AV184" i="5"/>
  <c r="AV176" i="5"/>
  <c r="AW165" i="5"/>
  <c r="AX126" i="3"/>
  <c r="AX126" i="9" s="1"/>
  <c r="AW127" i="3"/>
  <c r="AW127" i="9" s="1"/>
  <c r="AW157" i="6"/>
  <c r="AW157" i="8" s="1"/>
  <c r="AX143" i="6"/>
  <c r="AX143" i="8" s="1"/>
  <c r="AV73" i="6"/>
  <c r="AV73" i="8" s="1"/>
  <c r="AV104" i="6"/>
  <c r="AV104" i="8" s="1"/>
  <c r="AX186" i="6"/>
  <c r="AX186" i="8" s="1"/>
  <c r="AV159" i="6"/>
  <c r="AV159" i="8" s="1"/>
  <c r="AV196" i="6"/>
  <c r="AV196" i="8" s="1"/>
  <c r="AV27" i="6"/>
  <c r="AV27" i="8" s="1"/>
  <c r="AV86" i="6"/>
  <c r="AV86" i="8" s="1"/>
  <c r="AV142" i="6"/>
  <c r="AV142" i="8" s="1"/>
  <c r="AW73" i="3" l="1"/>
  <c r="AW73" i="9" s="1"/>
  <c r="AW104" i="3"/>
  <c r="AW104" i="9" s="1"/>
  <c r="AW43" i="3"/>
  <c r="AW43" i="9" s="1"/>
  <c r="AW27" i="3"/>
  <c r="AW27" i="9" s="1"/>
  <c r="AY143" i="3"/>
  <c r="AY143" i="9" s="1"/>
  <c r="K144" i="1" s="1"/>
  <c r="AX197" i="3"/>
  <c r="AX197" i="9" s="1"/>
  <c r="AY41" i="3"/>
  <c r="AY41" i="9" s="1"/>
  <c r="K42" i="1" s="1"/>
  <c r="AX22" i="3"/>
  <c r="AX22" i="9" s="1"/>
  <c r="AX93" i="3"/>
  <c r="AX93" i="9" s="1"/>
  <c r="AX32" i="3"/>
  <c r="AX32" i="9" s="1"/>
  <c r="AW82" i="5"/>
  <c r="AW119" i="5"/>
  <c r="AV26" i="6"/>
  <c r="AV26" i="8" s="1"/>
  <c r="AW16" i="6"/>
  <c r="AW16" i="8" s="1"/>
  <c r="AW150" i="6"/>
  <c r="AW150" i="8" s="1"/>
  <c r="AW70" i="6"/>
  <c r="AW70" i="8" s="1"/>
  <c r="AW14" i="6"/>
  <c r="AW14" i="8" s="1"/>
  <c r="AW142" i="3"/>
  <c r="AW142" i="9" s="1"/>
  <c r="AY175" i="8"/>
  <c r="AY175" i="5"/>
  <c r="AY175" i="6" s="1"/>
  <c r="AW37" i="6"/>
  <c r="AW37" i="8" s="1"/>
  <c r="AX98" i="5"/>
  <c r="AW196" i="3"/>
  <c r="AW196" i="9" s="1"/>
  <c r="AX157" i="3"/>
  <c r="AX157" i="9" s="1"/>
  <c r="AX126" i="5"/>
  <c r="AW165" i="6"/>
  <c r="AW165" i="8" s="1"/>
  <c r="AW39" i="6"/>
  <c r="AW39" i="8" s="1"/>
  <c r="AX129" i="5"/>
  <c r="AW49" i="3"/>
  <c r="AW49" i="9" s="1"/>
  <c r="AY125" i="8"/>
  <c r="AY125" i="5"/>
  <c r="AY125" i="6" s="1"/>
  <c r="AW190" i="6"/>
  <c r="AW190" i="8" s="1"/>
  <c r="AW15" i="5"/>
  <c r="AW30" i="3"/>
  <c r="AW30" i="9" s="1"/>
  <c r="AW57" i="3"/>
  <c r="AW57" i="9" s="1"/>
  <c r="AX60" i="6"/>
  <c r="AX60" i="8" s="1"/>
  <c r="AY81" i="8"/>
  <c r="AY81" i="5"/>
  <c r="AY81" i="6" s="1"/>
  <c r="AW192" i="5"/>
  <c r="AW159" i="3"/>
  <c r="AW159" i="9" s="1"/>
  <c r="AW127" i="5"/>
  <c r="AW85" i="5"/>
  <c r="AY76" i="3"/>
  <c r="AY76" i="9" s="1"/>
  <c r="K77" i="1" s="1"/>
  <c r="AW86" i="3"/>
  <c r="AW86" i="9" s="1"/>
  <c r="AY186" i="3"/>
  <c r="AY186" i="9" s="1"/>
  <c r="K187" i="1" s="1"/>
  <c r="AV176" i="6"/>
  <c r="AV176" i="8" s="1"/>
  <c r="AV184" i="6"/>
  <c r="AV184" i="8" s="1"/>
  <c r="AX146" i="6"/>
  <c r="AX146" i="8" s="1"/>
  <c r="AX163" i="6"/>
  <c r="AX163" i="8" s="1"/>
  <c r="AW140" i="6"/>
  <c r="AW140" i="8" s="1"/>
  <c r="AX108" i="6"/>
  <c r="AX108" i="8" s="1"/>
  <c r="AW112" i="6"/>
  <c r="AW112" i="8" s="1"/>
  <c r="AV100" i="6"/>
  <c r="AV100" i="8" s="1"/>
  <c r="AX39" i="3" l="1"/>
  <c r="AX39" i="9" s="1"/>
  <c r="AX37" i="3"/>
  <c r="AX37" i="9" s="1"/>
  <c r="AX190" i="3"/>
  <c r="AX190" i="9" s="1"/>
  <c r="AW100" i="3"/>
  <c r="AW100" i="9" s="1"/>
  <c r="AW184" i="3"/>
  <c r="AW184" i="9" s="1"/>
  <c r="AX129" i="6"/>
  <c r="AX129" i="8" s="1"/>
  <c r="AX16" i="3"/>
  <c r="AX16" i="9" s="1"/>
  <c r="AX22" i="5"/>
  <c r="AX197" i="5"/>
  <c r="AW27" i="5"/>
  <c r="AW104" i="5"/>
  <c r="AW85" i="6"/>
  <c r="AW85" i="8" s="1"/>
  <c r="AW127" i="6"/>
  <c r="AW127" i="8" s="1"/>
  <c r="AX126" i="6"/>
  <c r="AX126" i="8" s="1"/>
  <c r="AW119" i="6"/>
  <c r="AW119" i="8" s="1"/>
  <c r="AW82" i="6"/>
  <c r="AW82" i="8" s="1"/>
  <c r="AY163" i="3"/>
  <c r="AY163" i="9" s="1"/>
  <c r="K164" i="1" s="1"/>
  <c r="AY186" i="5"/>
  <c r="AY186" i="6" s="1"/>
  <c r="AY186" i="8"/>
  <c r="AY76" i="5"/>
  <c r="AY76" i="6" s="1"/>
  <c r="AY76" i="8"/>
  <c r="AW15" i="6"/>
  <c r="AW15" i="8" s="1"/>
  <c r="AW49" i="5"/>
  <c r="AW196" i="5"/>
  <c r="AW142" i="5"/>
  <c r="AX112" i="3"/>
  <c r="AX112" i="9" s="1"/>
  <c r="AW176" i="3"/>
  <c r="AW176" i="9" s="1"/>
  <c r="AW57" i="5"/>
  <c r="AX157" i="5"/>
  <c r="AX14" i="3"/>
  <c r="AX14" i="9" s="1"/>
  <c r="AX150" i="3"/>
  <c r="AX150" i="9" s="1"/>
  <c r="AW26" i="3"/>
  <c r="AW26" i="9" s="1"/>
  <c r="AX93" i="5"/>
  <c r="AY41" i="8"/>
  <c r="AY41" i="5"/>
  <c r="AY41" i="6" s="1"/>
  <c r="AY143" i="5"/>
  <c r="AY143" i="6" s="1"/>
  <c r="AY143" i="8"/>
  <c r="AW43" i="5"/>
  <c r="AW73" i="5"/>
  <c r="AY108" i="3"/>
  <c r="AY108" i="9" s="1"/>
  <c r="K109" i="1" s="1"/>
  <c r="AY60" i="3"/>
  <c r="AY60" i="9" s="1"/>
  <c r="K61" i="1" s="1"/>
  <c r="AW30" i="5"/>
  <c r="AX165" i="3"/>
  <c r="AX165" i="9" s="1"/>
  <c r="AX98" i="6"/>
  <c r="AX98" i="8" s="1"/>
  <c r="AX70" i="3"/>
  <c r="AX70" i="9" s="1"/>
  <c r="AX32" i="5"/>
  <c r="AX140" i="3"/>
  <c r="AX140" i="9" s="1"/>
  <c r="AY146" i="3"/>
  <c r="AY146" i="9" s="1"/>
  <c r="K147" i="1" s="1"/>
  <c r="AW86" i="5"/>
  <c r="AW159" i="5"/>
  <c r="AW192" i="6"/>
  <c r="AW192" i="8" s="1"/>
  <c r="AX119" i="3" l="1"/>
  <c r="AX119" i="9" s="1"/>
  <c r="AX192" i="3"/>
  <c r="AX192" i="9" s="1"/>
  <c r="AX127" i="3"/>
  <c r="AX127" i="9" s="1"/>
  <c r="AY146" i="5"/>
  <c r="AY146" i="6" s="1"/>
  <c r="AY146" i="8"/>
  <c r="AY108" i="8"/>
  <c r="AY108" i="5"/>
  <c r="AY108" i="6" s="1"/>
  <c r="AW43" i="6"/>
  <c r="AW43" i="8" s="1"/>
  <c r="AX85" i="3"/>
  <c r="AX85" i="9" s="1"/>
  <c r="AW100" i="5"/>
  <c r="AW57" i="6"/>
  <c r="AW57" i="8" s="1"/>
  <c r="AW49" i="6"/>
  <c r="AW49" i="8" s="1"/>
  <c r="AW27" i="6"/>
  <c r="AW27" i="8" s="1"/>
  <c r="AX70" i="5"/>
  <c r="AX15" i="3"/>
  <c r="AX15" i="9" s="1"/>
  <c r="AY126" i="3"/>
  <c r="AY126" i="9" s="1"/>
  <c r="K127" i="1" s="1"/>
  <c r="AX197" i="6"/>
  <c r="AX197" i="8" s="1"/>
  <c r="AX37" i="5"/>
  <c r="AW159" i="6"/>
  <c r="AW159" i="8" s="1"/>
  <c r="AX140" i="5"/>
  <c r="AX32" i="6"/>
  <c r="AX32" i="8" s="1"/>
  <c r="AY60" i="5"/>
  <c r="AY60" i="6" s="1"/>
  <c r="AY60" i="8"/>
  <c r="AW26" i="5"/>
  <c r="AX14" i="5"/>
  <c r="AX112" i="5"/>
  <c r="AY163" i="8"/>
  <c r="AY163" i="5"/>
  <c r="AY163" i="6" s="1"/>
  <c r="AX16" i="5"/>
  <c r="AW184" i="5"/>
  <c r="AX190" i="5"/>
  <c r="AX39" i="5"/>
  <c r="AX165" i="5"/>
  <c r="AX150" i="5"/>
  <c r="AW176" i="5"/>
  <c r="AX82" i="3"/>
  <c r="AX82" i="9" s="1"/>
  <c r="AW104" i="6"/>
  <c r="AW104" i="8" s="1"/>
  <c r="AY129" i="3"/>
  <c r="AY129" i="9" s="1"/>
  <c r="K130" i="1" s="1"/>
  <c r="AW86" i="6"/>
  <c r="AW86" i="8" s="1"/>
  <c r="AY98" i="3"/>
  <c r="AY98" i="9" s="1"/>
  <c r="K99" i="1" s="1"/>
  <c r="AW30" i="6"/>
  <c r="AW30" i="8" s="1"/>
  <c r="AW73" i="6"/>
  <c r="AW73" i="8" s="1"/>
  <c r="AX93" i="6"/>
  <c r="AX93" i="8" s="1"/>
  <c r="AX157" i="6"/>
  <c r="AX157" i="8" s="1"/>
  <c r="AW142" i="6"/>
  <c r="AW142" i="8" s="1"/>
  <c r="AW196" i="6"/>
  <c r="AW196" i="8" s="1"/>
  <c r="AX22" i="6"/>
  <c r="AX22" i="8" s="1"/>
  <c r="AY93" i="3" l="1"/>
  <c r="AY93" i="9" s="1"/>
  <c r="K94" i="1" s="1"/>
  <c r="AX196" i="3"/>
  <c r="AX196" i="9" s="1"/>
  <c r="AY197" i="3"/>
  <c r="AY197" i="9" s="1"/>
  <c r="K198" i="1" s="1"/>
  <c r="AX86" i="3"/>
  <c r="AX86" i="9" s="1"/>
  <c r="AY22" i="3"/>
  <c r="AY22" i="9" s="1"/>
  <c r="K23" i="1" s="1"/>
  <c r="AX142" i="3"/>
  <c r="AX142" i="9" s="1"/>
  <c r="AY157" i="3"/>
  <c r="AY157" i="9" s="1"/>
  <c r="K158" i="1" s="1"/>
  <c r="AX30" i="3"/>
  <c r="AX30" i="9" s="1"/>
  <c r="AW184" i="6"/>
  <c r="AW184" i="8" s="1"/>
  <c r="AX27" i="3"/>
  <c r="AX27" i="9" s="1"/>
  <c r="AX43" i="3"/>
  <c r="AX43" i="9" s="1"/>
  <c r="AX192" i="5"/>
  <c r="AX112" i="6"/>
  <c r="AX112" i="8" s="1"/>
  <c r="AX14" i="6"/>
  <c r="AX14" i="8" s="1"/>
  <c r="AW26" i="6"/>
  <c r="AW26" i="8" s="1"/>
  <c r="AX37" i="6"/>
  <c r="AX37" i="8" s="1"/>
  <c r="AX70" i="6"/>
  <c r="AX70" i="8" s="1"/>
  <c r="AW100" i="6"/>
  <c r="AW100" i="8" s="1"/>
  <c r="AW176" i="6"/>
  <c r="AW176" i="8" s="1"/>
  <c r="AY126" i="8"/>
  <c r="AY126" i="5"/>
  <c r="AY126" i="6" s="1"/>
  <c r="AX190" i="6"/>
  <c r="AX190" i="8" s="1"/>
  <c r="AY32" i="3"/>
  <c r="AY32" i="9" s="1"/>
  <c r="K33" i="1" s="1"/>
  <c r="AX15" i="5"/>
  <c r="AX49" i="3"/>
  <c r="AX49" i="9" s="1"/>
  <c r="AX85" i="5"/>
  <c r="AX127" i="5"/>
  <c r="AX119" i="5"/>
  <c r="AX73" i="3"/>
  <c r="AX73" i="9" s="1"/>
  <c r="AX150" i="6"/>
  <c r="AX150" i="8" s="1"/>
  <c r="AX159" i="3"/>
  <c r="AX159" i="9" s="1"/>
  <c r="AX57" i="3"/>
  <c r="AX57" i="9" s="1"/>
  <c r="AX104" i="3"/>
  <c r="AX104" i="9" s="1"/>
  <c r="AY98" i="5"/>
  <c r="AY98" i="6" s="1"/>
  <c r="AY98" i="8"/>
  <c r="AY129" i="5"/>
  <c r="AY129" i="6" s="1"/>
  <c r="AY129" i="8"/>
  <c r="AX82" i="5"/>
  <c r="AX165" i="6"/>
  <c r="AX165" i="8" s="1"/>
  <c r="AX39" i="6"/>
  <c r="AX39" i="8" s="1"/>
  <c r="AX16" i="6"/>
  <c r="AX16" i="8" s="1"/>
  <c r="AX140" i="6"/>
  <c r="AX140" i="8" s="1"/>
  <c r="AY190" i="3" l="1"/>
  <c r="AY190" i="9" s="1"/>
  <c r="K191" i="1" s="1"/>
  <c r="AY14" i="3"/>
  <c r="AY14" i="9" s="1"/>
  <c r="K15" i="1" s="1"/>
  <c r="AY165" i="3"/>
  <c r="AY165" i="9" s="1"/>
  <c r="K166" i="1" s="1"/>
  <c r="AY37" i="3"/>
  <c r="AY37" i="9" s="1"/>
  <c r="K38" i="1" s="1"/>
  <c r="AY16" i="3"/>
  <c r="AY16" i="9" s="1"/>
  <c r="K17" i="1" s="1"/>
  <c r="AX100" i="3"/>
  <c r="AX100" i="9" s="1"/>
  <c r="AX184" i="3"/>
  <c r="AX184" i="9" s="1"/>
  <c r="AY140" i="3"/>
  <c r="AY140" i="9" s="1"/>
  <c r="K141" i="1" s="1"/>
  <c r="AY70" i="3"/>
  <c r="AY70" i="9" s="1"/>
  <c r="K71" i="1" s="1"/>
  <c r="AX27" i="5"/>
  <c r="AX159" i="5"/>
  <c r="AY32" i="5"/>
  <c r="AY32" i="6" s="1"/>
  <c r="AY32" i="8"/>
  <c r="AX176" i="3"/>
  <c r="AX176" i="9" s="1"/>
  <c r="AY112" i="3"/>
  <c r="AY112" i="9" s="1"/>
  <c r="K113" i="1" s="1"/>
  <c r="AX30" i="5"/>
  <c r="AX86" i="5"/>
  <c r="AX119" i="6"/>
  <c r="AX119" i="8" s="1"/>
  <c r="AX85" i="6"/>
  <c r="AX85" i="8" s="1"/>
  <c r="AX57" i="5"/>
  <c r="AX49" i="5"/>
  <c r="AX15" i="6"/>
  <c r="AX15" i="8" s="1"/>
  <c r="AX43" i="5"/>
  <c r="AY157" i="5"/>
  <c r="AY157" i="6" s="1"/>
  <c r="AY157" i="8"/>
  <c r="AY22" i="5"/>
  <c r="AY22" i="6" s="1"/>
  <c r="AY22" i="8"/>
  <c r="AY197" i="5"/>
  <c r="AY197" i="6" s="1"/>
  <c r="AY197" i="8"/>
  <c r="AY93" i="5"/>
  <c r="AY93" i="6" s="1"/>
  <c r="AY93" i="8"/>
  <c r="AY39" i="3"/>
  <c r="AY39" i="9" s="1"/>
  <c r="K40" i="1" s="1"/>
  <c r="AX104" i="5"/>
  <c r="AX73" i="5"/>
  <c r="AX26" i="3"/>
  <c r="AX26" i="9" s="1"/>
  <c r="AX142" i="5"/>
  <c r="AX196" i="5"/>
  <c r="AX82" i="6"/>
  <c r="AX82" i="8" s="1"/>
  <c r="AY150" i="3"/>
  <c r="AY150" i="9" s="1"/>
  <c r="K151" i="1" s="1"/>
  <c r="AX127" i="6"/>
  <c r="AX127" i="8" s="1"/>
  <c r="AX192" i="6"/>
  <c r="AX192" i="8" s="1"/>
  <c r="AY127" i="3" l="1"/>
  <c r="AY127" i="9" s="1"/>
  <c r="K128" i="1" s="1"/>
  <c r="AY82" i="3"/>
  <c r="AY82" i="9" s="1"/>
  <c r="K83" i="1" s="1"/>
  <c r="AY85" i="3"/>
  <c r="AY85" i="9" s="1"/>
  <c r="K86" i="1" s="1"/>
  <c r="AX104" i="6"/>
  <c r="AX104" i="8" s="1"/>
  <c r="AX57" i="6"/>
  <c r="AX57" i="8" s="1"/>
  <c r="AX100" i="5"/>
  <c r="AX73" i="6"/>
  <c r="AX73" i="8" s="1"/>
  <c r="AX43" i="6"/>
  <c r="AX43" i="8" s="1"/>
  <c r="AX159" i="6"/>
  <c r="AX159" i="8" s="1"/>
  <c r="AY150" i="8"/>
  <c r="AY150" i="5"/>
  <c r="AY150" i="6" s="1"/>
  <c r="AX49" i="6"/>
  <c r="AX49" i="8" s="1"/>
  <c r="AY140" i="5"/>
  <c r="AY140" i="6" s="1"/>
  <c r="AY140" i="8"/>
  <c r="AY37" i="8"/>
  <c r="AY37" i="5"/>
  <c r="AY37" i="6" s="1"/>
  <c r="AX142" i="6"/>
  <c r="AX142" i="8" s="1"/>
  <c r="AY39" i="8"/>
  <c r="AY39" i="5"/>
  <c r="AY39" i="6" s="1"/>
  <c r="AY112" i="8"/>
  <c r="AY112" i="5"/>
  <c r="AY112" i="6" s="1"/>
  <c r="AY70" i="8"/>
  <c r="AY70" i="5"/>
  <c r="AY70" i="6" s="1"/>
  <c r="AX184" i="5"/>
  <c r="AY16" i="8"/>
  <c r="AY16" i="5"/>
  <c r="AY16" i="6" s="1"/>
  <c r="AY165" i="5"/>
  <c r="AY165" i="6" s="1"/>
  <c r="AY165" i="8"/>
  <c r="AY190" i="5"/>
  <c r="AY190" i="6" s="1"/>
  <c r="AY190" i="8"/>
  <c r="AY192" i="3"/>
  <c r="AY192" i="9" s="1"/>
  <c r="K193" i="1" s="1"/>
  <c r="AX26" i="5"/>
  <c r="AY15" i="3"/>
  <c r="AY15" i="9" s="1"/>
  <c r="K16" i="1" s="1"/>
  <c r="AY119" i="3"/>
  <c r="AY119" i="9" s="1"/>
  <c r="K120" i="1" s="1"/>
  <c r="AX176" i="5"/>
  <c r="AX27" i="6"/>
  <c r="AX27" i="8" s="1"/>
  <c r="AY14" i="8"/>
  <c r="AY14" i="5"/>
  <c r="AY14" i="6" s="1"/>
  <c r="AX196" i="6"/>
  <c r="AX196" i="8" s="1"/>
  <c r="AX86" i="6"/>
  <c r="AX86" i="8" s="1"/>
  <c r="AX30" i="6"/>
  <c r="AX30" i="8" s="1"/>
  <c r="AY86" i="3" l="1"/>
  <c r="AY86" i="9" s="1"/>
  <c r="K87" i="1" s="1"/>
  <c r="AY30" i="3"/>
  <c r="AY30" i="9" s="1"/>
  <c r="K31" i="1" s="1"/>
  <c r="AY142" i="3"/>
  <c r="AY142" i="9" s="1"/>
  <c r="K143" i="1" s="1"/>
  <c r="AY57" i="3"/>
  <c r="AY57" i="9" s="1"/>
  <c r="K58" i="1" s="1"/>
  <c r="AY15" i="8"/>
  <c r="AY15" i="5"/>
  <c r="AY15" i="6" s="1"/>
  <c r="AY73" i="3"/>
  <c r="AY73" i="9" s="1"/>
  <c r="K74" i="1" s="1"/>
  <c r="AY104" i="3"/>
  <c r="AY104" i="9" s="1"/>
  <c r="K105" i="1" s="1"/>
  <c r="AY82" i="8"/>
  <c r="AY82" i="5"/>
  <c r="AY82" i="6" s="1"/>
  <c r="AX176" i="6"/>
  <c r="AX176" i="8" s="1"/>
  <c r="AX100" i="6"/>
  <c r="AX100" i="8" s="1"/>
  <c r="AY159" i="3"/>
  <c r="AY159" i="9" s="1"/>
  <c r="K160" i="1" s="1"/>
  <c r="AY49" i="3"/>
  <c r="AY49" i="9" s="1"/>
  <c r="K50" i="1" s="1"/>
  <c r="AY43" i="3"/>
  <c r="AY43" i="9" s="1"/>
  <c r="K44" i="1" s="1"/>
  <c r="AY85" i="8"/>
  <c r="AY85" i="5"/>
  <c r="AY85" i="6" s="1"/>
  <c r="AY127" i="5"/>
  <c r="AY127" i="6" s="1"/>
  <c r="AY127" i="8"/>
  <c r="AY27" i="3"/>
  <c r="AY27" i="9" s="1"/>
  <c r="K28" i="1" s="1"/>
  <c r="AY196" i="3"/>
  <c r="AY196" i="9" s="1"/>
  <c r="K197" i="1" s="1"/>
  <c r="AY119" i="8"/>
  <c r="AY119" i="5"/>
  <c r="AY119" i="6" s="1"/>
  <c r="AY192" i="8"/>
  <c r="AY192" i="5"/>
  <c r="AY192" i="6" s="1"/>
  <c r="AX26" i="6"/>
  <c r="AX26" i="8" s="1"/>
  <c r="AX184" i="6"/>
  <c r="AX184" i="8" s="1"/>
  <c r="AY49" i="8" l="1"/>
  <c r="AY49" i="5"/>
  <c r="AY49" i="6" s="1"/>
  <c r="AY30" i="5"/>
  <c r="AY30" i="6" s="1"/>
  <c r="AY30" i="8"/>
  <c r="AY26" i="3"/>
  <c r="AY26" i="9" s="1"/>
  <c r="K27" i="1" s="1"/>
  <c r="AY27" i="5"/>
  <c r="AY27" i="6" s="1"/>
  <c r="AY27" i="8"/>
  <c r="AY43" i="5"/>
  <c r="AY43" i="6" s="1"/>
  <c r="AY43" i="8"/>
  <c r="AY159" i="5"/>
  <c r="AY159" i="6" s="1"/>
  <c r="AY159" i="8"/>
  <c r="AY176" i="3"/>
  <c r="AY176" i="9" s="1"/>
  <c r="K177" i="1" s="1"/>
  <c r="AY73" i="8"/>
  <c r="AY73" i="5"/>
  <c r="AY73" i="6" s="1"/>
  <c r="AY142" i="5"/>
  <c r="AY142" i="6" s="1"/>
  <c r="AY142" i="8"/>
  <c r="AY86" i="8"/>
  <c r="AY86" i="5"/>
  <c r="AY86" i="6" s="1"/>
  <c r="AY100" i="3"/>
  <c r="AY100" i="9" s="1"/>
  <c r="K101" i="1" s="1"/>
  <c r="AY104" i="8"/>
  <c r="AY104" i="5"/>
  <c r="AY104" i="6" s="1"/>
  <c r="AY57" i="8"/>
  <c r="AY57" i="5"/>
  <c r="AY57" i="6" s="1"/>
  <c r="AY184" i="3"/>
  <c r="AY184" i="9" s="1"/>
  <c r="K185" i="1" s="1"/>
  <c r="AY196" i="5"/>
  <c r="AY196" i="6" s="1"/>
  <c r="AY196" i="8"/>
  <c r="AY184" i="5" l="1"/>
  <c r="AY184" i="6" s="1"/>
  <c r="AY184" i="8"/>
  <c r="AY176" i="8"/>
  <c r="AY176" i="5"/>
  <c r="AY176" i="6" s="1"/>
  <c r="AY100" i="5"/>
  <c r="AY100" i="6" s="1"/>
  <c r="AY100" i="8"/>
  <c r="AY26" i="5"/>
  <c r="AY26" i="6" s="1"/>
  <c r="AY26" i="8"/>
  <c r="M3" i="1" l="1"/>
  <c r="M6" i="1"/>
  <c r="N11" i="1" l="1"/>
  <c r="N12" i="1" s="1"/>
  <c r="N13" i="1" s="1"/>
  <c r="N14" i="1" s="1"/>
  <c r="N15" i="1" s="1"/>
  <c r="N16" i="1" l="1"/>
  <c r="N17" i="1" s="1"/>
  <c r="N18" i="1" s="1"/>
  <c r="N19" i="1" l="1"/>
  <c r="N20" i="1" s="1"/>
  <c r="N21" i="1" l="1"/>
</calcChain>
</file>

<file path=xl/comments1.xml><?xml version="1.0" encoding="utf-8"?>
<comments xmlns="http://schemas.openxmlformats.org/spreadsheetml/2006/main">
  <authors>
    <author>Adam Butt</author>
  </authors>
  <commentList>
    <comment ref="D8" authorId="0" shapeId="0">
      <text>
        <r>
          <rPr>
            <b/>
            <sz val="9"/>
            <color indexed="81"/>
            <rFont val="Tahoma"/>
            <family val="2"/>
          </rPr>
          <t>Adam Butt:</t>
        </r>
        <r>
          <rPr>
            <sz val="9"/>
            <color indexed="81"/>
            <rFont val="Tahoma"/>
            <family val="2"/>
          </rPr>
          <t xml:space="preserve">
Need to use numbers from Life Table here otherwise some weird rounding things happen.</t>
        </r>
      </text>
    </comment>
  </commentList>
</comments>
</file>

<file path=xl/sharedStrings.xml><?xml version="1.0" encoding="utf-8"?>
<sst xmlns="http://schemas.openxmlformats.org/spreadsheetml/2006/main" count="38" uniqueCount="28">
  <si>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</si>
  <si>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</si>
  <si>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</si>
  <si>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</si>
  <si>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</si>
  <si>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</si>
  <si>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</si>
  <si>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</si>
  <si>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</si>
  <si>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</si>
  <si>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</si>
  <si>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Simulation / Year</t>
  </si>
  <si>
    <t>vt</t>
  </si>
  <si>
    <t>Outputs</t>
  </si>
  <si>
    <t>Simulation Number</t>
  </si>
  <si>
    <t>Actual Reserve at end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</si>
  <si>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</si>
  <si>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</si>
  <si>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</si>
  <si>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</si>
  <si>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</si>
  <si>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</si>
  <si>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qx</t>
  </si>
  <si>
    <t>Total Premium</t>
  </si>
  <si>
    <t>npx</t>
  </si>
  <si>
    <t>EPV-P</t>
  </si>
  <si>
    <t>EPV-C</t>
  </si>
  <si>
    <t>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</si>
</sst>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00_-;\-* #,##0.00000_-;_-* &quot;-&quot;??_-;_-@_-"/>
    <numFmt numFmtId="168" formatCode="_-* #,##0.000_-;\-* #,##0.000_-;_-* &quot;-&quot;??_-;_-@_-"/>
    <numFmt numFmtId="175" formatCode="#,##0.0000"/>
    <numFmt numFmtId="179" formatCode="_-* #,##0.0000000_-;\-* #,##0.0000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5" fontId="0" fillId="3" borderId="0" xfId="1" applyNumberFormat="1" applyFont="1" applyFill="1"/>
    <xf numFmtId="168" fontId="0" fillId="3" borderId="0" xfId="0" applyNumberFormat="1" applyFill="1"/>
    <xf numFmtId="165" fontId="0" fillId="3" borderId="0" xfId="0" applyNumberFormat="1" applyFill="1"/>
    <xf numFmtId="0" fontId="5" fillId="0" borderId="0" xfId="0" applyFont="1"/>
    <xf numFmtId="3" fontId="6" fillId="0" borderId="0" xfId="0" applyNumberFormat="1" applyFont="1"/>
    <xf numFmtId="165" fontId="6" fillId="0" borderId="0" xfId="3" applyNumberFormat="1" applyFont="1"/>
    <xf numFmtId="10" fontId="0" fillId="0" borderId="0" xfId="2" applyNumberFormat="1" applyFont="1"/>
    <xf numFmtId="175" fontId="6" fillId="0" borderId="0" xfId="0" applyNumberFormat="1" applyFont="1"/>
    <xf numFmtId="179" fontId="0" fillId="0" borderId="0" xfId="0" applyNumberFormat="1"/>
  </cellXfs>
  <cellStyles count="4">
    <cellStyle name="Comma" xfId="1" builtinId="3"/>
    <cellStyle name="Comma 2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Outputs'!$O$10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Outputs'!$O$12:$O$20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Outputs'!$N$12:$N$20</c:f>
              <c:numCache>
                <c:formatCode>_-* #,##0_-;\-* #,##0_-;_-* "-"??_-;_-@_-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177</c:v>
                </c:pt>
                <c:pt idx="4">
                  <c:v>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680016"/>
        <c:axId val="444779560"/>
      </c:barChart>
      <c:catAx>
        <c:axId val="44268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79560"/>
        <c:crosses val="autoZero"/>
        <c:auto val="1"/>
        <c:lblAlgn val="ctr"/>
        <c:lblOffset val="100"/>
        <c:noMultiLvlLbl val="0"/>
      </c:catAx>
      <c:valAx>
        <c:axId val="44477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8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180975</xdr:colOff>
      <xdr:row>7</xdr:row>
      <xdr:rowOff>180975</xdr:rowOff>
    </xdr:from>
    <xdr:to>
      <xdr:col>23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2"/>
  <sheetViews>
    <sheetView workbookViewId="0">
      <selection activeCell="I9" sqref="I9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4.85546875" customWidth="1"/>
    <col min="4" max="4" width="19" bestFit="1" customWidth="1"/>
    <col min="6" max="6" width="9" customWidth="1"/>
    <col min="7" max="7" width="11.7109375" customWidth="1"/>
    <col min="8" max="8" width="16.7109375" bestFit="1" customWidth="1"/>
    <col min="9" max="9" width="14.7109375" bestFit="1" customWidth="1"/>
    <col min="10" max="10" width="18.5703125" bestFit="1" customWidth="1"/>
    <col min="11" max="11" width="20.42578125" bestFit="1" customWidth="1"/>
    <col min="13" max="13" width="20.28515625" customWidth="1"/>
  </cols>
  <sheetData>
    <row r="1" spans="1:15" x14ac:dyDescent="0.25">
      <c r="A1" s="1" t="s">
        <v>0</v>
      </c>
      <c r="J1" s="1" t="s">
        <v>13</v>
      </c>
    </row>
    <row r="2" spans="1:15" x14ac:dyDescent="0.25">
      <c r="A2" t="s">
        <v>1</v>
      </c>
      <c r="B2" s="2">
        <v>5000</v>
      </c>
      <c r="J2" s="1" t="s">
        <v>14</v>
      </c>
      <c r="K2" s="1" t="s">
        <v>15</v>
      </c>
      <c r="M2" s="1" t="s">
        <v>16</v>
      </c>
    </row>
    <row r="3" spans="1:15" x14ac:dyDescent="0.25">
      <c r="A3" t="s">
        <v>2</v>
      </c>
      <c r="B3" s="3">
        <f>B4*SUMPRODUCT(D10:D58,F10:F58)</f>
        <v>390889.80551358627</v>
      </c>
      <c r="C3" t="s">
        <v>23</v>
      </c>
      <c r="D3" s="7">
        <f>B2*B3</f>
        <v>1954449027.5679314</v>
      </c>
      <c r="J3">
        <v>1</v>
      </c>
      <c r="K3" s="11">
        <f>'Actual Reserves'!AY2</f>
        <v>-35441175.858428545</v>
      </c>
      <c r="M3" s="12">
        <f>COUNTIF(K3:K202,"&gt;0")/200</f>
        <v>0.47</v>
      </c>
    </row>
    <row r="4" spans="1:15" x14ac:dyDescent="0.25">
      <c r="A4" t="s">
        <v>3</v>
      </c>
      <c r="B4" s="2">
        <v>25000</v>
      </c>
      <c r="J4">
        <v>2</v>
      </c>
      <c r="K4" s="11">
        <f>'Actual Reserves'!AY3</f>
        <v>-816901274.7786175</v>
      </c>
    </row>
    <row r="5" spans="1:15" x14ac:dyDescent="0.25">
      <c r="A5" t="s">
        <v>4</v>
      </c>
      <c r="B5" s="4">
        <v>0.04</v>
      </c>
      <c r="C5" t="s">
        <v>5</v>
      </c>
      <c r="J5">
        <v>3</v>
      </c>
      <c r="K5" s="11">
        <f>'Actual Reserves'!AY4</f>
        <v>-548927137.94479585</v>
      </c>
      <c r="M5" s="1" t="s">
        <v>17</v>
      </c>
    </row>
    <row r="6" spans="1:15" x14ac:dyDescent="0.25">
      <c r="B6" s="5">
        <v>0.03</v>
      </c>
      <c r="C6" t="s">
        <v>6</v>
      </c>
      <c r="J6">
        <v>4</v>
      </c>
      <c r="K6" s="11">
        <f>'Actual Reserves'!AY5</f>
        <v>1213033984.648701</v>
      </c>
      <c r="M6" s="13">
        <f>AVERAGE(K3:K202)</f>
        <v>15053267.629800007</v>
      </c>
    </row>
    <row r="7" spans="1:15" x14ac:dyDescent="0.25">
      <c r="A7" t="s">
        <v>7</v>
      </c>
      <c r="B7" t="s">
        <v>8</v>
      </c>
      <c r="J7">
        <v>5</v>
      </c>
      <c r="K7" s="11">
        <f>'Actual Reserves'!AY6</f>
        <v>1242982146.9322338</v>
      </c>
    </row>
    <row r="8" spans="1:15" x14ac:dyDescent="0.25">
      <c r="A8" s="1" t="s">
        <v>9</v>
      </c>
      <c r="B8" s="1" t="s">
        <v>10</v>
      </c>
      <c r="C8" s="1" t="s">
        <v>22</v>
      </c>
      <c r="D8" s="1" t="s">
        <v>24</v>
      </c>
      <c r="E8" s="1"/>
      <c r="F8" s="1" t="s">
        <v>12</v>
      </c>
      <c r="G8" s="1" t="s">
        <v>25</v>
      </c>
      <c r="H8" s="1" t="s">
        <v>26</v>
      </c>
      <c r="I8" s="1" t="s">
        <v>27</v>
      </c>
      <c r="J8">
        <v>6</v>
      </c>
      <c r="K8" s="11">
        <f>'Actual Reserves'!AY7</f>
        <v>294623441.05001271</v>
      </c>
      <c r="M8" s="1" t="s">
        <v>18</v>
      </c>
    </row>
    <row r="9" spans="1:15" x14ac:dyDescent="0.25">
      <c r="A9">
        <v>0</v>
      </c>
      <c r="B9">
        <v>60</v>
      </c>
      <c r="C9" s="19">
        <v>3.6072000000000005E-3</v>
      </c>
      <c r="D9" s="15">
        <v>1</v>
      </c>
      <c r="E9" s="16"/>
      <c r="F9" s="10">
        <f>(1+B$5)^-(B9-60)</f>
        <v>1</v>
      </c>
      <c r="G9" s="10">
        <v>0</v>
      </c>
      <c r="H9" s="9">
        <f>B$4*SUMPRODUCT(D10:D$58,F10:F$58)*(1+B$5)^(B9-60)/D9</f>
        <v>390889.80551358627</v>
      </c>
      <c r="I9" s="9">
        <f>H9-G9</f>
        <v>390889.80551358627</v>
      </c>
      <c r="J9">
        <v>7</v>
      </c>
      <c r="K9" s="11">
        <f>'Actual Reserves'!AY8</f>
        <v>1896927939.1724424</v>
      </c>
    </row>
    <row r="10" spans="1:15" x14ac:dyDescent="0.25">
      <c r="A10">
        <v>1</v>
      </c>
      <c r="B10">
        <v>61</v>
      </c>
      <c r="C10" s="19">
        <v>3.9402000000000005E-3</v>
      </c>
      <c r="D10" s="18">
        <f>D9*(1-C9)</f>
        <v>0.99639279999999997</v>
      </c>
      <c r="E10" s="16"/>
      <c r="F10" s="10">
        <f t="shared" ref="F10:F58" si="0">(1+B$5)^-(B10-60)</f>
        <v>0.96153846153846145</v>
      </c>
      <c r="G10" s="10">
        <v>0</v>
      </c>
      <c r="H10" s="9">
        <f>B$4*SUMPRODUCT(D11:D$58,F11:F$58)*(1+B$5)^(B10-60)/D10</f>
        <v>382997.12496329733</v>
      </c>
      <c r="I10" s="9">
        <f t="shared" ref="I10:I73" si="1">H10-G10</f>
        <v>382997.12496329733</v>
      </c>
      <c r="J10">
        <v>8</v>
      </c>
      <c r="K10" s="11">
        <f>'Actual Reserves'!AY9</f>
        <v>1379167738.247463</v>
      </c>
      <c r="M10" s="14" t="s">
        <v>19</v>
      </c>
      <c r="N10" s="14" t="s">
        <v>20</v>
      </c>
      <c r="O10" t="s">
        <v>21</v>
      </c>
    </row>
    <row r="11" spans="1:15" x14ac:dyDescent="0.25">
      <c r="A11">
        <v>2</v>
      </c>
      <c r="B11">
        <v>62</v>
      </c>
      <c r="C11" s="19">
        <v>4.2938999999999998E-3</v>
      </c>
      <c r="D11" s="18">
        <f t="shared" ref="D11:D58" si="2">D10*(1-C10)</f>
        <v>0.99246681308944007</v>
      </c>
      <c r="E11" s="16"/>
      <c r="F11" s="10">
        <f t="shared" si="0"/>
        <v>0.92455621301775137</v>
      </c>
      <c r="G11" s="10">
        <v>0</v>
      </c>
      <c r="H11" s="9">
        <f>B$4*SUMPRODUCT(D12:D$58,F12:F$58)*(1+B$5)^(B11-60)/D11</f>
        <v>374892.66704853385</v>
      </c>
      <c r="I11" s="9">
        <f t="shared" si="1"/>
        <v>374892.66704853385</v>
      </c>
      <c r="J11">
        <v>9</v>
      </c>
      <c r="K11" s="11">
        <f>'Actual Reserves'!AY10</f>
        <v>-1429464925.3551946</v>
      </c>
      <c r="M11" s="7">
        <v>-10500000000</v>
      </c>
      <c r="N11" s="8">
        <f>COUNTIF(K$3:K$202,"&lt;"&amp;M11)</f>
        <v>0</v>
      </c>
      <c r="O11" s="8">
        <f>(M11-1500000000)/1000000</f>
        <v>-12000</v>
      </c>
    </row>
    <row r="12" spans="1:15" x14ac:dyDescent="0.25">
      <c r="A12">
        <v>3</v>
      </c>
      <c r="B12">
        <v>63</v>
      </c>
      <c r="C12" s="19">
        <v>4.6763999999999998E-3</v>
      </c>
      <c r="D12" s="18">
        <f t="shared" si="2"/>
        <v>0.98820525984071539</v>
      </c>
      <c r="E12" s="16"/>
      <c r="F12" s="10">
        <f t="shared" si="0"/>
        <v>0.88899635867091487</v>
      </c>
      <c r="G12" s="10">
        <v>0</v>
      </c>
      <c r="H12" s="9">
        <f>B$4*SUMPRODUCT(D13:D$58,F13:F$58)*(1+B$5)^(B12-60)/D12</f>
        <v>366569.73501565901</v>
      </c>
      <c r="I12" s="9">
        <f t="shared" si="1"/>
        <v>366569.73501565901</v>
      </c>
      <c r="J12">
        <v>10</v>
      </c>
      <c r="K12" s="11">
        <f>'Actual Reserves'!AY11</f>
        <v>1169061213.7368569</v>
      </c>
      <c r="M12" s="7">
        <f>M11+3000000000</f>
        <v>-7500000000</v>
      </c>
      <c r="N12" s="8">
        <f>COUNTIF(K$3:K$202,"&lt;"&amp;M12)-SUM(N$10:N11)</f>
        <v>0</v>
      </c>
      <c r="O12" s="8">
        <f t="shared" ref="O12:O20" si="3">(M12-1500000000)/1000000</f>
        <v>-9000</v>
      </c>
    </row>
    <row r="13" spans="1:15" x14ac:dyDescent="0.25">
      <c r="A13">
        <v>4</v>
      </c>
      <c r="B13">
        <v>64</v>
      </c>
      <c r="C13" s="19">
        <v>5.1012000000000002E-3</v>
      </c>
      <c r="D13" s="18">
        <f t="shared" si="2"/>
        <v>0.98358401676359619</v>
      </c>
      <c r="E13" s="16"/>
      <c r="F13" s="10">
        <f t="shared" si="0"/>
        <v>0.85480419102972571</v>
      </c>
      <c r="G13" s="10">
        <v>0</v>
      </c>
      <c r="H13" s="9">
        <f>B$4*SUMPRODUCT(D14:D$58,F14:F$58)*(1+B$5)^(B13-60)/D13</f>
        <v>358023.69643027196</v>
      </c>
      <c r="I13" s="9">
        <f t="shared" si="1"/>
        <v>358023.69643027196</v>
      </c>
      <c r="J13">
        <v>11</v>
      </c>
      <c r="K13" s="11">
        <f>'Actual Reserves'!AY12</f>
        <v>929247884.56081176</v>
      </c>
      <c r="M13" s="7">
        <f t="shared" ref="M13:M20" si="4">M12+3000000000</f>
        <v>-4500000000</v>
      </c>
      <c r="N13" s="8">
        <f>COUNTIF(K$3:K$202,"&lt;"&amp;M13)-SUM(N$10:N12)</f>
        <v>0</v>
      </c>
      <c r="O13" s="8">
        <f t="shared" si="3"/>
        <v>-6000</v>
      </c>
    </row>
    <row r="14" spans="1:15" x14ac:dyDescent="0.25">
      <c r="A14">
        <v>5</v>
      </c>
      <c r="B14">
        <v>65</v>
      </c>
      <c r="C14" s="19">
        <v>5.5827000000000003E-3</v>
      </c>
      <c r="D14" s="18">
        <f t="shared" si="2"/>
        <v>0.97856655797728176</v>
      </c>
      <c r="E14" s="16"/>
      <c r="F14" s="10">
        <f t="shared" si="0"/>
        <v>0.82192710675935154</v>
      </c>
      <c r="G14" s="10">
        <v>0</v>
      </c>
      <c r="H14" s="9">
        <f>B$4*SUMPRODUCT(D15:D$58,F15:F$58)*(1+B$5)^(B14-60)/D14</f>
        <v>349253.78770934575</v>
      </c>
      <c r="I14" s="9">
        <f t="shared" si="1"/>
        <v>349253.78770934575</v>
      </c>
      <c r="J14">
        <v>12</v>
      </c>
      <c r="K14" s="11">
        <f>'Actual Reserves'!AY13</f>
        <v>-1060013107.4271671</v>
      </c>
      <c r="M14" s="7">
        <f t="shared" si="4"/>
        <v>-1500000000</v>
      </c>
      <c r="N14" s="8">
        <f>COUNTIF(K$3:K$202,"&lt;"&amp;M14)-SUM(N$10:N13)</f>
        <v>10</v>
      </c>
      <c r="O14" s="8">
        <f t="shared" si="3"/>
        <v>-3000</v>
      </c>
    </row>
    <row r="15" spans="1:15" x14ac:dyDescent="0.25">
      <c r="A15">
        <v>6</v>
      </c>
      <c r="B15">
        <v>66</v>
      </c>
      <c r="C15" s="19">
        <v>6.1326000000000002E-3</v>
      </c>
      <c r="D15" s="18">
        <f t="shared" si="2"/>
        <v>0.97310351445406196</v>
      </c>
      <c r="E15" s="16"/>
      <c r="F15" s="10">
        <f t="shared" si="0"/>
        <v>0.79031452573014571</v>
      </c>
      <c r="G15" s="10">
        <v>0</v>
      </c>
      <c r="H15" s="9">
        <f>B$4*SUMPRODUCT(D16:D$58,F16:F$58)*(1+B$5)^(B15-60)/D15</f>
        <v>340263.09348974476</v>
      </c>
      <c r="I15" s="9">
        <f t="shared" si="1"/>
        <v>340263.09348974476</v>
      </c>
      <c r="J15">
        <v>13</v>
      </c>
      <c r="K15" s="11">
        <f>'Actual Reserves'!AY14</f>
        <v>1155722518.6667728</v>
      </c>
      <c r="M15" s="7">
        <f t="shared" si="4"/>
        <v>1500000000</v>
      </c>
      <c r="N15" s="8">
        <f>COUNTIF(K$3:K$202,"&lt;"&amp;M15)-SUM(N$10:N14)</f>
        <v>177</v>
      </c>
      <c r="O15" s="8">
        <f t="shared" si="3"/>
        <v>0</v>
      </c>
    </row>
    <row r="16" spans="1:15" x14ac:dyDescent="0.25">
      <c r="A16">
        <v>7</v>
      </c>
      <c r="B16">
        <v>67</v>
      </c>
      <c r="C16" s="19">
        <v>6.7635000000000004E-3</v>
      </c>
      <c r="D16" s="18">
        <f t="shared" si="2"/>
        <v>0.96713585984132089</v>
      </c>
      <c r="E16" s="16"/>
      <c r="F16" s="10">
        <f t="shared" si="0"/>
        <v>0.75991781320206331</v>
      </c>
      <c r="G16" s="10">
        <v>0</v>
      </c>
      <c r="H16" s="9">
        <f>B$4*SUMPRODUCT(D17:D$58,F17:F$58)*(1+B$5)^(B16-60)/D16</f>
        <v>331057.17345124163</v>
      </c>
      <c r="I16" s="9">
        <f t="shared" si="1"/>
        <v>331057.17345124163</v>
      </c>
      <c r="J16">
        <v>14</v>
      </c>
      <c r="K16" s="11">
        <f>'Actual Reserves'!AY15</f>
        <v>1228604437.1637695</v>
      </c>
      <c r="M16" s="7">
        <f t="shared" si="4"/>
        <v>4500000000</v>
      </c>
      <c r="N16" s="8">
        <f>COUNTIF(K$3:K$202,"&lt;"&amp;M16)-SUM(N$10:N15)</f>
        <v>13</v>
      </c>
      <c r="O16" s="8">
        <f t="shared" si="3"/>
        <v>3000</v>
      </c>
    </row>
    <row r="17" spans="1:15" x14ac:dyDescent="0.25">
      <c r="A17">
        <v>8</v>
      </c>
      <c r="B17">
        <v>68</v>
      </c>
      <c r="C17" s="19">
        <v>7.4889000000000006E-3</v>
      </c>
      <c r="D17" s="18">
        <f t="shared" si="2"/>
        <v>0.96059463645328413</v>
      </c>
      <c r="E17" s="16"/>
      <c r="F17" s="10">
        <f t="shared" si="0"/>
        <v>0.73069020500198378</v>
      </c>
      <c r="G17" s="10">
        <v>0</v>
      </c>
      <c r="H17" s="9">
        <f>B$4*SUMPRODUCT(D18:D$58,F18:F$58)*(1+B$5)^(B17-60)/D17</f>
        <v>321643.98699533427</v>
      </c>
      <c r="I17" s="9">
        <f t="shared" si="1"/>
        <v>321643.98699533427</v>
      </c>
      <c r="J17">
        <v>15</v>
      </c>
      <c r="K17" s="11">
        <f>'Actual Reserves'!AY16</f>
        <v>-508762736.60287088</v>
      </c>
      <c r="M17" s="7">
        <f t="shared" si="4"/>
        <v>7500000000</v>
      </c>
      <c r="N17" s="8">
        <f>COUNTIF(K$3:K$202,"&lt;"&amp;M17)-SUM(N$10:N16)</f>
        <v>0</v>
      </c>
      <c r="O17" s="8">
        <f t="shared" si="3"/>
        <v>6000</v>
      </c>
    </row>
    <row r="18" spans="1:15" x14ac:dyDescent="0.25">
      <c r="A18">
        <v>9</v>
      </c>
      <c r="B18">
        <v>69</v>
      </c>
      <c r="C18" s="19">
        <v>8.3214000000000014E-3</v>
      </c>
      <c r="D18" s="18">
        <f t="shared" si="2"/>
        <v>0.95340083928034913</v>
      </c>
      <c r="E18" s="16"/>
      <c r="F18" s="10">
        <f t="shared" si="0"/>
        <v>0.70258673557883045</v>
      </c>
      <c r="G18" s="10">
        <v>0</v>
      </c>
      <c r="H18" s="9">
        <f>B$4*SUMPRODUCT(D19:D$58,F19:F$58)*(1+B$5)^(B18-60)/D18</f>
        <v>312033.7585898512</v>
      </c>
      <c r="I18" s="9">
        <f t="shared" si="1"/>
        <v>312033.7585898512</v>
      </c>
      <c r="J18">
        <v>16</v>
      </c>
      <c r="K18" s="11">
        <f>'Actual Reserves'!AY17</f>
        <v>1943690272.6370215</v>
      </c>
      <c r="M18" s="7">
        <f t="shared" si="4"/>
        <v>10500000000</v>
      </c>
      <c r="N18" s="8">
        <f>COUNTIF(K$3:K$202,"&lt;"&amp;M18)-SUM(N$10:N17)</f>
        <v>0</v>
      </c>
      <c r="O18" s="8">
        <f t="shared" si="3"/>
        <v>9000</v>
      </c>
    </row>
    <row r="19" spans="1:15" x14ac:dyDescent="0.25">
      <c r="A19">
        <v>10</v>
      </c>
      <c r="B19">
        <v>70</v>
      </c>
      <c r="C19" s="19">
        <v>9.2744999999999998E-3</v>
      </c>
      <c r="D19" s="18">
        <f t="shared" si="2"/>
        <v>0.94546720953636165</v>
      </c>
      <c r="E19" s="16"/>
      <c r="F19" s="10">
        <f t="shared" si="0"/>
        <v>0.67556416882579851</v>
      </c>
      <c r="G19" s="10">
        <v>0</v>
      </c>
      <c r="H19" s="9">
        <f>B$4*SUMPRODUCT(D20:D$58,F20:F$58)*(1+B$5)^(B19-60)/D19</f>
        <v>302238.18879770633</v>
      </c>
      <c r="I19" s="9">
        <f t="shared" si="1"/>
        <v>302238.18879770633</v>
      </c>
      <c r="J19">
        <v>17</v>
      </c>
      <c r="K19" s="11">
        <f>'Actual Reserves'!AY18</f>
        <v>-1486823676.0227571</v>
      </c>
      <c r="M19" s="7">
        <f t="shared" si="4"/>
        <v>13500000000</v>
      </c>
      <c r="N19" s="8">
        <f>COUNTIF(K$3:K$202,"&lt;"&amp;M19)-SUM(N$10:N18)</f>
        <v>0</v>
      </c>
      <c r="O19" s="8">
        <f t="shared" si="3"/>
        <v>12000</v>
      </c>
    </row>
    <row r="20" spans="1:15" x14ac:dyDescent="0.25">
      <c r="A20">
        <v>11</v>
      </c>
      <c r="B20">
        <v>71</v>
      </c>
      <c r="C20" s="19">
        <v>1.0359E-2</v>
      </c>
      <c r="D20" s="18">
        <f t="shared" si="2"/>
        <v>0.93669847390151673</v>
      </c>
      <c r="E20" s="16"/>
      <c r="F20" s="10">
        <f t="shared" si="0"/>
        <v>0.6495809315632679</v>
      </c>
      <c r="G20" s="10">
        <v>0</v>
      </c>
      <c r="H20" s="9">
        <f>B$4*SUMPRODUCT(D21:D$58,F21:F$58)*(1+B$5)^(B20-60)/D20</f>
        <v>292270.23918291664</v>
      </c>
      <c r="I20" s="9">
        <f t="shared" si="1"/>
        <v>292270.23918291664</v>
      </c>
      <c r="J20">
        <v>18</v>
      </c>
      <c r="K20" s="11">
        <f>'Actual Reserves'!AY19</f>
        <v>-565968184.14362204</v>
      </c>
      <c r="M20" s="7">
        <f t="shared" si="4"/>
        <v>16500000000</v>
      </c>
      <c r="N20" s="8">
        <f>COUNTIF(K$3:K$202,"&lt;"&amp;M20)-SUM(N$10:N19)</f>
        <v>0</v>
      </c>
      <c r="O20" s="8">
        <f t="shared" si="3"/>
        <v>15000</v>
      </c>
    </row>
    <row r="21" spans="1:15" x14ac:dyDescent="0.25">
      <c r="A21">
        <v>12</v>
      </c>
      <c r="B21">
        <v>72</v>
      </c>
      <c r="C21" s="19">
        <v>1.15893E-2</v>
      </c>
      <c r="D21" s="18">
        <f t="shared" si="2"/>
        <v>0.92699521441037092</v>
      </c>
      <c r="E21" s="16"/>
      <c r="F21" s="10">
        <f t="shared" si="0"/>
        <v>0.62459704958006512</v>
      </c>
      <c r="G21" s="10">
        <v>0</v>
      </c>
      <c r="H21" s="9">
        <f>B$4*SUMPRODUCT(D22:D$58,F22:F$58)*(1+B$5)^(B21-60)/D21</f>
        <v>282142.74039801647</v>
      </c>
      <c r="I21" s="9">
        <f t="shared" si="1"/>
        <v>282142.74039801647</v>
      </c>
      <c r="J21">
        <v>19</v>
      </c>
      <c r="K21" s="11">
        <f>'Actual Reserves'!AY20</f>
        <v>-917835500.28368878</v>
      </c>
      <c r="M21" s="7">
        <f>M20+3000000000</f>
        <v>19500000000</v>
      </c>
      <c r="N21" s="8">
        <f>COUNTIF(K$3:K$202,"&lt;"&amp;M21)-SUM(N$10:N20)</f>
        <v>0</v>
      </c>
      <c r="O21" s="8"/>
    </row>
    <row r="22" spans="1:15" x14ac:dyDescent="0.25">
      <c r="A22">
        <v>13</v>
      </c>
      <c r="B22">
        <v>73</v>
      </c>
      <c r="C22" s="19">
        <v>1.29762E-2</v>
      </c>
      <c r="D22" s="18">
        <f t="shared" si="2"/>
        <v>0.91625198877200476</v>
      </c>
      <c r="E22" s="16"/>
      <c r="F22" s="10">
        <f t="shared" si="0"/>
        <v>0.600574086134678</v>
      </c>
      <c r="G22" s="10">
        <v>0</v>
      </c>
      <c r="H22" s="9">
        <f>B$4*SUMPRODUCT(D23:D$58,F23:F$58)*(1+B$5)^(B22-60)/D22</f>
        <v>271868.95337528927</v>
      </c>
      <c r="I22" s="9">
        <f t="shared" si="1"/>
        <v>271868.95337528927</v>
      </c>
      <c r="J22">
        <v>20</v>
      </c>
      <c r="K22" s="11">
        <f>'Actual Reserves'!AY21</f>
        <v>-848263394.75944948</v>
      </c>
    </row>
    <row r="23" spans="1:15" x14ac:dyDescent="0.25">
      <c r="A23">
        <v>14</v>
      </c>
      <c r="B23">
        <v>74</v>
      </c>
      <c r="C23" s="19">
        <v>1.45332E-2</v>
      </c>
      <c r="D23" s="18">
        <f t="shared" si="2"/>
        <v>0.90436251971530146</v>
      </c>
      <c r="E23" s="16"/>
      <c r="F23" s="10">
        <f t="shared" si="0"/>
        <v>0.57747508282180582</v>
      </c>
      <c r="G23" s="10">
        <v>0</v>
      </c>
      <c r="H23" s="9">
        <f>B$4*SUMPRODUCT(D24:D$58,F24:F$58)*(1+B$5)^(B23-60)/D23</f>
        <v>261460.88524947513</v>
      </c>
      <c r="I23" s="9">
        <f t="shared" si="1"/>
        <v>261460.88524947513</v>
      </c>
      <c r="J23">
        <v>21</v>
      </c>
      <c r="K23" s="11">
        <f>'Actual Reserves'!AY22</f>
        <v>-1249558368.1041479</v>
      </c>
    </row>
    <row r="24" spans="1:15" x14ac:dyDescent="0.25">
      <c r="A24">
        <v>15</v>
      </c>
      <c r="B24">
        <v>75</v>
      </c>
      <c r="C24" s="19">
        <v>1.6271999999999998E-2</v>
      </c>
      <c r="D24" s="18">
        <f t="shared" si="2"/>
        <v>0.89121923834377503</v>
      </c>
      <c r="E24" s="16"/>
      <c r="F24" s="10">
        <f t="shared" si="0"/>
        <v>0.55526450271327477</v>
      </c>
      <c r="G24" s="10">
        <v>0</v>
      </c>
      <c r="H24" s="9">
        <f>B$4*SUMPRODUCT(D25:D$58,F25:F$58)*(1+B$5)^(B24-60)/D24</f>
        <v>250929.45866817038</v>
      </c>
      <c r="I24" s="9">
        <f t="shared" si="1"/>
        <v>250929.45866817038</v>
      </c>
      <c r="J24">
        <v>22</v>
      </c>
      <c r="K24" s="11">
        <f>'Actual Reserves'!AY23</f>
        <v>243635771.34967932</v>
      </c>
    </row>
    <row r="25" spans="1:15" x14ac:dyDescent="0.25">
      <c r="A25">
        <v>16</v>
      </c>
      <c r="B25">
        <v>76</v>
      </c>
      <c r="C25" s="19">
        <v>1.8217799999999999E-2</v>
      </c>
      <c r="D25" s="18">
        <f t="shared" si="2"/>
        <v>0.8767173188974452</v>
      </c>
      <c r="E25" s="16"/>
      <c r="F25" s="10">
        <f t="shared" si="0"/>
        <v>0.53390817568584104</v>
      </c>
      <c r="G25" s="10">
        <v>0</v>
      </c>
      <c r="H25" s="9">
        <f>B$4*SUMPRODUCT(D26:D$58,F26:F$58)*(1+B$5)^(B25-60)/D25</f>
        <v>240283.32731699944</v>
      </c>
      <c r="I25" s="9">
        <f t="shared" si="1"/>
        <v>240283.32731699944</v>
      </c>
      <c r="J25">
        <v>23</v>
      </c>
      <c r="K25" s="11">
        <f>'Actual Reserves'!AY24</f>
        <v>-197921948.19649771</v>
      </c>
    </row>
    <row r="26" spans="1:15" x14ac:dyDescent="0.25">
      <c r="A26">
        <v>17</v>
      </c>
      <c r="B26">
        <v>77</v>
      </c>
      <c r="C26" s="19">
        <v>2.04534E-2</v>
      </c>
      <c r="D26" s="18">
        <f t="shared" si="2"/>
        <v>0.8607454581252354</v>
      </c>
      <c r="E26" s="16"/>
      <c r="F26" s="10">
        <f t="shared" si="0"/>
        <v>0.51337324585177024</v>
      </c>
      <c r="G26" s="10">
        <v>0</v>
      </c>
      <c r="H26" s="9">
        <f>B$4*SUMPRODUCT(D27:D$58,F27:F$58)*(1+B$5)^(B26-60)/D26</f>
        <v>229531.66742041102</v>
      </c>
      <c r="I26" s="9">
        <f t="shared" si="1"/>
        <v>229531.66742041102</v>
      </c>
      <c r="J26">
        <v>24</v>
      </c>
      <c r="K26" s="11">
        <f>'Actual Reserves'!AY25</f>
        <v>688232401.60160196</v>
      </c>
    </row>
    <row r="27" spans="1:15" x14ac:dyDescent="0.25">
      <c r="A27">
        <v>18</v>
      </c>
      <c r="B27">
        <v>78</v>
      </c>
      <c r="C27" s="19">
        <v>2.3074200000000003E-2</v>
      </c>
      <c r="D27" s="18">
        <f t="shared" si="2"/>
        <v>0.84314028697201671</v>
      </c>
      <c r="E27" s="16"/>
      <c r="F27" s="10">
        <f t="shared" si="0"/>
        <v>0.49362812101131748</v>
      </c>
      <c r="G27" s="10">
        <v>0</v>
      </c>
      <c r="H27" s="9">
        <f>B$4*SUMPRODUCT(D28:D$58,F28:F$58)*(1+B$5)^(B27-60)/D27</f>
        <v>218697.3739863192</v>
      </c>
      <c r="I27" s="9">
        <f t="shared" si="1"/>
        <v>218697.3739863192</v>
      </c>
      <c r="J27">
        <v>25</v>
      </c>
      <c r="K27" s="11">
        <f>'Actual Reserves'!AY26</f>
        <v>2486684094.8843322</v>
      </c>
    </row>
    <row r="28" spans="1:15" x14ac:dyDescent="0.25">
      <c r="A28">
        <v>19</v>
      </c>
      <c r="B28">
        <v>79</v>
      </c>
      <c r="C28" s="19">
        <v>2.6173800000000001E-2</v>
      </c>
      <c r="D28" s="18">
        <f t="shared" si="2"/>
        <v>0.82368549936236701</v>
      </c>
      <c r="E28" s="16"/>
      <c r="F28" s="10">
        <f t="shared" si="0"/>
        <v>0.47464242404934376</v>
      </c>
      <c r="G28" s="10">
        <v>0</v>
      </c>
      <c r="H28" s="9">
        <f>B$4*SUMPRODUCT(D29:D$58,F29:F$58)*(1+B$5)^(B28-60)/D28</f>
        <v>207817.3428788266</v>
      </c>
      <c r="I28" s="9">
        <f t="shared" si="1"/>
        <v>207817.3428788266</v>
      </c>
      <c r="J28">
        <v>26</v>
      </c>
      <c r="K28" s="11">
        <f>'Actual Reserves'!AY27</f>
        <v>1983369805.5751607</v>
      </c>
    </row>
    <row r="29" spans="1:15" x14ac:dyDescent="0.25">
      <c r="A29">
        <v>20</v>
      </c>
      <c r="B29">
        <v>80</v>
      </c>
      <c r="C29" s="19">
        <v>2.9844000000000002E-2</v>
      </c>
      <c r="D29" s="18">
        <f t="shared" si="2"/>
        <v>0.80212651983915628</v>
      </c>
      <c r="E29" s="16"/>
      <c r="F29" s="10">
        <f t="shared" si="0"/>
        <v>0.45638694620129205</v>
      </c>
      <c r="G29" s="10">
        <v>0</v>
      </c>
      <c r="H29" s="9">
        <f>B$4*SUMPRODUCT(D30:D$58,F30:F$58)*(1+B$5)^(B29-60)/D29</f>
        <v>196939.02422627329</v>
      </c>
      <c r="I29" s="9">
        <f t="shared" si="1"/>
        <v>196939.02422627329</v>
      </c>
      <c r="J29">
        <v>27</v>
      </c>
      <c r="K29" s="11">
        <f>'Actual Reserves'!AY28</f>
        <v>-83834155.877751067</v>
      </c>
    </row>
    <row r="30" spans="1:15" x14ac:dyDescent="0.25">
      <c r="A30">
        <v>21</v>
      </c>
      <c r="B30">
        <v>81</v>
      </c>
      <c r="C30" s="19">
        <v>3.4172999999999995E-2</v>
      </c>
      <c r="D30" s="18">
        <f t="shared" si="2"/>
        <v>0.77818785598107654</v>
      </c>
      <c r="E30" s="16"/>
      <c r="F30" s="10">
        <f t="shared" si="0"/>
        <v>0.43883360211662686</v>
      </c>
      <c r="G30" s="10">
        <v>0</v>
      </c>
      <c r="H30" s="9">
        <f>B$4*SUMPRODUCT(D31:D$58,F31:F$58)*(1+B$5)^(B30-60)/D30</f>
        <v>186117.16589427294</v>
      </c>
      <c r="I30" s="9">
        <f t="shared" si="1"/>
        <v>186117.16589427294</v>
      </c>
      <c r="J30">
        <v>28</v>
      </c>
      <c r="K30" s="11">
        <f>'Actual Reserves'!AY29</f>
        <v>1154325548.947377</v>
      </c>
    </row>
    <row r="31" spans="1:15" x14ac:dyDescent="0.25">
      <c r="A31">
        <v>22</v>
      </c>
      <c r="B31">
        <v>82</v>
      </c>
      <c r="C31" s="19">
        <v>3.9247200000000003E-2</v>
      </c>
      <c r="D31" s="18">
        <f t="shared" si="2"/>
        <v>0.75159484237863516</v>
      </c>
      <c r="E31" s="16"/>
      <c r="F31" s="10">
        <f t="shared" si="0"/>
        <v>0.42195538665060278</v>
      </c>
      <c r="G31" s="10">
        <v>0</v>
      </c>
      <c r="H31" s="9">
        <f>B$4*SUMPRODUCT(D32:D$58,F32:F$58)*(1+B$5)^(B31-60)/D31</f>
        <v>175410.47985823947</v>
      </c>
      <c r="I31" s="9">
        <f t="shared" si="1"/>
        <v>175410.47985823947</v>
      </c>
      <c r="J31">
        <v>29</v>
      </c>
      <c r="K31" s="11">
        <f>'Actual Reserves'!AY30</f>
        <v>4571560.6227296963</v>
      </c>
    </row>
    <row r="32" spans="1:15" x14ac:dyDescent="0.25">
      <c r="A32">
        <v>23</v>
      </c>
      <c r="B32">
        <v>83</v>
      </c>
      <c r="C32" s="19">
        <v>4.5149400000000006E-2</v>
      </c>
      <c r="D32" s="18">
        <f t="shared" si="2"/>
        <v>0.7220968492808324</v>
      </c>
      <c r="E32" s="16"/>
      <c r="F32" s="10">
        <f t="shared" si="0"/>
        <v>0.40572633331788732</v>
      </c>
      <c r="G32" s="10">
        <v>0</v>
      </c>
      <c r="H32" s="9">
        <f>B$4*SUMPRODUCT(D33:D$58,F33:F$58)*(1+B$5)^(B32-60)/D32</f>
        <v>164879.12296749908</v>
      </c>
      <c r="I32" s="9">
        <f t="shared" si="1"/>
        <v>164879.12296749908</v>
      </c>
      <c r="J32">
        <v>30</v>
      </c>
      <c r="K32" s="11">
        <f>'Actual Reserves'!AY31</f>
        <v>-306540715.35068905</v>
      </c>
    </row>
    <row r="33" spans="1:11" x14ac:dyDescent="0.25">
      <c r="A33">
        <v>24</v>
      </c>
      <c r="B33">
        <v>84</v>
      </c>
      <c r="C33" s="19">
        <v>5.19552E-2</v>
      </c>
      <c r="D33" s="18">
        <f t="shared" si="2"/>
        <v>0.68949460979391242</v>
      </c>
      <c r="E33" s="16"/>
      <c r="F33" s="10">
        <f t="shared" si="0"/>
        <v>0.39012147434412242</v>
      </c>
      <c r="G33" s="10">
        <v>0</v>
      </c>
      <c r="H33" s="9">
        <f>B$4*SUMPRODUCT(D34:D$58,F34:F$58)*(1+B$5)^(B33-60)/D33</f>
        <v>154582.32197392875</v>
      </c>
      <c r="I33" s="9">
        <f t="shared" si="1"/>
        <v>154582.32197392875</v>
      </c>
      <c r="J33">
        <v>31</v>
      </c>
      <c r="K33" s="11">
        <f>'Actual Reserves'!AY32</f>
        <v>1267916882.1589415</v>
      </c>
    </row>
    <row r="34" spans="1:11" x14ac:dyDescent="0.25">
      <c r="A34">
        <v>25</v>
      </c>
      <c r="B34">
        <v>85</v>
      </c>
      <c r="C34" s="19">
        <v>5.9737500000000006E-2</v>
      </c>
      <c r="D34" s="18">
        <f t="shared" si="2"/>
        <v>0.6536717794431478</v>
      </c>
      <c r="E34" s="16"/>
      <c r="F34" s="10">
        <f t="shared" si="0"/>
        <v>0.37511680225396377</v>
      </c>
      <c r="G34" s="10">
        <v>0</v>
      </c>
      <c r="H34" s="9">
        <f>B$4*SUMPRODUCT(D35:D$58,F35:F$58)*(1+B$5)^(B34-60)/D34</f>
        <v>144575.96819568644</v>
      </c>
      <c r="I34" s="9">
        <f t="shared" si="1"/>
        <v>144575.96819568644</v>
      </c>
      <c r="J34">
        <v>32</v>
      </c>
      <c r="K34" s="11">
        <f>'Actual Reserves'!AY33</f>
        <v>-315697405.57582217</v>
      </c>
    </row>
    <row r="35" spans="1:11" x14ac:dyDescent="0.25">
      <c r="A35">
        <v>26</v>
      </c>
      <c r="B35">
        <v>86</v>
      </c>
      <c r="C35" s="19">
        <v>6.85611E-2</v>
      </c>
      <c r="D35" s="18">
        <f t="shared" si="2"/>
        <v>0.61462306151866275</v>
      </c>
      <c r="E35" s="16"/>
      <c r="F35" s="10">
        <f t="shared" si="0"/>
        <v>0.36068923293650368</v>
      </c>
      <c r="G35" s="10">
        <v>0</v>
      </c>
      <c r="H35" s="9">
        <f>B$4*SUMPRODUCT(D36:D$58,F36:F$58)*(1+B$5)^(B35-60)/D35</f>
        <v>134911.7341418103</v>
      </c>
      <c r="I35" s="9">
        <f t="shared" si="1"/>
        <v>134911.7341418103</v>
      </c>
      <c r="J35">
        <v>33</v>
      </c>
      <c r="K35" s="11">
        <f>'Actual Reserves'!AY34</f>
        <v>566492334.88132143</v>
      </c>
    </row>
    <row r="36" spans="1:11" x14ac:dyDescent="0.25">
      <c r="A36">
        <v>27</v>
      </c>
      <c r="B36">
        <v>87</v>
      </c>
      <c r="C36" s="19">
        <v>7.8483600000000001E-2</v>
      </c>
      <c r="D36" s="18">
        <f t="shared" si="2"/>
        <v>0.57248382833557554</v>
      </c>
      <c r="E36" s="16"/>
      <c r="F36" s="10">
        <f t="shared" si="0"/>
        <v>0.3468165701312535</v>
      </c>
      <c r="G36" s="10">
        <v>0</v>
      </c>
      <c r="H36" s="9">
        <f>B$4*SUMPRODUCT(D37:D$58,F37:F$58)*(1+B$5)^(B36-60)/D36</f>
        <v>125635.97140669421</v>
      </c>
      <c r="I36" s="9">
        <f t="shared" si="1"/>
        <v>125635.97140669421</v>
      </c>
      <c r="J36">
        <v>34</v>
      </c>
      <c r="K36" s="11">
        <f>'Actual Reserves'!AY35</f>
        <v>370938673.8731783</v>
      </c>
    </row>
    <row r="37" spans="1:11" x14ac:dyDescent="0.25">
      <c r="A37">
        <v>28</v>
      </c>
      <c r="B37">
        <v>88</v>
      </c>
      <c r="C37" s="19">
        <v>8.9553599999999997E-2</v>
      </c>
      <c r="D37" s="18">
        <f t="shared" si="2"/>
        <v>0.5275532365460176</v>
      </c>
      <c r="E37" s="16"/>
      <c r="F37" s="10">
        <f t="shared" si="0"/>
        <v>0.3334774712800514</v>
      </c>
      <c r="G37" s="10">
        <v>0</v>
      </c>
      <c r="H37" s="9">
        <f>B$4*SUMPRODUCT(D38:D$58,F38:F$58)*(1+B$5)^(B37-60)/D37</f>
        <v>116789.56583188537</v>
      </c>
      <c r="I37" s="9">
        <f t="shared" si="1"/>
        <v>116789.56583188537</v>
      </c>
      <c r="J37">
        <v>35</v>
      </c>
      <c r="K37" s="11">
        <f>'Actual Reserves'!AY36</f>
        <v>-439447711.61319697</v>
      </c>
    </row>
    <row r="38" spans="1:11" x14ac:dyDescent="0.25">
      <c r="A38">
        <v>29</v>
      </c>
      <c r="B38">
        <v>89</v>
      </c>
      <c r="C38" s="19">
        <v>0.1018125</v>
      </c>
      <c r="D38" s="18">
        <f t="shared" si="2"/>
        <v>0.48030894502167015</v>
      </c>
      <c r="E38" s="16"/>
      <c r="F38" s="10">
        <f t="shared" si="0"/>
        <v>0.32065141469235708</v>
      </c>
      <c r="G38" s="10">
        <v>0</v>
      </c>
      <c r="H38" s="9">
        <f>B$4*SUMPRODUCT(D39:D$58,F39:F$58)*(1+B$5)^(B38-60)/D38</f>
        <v>108408.34613126128</v>
      </c>
      <c r="I38" s="9">
        <f t="shared" si="1"/>
        <v>108408.34613126128</v>
      </c>
      <c r="J38">
        <v>36</v>
      </c>
      <c r="K38" s="11">
        <f>'Actual Reserves'!AY37</f>
        <v>-577107746.69038081</v>
      </c>
    </row>
    <row r="39" spans="1:11" x14ac:dyDescent="0.25">
      <c r="A39">
        <v>30</v>
      </c>
      <c r="B39">
        <v>90</v>
      </c>
      <c r="C39" s="19">
        <v>0.11528819999999999</v>
      </c>
      <c r="D39" s="18">
        <f t="shared" si="2"/>
        <v>0.4314074905566514</v>
      </c>
      <c r="E39" s="16"/>
      <c r="F39" s="10">
        <f t="shared" si="0"/>
        <v>0.30831866797342034</v>
      </c>
      <c r="G39" s="10">
        <v>0</v>
      </c>
      <c r="H39" s="9">
        <f>B$4*SUMPRODUCT(D40:D$58,F40:F$58)*(1+B$5)^(B39-60)/D39</f>
        <v>100524.65935732985</v>
      </c>
      <c r="I39" s="9">
        <f t="shared" si="1"/>
        <v>100524.65935732985</v>
      </c>
      <c r="J39">
        <v>37</v>
      </c>
      <c r="K39" s="11">
        <f>'Actual Reserves'!AY38</f>
        <v>-150912320.08400503</v>
      </c>
    </row>
    <row r="40" spans="1:11" x14ac:dyDescent="0.25">
      <c r="A40">
        <v>31</v>
      </c>
      <c r="B40">
        <v>91</v>
      </c>
      <c r="C40" s="19">
        <v>0.12999959999999999</v>
      </c>
      <c r="D40" s="18">
        <f t="shared" si="2"/>
        <v>0.38167129750385809</v>
      </c>
      <c r="E40" s="16"/>
      <c r="F40" s="10">
        <f t="shared" si="0"/>
        <v>0.29646025766675027</v>
      </c>
      <c r="G40" s="10">
        <v>0</v>
      </c>
      <c r="H40" s="9">
        <f>B$4*SUMPRODUCT(D41:D$58,F41:F$58)*(1+B$5)^(B40-60)/D40</f>
        <v>93169.154894987325</v>
      </c>
      <c r="I40" s="9">
        <f t="shared" si="1"/>
        <v>93169.154894987325</v>
      </c>
      <c r="J40">
        <v>38</v>
      </c>
      <c r="K40" s="11">
        <f>'Actual Reserves'!AY39</f>
        <v>-703222161.11358857</v>
      </c>
    </row>
    <row r="41" spans="1:11" x14ac:dyDescent="0.25">
      <c r="A41">
        <v>32</v>
      </c>
      <c r="B41">
        <v>92</v>
      </c>
      <c r="C41" s="19">
        <v>0.14588190000000001</v>
      </c>
      <c r="D41" s="18">
        <f t="shared" si="2"/>
        <v>0.33205418149687554</v>
      </c>
      <c r="E41" s="16"/>
      <c r="F41" s="10">
        <f t="shared" si="0"/>
        <v>0.28505794006418295</v>
      </c>
      <c r="G41" s="10">
        <v>0</v>
      </c>
      <c r="H41" s="9">
        <f>B$4*SUMPRODUCT(D42:D$58,F42:F$58)*(1+B$5)^(B41-60)/D41</f>
        <v>86374.570736733935</v>
      </c>
      <c r="I41" s="9">
        <f t="shared" si="1"/>
        <v>86374.570736733935</v>
      </c>
      <c r="J41">
        <v>39</v>
      </c>
      <c r="K41" s="11">
        <f>'Actual Reserves'!AY40</f>
        <v>-1445489682.984848</v>
      </c>
    </row>
    <row r="42" spans="1:11" x14ac:dyDescent="0.25">
      <c r="A42">
        <v>33</v>
      </c>
      <c r="B42">
        <v>93</v>
      </c>
      <c r="C42" s="19">
        <v>0.16258410000000001</v>
      </c>
      <c r="D42" s="18">
        <f t="shared" si="2"/>
        <v>0.28361348659716651</v>
      </c>
      <c r="E42" s="16"/>
      <c r="F42" s="10">
        <f t="shared" si="0"/>
        <v>0.27409417313863743</v>
      </c>
      <c r="G42" s="10">
        <v>0</v>
      </c>
      <c r="H42" s="9">
        <f>B$4*SUMPRODUCT(D43:D$58,F43:F$58)*(1+B$5)^(B42-60)/D42</f>
        <v>80172.286556394552</v>
      </c>
      <c r="I42" s="9">
        <f t="shared" si="1"/>
        <v>80172.286556394552</v>
      </c>
      <c r="J42">
        <v>40</v>
      </c>
      <c r="K42" s="11">
        <f>'Actual Reserves'!AY41</f>
        <v>-1773800961.9536903</v>
      </c>
    </row>
    <row r="43" spans="1:11" x14ac:dyDescent="0.25">
      <c r="A43">
        <v>34</v>
      </c>
      <c r="B43">
        <v>94</v>
      </c>
      <c r="C43" s="19">
        <v>0.17970839999999999</v>
      </c>
      <c r="D43" s="18">
        <f t="shared" si="2"/>
        <v>0.23750244313090413</v>
      </c>
      <c r="E43" s="16"/>
      <c r="F43" s="10">
        <f t="shared" si="0"/>
        <v>0.26355208955638215</v>
      </c>
      <c r="G43" s="10">
        <v>0</v>
      </c>
      <c r="H43" s="9">
        <f>B$4*SUMPRODUCT(D44:D$58,F44:F$58)*(1+B$5)^(B43-60)/D43</f>
        <v>74567.225817721352</v>
      </c>
      <c r="I43" s="9">
        <f t="shared" si="1"/>
        <v>74567.225817721352</v>
      </c>
      <c r="J43">
        <v>41</v>
      </c>
      <c r="K43" s="11">
        <f>'Actual Reserves'!AY42</f>
        <v>-1316288438.8924365</v>
      </c>
    </row>
    <row r="44" spans="1:11" x14ac:dyDescent="0.25">
      <c r="A44">
        <v>35</v>
      </c>
      <c r="B44">
        <v>95</v>
      </c>
      <c r="C44" s="19">
        <v>0.19688939999999999</v>
      </c>
      <c r="D44" s="18">
        <f t="shared" si="2"/>
        <v>0.19482125907975836</v>
      </c>
      <c r="E44" s="16"/>
      <c r="F44" s="10">
        <f t="shared" si="0"/>
        <v>0.25341547072729048</v>
      </c>
      <c r="G44" s="10">
        <v>0</v>
      </c>
      <c r="H44" s="9">
        <f>B$4*SUMPRODUCT(D45:D$58,F45:F$58)*(1+B$5)^(B44-60)/D44</f>
        <v>69539.447740815827</v>
      </c>
      <c r="I44" s="9">
        <f t="shared" si="1"/>
        <v>69539.447740815827</v>
      </c>
      <c r="J44">
        <v>42</v>
      </c>
      <c r="K44" s="11">
        <f>'Actual Reserves'!AY43</f>
        <v>676073635.25264275</v>
      </c>
    </row>
    <row r="45" spans="1:11" x14ac:dyDescent="0.25">
      <c r="A45">
        <v>36</v>
      </c>
      <c r="B45">
        <v>96</v>
      </c>
      <c r="C45" s="19">
        <v>0.21379140000000002</v>
      </c>
      <c r="D45" s="18">
        <f t="shared" si="2"/>
        <v>0.15646301827230019</v>
      </c>
      <c r="E45" s="16"/>
      <c r="F45" s="10">
        <f t="shared" si="0"/>
        <v>0.24366872185316396</v>
      </c>
      <c r="G45" s="10">
        <v>0</v>
      </c>
      <c r="H45" s="9">
        <f>B$4*SUMPRODUCT(D46:D$58,F46:F$58)*(1+B$5)^(B45-60)/D45</f>
        <v>65051.140715174814</v>
      </c>
      <c r="I45" s="9">
        <f t="shared" si="1"/>
        <v>65051.140715174814</v>
      </c>
      <c r="J45">
        <v>43</v>
      </c>
      <c r="K45" s="11">
        <f>'Actual Reserves'!AY44</f>
        <v>-678997963.33056796</v>
      </c>
    </row>
    <row r="46" spans="1:11" x14ac:dyDescent="0.25">
      <c r="A46">
        <v>37</v>
      </c>
      <c r="B46">
        <v>97</v>
      </c>
      <c r="C46" s="19">
        <v>0.23010929999999999</v>
      </c>
      <c r="D46" s="18">
        <f t="shared" si="2"/>
        <v>0.12301257054763955</v>
      </c>
      <c r="E46" s="16"/>
      <c r="F46" s="10">
        <f t="shared" si="0"/>
        <v>0.23429684793573452</v>
      </c>
      <c r="G46" s="10">
        <v>0</v>
      </c>
      <c r="H46" s="9">
        <f>B$4*SUMPRODUCT(D47:D$58,F47:F$58)*(1+B$5)^(B46-60)/D46</f>
        <v>61049.918995775202</v>
      </c>
      <c r="I46" s="9">
        <f t="shared" si="1"/>
        <v>61049.918995775202</v>
      </c>
      <c r="J46">
        <v>44</v>
      </c>
      <c r="K46" s="11">
        <f>'Actual Reserves'!AY45</f>
        <v>-604336393.78686166</v>
      </c>
    </row>
    <row r="47" spans="1:11" x14ac:dyDescent="0.25">
      <c r="A47">
        <v>38</v>
      </c>
      <c r="B47">
        <v>98</v>
      </c>
      <c r="C47" s="19">
        <v>0.24556770000000003</v>
      </c>
      <c r="D47" s="18">
        <f t="shared" si="2"/>
        <v>9.4706234047721605E-2</v>
      </c>
      <c r="E47" s="16"/>
      <c r="F47" s="10">
        <f t="shared" si="0"/>
        <v>0.22528543070743706</v>
      </c>
      <c r="G47" s="10">
        <v>0</v>
      </c>
      <c r="H47" s="9">
        <f>B$4*SUMPRODUCT(D48:D$58,F48:F$58)*(1+B$5)^(B47-60)/D47</f>
        <v>57468.739725789899</v>
      </c>
      <c r="I47" s="9">
        <f t="shared" si="1"/>
        <v>57468.739725789899</v>
      </c>
      <c r="J47">
        <v>45</v>
      </c>
      <c r="K47" s="11">
        <f>'Actual Reserves'!AY46</f>
        <v>-798818281.19791842</v>
      </c>
    </row>
    <row r="48" spans="1:11" x14ac:dyDescent="0.25">
      <c r="A48">
        <v>39</v>
      </c>
      <c r="B48">
        <v>99</v>
      </c>
      <c r="C48" s="19">
        <v>0.25991819999999999</v>
      </c>
      <c r="D48" s="18">
        <f t="shared" si="2"/>
        <v>7.1449441976960917E-2</v>
      </c>
      <c r="E48" s="16"/>
      <c r="F48" s="10">
        <f t="shared" si="0"/>
        <v>0.21662060644945874</v>
      </c>
      <c r="G48" s="10">
        <v>0</v>
      </c>
      <c r="H48" s="9">
        <f>B$4*SUMPRODUCT(D49:D$58,F49:F$58)*(1+B$5)^(B48-60)/D48</f>
        <v>54221.806005418221</v>
      </c>
      <c r="I48" s="9">
        <f t="shared" si="1"/>
        <v>54221.806005418221</v>
      </c>
      <c r="J48">
        <v>46</v>
      </c>
      <c r="K48" s="11">
        <f>'Actual Reserves'!AY47</f>
        <v>1021618604.1963305</v>
      </c>
    </row>
    <row r="49" spans="1:11" x14ac:dyDescent="0.25">
      <c r="A49">
        <v>40</v>
      </c>
      <c r="B49">
        <v>100</v>
      </c>
      <c r="C49" s="19">
        <v>0.27293670000000003</v>
      </c>
      <c r="D49" s="18">
        <f t="shared" si="2"/>
        <v>5.2878431627304795E-2</v>
      </c>
      <c r="E49" s="16"/>
      <c r="F49" s="10">
        <f t="shared" si="0"/>
        <v>0.20828904466294101</v>
      </c>
      <c r="G49" s="10">
        <v>0</v>
      </c>
      <c r="H49" s="9">
        <f>B$4*SUMPRODUCT(D50:D$58,F50:F$58)*(1+B$5)^(B49-60)/D49</f>
        <v>51195.196592640117</v>
      </c>
      <c r="I49" s="9">
        <f t="shared" si="1"/>
        <v>51195.196592640117</v>
      </c>
      <c r="J49">
        <v>47</v>
      </c>
      <c r="K49" s="11">
        <f>'Actual Reserves'!AY48</f>
        <v>-577337092.03884482</v>
      </c>
    </row>
    <row r="50" spans="1:11" x14ac:dyDescent="0.25">
      <c r="A50">
        <v>41</v>
      </c>
      <c r="B50">
        <v>101</v>
      </c>
      <c r="C50" s="19">
        <v>0.28691729999999999</v>
      </c>
      <c r="D50" s="18">
        <f t="shared" si="2"/>
        <v>3.8445966997772592E-2</v>
      </c>
      <c r="E50" s="16"/>
      <c r="F50" s="10">
        <f t="shared" si="0"/>
        <v>0.20027792756052021</v>
      </c>
      <c r="G50" s="10">
        <v>0</v>
      </c>
      <c r="H50" s="9">
        <f>B$4*SUMPRODUCT(D51:D$58,F51:F$58)*(1+B$5)^(B50-60)/D50</f>
        <v>48230.218684323285</v>
      </c>
      <c r="I50" s="9">
        <f t="shared" si="1"/>
        <v>48230.218684323285</v>
      </c>
      <c r="J50">
        <v>48</v>
      </c>
      <c r="K50" s="11">
        <f>'Actual Reserves'!AY49</f>
        <v>-49005768.985792264</v>
      </c>
    </row>
    <row r="51" spans="1:11" x14ac:dyDescent="0.25">
      <c r="A51">
        <v>42</v>
      </c>
      <c r="B51">
        <v>102</v>
      </c>
      <c r="C51" s="19">
        <v>0.30043710000000001</v>
      </c>
      <c r="D51" s="18">
        <f t="shared" si="2"/>
        <v>2.7415153950882572E-2</v>
      </c>
      <c r="E51" s="16"/>
      <c r="F51" s="10">
        <f t="shared" si="0"/>
        <v>0.19257493034665407</v>
      </c>
      <c r="G51" s="10">
        <v>0</v>
      </c>
      <c r="H51" s="9">
        <f>B$4*SUMPRODUCT(D52:D$58,F52:F$58)*(1+B$5)^(B51-60)/D51</f>
        <v>45341.669250559884</v>
      </c>
      <c r="I51" s="9">
        <f t="shared" si="1"/>
        <v>45341.669250559884</v>
      </c>
      <c r="J51">
        <v>49</v>
      </c>
      <c r="K51" s="11">
        <f>'Actual Reserves'!AY50</f>
        <v>-1634745562.2534142</v>
      </c>
    </row>
    <row r="52" spans="1:11" x14ac:dyDescent="0.25">
      <c r="A52">
        <v>43</v>
      </c>
      <c r="B52">
        <v>103</v>
      </c>
      <c r="C52" s="19">
        <v>0.31356539999999999</v>
      </c>
      <c r="D52" s="18">
        <f t="shared" si="2"/>
        <v>1.9178624601825869E-2</v>
      </c>
      <c r="E52" s="16"/>
      <c r="F52" s="10">
        <f t="shared" si="0"/>
        <v>0.18516820225639813</v>
      </c>
      <c r="G52" s="10">
        <v>0</v>
      </c>
      <c r="H52" s="9">
        <f>B$4*SUMPRODUCT(D53:D$58,F53:F$58)*(1+B$5)^(B52-60)/D52</f>
        <v>42406.856510804486</v>
      </c>
      <c r="I52" s="9">
        <f t="shared" si="1"/>
        <v>42406.856510804486</v>
      </c>
      <c r="J52">
        <v>50</v>
      </c>
      <c r="K52" s="11">
        <f>'Actual Reserves'!AY51</f>
        <v>-328251496.78626454</v>
      </c>
    </row>
    <row r="53" spans="1:11" x14ac:dyDescent="0.25">
      <c r="A53">
        <v>44</v>
      </c>
      <c r="B53">
        <v>104</v>
      </c>
      <c r="C53" s="19">
        <v>0.32629230000000004</v>
      </c>
      <c r="D53" s="18">
        <f t="shared" si="2"/>
        <v>1.3164871507104499E-2</v>
      </c>
      <c r="E53" s="16"/>
      <c r="F53" s="10">
        <f t="shared" si="0"/>
        <v>0.17804634832345972</v>
      </c>
      <c r="G53" s="10">
        <v>0</v>
      </c>
      <c r="H53" s="9">
        <f>B$4*SUMPRODUCT(D54:D$58,F54:F$58)*(1+B$5)^(B53-60)/D53</f>
        <v>39249.574207414196</v>
      </c>
      <c r="I53" s="9">
        <f t="shared" si="1"/>
        <v>39249.574207414196</v>
      </c>
      <c r="J53">
        <v>51</v>
      </c>
      <c r="K53" s="11">
        <f>'Actual Reserves'!AY52</f>
        <v>333876464.74561334</v>
      </c>
    </row>
    <row r="54" spans="1:11" x14ac:dyDescent="0.25">
      <c r="A54">
        <v>45</v>
      </c>
      <c r="B54">
        <v>105</v>
      </c>
      <c r="C54" s="19">
        <v>0.33861240000000004</v>
      </c>
      <c r="D54" s="18">
        <f t="shared" si="2"/>
        <v>8.8692753038469054E-3</v>
      </c>
      <c r="E54" s="16"/>
      <c r="F54" s="10">
        <f t="shared" si="0"/>
        <v>0.17119841184948048</v>
      </c>
      <c r="G54" s="10">
        <v>0</v>
      </c>
      <c r="H54" s="9">
        <f>B$4*SUMPRODUCT(D55:D$58,F55:F$58)*(1+B$5)^(B54-60)/D54</f>
        <v>35589.417600111687</v>
      </c>
      <c r="I54" s="9">
        <f t="shared" si="1"/>
        <v>35589.417600111687</v>
      </c>
      <c r="J54">
        <v>52</v>
      </c>
      <c r="K54" s="11">
        <f>'Actual Reserves'!AY53</f>
        <v>470157312.91740489</v>
      </c>
    </row>
    <row r="55" spans="1:11" x14ac:dyDescent="0.25">
      <c r="A55">
        <v>46</v>
      </c>
      <c r="B55">
        <v>106</v>
      </c>
      <c r="C55" s="19">
        <v>0.3505239</v>
      </c>
      <c r="D55" s="18">
        <f t="shared" si="2"/>
        <v>5.866028706950575E-3</v>
      </c>
      <c r="E55" s="16"/>
      <c r="F55" s="10">
        <f t="shared" si="0"/>
        <v>0.1646138575475774</v>
      </c>
      <c r="G55" s="10">
        <v>0</v>
      </c>
      <c r="H55" s="9">
        <f>B$4*SUMPRODUCT(D56:D$58,F56:F$58)*(1+B$5)^(B55-60)/D55</f>
        <v>30962.637195067095</v>
      </c>
      <c r="I55" s="9">
        <f t="shared" si="1"/>
        <v>30962.637195067095</v>
      </c>
      <c r="J55">
        <v>53</v>
      </c>
      <c r="K55" s="11">
        <f>'Actual Reserves'!AY54</f>
        <v>362801787.58413905</v>
      </c>
    </row>
    <row r="56" spans="1:11" x14ac:dyDescent="0.25">
      <c r="A56">
        <v>47</v>
      </c>
      <c r="B56">
        <v>107</v>
      </c>
      <c r="C56" s="19">
        <v>0.36202319999999999</v>
      </c>
      <c r="D56" s="18">
        <f t="shared" si="2"/>
        <v>3.8098454470783024E-3</v>
      </c>
      <c r="E56" s="16"/>
      <c r="F56" s="10">
        <f t="shared" si="0"/>
        <v>0.15828255533420904</v>
      </c>
      <c r="G56" s="10">
        <v>0</v>
      </c>
      <c r="H56" s="9">
        <f>B$4*SUMPRODUCT(D57:D$58,F57:F$58)*(1+B$5)^(B56-60)/D56</f>
        <v>24580.181138104654</v>
      </c>
      <c r="I56" s="9">
        <f t="shared" si="1"/>
        <v>24580.181138104654</v>
      </c>
      <c r="J56">
        <v>54</v>
      </c>
      <c r="K56" s="11">
        <f>'Actual Reserves'!AY55</f>
        <v>841643020.17067206</v>
      </c>
    </row>
    <row r="57" spans="1:11" x14ac:dyDescent="0.25">
      <c r="A57">
        <v>48</v>
      </c>
      <c r="B57">
        <v>108</v>
      </c>
      <c r="C57" s="19">
        <v>0.37311030000000001</v>
      </c>
      <c r="D57" s="18">
        <f t="shared" si="2"/>
        <v>2.430593006821585E-3</v>
      </c>
      <c r="E57" s="16"/>
      <c r="F57" s="10">
        <f t="shared" si="0"/>
        <v>0.15219476474443175</v>
      </c>
      <c r="G57" s="10">
        <v>0</v>
      </c>
      <c r="H57" s="9">
        <f>B$4*SUMPRODUCT(D58:D$58,F58:F$58)*(1+B$5)^(B57-60)/D57</f>
        <v>15069.46394230769</v>
      </c>
      <c r="I57" s="9">
        <f t="shared" si="1"/>
        <v>15069.46394230769</v>
      </c>
      <c r="J57">
        <v>55</v>
      </c>
      <c r="K57" s="11">
        <f>'Actual Reserves'!AY56</f>
        <v>-205485771.7428495</v>
      </c>
    </row>
    <row r="58" spans="1:11" x14ac:dyDescent="0.25">
      <c r="A58">
        <v>49</v>
      </c>
      <c r="B58">
        <v>109</v>
      </c>
      <c r="C58" s="19">
        <v>0.9</v>
      </c>
      <c r="D58" s="18">
        <f t="shared" si="2"/>
        <v>1.5237137208684813E-3</v>
      </c>
      <c r="E58" s="16"/>
      <c r="F58" s="10">
        <f t="shared" si="0"/>
        <v>0.14634111994656898</v>
      </c>
      <c r="G58" s="10">
        <v>0</v>
      </c>
      <c r="H58" s="9">
        <f>B$4*SUMPRODUCT(D$58:D59,F$58:F59)*(1+B$5)^(B58-60)/D58</f>
        <v>25000</v>
      </c>
      <c r="I58" s="9">
        <f t="shared" si="1"/>
        <v>25000</v>
      </c>
      <c r="J58">
        <v>56</v>
      </c>
      <c r="K58" s="11">
        <f>'Actual Reserves'!AY57</f>
        <v>-1178417927.7614021</v>
      </c>
    </row>
    <row r="59" spans="1:11" x14ac:dyDescent="0.25">
      <c r="C59" s="6"/>
      <c r="D59" s="8"/>
      <c r="E59" s="8"/>
      <c r="F59" s="10"/>
      <c r="G59" s="10"/>
      <c r="H59" s="9"/>
      <c r="I59" s="9">
        <f t="shared" si="1"/>
        <v>0</v>
      </c>
      <c r="J59">
        <v>57</v>
      </c>
      <c r="K59" s="11">
        <f>'Actual Reserves'!AY58</f>
        <v>1102072743.9960427</v>
      </c>
    </row>
    <row r="60" spans="1:11" x14ac:dyDescent="0.25">
      <c r="C60" s="6"/>
      <c r="D60" s="8"/>
      <c r="E60" s="8"/>
      <c r="F60" s="10"/>
      <c r="G60" s="10"/>
      <c r="H60" s="9"/>
      <c r="I60" s="9">
        <f t="shared" si="1"/>
        <v>0</v>
      </c>
      <c r="J60">
        <v>58</v>
      </c>
      <c r="K60" s="11">
        <f>'Actual Reserves'!AY59</f>
        <v>-413180514.69290388</v>
      </c>
    </row>
    <row r="61" spans="1:11" x14ac:dyDescent="0.25">
      <c r="C61" s="6"/>
      <c r="D61" s="8"/>
      <c r="E61" s="8"/>
      <c r="F61" s="10"/>
      <c r="G61" s="10"/>
      <c r="H61" s="9"/>
      <c r="I61" s="9">
        <f t="shared" si="1"/>
        <v>0</v>
      </c>
      <c r="J61">
        <v>59</v>
      </c>
      <c r="K61" s="11">
        <f>'Actual Reserves'!AY60</f>
        <v>440362824.76112306</v>
      </c>
    </row>
    <row r="62" spans="1:11" x14ac:dyDescent="0.25">
      <c r="C62" s="6"/>
      <c r="D62" s="8"/>
      <c r="E62" s="8"/>
      <c r="F62" s="10"/>
      <c r="G62" s="10"/>
      <c r="H62" s="9"/>
      <c r="I62" s="9">
        <f t="shared" si="1"/>
        <v>0</v>
      </c>
      <c r="J62">
        <v>60</v>
      </c>
      <c r="K62" s="11">
        <f>'Actual Reserves'!AY61</f>
        <v>-825883258.17800856</v>
      </c>
    </row>
    <row r="63" spans="1:11" x14ac:dyDescent="0.25">
      <c r="C63" s="6"/>
      <c r="D63" s="8"/>
      <c r="E63" s="8"/>
      <c r="F63" s="10"/>
      <c r="G63" s="10"/>
      <c r="H63" s="9"/>
      <c r="I63" s="9">
        <f t="shared" si="1"/>
        <v>0</v>
      </c>
      <c r="J63">
        <v>61</v>
      </c>
      <c r="K63" s="11">
        <f>'Actual Reserves'!AY62</f>
        <v>607695904.29641628</v>
      </c>
    </row>
    <row r="64" spans="1:11" x14ac:dyDescent="0.25">
      <c r="C64" s="6"/>
      <c r="D64" s="8"/>
      <c r="E64" s="8"/>
      <c r="F64" s="10"/>
      <c r="G64" s="10"/>
      <c r="H64" s="9"/>
      <c r="I64" s="9">
        <f t="shared" si="1"/>
        <v>0</v>
      </c>
      <c r="J64">
        <v>62</v>
      </c>
      <c r="K64" s="11">
        <f>'Actual Reserves'!AY63</f>
        <v>1218066579.9620852</v>
      </c>
    </row>
    <row r="65" spans="3:11" x14ac:dyDescent="0.25">
      <c r="C65" s="6"/>
      <c r="D65" s="8"/>
      <c r="E65" s="8"/>
      <c r="F65" s="10"/>
      <c r="G65" s="10"/>
      <c r="H65" s="9"/>
      <c r="I65" s="9">
        <f t="shared" si="1"/>
        <v>0</v>
      </c>
      <c r="J65">
        <v>63</v>
      </c>
      <c r="K65" s="11">
        <f>'Actual Reserves'!AY64</f>
        <v>429936519.10885751</v>
      </c>
    </row>
    <row r="66" spans="3:11" x14ac:dyDescent="0.25">
      <c r="C66" s="6"/>
      <c r="D66" s="8"/>
      <c r="E66" s="8"/>
      <c r="F66" s="10"/>
      <c r="G66" s="10"/>
      <c r="H66" s="9"/>
      <c r="I66" s="9">
        <f t="shared" si="1"/>
        <v>0</v>
      </c>
      <c r="J66">
        <v>64</v>
      </c>
      <c r="K66" s="11">
        <f>'Actual Reserves'!AY65</f>
        <v>-34857402.969635531</v>
      </c>
    </row>
    <row r="67" spans="3:11" x14ac:dyDescent="0.25">
      <c r="C67" s="6"/>
      <c r="D67" s="8"/>
      <c r="E67" s="8"/>
      <c r="F67" s="10"/>
      <c r="G67" s="10"/>
      <c r="H67" s="9"/>
      <c r="I67" s="9">
        <f t="shared" si="1"/>
        <v>0</v>
      </c>
      <c r="J67">
        <v>65</v>
      </c>
      <c r="K67" s="11">
        <f>'Actual Reserves'!AY66</f>
        <v>312599091.99581343</v>
      </c>
    </row>
    <row r="68" spans="3:11" x14ac:dyDescent="0.25">
      <c r="C68" s="6"/>
      <c r="D68" s="8"/>
      <c r="E68" s="8"/>
      <c r="F68" s="10"/>
      <c r="G68" s="10"/>
      <c r="H68" s="9"/>
      <c r="I68" s="9">
        <f t="shared" si="1"/>
        <v>0</v>
      </c>
      <c r="J68">
        <v>66</v>
      </c>
      <c r="K68" s="11">
        <f>'Actual Reserves'!AY67</f>
        <v>230933731.25658032</v>
      </c>
    </row>
    <row r="69" spans="3:11" x14ac:dyDescent="0.25">
      <c r="C69" s="6"/>
      <c r="D69" s="8"/>
      <c r="E69" s="8"/>
      <c r="F69" s="10"/>
      <c r="G69" s="10"/>
      <c r="H69" s="9"/>
      <c r="I69" s="9">
        <f t="shared" si="1"/>
        <v>0</v>
      </c>
      <c r="J69">
        <v>67</v>
      </c>
      <c r="K69" s="11">
        <f>'Actual Reserves'!AY68</f>
        <v>-630455349.21273756</v>
      </c>
    </row>
    <row r="70" spans="3:11" x14ac:dyDescent="0.25">
      <c r="C70" s="6"/>
      <c r="D70" s="8"/>
      <c r="E70" s="8"/>
      <c r="F70" s="10"/>
      <c r="G70" s="10"/>
      <c r="H70" s="9"/>
      <c r="I70" s="9">
        <f t="shared" si="1"/>
        <v>0</v>
      </c>
      <c r="J70">
        <v>68</v>
      </c>
      <c r="K70" s="11">
        <f>'Actual Reserves'!AY69</f>
        <v>271930207.40841073</v>
      </c>
    </row>
    <row r="71" spans="3:11" x14ac:dyDescent="0.25">
      <c r="C71" s="6"/>
      <c r="D71" s="8"/>
      <c r="E71" s="8"/>
      <c r="F71" s="10"/>
      <c r="G71" s="10"/>
      <c r="H71" s="9"/>
      <c r="I71" s="9">
        <f t="shared" si="1"/>
        <v>0</v>
      </c>
      <c r="J71">
        <v>69</v>
      </c>
      <c r="K71" s="11">
        <f>'Actual Reserves'!AY70</f>
        <v>-2029061703.5235434</v>
      </c>
    </row>
    <row r="72" spans="3:11" x14ac:dyDescent="0.25">
      <c r="C72" s="6"/>
      <c r="D72" s="8"/>
      <c r="E72" s="8"/>
      <c r="F72" s="10"/>
      <c r="G72" s="10"/>
      <c r="H72" s="9"/>
      <c r="I72" s="9">
        <f t="shared" si="1"/>
        <v>0</v>
      </c>
      <c r="J72">
        <v>70</v>
      </c>
      <c r="K72" s="11">
        <f>'Actual Reserves'!AY71</f>
        <v>-977008138.69903862</v>
      </c>
    </row>
    <row r="73" spans="3:11" x14ac:dyDescent="0.25">
      <c r="C73" s="6"/>
      <c r="D73" s="8"/>
      <c r="E73" s="8"/>
      <c r="F73" s="10"/>
      <c r="G73" s="10"/>
      <c r="H73" s="9"/>
      <c r="I73" s="9">
        <f t="shared" si="1"/>
        <v>0</v>
      </c>
      <c r="J73">
        <v>71</v>
      </c>
      <c r="K73" s="11">
        <f>'Actual Reserves'!AY72</f>
        <v>-1085404894.8902576</v>
      </c>
    </row>
    <row r="74" spans="3:11" x14ac:dyDescent="0.25">
      <c r="C74" s="6"/>
      <c r="D74" s="8"/>
      <c r="E74" s="8"/>
      <c r="F74" s="10"/>
      <c r="G74" s="10"/>
      <c r="H74" s="9"/>
      <c r="I74" s="9">
        <f t="shared" ref="I74:I137" si="5">H74-G74</f>
        <v>0</v>
      </c>
      <c r="J74">
        <v>72</v>
      </c>
      <c r="K74" s="11">
        <f>'Actual Reserves'!AY73</f>
        <v>400938165.12365401</v>
      </c>
    </row>
    <row r="75" spans="3:11" x14ac:dyDescent="0.25">
      <c r="C75" s="6"/>
      <c r="D75" s="8"/>
      <c r="E75" s="8"/>
      <c r="F75" s="10"/>
      <c r="G75" s="10"/>
      <c r="H75" s="9"/>
      <c r="I75" s="9">
        <f t="shared" si="5"/>
        <v>0</v>
      </c>
      <c r="J75">
        <v>73</v>
      </c>
      <c r="K75" s="11">
        <f>'Actual Reserves'!AY74</f>
        <v>998877892.7959218</v>
      </c>
    </row>
    <row r="76" spans="3:11" x14ac:dyDescent="0.25">
      <c r="C76" s="6"/>
      <c r="D76" s="8"/>
      <c r="E76" s="8"/>
      <c r="F76" s="10"/>
      <c r="G76" s="10"/>
      <c r="H76" s="9"/>
      <c r="I76" s="9">
        <f t="shared" si="5"/>
        <v>0</v>
      </c>
      <c r="J76">
        <v>74</v>
      </c>
      <c r="K76" s="11">
        <f>'Actual Reserves'!AY75</f>
        <v>469271473.43344885</v>
      </c>
    </row>
    <row r="77" spans="3:11" x14ac:dyDescent="0.25">
      <c r="C77" s="6"/>
      <c r="D77" s="8"/>
      <c r="E77" s="8"/>
      <c r="F77" s="10"/>
      <c r="G77" s="10"/>
      <c r="H77" s="9"/>
      <c r="I77" s="9">
        <f t="shared" si="5"/>
        <v>0</v>
      </c>
      <c r="J77">
        <v>75</v>
      </c>
      <c r="K77" s="11">
        <f>'Actual Reserves'!AY76</f>
        <v>-787962304.91471744</v>
      </c>
    </row>
    <row r="78" spans="3:11" x14ac:dyDescent="0.25">
      <c r="D78" s="9"/>
      <c r="E78" s="8"/>
      <c r="F78" s="10"/>
      <c r="G78" s="10"/>
      <c r="H78" s="9"/>
      <c r="I78" s="9">
        <f t="shared" si="5"/>
        <v>0</v>
      </c>
      <c r="J78">
        <v>76</v>
      </c>
      <c r="K78" s="11">
        <f>'Actual Reserves'!AY77</f>
        <v>-230136175.0683803</v>
      </c>
    </row>
    <row r="79" spans="3:11" x14ac:dyDescent="0.25">
      <c r="G79" s="10"/>
      <c r="H79" s="9"/>
      <c r="I79" s="9">
        <f t="shared" si="5"/>
        <v>0</v>
      </c>
      <c r="J79">
        <v>77</v>
      </c>
      <c r="K79" s="11">
        <f>'Actual Reserves'!AY78</f>
        <v>1221836865.2618773</v>
      </c>
    </row>
    <row r="80" spans="3:11" x14ac:dyDescent="0.25">
      <c r="G80" s="10"/>
      <c r="H80" s="9"/>
      <c r="I80" s="9">
        <f t="shared" si="5"/>
        <v>0</v>
      </c>
      <c r="J80">
        <v>78</v>
      </c>
      <c r="K80" s="11">
        <f>'Actual Reserves'!AY79</f>
        <v>-2201338010.6801062</v>
      </c>
    </row>
    <row r="81" spans="7:11" x14ac:dyDescent="0.25">
      <c r="G81" s="10"/>
      <c r="H81" s="9"/>
      <c r="I81" s="9">
        <f t="shared" si="5"/>
        <v>0</v>
      </c>
      <c r="J81">
        <v>79</v>
      </c>
      <c r="K81" s="11">
        <f>'Actual Reserves'!AY80</f>
        <v>-431744121.56904191</v>
      </c>
    </row>
    <row r="82" spans="7:11" x14ac:dyDescent="0.25">
      <c r="G82" s="10"/>
      <c r="H82" s="9"/>
      <c r="I82" s="9">
        <f t="shared" si="5"/>
        <v>0</v>
      </c>
      <c r="J82">
        <v>80</v>
      </c>
      <c r="K82" s="11">
        <f>'Actual Reserves'!AY81</f>
        <v>445797075.53071642</v>
      </c>
    </row>
    <row r="83" spans="7:11" x14ac:dyDescent="0.25">
      <c r="G83" s="10"/>
      <c r="H83" s="9"/>
      <c r="I83" s="9">
        <f t="shared" si="5"/>
        <v>0</v>
      </c>
      <c r="J83">
        <v>81</v>
      </c>
      <c r="K83" s="11">
        <f>'Actual Reserves'!AY82</f>
        <v>467660688.29791486</v>
      </c>
    </row>
    <row r="84" spans="7:11" x14ac:dyDescent="0.25">
      <c r="G84" s="10"/>
      <c r="H84" s="9"/>
      <c r="I84" s="9">
        <f t="shared" si="5"/>
        <v>0</v>
      </c>
      <c r="J84">
        <v>82</v>
      </c>
      <c r="K84" s="11">
        <f>'Actual Reserves'!AY83</f>
        <v>-412725479.04474437</v>
      </c>
    </row>
    <row r="85" spans="7:11" x14ac:dyDescent="0.25">
      <c r="G85" s="10"/>
      <c r="H85" s="9"/>
      <c r="I85" s="9">
        <f t="shared" si="5"/>
        <v>0</v>
      </c>
      <c r="J85">
        <v>83</v>
      </c>
      <c r="K85" s="11">
        <f>'Actual Reserves'!AY84</f>
        <v>367236273.57296401</v>
      </c>
    </row>
    <row r="86" spans="7:11" x14ac:dyDescent="0.25">
      <c r="G86" s="10"/>
      <c r="H86" s="9"/>
      <c r="I86" s="9">
        <f t="shared" si="5"/>
        <v>0</v>
      </c>
      <c r="J86">
        <v>84</v>
      </c>
      <c r="K86" s="11">
        <f>'Actual Reserves'!AY85</f>
        <v>1848386512.0177186</v>
      </c>
    </row>
    <row r="87" spans="7:11" x14ac:dyDescent="0.25">
      <c r="G87" s="10"/>
      <c r="H87" s="9"/>
      <c r="I87" s="9">
        <f t="shared" si="5"/>
        <v>0</v>
      </c>
      <c r="J87">
        <v>85</v>
      </c>
      <c r="K87" s="11">
        <f>'Actual Reserves'!AY86</f>
        <v>-739931397.85047436</v>
      </c>
    </row>
    <row r="88" spans="7:11" x14ac:dyDescent="0.25">
      <c r="G88" s="10"/>
      <c r="H88" s="9"/>
      <c r="I88" s="9">
        <f t="shared" si="5"/>
        <v>0</v>
      </c>
      <c r="J88">
        <v>86</v>
      </c>
      <c r="K88" s="11">
        <f>'Actual Reserves'!AY87</f>
        <v>-171223280.88174796</v>
      </c>
    </row>
    <row r="89" spans="7:11" x14ac:dyDescent="0.25">
      <c r="G89" s="10"/>
      <c r="H89" s="9"/>
      <c r="I89" s="9">
        <f t="shared" si="5"/>
        <v>0</v>
      </c>
      <c r="J89">
        <v>87</v>
      </c>
      <c r="K89" s="11">
        <f>'Actual Reserves'!AY88</f>
        <v>691275456.74904096</v>
      </c>
    </row>
    <row r="90" spans="7:11" x14ac:dyDescent="0.25">
      <c r="G90" s="10"/>
      <c r="H90" s="9"/>
      <c r="I90" s="9">
        <f t="shared" si="5"/>
        <v>0</v>
      </c>
      <c r="J90">
        <v>88</v>
      </c>
      <c r="K90" s="11">
        <f>'Actual Reserves'!AY89</f>
        <v>-498834582.3081941</v>
      </c>
    </row>
    <row r="91" spans="7:11" x14ac:dyDescent="0.25">
      <c r="G91" s="10"/>
      <c r="H91" s="9"/>
      <c r="I91" s="9">
        <f t="shared" si="5"/>
        <v>0</v>
      </c>
      <c r="J91">
        <v>89</v>
      </c>
      <c r="K91" s="11">
        <f>'Actual Reserves'!AY90</f>
        <v>62967655.547619745</v>
      </c>
    </row>
    <row r="92" spans="7:11" x14ac:dyDescent="0.25">
      <c r="G92" s="10"/>
      <c r="H92" s="9"/>
      <c r="I92" s="9">
        <f t="shared" si="5"/>
        <v>0</v>
      </c>
      <c r="J92">
        <v>90</v>
      </c>
      <c r="K92" s="11">
        <f>'Actual Reserves'!AY91</f>
        <v>2043368875.9938104</v>
      </c>
    </row>
    <row r="93" spans="7:11" x14ac:dyDescent="0.25">
      <c r="G93" s="10"/>
      <c r="H93" s="9"/>
      <c r="I93" s="9">
        <f t="shared" si="5"/>
        <v>0</v>
      </c>
      <c r="J93">
        <v>91</v>
      </c>
      <c r="K93" s="11">
        <f>'Actual Reserves'!AY92</f>
        <v>238265236.08027133</v>
      </c>
    </row>
    <row r="94" spans="7:11" x14ac:dyDescent="0.25">
      <c r="G94" s="10"/>
      <c r="H94" s="9"/>
      <c r="I94" s="9">
        <f t="shared" si="5"/>
        <v>0</v>
      </c>
      <c r="J94">
        <v>92</v>
      </c>
      <c r="K94" s="11">
        <f>'Actual Reserves'!AY93</f>
        <v>1128385787.4702563</v>
      </c>
    </row>
    <row r="95" spans="7:11" x14ac:dyDescent="0.25">
      <c r="G95" s="10"/>
      <c r="H95" s="9"/>
      <c r="I95" s="9">
        <f t="shared" si="5"/>
        <v>0</v>
      </c>
      <c r="J95">
        <v>93</v>
      </c>
      <c r="K95" s="11">
        <f>'Actual Reserves'!AY94</f>
        <v>351368354.61431611</v>
      </c>
    </row>
    <row r="96" spans="7:11" x14ac:dyDescent="0.25">
      <c r="G96" s="10"/>
      <c r="H96" s="9"/>
      <c r="I96" s="9">
        <f t="shared" si="5"/>
        <v>0</v>
      </c>
      <c r="J96">
        <v>94</v>
      </c>
      <c r="K96" s="11">
        <f>'Actual Reserves'!AY95</f>
        <v>1014606933.7379048</v>
      </c>
    </row>
    <row r="97" spans="7:11" x14ac:dyDescent="0.25">
      <c r="G97" s="10"/>
      <c r="H97" s="9"/>
      <c r="I97" s="9">
        <f t="shared" si="5"/>
        <v>0</v>
      </c>
      <c r="J97">
        <v>95</v>
      </c>
      <c r="K97" s="11">
        <f>'Actual Reserves'!AY96</f>
        <v>-1182391134.7470779</v>
      </c>
    </row>
    <row r="98" spans="7:11" x14ac:dyDescent="0.25">
      <c r="G98" s="10"/>
      <c r="H98" s="9"/>
      <c r="I98" s="9">
        <f t="shared" si="5"/>
        <v>0</v>
      </c>
      <c r="J98">
        <v>96</v>
      </c>
      <c r="K98" s="11">
        <f>'Actual Reserves'!AY97</f>
        <v>694227260.85420668</v>
      </c>
    </row>
    <row r="99" spans="7:11" x14ac:dyDescent="0.25">
      <c r="G99" s="10"/>
      <c r="H99" s="9"/>
      <c r="I99" s="9">
        <f t="shared" si="5"/>
        <v>0</v>
      </c>
      <c r="J99">
        <v>97</v>
      </c>
      <c r="K99" s="11">
        <f>'Actual Reserves'!AY98</f>
        <v>-156099789.81974036</v>
      </c>
    </row>
    <row r="100" spans="7:11" x14ac:dyDescent="0.25">
      <c r="G100" s="10"/>
      <c r="H100" s="9"/>
      <c r="I100" s="9">
        <f t="shared" si="5"/>
        <v>0</v>
      </c>
      <c r="J100">
        <v>98</v>
      </c>
      <c r="K100" s="11">
        <f>'Actual Reserves'!AY99</f>
        <v>61503507.19040902</v>
      </c>
    </row>
    <row r="101" spans="7:11" x14ac:dyDescent="0.25">
      <c r="G101" s="10"/>
      <c r="H101" s="9"/>
      <c r="I101" s="9">
        <f t="shared" si="5"/>
        <v>0</v>
      </c>
      <c r="J101">
        <v>99</v>
      </c>
      <c r="K101" s="11">
        <f>'Actual Reserves'!AY100</f>
        <v>-363976802.98931581</v>
      </c>
    </row>
    <row r="102" spans="7:11" x14ac:dyDescent="0.25">
      <c r="G102" s="10"/>
      <c r="H102" s="9"/>
      <c r="I102" s="9">
        <f t="shared" si="5"/>
        <v>0</v>
      </c>
      <c r="J102">
        <v>100</v>
      </c>
      <c r="K102" s="11">
        <f>'Actual Reserves'!AY101</f>
        <v>-886879850.72357917</v>
      </c>
    </row>
    <row r="103" spans="7:11" x14ac:dyDescent="0.25">
      <c r="G103" s="10"/>
      <c r="H103" s="9"/>
      <c r="I103" s="9">
        <f t="shared" si="5"/>
        <v>0</v>
      </c>
      <c r="J103">
        <v>101</v>
      </c>
      <c r="K103" s="11">
        <f>'Actual Reserves'!AY102</f>
        <v>-117454588.48163973</v>
      </c>
    </row>
    <row r="104" spans="7:11" x14ac:dyDescent="0.25">
      <c r="G104" s="10"/>
      <c r="H104" s="9"/>
      <c r="I104" s="9">
        <f t="shared" si="5"/>
        <v>0</v>
      </c>
      <c r="J104">
        <v>102</v>
      </c>
      <c r="K104" s="11">
        <f>'Actual Reserves'!AY103</f>
        <v>1338563673.7554715</v>
      </c>
    </row>
    <row r="105" spans="7:11" x14ac:dyDescent="0.25">
      <c r="G105" s="10"/>
      <c r="H105" s="9"/>
      <c r="I105" s="9">
        <f t="shared" si="5"/>
        <v>0</v>
      </c>
      <c r="J105">
        <v>103</v>
      </c>
      <c r="K105" s="11">
        <f>'Actual Reserves'!AY104</f>
        <v>951264751.37959838</v>
      </c>
    </row>
    <row r="106" spans="7:11" x14ac:dyDescent="0.25">
      <c r="G106" s="10"/>
      <c r="H106" s="9"/>
      <c r="I106" s="9">
        <f t="shared" si="5"/>
        <v>0</v>
      </c>
      <c r="J106">
        <v>104</v>
      </c>
      <c r="K106" s="11">
        <f>'Actual Reserves'!AY105</f>
        <v>-1243841958.4020081</v>
      </c>
    </row>
    <row r="107" spans="7:11" x14ac:dyDescent="0.25">
      <c r="G107" s="10"/>
      <c r="H107" s="9"/>
      <c r="I107" s="9">
        <f t="shared" si="5"/>
        <v>0</v>
      </c>
      <c r="J107">
        <v>105</v>
      </c>
      <c r="K107" s="11">
        <f>'Actual Reserves'!AY106</f>
        <v>-153841041.42343813</v>
      </c>
    </row>
    <row r="108" spans="7:11" x14ac:dyDescent="0.25">
      <c r="G108" s="10"/>
      <c r="H108" s="9"/>
      <c r="I108" s="9">
        <f t="shared" si="5"/>
        <v>0</v>
      </c>
      <c r="J108">
        <v>106</v>
      </c>
      <c r="K108" s="11">
        <f>'Actual Reserves'!AY107</f>
        <v>735569028.93326867</v>
      </c>
    </row>
    <row r="109" spans="7:11" x14ac:dyDescent="0.25">
      <c r="G109" s="10"/>
      <c r="H109" s="9"/>
      <c r="I109" s="9">
        <f t="shared" si="5"/>
        <v>0</v>
      </c>
      <c r="J109">
        <v>107</v>
      </c>
      <c r="K109" s="11">
        <f>'Actual Reserves'!AY108</f>
        <v>3315644607.594439</v>
      </c>
    </row>
    <row r="110" spans="7:11" x14ac:dyDescent="0.25">
      <c r="G110" s="10"/>
      <c r="H110" s="9"/>
      <c r="I110" s="9">
        <f t="shared" si="5"/>
        <v>0</v>
      </c>
      <c r="J110">
        <v>108</v>
      </c>
      <c r="K110" s="11">
        <f>'Actual Reserves'!AY109</f>
        <v>-370102745.06743079</v>
      </c>
    </row>
    <row r="111" spans="7:11" x14ac:dyDescent="0.25">
      <c r="G111" s="10"/>
      <c r="H111" s="9"/>
      <c r="I111" s="9">
        <f t="shared" si="5"/>
        <v>0</v>
      </c>
      <c r="J111">
        <v>109</v>
      </c>
      <c r="K111" s="11">
        <f>'Actual Reserves'!AY110</f>
        <v>-148961674.61680689</v>
      </c>
    </row>
    <row r="112" spans="7:11" x14ac:dyDescent="0.25">
      <c r="G112" s="10"/>
      <c r="H112" s="9"/>
      <c r="I112" s="9">
        <f t="shared" si="5"/>
        <v>0</v>
      </c>
      <c r="J112">
        <v>110</v>
      </c>
      <c r="K112" s="11">
        <f>'Actual Reserves'!AY111</f>
        <v>-407294196.48612571</v>
      </c>
    </row>
    <row r="113" spans="7:11" x14ac:dyDescent="0.25">
      <c r="G113" s="10"/>
      <c r="H113" s="9"/>
      <c r="I113" s="9">
        <f t="shared" si="5"/>
        <v>0</v>
      </c>
      <c r="J113">
        <v>111</v>
      </c>
      <c r="K113" s="11">
        <f>'Actual Reserves'!AY112</f>
        <v>1302132956.3144464</v>
      </c>
    </row>
    <row r="114" spans="7:11" x14ac:dyDescent="0.25">
      <c r="G114" s="10"/>
      <c r="H114" s="9"/>
      <c r="I114" s="9">
        <f t="shared" si="5"/>
        <v>0</v>
      </c>
      <c r="J114">
        <v>112</v>
      </c>
      <c r="K114" s="11">
        <f>'Actual Reserves'!AY113</f>
        <v>-853316370.57760274</v>
      </c>
    </row>
    <row r="115" spans="7:11" x14ac:dyDescent="0.25">
      <c r="G115" s="10"/>
      <c r="H115" s="9"/>
      <c r="I115" s="9">
        <f t="shared" si="5"/>
        <v>0</v>
      </c>
      <c r="J115">
        <v>113</v>
      </c>
      <c r="K115" s="11">
        <f>'Actual Reserves'!AY114</f>
        <v>-278124670.62937212</v>
      </c>
    </row>
    <row r="116" spans="7:11" x14ac:dyDescent="0.25">
      <c r="G116" s="10"/>
      <c r="H116" s="9"/>
      <c r="I116" s="9">
        <f t="shared" si="5"/>
        <v>0</v>
      </c>
      <c r="J116">
        <v>114</v>
      </c>
      <c r="K116" s="11">
        <f>'Actual Reserves'!AY115</f>
        <v>916593928.99456036</v>
      </c>
    </row>
    <row r="117" spans="7:11" x14ac:dyDescent="0.25">
      <c r="G117" s="10"/>
      <c r="H117" s="9"/>
      <c r="I117" s="9">
        <f t="shared" si="5"/>
        <v>0</v>
      </c>
      <c r="J117">
        <v>115</v>
      </c>
      <c r="K117" s="11">
        <f>'Actual Reserves'!AY116</f>
        <v>-1091993601.2472589</v>
      </c>
    </row>
    <row r="118" spans="7:11" x14ac:dyDescent="0.25">
      <c r="G118" s="10"/>
      <c r="H118" s="9"/>
      <c r="I118" s="9">
        <f t="shared" si="5"/>
        <v>0</v>
      </c>
      <c r="J118">
        <v>116</v>
      </c>
      <c r="K118" s="11">
        <f>'Actual Reserves'!AY117</f>
        <v>-1287317362.490732</v>
      </c>
    </row>
    <row r="119" spans="7:11" x14ac:dyDescent="0.25">
      <c r="G119" s="10"/>
      <c r="H119" s="9"/>
      <c r="I119" s="9">
        <f t="shared" si="5"/>
        <v>0</v>
      </c>
      <c r="J119">
        <v>117</v>
      </c>
      <c r="K119" s="11">
        <f>'Actual Reserves'!AY118</f>
        <v>211833499.42757457</v>
      </c>
    </row>
    <row r="120" spans="7:11" x14ac:dyDescent="0.25">
      <c r="G120" s="10"/>
      <c r="H120" s="9"/>
      <c r="I120" s="9">
        <f t="shared" si="5"/>
        <v>0</v>
      </c>
      <c r="J120">
        <v>118</v>
      </c>
      <c r="K120" s="11">
        <f>'Actual Reserves'!AY119</f>
        <v>-17814691.087663554</v>
      </c>
    </row>
    <row r="121" spans="7:11" x14ac:dyDescent="0.25">
      <c r="G121" s="10"/>
      <c r="H121" s="9"/>
      <c r="I121" s="9">
        <f t="shared" si="5"/>
        <v>0</v>
      </c>
      <c r="J121">
        <v>119</v>
      </c>
      <c r="K121" s="11">
        <f>'Actual Reserves'!AY120</f>
        <v>246843504.66091552</v>
      </c>
    </row>
    <row r="122" spans="7:11" x14ac:dyDescent="0.25">
      <c r="G122" s="10"/>
      <c r="H122" s="9"/>
      <c r="I122" s="9">
        <f t="shared" si="5"/>
        <v>0</v>
      </c>
      <c r="J122">
        <v>120</v>
      </c>
      <c r="K122" s="11">
        <f>'Actual Reserves'!AY121</f>
        <v>-804731478.36477447</v>
      </c>
    </row>
    <row r="123" spans="7:11" x14ac:dyDescent="0.25">
      <c r="G123" s="10"/>
      <c r="H123" s="9"/>
      <c r="I123" s="9">
        <f t="shared" si="5"/>
        <v>0</v>
      </c>
      <c r="J123">
        <v>121</v>
      </c>
      <c r="K123" s="11">
        <f>'Actual Reserves'!AY122</f>
        <v>-1481886099.179333</v>
      </c>
    </row>
    <row r="124" spans="7:11" x14ac:dyDescent="0.25">
      <c r="G124" s="10"/>
      <c r="H124" s="9"/>
      <c r="I124" s="9">
        <f t="shared" si="5"/>
        <v>0</v>
      </c>
      <c r="J124">
        <v>122</v>
      </c>
      <c r="K124" s="11">
        <f>'Actual Reserves'!AY123</f>
        <v>235373281.47644496</v>
      </c>
    </row>
    <row r="125" spans="7:11" x14ac:dyDescent="0.25">
      <c r="G125" s="10"/>
      <c r="H125" s="9"/>
      <c r="I125" s="9">
        <f t="shared" si="5"/>
        <v>0</v>
      </c>
      <c r="J125">
        <v>123</v>
      </c>
      <c r="K125" s="11">
        <f>'Actual Reserves'!AY124</f>
        <v>-200675374.879518</v>
      </c>
    </row>
    <row r="126" spans="7:11" x14ac:dyDescent="0.25">
      <c r="G126" s="10"/>
      <c r="H126" s="9"/>
      <c r="I126" s="9">
        <f t="shared" si="5"/>
        <v>0</v>
      </c>
      <c r="J126">
        <v>124</v>
      </c>
      <c r="K126" s="11">
        <f>'Actual Reserves'!AY125</f>
        <v>74388600.67228286</v>
      </c>
    </row>
    <row r="127" spans="7:11" x14ac:dyDescent="0.25">
      <c r="G127" s="10"/>
      <c r="H127" s="9"/>
      <c r="I127" s="9">
        <f t="shared" si="5"/>
        <v>0</v>
      </c>
      <c r="J127">
        <v>125</v>
      </c>
      <c r="K127" s="11">
        <f>'Actual Reserves'!AY126</f>
        <v>756846833.93856847</v>
      </c>
    </row>
    <row r="128" spans="7:11" x14ac:dyDescent="0.25">
      <c r="G128" s="10"/>
      <c r="H128" s="9"/>
      <c r="I128" s="9">
        <f t="shared" si="5"/>
        <v>0</v>
      </c>
      <c r="J128">
        <v>126</v>
      </c>
      <c r="K128" s="11">
        <f>'Actual Reserves'!AY127</f>
        <v>-1093274661.8512993</v>
      </c>
    </row>
    <row r="129" spans="7:11" x14ac:dyDescent="0.25">
      <c r="G129" s="10"/>
      <c r="H129" s="9"/>
      <c r="I129" s="9">
        <f t="shared" si="5"/>
        <v>0</v>
      </c>
      <c r="J129">
        <v>127</v>
      </c>
      <c r="K129" s="11">
        <f>'Actual Reserves'!AY128</f>
        <v>-1403709423.7875388</v>
      </c>
    </row>
    <row r="130" spans="7:11" x14ac:dyDescent="0.25">
      <c r="G130" s="10"/>
      <c r="H130" s="9"/>
      <c r="I130" s="9">
        <f t="shared" si="5"/>
        <v>0</v>
      </c>
      <c r="J130">
        <v>128</v>
      </c>
      <c r="K130" s="11">
        <f>'Actual Reserves'!AY129</f>
        <v>-1168597827.0314925</v>
      </c>
    </row>
    <row r="131" spans="7:11" x14ac:dyDescent="0.25">
      <c r="G131" s="10"/>
      <c r="H131" s="9"/>
      <c r="I131" s="9">
        <f t="shared" si="5"/>
        <v>0</v>
      </c>
      <c r="J131">
        <v>129</v>
      </c>
      <c r="K131" s="11">
        <f>'Actual Reserves'!AY130</f>
        <v>729553316.84730816</v>
      </c>
    </row>
    <row r="132" spans="7:11" x14ac:dyDescent="0.25">
      <c r="G132" s="10"/>
      <c r="H132" s="9"/>
      <c r="I132" s="9">
        <f t="shared" si="5"/>
        <v>0</v>
      </c>
      <c r="J132">
        <v>130</v>
      </c>
      <c r="K132" s="11">
        <f>'Actual Reserves'!AY131</f>
        <v>-1169004991.2010655</v>
      </c>
    </row>
    <row r="133" spans="7:11" x14ac:dyDescent="0.25">
      <c r="G133" s="10"/>
      <c r="H133" s="9"/>
      <c r="I133" s="9">
        <f t="shared" si="5"/>
        <v>0</v>
      </c>
      <c r="J133">
        <v>131</v>
      </c>
      <c r="K133" s="11">
        <f>'Actual Reserves'!AY132</f>
        <v>-104939833.48201564</v>
      </c>
    </row>
    <row r="134" spans="7:11" x14ac:dyDescent="0.25">
      <c r="G134" s="10"/>
      <c r="H134" s="9"/>
      <c r="I134" s="9">
        <f t="shared" si="5"/>
        <v>0</v>
      </c>
      <c r="J134">
        <v>132</v>
      </c>
      <c r="K134" s="11">
        <f>'Actual Reserves'!AY133</f>
        <v>1021279143.2304064</v>
      </c>
    </row>
    <row r="135" spans="7:11" x14ac:dyDescent="0.25">
      <c r="G135" s="10"/>
      <c r="H135" s="9"/>
      <c r="I135" s="9">
        <f t="shared" si="5"/>
        <v>0</v>
      </c>
      <c r="J135">
        <v>133</v>
      </c>
      <c r="K135" s="11">
        <f>'Actual Reserves'!AY134</f>
        <v>-363888886.01916224</v>
      </c>
    </row>
    <row r="136" spans="7:11" x14ac:dyDescent="0.25">
      <c r="G136" s="10"/>
      <c r="H136" s="9"/>
      <c r="I136" s="9">
        <f t="shared" si="5"/>
        <v>0</v>
      </c>
      <c r="J136">
        <v>134</v>
      </c>
      <c r="K136" s="11">
        <f>'Actual Reserves'!AY135</f>
        <v>-787756984.68649864</v>
      </c>
    </row>
    <row r="137" spans="7:11" x14ac:dyDescent="0.25">
      <c r="G137" s="10"/>
      <c r="H137" s="9"/>
      <c r="I137" s="9">
        <f t="shared" si="5"/>
        <v>0</v>
      </c>
      <c r="J137">
        <v>135</v>
      </c>
      <c r="K137" s="11">
        <f>'Actual Reserves'!AY136</f>
        <v>351072837.25282151</v>
      </c>
    </row>
    <row r="138" spans="7:11" x14ac:dyDescent="0.25">
      <c r="G138" s="10"/>
      <c r="H138" s="9"/>
      <c r="I138" s="9">
        <f t="shared" ref="I138:I201" si="6">H138-G138</f>
        <v>0</v>
      </c>
      <c r="J138">
        <v>136</v>
      </c>
      <c r="K138" s="11">
        <f>'Actual Reserves'!AY137</f>
        <v>2616774600.0738068</v>
      </c>
    </row>
    <row r="139" spans="7:11" x14ac:dyDescent="0.25">
      <c r="G139" s="10"/>
      <c r="H139" s="9"/>
      <c r="I139" s="9">
        <f t="shared" si="6"/>
        <v>0</v>
      </c>
      <c r="J139">
        <v>137</v>
      </c>
      <c r="K139" s="11">
        <f>'Actual Reserves'!AY138</f>
        <v>-274525629.1558392</v>
      </c>
    </row>
    <row r="140" spans="7:11" x14ac:dyDescent="0.25">
      <c r="G140" s="10"/>
      <c r="H140" s="9"/>
      <c r="I140" s="9">
        <f t="shared" si="6"/>
        <v>0</v>
      </c>
      <c r="J140">
        <v>138</v>
      </c>
      <c r="K140" s="11">
        <f>'Actual Reserves'!AY139</f>
        <v>-186405090.42253509</v>
      </c>
    </row>
    <row r="141" spans="7:11" x14ac:dyDescent="0.25">
      <c r="G141" s="10"/>
      <c r="H141" s="9"/>
      <c r="I141" s="9">
        <f t="shared" si="6"/>
        <v>0</v>
      </c>
      <c r="J141">
        <v>139</v>
      </c>
      <c r="K141" s="11">
        <f>'Actual Reserves'!AY140</f>
        <v>-351857559.19085634</v>
      </c>
    </row>
    <row r="142" spans="7:11" x14ac:dyDescent="0.25">
      <c r="G142" s="10"/>
      <c r="H142" s="9"/>
      <c r="I142" s="9">
        <f t="shared" si="6"/>
        <v>0</v>
      </c>
      <c r="J142">
        <v>140</v>
      </c>
      <c r="K142" s="11">
        <f>'Actual Reserves'!AY141</f>
        <v>1530343488.9648516</v>
      </c>
    </row>
    <row r="143" spans="7:11" x14ac:dyDescent="0.25">
      <c r="G143" s="10"/>
      <c r="H143" s="9"/>
      <c r="I143" s="9">
        <f t="shared" si="6"/>
        <v>0</v>
      </c>
      <c r="J143">
        <v>141</v>
      </c>
      <c r="K143" s="11">
        <f>'Actual Reserves'!AY142</f>
        <v>90883773.67819424</v>
      </c>
    </row>
    <row r="144" spans="7:11" x14ac:dyDescent="0.25">
      <c r="G144" s="10"/>
      <c r="H144" s="9"/>
      <c r="I144" s="9">
        <f t="shared" si="6"/>
        <v>0</v>
      </c>
      <c r="J144">
        <v>142</v>
      </c>
      <c r="K144" s="11">
        <f>'Actual Reserves'!AY143</f>
        <v>453682901.0408749</v>
      </c>
    </row>
    <row r="145" spans="7:11" x14ac:dyDescent="0.25">
      <c r="G145" s="10"/>
      <c r="H145" s="9"/>
      <c r="I145" s="9">
        <f t="shared" si="6"/>
        <v>0</v>
      </c>
      <c r="J145">
        <v>143</v>
      </c>
      <c r="K145" s="11">
        <f>'Actual Reserves'!AY144</f>
        <v>37596239.496103458</v>
      </c>
    </row>
    <row r="146" spans="7:11" x14ac:dyDescent="0.25">
      <c r="G146" s="10"/>
      <c r="H146" s="9"/>
      <c r="I146" s="9">
        <f t="shared" si="6"/>
        <v>0</v>
      </c>
      <c r="J146">
        <v>144</v>
      </c>
      <c r="K146" s="11">
        <f>'Actual Reserves'!AY145</f>
        <v>1886155213.2541957</v>
      </c>
    </row>
    <row r="147" spans="7:11" x14ac:dyDescent="0.25">
      <c r="G147" s="10"/>
      <c r="H147" s="9"/>
      <c r="I147" s="9">
        <f t="shared" si="6"/>
        <v>0</v>
      </c>
      <c r="J147">
        <v>145</v>
      </c>
      <c r="K147" s="11">
        <f>'Actual Reserves'!AY146</f>
        <v>-559464796.18266988</v>
      </c>
    </row>
    <row r="148" spans="7:11" x14ac:dyDescent="0.25">
      <c r="G148" s="10"/>
      <c r="H148" s="9"/>
      <c r="I148" s="9">
        <f t="shared" si="6"/>
        <v>0</v>
      </c>
      <c r="J148">
        <v>146</v>
      </c>
      <c r="K148" s="11">
        <f>'Actual Reserves'!AY147</f>
        <v>1162004631.1201184</v>
      </c>
    </row>
    <row r="149" spans="7:11" x14ac:dyDescent="0.25">
      <c r="G149" s="10"/>
      <c r="H149" s="9"/>
      <c r="I149" s="9">
        <f t="shared" si="6"/>
        <v>0</v>
      </c>
      <c r="J149">
        <v>147</v>
      </c>
      <c r="K149" s="11">
        <f>'Actual Reserves'!AY148</f>
        <v>567025177.00754452</v>
      </c>
    </row>
    <row r="150" spans="7:11" x14ac:dyDescent="0.25">
      <c r="G150" s="10"/>
      <c r="H150" s="9"/>
      <c r="I150" s="9">
        <f t="shared" si="6"/>
        <v>0</v>
      </c>
      <c r="J150">
        <v>148</v>
      </c>
      <c r="K150" s="11">
        <f>'Actual Reserves'!AY149</f>
        <v>665350783.61629474</v>
      </c>
    </row>
    <row r="151" spans="7:11" x14ac:dyDescent="0.25">
      <c r="G151" s="10"/>
      <c r="H151" s="9"/>
      <c r="I151" s="9">
        <f t="shared" si="6"/>
        <v>0</v>
      </c>
      <c r="J151">
        <v>149</v>
      </c>
      <c r="K151" s="11">
        <f>'Actual Reserves'!AY150</f>
        <v>-864065050.10183537</v>
      </c>
    </row>
    <row r="152" spans="7:11" x14ac:dyDescent="0.25">
      <c r="G152" s="10"/>
      <c r="H152" s="9"/>
      <c r="I152" s="9">
        <f t="shared" si="6"/>
        <v>0</v>
      </c>
      <c r="J152">
        <v>150</v>
      </c>
      <c r="K152" s="11">
        <f>'Actual Reserves'!AY151</f>
        <v>-1371837204.4250071</v>
      </c>
    </row>
    <row r="153" spans="7:11" x14ac:dyDescent="0.25">
      <c r="G153" s="10"/>
      <c r="H153" s="9"/>
      <c r="I153" s="9">
        <f t="shared" si="6"/>
        <v>0</v>
      </c>
      <c r="J153">
        <v>151</v>
      </c>
      <c r="K153" s="11">
        <f>'Actual Reserves'!AY152</f>
        <v>786216043.73863041</v>
      </c>
    </row>
    <row r="154" spans="7:11" x14ac:dyDescent="0.25">
      <c r="G154" s="10"/>
      <c r="H154" s="9"/>
      <c r="I154" s="9">
        <f t="shared" si="6"/>
        <v>0</v>
      </c>
      <c r="J154">
        <v>152</v>
      </c>
      <c r="K154" s="11">
        <f>'Actual Reserves'!AY153</f>
        <v>624198203.09666491</v>
      </c>
    </row>
    <row r="155" spans="7:11" x14ac:dyDescent="0.25">
      <c r="G155" s="10"/>
      <c r="H155" s="9"/>
      <c r="I155" s="9">
        <f t="shared" si="6"/>
        <v>0</v>
      </c>
      <c r="J155">
        <v>153</v>
      </c>
      <c r="K155" s="11">
        <f>'Actual Reserves'!AY154</f>
        <v>-235023402.94094136</v>
      </c>
    </row>
    <row r="156" spans="7:11" x14ac:dyDescent="0.25">
      <c r="G156" s="10"/>
      <c r="H156" s="9"/>
      <c r="I156" s="9">
        <f t="shared" si="6"/>
        <v>0</v>
      </c>
      <c r="J156">
        <v>154</v>
      </c>
      <c r="K156" s="11">
        <f>'Actual Reserves'!AY155</f>
        <v>-1087030226.6892953</v>
      </c>
    </row>
    <row r="157" spans="7:11" x14ac:dyDescent="0.25">
      <c r="G157" s="10"/>
      <c r="H157" s="9"/>
      <c r="I157" s="9">
        <f t="shared" si="6"/>
        <v>0</v>
      </c>
      <c r="J157">
        <v>155</v>
      </c>
      <c r="K157" s="11">
        <f>'Actual Reserves'!AY156</f>
        <v>10393547.260055274</v>
      </c>
    </row>
    <row r="158" spans="7:11" x14ac:dyDescent="0.25">
      <c r="G158" s="10"/>
      <c r="H158" s="9"/>
      <c r="I158" s="9">
        <f t="shared" si="6"/>
        <v>0</v>
      </c>
      <c r="J158">
        <v>156</v>
      </c>
      <c r="K158" s="11">
        <f>'Actual Reserves'!AY157</f>
        <v>-447049259.46847218</v>
      </c>
    </row>
    <row r="159" spans="7:11" x14ac:dyDescent="0.25">
      <c r="G159" s="10"/>
      <c r="H159" s="9"/>
      <c r="I159" s="9">
        <f t="shared" si="6"/>
        <v>0</v>
      </c>
      <c r="J159">
        <v>157</v>
      </c>
      <c r="K159" s="11">
        <f>'Actual Reserves'!AY158</f>
        <v>842645411.95159829</v>
      </c>
    </row>
    <row r="160" spans="7:11" x14ac:dyDescent="0.25">
      <c r="G160" s="10"/>
      <c r="H160" s="9"/>
      <c r="I160" s="9">
        <f t="shared" si="6"/>
        <v>0</v>
      </c>
      <c r="J160">
        <v>158</v>
      </c>
      <c r="K160" s="11">
        <f>'Actual Reserves'!AY159</f>
        <v>1486529164.9730933</v>
      </c>
    </row>
    <row r="161" spans="7:11" x14ac:dyDescent="0.25">
      <c r="G161" s="10"/>
      <c r="H161" s="9"/>
      <c r="I161" s="9">
        <f t="shared" si="6"/>
        <v>0</v>
      </c>
      <c r="J161">
        <v>159</v>
      </c>
      <c r="K161" s="11">
        <f>'Actual Reserves'!AY160</f>
        <v>687824891.5734303</v>
      </c>
    </row>
    <row r="162" spans="7:11" x14ac:dyDescent="0.25">
      <c r="G162" s="10"/>
      <c r="H162" s="9"/>
      <c r="I162" s="9">
        <f t="shared" si="6"/>
        <v>0</v>
      </c>
      <c r="J162">
        <v>160</v>
      </c>
      <c r="K162" s="11">
        <f>'Actual Reserves'!AY161</f>
        <v>184778524.85922211</v>
      </c>
    </row>
    <row r="163" spans="7:11" x14ac:dyDescent="0.25">
      <c r="G163" s="10"/>
      <c r="H163" s="9"/>
      <c r="I163" s="9">
        <f t="shared" si="6"/>
        <v>0</v>
      </c>
      <c r="J163">
        <v>161</v>
      </c>
      <c r="K163" s="11">
        <f>'Actual Reserves'!AY162</f>
        <v>-1064423108.9191867</v>
      </c>
    </row>
    <row r="164" spans="7:11" x14ac:dyDescent="0.25">
      <c r="G164" s="10"/>
      <c r="H164" s="9"/>
      <c r="I164" s="9">
        <f t="shared" si="6"/>
        <v>0</v>
      </c>
      <c r="J164">
        <v>162</v>
      </c>
      <c r="K164" s="11">
        <f>'Actual Reserves'!AY163</f>
        <v>310035004.71541512</v>
      </c>
    </row>
    <row r="165" spans="7:11" x14ac:dyDescent="0.25">
      <c r="G165" s="10"/>
      <c r="H165" s="9"/>
      <c r="I165" s="9">
        <f t="shared" si="6"/>
        <v>0</v>
      </c>
      <c r="J165">
        <v>163</v>
      </c>
      <c r="K165" s="11">
        <f>'Actual Reserves'!AY164</f>
        <v>-1598302203.0907454</v>
      </c>
    </row>
    <row r="166" spans="7:11" x14ac:dyDescent="0.25">
      <c r="G166" s="10"/>
      <c r="H166" s="9"/>
      <c r="I166" s="9">
        <f t="shared" si="6"/>
        <v>0</v>
      </c>
      <c r="J166">
        <v>164</v>
      </c>
      <c r="K166" s="11">
        <f>'Actual Reserves'!AY165</f>
        <v>326801537.90832251</v>
      </c>
    </row>
    <row r="167" spans="7:11" x14ac:dyDescent="0.25">
      <c r="G167" s="10"/>
      <c r="H167" s="9"/>
      <c r="I167" s="9">
        <f t="shared" si="6"/>
        <v>0</v>
      </c>
      <c r="J167">
        <v>165</v>
      </c>
      <c r="K167" s="11">
        <f>'Actual Reserves'!AY166</f>
        <v>-1403486209.0085089</v>
      </c>
    </row>
    <row r="168" spans="7:11" x14ac:dyDescent="0.25">
      <c r="G168" s="10"/>
      <c r="H168" s="9"/>
      <c r="I168" s="9">
        <f t="shared" si="6"/>
        <v>0</v>
      </c>
      <c r="J168">
        <v>166</v>
      </c>
      <c r="K168" s="11">
        <f>'Actual Reserves'!AY167</f>
        <v>-1676992064.3886833</v>
      </c>
    </row>
    <row r="169" spans="7:11" x14ac:dyDescent="0.25">
      <c r="G169" s="10"/>
      <c r="H169" s="9"/>
      <c r="I169" s="9">
        <f t="shared" si="6"/>
        <v>0</v>
      </c>
      <c r="J169">
        <v>167</v>
      </c>
      <c r="K169" s="11">
        <f>'Actual Reserves'!AY168</f>
        <v>-1770221122.3664606</v>
      </c>
    </row>
    <row r="170" spans="7:11" x14ac:dyDescent="0.25">
      <c r="G170" s="10"/>
      <c r="H170" s="9"/>
      <c r="I170" s="9">
        <f t="shared" si="6"/>
        <v>0</v>
      </c>
      <c r="J170">
        <v>168</v>
      </c>
      <c r="K170" s="11">
        <f>'Actual Reserves'!AY169</f>
        <v>-884332027.83950937</v>
      </c>
    </row>
    <row r="171" spans="7:11" x14ac:dyDescent="0.25">
      <c r="G171" s="10"/>
      <c r="H171" s="9"/>
      <c r="I171" s="9">
        <f t="shared" si="6"/>
        <v>0</v>
      </c>
      <c r="J171">
        <v>169</v>
      </c>
      <c r="K171" s="11">
        <f>'Actual Reserves'!AY170</f>
        <v>165257297.13186228</v>
      </c>
    </row>
    <row r="172" spans="7:11" x14ac:dyDescent="0.25">
      <c r="G172" s="10"/>
      <c r="H172" s="9"/>
      <c r="I172" s="9">
        <f t="shared" si="6"/>
        <v>0</v>
      </c>
      <c r="J172">
        <v>170</v>
      </c>
      <c r="K172" s="11">
        <f>'Actual Reserves'!AY171</f>
        <v>-264039714.7979418</v>
      </c>
    </row>
    <row r="173" spans="7:11" x14ac:dyDescent="0.25">
      <c r="G173" s="10"/>
      <c r="H173" s="9"/>
      <c r="I173" s="9">
        <f t="shared" si="6"/>
        <v>0</v>
      </c>
      <c r="J173">
        <v>171</v>
      </c>
      <c r="K173" s="11">
        <f>'Actual Reserves'!AY172</f>
        <v>-316974330.44052678</v>
      </c>
    </row>
    <row r="174" spans="7:11" x14ac:dyDescent="0.25">
      <c r="G174" s="10"/>
      <c r="H174" s="9"/>
      <c r="I174" s="9">
        <f t="shared" si="6"/>
        <v>0</v>
      </c>
      <c r="J174">
        <v>172</v>
      </c>
      <c r="K174" s="11">
        <f>'Actual Reserves'!AY173</f>
        <v>1463063654.4587269</v>
      </c>
    </row>
    <row r="175" spans="7:11" x14ac:dyDescent="0.25">
      <c r="G175" s="10"/>
      <c r="H175" s="9"/>
      <c r="I175" s="9">
        <f t="shared" si="6"/>
        <v>0</v>
      </c>
      <c r="J175">
        <v>173</v>
      </c>
      <c r="K175" s="11">
        <f>'Actual Reserves'!AY174</f>
        <v>2614601981.039228</v>
      </c>
    </row>
    <row r="176" spans="7:11" x14ac:dyDescent="0.25">
      <c r="G176" s="10"/>
      <c r="H176" s="9"/>
      <c r="I176" s="9">
        <f t="shared" si="6"/>
        <v>0</v>
      </c>
      <c r="J176">
        <v>174</v>
      </c>
      <c r="K176" s="11">
        <f>'Actual Reserves'!AY175</f>
        <v>-1502707548.5599518</v>
      </c>
    </row>
    <row r="177" spans="7:11" x14ac:dyDescent="0.25">
      <c r="G177" s="10"/>
      <c r="H177" s="9"/>
      <c r="I177" s="9">
        <f t="shared" si="6"/>
        <v>0</v>
      </c>
      <c r="J177">
        <v>175</v>
      </c>
      <c r="K177" s="11">
        <f>'Actual Reserves'!AY176</f>
        <v>-680799404.91589189</v>
      </c>
    </row>
    <row r="178" spans="7:11" x14ac:dyDescent="0.25">
      <c r="G178" s="10"/>
      <c r="H178" s="9"/>
      <c r="I178" s="9">
        <f t="shared" si="6"/>
        <v>0</v>
      </c>
      <c r="J178">
        <v>176</v>
      </c>
      <c r="K178" s="11">
        <f>'Actual Reserves'!AY177</f>
        <v>-287273055.90306586</v>
      </c>
    </row>
    <row r="179" spans="7:11" x14ac:dyDescent="0.25">
      <c r="G179" s="10"/>
      <c r="H179" s="9"/>
      <c r="I179" s="9">
        <f t="shared" si="6"/>
        <v>0</v>
      </c>
      <c r="J179">
        <v>177</v>
      </c>
      <c r="K179" s="11">
        <f>'Actual Reserves'!AY178</f>
        <v>365415626.93670648</v>
      </c>
    </row>
    <row r="180" spans="7:11" x14ac:dyDescent="0.25">
      <c r="G180" s="10"/>
      <c r="H180" s="9"/>
      <c r="I180" s="9">
        <f t="shared" si="6"/>
        <v>0</v>
      </c>
      <c r="J180">
        <v>178</v>
      </c>
      <c r="K180" s="11">
        <f>'Actual Reserves'!AY179</f>
        <v>-20446153.613532256</v>
      </c>
    </row>
    <row r="181" spans="7:11" x14ac:dyDescent="0.25">
      <c r="G181" s="10"/>
      <c r="H181" s="9"/>
      <c r="I181" s="9">
        <f t="shared" si="6"/>
        <v>0</v>
      </c>
      <c r="J181">
        <v>179</v>
      </c>
      <c r="K181" s="11">
        <f>'Actual Reserves'!AY180</f>
        <v>-996161004.09419584</v>
      </c>
    </row>
    <row r="182" spans="7:11" x14ac:dyDescent="0.25">
      <c r="G182" s="10"/>
      <c r="H182" s="9"/>
      <c r="I182" s="9">
        <f t="shared" si="6"/>
        <v>0</v>
      </c>
      <c r="J182">
        <v>180</v>
      </c>
      <c r="K182" s="11">
        <f>'Actual Reserves'!AY181</f>
        <v>-1693614491.6577339</v>
      </c>
    </row>
    <row r="183" spans="7:11" x14ac:dyDescent="0.25">
      <c r="G183" s="10"/>
      <c r="H183" s="9"/>
      <c r="I183" s="9">
        <f t="shared" si="6"/>
        <v>0</v>
      </c>
      <c r="J183">
        <v>181</v>
      </c>
      <c r="K183" s="11">
        <f>'Actual Reserves'!AY182</f>
        <v>794535461.98459435</v>
      </c>
    </row>
    <row r="184" spans="7:11" x14ac:dyDescent="0.25">
      <c r="G184" s="10"/>
      <c r="H184" s="9"/>
      <c r="I184" s="9">
        <f t="shared" si="6"/>
        <v>0</v>
      </c>
      <c r="J184">
        <v>182</v>
      </c>
      <c r="K184" s="11">
        <f>'Actual Reserves'!AY183</f>
        <v>-283656357.50687963</v>
      </c>
    </row>
    <row r="185" spans="7:11" x14ac:dyDescent="0.25">
      <c r="G185" s="10"/>
      <c r="H185" s="9"/>
      <c r="I185" s="9">
        <f t="shared" si="6"/>
        <v>0</v>
      </c>
      <c r="J185">
        <v>183</v>
      </c>
      <c r="K185" s="11">
        <f>'Actual Reserves'!AY184</f>
        <v>-955533629.24419534</v>
      </c>
    </row>
    <row r="186" spans="7:11" x14ac:dyDescent="0.25">
      <c r="G186" s="10"/>
      <c r="H186" s="9"/>
      <c r="I186" s="9">
        <f t="shared" si="6"/>
        <v>0</v>
      </c>
      <c r="J186">
        <v>184</v>
      </c>
      <c r="K186" s="11">
        <f>'Actual Reserves'!AY185</f>
        <v>-719777038.20386112</v>
      </c>
    </row>
    <row r="187" spans="7:11" x14ac:dyDescent="0.25">
      <c r="G187" s="10"/>
      <c r="H187" s="9"/>
      <c r="I187" s="9">
        <f t="shared" si="6"/>
        <v>0</v>
      </c>
      <c r="J187">
        <v>185</v>
      </c>
      <c r="K187" s="11">
        <f>'Actual Reserves'!AY186</f>
        <v>-230389418.2748968</v>
      </c>
    </row>
    <row r="188" spans="7:11" x14ac:dyDescent="0.25">
      <c r="G188" s="10"/>
      <c r="H188" s="9"/>
      <c r="I188" s="9">
        <f t="shared" si="6"/>
        <v>0</v>
      </c>
      <c r="J188">
        <v>186</v>
      </c>
      <c r="K188" s="11">
        <f>'Actual Reserves'!AY187</f>
        <v>3050585745.6469998</v>
      </c>
    </row>
    <row r="189" spans="7:11" x14ac:dyDescent="0.25">
      <c r="G189" s="10"/>
      <c r="H189" s="9"/>
      <c r="I189" s="9">
        <f t="shared" si="6"/>
        <v>0</v>
      </c>
      <c r="J189">
        <v>187</v>
      </c>
      <c r="K189" s="11">
        <f>'Actual Reserves'!AY188</f>
        <v>239939645.03071728</v>
      </c>
    </row>
    <row r="190" spans="7:11" x14ac:dyDescent="0.25">
      <c r="G190" s="10"/>
      <c r="H190" s="9"/>
      <c r="I190" s="9">
        <f t="shared" si="6"/>
        <v>0</v>
      </c>
      <c r="J190">
        <v>188</v>
      </c>
      <c r="K190" s="11">
        <f>'Actual Reserves'!AY189</f>
        <v>-658572361.69730318</v>
      </c>
    </row>
    <row r="191" spans="7:11" x14ac:dyDescent="0.25">
      <c r="G191" s="10"/>
      <c r="H191" s="9"/>
      <c r="I191" s="9">
        <f t="shared" si="6"/>
        <v>0</v>
      </c>
      <c r="J191">
        <v>189</v>
      </c>
      <c r="K191" s="11">
        <f>'Actual Reserves'!AY190</f>
        <v>-44213299.460607238</v>
      </c>
    </row>
    <row r="192" spans="7:11" x14ac:dyDescent="0.25">
      <c r="G192" s="10"/>
      <c r="H192" s="9"/>
      <c r="I192" s="9">
        <f t="shared" si="6"/>
        <v>0</v>
      </c>
      <c r="J192">
        <v>190</v>
      </c>
      <c r="K192" s="11">
        <f>'Actual Reserves'!AY191</f>
        <v>278970766.72347337</v>
      </c>
    </row>
    <row r="193" spans="7:11" x14ac:dyDescent="0.25">
      <c r="G193" s="10"/>
      <c r="H193" s="9"/>
      <c r="I193" s="9">
        <f t="shared" si="6"/>
        <v>0</v>
      </c>
      <c r="J193">
        <v>191</v>
      </c>
      <c r="K193" s="11">
        <f>'Actual Reserves'!AY192</f>
        <v>82552054.185561478</v>
      </c>
    </row>
    <row r="194" spans="7:11" x14ac:dyDescent="0.25">
      <c r="G194" s="10"/>
      <c r="H194" s="9"/>
      <c r="I194" s="9">
        <f t="shared" si="6"/>
        <v>0</v>
      </c>
      <c r="J194">
        <v>192</v>
      </c>
      <c r="K194" s="11">
        <f>'Actual Reserves'!AY193</f>
        <v>3408756711.2463136</v>
      </c>
    </row>
    <row r="195" spans="7:11" x14ac:dyDescent="0.25">
      <c r="G195" s="10"/>
      <c r="H195" s="9"/>
      <c r="I195" s="9">
        <f t="shared" si="6"/>
        <v>0</v>
      </c>
      <c r="J195">
        <v>193</v>
      </c>
      <c r="K195" s="11">
        <f>'Actual Reserves'!AY194</f>
        <v>-1630601855.9914696</v>
      </c>
    </row>
    <row r="196" spans="7:11" x14ac:dyDescent="0.25">
      <c r="G196" s="10"/>
      <c r="H196" s="9"/>
      <c r="I196" s="9">
        <f t="shared" si="6"/>
        <v>0</v>
      </c>
      <c r="J196">
        <v>194</v>
      </c>
      <c r="K196" s="11">
        <f>'Actual Reserves'!AY195</f>
        <v>-177080445.57646978</v>
      </c>
    </row>
    <row r="197" spans="7:11" x14ac:dyDescent="0.25">
      <c r="G197" s="10"/>
      <c r="H197" s="9"/>
      <c r="I197" s="9">
        <f t="shared" si="6"/>
        <v>0</v>
      </c>
      <c r="J197">
        <v>195</v>
      </c>
      <c r="K197" s="11">
        <f>'Actual Reserves'!AY196</f>
        <v>-422272416.79328495</v>
      </c>
    </row>
    <row r="198" spans="7:11" x14ac:dyDescent="0.25">
      <c r="G198" s="10"/>
      <c r="H198" s="9"/>
      <c r="I198" s="9">
        <f t="shared" si="6"/>
        <v>0</v>
      </c>
      <c r="J198">
        <v>196</v>
      </c>
      <c r="K198" s="11">
        <f>'Actual Reserves'!AY197</f>
        <v>-1224519411.8812518</v>
      </c>
    </row>
    <row r="199" spans="7:11" x14ac:dyDescent="0.25">
      <c r="G199" s="10"/>
      <c r="H199" s="9"/>
      <c r="I199" s="9">
        <f t="shared" si="6"/>
        <v>0</v>
      </c>
      <c r="J199">
        <v>197</v>
      </c>
      <c r="K199" s="11">
        <f>'Actual Reserves'!AY198</f>
        <v>-847101403.82102621</v>
      </c>
    </row>
    <row r="200" spans="7:11" x14ac:dyDescent="0.25">
      <c r="G200" s="10"/>
      <c r="H200" s="9"/>
      <c r="I200" s="9">
        <f t="shared" si="6"/>
        <v>0</v>
      </c>
      <c r="J200">
        <v>198</v>
      </c>
      <c r="K200" s="11">
        <f>'Actual Reserves'!AY199</f>
        <v>92211870.33124952</v>
      </c>
    </row>
    <row r="201" spans="7:11" x14ac:dyDescent="0.25">
      <c r="G201" s="10"/>
      <c r="H201" s="9"/>
      <c r="I201" s="9">
        <f t="shared" si="6"/>
        <v>0</v>
      </c>
      <c r="J201">
        <v>199</v>
      </c>
      <c r="K201" s="11">
        <f>'Actual Reserves'!AY200</f>
        <v>1160139742.5126674</v>
      </c>
    </row>
    <row r="202" spans="7:11" x14ac:dyDescent="0.25">
      <c r="G202" s="10"/>
      <c r="H202" s="9"/>
      <c r="I202" s="9">
        <f t="shared" ref="I202" si="7">H202-G202</f>
        <v>0</v>
      </c>
      <c r="J202">
        <v>200</v>
      </c>
      <c r="K202" s="11">
        <f>'Actual Reserves'!AY201</f>
        <v>-1034557288.8310056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tabSelected="1"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AY2" sqref="AY2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 s="7">
        <f>'Inputs &amp; Outputs'!B$2</f>
        <v>5000</v>
      </c>
      <c r="C2" s="8">
        <f>B2-Deaths!B2</f>
        <v>4984</v>
      </c>
      <c r="D2" s="8">
        <f>C2-Deaths!C2</f>
        <v>4960</v>
      </c>
      <c r="E2" s="8">
        <f>D2-Deaths!D2</f>
        <v>4940</v>
      </c>
      <c r="F2" s="8">
        <f>E2-Deaths!E2</f>
        <v>4914</v>
      </c>
      <c r="G2" s="8">
        <f>F2-Deaths!F2</f>
        <v>4898</v>
      </c>
      <c r="H2" s="8">
        <f>G2-Deaths!G2</f>
        <v>4873</v>
      </c>
      <c r="I2" s="8">
        <f>H2-Deaths!H2</f>
        <v>4832</v>
      </c>
      <c r="J2" s="8">
        <f>I2-Deaths!I2</f>
        <v>4797</v>
      </c>
      <c r="K2" s="8">
        <f>J2-Deaths!J2</f>
        <v>4773</v>
      </c>
      <c r="L2" s="8">
        <f>K2-Deaths!K2</f>
        <v>4722</v>
      </c>
      <c r="M2" s="8">
        <f>L2-Deaths!L2</f>
        <v>4682</v>
      </c>
      <c r="N2" s="8">
        <f>M2-Deaths!M2</f>
        <v>4643</v>
      </c>
      <c r="O2" s="8">
        <f>N2-Deaths!N2</f>
        <v>4585</v>
      </c>
      <c r="P2" s="8">
        <f>O2-Deaths!O2</f>
        <v>4539</v>
      </c>
      <c r="Q2" s="8">
        <f>P2-Deaths!P2</f>
        <v>4466</v>
      </c>
      <c r="R2" s="8">
        <f>Q2-Deaths!Q2</f>
        <v>4390</v>
      </c>
      <c r="S2" s="8">
        <f>R2-Deaths!R2</f>
        <v>4319</v>
      </c>
      <c r="T2" s="8">
        <f>S2-Deaths!S2</f>
        <v>4238</v>
      </c>
      <c r="U2" s="8">
        <f>T2-Deaths!T2</f>
        <v>4134</v>
      </c>
      <c r="V2" s="8">
        <f>U2-Deaths!U2</f>
        <v>4021</v>
      </c>
      <c r="W2" s="8">
        <f>V2-Deaths!V2</f>
        <v>3898</v>
      </c>
      <c r="X2" s="8">
        <f>W2-Deaths!W2</f>
        <v>3758</v>
      </c>
      <c r="Y2" s="8">
        <f>X2-Deaths!X2</f>
        <v>3614</v>
      </c>
      <c r="Z2" s="8">
        <f>Y2-Deaths!Y2</f>
        <v>3459</v>
      </c>
      <c r="AA2" s="8">
        <f>Z2-Deaths!Z2</f>
        <v>3281</v>
      </c>
      <c r="AB2" s="8">
        <f>AA2-Deaths!AA2</f>
        <v>3075</v>
      </c>
      <c r="AC2" s="8">
        <f>AB2-Deaths!AB2</f>
        <v>2868</v>
      </c>
      <c r="AD2" s="8">
        <f>AC2-Deaths!AC2</f>
        <v>2621</v>
      </c>
      <c r="AE2" s="8">
        <f>AD2-Deaths!AD2</f>
        <v>2402</v>
      </c>
      <c r="AF2" s="8">
        <f>AE2-Deaths!AE2</f>
        <v>2152</v>
      </c>
      <c r="AG2" s="8">
        <f>AF2-Deaths!AF2</f>
        <v>1917</v>
      </c>
      <c r="AH2" s="8">
        <f>AG2-Deaths!AG2</f>
        <v>1666</v>
      </c>
      <c r="AI2" s="8">
        <f>AH2-Deaths!AH2</f>
        <v>1413</v>
      </c>
      <c r="AJ2" s="8">
        <f>AI2-Deaths!AI2</f>
        <v>1174</v>
      </c>
      <c r="AK2" s="8">
        <f>AJ2-Deaths!AJ2</f>
        <v>957</v>
      </c>
      <c r="AL2" s="8">
        <f>AK2-Deaths!AK2</f>
        <v>779</v>
      </c>
      <c r="AM2" s="8">
        <f>AL2-Deaths!AL2</f>
        <v>591</v>
      </c>
      <c r="AN2" s="8">
        <f>AM2-Deaths!AM2</f>
        <v>463</v>
      </c>
      <c r="AO2" s="8">
        <f>AN2-Deaths!AN2</f>
        <v>345</v>
      </c>
      <c r="AP2" s="8">
        <f>AO2-Deaths!AO2</f>
        <v>254</v>
      </c>
      <c r="AQ2" s="8">
        <f>AP2-Deaths!AP2</f>
        <v>193</v>
      </c>
      <c r="AR2" s="8">
        <f>AQ2-Deaths!AQ2</f>
        <v>144</v>
      </c>
      <c r="AS2" s="8">
        <f>AR2-Deaths!AR2</f>
        <v>97</v>
      </c>
      <c r="AT2" s="8">
        <f>AS2-Deaths!AS2</f>
        <v>65</v>
      </c>
      <c r="AU2" s="8">
        <f>AT2-Deaths!AT2</f>
        <v>42</v>
      </c>
      <c r="AV2" s="8">
        <f>AU2-Deaths!AU2</f>
        <v>29</v>
      </c>
      <c r="AW2" s="8">
        <f>AV2-Deaths!AV2</f>
        <v>16</v>
      </c>
      <c r="AX2" s="8">
        <f>AW2-Deaths!AW2</f>
        <v>12</v>
      </c>
      <c r="AY2" s="8">
        <f>AX2-Deaths!AX2</f>
        <v>8</v>
      </c>
    </row>
    <row r="3" spans="1:51" x14ac:dyDescent="0.25">
      <c r="A3" s="1">
        <v>2</v>
      </c>
      <c r="B3" s="7">
        <f>'Inputs &amp; Outputs'!B$2</f>
        <v>5000</v>
      </c>
      <c r="C3" s="8">
        <f>B3-Deaths!B3</f>
        <v>4982</v>
      </c>
      <c r="D3" s="8">
        <f>C3-Deaths!C3</f>
        <v>4958</v>
      </c>
      <c r="E3" s="8">
        <f>D3-Deaths!D3</f>
        <v>4940</v>
      </c>
      <c r="F3" s="8">
        <f>E3-Deaths!E3</f>
        <v>4924</v>
      </c>
      <c r="G3" s="8">
        <f>F3-Deaths!F3</f>
        <v>4893</v>
      </c>
      <c r="H3" s="8">
        <f>G3-Deaths!G3</f>
        <v>4870</v>
      </c>
      <c r="I3" s="8">
        <f>H3-Deaths!H3</f>
        <v>4842</v>
      </c>
      <c r="J3" s="8">
        <f>I3-Deaths!I3</f>
        <v>4806</v>
      </c>
      <c r="K3" s="8">
        <f>J3-Deaths!J3</f>
        <v>4765</v>
      </c>
      <c r="L3" s="8">
        <f>K3-Deaths!K3</f>
        <v>4725</v>
      </c>
      <c r="M3" s="8">
        <f>L3-Deaths!L3</f>
        <v>4675</v>
      </c>
      <c r="N3" s="8">
        <f>M3-Deaths!M3</f>
        <v>4624</v>
      </c>
      <c r="O3" s="8">
        <f>N3-Deaths!N3</f>
        <v>4574</v>
      </c>
      <c r="P3" s="8">
        <f>O3-Deaths!O3</f>
        <v>4520</v>
      </c>
      <c r="Q3" s="8">
        <f>P3-Deaths!P3</f>
        <v>4458</v>
      </c>
      <c r="R3" s="8">
        <f>Q3-Deaths!Q3</f>
        <v>4402</v>
      </c>
      <c r="S3" s="8">
        <f>R3-Deaths!R3</f>
        <v>4304</v>
      </c>
      <c r="T3" s="8">
        <f>S3-Deaths!S3</f>
        <v>4224</v>
      </c>
      <c r="U3" s="8">
        <f>T3-Deaths!T3</f>
        <v>4128</v>
      </c>
      <c r="V3" s="8">
        <f>U3-Deaths!U3</f>
        <v>3995</v>
      </c>
      <c r="W3" s="8">
        <f>V3-Deaths!V3</f>
        <v>3878</v>
      </c>
      <c r="X3" s="8">
        <f>W3-Deaths!W3</f>
        <v>3758</v>
      </c>
      <c r="Y3" s="8">
        <f>X3-Deaths!X3</f>
        <v>3625</v>
      </c>
      <c r="Z3" s="8">
        <f>Y3-Deaths!Y3</f>
        <v>3464</v>
      </c>
      <c r="AA3" s="8">
        <f>Z3-Deaths!Z3</f>
        <v>3278</v>
      </c>
      <c r="AB3" s="8">
        <f>AA3-Deaths!AA3</f>
        <v>3070</v>
      </c>
      <c r="AC3" s="8">
        <f>AB3-Deaths!AB3</f>
        <v>2876</v>
      </c>
      <c r="AD3" s="8">
        <f>AC3-Deaths!AC3</f>
        <v>2636</v>
      </c>
      <c r="AE3" s="8">
        <f>AD3-Deaths!AD3</f>
        <v>2396</v>
      </c>
      <c r="AF3" s="8">
        <f>AE3-Deaths!AE3</f>
        <v>2175</v>
      </c>
      <c r="AG3" s="8">
        <f>AF3-Deaths!AF3</f>
        <v>1920</v>
      </c>
      <c r="AH3" s="8">
        <f>AG3-Deaths!AG3</f>
        <v>1668</v>
      </c>
      <c r="AI3" s="8">
        <f>AH3-Deaths!AH3</f>
        <v>1428</v>
      </c>
      <c r="AJ3" s="8">
        <f>AI3-Deaths!AI3</f>
        <v>1180</v>
      </c>
      <c r="AK3" s="8">
        <f>AJ3-Deaths!AJ3</f>
        <v>975</v>
      </c>
      <c r="AL3" s="8">
        <f>AK3-Deaths!AK3</f>
        <v>796</v>
      </c>
      <c r="AM3" s="8">
        <f>AL3-Deaths!AL3</f>
        <v>620</v>
      </c>
      <c r="AN3" s="8">
        <f>AM3-Deaths!AM3</f>
        <v>469</v>
      </c>
      <c r="AO3" s="8">
        <f>AN3-Deaths!AN3</f>
        <v>355</v>
      </c>
      <c r="AP3" s="8">
        <f>AO3-Deaths!AO3</f>
        <v>255</v>
      </c>
      <c r="AQ3" s="8">
        <f>AP3-Deaths!AP3</f>
        <v>184</v>
      </c>
      <c r="AR3" s="8">
        <f>AQ3-Deaths!AQ3</f>
        <v>140</v>
      </c>
      <c r="AS3" s="8">
        <f>AR3-Deaths!AR3</f>
        <v>98</v>
      </c>
      <c r="AT3" s="8">
        <f>AS3-Deaths!AS3</f>
        <v>58</v>
      </c>
      <c r="AU3" s="8">
        <f>AT3-Deaths!AT3</f>
        <v>40</v>
      </c>
      <c r="AV3" s="8">
        <f>AU3-Deaths!AU3</f>
        <v>26</v>
      </c>
      <c r="AW3" s="8">
        <f>AV3-Deaths!AV3</f>
        <v>15</v>
      </c>
      <c r="AX3" s="8">
        <f>AW3-Deaths!AW3</f>
        <v>12</v>
      </c>
      <c r="AY3" s="8">
        <f>AX3-Deaths!AX3</f>
        <v>8</v>
      </c>
    </row>
    <row r="4" spans="1:51" x14ac:dyDescent="0.25">
      <c r="A4" s="1">
        <v>3</v>
      </c>
      <c r="B4" s="7">
        <f>'Inputs &amp; Outputs'!B$2</f>
        <v>5000</v>
      </c>
      <c r="C4" s="8">
        <f>B4-Deaths!B4</f>
        <v>4983</v>
      </c>
      <c r="D4" s="8">
        <f>C4-Deaths!C4</f>
        <v>4964</v>
      </c>
      <c r="E4" s="8">
        <f>D4-Deaths!D4</f>
        <v>4943</v>
      </c>
      <c r="F4" s="8">
        <f>E4-Deaths!E4</f>
        <v>4917</v>
      </c>
      <c r="G4" s="8">
        <f>F4-Deaths!F4</f>
        <v>4889</v>
      </c>
      <c r="H4" s="8">
        <f>G4-Deaths!G4</f>
        <v>4863</v>
      </c>
      <c r="I4" s="8">
        <f>H4-Deaths!H4</f>
        <v>4841</v>
      </c>
      <c r="J4" s="8">
        <f>I4-Deaths!I4</f>
        <v>4809</v>
      </c>
      <c r="K4" s="8">
        <f>J4-Deaths!J4</f>
        <v>4766</v>
      </c>
      <c r="L4" s="8">
        <f>K4-Deaths!K4</f>
        <v>4722</v>
      </c>
      <c r="M4" s="8">
        <f>L4-Deaths!L4</f>
        <v>4664</v>
      </c>
      <c r="N4" s="8">
        <f>M4-Deaths!M4</f>
        <v>4617</v>
      </c>
      <c r="O4" s="8">
        <f>N4-Deaths!N4</f>
        <v>4559</v>
      </c>
      <c r="P4" s="8">
        <f>O4-Deaths!O4</f>
        <v>4503</v>
      </c>
      <c r="Q4" s="8">
        <f>P4-Deaths!P4</f>
        <v>4436</v>
      </c>
      <c r="R4" s="8">
        <f>Q4-Deaths!Q4</f>
        <v>4354</v>
      </c>
      <c r="S4" s="8">
        <f>R4-Deaths!R4</f>
        <v>4279</v>
      </c>
      <c r="T4" s="8">
        <f>S4-Deaths!S4</f>
        <v>4196</v>
      </c>
      <c r="U4" s="8">
        <f>T4-Deaths!T4</f>
        <v>4101</v>
      </c>
      <c r="V4" s="8">
        <f>U4-Deaths!U4</f>
        <v>3999</v>
      </c>
      <c r="W4" s="8">
        <f>V4-Deaths!V4</f>
        <v>3903</v>
      </c>
      <c r="X4" s="8">
        <f>W4-Deaths!W4</f>
        <v>3761</v>
      </c>
      <c r="Y4" s="8">
        <f>X4-Deaths!X4</f>
        <v>3591</v>
      </c>
      <c r="Z4" s="8">
        <f>Y4-Deaths!Y4</f>
        <v>3429</v>
      </c>
      <c r="AA4" s="8">
        <f>Z4-Deaths!Z4</f>
        <v>3254</v>
      </c>
      <c r="AB4" s="8">
        <f>AA4-Deaths!AA4</f>
        <v>3049</v>
      </c>
      <c r="AC4" s="8">
        <f>AB4-Deaths!AB4</f>
        <v>2828</v>
      </c>
      <c r="AD4" s="8">
        <f>AC4-Deaths!AC4</f>
        <v>2613</v>
      </c>
      <c r="AE4" s="8">
        <f>AD4-Deaths!AD4</f>
        <v>2374</v>
      </c>
      <c r="AF4" s="8">
        <f>AE4-Deaths!AE4</f>
        <v>2144</v>
      </c>
      <c r="AG4" s="8">
        <f>AF4-Deaths!AF4</f>
        <v>1886</v>
      </c>
      <c r="AH4" s="8">
        <f>AG4-Deaths!AG4</f>
        <v>1653</v>
      </c>
      <c r="AI4" s="8">
        <f>AH4-Deaths!AH4</f>
        <v>1414</v>
      </c>
      <c r="AJ4" s="8">
        <f>AI4-Deaths!AI4</f>
        <v>1193</v>
      </c>
      <c r="AK4" s="8">
        <f>AJ4-Deaths!AJ4</f>
        <v>980</v>
      </c>
      <c r="AL4" s="8">
        <f>AK4-Deaths!AK4</f>
        <v>797</v>
      </c>
      <c r="AM4" s="8">
        <f>AL4-Deaths!AL4</f>
        <v>638</v>
      </c>
      <c r="AN4" s="8">
        <f>AM4-Deaths!AM4</f>
        <v>481</v>
      </c>
      <c r="AO4" s="8">
        <f>AN4-Deaths!AN4</f>
        <v>375</v>
      </c>
      <c r="AP4" s="8">
        <f>AO4-Deaths!AO4</f>
        <v>281</v>
      </c>
      <c r="AQ4" s="8">
        <f>AP4-Deaths!AP4</f>
        <v>218</v>
      </c>
      <c r="AR4" s="8">
        <f>AQ4-Deaths!AQ4</f>
        <v>158</v>
      </c>
      <c r="AS4" s="8">
        <f>AR4-Deaths!AR4</f>
        <v>108</v>
      </c>
      <c r="AT4" s="8">
        <f>AS4-Deaths!AS4</f>
        <v>74</v>
      </c>
      <c r="AU4" s="8">
        <f>AT4-Deaths!AT4</f>
        <v>51</v>
      </c>
      <c r="AV4" s="8">
        <f>AU4-Deaths!AU4</f>
        <v>34</v>
      </c>
      <c r="AW4" s="8">
        <f>AV4-Deaths!AV4</f>
        <v>21</v>
      </c>
      <c r="AX4" s="8">
        <f>AW4-Deaths!AW4</f>
        <v>15</v>
      </c>
      <c r="AY4" s="8">
        <f>AX4-Deaths!AX4</f>
        <v>7</v>
      </c>
    </row>
    <row r="5" spans="1:51" x14ac:dyDescent="0.25">
      <c r="A5" s="1">
        <v>4</v>
      </c>
      <c r="B5" s="7">
        <f>'Inputs &amp; Outputs'!B$2</f>
        <v>5000</v>
      </c>
      <c r="C5" s="8">
        <f>B5-Deaths!B5</f>
        <v>4979</v>
      </c>
      <c r="D5" s="8">
        <f>C5-Deaths!C5</f>
        <v>4953</v>
      </c>
      <c r="E5" s="8">
        <f>D5-Deaths!D5</f>
        <v>4937</v>
      </c>
      <c r="F5" s="8">
        <f>E5-Deaths!E5</f>
        <v>4918</v>
      </c>
      <c r="G5" s="8">
        <f>F5-Deaths!F5</f>
        <v>4893</v>
      </c>
      <c r="H5" s="8">
        <f>G5-Deaths!G5</f>
        <v>4867</v>
      </c>
      <c r="I5" s="8">
        <f>H5-Deaths!H5</f>
        <v>4842</v>
      </c>
      <c r="J5" s="8">
        <f>I5-Deaths!I5</f>
        <v>4815</v>
      </c>
      <c r="K5" s="8">
        <f>J5-Deaths!J5</f>
        <v>4768</v>
      </c>
      <c r="L5" s="8">
        <f>K5-Deaths!K5</f>
        <v>4737</v>
      </c>
      <c r="M5" s="8">
        <f>L5-Deaths!L5</f>
        <v>4703</v>
      </c>
      <c r="N5" s="8">
        <f>M5-Deaths!M5</f>
        <v>4661</v>
      </c>
      <c r="O5" s="8">
        <f>N5-Deaths!N5</f>
        <v>4608</v>
      </c>
      <c r="P5" s="8">
        <f>O5-Deaths!O5</f>
        <v>4545</v>
      </c>
      <c r="Q5" s="8">
        <f>P5-Deaths!P5</f>
        <v>4461</v>
      </c>
      <c r="R5" s="8">
        <f>Q5-Deaths!Q5</f>
        <v>4397</v>
      </c>
      <c r="S5" s="8">
        <f>R5-Deaths!R5</f>
        <v>4329</v>
      </c>
      <c r="T5" s="8">
        <f>S5-Deaths!S5</f>
        <v>4241</v>
      </c>
      <c r="U5" s="8">
        <f>T5-Deaths!T5</f>
        <v>4140</v>
      </c>
      <c r="V5" s="8">
        <f>U5-Deaths!U5</f>
        <v>4031</v>
      </c>
      <c r="W5" s="8">
        <f>V5-Deaths!V5</f>
        <v>3910</v>
      </c>
      <c r="X5" s="8">
        <f>W5-Deaths!W5</f>
        <v>3763</v>
      </c>
      <c r="Y5" s="8">
        <f>X5-Deaths!X5</f>
        <v>3614</v>
      </c>
      <c r="Z5" s="8">
        <f>Y5-Deaths!Y5</f>
        <v>3440</v>
      </c>
      <c r="AA5" s="8">
        <f>Z5-Deaths!Z5</f>
        <v>3241</v>
      </c>
      <c r="AB5" s="8">
        <f>AA5-Deaths!AA5</f>
        <v>3046</v>
      </c>
      <c r="AC5" s="8">
        <f>AB5-Deaths!AB5</f>
        <v>2824</v>
      </c>
      <c r="AD5" s="8">
        <f>AC5-Deaths!AC5</f>
        <v>2616</v>
      </c>
      <c r="AE5" s="8">
        <f>AD5-Deaths!AD5</f>
        <v>2380</v>
      </c>
      <c r="AF5" s="8">
        <f>AE5-Deaths!AE5</f>
        <v>2145</v>
      </c>
      <c r="AG5" s="8">
        <f>AF5-Deaths!AF5</f>
        <v>1897</v>
      </c>
      <c r="AH5" s="8">
        <f>AG5-Deaths!AG5</f>
        <v>1653</v>
      </c>
      <c r="AI5" s="8">
        <f>AH5-Deaths!AH5</f>
        <v>1415</v>
      </c>
      <c r="AJ5" s="8">
        <f>AI5-Deaths!AI5</f>
        <v>1185</v>
      </c>
      <c r="AK5" s="8">
        <f>AJ5-Deaths!AJ5</f>
        <v>976</v>
      </c>
      <c r="AL5" s="8">
        <f>AK5-Deaths!AK5</f>
        <v>795</v>
      </c>
      <c r="AM5" s="8">
        <f>AL5-Deaths!AL5</f>
        <v>645</v>
      </c>
      <c r="AN5" s="8">
        <f>AM5-Deaths!AM5</f>
        <v>486</v>
      </c>
      <c r="AO5" s="8">
        <f>AN5-Deaths!AN5</f>
        <v>351</v>
      </c>
      <c r="AP5" s="8">
        <f>AO5-Deaths!AO5</f>
        <v>257</v>
      </c>
      <c r="AQ5" s="8">
        <f>AP5-Deaths!AP5</f>
        <v>171</v>
      </c>
      <c r="AR5" s="8">
        <f>AQ5-Deaths!AQ5</f>
        <v>116</v>
      </c>
      <c r="AS5" s="8">
        <f>AR5-Deaths!AR5</f>
        <v>78</v>
      </c>
      <c r="AT5" s="8">
        <f>AS5-Deaths!AS5</f>
        <v>60</v>
      </c>
      <c r="AU5" s="8">
        <f>AT5-Deaths!AT5</f>
        <v>44</v>
      </c>
      <c r="AV5" s="8">
        <f>AU5-Deaths!AU5</f>
        <v>34</v>
      </c>
      <c r="AW5" s="8">
        <f>AV5-Deaths!AV5</f>
        <v>20</v>
      </c>
      <c r="AX5" s="8">
        <f>AW5-Deaths!AW5</f>
        <v>12</v>
      </c>
      <c r="AY5" s="8">
        <f>AX5-Deaths!AX5</f>
        <v>9</v>
      </c>
    </row>
    <row r="6" spans="1:51" x14ac:dyDescent="0.25">
      <c r="A6" s="1">
        <v>5</v>
      </c>
      <c r="B6" s="7">
        <f>'Inputs &amp; Outputs'!B$2</f>
        <v>5000</v>
      </c>
      <c r="C6" s="8">
        <f>B6-Deaths!B6</f>
        <v>4988</v>
      </c>
      <c r="D6" s="8">
        <f>C6-Deaths!C6</f>
        <v>4972</v>
      </c>
      <c r="E6" s="8">
        <f>D6-Deaths!D6</f>
        <v>4951</v>
      </c>
      <c r="F6" s="8">
        <f>E6-Deaths!E6</f>
        <v>4930</v>
      </c>
      <c r="G6" s="8">
        <f>F6-Deaths!F6</f>
        <v>4911</v>
      </c>
      <c r="H6" s="8">
        <f>G6-Deaths!G6</f>
        <v>4887</v>
      </c>
      <c r="I6" s="8">
        <f>H6-Deaths!H6</f>
        <v>4854</v>
      </c>
      <c r="J6" s="8">
        <f>I6-Deaths!I6</f>
        <v>4816</v>
      </c>
      <c r="K6" s="8">
        <f>J6-Deaths!J6</f>
        <v>4788</v>
      </c>
      <c r="L6" s="8">
        <f>K6-Deaths!K6</f>
        <v>4745</v>
      </c>
      <c r="M6" s="8">
        <f>L6-Deaths!L6</f>
        <v>4704</v>
      </c>
      <c r="N6" s="8">
        <f>M6-Deaths!M6</f>
        <v>4644</v>
      </c>
      <c r="O6" s="8">
        <f>N6-Deaths!N6</f>
        <v>4578</v>
      </c>
      <c r="P6" s="8">
        <f>O6-Deaths!O6</f>
        <v>4518</v>
      </c>
      <c r="Q6" s="8">
        <f>P6-Deaths!P6</f>
        <v>4446</v>
      </c>
      <c r="R6" s="8">
        <f>Q6-Deaths!Q6</f>
        <v>4376</v>
      </c>
      <c r="S6" s="8">
        <f>R6-Deaths!R6</f>
        <v>4297</v>
      </c>
      <c r="T6" s="8">
        <f>S6-Deaths!S6</f>
        <v>4211</v>
      </c>
      <c r="U6" s="8">
        <f>T6-Deaths!T6</f>
        <v>4118</v>
      </c>
      <c r="V6" s="8">
        <f>U6-Deaths!U6</f>
        <v>4030</v>
      </c>
      <c r="W6" s="8">
        <f>V6-Deaths!V6</f>
        <v>3897</v>
      </c>
      <c r="X6" s="8">
        <f>W6-Deaths!W6</f>
        <v>3756</v>
      </c>
      <c r="Y6" s="8">
        <f>X6-Deaths!X6</f>
        <v>3600</v>
      </c>
      <c r="Z6" s="8">
        <f>Y6-Deaths!Y6</f>
        <v>3448</v>
      </c>
      <c r="AA6" s="8">
        <f>Z6-Deaths!Z6</f>
        <v>3287</v>
      </c>
      <c r="AB6" s="8">
        <f>AA6-Deaths!AA6</f>
        <v>3088</v>
      </c>
      <c r="AC6" s="8">
        <f>AB6-Deaths!AB6</f>
        <v>2871</v>
      </c>
      <c r="AD6" s="8">
        <f>AC6-Deaths!AC6</f>
        <v>2621</v>
      </c>
      <c r="AE6" s="8">
        <f>AD6-Deaths!AD6</f>
        <v>2382</v>
      </c>
      <c r="AF6" s="8">
        <f>AE6-Deaths!AE6</f>
        <v>2108</v>
      </c>
      <c r="AG6" s="8">
        <f>AF6-Deaths!AF6</f>
        <v>1880</v>
      </c>
      <c r="AH6" s="8">
        <f>AG6-Deaths!AG6</f>
        <v>1601</v>
      </c>
      <c r="AI6" s="8">
        <f>AH6-Deaths!AH6</f>
        <v>1352</v>
      </c>
      <c r="AJ6" s="8">
        <f>AI6-Deaths!AI6</f>
        <v>1139</v>
      </c>
      <c r="AK6" s="8">
        <f>AJ6-Deaths!AJ6</f>
        <v>922</v>
      </c>
      <c r="AL6" s="8">
        <f>AK6-Deaths!AK6</f>
        <v>739</v>
      </c>
      <c r="AM6" s="8">
        <f>AL6-Deaths!AL6</f>
        <v>548</v>
      </c>
      <c r="AN6" s="8">
        <f>AM6-Deaths!AM6</f>
        <v>422</v>
      </c>
      <c r="AO6" s="8">
        <f>AN6-Deaths!AN6</f>
        <v>316</v>
      </c>
      <c r="AP6" s="8">
        <f>AO6-Deaths!AO6</f>
        <v>225</v>
      </c>
      <c r="AQ6" s="8">
        <f>AP6-Deaths!AP6</f>
        <v>163</v>
      </c>
      <c r="AR6" s="8">
        <f>AQ6-Deaths!AQ6</f>
        <v>104</v>
      </c>
      <c r="AS6" s="8">
        <f>AR6-Deaths!AR6</f>
        <v>76</v>
      </c>
      <c r="AT6" s="8">
        <f>AS6-Deaths!AS6</f>
        <v>52</v>
      </c>
      <c r="AU6" s="8">
        <f>AT6-Deaths!AT6</f>
        <v>38</v>
      </c>
      <c r="AV6" s="8">
        <f>AU6-Deaths!AU6</f>
        <v>24</v>
      </c>
      <c r="AW6" s="8">
        <f>AV6-Deaths!AV6</f>
        <v>15</v>
      </c>
      <c r="AX6" s="8">
        <f>AW6-Deaths!AW6</f>
        <v>11</v>
      </c>
      <c r="AY6" s="8">
        <f>AX6-Deaths!AX6</f>
        <v>10</v>
      </c>
    </row>
    <row r="7" spans="1:51" x14ac:dyDescent="0.25">
      <c r="A7" s="1">
        <v>6</v>
      </c>
      <c r="B7" s="7">
        <f>'Inputs &amp; Outputs'!B$2</f>
        <v>5000</v>
      </c>
      <c r="C7" s="8">
        <f>B7-Deaths!B7</f>
        <v>4990</v>
      </c>
      <c r="D7" s="8">
        <f>C7-Deaths!C7</f>
        <v>4970</v>
      </c>
      <c r="E7" s="8">
        <f>D7-Deaths!D7</f>
        <v>4946</v>
      </c>
      <c r="F7" s="8">
        <f>E7-Deaths!E7</f>
        <v>4921</v>
      </c>
      <c r="G7" s="8">
        <f>F7-Deaths!F7</f>
        <v>4903</v>
      </c>
      <c r="H7" s="8">
        <f>G7-Deaths!G7</f>
        <v>4869</v>
      </c>
      <c r="I7" s="8">
        <f>H7-Deaths!H7</f>
        <v>4846</v>
      </c>
      <c r="J7" s="8">
        <f>I7-Deaths!I7</f>
        <v>4807</v>
      </c>
      <c r="K7" s="8">
        <f>J7-Deaths!J7</f>
        <v>4762</v>
      </c>
      <c r="L7" s="8">
        <f>K7-Deaths!K7</f>
        <v>4713</v>
      </c>
      <c r="M7" s="8">
        <f>L7-Deaths!L7</f>
        <v>4663</v>
      </c>
      <c r="N7" s="8">
        <f>M7-Deaths!M7</f>
        <v>4609</v>
      </c>
      <c r="O7" s="8">
        <f>N7-Deaths!N7</f>
        <v>4556</v>
      </c>
      <c r="P7" s="8">
        <f>O7-Deaths!O7</f>
        <v>4487</v>
      </c>
      <c r="Q7" s="8">
        <f>P7-Deaths!P7</f>
        <v>4426</v>
      </c>
      <c r="R7" s="8">
        <f>Q7-Deaths!Q7</f>
        <v>4360</v>
      </c>
      <c r="S7" s="8">
        <f>R7-Deaths!R7</f>
        <v>4261</v>
      </c>
      <c r="T7" s="8">
        <f>S7-Deaths!S7</f>
        <v>4156</v>
      </c>
      <c r="U7" s="8">
        <f>T7-Deaths!T7</f>
        <v>4066</v>
      </c>
      <c r="V7" s="8">
        <f>U7-Deaths!U7</f>
        <v>3960</v>
      </c>
      <c r="W7" s="8">
        <f>V7-Deaths!V7</f>
        <v>3856</v>
      </c>
      <c r="X7" s="8">
        <f>W7-Deaths!W7</f>
        <v>3725</v>
      </c>
      <c r="Y7" s="8">
        <f>X7-Deaths!X7</f>
        <v>3574</v>
      </c>
      <c r="Z7" s="8">
        <f>Y7-Deaths!Y7</f>
        <v>3384</v>
      </c>
      <c r="AA7" s="8">
        <f>Z7-Deaths!Z7</f>
        <v>3213</v>
      </c>
      <c r="AB7" s="8">
        <f>AA7-Deaths!AA7</f>
        <v>3020</v>
      </c>
      <c r="AC7" s="8">
        <f>AB7-Deaths!AB7</f>
        <v>2817</v>
      </c>
      <c r="AD7" s="8">
        <f>AC7-Deaths!AC7</f>
        <v>2594</v>
      </c>
      <c r="AE7" s="8">
        <f>AD7-Deaths!AD7</f>
        <v>2382</v>
      </c>
      <c r="AF7" s="8">
        <f>AE7-Deaths!AE7</f>
        <v>2145</v>
      </c>
      <c r="AG7" s="8">
        <f>AF7-Deaths!AF7</f>
        <v>1907</v>
      </c>
      <c r="AH7" s="8">
        <f>AG7-Deaths!AG7</f>
        <v>1643</v>
      </c>
      <c r="AI7" s="8">
        <f>AH7-Deaths!AH7</f>
        <v>1393</v>
      </c>
      <c r="AJ7" s="8">
        <f>AI7-Deaths!AI7</f>
        <v>1179</v>
      </c>
      <c r="AK7" s="8">
        <f>AJ7-Deaths!AJ7</f>
        <v>967</v>
      </c>
      <c r="AL7" s="8">
        <f>AK7-Deaths!AK7</f>
        <v>770</v>
      </c>
      <c r="AM7" s="8">
        <f>AL7-Deaths!AL7</f>
        <v>622</v>
      </c>
      <c r="AN7" s="8">
        <f>AM7-Deaths!AM7</f>
        <v>472</v>
      </c>
      <c r="AO7" s="8">
        <f>AN7-Deaths!AN7</f>
        <v>354</v>
      </c>
      <c r="AP7" s="8">
        <f>AO7-Deaths!AO7</f>
        <v>254</v>
      </c>
      <c r="AQ7" s="8">
        <f>AP7-Deaths!AP7</f>
        <v>182</v>
      </c>
      <c r="AR7" s="8">
        <f>AQ7-Deaths!AQ7</f>
        <v>123</v>
      </c>
      <c r="AS7" s="8">
        <f>AR7-Deaths!AR7</f>
        <v>93</v>
      </c>
      <c r="AT7" s="8">
        <f>AS7-Deaths!AS7</f>
        <v>59</v>
      </c>
      <c r="AU7" s="8">
        <f>AT7-Deaths!AT7</f>
        <v>43</v>
      </c>
      <c r="AV7" s="8">
        <f>AU7-Deaths!AU7</f>
        <v>30</v>
      </c>
      <c r="AW7" s="8">
        <f>AV7-Deaths!AV7</f>
        <v>16</v>
      </c>
      <c r="AX7" s="8">
        <f>AW7-Deaths!AW7</f>
        <v>9</v>
      </c>
      <c r="AY7" s="8">
        <f>AX7-Deaths!AX7</f>
        <v>8</v>
      </c>
    </row>
    <row r="8" spans="1:51" x14ac:dyDescent="0.25">
      <c r="A8" s="1">
        <v>7</v>
      </c>
      <c r="B8" s="7">
        <f>'Inputs &amp; Outputs'!B$2</f>
        <v>5000</v>
      </c>
      <c r="C8" s="8">
        <f>B8-Deaths!B8</f>
        <v>4977</v>
      </c>
      <c r="D8" s="8">
        <f>C8-Deaths!C8</f>
        <v>4948</v>
      </c>
      <c r="E8" s="8">
        <f>D8-Deaths!D8</f>
        <v>4917</v>
      </c>
      <c r="F8" s="8">
        <f>E8-Deaths!E8</f>
        <v>4893</v>
      </c>
      <c r="G8" s="8">
        <f>F8-Deaths!F8</f>
        <v>4869</v>
      </c>
      <c r="H8" s="8">
        <f>G8-Deaths!G8</f>
        <v>4846</v>
      </c>
      <c r="I8" s="8">
        <f>H8-Deaths!H8</f>
        <v>4816</v>
      </c>
      <c r="J8" s="8">
        <f>I8-Deaths!I8</f>
        <v>4782</v>
      </c>
      <c r="K8" s="8">
        <f>J8-Deaths!J8</f>
        <v>4735</v>
      </c>
      <c r="L8" s="8">
        <f>K8-Deaths!K8</f>
        <v>4694</v>
      </c>
      <c r="M8" s="8">
        <f>L8-Deaths!L8</f>
        <v>4659</v>
      </c>
      <c r="N8" s="8">
        <f>M8-Deaths!M8</f>
        <v>4614</v>
      </c>
      <c r="O8" s="8">
        <f>N8-Deaths!N8</f>
        <v>4570</v>
      </c>
      <c r="P8" s="8">
        <f>O8-Deaths!O8</f>
        <v>4520</v>
      </c>
      <c r="Q8" s="8">
        <f>P8-Deaths!P8</f>
        <v>4442</v>
      </c>
      <c r="R8" s="8">
        <f>Q8-Deaths!Q8</f>
        <v>4367</v>
      </c>
      <c r="S8" s="8">
        <f>R8-Deaths!R8</f>
        <v>4285</v>
      </c>
      <c r="T8" s="8">
        <f>S8-Deaths!S8</f>
        <v>4211</v>
      </c>
      <c r="U8" s="8">
        <f>T8-Deaths!T8</f>
        <v>4126</v>
      </c>
      <c r="V8" s="8">
        <f>U8-Deaths!U8</f>
        <v>4029</v>
      </c>
      <c r="W8" s="8">
        <f>V8-Deaths!V8</f>
        <v>3906</v>
      </c>
      <c r="X8" s="8">
        <f>W8-Deaths!W8</f>
        <v>3775</v>
      </c>
      <c r="Y8" s="8">
        <f>X8-Deaths!X8</f>
        <v>3625</v>
      </c>
      <c r="Z8" s="8">
        <f>Y8-Deaths!Y8</f>
        <v>3446</v>
      </c>
      <c r="AA8" s="8">
        <f>Z8-Deaths!Z8</f>
        <v>3268</v>
      </c>
      <c r="AB8" s="8">
        <f>AA8-Deaths!AA8</f>
        <v>3073</v>
      </c>
      <c r="AC8" s="8">
        <f>AB8-Deaths!AB8</f>
        <v>2864</v>
      </c>
      <c r="AD8" s="8">
        <f>AC8-Deaths!AC8</f>
        <v>2660</v>
      </c>
      <c r="AE8" s="8">
        <f>AD8-Deaths!AD8</f>
        <v>2431</v>
      </c>
      <c r="AF8" s="8">
        <f>AE8-Deaths!AE8</f>
        <v>2195</v>
      </c>
      <c r="AG8" s="8">
        <f>AF8-Deaths!AF8</f>
        <v>1948</v>
      </c>
      <c r="AH8" s="8">
        <f>AG8-Deaths!AG8</f>
        <v>1714</v>
      </c>
      <c r="AI8" s="8">
        <f>AH8-Deaths!AH8</f>
        <v>1456</v>
      </c>
      <c r="AJ8" s="8">
        <f>AI8-Deaths!AI8</f>
        <v>1201</v>
      </c>
      <c r="AK8" s="8">
        <f>AJ8-Deaths!AJ8</f>
        <v>977</v>
      </c>
      <c r="AL8" s="8">
        <f>AK8-Deaths!AK8</f>
        <v>771</v>
      </c>
      <c r="AM8" s="8">
        <f>AL8-Deaths!AL8</f>
        <v>604</v>
      </c>
      <c r="AN8" s="8">
        <f>AM8-Deaths!AM8</f>
        <v>463</v>
      </c>
      <c r="AO8" s="8">
        <f>AN8-Deaths!AN8</f>
        <v>341</v>
      </c>
      <c r="AP8" s="8">
        <f>AO8-Deaths!AO8</f>
        <v>257</v>
      </c>
      <c r="AQ8" s="8">
        <f>AP8-Deaths!AP8</f>
        <v>196</v>
      </c>
      <c r="AR8" s="8">
        <f>AQ8-Deaths!AQ8</f>
        <v>141</v>
      </c>
      <c r="AS8" s="8">
        <f>AR8-Deaths!AR8</f>
        <v>105</v>
      </c>
      <c r="AT8" s="8">
        <f>AS8-Deaths!AS8</f>
        <v>63</v>
      </c>
      <c r="AU8" s="8">
        <f>AT8-Deaths!AT8</f>
        <v>40</v>
      </c>
      <c r="AV8" s="8">
        <f>AU8-Deaths!AU8</f>
        <v>26</v>
      </c>
      <c r="AW8" s="8">
        <f>AV8-Deaths!AV8</f>
        <v>21</v>
      </c>
      <c r="AX8" s="8">
        <f>AW8-Deaths!AW8</f>
        <v>10</v>
      </c>
      <c r="AY8" s="8">
        <f>AX8-Deaths!AX8</f>
        <v>5</v>
      </c>
    </row>
    <row r="9" spans="1:51" x14ac:dyDescent="0.25">
      <c r="A9" s="1">
        <v>8</v>
      </c>
      <c r="B9" s="7">
        <f>'Inputs &amp; Outputs'!B$2</f>
        <v>5000</v>
      </c>
      <c r="C9" s="8">
        <f>B9-Deaths!B9</f>
        <v>4978</v>
      </c>
      <c r="D9" s="8">
        <f>C9-Deaths!C9</f>
        <v>4955</v>
      </c>
      <c r="E9" s="8">
        <f>D9-Deaths!D9</f>
        <v>4939</v>
      </c>
      <c r="F9" s="8">
        <f>E9-Deaths!E9</f>
        <v>4927</v>
      </c>
      <c r="G9" s="8">
        <f>F9-Deaths!F9</f>
        <v>4910</v>
      </c>
      <c r="H9" s="8">
        <f>G9-Deaths!G9</f>
        <v>4885</v>
      </c>
      <c r="I9" s="8">
        <f>H9-Deaths!H9</f>
        <v>4852</v>
      </c>
      <c r="J9" s="8">
        <f>I9-Deaths!I9</f>
        <v>4825</v>
      </c>
      <c r="K9" s="8">
        <f>J9-Deaths!J9</f>
        <v>4794</v>
      </c>
      <c r="L9" s="8">
        <f>K9-Deaths!K9</f>
        <v>4759</v>
      </c>
      <c r="M9" s="8">
        <f>L9-Deaths!L9</f>
        <v>4701</v>
      </c>
      <c r="N9" s="8">
        <f>M9-Deaths!M9</f>
        <v>4660</v>
      </c>
      <c r="O9" s="8">
        <f>N9-Deaths!N9</f>
        <v>4605</v>
      </c>
      <c r="P9" s="8">
        <f>O9-Deaths!O9</f>
        <v>4546</v>
      </c>
      <c r="Q9" s="8">
        <f>P9-Deaths!P9</f>
        <v>4478</v>
      </c>
      <c r="R9" s="8">
        <f>Q9-Deaths!Q9</f>
        <v>4398</v>
      </c>
      <c r="S9" s="8">
        <f>R9-Deaths!R9</f>
        <v>4317</v>
      </c>
      <c r="T9" s="8">
        <f>S9-Deaths!S9</f>
        <v>4224</v>
      </c>
      <c r="U9" s="8">
        <f>T9-Deaths!T9</f>
        <v>4128</v>
      </c>
      <c r="V9" s="8">
        <f>U9-Deaths!U9</f>
        <v>4036</v>
      </c>
      <c r="W9" s="8">
        <f>V9-Deaths!V9</f>
        <v>3921</v>
      </c>
      <c r="X9" s="8">
        <f>W9-Deaths!W9</f>
        <v>3779</v>
      </c>
      <c r="Y9" s="8">
        <f>X9-Deaths!X9</f>
        <v>3627</v>
      </c>
      <c r="Z9" s="8">
        <f>Y9-Deaths!Y9</f>
        <v>3469</v>
      </c>
      <c r="AA9" s="8">
        <f>Z9-Deaths!Z9</f>
        <v>3293</v>
      </c>
      <c r="AB9" s="8">
        <f>AA9-Deaths!AA9</f>
        <v>3095</v>
      </c>
      <c r="AC9" s="8">
        <f>AB9-Deaths!AB9</f>
        <v>2880</v>
      </c>
      <c r="AD9" s="8">
        <f>AC9-Deaths!AC9</f>
        <v>2676</v>
      </c>
      <c r="AE9" s="8">
        <f>AD9-Deaths!AD9</f>
        <v>2425</v>
      </c>
      <c r="AF9" s="8">
        <f>AE9-Deaths!AE9</f>
        <v>2209</v>
      </c>
      <c r="AG9" s="8">
        <f>AF9-Deaths!AF9</f>
        <v>1969</v>
      </c>
      <c r="AH9" s="8">
        <f>AG9-Deaths!AG9</f>
        <v>1731</v>
      </c>
      <c r="AI9" s="8">
        <f>AH9-Deaths!AH9</f>
        <v>1459</v>
      </c>
      <c r="AJ9" s="8">
        <f>AI9-Deaths!AI9</f>
        <v>1197</v>
      </c>
      <c r="AK9" s="8">
        <f>AJ9-Deaths!AJ9</f>
        <v>980</v>
      </c>
      <c r="AL9" s="8">
        <f>AK9-Deaths!AK9</f>
        <v>776</v>
      </c>
      <c r="AM9" s="8">
        <f>AL9-Deaths!AL9</f>
        <v>608</v>
      </c>
      <c r="AN9" s="8">
        <f>AM9-Deaths!AM9</f>
        <v>458</v>
      </c>
      <c r="AO9" s="8">
        <f>AN9-Deaths!AN9</f>
        <v>349</v>
      </c>
      <c r="AP9" s="8">
        <f>AO9-Deaths!AO9</f>
        <v>252</v>
      </c>
      <c r="AQ9" s="8">
        <f>AP9-Deaths!AP9</f>
        <v>191</v>
      </c>
      <c r="AR9" s="8">
        <f>AQ9-Deaths!AQ9</f>
        <v>131</v>
      </c>
      <c r="AS9" s="8">
        <f>AR9-Deaths!AR9</f>
        <v>96</v>
      </c>
      <c r="AT9" s="8">
        <f>AS9-Deaths!AS9</f>
        <v>72</v>
      </c>
      <c r="AU9" s="8">
        <f>AT9-Deaths!AT9</f>
        <v>45</v>
      </c>
      <c r="AV9" s="8">
        <f>AU9-Deaths!AU9</f>
        <v>35</v>
      </c>
      <c r="AW9" s="8">
        <f>AV9-Deaths!AV9</f>
        <v>20</v>
      </c>
      <c r="AX9" s="8">
        <f>AW9-Deaths!AW9</f>
        <v>16</v>
      </c>
      <c r="AY9" s="8">
        <f>AX9-Deaths!AX9</f>
        <v>9</v>
      </c>
    </row>
    <row r="10" spans="1:51" x14ac:dyDescent="0.25">
      <c r="A10" s="1">
        <v>9</v>
      </c>
      <c r="B10" s="7">
        <f>'Inputs &amp; Outputs'!B$2</f>
        <v>5000</v>
      </c>
      <c r="C10" s="8">
        <f>B10-Deaths!B10</f>
        <v>4983</v>
      </c>
      <c r="D10" s="8">
        <f>C10-Deaths!C10</f>
        <v>4957</v>
      </c>
      <c r="E10" s="8">
        <f>D10-Deaths!D10</f>
        <v>4932</v>
      </c>
      <c r="F10" s="8">
        <f>E10-Deaths!E10</f>
        <v>4915</v>
      </c>
      <c r="G10" s="8">
        <f>F10-Deaths!F10</f>
        <v>4891</v>
      </c>
      <c r="H10" s="8">
        <f>G10-Deaths!G10</f>
        <v>4868</v>
      </c>
      <c r="I10" s="8">
        <f>H10-Deaths!H10</f>
        <v>4840</v>
      </c>
      <c r="J10" s="8">
        <f>I10-Deaths!I10</f>
        <v>4803</v>
      </c>
      <c r="K10" s="8">
        <f>J10-Deaths!J10</f>
        <v>4757</v>
      </c>
      <c r="L10" s="8">
        <f>K10-Deaths!K10</f>
        <v>4727</v>
      </c>
      <c r="M10" s="8">
        <f>L10-Deaths!L10</f>
        <v>4683</v>
      </c>
      <c r="N10" s="8">
        <f>M10-Deaths!M10</f>
        <v>4637</v>
      </c>
      <c r="O10" s="8">
        <f>N10-Deaths!N10</f>
        <v>4591</v>
      </c>
      <c r="P10" s="8">
        <f>O10-Deaths!O10</f>
        <v>4538</v>
      </c>
      <c r="Q10" s="8">
        <f>P10-Deaths!P10</f>
        <v>4472</v>
      </c>
      <c r="R10" s="8">
        <f>Q10-Deaths!Q10</f>
        <v>4386</v>
      </c>
      <c r="S10" s="8">
        <f>R10-Deaths!R10</f>
        <v>4317</v>
      </c>
      <c r="T10" s="8">
        <f>S10-Deaths!S10</f>
        <v>4242</v>
      </c>
      <c r="U10" s="8">
        <f>T10-Deaths!T10</f>
        <v>4148</v>
      </c>
      <c r="V10" s="8">
        <f>U10-Deaths!U10</f>
        <v>4042</v>
      </c>
      <c r="W10" s="8">
        <f>V10-Deaths!V10</f>
        <v>3914</v>
      </c>
      <c r="X10" s="8">
        <f>W10-Deaths!W10</f>
        <v>3784</v>
      </c>
      <c r="Y10" s="8">
        <f>X10-Deaths!X10</f>
        <v>3622</v>
      </c>
      <c r="Z10" s="8">
        <f>Y10-Deaths!Y10</f>
        <v>3457</v>
      </c>
      <c r="AA10" s="8">
        <f>Z10-Deaths!Z10</f>
        <v>3253</v>
      </c>
      <c r="AB10" s="8">
        <f>AA10-Deaths!AA10</f>
        <v>3051</v>
      </c>
      <c r="AC10" s="8">
        <f>AB10-Deaths!AB10</f>
        <v>2835</v>
      </c>
      <c r="AD10" s="8">
        <f>AC10-Deaths!AC10</f>
        <v>2608</v>
      </c>
      <c r="AE10" s="8">
        <f>AD10-Deaths!AD10</f>
        <v>2378</v>
      </c>
      <c r="AF10" s="8">
        <f>AE10-Deaths!AE10</f>
        <v>2151</v>
      </c>
      <c r="AG10" s="8">
        <f>AF10-Deaths!AF10</f>
        <v>1884</v>
      </c>
      <c r="AH10" s="8">
        <f>AG10-Deaths!AG10</f>
        <v>1635</v>
      </c>
      <c r="AI10" s="8">
        <f>AH10-Deaths!AH10</f>
        <v>1401</v>
      </c>
      <c r="AJ10" s="8">
        <f>AI10-Deaths!AI10</f>
        <v>1186</v>
      </c>
      <c r="AK10" s="8">
        <f>AJ10-Deaths!AJ10</f>
        <v>974</v>
      </c>
      <c r="AL10" s="8">
        <f>AK10-Deaths!AK10</f>
        <v>781</v>
      </c>
      <c r="AM10" s="8">
        <f>AL10-Deaths!AL10</f>
        <v>618</v>
      </c>
      <c r="AN10" s="8">
        <f>AM10-Deaths!AM10</f>
        <v>490</v>
      </c>
      <c r="AO10" s="8">
        <f>AN10-Deaths!AN10</f>
        <v>357</v>
      </c>
      <c r="AP10" s="8">
        <f>AO10-Deaths!AO10</f>
        <v>277</v>
      </c>
      <c r="AQ10" s="8">
        <f>AP10-Deaths!AP10</f>
        <v>192</v>
      </c>
      <c r="AR10" s="8">
        <f>AQ10-Deaths!AQ10</f>
        <v>151</v>
      </c>
      <c r="AS10" s="8">
        <f>AR10-Deaths!AR10</f>
        <v>111</v>
      </c>
      <c r="AT10" s="8">
        <f>AS10-Deaths!AS10</f>
        <v>79</v>
      </c>
      <c r="AU10" s="8">
        <f>AT10-Deaths!AT10</f>
        <v>53</v>
      </c>
      <c r="AV10" s="8">
        <f>AU10-Deaths!AU10</f>
        <v>42</v>
      </c>
      <c r="AW10" s="8">
        <f>AV10-Deaths!AV10</f>
        <v>26</v>
      </c>
      <c r="AX10" s="8">
        <f>AW10-Deaths!AW10</f>
        <v>17</v>
      </c>
      <c r="AY10" s="8">
        <f>AX10-Deaths!AX10</f>
        <v>11</v>
      </c>
    </row>
    <row r="11" spans="1:51" x14ac:dyDescent="0.25">
      <c r="A11" s="1">
        <v>10</v>
      </c>
      <c r="B11" s="7">
        <f>'Inputs &amp; Outputs'!B$2</f>
        <v>5000</v>
      </c>
      <c r="C11" s="8">
        <f>B11-Deaths!B11</f>
        <v>4981</v>
      </c>
      <c r="D11" s="8">
        <f>C11-Deaths!C11</f>
        <v>4961</v>
      </c>
      <c r="E11" s="8">
        <f>D11-Deaths!D11</f>
        <v>4939</v>
      </c>
      <c r="F11" s="8">
        <f>E11-Deaths!E11</f>
        <v>4923</v>
      </c>
      <c r="G11" s="8">
        <f>F11-Deaths!F11</f>
        <v>4906</v>
      </c>
      <c r="H11" s="8">
        <f>G11-Deaths!G11</f>
        <v>4885</v>
      </c>
      <c r="I11" s="8">
        <f>H11-Deaths!H11</f>
        <v>4850</v>
      </c>
      <c r="J11" s="8">
        <f>I11-Deaths!I11</f>
        <v>4812</v>
      </c>
      <c r="K11" s="8">
        <f>J11-Deaths!J11</f>
        <v>4782</v>
      </c>
      <c r="L11" s="8">
        <f>K11-Deaths!K11</f>
        <v>4739</v>
      </c>
      <c r="M11" s="8">
        <f>L11-Deaths!L11</f>
        <v>4689</v>
      </c>
      <c r="N11" s="8">
        <f>M11-Deaths!M11</f>
        <v>4632</v>
      </c>
      <c r="O11" s="8">
        <f>N11-Deaths!N11</f>
        <v>4574</v>
      </c>
      <c r="P11" s="8">
        <f>O11-Deaths!O11</f>
        <v>4504</v>
      </c>
      <c r="Q11" s="8">
        <f>P11-Deaths!P11</f>
        <v>4424</v>
      </c>
      <c r="R11" s="8">
        <f>Q11-Deaths!Q11</f>
        <v>4354</v>
      </c>
      <c r="S11" s="8">
        <f>R11-Deaths!R11</f>
        <v>4288</v>
      </c>
      <c r="T11" s="8">
        <f>S11-Deaths!S11</f>
        <v>4205</v>
      </c>
      <c r="U11" s="8">
        <f>T11-Deaths!T11</f>
        <v>4110</v>
      </c>
      <c r="V11" s="8">
        <f>U11-Deaths!U11</f>
        <v>4002</v>
      </c>
      <c r="W11" s="8">
        <f>V11-Deaths!V11</f>
        <v>3893</v>
      </c>
      <c r="X11" s="8">
        <f>W11-Deaths!W11</f>
        <v>3777</v>
      </c>
      <c r="Y11" s="8">
        <f>X11-Deaths!X11</f>
        <v>3632</v>
      </c>
      <c r="Z11" s="8">
        <f>Y11-Deaths!Y11</f>
        <v>3440</v>
      </c>
      <c r="AA11" s="8">
        <f>Z11-Deaths!Z11</f>
        <v>3275</v>
      </c>
      <c r="AB11" s="8">
        <f>AA11-Deaths!AA11</f>
        <v>3094</v>
      </c>
      <c r="AC11" s="8">
        <f>AB11-Deaths!AB11</f>
        <v>2868</v>
      </c>
      <c r="AD11" s="8">
        <f>AC11-Deaths!AC11</f>
        <v>2633</v>
      </c>
      <c r="AE11" s="8">
        <f>AD11-Deaths!AD11</f>
        <v>2361</v>
      </c>
      <c r="AF11" s="8">
        <f>AE11-Deaths!AE11</f>
        <v>2111</v>
      </c>
      <c r="AG11" s="8">
        <f>AF11-Deaths!AF11</f>
        <v>1886</v>
      </c>
      <c r="AH11" s="8">
        <f>AG11-Deaths!AG11</f>
        <v>1620</v>
      </c>
      <c r="AI11" s="8">
        <f>AH11-Deaths!AH11</f>
        <v>1355</v>
      </c>
      <c r="AJ11" s="8">
        <f>AI11-Deaths!AI11</f>
        <v>1147</v>
      </c>
      <c r="AK11" s="8">
        <f>AJ11-Deaths!AJ11</f>
        <v>928</v>
      </c>
      <c r="AL11" s="8">
        <f>AK11-Deaths!AK11</f>
        <v>734</v>
      </c>
      <c r="AM11" s="8">
        <f>AL11-Deaths!AL11</f>
        <v>561</v>
      </c>
      <c r="AN11" s="8">
        <f>AM11-Deaths!AM11</f>
        <v>428</v>
      </c>
      <c r="AO11" s="8">
        <f>AN11-Deaths!AN11</f>
        <v>330</v>
      </c>
      <c r="AP11" s="8">
        <f>AO11-Deaths!AO11</f>
        <v>245</v>
      </c>
      <c r="AQ11" s="8">
        <f>AP11-Deaths!AP11</f>
        <v>181</v>
      </c>
      <c r="AR11" s="8">
        <f>AQ11-Deaths!AQ11</f>
        <v>123</v>
      </c>
      <c r="AS11" s="8">
        <f>AR11-Deaths!AR11</f>
        <v>87</v>
      </c>
      <c r="AT11" s="8">
        <f>AS11-Deaths!AS11</f>
        <v>65</v>
      </c>
      <c r="AU11" s="8">
        <f>AT11-Deaths!AT11</f>
        <v>45</v>
      </c>
      <c r="AV11" s="8">
        <f>AU11-Deaths!AU11</f>
        <v>25</v>
      </c>
      <c r="AW11" s="8">
        <f>AV11-Deaths!AV11</f>
        <v>19</v>
      </c>
      <c r="AX11" s="8">
        <f>AW11-Deaths!AW11</f>
        <v>11</v>
      </c>
      <c r="AY11" s="8">
        <f>AX11-Deaths!AX11</f>
        <v>3</v>
      </c>
    </row>
    <row r="12" spans="1:51" x14ac:dyDescent="0.25">
      <c r="A12" s="1">
        <v>11</v>
      </c>
      <c r="B12" s="7">
        <f>'Inputs &amp; Outputs'!B$2</f>
        <v>5000</v>
      </c>
      <c r="C12" s="8">
        <f>B12-Deaths!B12</f>
        <v>4983</v>
      </c>
      <c r="D12" s="8">
        <f>C12-Deaths!C12</f>
        <v>4960</v>
      </c>
      <c r="E12" s="8">
        <f>D12-Deaths!D12</f>
        <v>4939</v>
      </c>
      <c r="F12" s="8">
        <f>E12-Deaths!E12</f>
        <v>4913</v>
      </c>
      <c r="G12" s="8">
        <f>F12-Deaths!F12</f>
        <v>4884</v>
      </c>
      <c r="H12" s="8">
        <f>G12-Deaths!G12</f>
        <v>4857</v>
      </c>
      <c r="I12" s="8">
        <f>H12-Deaths!H12</f>
        <v>4828</v>
      </c>
      <c r="J12" s="8">
        <f>I12-Deaths!I12</f>
        <v>4794</v>
      </c>
      <c r="K12" s="8">
        <f>J12-Deaths!J12</f>
        <v>4754</v>
      </c>
      <c r="L12" s="8">
        <f>K12-Deaths!K12</f>
        <v>4702</v>
      </c>
      <c r="M12" s="8">
        <f>L12-Deaths!L12</f>
        <v>4668</v>
      </c>
      <c r="N12" s="8">
        <f>M12-Deaths!M12</f>
        <v>4608</v>
      </c>
      <c r="O12" s="8">
        <f>N12-Deaths!N12</f>
        <v>4558</v>
      </c>
      <c r="P12" s="8">
        <f>O12-Deaths!O12</f>
        <v>4501</v>
      </c>
      <c r="Q12" s="8">
        <f>P12-Deaths!P12</f>
        <v>4434</v>
      </c>
      <c r="R12" s="8">
        <f>Q12-Deaths!Q12</f>
        <v>4350</v>
      </c>
      <c r="S12" s="8">
        <f>R12-Deaths!R12</f>
        <v>4270</v>
      </c>
      <c r="T12" s="8">
        <f>S12-Deaths!S12</f>
        <v>4175</v>
      </c>
      <c r="U12" s="8">
        <f>T12-Deaths!T12</f>
        <v>4087</v>
      </c>
      <c r="V12" s="8">
        <f>U12-Deaths!U12</f>
        <v>3978</v>
      </c>
      <c r="W12" s="8">
        <f>V12-Deaths!V12</f>
        <v>3848</v>
      </c>
      <c r="X12" s="8">
        <f>W12-Deaths!W12</f>
        <v>3722</v>
      </c>
      <c r="Y12" s="8">
        <f>X12-Deaths!X12</f>
        <v>3584</v>
      </c>
      <c r="Z12" s="8">
        <f>Y12-Deaths!Y12</f>
        <v>3437</v>
      </c>
      <c r="AA12" s="8">
        <f>Z12-Deaths!Z12</f>
        <v>3250</v>
      </c>
      <c r="AB12" s="8">
        <f>AA12-Deaths!AA12</f>
        <v>3055</v>
      </c>
      <c r="AC12" s="8">
        <f>AB12-Deaths!AB12</f>
        <v>2857</v>
      </c>
      <c r="AD12" s="8">
        <f>AC12-Deaths!AC12</f>
        <v>2655</v>
      </c>
      <c r="AE12" s="8">
        <f>AD12-Deaths!AD12</f>
        <v>2426</v>
      </c>
      <c r="AF12" s="8">
        <f>AE12-Deaths!AE12</f>
        <v>2202</v>
      </c>
      <c r="AG12" s="8">
        <f>AF12-Deaths!AF12</f>
        <v>1944</v>
      </c>
      <c r="AH12" s="8">
        <f>AG12-Deaths!AG12</f>
        <v>1677</v>
      </c>
      <c r="AI12" s="8">
        <f>AH12-Deaths!AH12</f>
        <v>1453</v>
      </c>
      <c r="AJ12" s="8">
        <f>AI12-Deaths!AI12</f>
        <v>1227</v>
      </c>
      <c r="AK12" s="8">
        <f>AJ12-Deaths!AJ12</f>
        <v>1021</v>
      </c>
      <c r="AL12" s="8">
        <f>AK12-Deaths!AK12</f>
        <v>841</v>
      </c>
      <c r="AM12" s="8">
        <f>AL12-Deaths!AL12</f>
        <v>664</v>
      </c>
      <c r="AN12" s="8">
        <f>AM12-Deaths!AM12</f>
        <v>516</v>
      </c>
      <c r="AO12" s="8">
        <f>AN12-Deaths!AN12</f>
        <v>389</v>
      </c>
      <c r="AP12" s="8">
        <f>AO12-Deaths!AO12</f>
        <v>284</v>
      </c>
      <c r="AQ12" s="8">
        <f>AP12-Deaths!AP12</f>
        <v>208</v>
      </c>
      <c r="AR12" s="8">
        <f>AQ12-Deaths!AQ12</f>
        <v>144</v>
      </c>
      <c r="AS12" s="8">
        <f>AR12-Deaths!AR12</f>
        <v>106</v>
      </c>
      <c r="AT12" s="8">
        <f>AS12-Deaths!AS12</f>
        <v>74</v>
      </c>
      <c r="AU12" s="8">
        <f>AT12-Deaths!AT12</f>
        <v>54</v>
      </c>
      <c r="AV12" s="8">
        <f>AU12-Deaths!AU12</f>
        <v>39</v>
      </c>
      <c r="AW12" s="8">
        <f>AV12-Deaths!AV12</f>
        <v>28</v>
      </c>
      <c r="AX12" s="8">
        <f>AW12-Deaths!AW12</f>
        <v>17</v>
      </c>
      <c r="AY12" s="8">
        <f>AX12-Deaths!AX12</f>
        <v>12</v>
      </c>
    </row>
    <row r="13" spans="1:51" x14ac:dyDescent="0.25">
      <c r="A13" s="1">
        <v>12</v>
      </c>
      <c r="B13" s="7">
        <f>'Inputs &amp; Outputs'!B$2</f>
        <v>5000</v>
      </c>
      <c r="C13" s="8">
        <f>B13-Deaths!B13</f>
        <v>4976</v>
      </c>
      <c r="D13" s="8">
        <f>C13-Deaths!C13</f>
        <v>4957</v>
      </c>
      <c r="E13" s="8">
        <f>D13-Deaths!D13</f>
        <v>4935</v>
      </c>
      <c r="F13" s="8">
        <f>E13-Deaths!E13</f>
        <v>4909</v>
      </c>
      <c r="G13" s="8">
        <f>F13-Deaths!F13</f>
        <v>4875</v>
      </c>
      <c r="H13" s="8">
        <f>G13-Deaths!G13</f>
        <v>4839</v>
      </c>
      <c r="I13" s="8">
        <f>H13-Deaths!H13</f>
        <v>4813</v>
      </c>
      <c r="J13" s="8">
        <f>I13-Deaths!I13</f>
        <v>4774</v>
      </c>
      <c r="K13" s="8">
        <f>J13-Deaths!J13</f>
        <v>4744</v>
      </c>
      <c r="L13" s="8">
        <f>K13-Deaths!K13</f>
        <v>4713</v>
      </c>
      <c r="M13" s="8">
        <f>L13-Deaths!L13</f>
        <v>4672</v>
      </c>
      <c r="N13" s="8">
        <f>M13-Deaths!M13</f>
        <v>4617</v>
      </c>
      <c r="O13" s="8">
        <f>N13-Deaths!N13</f>
        <v>4557</v>
      </c>
      <c r="P13" s="8">
        <f>O13-Deaths!O13</f>
        <v>4496</v>
      </c>
      <c r="Q13" s="8">
        <f>P13-Deaths!P13</f>
        <v>4436</v>
      </c>
      <c r="R13" s="8">
        <f>Q13-Deaths!Q13</f>
        <v>4369</v>
      </c>
      <c r="S13" s="8">
        <f>R13-Deaths!R13</f>
        <v>4286</v>
      </c>
      <c r="T13" s="8">
        <f>S13-Deaths!S13</f>
        <v>4189</v>
      </c>
      <c r="U13" s="8">
        <f>T13-Deaths!T13</f>
        <v>4101</v>
      </c>
      <c r="V13" s="8">
        <f>U13-Deaths!U13</f>
        <v>3975</v>
      </c>
      <c r="W13" s="8">
        <f>V13-Deaths!V13</f>
        <v>3868</v>
      </c>
      <c r="X13" s="8">
        <f>W13-Deaths!W13</f>
        <v>3738</v>
      </c>
      <c r="Y13" s="8">
        <f>X13-Deaths!X13</f>
        <v>3616</v>
      </c>
      <c r="Z13" s="8">
        <f>Y13-Deaths!Y13</f>
        <v>3441</v>
      </c>
      <c r="AA13" s="8">
        <f>Z13-Deaths!Z13</f>
        <v>3268</v>
      </c>
      <c r="AB13" s="8">
        <f>AA13-Deaths!AA13</f>
        <v>3077</v>
      </c>
      <c r="AC13" s="8">
        <f>AB13-Deaths!AB13</f>
        <v>2887</v>
      </c>
      <c r="AD13" s="8">
        <f>AC13-Deaths!AC13</f>
        <v>2658</v>
      </c>
      <c r="AE13" s="8">
        <f>AD13-Deaths!AD13</f>
        <v>2433</v>
      </c>
      <c r="AF13" s="8">
        <f>AE13-Deaths!AE13</f>
        <v>2194</v>
      </c>
      <c r="AG13" s="8">
        <f>AF13-Deaths!AF13</f>
        <v>1935</v>
      </c>
      <c r="AH13" s="8">
        <f>AG13-Deaths!AG13</f>
        <v>1700</v>
      </c>
      <c r="AI13" s="8">
        <f>AH13-Deaths!AH13</f>
        <v>1460</v>
      </c>
      <c r="AJ13" s="8">
        <f>AI13-Deaths!AI13</f>
        <v>1252</v>
      </c>
      <c r="AK13" s="8">
        <f>AJ13-Deaths!AJ13</f>
        <v>1021</v>
      </c>
      <c r="AL13" s="8">
        <f>AK13-Deaths!AK13</f>
        <v>805</v>
      </c>
      <c r="AM13" s="8">
        <f>AL13-Deaths!AL13</f>
        <v>633</v>
      </c>
      <c r="AN13" s="8">
        <f>AM13-Deaths!AM13</f>
        <v>487</v>
      </c>
      <c r="AO13" s="8">
        <f>AN13-Deaths!AN13</f>
        <v>361</v>
      </c>
      <c r="AP13" s="8">
        <f>AO13-Deaths!AO13</f>
        <v>279</v>
      </c>
      <c r="AQ13" s="8">
        <f>AP13-Deaths!AP13</f>
        <v>210</v>
      </c>
      <c r="AR13" s="8">
        <f>AQ13-Deaths!AQ13</f>
        <v>149</v>
      </c>
      <c r="AS13" s="8">
        <f>AR13-Deaths!AR13</f>
        <v>102</v>
      </c>
      <c r="AT13" s="8">
        <f>AS13-Deaths!AS13</f>
        <v>74</v>
      </c>
      <c r="AU13" s="8">
        <f>AT13-Deaths!AT13</f>
        <v>50</v>
      </c>
      <c r="AV13" s="8">
        <f>AU13-Deaths!AU13</f>
        <v>32</v>
      </c>
      <c r="AW13" s="8">
        <f>AV13-Deaths!AV13</f>
        <v>24</v>
      </c>
      <c r="AX13" s="8">
        <f>AW13-Deaths!AW13</f>
        <v>16</v>
      </c>
      <c r="AY13" s="8">
        <f>AX13-Deaths!AX13</f>
        <v>10</v>
      </c>
    </row>
    <row r="14" spans="1:51" x14ac:dyDescent="0.25">
      <c r="A14" s="1">
        <v>13</v>
      </c>
      <c r="B14" s="7">
        <f>'Inputs &amp; Outputs'!B$2</f>
        <v>5000</v>
      </c>
      <c r="C14" s="8">
        <f>B14-Deaths!B14</f>
        <v>4985</v>
      </c>
      <c r="D14" s="8">
        <f>C14-Deaths!C14</f>
        <v>4969</v>
      </c>
      <c r="E14" s="8">
        <f>D14-Deaths!D14</f>
        <v>4950</v>
      </c>
      <c r="F14" s="8">
        <f>E14-Deaths!E14</f>
        <v>4926</v>
      </c>
      <c r="G14" s="8">
        <f>F14-Deaths!F14</f>
        <v>4902</v>
      </c>
      <c r="H14" s="8">
        <f>G14-Deaths!G14</f>
        <v>4874</v>
      </c>
      <c r="I14" s="8">
        <f>H14-Deaths!H14</f>
        <v>4846</v>
      </c>
      <c r="J14" s="8">
        <f>I14-Deaths!I14</f>
        <v>4817</v>
      </c>
      <c r="K14" s="8">
        <f>J14-Deaths!J14</f>
        <v>4772</v>
      </c>
      <c r="L14" s="8">
        <f>K14-Deaths!K14</f>
        <v>4728</v>
      </c>
      <c r="M14" s="8">
        <f>L14-Deaths!L14</f>
        <v>4684</v>
      </c>
      <c r="N14" s="8">
        <f>M14-Deaths!M14</f>
        <v>4643</v>
      </c>
      <c r="O14" s="8">
        <f>N14-Deaths!N14</f>
        <v>4596</v>
      </c>
      <c r="P14" s="8">
        <f>O14-Deaths!O14</f>
        <v>4536</v>
      </c>
      <c r="Q14" s="8">
        <f>P14-Deaths!P14</f>
        <v>4464</v>
      </c>
      <c r="R14" s="8">
        <f>Q14-Deaths!Q14</f>
        <v>4389</v>
      </c>
      <c r="S14" s="8">
        <f>R14-Deaths!R14</f>
        <v>4311</v>
      </c>
      <c r="T14" s="8">
        <f>S14-Deaths!S14</f>
        <v>4210</v>
      </c>
      <c r="U14" s="8">
        <f>T14-Deaths!T14</f>
        <v>4103</v>
      </c>
      <c r="V14" s="8">
        <f>U14-Deaths!U14</f>
        <v>4003</v>
      </c>
      <c r="W14" s="8">
        <f>V14-Deaths!V14</f>
        <v>3891</v>
      </c>
      <c r="X14" s="8">
        <f>W14-Deaths!W14</f>
        <v>3754</v>
      </c>
      <c r="Y14" s="8">
        <f>X14-Deaths!X14</f>
        <v>3591</v>
      </c>
      <c r="Z14" s="8">
        <f>Y14-Deaths!Y14</f>
        <v>3440</v>
      </c>
      <c r="AA14" s="8">
        <f>Z14-Deaths!Z14</f>
        <v>3279</v>
      </c>
      <c r="AB14" s="8">
        <f>AA14-Deaths!AA14</f>
        <v>3078</v>
      </c>
      <c r="AC14" s="8">
        <f>AB14-Deaths!AB14</f>
        <v>2869</v>
      </c>
      <c r="AD14" s="8">
        <f>AC14-Deaths!AC14</f>
        <v>2647</v>
      </c>
      <c r="AE14" s="8">
        <f>AD14-Deaths!AD14</f>
        <v>2379</v>
      </c>
      <c r="AF14" s="8">
        <f>AE14-Deaths!AE14</f>
        <v>2142</v>
      </c>
      <c r="AG14" s="8">
        <f>AF14-Deaths!AF14</f>
        <v>1897</v>
      </c>
      <c r="AH14" s="8">
        <f>AG14-Deaths!AG14</f>
        <v>1637</v>
      </c>
      <c r="AI14" s="8">
        <f>AH14-Deaths!AH14</f>
        <v>1386</v>
      </c>
      <c r="AJ14" s="8">
        <f>AI14-Deaths!AI14</f>
        <v>1150</v>
      </c>
      <c r="AK14" s="8">
        <f>AJ14-Deaths!AJ14</f>
        <v>956</v>
      </c>
      <c r="AL14" s="8">
        <f>AK14-Deaths!AK14</f>
        <v>778</v>
      </c>
      <c r="AM14" s="8">
        <f>AL14-Deaths!AL14</f>
        <v>622</v>
      </c>
      <c r="AN14" s="8">
        <f>AM14-Deaths!AM14</f>
        <v>486</v>
      </c>
      <c r="AO14" s="8">
        <f>AN14-Deaths!AN14</f>
        <v>373</v>
      </c>
      <c r="AP14" s="8">
        <f>AO14-Deaths!AO14</f>
        <v>284</v>
      </c>
      <c r="AQ14" s="8">
        <f>AP14-Deaths!AP14</f>
        <v>204</v>
      </c>
      <c r="AR14" s="8">
        <f>AQ14-Deaths!AQ14</f>
        <v>154</v>
      </c>
      <c r="AS14" s="8">
        <f>AR14-Deaths!AR14</f>
        <v>117</v>
      </c>
      <c r="AT14" s="8">
        <f>AS14-Deaths!AS14</f>
        <v>84</v>
      </c>
      <c r="AU14" s="8">
        <f>AT14-Deaths!AT14</f>
        <v>49</v>
      </c>
      <c r="AV14" s="8">
        <f>AU14-Deaths!AU14</f>
        <v>28</v>
      </c>
      <c r="AW14" s="8">
        <f>AV14-Deaths!AV14</f>
        <v>24</v>
      </c>
      <c r="AX14" s="8">
        <f>AW14-Deaths!AW14</f>
        <v>16</v>
      </c>
      <c r="AY14" s="8">
        <f>AX14-Deaths!AX14</f>
        <v>11</v>
      </c>
    </row>
    <row r="15" spans="1:51" x14ac:dyDescent="0.25">
      <c r="A15" s="1">
        <v>14</v>
      </c>
      <c r="B15" s="7">
        <f>'Inputs &amp; Outputs'!B$2</f>
        <v>5000</v>
      </c>
      <c r="C15" s="8">
        <f>B15-Deaths!B15</f>
        <v>4980</v>
      </c>
      <c r="D15" s="8">
        <f>C15-Deaths!C15</f>
        <v>4964</v>
      </c>
      <c r="E15" s="8">
        <f>D15-Deaths!D15</f>
        <v>4950</v>
      </c>
      <c r="F15" s="8">
        <f>E15-Deaths!E15</f>
        <v>4929</v>
      </c>
      <c r="G15" s="8">
        <f>F15-Deaths!F15</f>
        <v>4905</v>
      </c>
      <c r="H15" s="8">
        <f>G15-Deaths!G15</f>
        <v>4883</v>
      </c>
      <c r="I15" s="8">
        <f>H15-Deaths!H15</f>
        <v>4854</v>
      </c>
      <c r="J15" s="8">
        <f>I15-Deaths!I15</f>
        <v>4827</v>
      </c>
      <c r="K15" s="8">
        <f>J15-Deaths!J15</f>
        <v>4794</v>
      </c>
      <c r="L15" s="8">
        <f>K15-Deaths!K15</f>
        <v>4741</v>
      </c>
      <c r="M15" s="8">
        <f>L15-Deaths!L15</f>
        <v>4695</v>
      </c>
      <c r="N15" s="8">
        <f>M15-Deaths!M15</f>
        <v>4647</v>
      </c>
      <c r="O15" s="8">
        <f>N15-Deaths!N15</f>
        <v>4592</v>
      </c>
      <c r="P15" s="8">
        <f>O15-Deaths!O15</f>
        <v>4551</v>
      </c>
      <c r="Q15" s="8">
        <f>P15-Deaths!P15</f>
        <v>4487</v>
      </c>
      <c r="R15" s="8">
        <f>Q15-Deaths!Q15</f>
        <v>4423</v>
      </c>
      <c r="S15" s="8">
        <f>R15-Deaths!R15</f>
        <v>4349</v>
      </c>
      <c r="T15" s="8">
        <f>S15-Deaths!S15</f>
        <v>4250</v>
      </c>
      <c r="U15" s="8">
        <f>T15-Deaths!T15</f>
        <v>4152</v>
      </c>
      <c r="V15" s="8">
        <f>U15-Deaths!U15</f>
        <v>4030</v>
      </c>
      <c r="W15" s="8">
        <f>V15-Deaths!V15</f>
        <v>3916</v>
      </c>
      <c r="X15" s="8">
        <f>W15-Deaths!W15</f>
        <v>3792</v>
      </c>
      <c r="Y15" s="8">
        <f>X15-Deaths!X15</f>
        <v>3621</v>
      </c>
      <c r="Z15" s="8">
        <f>Y15-Deaths!Y15</f>
        <v>3450</v>
      </c>
      <c r="AA15" s="8">
        <f>Z15-Deaths!Z15</f>
        <v>3260</v>
      </c>
      <c r="AB15" s="8">
        <f>AA15-Deaths!AA15</f>
        <v>3049</v>
      </c>
      <c r="AC15" s="8">
        <f>AB15-Deaths!AB15</f>
        <v>2837</v>
      </c>
      <c r="AD15" s="8">
        <f>AC15-Deaths!AC15</f>
        <v>2630</v>
      </c>
      <c r="AE15" s="8">
        <f>AD15-Deaths!AD15</f>
        <v>2390</v>
      </c>
      <c r="AF15" s="8">
        <f>AE15-Deaths!AE15</f>
        <v>2162</v>
      </c>
      <c r="AG15" s="8">
        <f>AF15-Deaths!AF15</f>
        <v>1911</v>
      </c>
      <c r="AH15" s="8">
        <f>AG15-Deaths!AG15</f>
        <v>1672</v>
      </c>
      <c r="AI15" s="8">
        <f>AH15-Deaths!AH15</f>
        <v>1429</v>
      </c>
      <c r="AJ15" s="8">
        <f>AI15-Deaths!AI15</f>
        <v>1209</v>
      </c>
      <c r="AK15" s="8">
        <f>AJ15-Deaths!AJ15</f>
        <v>982</v>
      </c>
      <c r="AL15" s="8">
        <f>AK15-Deaths!AK15</f>
        <v>766</v>
      </c>
      <c r="AM15" s="8">
        <f>AL15-Deaths!AL15</f>
        <v>596</v>
      </c>
      <c r="AN15" s="8">
        <f>AM15-Deaths!AM15</f>
        <v>452</v>
      </c>
      <c r="AO15" s="8">
        <f>AN15-Deaths!AN15</f>
        <v>329</v>
      </c>
      <c r="AP15" s="8">
        <f>AO15-Deaths!AO15</f>
        <v>230</v>
      </c>
      <c r="AQ15" s="8">
        <f>AP15-Deaths!AP15</f>
        <v>175</v>
      </c>
      <c r="AR15" s="8">
        <f>AQ15-Deaths!AQ15</f>
        <v>118</v>
      </c>
      <c r="AS15" s="8">
        <f>AR15-Deaths!AR15</f>
        <v>79</v>
      </c>
      <c r="AT15" s="8">
        <f>AS15-Deaths!AS15</f>
        <v>51</v>
      </c>
      <c r="AU15" s="8">
        <f>AT15-Deaths!AT15</f>
        <v>37</v>
      </c>
      <c r="AV15" s="8">
        <f>AU15-Deaths!AU15</f>
        <v>21</v>
      </c>
      <c r="AW15" s="8">
        <f>AV15-Deaths!AV15</f>
        <v>15</v>
      </c>
      <c r="AX15" s="8">
        <f>AW15-Deaths!AW15</f>
        <v>10</v>
      </c>
      <c r="AY15" s="8">
        <f>AX15-Deaths!AX15</f>
        <v>6</v>
      </c>
    </row>
    <row r="16" spans="1:51" x14ac:dyDescent="0.25">
      <c r="A16" s="1">
        <v>15</v>
      </c>
      <c r="B16" s="7">
        <f>'Inputs &amp; Outputs'!B$2</f>
        <v>5000</v>
      </c>
      <c r="C16" s="8">
        <f>B16-Deaths!B16</f>
        <v>4987</v>
      </c>
      <c r="D16" s="8">
        <f>C16-Deaths!C16</f>
        <v>4955</v>
      </c>
      <c r="E16" s="8">
        <f>D16-Deaths!D16</f>
        <v>4933</v>
      </c>
      <c r="F16" s="8">
        <f>E16-Deaths!E16</f>
        <v>4903</v>
      </c>
      <c r="G16" s="8">
        <f>F16-Deaths!F16</f>
        <v>4880</v>
      </c>
      <c r="H16" s="8">
        <f>G16-Deaths!G16</f>
        <v>4851</v>
      </c>
      <c r="I16" s="8">
        <f>H16-Deaths!H16</f>
        <v>4814</v>
      </c>
      <c r="J16" s="8">
        <f>I16-Deaths!I16</f>
        <v>4771</v>
      </c>
      <c r="K16" s="8">
        <f>J16-Deaths!J16</f>
        <v>4730</v>
      </c>
      <c r="L16" s="8">
        <f>K16-Deaths!K16</f>
        <v>4682</v>
      </c>
      <c r="M16" s="8">
        <f>L16-Deaths!L16</f>
        <v>4643</v>
      </c>
      <c r="N16" s="8">
        <f>M16-Deaths!M16</f>
        <v>4593</v>
      </c>
      <c r="O16" s="8">
        <f>N16-Deaths!N16</f>
        <v>4536</v>
      </c>
      <c r="P16" s="8">
        <f>O16-Deaths!O16</f>
        <v>4474</v>
      </c>
      <c r="Q16" s="8">
        <f>P16-Deaths!P16</f>
        <v>4432</v>
      </c>
      <c r="R16" s="8">
        <f>Q16-Deaths!Q16</f>
        <v>4362</v>
      </c>
      <c r="S16" s="8">
        <f>R16-Deaths!R16</f>
        <v>4278</v>
      </c>
      <c r="T16" s="8">
        <f>S16-Deaths!S16</f>
        <v>4197</v>
      </c>
      <c r="U16" s="8">
        <f>T16-Deaths!T16</f>
        <v>4107</v>
      </c>
      <c r="V16" s="8">
        <f>U16-Deaths!U16</f>
        <v>4009</v>
      </c>
      <c r="W16" s="8">
        <f>V16-Deaths!V16</f>
        <v>3921</v>
      </c>
      <c r="X16" s="8">
        <f>W16-Deaths!W16</f>
        <v>3762</v>
      </c>
      <c r="Y16" s="8">
        <f>X16-Deaths!X16</f>
        <v>3618</v>
      </c>
      <c r="Z16" s="8">
        <f>Y16-Deaths!Y16</f>
        <v>3438</v>
      </c>
      <c r="AA16" s="8">
        <f>Z16-Deaths!Z16</f>
        <v>3266</v>
      </c>
      <c r="AB16" s="8">
        <f>AA16-Deaths!AA16</f>
        <v>3064</v>
      </c>
      <c r="AC16" s="8">
        <f>AB16-Deaths!AB16</f>
        <v>2879</v>
      </c>
      <c r="AD16" s="8">
        <f>AC16-Deaths!AC16</f>
        <v>2623</v>
      </c>
      <c r="AE16" s="8">
        <f>AD16-Deaths!AD16</f>
        <v>2384</v>
      </c>
      <c r="AF16" s="8">
        <f>AE16-Deaths!AE16</f>
        <v>2123</v>
      </c>
      <c r="AG16" s="8">
        <f>AF16-Deaths!AF16</f>
        <v>1898</v>
      </c>
      <c r="AH16" s="8">
        <f>AG16-Deaths!AG16</f>
        <v>1658</v>
      </c>
      <c r="AI16" s="8">
        <f>AH16-Deaths!AH16</f>
        <v>1403</v>
      </c>
      <c r="AJ16" s="8">
        <f>AI16-Deaths!AI16</f>
        <v>1172</v>
      </c>
      <c r="AK16" s="8">
        <f>AJ16-Deaths!AJ16</f>
        <v>955</v>
      </c>
      <c r="AL16" s="8">
        <f>AK16-Deaths!AK16</f>
        <v>762</v>
      </c>
      <c r="AM16" s="8">
        <f>AL16-Deaths!AL16</f>
        <v>612</v>
      </c>
      <c r="AN16" s="8">
        <f>AM16-Deaths!AM16</f>
        <v>466</v>
      </c>
      <c r="AO16" s="8">
        <f>AN16-Deaths!AN16</f>
        <v>349</v>
      </c>
      <c r="AP16" s="8">
        <f>AO16-Deaths!AO16</f>
        <v>243</v>
      </c>
      <c r="AQ16" s="8">
        <f>AP16-Deaths!AP16</f>
        <v>188</v>
      </c>
      <c r="AR16" s="8">
        <f>AQ16-Deaths!AQ16</f>
        <v>144</v>
      </c>
      <c r="AS16" s="8">
        <f>AR16-Deaths!AR16</f>
        <v>109</v>
      </c>
      <c r="AT16" s="8">
        <f>AS16-Deaths!AS16</f>
        <v>79</v>
      </c>
      <c r="AU16" s="8">
        <f>AT16-Deaths!AT16</f>
        <v>48</v>
      </c>
      <c r="AV16" s="8">
        <f>AU16-Deaths!AU16</f>
        <v>30</v>
      </c>
      <c r="AW16" s="8">
        <f>AV16-Deaths!AV16</f>
        <v>15</v>
      </c>
      <c r="AX16" s="8">
        <f>AW16-Deaths!AW16</f>
        <v>11</v>
      </c>
      <c r="AY16" s="8">
        <f>AX16-Deaths!AX16</f>
        <v>6</v>
      </c>
    </row>
    <row r="17" spans="1:51" x14ac:dyDescent="0.25">
      <c r="A17" s="1">
        <v>16</v>
      </c>
      <c r="B17" s="7">
        <f>'Inputs &amp; Outputs'!B$2</f>
        <v>5000</v>
      </c>
      <c r="C17" s="8">
        <f>B17-Deaths!B17</f>
        <v>4979</v>
      </c>
      <c r="D17" s="8">
        <f>C17-Deaths!C17</f>
        <v>4970</v>
      </c>
      <c r="E17" s="8">
        <f>D17-Deaths!D17</f>
        <v>4954</v>
      </c>
      <c r="F17" s="8">
        <f>E17-Deaths!E17</f>
        <v>4935</v>
      </c>
      <c r="G17" s="8">
        <f>F17-Deaths!F17</f>
        <v>4910</v>
      </c>
      <c r="H17" s="8">
        <f>G17-Deaths!G17</f>
        <v>4881</v>
      </c>
      <c r="I17" s="8">
        <f>H17-Deaths!H17</f>
        <v>4845</v>
      </c>
      <c r="J17" s="8">
        <f>I17-Deaths!I17</f>
        <v>4805</v>
      </c>
      <c r="K17" s="8">
        <f>J17-Deaths!J17</f>
        <v>4770</v>
      </c>
      <c r="L17" s="8">
        <f>K17-Deaths!K17</f>
        <v>4734</v>
      </c>
      <c r="M17" s="8">
        <f>L17-Deaths!L17</f>
        <v>4682</v>
      </c>
      <c r="N17" s="8">
        <f>M17-Deaths!M17</f>
        <v>4634</v>
      </c>
      <c r="O17" s="8">
        <f>N17-Deaths!N17</f>
        <v>4573</v>
      </c>
      <c r="P17" s="8">
        <f>O17-Deaths!O17</f>
        <v>4501</v>
      </c>
      <c r="Q17" s="8">
        <f>P17-Deaths!P17</f>
        <v>4430</v>
      </c>
      <c r="R17" s="8">
        <f>Q17-Deaths!Q17</f>
        <v>4365</v>
      </c>
      <c r="S17" s="8">
        <f>R17-Deaths!R17</f>
        <v>4270</v>
      </c>
      <c r="T17" s="8">
        <f>S17-Deaths!S17</f>
        <v>4183</v>
      </c>
      <c r="U17" s="8">
        <f>T17-Deaths!T17</f>
        <v>4074</v>
      </c>
      <c r="V17" s="8">
        <f>U17-Deaths!U17</f>
        <v>3947</v>
      </c>
      <c r="W17" s="8">
        <f>V17-Deaths!V17</f>
        <v>3832</v>
      </c>
      <c r="X17" s="8">
        <f>W17-Deaths!W17</f>
        <v>3722</v>
      </c>
      <c r="Y17" s="8">
        <f>X17-Deaths!X17</f>
        <v>3593</v>
      </c>
      <c r="Z17" s="8">
        <f>Y17-Deaths!Y17</f>
        <v>3418</v>
      </c>
      <c r="AA17" s="8">
        <f>Z17-Deaths!Z17</f>
        <v>3248</v>
      </c>
      <c r="AB17" s="8">
        <f>AA17-Deaths!AA17</f>
        <v>3054</v>
      </c>
      <c r="AC17" s="8">
        <f>AB17-Deaths!AB17</f>
        <v>2849</v>
      </c>
      <c r="AD17" s="8">
        <f>AC17-Deaths!AC17</f>
        <v>2634</v>
      </c>
      <c r="AE17" s="8">
        <f>AD17-Deaths!AD17</f>
        <v>2400</v>
      </c>
      <c r="AF17" s="8">
        <f>AE17-Deaths!AE17</f>
        <v>2158</v>
      </c>
      <c r="AG17" s="8">
        <f>AF17-Deaths!AF17</f>
        <v>1896</v>
      </c>
      <c r="AH17" s="8">
        <f>AG17-Deaths!AG17</f>
        <v>1633</v>
      </c>
      <c r="AI17" s="8">
        <f>AH17-Deaths!AH17</f>
        <v>1380</v>
      </c>
      <c r="AJ17" s="8">
        <f>AI17-Deaths!AI17</f>
        <v>1153</v>
      </c>
      <c r="AK17" s="8">
        <f>AJ17-Deaths!AJ17</f>
        <v>957</v>
      </c>
      <c r="AL17" s="8">
        <f>AK17-Deaths!AK17</f>
        <v>747</v>
      </c>
      <c r="AM17" s="8">
        <f>AL17-Deaths!AL17</f>
        <v>590</v>
      </c>
      <c r="AN17" s="8">
        <f>AM17-Deaths!AM17</f>
        <v>450</v>
      </c>
      <c r="AO17" s="8">
        <f>AN17-Deaths!AN17</f>
        <v>340</v>
      </c>
      <c r="AP17" s="8">
        <f>AO17-Deaths!AO17</f>
        <v>245</v>
      </c>
      <c r="AQ17" s="8">
        <f>AP17-Deaths!AP17</f>
        <v>179</v>
      </c>
      <c r="AR17" s="8">
        <f>AQ17-Deaths!AQ17</f>
        <v>124</v>
      </c>
      <c r="AS17" s="8">
        <f>AR17-Deaths!AR17</f>
        <v>85</v>
      </c>
      <c r="AT17" s="8">
        <f>AS17-Deaths!AS17</f>
        <v>54</v>
      </c>
      <c r="AU17" s="8">
        <f>AT17-Deaths!AT17</f>
        <v>44</v>
      </c>
      <c r="AV17" s="8">
        <f>AU17-Deaths!AU17</f>
        <v>32</v>
      </c>
      <c r="AW17" s="8">
        <f>AV17-Deaths!AV17</f>
        <v>17</v>
      </c>
      <c r="AX17" s="8">
        <f>AW17-Deaths!AW17</f>
        <v>14</v>
      </c>
      <c r="AY17" s="8">
        <f>AX17-Deaths!AX17</f>
        <v>9</v>
      </c>
    </row>
    <row r="18" spans="1:51" x14ac:dyDescent="0.25">
      <c r="A18" s="1">
        <v>17</v>
      </c>
      <c r="B18" s="7">
        <f>'Inputs &amp; Outputs'!B$2</f>
        <v>5000</v>
      </c>
      <c r="C18" s="8">
        <f>B18-Deaths!B18</f>
        <v>4982</v>
      </c>
      <c r="D18" s="8">
        <f>C18-Deaths!C18</f>
        <v>4955</v>
      </c>
      <c r="E18" s="8">
        <f>D18-Deaths!D18</f>
        <v>4928</v>
      </c>
      <c r="F18" s="8">
        <f>E18-Deaths!E18</f>
        <v>4906</v>
      </c>
      <c r="G18" s="8">
        <f>F18-Deaths!F18</f>
        <v>4872</v>
      </c>
      <c r="H18" s="8">
        <f>G18-Deaths!G18</f>
        <v>4846</v>
      </c>
      <c r="I18" s="8">
        <f>H18-Deaths!H18</f>
        <v>4814</v>
      </c>
      <c r="J18" s="8">
        <f>I18-Deaths!I18</f>
        <v>4783</v>
      </c>
      <c r="K18" s="8">
        <f>J18-Deaths!J18</f>
        <v>4764</v>
      </c>
      <c r="L18" s="8">
        <f>K18-Deaths!K18</f>
        <v>4727</v>
      </c>
      <c r="M18" s="8">
        <f>L18-Deaths!L18</f>
        <v>4686</v>
      </c>
      <c r="N18" s="8">
        <f>M18-Deaths!M18</f>
        <v>4645</v>
      </c>
      <c r="O18" s="8">
        <f>N18-Deaths!N18</f>
        <v>4592</v>
      </c>
      <c r="P18" s="8">
        <f>O18-Deaths!O18</f>
        <v>4532</v>
      </c>
      <c r="Q18" s="8">
        <f>P18-Deaths!P18</f>
        <v>4476</v>
      </c>
      <c r="R18" s="8">
        <f>Q18-Deaths!Q18</f>
        <v>4389</v>
      </c>
      <c r="S18" s="8">
        <f>R18-Deaths!R18</f>
        <v>4289</v>
      </c>
      <c r="T18" s="8">
        <f>S18-Deaths!S18</f>
        <v>4205</v>
      </c>
      <c r="U18" s="8">
        <f>T18-Deaths!T18</f>
        <v>4094</v>
      </c>
      <c r="V18" s="8">
        <f>U18-Deaths!U18</f>
        <v>4000</v>
      </c>
      <c r="W18" s="8">
        <f>V18-Deaths!V18</f>
        <v>3891</v>
      </c>
      <c r="X18" s="8">
        <f>W18-Deaths!W18</f>
        <v>3762</v>
      </c>
      <c r="Y18" s="8">
        <f>X18-Deaths!X18</f>
        <v>3622</v>
      </c>
      <c r="Z18" s="8">
        <f>Y18-Deaths!Y18</f>
        <v>3462</v>
      </c>
      <c r="AA18" s="8">
        <f>Z18-Deaths!Z18</f>
        <v>3285</v>
      </c>
      <c r="AB18" s="8">
        <f>AA18-Deaths!AA18</f>
        <v>3080</v>
      </c>
      <c r="AC18" s="8">
        <f>AB18-Deaths!AB18</f>
        <v>2885</v>
      </c>
      <c r="AD18" s="8">
        <f>AC18-Deaths!AC18</f>
        <v>2645</v>
      </c>
      <c r="AE18" s="8">
        <f>AD18-Deaths!AD18</f>
        <v>2376</v>
      </c>
      <c r="AF18" s="8">
        <f>AE18-Deaths!AE18</f>
        <v>2123</v>
      </c>
      <c r="AG18" s="8">
        <f>AF18-Deaths!AF18</f>
        <v>1860</v>
      </c>
      <c r="AH18" s="8">
        <f>AG18-Deaths!AG18</f>
        <v>1607</v>
      </c>
      <c r="AI18" s="8">
        <f>AH18-Deaths!AH18</f>
        <v>1370</v>
      </c>
      <c r="AJ18" s="8">
        <f>AI18-Deaths!AI18</f>
        <v>1148</v>
      </c>
      <c r="AK18" s="8">
        <f>AJ18-Deaths!AJ18</f>
        <v>904</v>
      </c>
      <c r="AL18" s="8">
        <f>AK18-Deaths!AK18</f>
        <v>721</v>
      </c>
      <c r="AM18" s="8">
        <f>AL18-Deaths!AL18</f>
        <v>577</v>
      </c>
      <c r="AN18" s="8">
        <f>AM18-Deaths!AM18</f>
        <v>448</v>
      </c>
      <c r="AO18" s="8">
        <f>AN18-Deaths!AN18</f>
        <v>332</v>
      </c>
      <c r="AP18" s="8">
        <f>AO18-Deaths!AO18</f>
        <v>246</v>
      </c>
      <c r="AQ18" s="8">
        <f>AP18-Deaths!AP18</f>
        <v>180</v>
      </c>
      <c r="AR18" s="8">
        <f>AQ18-Deaths!AQ18</f>
        <v>135</v>
      </c>
      <c r="AS18" s="8">
        <f>AR18-Deaths!AR18</f>
        <v>98</v>
      </c>
      <c r="AT18" s="8">
        <f>AS18-Deaths!AS18</f>
        <v>61</v>
      </c>
      <c r="AU18" s="8">
        <f>AT18-Deaths!AT18</f>
        <v>41</v>
      </c>
      <c r="AV18" s="8">
        <f>AU18-Deaths!AU18</f>
        <v>27</v>
      </c>
      <c r="AW18" s="8">
        <f>AV18-Deaths!AV18</f>
        <v>13</v>
      </c>
      <c r="AX18" s="8">
        <f>AW18-Deaths!AW18</f>
        <v>7</v>
      </c>
      <c r="AY18" s="8">
        <f>AX18-Deaths!AX18</f>
        <v>3</v>
      </c>
    </row>
    <row r="19" spans="1:51" x14ac:dyDescent="0.25">
      <c r="A19" s="1">
        <v>18</v>
      </c>
      <c r="B19" s="7">
        <f>'Inputs &amp; Outputs'!B$2</f>
        <v>5000</v>
      </c>
      <c r="C19" s="8">
        <f>B19-Deaths!B19</f>
        <v>4982</v>
      </c>
      <c r="D19" s="8">
        <f>C19-Deaths!C19</f>
        <v>4973</v>
      </c>
      <c r="E19" s="8">
        <f>D19-Deaths!D19</f>
        <v>4950</v>
      </c>
      <c r="F19" s="8">
        <f>E19-Deaths!E19</f>
        <v>4929</v>
      </c>
      <c r="G19" s="8">
        <f>F19-Deaths!F19</f>
        <v>4904</v>
      </c>
      <c r="H19" s="8">
        <f>G19-Deaths!G19</f>
        <v>4872</v>
      </c>
      <c r="I19" s="8">
        <f>H19-Deaths!H19</f>
        <v>4845</v>
      </c>
      <c r="J19" s="8">
        <f>I19-Deaths!I19</f>
        <v>4813</v>
      </c>
      <c r="K19" s="8">
        <f>J19-Deaths!J19</f>
        <v>4786</v>
      </c>
      <c r="L19" s="8">
        <f>K19-Deaths!K19</f>
        <v>4749</v>
      </c>
      <c r="M19" s="8">
        <f>L19-Deaths!L19</f>
        <v>4709</v>
      </c>
      <c r="N19" s="8">
        <f>M19-Deaths!M19</f>
        <v>4661</v>
      </c>
      <c r="O19" s="8">
        <f>N19-Deaths!N19</f>
        <v>4595</v>
      </c>
      <c r="P19" s="8">
        <f>O19-Deaths!O19</f>
        <v>4540</v>
      </c>
      <c r="Q19" s="8">
        <f>P19-Deaths!P19</f>
        <v>4476</v>
      </c>
      <c r="R19" s="8">
        <f>Q19-Deaths!Q19</f>
        <v>4394</v>
      </c>
      <c r="S19" s="8">
        <f>R19-Deaths!R19</f>
        <v>4305</v>
      </c>
      <c r="T19" s="8">
        <f>S19-Deaths!S19</f>
        <v>4220</v>
      </c>
      <c r="U19" s="8">
        <f>T19-Deaths!T19</f>
        <v>4135</v>
      </c>
      <c r="V19" s="8">
        <f>U19-Deaths!U19</f>
        <v>4022</v>
      </c>
      <c r="W19" s="8">
        <f>V19-Deaths!V19</f>
        <v>3908</v>
      </c>
      <c r="X19" s="8">
        <f>W19-Deaths!W19</f>
        <v>3782</v>
      </c>
      <c r="Y19" s="8">
        <f>X19-Deaths!X19</f>
        <v>3624</v>
      </c>
      <c r="Z19" s="8">
        <f>Y19-Deaths!Y19</f>
        <v>3475</v>
      </c>
      <c r="AA19" s="8">
        <f>Z19-Deaths!Z19</f>
        <v>3280</v>
      </c>
      <c r="AB19" s="8">
        <f>AA19-Deaths!AA19</f>
        <v>3061</v>
      </c>
      <c r="AC19" s="8">
        <f>AB19-Deaths!AB19</f>
        <v>2846</v>
      </c>
      <c r="AD19" s="8">
        <f>AC19-Deaths!AC19</f>
        <v>2619</v>
      </c>
      <c r="AE19" s="8">
        <f>AD19-Deaths!AD19</f>
        <v>2398</v>
      </c>
      <c r="AF19" s="8">
        <f>AE19-Deaths!AE19</f>
        <v>2142</v>
      </c>
      <c r="AG19" s="8">
        <f>AF19-Deaths!AF19</f>
        <v>1872</v>
      </c>
      <c r="AH19" s="8">
        <f>AG19-Deaths!AG19</f>
        <v>1627</v>
      </c>
      <c r="AI19" s="8">
        <f>AH19-Deaths!AH19</f>
        <v>1389</v>
      </c>
      <c r="AJ19" s="8">
        <f>AI19-Deaths!AI19</f>
        <v>1142</v>
      </c>
      <c r="AK19" s="8">
        <f>AJ19-Deaths!AJ19</f>
        <v>922</v>
      </c>
      <c r="AL19" s="8">
        <f>AK19-Deaths!AK19</f>
        <v>728</v>
      </c>
      <c r="AM19" s="8">
        <f>AL19-Deaths!AL19</f>
        <v>586</v>
      </c>
      <c r="AN19" s="8">
        <f>AM19-Deaths!AM19</f>
        <v>446</v>
      </c>
      <c r="AO19" s="8">
        <f>AN19-Deaths!AN19</f>
        <v>331</v>
      </c>
      <c r="AP19" s="8">
        <f>AO19-Deaths!AO19</f>
        <v>243</v>
      </c>
      <c r="AQ19" s="8">
        <f>AP19-Deaths!AP19</f>
        <v>173</v>
      </c>
      <c r="AR19" s="8">
        <f>AQ19-Deaths!AQ19</f>
        <v>127</v>
      </c>
      <c r="AS19" s="8">
        <f>AR19-Deaths!AR19</f>
        <v>93</v>
      </c>
      <c r="AT19" s="8">
        <f>AS19-Deaths!AS19</f>
        <v>61</v>
      </c>
      <c r="AU19" s="8">
        <f>AT19-Deaths!AT19</f>
        <v>35</v>
      </c>
      <c r="AV19" s="8">
        <f>AU19-Deaths!AU19</f>
        <v>26</v>
      </c>
      <c r="AW19" s="8">
        <f>AV19-Deaths!AV19</f>
        <v>12</v>
      </c>
      <c r="AX19" s="8">
        <f>AW19-Deaths!AW19</f>
        <v>8</v>
      </c>
      <c r="AY19" s="8">
        <f>AX19-Deaths!AX19</f>
        <v>6</v>
      </c>
    </row>
    <row r="20" spans="1:51" x14ac:dyDescent="0.25">
      <c r="A20" s="1">
        <v>19</v>
      </c>
      <c r="B20" s="7">
        <f>'Inputs &amp; Outputs'!B$2</f>
        <v>5000</v>
      </c>
      <c r="C20" s="8">
        <f>B20-Deaths!B20</f>
        <v>4974</v>
      </c>
      <c r="D20" s="8">
        <f>C20-Deaths!C20</f>
        <v>4957</v>
      </c>
      <c r="E20" s="8">
        <f>D20-Deaths!D20</f>
        <v>4934</v>
      </c>
      <c r="F20" s="8">
        <f>E20-Deaths!E20</f>
        <v>4903</v>
      </c>
      <c r="G20" s="8">
        <f>F20-Deaths!F20</f>
        <v>4878</v>
      </c>
      <c r="H20" s="8">
        <f>G20-Deaths!G20</f>
        <v>4848</v>
      </c>
      <c r="I20" s="8">
        <f>H20-Deaths!H20</f>
        <v>4819</v>
      </c>
      <c r="J20" s="8">
        <f>I20-Deaths!I20</f>
        <v>4789</v>
      </c>
      <c r="K20" s="8">
        <f>J20-Deaths!J20</f>
        <v>4746</v>
      </c>
      <c r="L20" s="8">
        <f>K20-Deaths!K20</f>
        <v>4710</v>
      </c>
      <c r="M20" s="8">
        <f>L20-Deaths!L20</f>
        <v>4667</v>
      </c>
      <c r="N20" s="8">
        <f>M20-Deaths!M20</f>
        <v>4622</v>
      </c>
      <c r="O20" s="8">
        <f>N20-Deaths!N20</f>
        <v>4567</v>
      </c>
      <c r="P20" s="8">
        <f>O20-Deaths!O20</f>
        <v>4497</v>
      </c>
      <c r="Q20" s="8">
        <f>P20-Deaths!P20</f>
        <v>4426</v>
      </c>
      <c r="R20" s="8">
        <f>Q20-Deaths!Q20</f>
        <v>4359</v>
      </c>
      <c r="S20" s="8">
        <f>R20-Deaths!R20</f>
        <v>4274</v>
      </c>
      <c r="T20" s="8">
        <f>S20-Deaths!S20</f>
        <v>4188</v>
      </c>
      <c r="U20" s="8">
        <f>T20-Deaths!T20</f>
        <v>4084</v>
      </c>
      <c r="V20" s="8">
        <f>U20-Deaths!U20</f>
        <v>3982</v>
      </c>
      <c r="W20" s="8">
        <f>V20-Deaths!V20</f>
        <v>3855</v>
      </c>
      <c r="X20" s="8">
        <f>W20-Deaths!W20</f>
        <v>3731</v>
      </c>
      <c r="Y20" s="8">
        <f>X20-Deaths!X20</f>
        <v>3581</v>
      </c>
      <c r="Z20" s="8">
        <f>Y20-Deaths!Y20</f>
        <v>3434</v>
      </c>
      <c r="AA20" s="8">
        <f>Z20-Deaths!Z20</f>
        <v>3233</v>
      </c>
      <c r="AB20" s="8">
        <f>AA20-Deaths!AA20</f>
        <v>3018</v>
      </c>
      <c r="AC20" s="8">
        <f>AB20-Deaths!AB20</f>
        <v>2816</v>
      </c>
      <c r="AD20" s="8">
        <f>AC20-Deaths!AC20</f>
        <v>2604</v>
      </c>
      <c r="AE20" s="8">
        <f>AD20-Deaths!AD20</f>
        <v>2381</v>
      </c>
      <c r="AF20" s="8">
        <f>AE20-Deaths!AE20</f>
        <v>2165</v>
      </c>
      <c r="AG20" s="8">
        <f>AF20-Deaths!AF20</f>
        <v>1929</v>
      </c>
      <c r="AH20" s="8">
        <f>AG20-Deaths!AG20</f>
        <v>1684</v>
      </c>
      <c r="AI20" s="8">
        <f>AH20-Deaths!AH20</f>
        <v>1426</v>
      </c>
      <c r="AJ20" s="8">
        <f>AI20-Deaths!AI20</f>
        <v>1207</v>
      </c>
      <c r="AK20" s="8">
        <f>AJ20-Deaths!AJ20</f>
        <v>1004</v>
      </c>
      <c r="AL20" s="8">
        <f>AK20-Deaths!AK20</f>
        <v>816</v>
      </c>
      <c r="AM20" s="8">
        <f>AL20-Deaths!AL20</f>
        <v>659</v>
      </c>
      <c r="AN20" s="8">
        <f>AM20-Deaths!AM20</f>
        <v>497</v>
      </c>
      <c r="AO20" s="8">
        <f>AN20-Deaths!AN20</f>
        <v>359</v>
      </c>
      <c r="AP20" s="8">
        <f>AO20-Deaths!AO20</f>
        <v>269</v>
      </c>
      <c r="AQ20" s="8">
        <f>AP20-Deaths!AP20</f>
        <v>200</v>
      </c>
      <c r="AR20" s="8">
        <f>AQ20-Deaths!AQ20</f>
        <v>146</v>
      </c>
      <c r="AS20" s="8">
        <f>AR20-Deaths!AR20</f>
        <v>99</v>
      </c>
      <c r="AT20" s="8">
        <f>AS20-Deaths!AS20</f>
        <v>77</v>
      </c>
      <c r="AU20" s="8">
        <f>AT20-Deaths!AT20</f>
        <v>52</v>
      </c>
      <c r="AV20" s="8">
        <f>AU20-Deaths!AU20</f>
        <v>32</v>
      </c>
      <c r="AW20" s="8">
        <f>AV20-Deaths!AV20</f>
        <v>21</v>
      </c>
      <c r="AX20" s="8">
        <f>AW20-Deaths!AW20</f>
        <v>15</v>
      </c>
      <c r="AY20" s="8">
        <f>AX20-Deaths!AX20</f>
        <v>10</v>
      </c>
    </row>
    <row r="21" spans="1:51" x14ac:dyDescent="0.25">
      <c r="A21" s="1">
        <v>20</v>
      </c>
      <c r="B21" s="7">
        <f>'Inputs &amp; Outputs'!B$2</f>
        <v>5000</v>
      </c>
      <c r="C21" s="8">
        <f>B21-Deaths!B21</f>
        <v>4980</v>
      </c>
      <c r="D21" s="8">
        <f>C21-Deaths!C21</f>
        <v>4958</v>
      </c>
      <c r="E21" s="8">
        <f>D21-Deaths!D21</f>
        <v>4928</v>
      </c>
      <c r="F21" s="8">
        <f>E21-Deaths!E21</f>
        <v>4909</v>
      </c>
      <c r="G21" s="8">
        <f>F21-Deaths!F21</f>
        <v>4884</v>
      </c>
      <c r="H21" s="8">
        <f>G21-Deaths!G21</f>
        <v>4847</v>
      </c>
      <c r="I21" s="8">
        <f>H21-Deaths!H21</f>
        <v>4830</v>
      </c>
      <c r="J21" s="8">
        <f>I21-Deaths!I21</f>
        <v>4805</v>
      </c>
      <c r="K21" s="8">
        <f>J21-Deaths!J21</f>
        <v>4764</v>
      </c>
      <c r="L21" s="8">
        <f>K21-Deaths!K21</f>
        <v>4724</v>
      </c>
      <c r="M21" s="8">
        <f>L21-Deaths!L21</f>
        <v>4689</v>
      </c>
      <c r="N21" s="8">
        <f>M21-Deaths!M21</f>
        <v>4631</v>
      </c>
      <c r="O21" s="8">
        <f>N21-Deaths!N21</f>
        <v>4573</v>
      </c>
      <c r="P21" s="8">
        <f>O21-Deaths!O21</f>
        <v>4508</v>
      </c>
      <c r="Q21" s="8">
        <f>P21-Deaths!P21</f>
        <v>4439</v>
      </c>
      <c r="R21" s="8">
        <f>Q21-Deaths!Q21</f>
        <v>4380</v>
      </c>
      <c r="S21" s="8">
        <f>R21-Deaths!R21</f>
        <v>4301</v>
      </c>
      <c r="T21" s="8">
        <f>S21-Deaths!S21</f>
        <v>4218</v>
      </c>
      <c r="U21" s="8">
        <f>T21-Deaths!T21</f>
        <v>4108</v>
      </c>
      <c r="V21" s="8">
        <f>U21-Deaths!U21</f>
        <v>4018</v>
      </c>
      <c r="W21" s="8">
        <f>V21-Deaths!V21</f>
        <v>3897</v>
      </c>
      <c r="X21" s="8">
        <f>W21-Deaths!W21</f>
        <v>3757</v>
      </c>
      <c r="Y21" s="8">
        <f>X21-Deaths!X21</f>
        <v>3611</v>
      </c>
      <c r="Z21" s="8">
        <f>Y21-Deaths!Y21</f>
        <v>3450</v>
      </c>
      <c r="AA21" s="8">
        <f>Z21-Deaths!Z21</f>
        <v>3268</v>
      </c>
      <c r="AB21" s="8">
        <f>AA21-Deaths!AA21</f>
        <v>3067</v>
      </c>
      <c r="AC21" s="8">
        <f>AB21-Deaths!AB21</f>
        <v>2840</v>
      </c>
      <c r="AD21" s="8">
        <f>AC21-Deaths!AC21</f>
        <v>2598</v>
      </c>
      <c r="AE21" s="8">
        <f>AD21-Deaths!AD21</f>
        <v>2333</v>
      </c>
      <c r="AF21" s="8">
        <f>AE21-Deaths!AE21</f>
        <v>2116</v>
      </c>
      <c r="AG21" s="8">
        <f>AF21-Deaths!AF21</f>
        <v>1849</v>
      </c>
      <c r="AH21" s="8">
        <f>AG21-Deaths!AG21</f>
        <v>1611</v>
      </c>
      <c r="AI21" s="8">
        <f>AH21-Deaths!AH21</f>
        <v>1390</v>
      </c>
      <c r="AJ21" s="8">
        <f>AI21-Deaths!AI21</f>
        <v>1184</v>
      </c>
      <c r="AK21" s="8">
        <f>AJ21-Deaths!AJ21</f>
        <v>973</v>
      </c>
      <c r="AL21" s="8">
        <f>AK21-Deaths!AK21</f>
        <v>794</v>
      </c>
      <c r="AM21" s="8">
        <f>AL21-Deaths!AL21</f>
        <v>615</v>
      </c>
      <c r="AN21" s="8">
        <f>AM21-Deaths!AM21</f>
        <v>463</v>
      </c>
      <c r="AO21" s="8">
        <f>AN21-Deaths!AN21</f>
        <v>354</v>
      </c>
      <c r="AP21" s="8">
        <f>AO21-Deaths!AO21</f>
        <v>257</v>
      </c>
      <c r="AQ21" s="8">
        <f>AP21-Deaths!AP21</f>
        <v>184</v>
      </c>
      <c r="AR21" s="8">
        <f>AQ21-Deaths!AQ21</f>
        <v>145</v>
      </c>
      <c r="AS21" s="8">
        <f>AR21-Deaths!AR21</f>
        <v>90</v>
      </c>
      <c r="AT21" s="8">
        <f>AS21-Deaths!AS21</f>
        <v>65</v>
      </c>
      <c r="AU21" s="8">
        <f>AT21-Deaths!AT21</f>
        <v>39</v>
      </c>
      <c r="AV21" s="8">
        <f>AU21-Deaths!AU21</f>
        <v>21</v>
      </c>
      <c r="AW21" s="8">
        <f>AV21-Deaths!AV21</f>
        <v>12</v>
      </c>
      <c r="AX21" s="8">
        <f>AW21-Deaths!AW21</f>
        <v>6</v>
      </c>
      <c r="AY21" s="8">
        <f>AX21-Deaths!AX21</f>
        <v>3</v>
      </c>
    </row>
    <row r="22" spans="1:51" x14ac:dyDescent="0.25">
      <c r="A22" s="1">
        <v>21</v>
      </c>
      <c r="B22" s="7">
        <f>'Inputs &amp; Outputs'!B$2</f>
        <v>5000</v>
      </c>
      <c r="C22" s="8">
        <f>B22-Deaths!B22</f>
        <v>4981</v>
      </c>
      <c r="D22" s="8">
        <f>C22-Deaths!C22</f>
        <v>4966</v>
      </c>
      <c r="E22" s="8">
        <f>D22-Deaths!D22</f>
        <v>4942</v>
      </c>
      <c r="F22" s="8">
        <f>E22-Deaths!E22</f>
        <v>4930</v>
      </c>
      <c r="G22" s="8">
        <f>F22-Deaths!F22</f>
        <v>4898</v>
      </c>
      <c r="H22" s="8">
        <f>G22-Deaths!G22</f>
        <v>4862</v>
      </c>
      <c r="I22" s="8">
        <f>H22-Deaths!H22</f>
        <v>4834</v>
      </c>
      <c r="J22" s="8">
        <f>I22-Deaths!I22</f>
        <v>4799</v>
      </c>
      <c r="K22" s="8">
        <f>J22-Deaths!J22</f>
        <v>4763</v>
      </c>
      <c r="L22" s="8">
        <f>K22-Deaths!K22</f>
        <v>4723</v>
      </c>
      <c r="M22" s="8">
        <f>L22-Deaths!L22</f>
        <v>4681</v>
      </c>
      <c r="N22" s="8">
        <f>M22-Deaths!M22</f>
        <v>4629</v>
      </c>
      <c r="O22" s="8">
        <f>N22-Deaths!N22</f>
        <v>4580</v>
      </c>
      <c r="P22" s="8">
        <f>O22-Deaths!O22</f>
        <v>4515</v>
      </c>
      <c r="Q22" s="8">
        <f>P22-Deaths!P22</f>
        <v>4450</v>
      </c>
      <c r="R22" s="8">
        <f>Q22-Deaths!Q22</f>
        <v>4384</v>
      </c>
      <c r="S22" s="8">
        <f>R22-Deaths!R22</f>
        <v>4304</v>
      </c>
      <c r="T22" s="8">
        <f>S22-Deaths!S22</f>
        <v>4229</v>
      </c>
      <c r="U22" s="8">
        <f>T22-Deaths!T22</f>
        <v>4148</v>
      </c>
      <c r="V22" s="8">
        <f>U22-Deaths!U22</f>
        <v>4024</v>
      </c>
      <c r="W22" s="8">
        <f>V22-Deaths!V22</f>
        <v>3899</v>
      </c>
      <c r="X22" s="8">
        <f>W22-Deaths!W22</f>
        <v>3777</v>
      </c>
      <c r="Y22" s="8">
        <f>X22-Deaths!X22</f>
        <v>3625</v>
      </c>
      <c r="Z22" s="8">
        <f>Y22-Deaths!Y22</f>
        <v>3453</v>
      </c>
      <c r="AA22" s="8">
        <f>Z22-Deaths!Z22</f>
        <v>3261</v>
      </c>
      <c r="AB22" s="8">
        <f>AA22-Deaths!AA22</f>
        <v>3060</v>
      </c>
      <c r="AC22" s="8">
        <f>AB22-Deaths!AB22</f>
        <v>2860</v>
      </c>
      <c r="AD22" s="8">
        <f>AC22-Deaths!AC22</f>
        <v>2654</v>
      </c>
      <c r="AE22" s="8">
        <f>AD22-Deaths!AD22</f>
        <v>2416</v>
      </c>
      <c r="AF22" s="8">
        <f>AE22-Deaths!AE22</f>
        <v>2174</v>
      </c>
      <c r="AG22" s="8">
        <f>AF22-Deaths!AF22</f>
        <v>1919</v>
      </c>
      <c r="AH22" s="8">
        <f>AG22-Deaths!AG22</f>
        <v>1701</v>
      </c>
      <c r="AI22" s="8">
        <f>AH22-Deaths!AH22</f>
        <v>1460</v>
      </c>
      <c r="AJ22" s="8">
        <f>AI22-Deaths!AI22</f>
        <v>1231</v>
      </c>
      <c r="AK22" s="8">
        <f>AJ22-Deaths!AJ22</f>
        <v>1023</v>
      </c>
      <c r="AL22" s="8">
        <f>AK22-Deaths!AK22</f>
        <v>805</v>
      </c>
      <c r="AM22" s="8">
        <f>AL22-Deaths!AL22</f>
        <v>641</v>
      </c>
      <c r="AN22" s="8">
        <f>AM22-Deaths!AM22</f>
        <v>489</v>
      </c>
      <c r="AO22" s="8">
        <f>AN22-Deaths!AN22</f>
        <v>381</v>
      </c>
      <c r="AP22" s="8">
        <f>AO22-Deaths!AO22</f>
        <v>291</v>
      </c>
      <c r="AQ22" s="8">
        <f>AP22-Deaths!AP22</f>
        <v>205</v>
      </c>
      <c r="AR22" s="8">
        <f>AQ22-Deaths!AQ22</f>
        <v>147</v>
      </c>
      <c r="AS22" s="8">
        <f>AR22-Deaths!AR22</f>
        <v>99</v>
      </c>
      <c r="AT22" s="8">
        <f>AS22-Deaths!AS22</f>
        <v>64</v>
      </c>
      <c r="AU22" s="8">
        <f>AT22-Deaths!AT22</f>
        <v>49</v>
      </c>
      <c r="AV22" s="8">
        <f>AU22-Deaths!AU22</f>
        <v>30</v>
      </c>
      <c r="AW22" s="8">
        <f>AV22-Deaths!AV22</f>
        <v>18</v>
      </c>
      <c r="AX22" s="8">
        <f>AW22-Deaths!AW22</f>
        <v>14</v>
      </c>
      <c r="AY22" s="8">
        <f>AX22-Deaths!AX22</f>
        <v>11</v>
      </c>
    </row>
    <row r="23" spans="1:51" x14ac:dyDescent="0.25">
      <c r="A23" s="1">
        <v>22</v>
      </c>
      <c r="B23" s="7">
        <f>'Inputs &amp; Outputs'!B$2</f>
        <v>5000</v>
      </c>
      <c r="C23" s="8">
        <f>B23-Deaths!B23</f>
        <v>4988</v>
      </c>
      <c r="D23" s="8">
        <f>C23-Deaths!C23</f>
        <v>4977</v>
      </c>
      <c r="E23" s="8">
        <f>D23-Deaths!D23</f>
        <v>4956</v>
      </c>
      <c r="F23" s="8">
        <f>E23-Deaths!E23</f>
        <v>4940</v>
      </c>
      <c r="G23" s="8">
        <f>F23-Deaths!F23</f>
        <v>4909</v>
      </c>
      <c r="H23" s="8">
        <f>G23-Deaths!G23</f>
        <v>4878</v>
      </c>
      <c r="I23" s="8">
        <f>H23-Deaths!H23</f>
        <v>4841</v>
      </c>
      <c r="J23" s="8">
        <f>I23-Deaths!I23</f>
        <v>4805</v>
      </c>
      <c r="K23" s="8">
        <f>J23-Deaths!J23</f>
        <v>4766</v>
      </c>
      <c r="L23" s="8">
        <f>K23-Deaths!K23</f>
        <v>4721</v>
      </c>
      <c r="M23" s="8">
        <f>L23-Deaths!L23</f>
        <v>4679</v>
      </c>
      <c r="N23" s="8">
        <f>M23-Deaths!M23</f>
        <v>4637</v>
      </c>
      <c r="O23" s="8">
        <f>N23-Deaths!N23</f>
        <v>4580</v>
      </c>
      <c r="P23" s="8">
        <f>O23-Deaths!O23</f>
        <v>4526</v>
      </c>
      <c r="Q23" s="8">
        <f>P23-Deaths!P23</f>
        <v>4458</v>
      </c>
      <c r="R23" s="8">
        <f>Q23-Deaths!Q23</f>
        <v>4381</v>
      </c>
      <c r="S23" s="8">
        <f>R23-Deaths!R23</f>
        <v>4311</v>
      </c>
      <c r="T23" s="8">
        <f>S23-Deaths!S23</f>
        <v>4222</v>
      </c>
      <c r="U23" s="8">
        <f>T23-Deaths!T23</f>
        <v>4129</v>
      </c>
      <c r="V23" s="8">
        <f>U23-Deaths!U23</f>
        <v>4016</v>
      </c>
      <c r="W23" s="8">
        <f>V23-Deaths!V23</f>
        <v>3902</v>
      </c>
      <c r="X23" s="8">
        <f>W23-Deaths!W23</f>
        <v>3771</v>
      </c>
      <c r="Y23" s="8">
        <f>X23-Deaths!X23</f>
        <v>3627</v>
      </c>
      <c r="Z23" s="8">
        <f>Y23-Deaths!Y23</f>
        <v>3465</v>
      </c>
      <c r="AA23" s="8">
        <f>Z23-Deaths!Z23</f>
        <v>3272</v>
      </c>
      <c r="AB23" s="8">
        <f>AA23-Deaths!AA23</f>
        <v>3085</v>
      </c>
      <c r="AC23" s="8">
        <f>AB23-Deaths!AB23</f>
        <v>2897</v>
      </c>
      <c r="AD23" s="8">
        <f>AC23-Deaths!AC23</f>
        <v>2667</v>
      </c>
      <c r="AE23" s="8">
        <f>AD23-Deaths!AD23</f>
        <v>2433</v>
      </c>
      <c r="AF23" s="8">
        <f>AE23-Deaths!AE23</f>
        <v>2168</v>
      </c>
      <c r="AG23" s="8">
        <f>AF23-Deaths!AF23</f>
        <v>1928</v>
      </c>
      <c r="AH23" s="8">
        <f>AG23-Deaths!AG23</f>
        <v>1676</v>
      </c>
      <c r="AI23" s="8">
        <f>AH23-Deaths!AH23</f>
        <v>1454</v>
      </c>
      <c r="AJ23" s="8">
        <f>AI23-Deaths!AI23</f>
        <v>1213</v>
      </c>
      <c r="AK23" s="8">
        <f>AJ23-Deaths!AJ23</f>
        <v>988</v>
      </c>
      <c r="AL23" s="8">
        <f>AK23-Deaths!AK23</f>
        <v>814</v>
      </c>
      <c r="AM23" s="8">
        <f>AL23-Deaths!AL23</f>
        <v>648</v>
      </c>
      <c r="AN23" s="8">
        <f>AM23-Deaths!AM23</f>
        <v>494</v>
      </c>
      <c r="AO23" s="8">
        <f>AN23-Deaths!AN23</f>
        <v>374</v>
      </c>
      <c r="AP23" s="8">
        <f>AO23-Deaths!AO23</f>
        <v>285</v>
      </c>
      <c r="AQ23" s="8">
        <f>AP23-Deaths!AP23</f>
        <v>215</v>
      </c>
      <c r="AR23" s="8">
        <f>AQ23-Deaths!AQ23</f>
        <v>155</v>
      </c>
      <c r="AS23" s="8">
        <f>AR23-Deaths!AR23</f>
        <v>121</v>
      </c>
      <c r="AT23" s="8">
        <f>AS23-Deaths!AS23</f>
        <v>93</v>
      </c>
      <c r="AU23" s="8">
        <f>AT23-Deaths!AT23</f>
        <v>60</v>
      </c>
      <c r="AV23" s="8">
        <f>AU23-Deaths!AU23</f>
        <v>43</v>
      </c>
      <c r="AW23" s="8">
        <f>AV23-Deaths!AV23</f>
        <v>22</v>
      </c>
      <c r="AX23" s="8">
        <f>AW23-Deaths!AW23</f>
        <v>13</v>
      </c>
      <c r="AY23" s="8">
        <f>AX23-Deaths!AX23</f>
        <v>7</v>
      </c>
    </row>
    <row r="24" spans="1:51" x14ac:dyDescent="0.25">
      <c r="A24" s="1">
        <v>23</v>
      </c>
      <c r="B24" s="7">
        <f>'Inputs &amp; Outputs'!B$2</f>
        <v>5000</v>
      </c>
      <c r="C24" s="8">
        <f>B24-Deaths!B24</f>
        <v>4983</v>
      </c>
      <c r="D24" s="8">
        <f>C24-Deaths!C24</f>
        <v>4953</v>
      </c>
      <c r="E24" s="8">
        <f>D24-Deaths!D24</f>
        <v>4927</v>
      </c>
      <c r="F24" s="8">
        <f>E24-Deaths!E24</f>
        <v>4902</v>
      </c>
      <c r="G24" s="8">
        <f>F24-Deaths!F24</f>
        <v>4880</v>
      </c>
      <c r="H24" s="8">
        <f>G24-Deaths!G24</f>
        <v>4853</v>
      </c>
      <c r="I24" s="8">
        <f>H24-Deaths!H24</f>
        <v>4819</v>
      </c>
      <c r="J24" s="8">
        <f>I24-Deaths!I24</f>
        <v>4789</v>
      </c>
      <c r="K24" s="8">
        <f>J24-Deaths!J24</f>
        <v>4755</v>
      </c>
      <c r="L24" s="8">
        <f>K24-Deaths!K24</f>
        <v>4713</v>
      </c>
      <c r="M24" s="8">
        <f>L24-Deaths!L24</f>
        <v>4665</v>
      </c>
      <c r="N24" s="8">
        <f>M24-Deaths!M24</f>
        <v>4615</v>
      </c>
      <c r="O24" s="8">
        <f>N24-Deaths!N24</f>
        <v>4552</v>
      </c>
      <c r="P24" s="8">
        <f>O24-Deaths!O24</f>
        <v>4500</v>
      </c>
      <c r="Q24" s="8">
        <f>P24-Deaths!P24</f>
        <v>4436</v>
      </c>
      <c r="R24" s="8">
        <f>Q24-Deaths!Q24</f>
        <v>4361</v>
      </c>
      <c r="S24" s="8">
        <f>R24-Deaths!R24</f>
        <v>4287</v>
      </c>
      <c r="T24" s="8">
        <f>S24-Deaths!S24</f>
        <v>4208</v>
      </c>
      <c r="U24" s="8">
        <f>T24-Deaths!T24</f>
        <v>4098</v>
      </c>
      <c r="V24" s="8">
        <f>U24-Deaths!U24</f>
        <v>3991</v>
      </c>
      <c r="W24" s="8">
        <f>V24-Deaths!V24</f>
        <v>3876</v>
      </c>
      <c r="X24" s="8">
        <f>W24-Deaths!W24</f>
        <v>3762</v>
      </c>
      <c r="Y24" s="8">
        <f>X24-Deaths!X24</f>
        <v>3620</v>
      </c>
      <c r="Z24" s="8">
        <f>Y24-Deaths!Y24</f>
        <v>3447</v>
      </c>
      <c r="AA24" s="8">
        <f>Z24-Deaths!Z24</f>
        <v>3259</v>
      </c>
      <c r="AB24" s="8">
        <f>AA24-Deaths!AA24</f>
        <v>3074</v>
      </c>
      <c r="AC24" s="8">
        <f>AB24-Deaths!AB24</f>
        <v>2856</v>
      </c>
      <c r="AD24" s="8">
        <f>AC24-Deaths!AC24</f>
        <v>2636</v>
      </c>
      <c r="AE24" s="8">
        <f>AD24-Deaths!AD24</f>
        <v>2397</v>
      </c>
      <c r="AF24" s="8">
        <f>AE24-Deaths!AE24</f>
        <v>2152</v>
      </c>
      <c r="AG24" s="8">
        <f>AF24-Deaths!AF24</f>
        <v>1908</v>
      </c>
      <c r="AH24" s="8">
        <f>AG24-Deaths!AG24</f>
        <v>1661</v>
      </c>
      <c r="AI24" s="8">
        <f>AH24-Deaths!AH24</f>
        <v>1427</v>
      </c>
      <c r="AJ24" s="8">
        <f>AI24-Deaths!AI24</f>
        <v>1190</v>
      </c>
      <c r="AK24" s="8">
        <f>AJ24-Deaths!AJ24</f>
        <v>984</v>
      </c>
      <c r="AL24" s="8">
        <f>AK24-Deaths!AK24</f>
        <v>775</v>
      </c>
      <c r="AM24" s="8">
        <f>AL24-Deaths!AL24</f>
        <v>588</v>
      </c>
      <c r="AN24" s="8">
        <f>AM24-Deaths!AM24</f>
        <v>460</v>
      </c>
      <c r="AO24" s="8">
        <f>AN24-Deaths!AN24</f>
        <v>350</v>
      </c>
      <c r="AP24" s="8">
        <f>AO24-Deaths!AO24</f>
        <v>254</v>
      </c>
      <c r="AQ24" s="8">
        <f>AP24-Deaths!AP24</f>
        <v>194</v>
      </c>
      <c r="AR24" s="8">
        <f>AQ24-Deaths!AQ24</f>
        <v>131</v>
      </c>
      <c r="AS24" s="8">
        <f>AR24-Deaths!AR24</f>
        <v>85</v>
      </c>
      <c r="AT24" s="8">
        <f>AS24-Deaths!AS24</f>
        <v>61</v>
      </c>
      <c r="AU24" s="8">
        <f>AT24-Deaths!AT24</f>
        <v>37</v>
      </c>
      <c r="AV24" s="8">
        <f>AU24-Deaths!AU24</f>
        <v>23</v>
      </c>
      <c r="AW24" s="8">
        <f>AV24-Deaths!AV24</f>
        <v>16</v>
      </c>
      <c r="AX24" s="8">
        <f>AW24-Deaths!AW24</f>
        <v>8</v>
      </c>
      <c r="AY24" s="8">
        <f>AX24-Deaths!AX24</f>
        <v>3</v>
      </c>
    </row>
    <row r="25" spans="1:51" x14ac:dyDescent="0.25">
      <c r="A25" s="1">
        <v>24</v>
      </c>
      <c r="B25" s="7">
        <f>'Inputs &amp; Outputs'!B$2</f>
        <v>5000</v>
      </c>
      <c r="C25" s="8">
        <f>B25-Deaths!B25</f>
        <v>4981</v>
      </c>
      <c r="D25" s="8">
        <f>C25-Deaths!C25</f>
        <v>4956</v>
      </c>
      <c r="E25" s="8">
        <f>D25-Deaths!D25</f>
        <v>4923</v>
      </c>
      <c r="F25" s="8">
        <f>E25-Deaths!E25</f>
        <v>4898</v>
      </c>
      <c r="G25" s="8">
        <f>F25-Deaths!F25</f>
        <v>4877</v>
      </c>
      <c r="H25" s="8">
        <f>G25-Deaths!G25</f>
        <v>4850</v>
      </c>
      <c r="I25" s="8">
        <f>H25-Deaths!H25</f>
        <v>4816</v>
      </c>
      <c r="J25" s="8">
        <f>I25-Deaths!I25</f>
        <v>4792</v>
      </c>
      <c r="K25" s="8">
        <f>J25-Deaths!J25</f>
        <v>4764</v>
      </c>
      <c r="L25" s="8">
        <f>K25-Deaths!K25</f>
        <v>4718</v>
      </c>
      <c r="M25" s="8">
        <f>L25-Deaths!L25</f>
        <v>4675</v>
      </c>
      <c r="N25" s="8">
        <f>M25-Deaths!M25</f>
        <v>4621</v>
      </c>
      <c r="O25" s="8">
        <f>N25-Deaths!N25</f>
        <v>4571</v>
      </c>
      <c r="P25" s="8">
        <f>O25-Deaths!O25</f>
        <v>4517</v>
      </c>
      <c r="Q25" s="8">
        <f>P25-Deaths!P25</f>
        <v>4456</v>
      </c>
      <c r="R25" s="8">
        <f>Q25-Deaths!Q25</f>
        <v>4401</v>
      </c>
      <c r="S25" s="8">
        <f>R25-Deaths!R25</f>
        <v>4311</v>
      </c>
      <c r="T25" s="8">
        <f>S25-Deaths!S25</f>
        <v>4218</v>
      </c>
      <c r="U25" s="8">
        <f>T25-Deaths!T25</f>
        <v>4099</v>
      </c>
      <c r="V25" s="8">
        <f>U25-Deaths!U25</f>
        <v>3990</v>
      </c>
      <c r="W25" s="8">
        <f>V25-Deaths!V25</f>
        <v>3878</v>
      </c>
      <c r="X25" s="8">
        <f>W25-Deaths!W25</f>
        <v>3734</v>
      </c>
      <c r="Y25" s="8">
        <f>X25-Deaths!X25</f>
        <v>3591</v>
      </c>
      <c r="Z25" s="8">
        <f>Y25-Deaths!Y25</f>
        <v>3450</v>
      </c>
      <c r="AA25" s="8">
        <f>Z25-Deaths!Z25</f>
        <v>3268</v>
      </c>
      <c r="AB25" s="8">
        <f>AA25-Deaths!AA25</f>
        <v>3094</v>
      </c>
      <c r="AC25" s="8">
        <f>AB25-Deaths!AB25</f>
        <v>2888</v>
      </c>
      <c r="AD25" s="8">
        <f>AC25-Deaths!AC25</f>
        <v>2666</v>
      </c>
      <c r="AE25" s="8">
        <f>AD25-Deaths!AD25</f>
        <v>2442</v>
      </c>
      <c r="AF25" s="8">
        <f>AE25-Deaths!AE25</f>
        <v>2187</v>
      </c>
      <c r="AG25" s="8">
        <f>AF25-Deaths!AF25</f>
        <v>1950</v>
      </c>
      <c r="AH25" s="8">
        <f>AG25-Deaths!AG25</f>
        <v>1672</v>
      </c>
      <c r="AI25" s="8">
        <f>AH25-Deaths!AH25</f>
        <v>1403</v>
      </c>
      <c r="AJ25" s="8">
        <f>AI25-Deaths!AI25</f>
        <v>1157</v>
      </c>
      <c r="AK25" s="8">
        <f>AJ25-Deaths!AJ25</f>
        <v>964</v>
      </c>
      <c r="AL25" s="8">
        <f>AK25-Deaths!AK25</f>
        <v>776</v>
      </c>
      <c r="AM25" s="8">
        <f>AL25-Deaths!AL25</f>
        <v>590</v>
      </c>
      <c r="AN25" s="8">
        <f>AM25-Deaths!AM25</f>
        <v>456</v>
      </c>
      <c r="AO25" s="8">
        <f>AN25-Deaths!AN25</f>
        <v>343</v>
      </c>
      <c r="AP25" s="8">
        <f>AO25-Deaths!AO25</f>
        <v>257</v>
      </c>
      <c r="AQ25" s="8">
        <f>AP25-Deaths!AP25</f>
        <v>177</v>
      </c>
      <c r="AR25" s="8">
        <f>AQ25-Deaths!AQ25</f>
        <v>122</v>
      </c>
      <c r="AS25" s="8">
        <f>AR25-Deaths!AR25</f>
        <v>90</v>
      </c>
      <c r="AT25" s="8">
        <f>AS25-Deaths!AS25</f>
        <v>55</v>
      </c>
      <c r="AU25" s="8">
        <f>AT25-Deaths!AT25</f>
        <v>32</v>
      </c>
      <c r="AV25" s="8">
        <f>AU25-Deaths!AU25</f>
        <v>19</v>
      </c>
      <c r="AW25" s="8">
        <f>AV25-Deaths!AV25</f>
        <v>14</v>
      </c>
      <c r="AX25" s="8">
        <f>AW25-Deaths!AW25</f>
        <v>7</v>
      </c>
      <c r="AY25" s="8">
        <f>AX25-Deaths!AX25</f>
        <v>3</v>
      </c>
    </row>
    <row r="26" spans="1:51" x14ac:dyDescent="0.25">
      <c r="A26" s="1">
        <v>25</v>
      </c>
      <c r="B26" s="7">
        <f>'Inputs &amp; Outputs'!B$2</f>
        <v>5000</v>
      </c>
      <c r="C26" s="8">
        <f>B26-Deaths!B26</f>
        <v>4983</v>
      </c>
      <c r="D26" s="8">
        <f>C26-Deaths!C26</f>
        <v>4963</v>
      </c>
      <c r="E26" s="8">
        <f>D26-Deaths!D26</f>
        <v>4934</v>
      </c>
      <c r="F26" s="8">
        <f>E26-Deaths!E26</f>
        <v>4913</v>
      </c>
      <c r="G26" s="8">
        <f>F26-Deaths!F26</f>
        <v>4890</v>
      </c>
      <c r="H26" s="8">
        <f>G26-Deaths!G26</f>
        <v>4867</v>
      </c>
      <c r="I26" s="8">
        <f>H26-Deaths!H26</f>
        <v>4842</v>
      </c>
      <c r="J26" s="8">
        <f>I26-Deaths!I26</f>
        <v>4810</v>
      </c>
      <c r="K26" s="8">
        <f>J26-Deaths!J26</f>
        <v>4777</v>
      </c>
      <c r="L26" s="8">
        <f>K26-Deaths!K26</f>
        <v>4730</v>
      </c>
      <c r="M26" s="8">
        <f>L26-Deaths!L26</f>
        <v>4692</v>
      </c>
      <c r="N26" s="8">
        <f>M26-Deaths!M26</f>
        <v>4632</v>
      </c>
      <c r="O26" s="8">
        <f>N26-Deaths!N26</f>
        <v>4571</v>
      </c>
      <c r="P26" s="8">
        <f>O26-Deaths!O26</f>
        <v>4510</v>
      </c>
      <c r="Q26" s="8">
        <f>P26-Deaths!P26</f>
        <v>4432</v>
      </c>
      <c r="R26" s="8">
        <f>Q26-Deaths!Q26</f>
        <v>4364</v>
      </c>
      <c r="S26" s="8">
        <f>R26-Deaths!R26</f>
        <v>4283</v>
      </c>
      <c r="T26" s="8">
        <f>S26-Deaths!S26</f>
        <v>4179</v>
      </c>
      <c r="U26" s="8">
        <f>T26-Deaths!T26</f>
        <v>4083</v>
      </c>
      <c r="V26" s="8">
        <f>U26-Deaths!U26</f>
        <v>3980</v>
      </c>
      <c r="W26" s="8">
        <f>V26-Deaths!V26</f>
        <v>3863</v>
      </c>
      <c r="X26" s="8">
        <f>W26-Deaths!W26</f>
        <v>3710</v>
      </c>
      <c r="Y26" s="8">
        <f>X26-Deaths!X26</f>
        <v>3564</v>
      </c>
      <c r="Z26" s="8">
        <f>Y26-Deaths!Y26</f>
        <v>3408</v>
      </c>
      <c r="AA26" s="8">
        <f>Z26-Deaths!Z26</f>
        <v>3231</v>
      </c>
      <c r="AB26" s="8">
        <f>AA26-Deaths!AA26</f>
        <v>3026</v>
      </c>
      <c r="AC26" s="8">
        <f>AB26-Deaths!AB26</f>
        <v>2828</v>
      </c>
      <c r="AD26" s="8">
        <f>AC26-Deaths!AC26</f>
        <v>2600</v>
      </c>
      <c r="AE26" s="8">
        <f>AD26-Deaths!AD26</f>
        <v>2370</v>
      </c>
      <c r="AF26" s="8">
        <f>AE26-Deaths!AE26</f>
        <v>2113</v>
      </c>
      <c r="AG26" s="8">
        <f>AF26-Deaths!AF26</f>
        <v>1868</v>
      </c>
      <c r="AH26" s="8">
        <f>AG26-Deaths!AG26</f>
        <v>1642</v>
      </c>
      <c r="AI26" s="8">
        <f>AH26-Deaths!AH26</f>
        <v>1410</v>
      </c>
      <c r="AJ26" s="8">
        <f>AI26-Deaths!AI26</f>
        <v>1202</v>
      </c>
      <c r="AK26" s="8">
        <f>AJ26-Deaths!AJ26</f>
        <v>999</v>
      </c>
      <c r="AL26" s="8">
        <f>AK26-Deaths!AK26</f>
        <v>799</v>
      </c>
      <c r="AM26" s="8">
        <f>AL26-Deaths!AL26</f>
        <v>615</v>
      </c>
      <c r="AN26" s="8">
        <f>AM26-Deaths!AM26</f>
        <v>500</v>
      </c>
      <c r="AO26" s="8">
        <f>AN26-Deaths!AN26</f>
        <v>386</v>
      </c>
      <c r="AP26" s="8">
        <f>AO26-Deaths!AO26</f>
        <v>280</v>
      </c>
      <c r="AQ26" s="8">
        <f>AP26-Deaths!AP26</f>
        <v>212</v>
      </c>
      <c r="AR26" s="8">
        <f>AQ26-Deaths!AQ26</f>
        <v>151</v>
      </c>
      <c r="AS26" s="8">
        <f>AR26-Deaths!AR26</f>
        <v>109</v>
      </c>
      <c r="AT26" s="8">
        <f>AS26-Deaths!AS26</f>
        <v>76</v>
      </c>
      <c r="AU26" s="8">
        <f>AT26-Deaths!AT26</f>
        <v>47</v>
      </c>
      <c r="AV26" s="8">
        <f>AU26-Deaths!AU26</f>
        <v>31</v>
      </c>
      <c r="AW26" s="8">
        <f>AV26-Deaths!AV26</f>
        <v>22</v>
      </c>
      <c r="AX26" s="8">
        <f>AW26-Deaths!AW26</f>
        <v>15</v>
      </c>
      <c r="AY26" s="8">
        <f>AX26-Deaths!AX26</f>
        <v>11</v>
      </c>
    </row>
    <row r="27" spans="1:51" x14ac:dyDescent="0.25">
      <c r="A27" s="1">
        <v>26</v>
      </c>
      <c r="B27" s="7">
        <f>'Inputs &amp; Outputs'!B$2</f>
        <v>5000</v>
      </c>
      <c r="C27" s="8">
        <f>B27-Deaths!B27</f>
        <v>4986</v>
      </c>
      <c r="D27" s="8">
        <f>C27-Deaths!C27</f>
        <v>4972</v>
      </c>
      <c r="E27" s="8">
        <f>D27-Deaths!D27</f>
        <v>4951</v>
      </c>
      <c r="F27" s="8">
        <f>E27-Deaths!E27</f>
        <v>4931</v>
      </c>
      <c r="G27" s="8">
        <f>F27-Deaths!F27</f>
        <v>4905</v>
      </c>
      <c r="H27" s="8">
        <f>G27-Deaths!G27</f>
        <v>4867</v>
      </c>
      <c r="I27" s="8">
        <f>H27-Deaths!H27</f>
        <v>4830</v>
      </c>
      <c r="J27" s="8">
        <f>I27-Deaths!I27</f>
        <v>4806</v>
      </c>
      <c r="K27" s="8">
        <f>J27-Deaths!J27</f>
        <v>4768</v>
      </c>
      <c r="L27" s="8">
        <f>K27-Deaths!K27</f>
        <v>4734</v>
      </c>
      <c r="M27" s="8">
        <f>L27-Deaths!L27</f>
        <v>4691</v>
      </c>
      <c r="N27" s="8">
        <f>M27-Deaths!M27</f>
        <v>4648</v>
      </c>
      <c r="O27" s="8">
        <f>N27-Deaths!N27</f>
        <v>4588</v>
      </c>
      <c r="P27" s="8">
        <f>O27-Deaths!O27</f>
        <v>4534</v>
      </c>
      <c r="Q27" s="8">
        <f>P27-Deaths!P27</f>
        <v>4470</v>
      </c>
      <c r="R27" s="8">
        <f>Q27-Deaths!Q27</f>
        <v>4395</v>
      </c>
      <c r="S27" s="8">
        <f>R27-Deaths!R27</f>
        <v>4303</v>
      </c>
      <c r="T27" s="8">
        <f>S27-Deaths!S27</f>
        <v>4213</v>
      </c>
      <c r="U27" s="8">
        <f>T27-Deaths!T27</f>
        <v>4111</v>
      </c>
      <c r="V27" s="8">
        <f>U27-Deaths!U27</f>
        <v>4000</v>
      </c>
      <c r="W27" s="8">
        <f>V27-Deaths!V27</f>
        <v>3892</v>
      </c>
      <c r="X27" s="8">
        <f>W27-Deaths!W27</f>
        <v>3762</v>
      </c>
      <c r="Y27" s="8">
        <f>X27-Deaths!X27</f>
        <v>3615</v>
      </c>
      <c r="Z27" s="8">
        <f>Y27-Deaths!Y27</f>
        <v>3436</v>
      </c>
      <c r="AA27" s="8">
        <f>Z27-Deaths!Z27</f>
        <v>3216</v>
      </c>
      <c r="AB27" s="8">
        <f>AA27-Deaths!AA27</f>
        <v>3040</v>
      </c>
      <c r="AC27" s="8">
        <f>AB27-Deaths!AB27</f>
        <v>2864</v>
      </c>
      <c r="AD27" s="8">
        <f>AC27-Deaths!AC27</f>
        <v>2633</v>
      </c>
      <c r="AE27" s="8">
        <f>AD27-Deaths!AD27</f>
        <v>2428</v>
      </c>
      <c r="AF27" s="8">
        <f>AE27-Deaths!AE27</f>
        <v>2177</v>
      </c>
      <c r="AG27" s="8">
        <f>AF27-Deaths!AF27</f>
        <v>1947</v>
      </c>
      <c r="AH27" s="8">
        <f>AG27-Deaths!AG27</f>
        <v>1692</v>
      </c>
      <c r="AI27" s="8">
        <f>AH27-Deaths!AH27</f>
        <v>1442</v>
      </c>
      <c r="AJ27" s="8">
        <f>AI27-Deaths!AI27</f>
        <v>1205</v>
      </c>
      <c r="AK27" s="8">
        <f>AJ27-Deaths!AJ27</f>
        <v>976</v>
      </c>
      <c r="AL27" s="8">
        <f>AK27-Deaths!AK27</f>
        <v>748</v>
      </c>
      <c r="AM27" s="8">
        <f>AL27-Deaths!AL27</f>
        <v>581</v>
      </c>
      <c r="AN27" s="8">
        <f>AM27-Deaths!AM27</f>
        <v>444</v>
      </c>
      <c r="AO27" s="8">
        <f>AN27-Deaths!AN27</f>
        <v>338</v>
      </c>
      <c r="AP27" s="8">
        <f>AO27-Deaths!AO27</f>
        <v>244</v>
      </c>
      <c r="AQ27" s="8">
        <f>AP27-Deaths!AP27</f>
        <v>169</v>
      </c>
      <c r="AR27" s="8">
        <f>AQ27-Deaths!AQ27</f>
        <v>122</v>
      </c>
      <c r="AS27" s="8">
        <f>AR27-Deaths!AR27</f>
        <v>86</v>
      </c>
      <c r="AT27" s="8">
        <f>AS27-Deaths!AS27</f>
        <v>60</v>
      </c>
      <c r="AU27" s="8">
        <f>AT27-Deaths!AT27</f>
        <v>42</v>
      </c>
      <c r="AV27" s="8">
        <f>AU27-Deaths!AU27</f>
        <v>24</v>
      </c>
      <c r="AW27" s="8">
        <f>AV27-Deaths!AV27</f>
        <v>15</v>
      </c>
      <c r="AX27" s="8">
        <f>AW27-Deaths!AW27</f>
        <v>9</v>
      </c>
      <c r="AY27" s="8">
        <f>AX27-Deaths!AX27</f>
        <v>6</v>
      </c>
    </row>
    <row r="28" spans="1:51" x14ac:dyDescent="0.25">
      <c r="A28" s="1">
        <v>27</v>
      </c>
      <c r="B28" s="7">
        <f>'Inputs &amp; Outputs'!B$2</f>
        <v>5000</v>
      </c>
      <c r="C28" s="8">
        <f>B28-Deaths!B28</f>
        <v>4972</v>
      </c>
      <c r="D28" s="8">
        <f>C28-Deaths!C28</f>
        <v>4947</v>
      </c>
      <c r="E28" s="8">
        <f>D28-Deaths!D28</f>
        <v>4923</v>
      </c>
      <c r="F28" s="8">
        <f>E28-Deaths!E28</f>
        <v>4894</v>
      </c>
      <c r="G28" s="8">
        <f>F28-Deaths!F28</f>
        <v>4875</v>
      </c>
      <c r="H28" s="8">
        <f>G28-Deaths!G28</f>
        <v>4847</v>
      </c>
      <c r="I28" s="8">
        <f>H28-Deaths!H28</f>
        <v>4808</v>
      </c>
      <c r="J28" s="8">
        <f>I28-Deaths!I28</f>
        <v>4773</v>
      </c>
      <c r="K28" s="8">
        <f>J28-Deaths!J28</f>
        <v>4739</v>
      </c>
      <c r="L28" s="8">
        <f>K28-Deaths!K28</f>
        <v>4699</v>
      </c>
      <c r="M28" s="8">
        <f>L28-Deaths!L28</f>
        <v>4657</v>
      </c>
      <c r="N28" s="8">
        <f>M28-Deaths!M28</f>
        <v>4608</v>
      </c>
      <c r="O28" s="8">
        <f>N28-Deaths!N28</f>
        <v>4552</v>
      </c>
      <c r="P28" s="8">
        <f>O28-Deaths!O28</f>
        <v>4480</v>
      </c>
      <c r="Q28" s="8">
        <f>P28-Deaths!P28</f>
        <v>4422</v>
      </c>
      <c r="R28" s="8">
        <f>Q28-Deaths!Q28</f>
        <v>4348</v>
      </c>
      <c r="S28" s="8">
        <f>R28-Deaths!R28</f>
        <v>4261</v>
      </c>
      <c r="T28" s="8">
        <f>S28-Deaths!S28</f>
        <v>4178</v>
      </c>
      <c r="U28" s="8">
        <f>T28-Deaths!T28</f>
        <v>4074</v>
      </c>
      <c r="V28" s="8">
        <f>U28-Deaths!U28</f>
        <v>3967</v>
      </c>
      <c r="W28" s="8">
        <f>V28-Deaths!V28</f>
        <v>3839</v>
      </c>
      <c r="X28" s="8">
        <f>W28-Deaths!W28</f>
        <v>3708</v>
      </c>
      <c r="Y28" s="8">
        <f>X28-Deaths!X28</f>
        <v>3566</v>
      </c>
      <c r="Z28" s="8">
        <f>Y28-Deaths!Y28</f>
        <v>3397</v>
      </c>
      <c r="AA28" s="8">
        <f>Z28-Deaths!Z28</f>
        <v>3239</v>
      </c>
      <c r="AB28" s="8">
        <f>AA28-Deaths!AA28</f>
        <v>3020</v>
      </c>
      <c r="AC28" s="8">
        <f>AB28-Deaths!AB28</f>
        <v>2807</v>
      </c>
      <c r="AD28" s="8">
        <f>AC28-Deaths!AC28</f>
        <v>2566</v>
      </c>
      <c r="AE28" s="8">
        <f>AD28-Deaths!AD28</f>
        <v>2338</v>
      </c>
      <c r="AF28" s="8">
        <f>AE28-Deaths!AE28</f>
        <v>2124</v>
      </c>
      <c r="AG28" s="8">
        <f>AF28-Deaths!AF28</f>
        <v>1863</v>
      </c>
      <c r="AH28" s="8">
        <f>AG28-Deaths!AG28</f>
        <v>1615</v>
      </c>
      <c r="AI28" s="8">
        <f>AH28-Deaths!AH28</f>
        <v>1358</v>
      </c>
      <c r="AJ28" s="8">
        <f>AI28-Deaths!AI28</f>
        <v>1158</v>
      </c>
      <c r="AK28" s="8">
        <f>AJ28-Deaths!AJ28</f>
        <v>954</v>
      </c>
      <c r="AL28" s="8">
        <f>AK28-Deaths!AK28</f>
        <v>762</v>
      </c>
      <c r="AM28" s="8">
        <f>AL28-Deaths!AL28</f>
        <v>611</v>
      </c>
      <c r="AN28" s="8">
        <f>AM28-Deaths!AM28</f>
        <v>474</v>
      </c>
      <c r="AO28" s="8">
        <f>AN28-Deaths!AN28</f>
        <v>365</v>
      </c>
      <c r="AP28" s="8">
        <f>AO28-Deaths!AO28</f>
        <v>271</v>
      </c>
      <c r="AQ28" s="8">
        <f>AP28-Deaths!AP28</f>
        <v>199</v>
      </c>
      <c r="AR28" s="8">
        <f>AQ28-Deaths!AQ28</f>
        <v>148</v>
      </c>
      <c r="AS28" s="8">
        <f>AR28-Deaths!AR28</f>
        <v>96</v>
      </c>
      <c r="AT28" s="8">
        <f>AS28-Deaths!AS28</f>
        <v>66</v>
      </c>
      <c r="AU28" s="8">
        <f>AT28-Deaths!AT28</f>
        <v>38</v>
      </c>
      <c r="AV28" s="8">
        <f>AU28-Deaths!AU28</f>
        <v>25</v>
      </c>
      <c r="AW28" s="8">
        <f>AV28-Deaths!AV28</f>
        <v>11</v>
      </c>
      <c r="AX28" s="8">
        <f>AW28-Deaths!AW28</f>
        <v>6</v>
      </c>
      <c r="AY28" s="8">
        <f>AX28-Deaths!AX28</f>
        <v>2</v>
      </c>
    </row>
    <row r="29" spans="1:51" x14ac:dyDescent="0.25">
      <c r="A29" s="1">
        <v>28</v>
      </c>
      <c r="B29" s="7">
        <f>'Inputs &amp; Outputs'!B$2</f>
        <v>5000</v>
      </c>
      <c r="C29" s="8">
        <f>B29-Deaths!B29</f>
        <v>4979</v>
      </c>
      <c r="D29" s="8">
        <f>C29-Deaths!C29</f>
        <v>4962</v>
      </c>
      <c r="E29" s="8">
        <f>D29-Deaths!D29</f>
        <v>4948</v>
      </c>
      <c r="F29" s="8">
        <f>E29-Deaths!E29</f>
        <v>4933</v>
      </c>
      <c r="G29" s="8">
        <f>F29-Deaths!F29</f>
        <v>4904</v>
      </c>
      <c r="H29" s="8">
        <f>G29-Deaths!G29</f>
        <v>4875</v>
      </c>
      <c r="I29" s="8">
        <f>H29-Deaths!H29</f>
        <v>4844</v>
      </c>
      <c r="J29" s="8">
        <f>I29-Deaths!I29</f>
        <v>4804</v>
      </c>
      <c r="K29" s="8">
        <f>J29-Deaths!J29</f>
        <v>4760</v>
      </c>
      <c r="L29" s="8">
        <f>K29-Deaths!K29</f>
        <v>4728</v>
      </c>
      <c r="M29" s="8">
        <f>L29-Deaths!L29</f>
        <v>4693</v>
      </c>
      <c r="N29" s="8">
        <f>M29-Deaths!M29</f>
        <v>4651</v>
      </c>
      <c r="O29" s="8">
        <f>N29-Deaths!N29</f>
        <v>4594</v>
      </c>
      <c r="P29" s="8">
        <f>O29-Deaths!O29</f>
        <v>4538</v>
      </c>
      <c r="Q29" s="8">
        <f>P29-Deaths!P29</f>
        <v>4480</v>
      </c>
      <c r="R29" s="8">
        <f>Q29-Deaths!Q29</f>
        <v>4407</v>
      </c>
      <c r="S29" s="8">
        <f>R29-Deaths!R29</f>
        <v>4336</v>
      </c>
      <c r="T29" s="8">
        <f>S29-Deaths!S29</f>
        <v>4236</v>
      </c>
      <c r="U29" s="8">
        <f>T29-Deaths!T29</f>
        <v>4151</v>
      </c>
      <c r="V29" s="8">
        <f>U29-Deaths!U29</f>
        <v>4036</v>
      </c>
      <c r="W29" s="8">
        <f>V29-Deaths!V29</f>
        <v>3915</v>
      </c>
      <c r="X29" s="8">
        <f>W29-Deaths!W29</f>
        <v>3799</v>
      </c>
      <c r="Y29" s="8">
        <f>X29-Deaths!X29</f>
        <v>3655</v>
      </c>
      <c r="Z29" s="8">
        <f>Y29-Deaths!Y29</f>
        <v>3514</v>
      </c>
      <c r="AA29" s="8">
        <f>Z29-Deaths!Z29</f>
        <v>3313</v>
      </c>
      <c r="AB29" s="8">
        <f>AA29-Deaths!AA29</f>
        <v>3129</v>
      </c>
      <c r="AC29" s="8">
        <f>AB29-Deaths!AB29</f>
        <v>2928</v>
      </c>
      <c r="AD29" s="8">
        <f>AC29-Deaths!AC29</f>
        <v>2720</v>
      </c>
      <c r="AE29" s="8">
        <f>AD29-Deaths!AD29</f>
        <v>2461</v>
      </c>
      <c r="AF29" s="8">
        <f>AE29-Deaths!AE29</f>
        <v>2207</v>
      </c>
      <c r="AG29" s="8">
        <f>AF29-Deaths!AF29</f>
        <v>1956</v>
      </c>
      <c r="AH29" s="8">
        <f>AG29-Deaths!AG29</f>
        <v>1723</v>
      </c>
      <c r="AI29" s="8">
        <f>AH29-Deaths!AH29</f>
        <v>1475</v>
      </c>
      <c r="AJ29" s="8">
        <f>AI29-Deaths!AI29</f>
        <v>1249</v>
      </c>
      <c r="AK29" s="8">
        <f>AJ29-Deaths!AJ29</f>
        <v>1024</v>
      </c>
      <c r="AL29" s="8">
        <f>AK29-Deaths!AK29</f>
        <v>814</v>
      </c>
      <c r="AM29" s="8">
        <f>AL29-Deaths!AL29</f>
        <v>650</v>
      </c>
      <c r="AN29" s="8">
        <f>AM29-Deaths!AM29</f>
        <v>491</v>
      </c>
      <c r="AO29" s="8">
        <f>AN29-Deaths!AN29</f>
        <v>366</v>
      </c>
      <c r="AP29" s="8">
        <f>AO29-Deaths!AO29</f>
        <v>256</v>
      </c>
      <c r="AQ29" s="8">
        <f>AP29-Deaths!AP29</f>
        <v>196</v>
      </c>
      <c r="AR29" s="8">
        <f>AQ29-Deaths!AQ29</f>
        <v>144</v>
      </c>
      <c r="AS29" s="8">
        <f>AR29-Deaths!AR29</f>
        <v>107</v>
      </c>
      <c r="AT29" s="8">
        <f>AS29-Deaths!AS29</f>
        <v>70</v>
      </c>
      <c r="AU29" s="8">
        <f>AT29-Deaths!AT29</f>
        <v>51</v>
      </c>
      <c r="AV29" s="8">
        <f>AU29-Deaths!AU29</f>
        <v>36</v>
      </c>
      <c r="AW29" s="8">
        <f>AV29-Deaths!AV29</f>
        <v>21</v>
      </c>
      <c r="AX29" s="8">
        <f>AW29-Deaths!AW29</f>
        <v>16</v>
      </c>
      <c r="AY29" s="8">
        <f>AX29-Deaths!AX29</f>
        <v>13</v>
      </c>
    </row>
    <row r="30" spans="1:51" x14ac:dyDescent="0.25">
      <c r="A30" s="1">
        <v>29</v>
      </c>
      <c r="B30" s="7">
        <f>'Inputs &amp; Outputs'!B$2</f>
        <v>5000</v>
      </c>
      <c r="C30" s="8">
        <f>B30-Deaths!B30</f>
        <v>4982</v>
      </c>
      <c r="D30" s="8">
        <f>C30-Deaths!C30</f>
        <v>4967</v>
      </c>
      <c r="E30" s="8">
        <f>D30-Deaths!D30</f>
        <v>4947</v>
      </c>
      <c r="F30" s="8">
        <f>E30-Deaths!E30</f>
        <v>4926</v>
      </c>
      <c r="G30" s="8">
        <f>F30-Deaths!F30</f>
        <v>4895</v>
      </c>
      <c r="H30" s="8">
        <f>G30-Deaths!G30</f>
        <v>4874</v>
      </c>
      <c r="I30" s="8">
        <f>H30-Deaths!H30</f>
        <v>4841</v>
      </c>
      <c r="J30" s="8">
        <f>I30-Deaths!I30</f>
        <v>4820</v>
      </c>
      <c r="K30" s="8">
        <f>J30-Deaths!J30</f>
        <v>4783</v>
      </c>
      <c r="L30" s="8">
        <f>K30-Deaths!K30</f>
        <v>4743</v>
      </c>
      <c r="M30" s="8">
        <f>L30-Deaths!L30</f>
        <v>4700</v>
      </c>
      <c r="N30" s="8">
        <f>M30-Deaths!M30</f>
        <v>4652</v>
      </c>
      <c r="O30" s="8">
        <f>N30-Deaths!N30</f>
        <v>4594</v>
      </c>
      <c r="P30" s="8">
        <f>O30-Deaths!O30</f>
        <v>4545</v>
      </c>
      <c r="Q30" s="8">
        <f>P30-Deaths!P30</f>
        <v>4475</v>
      </c>
      <c r="R30" s="8">
        <f>Q30-Deaths!Q30</f>
        <v>4401</v>
      </c>
      <c r="S30" s="8">
        <f>R30-Deaths!R30</f>
        <v>4322</v>
      </c>
      <c r="T30" s="8">
        <f>S30-Deaths!S30</f>
        <v>4228</v>
      </c>
      <c r="U30" s="8">
        <f>T30-Deaths!T30</f>
        <v>4147</v>
      </c>
      <c r="V30" s="8">
        <f>U30-Deaths!U30</f>
        <v>4055</v>
      </c>
      <c r="W30" s="8">
        <f>V30-Deaths!V30</f>
        <v>3939</v>
      </c>
      <c r="X30" s="8">
        <f>W30-Deaths!W30</f>
        <v>3817</v>
      </c>
      <c r="Y30" s="8">
        <f>X30-Deaths!X30</f>
        <v>3671</v>
      </c>
      <c r="Z30" s="8">
        <f>Y30-Deaths!Y30</f>
        <v>3491</v>
      </c>
      <c r="AA30" s="8">
        <f>Z30-Deaths!Z30</f>
        <v>3313</v>
      </c>
      <c r="AB30" s="8">
        <f>AA30-Deaths!AA30</f>
        <v>3098</v>
      </c>
      <c r="AC30" s="8">
        <f>AB30-Deaths!AB30</f>
        <v>2874</v>
      </c>
      <c r="AD30" s="8">
        <f>AC30-Deaths!AC30</f>
        <v>2662</v>
      </c>
      <c r="AE30" s="8">
        <f>AD30-Deaths!AD30</f>
        <v>2411</v>
      </c>
      <c r="AF30" s="8">
        <f>AE30-Deaths!AE30</f>
        <v>2173</v>
      </c>
      <c r="AG30" s="8">
        <f>AF30-Deaths!AF30</f>
        <v>1931</v>
      </c>
      <c r="AH30" s="8">
        <f>AG30-Deaths!AG30</f>
        <v>1687</v>
      </c>
      <c r="AI30" s="8">
        <f>AH30-Deaths!AH30</f>
        <v>1444</v>
      </c>
      <c r="AJ30" s="8">
        <f>AI30-Deaths!AI30</f>
        <v>1206</v>
      </c>
      <c r="AK30" s="8">
        <f>AJ30-Deaths!AJ30</f>
        <v>964</v>
      </c>
      <c r="AL30" s="8">
        <f>AK30-Deaths!AK30</f>
        <v>766</v>
      </c>
      <c r="AM30" s="8">
        <f>AL30-Deaths!AL30</f>
        <v>605</v>
      </c>
      <c r="AN30" s="8">
        <f>AM30-Deaths!AM30</f>
        <v>453</v>
      </c>
      <c r="AO30" s="8">
        <f>AN30-Deaths!AN30</f>
        <v>343</v>
      </c>
      <c r="AP30" s="8">
        <f>AO30-Deaths!AO30</f>
        <v>244</v>
      </c>
      <c r="AQ30" s="8">
        <f>AP30-Deaths!AP30</f>
        <v>181</v>
      </c>
      <c r="AR30" s="8">
        <f>AQ30-Deaths!AQ30</f>
        <v>133</v>
      </c>
      <c r="AS30" s="8">
        <f>AR30-Deaths!AR30</f>
        <v>97</v>
      </c>
      <c r="AT30" s="8">
        <f>AS30-Deaths!AS30</f>
        <v>71</v>
      </c>
      <c r="AU30" s="8">
        <f>AT30-Deaths!AT30</f>
        <v>46</v>
      </c>
      <c r="AV30" s="8">
        <f>AU30-Deaths!AU30</f>
        <v>31</v>
      </c>
      <c r="AW30" s="8">
        <f>AV30-Deaths!AV30</f>
        <v>20</v>
      </c>
      <c r="AX30" s="8">
        <f>AW30-Deaths!AW30</f>
        <v>11</v>
      </c>
      <c r="AY30" s="8">
        <f>AX30-Deaths!AX30</f>
        <v>6</v>
      </c>
    </row>
    <row r="31" spans="1:51" x14ac:dyDescent="0.25">
      <c r="A31" s="1">
        <v>30</v>
      </c>
      <c r="B31" s="7">
        <f>'Inputs &amp; Outputs'!B$2</f>
        <v>5000</v>
      </c>
      <c r="C31" s="8">
        <f>B31-Deaths!B31</f>
        <v>4981</v>
      </c>
      <c r="D31" s="8">
        <f>C31-Deaths!C31</f>
        <v>4962</v>
      </c>
      <c r="E31" s="8">
        <f>D31-Deaths!D31</f>
        <v>4944</v>
      </c>
      <c r="F31" s="8">
        <f>E31-Deaths!E31</f>
        <v>4912</v>
      </c>
      <c r="G31" s="8">
        <f>F31-Deaths!F31</f>
        <v>4882</v>
      </c>
      <c r="H31" s="8">
        <f>G31-Deaths!G31</f>
        <v>4855</v>
      </c>
      <c r="I31" s="8">
        <f>H31-Deaths!H31</f>
        <v>4832</v>
      </c>
      <c r="J31" s="8">
        <f>I31-Deaths!I31</f>
        <v>4797</v>
      </c>
      <c r="K31" s="8">
        <f>J31-Deaths!J31</f>
        <v>4762</v>
      </c>
      <c r="L31" s="8">
        <f>K31-Deaths!K31</f>
        <v>4714</v>
      </c>
      <c r="M31" s="8">
        <f>L31-Deaths!L31</f>
        <v>4667</v>
      </c>
      <c r="N31" s="8">
        <f>M31-Deaths!M31</f>
        <v>4621</v>
      </c>
      <c r="O31" s="8">
        <f>N31-Deaths!N31</f>
        <v>4557</v>
      </c>
      <c r="P31" s="8">
        <f>O31-Deaths!O31</f>
        <v>4498</v>
      </c>
      <c r="Q31" s="8">
        <f>P31-Deaths!P31</f>
        <v>4435</v>
      </c>
      <c r="R31" s="8">
        <f>Q31-Deaths!Q31</f>
        <v>4362</v>
      </c>
      <c r="S31" s="8">
        <f>R31-Deaths!R31</f>
        <v>4285</v>
      </c>
      <c r="T31" s="8">
        <f>S31-Deaths!S31</f>
        <v>4191</v>
      </c>
      <c r="U31" s="8">
        <f>T31-Deaths!T31</f>
        <v>4082</v>
      </c>
      <c r="V31" s="8">
        <f>U31-Deaths!U31</f>
        <v>3972</v>
      </c>
      <c r="W31" s="8">
        <f>V31-Deaths!V31</f>
        <v>3867</v>
      </c>
      <c r="X31" s="8">
        <f>W31-Deaths!W31</f>
        <v>3746</v>
      </c>
      <c r="Y31" s="8">
        <f>X31-Deaths!X31</f>
        <v>3578</v>
      </c>
      <c r="Z31" s="8">
        <f>Y31-Deaths!Y31</f>
        <v>3421</v>
      </c>
      <c r="AA31" s="8">
        <f>Z31-Deaths!Z31</f>
        <v>3273</v>
      </c>
      <c r="AB31" s="8">
        <f>AA31-Deaths!AA31</f>
        <v>3073</v>
      </c>
      <c r="AC31" s="8">
        <f>AB31-Deaths!AB31</f>
        <v>2868</v>
      </c>
      <c r="AD31" s="8">
        <f>AC31-Deaths!AC31</f>
        <v>2629</v>
      </c>
      <c r="AE31" s="8">
        <f>AD31-Deaths!AD31</f>
        <v>2378</v>
      </c>
      <c r="AF31" s="8">
        <f>AE31-Deaths!AE31</f>
        <v>2150</v>
      </c>
      <c r="AG31" s="8">
        <f>AF31-Deaths!AF31</f>
        <v>1878</v>
      </c>
      <c r="AH31" s="8">
        <f>AG31-Deaths!AG31</f>
        <v>1631</v>
      </c>
      <c r="AI31" s="8">
        <f>AH31-Deaths!AH31</f>
        <v>1394</v>
      </c>
      <c r="AJ31" s="8">
        <f>AI31-Deaths!AI31</f>
        <v>1203</v>
      </c>
      <c r="AK31" s="8">
        <f>AJ31-Deaths!AJ31</f>
        <v>994</v>
      </c>
      <c r="AL31" s="8">
        <f>AK31-Deaths!AK31</f>
        <v>795</v>
      </c>
      <c r="AM31" s="8">
        <f>AL31-Deaths!AL31</f>
        <v>624</v>
      </c>
      <c r="AN31" s="8">
        <f>AM31-Deaths!AM31</f>
        <v>478</v>
      </c>
      <c r="AO31" s="8">
        <f>AN31-Deaths!AN31</f>
        <v>338</v>
      </c>
      <c r="AP31" s="8">
        <f>AO31-Deaths!AO31</f>
        <v>258</v>
      </c>
      <c r="AQ31" s="8">
        <f>AP31-Deaths!AP31</f>
        <v>185</v>
      </c>
      <c r="AR31" s="8">
        <f>AQ31-Deaths!AQ31</f>
        <v>131</v>
      </c>
      <c r="AS31" s="8">
        <f>AR31-Deaths!AR31</f>
        <v>101</v>
      </c>
      <c r="AT31" s="8">
        <f>AS31-Deaths!AS31</f>
        <v>72</v>
      </c>
      <c r="AU31" s="8">
        <f>AT31-Deaths!AT31</f>
        <v>40</v>
      </c>
      <c r="AV31" s="8">
        <f>AU31-Deaths!AU31</f>
        <v>25</v>
      </c>
      <c r="AW31" s="8">
        <f>AV31-Deaths!AV31</f>
        <v>16</v>
      </c>
      <c r="AX31" s="8">
        <f>AW31-Deaths!AW31</f>
        <v>8</v>
      </c>
      <c r="AY31" s="8">
        <f>AX31-Deaths!AX31</f>
        <v>5</v>
      </c>
    </row>
    <row r="32" spans="1:51" x14ac:dyDescent="0.25">
      <c r="A32" s="1">
        <v>31</v>
      </c>
      <c r="B32" s="7">
        <f>'Inputs &amp; Outputs'!B$2</f>
        <v>5000</v>
      </c>
      <c r="C32" s="8">
        <f>B32-Deaths!B32</f>
        <v>4986</v>
      </c>
      <c r="D32" s="8">
        <f>C32-Deaths!C32</f>
        <v>4962</v>
      </c>
      <c r="E32" s="8">
        <f>D32-Deaths!D32</f>
        <v>4946</v>
      </c>
      <c r="F32" s="8">
        <f>E32-Deaths!E32</f>
        <v>4916</v>
      </c>
      <c r="G32" s="8">
        <f>F32-Deaths!F32</f>
        <v>4893</v>
      </c>
      <c r="H32" s="8">
        <f>G32-Deaths!G32</f>
        <v>4869</v>
      </c>
      <c r="I32" s="8">
        <f>H32-Deaths!H32</f>
        <v>4836</v>
      </c>
      <c r="J32" s="8">
        <f>I32-Deaths!I32</f>
        <v>4804</v>
      </c>
      <c r="K32" s="8">
        <f>J32-Deaths!J32</f>
        <v>4765</v>
      </c>
      <c r="L32" s="8">
        <f>K32-Deaths!K32</f>
        <v>4715</v>
      </c>
      <c r="M32" s="8">
        <f>L32-Deaths!L32</f>
        <v>4679</v>
      </c>
      <c r="N32" s="8">
        <f>M32-Deaths!M32</f>
        <v>4630</v>
      </c>
      <c r="O32" s="8">
        <f>N32-Deaths!N32</f>
        <v>4580</v>
      </c>
      <c r="P32" s="8">
        <f>O32-Deaths!O32</f>
        <v>4521</v>
      </c>
      <c r="Q32" s="8">
        <f>P32-Deaths!P32</f>
        <v>4458</v>
      </c>
      <c r="R32" s="8">
        <f>Q32-Deaths!Q32</f>
        <v>4391</v>
      </c>
      <c r="S32" s="8">
        <f>R32-Deaths!R32</f>
        <v>4310</v>
      </c>
      <c r="T32" s="8">
        <f>S32-Deaths!S32</f>
        <v>4220</v>
      </c>
      <c r="U32" s="8">
        <f>T32-Deaths!T32</f>
        <v>4129</v>
      </c>
      <c r="V32" s="8">
        <f>U32-Deaths!U32</f>
        <v>4018</v>
      </c>
      <c r="W32" s="8">
        <f>V32-Deaths!V32</f>
        <v>3887</v>
      </c>
      <c r="X32" s="8">
        <f>W32-Deaths!W32</f>
        <v>3753</v>
      </c>
      <c r="Y32" s="8">
        <f>X32-Deaths!X32</f>
        <v>3603</v>
      </c>
      <c r="Z32" s="8">
        <f>Y32-Deaths!Y32</f>
        <v>3467</v>
      </c>
      <c r="AA32" s="8">
        <f>Z32-Deaths!Z32</f>
        <v>3283</v>
      </c>
      <c r="AB32" s="8">
        <f>AA32-Deaths!AA32</f>
        <v>3104</v>
      </c>
      <c r="AC32" s="8">
        <f>AB32-Deaths!AB32</f>
        <v>2902</v>
      </c>
      <c r="AD32" s="8">
        <f>AC32-Deaths!AC32</f>
        <v>2681</v>
      </c>
      <c r="AE32" s="8">
        <f>AD32-Deaths!AD32</f>
        <v>2451</v>
      </c>
      <c r="AF32" s="8">
        <f>AE32-Deaths!AE32</f>
        <v>2190</v>
      </c>
      <c r="AG32" s="8">
        <f>AF32-Deaths!AF32</f>
        <v>1932</v>
      </c>
      <c r="AH32" s="8">
        <f>AG32-Deaths!AG32</f>
        <v>1717</v>
      </c>
      <c r="AI32" s="8">
        <f>AH32-Deaths!AH32</f>
        <v>1460</v>
      </c>
      <c r="AJ32" s="8">
        <f>AI32-Deaths!AI32</f>
        <v>1198</v>
      </c>
      <c r="AK32" s="8">
        <f>AJ32-Deaths!AJ32</f>
        <v>987</v>
      </c>
      <c r="AL32" s="8">
        <f>AK32-Deaths!AK32</f>
        <v>782</v>
      </c>
      <c r="AM32" s="8">
        <f>AL32-Deaths!AL32</f>
        <v>600</v>
      </c>
      <c r="AN32" s="8">
        <f>AM32-Deaths!AM32</f>
        <v>474</v>
      </c>
      <c r="AO32" s="8">
        <f>AN32-Deaths!AN32</f>
        <v>358</v>
      </c>
      <c r="AP32" s="8">
        <f>AO32-Deaths!AO32</f>
        <v>286</v>
      </c>
      <c r="AQ32" s="8">
        <f>AP32-Deaths!AP32</f>
        <v>189</v>
      </c>
      <c r="AR32" s="8">
        <f>AQ32-Deaths!AQ32</f>
        <v>138</v>
      </c>
      <c r="AS32" s="8">
        <f>AR32-Deaths!AR32</f>
        <v>100</v>
      </c>
      <c r="AT32" s="8">
        <f>AS32-Deaths!AS32</f>
        <v>67</v>
      </c>
      <c r="AU32" s="8">
        <f>AT32-Deaths!AT32</f>
        <v>48</v>
      </c>
      <c r="AV32" s="8">
        <f>AU32-Deaths!AU32</f>
        <v>29</v>
      </c>
      <c r="AW32" s="8">
        <f>AV32-Deaths!AV32</f>
        <v>14</v>
      </c>
      <c r="AX32" s="8">
        <f>AW32-Deaths!AW32</f>
        <v>6</v>
      </c>
      <c r="AY32" s="8">
        <f>AX32-Deaths!AX32</f>
        <v>3</v>
      </c>
    </row>
    <row r="33" spans="1:51" x14ac:dyDescent="0.25">
      <c r="A33" s="1">
        <v>32</v>
      </c>
      <c r="B33" s="7">
        <f>'Inputs &amp; Outputs'!B$2</f>
        <v>5000</v>
      </c>
      <c r="C33" s="8">
        <f>B33-Deaths!B33</f>
        <v>4988</v>
      </c>
      <c r="D33" s="8">
        <f>C33-Deaths!C33</f>
        <v>4978</v>
      </c>
      <c r="E33" s="8">
        <f>D33-Deaths!D33</f>
        <v>4967</v>
      </c>
      <c r="F33" s="8">
        <f>E33-Deaths!E33</f>
        <v>4944</v>
      </c>
      <c r="G33" s="8">
        <f>F33-Deaths!F33</f>
        <v>4925</v>
      </c>
      <c r="H33" s="8">
        <f>G33-Deaths!G33</f>
        <v>4893</v>
      </c>
      <c r="I33" s="8">
        <f>H33-Deaths!H33</f>
        <v>4863</v>
      </c>
      <c r="J33" s="8">
        <f>I33-Deaths!I33</f>
        <v>4827</v>
      </c>
      <c r="K33" s="8">
        <f>J33-Deaths!J33</f>
        <v>4786</v>
      </c>
      <c r="L33" s="8">
        <f>K33-Deaths!K33</f>
        <v>4742</v>
      </c>
      <c r="M33" s="8">
        <f>L33-Deaths!L33</f>
        <v>4691</v>
      </c>
      <c r="N33" s="8">
        <f>M33-Deaths!M33</f>
        <v>4644</v>
      </c>
      <c r="O33" s="8">
        <f>N33-Deaths!N33</f>
        <v>4586</v>
      </c>
      <c r="P33" s="8">
        <f>O33-Deaths!O33</f>
        <v>4525</v>
      </c>
      <c r="Q33" s="8">
        <f>P33-Deaths!P33</f>
        <v>4460</v>
      </c>
      <c r="R33" s="8">
        <f>Q33-Deaths!Q33</f>
        <v>4382</v>
      </c>
      <c r="S33" s="8">
        <f>R33-Deaths!R33</f>
        <v>4309</v>
      </c>
      <c r="T33" s="8">
        <f>S33-Deaths!S33</f>
        <v>4217</v>
      </c>
      <c r="U33" s="8">
        <f>T33-Deaths!T33</f>
        <v>4095</v>
      </c>
      <c r="V33" s="8">
        <f>U33-Deaths!U33</f>
        <v>3999</v>
      </c>
      <c r="W33" s="8">
        <f>V33-Deaths!V33</f>
        <v>3871</v>
      </c>
      <c r="X33" s="8">
        <f>W33-Deaths!W33</f>
        <v>3734</v>
      </c>
      <c r="Y33" s="8">
        <f>X33-Deaths!X33</f>
        <v>3586</v>
      </c>
      <c r="Z33" s="8">
        <f>Y33-Deaths!Y33</f>
        <v>3414</v>
      </c>
      <c r="AA33" s="8">
        <f>Z33-Deaths!Z33</f>
        <v>3238</v>
      </c>
      <c r="AB33" s="8">
        <f>AA33-Deaths!AA33</f>
        <v>3038</v>
      </c>
      <c r="AC33" s="8">
        <f>AB33-Deaths!AB33</f>
        <v>2833</v>
      </c>
      <c r="AD33" s="8">
        <f>AC33-Deaths!AC33</f>
        <v>2598</v>
      </c>
      <c r="AE33" s="8">
        <f>AD33-Deaths!AD33</f>
        <v>2340</v>
      </c>
      <c r="AF33" s="8">
        <f>AE33-Deaths!AE33</f>
        <v>2125</v>
      </c>
      <c r="AG33" s="8">
        <f>AF33-Deaths!AF33</f>
        <v>1869</v>
      </c>
      <c r="AH33" s="8">
        <f>AG33-Deaths!AG33</f>
        <v>1629</v>
      </c>
      <c r="AI33" s="8">
        <f>AH33-Deaths!AH33</f>
        <v>1383</v>
      </c>
      <c r="AJ33" s="8">
        <f>AI33-Deaths!AI33</f>
        <v>1162</v>
      </c>
      <c r="AK33" s="8">
        <f>AJ33-Deaths!AJ33</f>
        <v>952</v>
      </c>
      <c r="AL33" s="8">
        <f>AK33-Deaths!AK33</f>
        <v>765</v>
      </c>
      <c r="AM33" s="8">
        <f>AL33-Deaths!AL33</f>
        <v>593</v>
      </c>
      <c r="AN33" s="8">
        <f>AM33-Deaths!AM33</f>
        <v>460</v>
      </c>
      <c r="AO33" s="8">
        <f>AN33-Deaths!AN33</f>
        <v>355</v>
      </c>
      <c r="AP33" s="8">
        <f>AO33-Deaths!AO33</f>
        <v>254</v>
      </c>
      <c r="AQ33" s="8">
        <f>AP33-Deaths!AP33</f>
        <v>177</v>
      </c>
      <c r="AR33" s="8">
        <f>AQ33-Deaths!AQ33</f>
        <v>128</v>
      </c>
      <c r="AS33" s="8">
        <f>AR33-Deaths!AR33</f>
        <v>87</v>
      </c>
      <c r="AT33" s="8">
        <f>AS33-Deaths!AS33</f>
        <v>54</v>
      </c>
      <c r="AU33" s="8">
        <f>AT33-Deaths!AT33</f>
        <v>44</v>
      </c>
      <c r="AV33" s="8">
        <f>AU33-Deaths!AU33</f>
        <v>29</v>
      </c>
      <c r="AW33" s="8">
        <f>AV33-Deaths!AV33</f>
        <v>19</v>
      </c>
      <c r="AX33" s="8">
        <f>AW33-Deaths!AW33</f>
        <v>11</v>
      </c>
      <c r="AY33" s="8">
        <f>AX33-Deaths!AX33</f>
        <v>7</v>
      </c>
    </row>
    <row r="34" spans="1:51" x14ac:dyDescent="0.25">
      <c r="A34" s="1">
        <v>33</v>
      </c>
      <c r="B34" s="7">
        <f>'Inputs &amp; Outputs'!B$2</f>
        <v>5000</v>
      </c>
      <c r="C34" s="8">
        <f>B34-Deaths!B34</f>
        <v>4979</v>
      </c>
      <c r="D34" s="8">
        <f>C34-Deaths!C34</f>
        <v>4961</v>
      </c>
      <c r="E34" s="8">
        <f>D34-Deaths!D34</f>
        <v>4933</v>
      </c>
      <c r="F34" s="8">
        <f>E34-Deaths!E34</f>
        <v>4908</v>
      </c>
      <c r="G34" s="8">
        <f>F34-Deaths!F34</f>
        <v>4882</v>
      </c>
      <c r="H34" s="8">
        <f>G34-Deaths!G34</f>
        <v>4852</v>
      </c>
      <c r="I34" s="8">
        <f>H34-Deaths!H34</f>
        <v>4817</v>
      </c>
      <c r="J34" s="8">
        <f>I34-Deaths!I34</f>
        <v>4780</v>
      </c>
      <c r="K34" s="8">
        <f>J34-Deaths!J34</f>
        <v>4739</v>
      </c>
      <c r="L34" s="8">
        <f>K34-Deaths!K34</f>
        <v>4702</v>
      </c>
      <c r="M34" s="8">
        <f>L34-Deaths!L34</f>
        <v>4652</v>
      </c>
      <c r="N34" s="8">
        <f>M34-Deaths!M34</f>
        <v>4606</v>
      </c>
      <c r="O34" s="8">
        <f>N34-Deaths!N34</f>
        <v>4555</v>
      </c>
      <c r="P34" s="8">
        <f>O34-Deaths!O34</f>
        <v>4488</v>
      </c>
      <c r="Q34" s="8">
        <f>P34-Deaths!P34</f>
        <v>4432</v>
      </c>
      <c r="R34" s="8">
        <f>Q34-Deaths!Q34</f>
        <v>4351</v>
      </c>
      <c r="S34" s="8">
        <f>R34-Deaths!R34</f>
        <v>4286</v>
      </c>
      <c r="T34" s="8">
        <f>S34-Deaths!S34</f>
        <v>4190</v>
      </c>
      <c r="U34" s="8">
        <f>T34-Deaths!T34</f>
        <v>4089</v>
      </c>
      <c r="V34" s="8">
        <f>U34-Deaths!U34</f>
        <v>3979</v>
      </c>
      <c r="W34" s="8">
        <f>V34-Deaths!V34</f>
        <v>3850</v>
      </c>
      <c r="X34" s="8">
        <f>W34-Deaths!W34</f>
        <v>3725</v>
      </c>
      <c r="Y34" s="8">
        <f>X34-Deaths!X34</f>
        <v>3581</v>
      </c>
      <c r="Z34" s="8">
        <f>Y34-Deaths!Y34</f>
        <v>3424</v>
      </c>
      <c r="AA34" s="8">
        <f>Z34-Deaths!Z34</f>
        <v>3244</v>
      </c>
      <c r="AB34" s="8">
        <f>AA34-Deaths!AA34</f>
        <v>3046</v>
      </c>
      <c r="AC34" s="8">
        <f>AB34-Deaths!AB34</f>
        <v>2832</v>
      </c>
      <c r="AD34" s="8">
        <f>AC34-Deaths!AC34</f>
        <v>2598</v>
      </c>
      <c r="AE34" s="8">
        <f>AD34-Deaths!AD34</f>
        <v>2370</v>
      </c>
      <c r="AF34" s="8">
        <f>AE34-Deaths!AE34</f>
        <v>2115</v>
      </c>
      <c r="AG34" s="8">
        <f>AF34-Deaths!AF34</f>
        <v>1901</v>
      </c>
      <c r="AH34" s="8">
        <f>AG34-Deaths!AG34</f>
        <v>1652</v>
      </c>
      <c r="AI34" s="8">
        <f>AH34-Deaths!AH34</f>
        <v>1422</v>
      </c>
      <c r="AJ34" s="8">
        <f>AI34-Deaths!AI34</f>
        <v>1178</v>
      </c>
      <c r="AK34" s="8">
        <f>AJ34-Deaths!AJ34</f>
        <v>987</v>
      </c>
      <c r="AL34" s="8">
        <f>AK34-Deaths!AK34</f>
        <v>783</v>
      </c>
      <c r="AM34" s="8">
        <f>AL34-Deaths!AL34</f>
        <v>622</v>
      </c>
      <c r="AN34" s="8">
        <f>AM34-Deaths!AM34</f>
        <v>475</v>
      </c>
      <c r="AO34" s="8">
        <f>AN34-Deaths!AN34</f>
        <v>363</v>
      </c>
      <c r="AP34" s="8">
        <f>AO34-Deaths!AO34</f>
        <v>264</v>
      </c>
      <c r="AQ34" s="8">
        <f>AP34-Deaths!AP34</f>
        <v>188</v>
      </c>
      <c r="AR34" s="8">
        <f>AQ34-Deaths!AQ34</f>
        <v>143</v>
      </c>
      <c r="AS34" s="8">
        <f>AR34-Deaths!AR34</f>
        <v>97</v>
      </c>
      <c r="AT34" s="8">
        <f>AS34-Deaths!AS34</f>
        <v>82</v>
      </c>
      <c r="AU34" s="8">
        <f>AT34-Deaths!AT34</f>
        <v>62</v>
      </c>
      <c r="AV34" s="8">
        <f>AU34-Deaths!AU34</f>
        <v>43</v>
      </c>
      <c r="AW34" s="8">
        <f>AV34-Deaths!AV34</f>
        <v>30</v>
      </c>
      <c r="AX34" s="8">
        <f>AW34-Deaths!AW34</f>
        <v>18</v>
      </c>
      <c r="AY34" s="8">
        <f>AX34-Deaths!AX34</f>
        <v>14</v>
      </c>
    </row>
    <row r="35" spans="1:51" x14ac:dyDescent="0.25">
      <c r="A35" s="1">
        <v>34</v>
      </c>
      <c r="B35" s="7">
        <f>'Inputs &amp; Outputs'!B$2</f>
        <v>5000</v>
      </c>
      <c r="C35" s="8">
        <f>B35-Deaths!B35</f>
        <v>4977</v>
      </c>
      <c r="D35" s="8">
        <f>C35-Deaths!C35</f>
        <v>4952</v>
      </c>
      <c r="E35" s="8">
        <f>D35-Deaths!D35</f>
        <v>4935</v>
      </c>
      <c r="F35" s="8">
        <f>E35-Deaths!E35</f>
        <v>4920</v>
      </c>
      <c r="G35" s="8">
        <f>F35-Deaths!F35</f>
        <v>4893</v>
      </c>
      <c r="H35" s="8">
        <f>G35-Deaths!G35</f>
        <v>4866</v>
      </c>
      <c r="I35" s="8">
        <f>H35-Deaths!H35</f>
        <v>4835</v>
      </c>
      <c r="J35" s="8">
        <f>I35-Deaths!I35</f>
        <v>4805</v>
      </c>
      <c r="K35" s="8">
        <f>J35-Deaths!J35</f>
        <v>4773</v>
      </c>
      <c r="L35" s="8">
        <f>K35-Deaths!K35</f>
        <v>4728</v>
      </c>
      <c r="M35" s="8">
        <f>L35-Deaths!L35</f>
        <v>4677</v>
      </c>
      <c r="N35" s="8">
        <f>M35-Deaths!M35</f>
        <v>4622</v>
      </c>
      <c r="O35" s="8">
        <f>N35-Deaths!N35</f>
        <v>4577</v>
      </c>
      <c r="P35" s="8">
        <f>O35-Deaths!O35</f>
        <v>4520</v>
      </c>
      <c r="Q35" s="8">
        <f>P35-Deaths!P35</f>
        <v>4452</v>
      </c>
      <c r="R35" s="8">
        <f>Q35-Deaths!Q35</f>
        <v>4399</v>
      </c>
      <c r="S35" s="8">
        <f>R35-Deaths!R35</f>
        <v>4319</v>
      </c>
      <c r="T35" s="8">
        <f>S35-Deaths!S35</f>
        <v>4228</v>
      </c>
      <c r="U35" s="8">
        <f>T35-Deaths!T35</f>
        <v>4142</v>
      </c>
      <c r="V35" s="8">
        <f>U35-Deaths!U35</f>
        <v>4035</v>
      </c>
      <c r="W35" s="8">
        <f>V35-Deaths!V35</f>
        <v>3900</v>
      </c>
      <c r="X35" s="8">
        <f>W35-Deaths!W35</f>
        <v>3760</v>
      </c>
      <c r="Y35" s="8">
        <f>X35-Deaths!X35</f>
        <v>3606</v>
      </c>
      <c r="Z35" s="8">
        <f>Y35-Deaths!Y35</f>
        <v>3437</v>
      </c>
      <c r="AA35" s="8">
        <f>Z35-Deaths!Z35</f>
        <v>3245</v>
      </c>
      <c r="AB35" s="8">
        <f>AA35-Deaths!AA35</f>
        <v>3052</v>
      </c>
      <c r="AC35" s="8">
        <f>AB35-Deaths!AB35</f>
        <v>2812</v>
      </c>
      <c r="AD35" s="8">
        <f>AC35-Deaths!AC35</f>
        <v>2591</v>
      </c>
      <c r="AE35" s="8">
        <f>AD35-Deaths!AD35</f>
        <v>2373</v>
      </c>
      <c r="AF35" s="8">
        <f>AE35-Deaths!AE35</f>
        <v>2144</v>
      </c>
      <c r="AG35" s="8">
        <f>AF35-Deaths!AF35</f>
        <v>1900</v>
      </c>
      <c r="AH35" s="8">
        <f>AG35-Deaths!AG35</f>
        <v>1638</v>
      </c>
      <c r="AI35" s="8">
        <f>AH35-Deaths!AH35</f>
        <v>1423</v>
      </c>
      <c r="AJ35" s="8">
        <f>AI35-Deaths!AI35</f>
        <v>1200</v>
      </c>
      <c r="AK35" s="8">
        <f>AJ35-Deaths!AJ35</f>
        <v>980</v>
      </c>
      <c r="AL35" s="8">
        <f>AK35-Deaths!AK35</f>
        <v>810</v>
      </c>
      <c r="AM35" s="8">
        <f>AL35-Deaths!AL35</f>
        <v>636</v>
      </c>
      <c r="AN35" s="8">
        <f>AM35-Deaths!AM35</f>
        <v>475</v>
      </c>
      <c r="AO35" s="8">
        <f>AN35-Deaths!AN35</f>
        <v>380</v>
      </c>
      <c r="AP35" s="8">
        <f>AO35-Deaths!AO35</f>
        <v>286</v>
      </c>
      <c r="AQ35" s="8">
        <f>AP35-Deaths!AP35</f>
        <v>211</v>
      </c>
      <c r="AR35" s="8">
        <f>AQ35-Deaths!AQ35</f>
        <v>145</v>
      </c>
      <c r="AS35" s="8">
        <f>AR35-Deaths!AR35</f>
        <v>100</v>
      </c>
      <c r="AT35" s="8">
        <f>AS35-Deaths!AS35</f>
        <v>62</v>
      </c>
      <c r="AU35" s="8">
        <f>AT35-Deaths!AT35</f>
        <v>46</v>
      </c>
      <c r="AV35" s="8">
        <f>AU35-Deaths!AU35</f>
        <v>31</v>
      </c>
      <c r="AW35" s="8">
        <f>AV35-Deaths!AV35</f>
        <v>20</v>
      </c>
      <c r="AX35" s="8">
        <f>AW35-Deaths!AW35</f>
        <v>11</v>
      </c>
      <c r="AY35" s="8">
        <f>AX35-Deaths!AX35</f>
        <v>6</v>
      </c>
    </row>
    <row r="36" spans="1:51" x14ac:dyDescent="0.25">
      <c r="A36" s="1">
        <v>35</v>
      </c>
      <c r="B36" s="7">
        <f>'Inputs &amp; Outputs'!B$2</f>
        <v>5000</v>
      </c>
      <c r="C36" s="8">
        <f>B36-Deaths!B36</f>
        <v>4978</v>
      </c>
      <c r="D36" s="8">
        <f>C36-Deaths!C36</f>
        <v>4955</v>
      </c>
      <c r="E36" s="8">
        <f>D36-Deaths!D36</f>
        <v>4927</v>
      </c>
      <c r="F36" s="8">
        <f>E36-Deaths!E36</f>
        <v>4903</v>
      </c>
      <c r="G36" s="8">
        <f>F36-Deaths!F36</f>
        <v>4887</v>
      </c>
      <c r="H36" s="8">
        <f>G36-Deaths!G36</f>
        <v>4867</v>
      </c>
      <c r="I36" s="8">
        <f>H36-Deaths!H36</f>
        <v>4838</v>
      </c>
      <c r="J36" s="8">
        <f>I36-Deaths!I36</f>
        <v>4816</v>
      </c>
      <c r="K36" s="8">
        <f>J36-Deaths!J36</f>
        <v>4788</v>
      </c>
      <c r="L36" s="8">
        <f>K36-Deaths!K36</f>
        <v>4751</v>
      </c>
      <c r="M36" s="8">
        <f>L36-Deaths!L36</f>
        <v>4701</v>
      </c>
      <c r="N36" s="8">
        <f>M36-Deaths!M36</f>
        <v>4655</v>
      </c>
      <c r="O36" s="8">
        <f>N36-Deaths!N36</f>
        <v>4614</v>
      </c>
      <c r="P36" s="8">
        <f>O36-Deaths!O36</f>
        <v>4548</v>
      </c>
      <c r="Q36" s="8">
        <f>P36-Deaths!P36</f>
        <v>4506</v>
      </c>
      <c r="R36" s="8">
        <f>Q36-Deaths!Q36</f>
        <v>4428</v>
      </c>
      <c r="S36" s="8">
        <f>R36-Deaths!R36</f>
        <v>4358</v>
      </c>
      <c r="T36" s="8">
        <f>S36-Deaths!S36</f>
        <v>4263</v>
      </c>
      <c r="U36" s="8">
        <f>T36-Deaths!T36</f>
        <v>4167</v>
      </c>
      <c r="V36" s="8">
        <f>U36-Deaths!U36</f>
        <v>4069</v>
      </c>
      <c r="W36" s="8">
        <f>V36-Deaths!V36</f>
        <v>3926</v>
      </c>
      <c r="X36" s="8">
        <f>W36-Deaths!W36</f>
        <v>3800</v>
      </c>
      <c r="Y36" s="8">
        <f>X36-Deaths!X36</f>
        <v>3663</v>
      </c>
      <c r="Z36" s="8">
        <f>Y36-Deaths!Y36</f>
        <v>3503</v>
      </c>
      <c r="AA36" s="8">
        <f>Z36-Deaths!Z36</f>
        <v>3290</v>
      </c>
      <c r="AB36" s="8">
        <f>AA36-Deaths!AA36</f>
        <v>3100</v>
      </c>
      <c r="AC36" s="8">
        <f>AB36-Deaths!AB36</f>
        <v>2889</v>
      </c>
      <c r="AD36" s="8">
        <f>AC36-Deaths!AC36</f>
        <v>2666</v>
      </c>
      <c r="AE36" s="8">
        <f>AD36-Deaths!AD36</f>
        <v>2410</v>
      </c>
      <c r="AF36" s="8">
        <f>AE36-Deaths!AE36</f>
        <v>2199</v>
      </c>
      <c r="AG36" s="8">
        <f>AF36-Deaths!AF36</f>
        <v>1942</v>
      </c>
      <c r="AH36" s="8">
        <f>AG36-Deaths!AG36</f>
        <v>1695</v>
      </c>
      <c r="AI36" s="8">
        <f>AH36-Deaths!AH36</f>
        <v>1446</v>
      </c>
      <c r="AJ36" s="8">
        <f>AI36-Deaths!AI36</f>
        <v>1204</v>
      </c>
      <c r="AK36" s="8">
        <f>AJ36-Deaths!AJ36</f>
        <v>999</v>
      </c>
      <c r="AL36" s="8">
        <f>AK36-Deaths!AK36</f>
        <v>826</v>
      </c>
      <c r="AM36" s="8">
        <f>AL36-Deaths!AL36</f>
        <v>660</v>
      </c>
      <c r="AN36" s="8">
        <f>AM36-Deaths!AM36</f>
        <v>515</v>
      </c>
      <c r="AO36" s="8">
        <f>AN36-Deaths!AN36</f>
        <v>396</v>
      </c>
      <c r="AP36" s="8">
        <f>AO36-Deaths!AO36</f>
        <v>277</v>
      </c>
      <c r="AQ36" s="8">
        <f>AP36-Deaths!AP36</f>
        <v>205</v>
      </c>
      <c r="AR36" s="8">
        <f>AQ36-Deaths!AQ36</f>
        <v>148</v>
      </c>
      <c r="AS36" s="8">
        <f>AR36-Deaths!AR36</f>
        <v>109</v>
      </c>
      <c r="AT36" s="8">
        <f>AS36-Deaths!AS36</f>
        <v>76</v>
      </c>
      <c r="AU36" s="8">
        <f>AT36-Deaths!AT36</f>
        <v>50</v>
      </c>
      <c r="AV36" s="8">
        <f>AU36-Deaths!AU36</f>
        <v>31</v>
      </c>
      <c r="AW36" s="8">
        <f>AV36-Deaths!AV36</f>
        <v>17</v>
      </c>
      <c r="AX36" s="8">
        <f>AW36-Deaths!AW36</f>
        <v>13</v>
      </c>
      <c r="AY36" s="8">
        <f>AX36-Deaths!AX36</f>
        <v>7</v>
      </c>
    </row>
    <row r="37" spans="1:51" x14ac:dyDescent="0.25">
      <c r="A37" s="1">
        <v>36</v>
      </c>
      <c r="B37" s="7">
        <f>'Inputs &amp; Outputs'!B$2</f>
        <v>5000</v>
      </c>
      <c r="C37" s="8">
        <f>B37-Deaths!B37</f>
        <v>4985</v>
      </c>
      <c r="D37" s="8">
        <f>C37-Deaths!C37</f>
        <v>4972</v>
      </c>
      <c r="E37" s="8">
        <f>D37-Deaths!D37</f>
        <v>4953</v>
      </c>
      <c r="F37" s="8">
        <f>E37-Deaths!E37</f>
        <v>4926</v>
      </c>
      <c r="G37" s="8">
        <f>F37-Deaths!F37</f>
        <v>4898</v>
      </c>
      <c r="H37" s="8">
        <f>G37-Deaths!G37</f>
        <v>4879</v>
      </c>
      <c r="I37" s="8">
        <f>H37-Deaths!H37</f>
        <v>4844</v>
      </c>
      <c r="J37" s="8">
        <f>I37-Deaths!I37</f>
        <v>4807</v>
      </c>
      <c r="K37" s="8">
        <f>J37-Deaths!J37</f>
        <v>4778</v>
      </c>
      <c r="L37" s="8">
        <f>K37-Deaths!K37</f>
        <v>4729</v>
      </c>
      <c r="M37" s="8">
        <f>L37-Deaths!L37</f>
        <v>4688</v>
      </c>
      <c r="N37" s="8">
        <f>M37-Deaths!M37</f>
        <v>4633</v>
      </c>
      <c r="O37" s="8">
        <f>N37-Deaths!N37</f>
        <v>4568</v>
      </c>
      <c r="P37" s="8">
        <f>O37-Deaths!O37</f>
        <v>4511</v>
      </c>
      <c r="Q37" s="8">
        <f>P37-Deaths!P37</f>
        <v>4446</v>
      </c>
      <c r="R37" s="8">
        <f>Q37-Deaths!Q37</f>
        <v>4361</v>
      </c>
      <c r="S37" s="8">
        <f>R37-Deaths!R37</f>
        <v>4278</v>
      </c>
      <c r="T37" s="8">
        <f>S37-Deaths!S37</f>
        <v>4201</v>
      </c>
      <c r="U37" s="8">
        <f>T37-Deaths!T37</f>
        <v>4101</v>
      </c>
      <c r="V37" s="8">
        <f>U37-Deaths!U37</f>
        <v>3991</v>
      </c>
      <c r="W37" s="8">
        <f>V37-Deaths!V37</f>
        <v>3883</v>
      </c>
      <c r="X37" s="8">
        <f>W37-Deaths!W37</f>
        <v>3748</v>
      </c>
      <c r="Y37" s="8">
        <f>X37-Deaths!X37</f>
        <v>3622</v>
      </c>
      <c r="Z37" s="8">
        <f>Y37-Deaths!Y37</f>
        <v>3450</v>
      </c>
      <c r="AA37" s="8">
        <f>Z37-Deaths!Z37</f>
        <v>3269</v>
      </c>
      <c r="AB37" s="8">
        <f>AA37-Deaths!AA37</f>
        <v>3054</v>
      </c>
      <c r="AC37" s="8">
        <f>AB37-Deaths!AB37</f>
        <v>2828</v>
      </c>
      <c r="AD37" s="8">
        <f>AC37-Deaths!AC37</f>
        <v>2615</v>
      </c>
      <c r="AE37" s="8">
        <f>AD37-Deaths!AD37</f>
        <v>2382</v>
      </c>
      <c r="AF37" s="8">
        <f>AE37-Deaths!AE37</f>
        <v>2144</v>
      </c>
      <c r="AG37" s="8">
        <f>AF37-Deaths!AF37</f>
        <v>1893</v>
      </c>
      <c r="AH37" s="8">
        <f>AG37-Deaths!AG37</f>
        <v>1639</v>
      </c>
      <c r="AI37" s="8">
        <f>AH37-Deaths!AH37</f>
        <v>1409</v>
      </c>
      <c r="AJ37" s="8">
        <f>AI37-Deaths!AI37</f>
        <v>1181</v>
      </c>
      <c r="AK37" s="8">
        <f>AJ37-Deaths!AJ37</f>
        <v>971</v>
      </c>
      <c r="AL37" s="8">
        <f>AK37-Deaths!AK37</f>
        <v>787</v>
      </c>
      <c r="AM37" s="8">
        <f>AL37-Deaths!AL37</f>
        <v>615</v>
      </c>
      <c r="AN37" s="8">
        <f>AM37-Deaths!AM37</f>
        <v>474</v>
      </c>
      <c r="AO37" s="8">
        <f>AN37-Deaths!AN37</f>
        <v>367</v>
      </c>
      <c r="AP37" s="8">
        <f>AO37-Deaths!AO37</f>
        <v>275</v>
      </c>
      <c r="AQ37" s="8">
        <f>AP37-Deaths!AP37</f>
        <v>210</v>
      </c>
      <c r="AR37" s="8">
        <f>AQ37-Deaths!AQ37</f>
        <v>156</v>
      </c>
      <c r="AS37" s="8">
        <f>AR37-Deaths!AR37</f>
        <v>110</v>
      </c>
      <c r="AT37" s="8">
        <f>AS37-Deaths!AS37</f>
        <v>75</v>
      </c>
      <c r="AU37" s="8">
        <f>AT37-Deaths!AT37</f>
        <v>48</v>
      </c>
      <c r="AV37" s="8">
        <f>AU37-Deaths!AU37</f>
        <v>35</v>
      </c>
      <c r="AW37" s="8">
        <f>AV37-Deaths!AV37</f>
        <v>28</v>
      </c>
      <c r="AX37" s="8">
        <f>AW37-Deaths!AW37</f>
        <v>21</v>
      </c>
      <c r="AY37" s="8">
        <f>AX37-Deaths!AX37</f>
        <v>12</v>
      </c>
    </row>
    <row r="38" spans="1:51" x14ac:dyDescent="0.25">
      <c r="A38" s="1">
        <v>37</v>
      </c>
      <c r="B38" s="7">
        <f>'Inputs &amp; Outputs'!B$2</f>
        <v>5000</v>
      </c>
      <c r="C38" s="8">
        <f>B38-Deaths!B38</f>
        <v>4994</v>
      </c>
      <c r="D38" s="8">
        <f>C38-Deaths!C38</f>
        <v>4969</v>
      </c>
      <c r="E38" s="8">
        <f>D38-Deaths!D38</f>
        <v>4947</v>
      </c>
      <c r="F38" s="8">
        <f>E38-Deaths!E38</f>
        <v>4922</v>
      </c>
      <c r="G38" s="8">
        <f>F38-Deaths!F38</f>
        <v>4906</v>
      </c>
      <c r="H38" s="8">
        <f>G38-Deaths!G38</f>
        <v>4879</v>
      </c>
      <c r="I38" s="8">
        <f>H38-Deaths!H38</f>
        <v>4851</v>
      </c>
      <c r="J38" s="8">
        <f>I38-Deaths!I38</f>
        <v>4819</v>
      </c>
      <c r="K38" s="8">
        <f>J38-Deaths!J38</f>
        <v>4785</v>
      </c>
      <c r="L38" s="8">
        <f>K38-Deaths!K38</f>
        <v>4750</v>
      </c>
      <c r="M38" s="8">
        <f>L38-Deaths!L38</f>
        <v>4710</v>
      </c>
      <c r="N38" s="8">
        <f>M38-Deaths!M38</f>
        <v>4656</v>
      </c>
      <c r="O38" s="8">
        <f>N38-Deaths!N38</f>
        <v>4612</v>
      </c>
      <c r="P38" s="8">
        <f>O38-Deaths!O38</f>
        <v>4565</v>
      </c>
      <c r="Q38" s="8">
        <f>P38-Deaths!P38</f>
        <v>4499</v>
      </c>
      <c r="R38" s="8">
        <f>Q38-Deaths!Q38</f>
        <v>4440</v>
      </c>
      <c r="S38" s="8">
        <f>R38-Deaths!R38</f>
        <v>4349</v>
      </c>
      <c r="T38" s="8">
        <f>S38-Deaths!S38</f>
        <v>4259</v>
      </c>
      <c r="U38" s="8">
        <f>T38-Deaths!T38</f>
        <v>4175</v>
      </c>
      <c r="V38" s="8">
        <f>U38-Deaths!U38</f>
        <v>4057</v>
      </c>
      <c r="W38" s="8">
        <f>V38-Deaths!V38</f>
        <v>3931</v>
      </c>
      <c r="X38" s="8">
        <f>W38-Deaths!W38</f>
        <v>3790</v>
      </c>
      <c r="Y38" s="8">
        <f>X38-Deaths!X38</f>
        <v>3653</v>
      </c>
      <c r="Z38" s="8">
        <f>Y38-Deaths!Y38</f>
        <v>3500</v>
      </c>
      <c r="AA38" s="8">
        <f>Z38-Deaths!Z38</f>
        <v>3303</v>
      </c>
      <c r="AB38" s="8">
        <f>AA38-Deaths!AA38</f>
        <v>3111</v>
      </c>
      <c r="AC38" s="8">
        <f>AB38-Deaths!AB38</f>
        <v>2907</v>
      </c>
      <c r="AD38" s="8">
        <f>AC38-Deaths!AC38</f>
        <v>2687</v>
      </c>
      <c r="AE38" s="8">
        <f>AD38-Deaths!AD38</f>
        <v>2464</v>
      </c>
      <c r="AF38" s="8">
        <f>AE38-Deaths!AE38</f>
        <v>2194</v>
      </c>
      <c r="AG38" s="8">
        <f>AF38-Deaths!AF38</f>
        <v>1939</v>
      </c>
      <c r="AH38" s="8">
        <f>AG38-Deaths!AG38</f>
        <v>1686</v>
      </c>
      <c r="AI38" s="8">
        <f>AH38-Deaths!AH38</f>
        <v>1438</v>
      </c>
      <c r="AJ38" s="8">
        <f>AI38-Deaths!AI38</f>
        <v>1216</v>
      </c>
      <c r="AK38" s="8">
        <f>AJ38-Deaths!AJ38</f>
        <v>987</v>
      </c>
      <c r="AL38" s="8">
        <f>AK38-Deaths!AK38</f>
        <v>805</v>
      </c>
      <c r="AM38" s="8">
        <f>AL38-Deaths!AL38</f>
        <v>642</v>
      </c>
      <c r="AN38" s="8">
        <f>AM38-Deaths!AM38</f>
        <v>479</v>
      </c>
      <c r="AO38" s="8">
        <f>AN38-Deaths!AN38</f>
        <v>362</v>
      </c>
      <c r="AP38" s="8">
        <f>AO38-Deaths!AO38</f>
        <v>267</v>
      </c>
      <c r="AQ38" s="8">
        <f>AP38-Deaths!AP38</f>
        <v>211</v>
      </c>
      <c r="AR38" s="8">
        <f>AQ38-Deaths!AQ38</f>
        <v>157</v>
      </c>
      <c r="AS38" s="8">
        <f>AR38-Deaths!AR38</f>
        <v>115</v>
      </c>
      <c r="AT38" s="8">
        <f>AS38-Deaths!AS38</f>
        <v>79</v>
      </c>
      <c r="AU38" s="8">
        <f>AT38-Deaths!AT38</f>
        <v>57</v>
      </c>
      <c r="AV38" s="8">
        <f>AU38-Deaths!AU38</f>
        <v>37</v>
      </c>
      <c r="AW38" s="8">
        <f>AV38-Deaths!AV38</f>
        <v>25</v>
      </c>
      <c r="AX38" s="8">
        <f>AW38-Deaths!AW38</f>
        <v>16</v>
      </c>
      <c r="AY38" s="8">
        <f>AX38-Deaths!AX38</f>
        <v>12</v>
      </c>
    </row>
    <row r="39" spans="1:51" x14ac:dyDescent="0.25">
      <c r="A39" s="1">
        <v>38</v>
      </c>
      <c r="B39" s="7">
        <f>'Inputs &amp; Outputs'!B$2</f>
        <v>5000</v>
      </c>
      <c r="C39" s="8">
        <f>B39-Deaths!B39</f>
        <v>4977</v>
      </c>
      <c r="D39" s="8">
        <f>C39-Deaths!C39</f>
        <v>4954</v>
      </c>
      <c r="E39" s="8">
        <f>D39-Deaths!D39</f>
        <v>4934</v>
      </c>
      <c r="F39" s="8">
        <f>E39-Deaths!E39</f>
        <v>4911</v>
      </c>
      <c r="G39" s="8">
        <f>F39-Deaths!F39</f>
        <v>4884</v>
      </c>
      <c r="H39" s="8">
        <f>G39-Deaths!G39</f>
        <v>4853</v>
      </c>
      <c r="I39" s="8">
        <f>H39-Deaths!H39</f>
        <v>4820</v>
      </c>
      <c r="J39" s="8">
        <f>I39-Deaths!I39</f>
        <v>4795</v>
      </c>
      <c r="K39" s="8">
        <f>J39-Deaths!J39</f>
        <v>4762</v>
      </c>
      <c r="L39" s="8">
        <f>K39-Deaths!K39</f>
        <v>4719</v>
      </c>
      <c r="M39" s="8">
        <f>L39-Deaths!L39</f>
        <v>4685</v>
      </c>
      <c r="N39" s="8">
        <f>M39-Deaths!M39</f>
        <v>4633</v>
      </c>
      <c r="O39" s="8">
        <f>N39-Deaths!N39</f>
        <v>4581</v>
      </c>
      <c r="P39" s="8">
        <f>O39-Deaths!O39</f>
        <v>4524</v>
      </c>
      <c r="Q39" s="8">
        <f>P39-Deaths!P39</f>
        <v>4457</v>
      </c>
      <c r="R39" s="8">
        <f>Q39-Deaths!Q39</f>
        <v>4385</v>
      </c>
      <c r="S39" s="8">
        <f>R39-Deaths!R39</f>
        <v>4297</v>
      </c>
      <c r="T39" s="8">
        <f>S39-Deaths!S39</f>
        <v>4216</v>
      </c>
      <c r="U39" s="8">
        <f>T39-Deaths!T39</f>
        <v>4114</v>
      </c>
      <c r="V39" s="8">
        <f>U39-Deaths!U39</f>
        <v>4005</v>
      </c>
      <c r="W39" s="8">
        <f>V39-Deaths!V39</f>
        <v>3891</v>
      </c>
      <c r="X39" s="8">
        <f>W39-Deaths!W39</f>
        <v>3757</v>
      </c>
      <c r="Y39" s="8">
        <f>X39-Deaths!X39</f>
        <v>3616</v>
      </c>
      <c r="Z39" s="8">
        <f>Y39-Deaths!Y39</f>
        <v>3460</v>
      </c>
      <c r="AA39" s="8">
        <f>Z39-Deaths!Z39</f>
        <v>3279</v>
      </c>
      <c r="AB39" s="8">
        <f>AA39-Deaths!AA39</f>
        <v>3095</v>
      </c>
      <c r="AC39" s="8">
        <f>AB39-Deaths!AB39</f>
        <v>2873</v>
      </c>
      <c r="AD39" s="8">
        <f>AC39-Deaths!AC39</f>
        <v>2627</v>
      </c>
      <c r="AE39" s="8">
        <f>AD39-Deaths!AD39</f>
        <v>2376</v>
      </c>
      <c r="AF39" s="8">
        <f>AE39-Deaths!AE39</f>
        <v>2132</v>
      </c>
      <c r="AG39" s="8">
        <f>AF39-Deaths!AF39</f>
        <v>1894</v>
      </c>
      <c r="AH39" s="8">
        <f>AG39-Deaths!AG39</f>
        <v>1648</v>
      </c>
      <c r="AI39" s="8">
        <f>AH39-Deaths!AH39</f>
        <v>1414</v>
      </c>
      <c r="AJ39" s="8">
        <f>AI39-Deaths!AI39</f>
        <v>1183</v>
      </c>
      <c r="AK39" s="8">
        <f>AJ39-Deaths!AJ39</f>
        <v>963</v>
      </c>
      <c r="AL39" s="8">
        <f>AK39-Deaths!AK39</f>
        <v>763</v>
      </c>
      <c r="AM39" s="8">
        <f>AL39-Deaths!AL39</f>
        <v>601</v>
      </c>
      <c r="AN39" s="8">
        <f>AM39-Deaths!AM39</f>
        <v>483</v>
      </c>
      <c r="AO39" s="8">
        <f>AN39-Deaths!AN39</f>
        <v>363</v>
      </c>
      <c r="AP39" s="8">
        <f>AO39-Deaths!AO39</f>
        <v>277</v>
      </c>
      <c r="AQ39" s="8">
        <f>AP39-Deaths!AP39</f>
        <v>195</v>
      </c>
      <c r="AR39" s="8">
        <f>AQ39-Deaths!AQ39</f>
        <v>138</v>
      </c>
      <c r="AS39" s="8">
        <f>AR39-Deaths!AR39</f>
        <v>104</v>
      </c>
      <c r="AT39" s="8">
        <f>AS39-Deaths!AS39</f>
        <v>73</v>
      </c>
      <c r="AU39" s="8">
        <f>AT39-Deaths!AT39</f>
        <v>47</v>
      </c>
      <c r="AV39" s="8">
        <f>AU39-Deaths!AU39</f>
        <v>32</v>
      </c>
      <c r="AW39" s="8">
        <f>AV39-Deaths!AV39</f>
        <v>22</v>
      </c>
      <c r="AX39" s="8">
        <f>AW39-Deaths!AW39</f>
        <v>13</v>
      </c>
      <c r="AY39" s="8">
        <f>AX39-Deaths!AX39</f>
        <v>8</v>
      </c>
    </row>
    <row r="40" spans="1:51" x14ac:dyDescent="0.25">
      <c r="A40" s="1">
        <v>39</v>
      </c>
      <c r="B40" s="7">
        <f>'Inputs &amp; Outputs'!B$2</f>
        <v>5000</v>
      </c>
      <c r="C40" s="8">
        <f>B40-Deaths!B40</f>
        <v>4979</v>
      </c>
      <c r="D40" s="8">
        <f>C40-Deaths!C40</f>
        <v>4962</v>
      </c>
      <c r="E40" s="8">
        <f>D40-Deaths!D40</f>
        <v>4944</v>
      </c>
      <c r="F40" s="8">
        <f>E40-Deaths!E40</f>
        <v>4926</v>
      </c>
      <c r="G40" s="8">
        <f>F40-Deaths!F40</f>
        <v>4898</v>
      </c>
      <c r="H40" s="8">
        <f>G40-Deaths!G40</f>
        <v>4867</v>
      </c>
      <c r="I40" s="8">
        <f>H40-Deaths!H40</f>
        <v>4848</v>
      </c>
      <c r="J40" s="8">
        <f>I40-Deaths!I40</f>
        <v>4813</v>
      </c>
      <c r="K40" s="8">
        <f>J40-Deaths!J40</f>
        <v>4788</v>
      </c>
      <c r="L40" s="8">
        <f>K40-Deaths!K40</f>
        <v>4749</v>
      </c>
      <c r="M40" s="8">
        <f>L40-Deaths!L40</f>
        <v>4701</v>
      </c>
      <c r="N40" s="8">
        <f>M40-Deaths!M40</f>
        <v>4643</v>
      </c>
      <c r="O40" s="8">
        <f>N40-Deaths!N40</f>
        <v>4589</v>
      </c>
      <c r="P40" s="8">
        <f>O40-Deaths!O40</f>
        <v>4530</v>
      </c>
      <c r="Q40" s="8">
        <f>P40-Deaths!P40</f>
        <v>4457</v>
      </c>
      <c r="R40" s="8">
        <f>Q40-Deaths!Q40</f>
        <v>4390</v>
      </c>
      <c r="S40" s="8">
        <f>R40-Deaths!R40</f>
        <v>4297</v>
      </c>
      <c r="T40" s="8">
        <f>S40-Deaths!S40</f>
        <v>4206</v>
      </c>
      <c r="U40" s="8">
        <f>T40-Deaths!T40</f>
        <v>4135</v>
      </c>
      <c r="V40" s="8">
        <f>U40-Deaths!U40</f>
        <v>4020</v>
      </c>
      <c r="W40" s="8">
        <f>V40-Deaths!V40</f>
        <v>3901</v>
      </c>
      <c r="X40" s="8">
        <f>W40-Deaths!W40</f>
        <v>3751</v>
      </c>
      <c r="Y40" s="8">
        <f>X40-Deaths!X40</f>
        <v>3610</v>
      </c>
      <c r="Z40" s="8">
        <f>Y40-Deaths!Y40</f>
        <v>3445</v>
      </c>
      <c r="AA40" s="8">
        <f>Z40-Deaths!Z40</f>
        <v>3257</v>
      </c>
      <c r="AB40" s="8">
        <f>AA40-Deaths!AA40</f>
        <v>3071</v>
      </c>
      <c r="AC40" s="8">
        <f>AB40-Deaths!AB40</f>
        <v>2852</v>
      </c>
      <c r="AD40" s="8">
        <f>AC40-Deaths!AC40</f>
        <v>2631</v>
      </c>
      <c r="AE40" s="8">
        <f>AD40-Deaths!AD40</f>
        <v>2412</v>
      </c>
      <c r="AF40" s="8">
        <f>AE40-Deaths!AE40</f>
        <v>2151</v>
      </c>
      <c r="AG40" s="8">
        <f>AF40-Deaths!AF40</f>
        <v>1896</v>
      </c>
      <c r="AH40" s="8">
        <f>AG40-Deaths!AG40</f>
        <v>1636</v>
      </c>
      <c r="AI40" s="8">
        <f>AH40-Deaths!AH40</f>
        <v>1387</v>
      </c>
      <c r="AJ40" s="8">
        <f>AI40-Deaths!AI40</f>
        <v>1172</v>
      </c>
      <c r="AK40" s="8">
        <f>AJ40-Deaths!AJ40</f>
        <v>978</v>
      </c>
      <c r="AL40" s="8">
        <f>AK40-Deaths!AK40</f>
        <v>793</v>
      </c>
      <c r="AM40" s="8">
        <f>AL40-Deaths!AL40</f>
        <v>634</v>
      </c>
      <c r="AN40" s="8">
        <f>AM40-Deaths!AM40</f>
        <v>506</v>
      </c>
      <c r="AO40" s="8">
        <f>AN40-Deaths!AN40</f>
        <v>387</v>
      </c>
      <c r="AP40" s="8">
        <f>AO40-Deaths!AO40</f>
        <v>291</v>
      </c>
      <c r="AQ40" s="8">
        <f>AP40-Deaths!AP40</f>
        <v>223</v>
      </c>
      <c r="AR40" s="8">
        <f>AQ40-Deaths!AQ40</f>
        <v>157</v>
      </c>
      <c r="AS40" s="8">
        <f>AR40-Deaths!AR40</f>
        <v>103</v>
      </c>
      <c r="AT40" s="8">
        <f>AS40-Deaths!AS40</f>
        <v>74</v>
      </c>
      <c r="AU40" s="8">
        <f>AT40-Deaths!AT40</f>
        <v>49</v>
      </c>
      <c r="AV40" s="8">
        <f>AU40-Deaths!AU40</f>
        <v>33</v>
      </c>
      <c r="AW40" s="8">
        <f>AV40-Deaths!AV40</f>
        <v>20</v>
      </c>
      <c r="AX40" s="8">
        <f>AW40-Deaths!AW40</f>
        <v>13</v>
      </c>
      <c r="AY40" s="8">
        <f>AX40-Deaths!AX40</f>
        <v>8</v>
      </c>
    </row>
    <row r="41" spans="1:51" x14ac:dyDescent="0.25">
      <c r="A41" s="1">
        <v>40</v>
      </c>
      <c r="B41" s="7">
        <f>'Inputs &amp; Outputs'!B$2</f>
        <v>5000</v>
      </c>
      <c r="C41" s="8">
        <f>B41-Deaths!B41</f>
        <v>4986</v>
      </c>
      <c r="D41" s="8">
        <f>C41-Deaths!C41</f>
        <v>4969</v>
      </c>
      <c r="E41" s="8">
        <f>D41-Deaths!D41</f>
        <v>4949</v>
      </c>
      <c r="F41" s="8">
        <f>E41-Deaths!E41</f>
        <v>4922</v>
      </c>
      <c r="G41" s="8">
        <f>F41-Deaths!F41</f>
        <v>4900</v>
      </c>
      <c r="H41" s="8">
        <f>G41-Deaths!G41</f>
        <v>4878</v>
      </c>
      <c r="I41" s="8">
        <f>H41-Deaths!H41</f>
        <v>4842</v>
      </c>
      <c r="J41" s="8">
        <f>I41-Deaths!I41</f>
        <v>4819</v>
      </c>
      <c r="K41" s="8">
        <f>J41-Deaths!J41</f>
        <v>4781</v>
      </c>
      <c r="L41" s="8">
        <f>K41-Deaths!K41</f>
        <v>4735</v>
      </c>
      <c r="M41" s="8">
        <f>L41-Deaths!L41</f>
        <v>4700</v>
      </c>
      <c r="N41" s="8">
        <f>M41-Deaths!M41</f>
        <v>4650</v>
      </c>
      <c r="O41" s="8">
        <f>N41-Deaths!N41</f>
        <v>4601</v>
      </c>
      <c r="P41" s="8">
        <f>O41-Deaths!O41</f>
        <v>4547</v>
      </c>
      <c r="Q41" s="8">
        <f>P41-Deaths!P41</f>
        <v>4484</v>
      </c>
      <c r="R41" s="8">
        <f>Q41-Deaths!Q41</f>
        <v>4406</v>
      </c>
      <c r="S41" s="8">
        <f>R41-Deaths!R41</f>
        <v>4334</v>
      </c>
      <c r="T41" s="8">
        <f>S41-Deaths!S41</f>
        <v>4252</v>
      </c>
      <c r="U41" s="8">
        <f>T41-Deaths!T41</f>
        <v>4161</v>
      </c>
      <c r="V41" s="8">
        <f>U41-Deaths!U41</f>
        <v>4056</v>
      </c>
      <c r="W41" s="8">
        <f>V41-Deaths!V41</f>
        <v>3916</v>
      </c>
      <c r="X41" s="8">
        <f>W41-Deaths!W41</f>
        <v>3767</v>
      </c>
      <c r="Y41" s="8">
        <f>X41-Deaths!X41</f>
        <v>3640</v>
      </c>
      <c r="Z41" s="8">
        <f>Y41-Deaths!Y41</f>
        <v>3470</v>
      </c>
      <c r="AA41" s="8">
        <f>Z41-Deaths!Z41</f>
        <v>3291</v>
      </c>
      <c r="AB41" s="8">
        <f>AA41-Deaths!AA41</f>
        <v>3094</v>
      </c>
      <c r="AC41" s="8">
        <f>AB41-Deaths!AB41</f>
        <v>2885</v>
      </c>
      <c r="AD41" s="8">
        <f>AC41-Deaths!AC41</f>
        <v>2639</v>
      </c>
      <c r="AE41" s="8">
        <f>AD41-Deaths!AD41</f>
        <v>2398</v>
      </c>
      <c r="AF41" s="8">
        <f>AE41-Deaths!AE41</f>
        <v>2126</v>
      </c>
      <c r="AG41" s="8">
        <f>AF41-Deaths!AF41</f>
        <v>1869</v>
      </c>
      <c r="AH41" s="8">
        <f>AG41-Deaths!AG41</f>
        <v>1611</v>
      </c>
      <c r="AI41" s="8">
        <f>AH41-Deaths!AH41</f>
        <v>1377</v>
      </c>
      <c r="AJ41" s="8">
        <f>AI41-Deaths!AI41</f>
        <v>1130</v>
      </c>
      <c r="AK41" s="8">
        <f>AJ41-Deaths!AJ41</f>
        <v>924</v>
      </c>
      <c r="AL41" s="8">
        <f>AK41-Deaths!AK41</f>
        <v>765</v>
      </c>
      <c r="AM41" s="8">
        <f>AL41-Deaths!AL41</f>
        <v>593</v>
      </c>
      <c r="AN41" s="8">
        <f>AM41-Deaths!AM41</f>
        <v>452</v>
      </c>
      <c r="AO41" s="8">
        <f>AN41-Deaths!AN41</f>
        <v>341</v>
      </c>
      <c r="AP41" s="8">
        <f>AO41-Deaths!AO41</f>
        <v>237</v>
      </c>
      <c r="AQ41" s="8">
        <f>AP41-Deaths!AP41</f>
        <v>165</v>
      </c>
      <c r="AR41" s="8">
        <f>AQ41-Deaths!AQ41</f>
        <v>122</v>
      </c>
      <c r="AS41" s="8">
        <f>AR41-Deaths!AR41</f>
        <v>84</v>
      </c>
      <c r="AT41" s="8">
        <f>AS41-Deaths!AS41</f>
        <v>49</v>
      </c>
      <c r="AU41" s="8">
        <f>AT41-Deaths!AT41</f>
        <v>37</v>
      </c>
      <c r="AV41" s="8">
        <f>AU41-Deaths!AU41</f>
        <v>21</v>
      </c>
      <c r="AW41" s="8">
        <f>AV41-Deaths!AV41</f>
        <v>14</v>
      </c>
      <c r="AX41" s="8">
        <f>AW41-Deaths!AW41</f>
        <v>12</v>
      </c>
      <c r="AY41" s="8">
        <f>AX41-Deaths!AX41</f>
        <v>8</v>
      </c>
    </row>
    <row r="42" spans="1:51" x14ac:dyDescent="0.25">
      <c r="A42" s="1">
        <v>41</v>
      </c>
      <c r="B42" s="7">
        <f>'Inputs &amp; Outputs'!B$2</f>
        <v>5000</v>
      </c>
      <c r="C42" s="8">
        <f>B42-Deaths!B42</f>
        <v>4988</v>
      </c>
      <c r="D42" s="8">
        <f>C42-Deaths!C42</f>
        <v>4972</v>
      </c>
      <c r="E42" s="8">
        <f>D42-Deaths!D42</f>
        <v>4952</v>
      </c>
      <c r="F42" s="8">
        <f>E42-Deaths!E42</f>
        <v>4923</v>
      </c>
      <c r="G42" s="8">
        <f>F42-Deaths!F42</f>
        <v>4901</v>
      </c>
      <c r="H42" s="8">
        <f>G42-Deaths!G42</f>
        <v>4879</v>
      </c>
      <c r="I42" s="8">
        <f>H42-Deaths!H42</f>
        <v>4849</v>
      </c>
      <c r="J42" s="8">
        <f>I42-Deaths!I42</f>
        <v>4814</v>
      </c>
      <c r="K42" s="8">
        <f>J42-Deaths!J42</f>
        <v>4786</v>
      </c>
      <c r="L42" s="8">
        <f>K42-Deaths!K42</f>
        <v>4756</v>
      </c>
      <c r="M42" s="8">
        <f>L42-Deaths!L42</f>
        <v>4720</v>
      </c>
      <c r="N42" s="8">
        <f>M42-Deaths!M42</f>
        <v>4668</v>
      </c>
      <c r="O42" s="8">
        <f>N42-Deaths!N42</f>
        <v>4601</v>
      </c>
      <c r="P42" s="8">
        <f>O42-Deaths!O42</f>
        <v>4512</v>
      </c>
      <c r="Q42" s="8">
        <f>P42-Deaths!P42</f>
        <v>4454</v>
      </c>
      <c r="R42" s="8">
        <f>Q42-Deaths!Q42</f>
        <v>4375</v>
      </c>
      <c r="S42" s="8">
        <f>R42-Deaths!R42</f>
        <v>4285</v>
      </c>
      <c r="T42" s="8">
        <f>S42-Deaths!S42</f>
        <v>4204</v>
      </c>
      <c r="U42" s="8">
        <f>T42-Deaths!T42</f>
        <v>4107</v>
      </c>
      <c r="V42" s="8">
        <f>U42-Deaths!U42</f>
        <v>3985</v>
      </c>
      <c r="W42" s="8">
        <f>V42-Deaths!V42</f>
        <v>3880</v>
      </c>
      <c r="X42" s="8">
        <f>W42-Deaths!W42</f>
        <v>3745</v>
      </c>
      <c r="Y42" s="8">
        <f>X42-Deaths!X42</f>
        <v>3602</v>
      </c>
      <c r="Z42" s="8">
        <f>Y42-Deaths!Y42</f>
        <v>3452</v>
      </c>
      <c r="AA42" s="8">
        <f>Z42-Deaths!Z42</f>
        <v>3270</v>
      </c>
      <c r="AB42" s="8">
        <f>AA42-Deaths!AA42</f>
        <v>3091</v>
      </c>
      <c r="AC42" s="8">
        <f>AB42-Deaths!AB42</f>
        <v>2879</v>
      </c>
      <c r="AD42" s="8">
        <f>AC42-Deaths!AC42</f>
        <v>2659</v>
      </c>
      <c r="AE42" s="8">
        <f>AD42-Deaths!AD42</f>
        <v>2437</v>
      </c>
      <c r="AF42" s="8">
        <f>AE42-Deaths!AE42</f>
        <v>2202</v>
      </c>
      <c r="AG42" s="8">
        <f>AF42-Deaths!AF42</f>
        <v>1948</v>
      </c>
      <c r="AH42" s="8">
        <f>AG42-Deaths!AG42</f>
        <v>1695</v>
      </c>
      <c r="AI42" s="8">
        <f>AH42-Deaths!AH42</f>
        <v>1439</v>
      </c>
      <c r="AJ42" s="8">
        <f>AI42-Deaths!AI42</f>
        <v>1225</v>
      </c>
      <c r="AK42" s="8">
        <f>AJ42-Deaths!AJ42</f>
        <v>1007</v>
      </c>
      <c r="AL42" s="8">
        <f>AK42-Deaths!AK42</f>
        <v>806</v>
      </c>
      <c r="AM42" s="8">
        <f>AL42-Deaths!AL42</f>
        <v>645</v>
      </c>
      <c r="AN42" s="8">
        <f>AM42-Deaths!AM42</f>
        <v>511</v>
      </c>
      <c r="AO42" s="8">
        <f>AN42-Deaths!AN42</f>
        <v>377</v>
      </c>
      <c r="AP42" s="8">
        <f>AO42-Deaths!AO42</f>
        <v>273</v>
      </c>
      <c r="AQ42" s="8">
        <f>AP42-Deaths!AP42</f>
        <v>207</v>
      </c>
      <c r="AR42" s="8">
        <f>AQ42-Deaths!AQ42</f>
        <v>149</v>
      </c>
      <c r="AS42" s="8">
        <f>AR42-Deaths!AR42</f>
        <v>108</v>
      </c>
      <c r="AT42" s="8">
        <f>AS42-Deaths!AS42</f>
        <v>71</v>
      </c>
      <c r="AU42" s="8">
        <f>AT42-Deaths!AT42</f>
        <v>40</v>
      </c>
      <c r="AV42" s="8">
        <f>AU42-Deaths!AU42</f>
        <v>32</v>
      </c>
      <c r="AW42" s="8">
        <f>AV42-Deaths!AV42</f>
        <v>18</v>
      </c>
      <c r="AX42" s="8">
        <f>AW42-Deaths!AW42</f>
        <v>5</v>
      </c>
      <c r="AY42" s="8">
        <f>AX42-Deaths!AX42</f>
        <v>1</v>
      </c>
    </row>
    <row r="43" spans="1:51" x14ac:dyDescent="0.25">
      <c r="A43" s="1">
        <v>42</v>
      </c>
      <c r="B43" s="7">
        <f>'Inputs &amp; Outputs'!B$2</f>
        <v>5000</v>
      </c>
      <c r="C43" s="8">
        <f>B43-Deaths!B43</f>
        <v>4988</v>
      </c>
      <c r="D43" s="8">
        <f>C43-Deaths!C43</f>
        <v>4976</v>
      </c>
      <c r="E43" s="8">
        <f>D43-Deaths!D43</f>
        <v>4958</v>
      </c>
      <c r="F43" s="8">
        <f>E43-Deaths!E43</f>
        <v>4939</v>
      </c>
      <c r="G43" s="8">
        <f>F43-Deaths!F43</f>
        <v>4916</v>
      </c>
      <c r="H43" s="8">
        <f>G43-Deaths!G43</f>
        <v>4891</v>
      </c>
      <c r="I43" s="8">
        <f>H43-Deaths!H43</f>
        <v>4864</v>
      </c>
      <c r="J43" s="8">
        <f>I43-Deaths!I43</f>
        <v>4826</v>
      </c>
      <c r="K43" s="8">
        <f>J43-Deaths!J43</f>
        <v>4788</v>
      </c>
      <c r="L43" s="8">
        <f>K43-Deaths!K43</f>
        <v>4750</v>
      </c>
      <c r="M43" s="8">
        <f>L43-Deaths!L43</f>
        <v>4710</v>
      </c>
      <c r="N43" s="8">
        <f>M43-Deaths!M43</f>
        <v>4662</v>
      </c>
      <c r="O43" s="8">
        <f>N43-Deaths!N43</f>
        <v>4603</v>
      </c>
      <c r="P43" s="8">
        <f>O43-Deaths!O43</f>
        <v>4537</v>
      </c>
      <c r="Q43" s="8">
        <f>P43-Deaths!P43</f>
        <v>4485</v>
      </c>
      <c r="R43" s="8">
        <f>Q43-Deaths!Q43</f>
        <v>4429</v>
      </c>
      <c r="S43" s="8">
        <f>R43-Deaths!R43</f>
        <v>4356</v>
      </c>
      <c r="T43" s="8">
        <f>S43-Deaths!S43</f>
        <v>4275</v>
      </c>
      <c r="U43" s="8">
        <f>T43-Deaths!T43</f>
        <v>4177</v>
      </c>
      <c r="V43" s="8">
        <f>U43-Deaths!U43</f>
        <v>4069</v>
      </c>
      <c r="W43" s="8">
        <f>V43-Deaths!V43</f>
        <v>3948</v>
      </c>
      <c r="X43" s="8">
        <f>W43-Deaths!W43</f>
        <v>3816</v>
      </c>
      <c r="Y43" s="8">
        <f>X43-Deaths!X43</f>
        <v>3669</v>
      </c>
      <c r="Z43" s="8">
        <f>Y43-Deaths!Y43</f>
        <v>3511</v>
      </c>
      <c r="AA43" s="8">
        <f>Z43-Deaths!Z43</f>
        <v>3351</v>
      </c>
      <c r="AB43" s="8">
        <f>AA43-Deaths!AA43</f>
        <v>3155</v>
      </c>
      <c r="AC43" s="8">
        <f>AB43-Deaths!AB43</f>
        <v>2957</v>
      </c>
      <c r="AD43" s="8">
        <f>AC43-Deaths!AC43</f>
        <v>2722</v>
      </c>
      <c r="AE43" s="8">
        <f>AD43-Deaths!AD43</f>
        <v>2466</v>
      </c>
      <c r="AF43" s="8">
        <f>AE43-Deaths!AE43</f>
        <v>2237</v>
      </c>
      <c r="AG43" s="8">
        <f>AF43-Deaths!AF43</f>
        <v>1973</v>
      </c>
      <c r="AH43" s="8">
        <f>AG43-Deaths!AG43</f>
        <v>1710</v>
      </c>
      <c r="AI43" s="8">
        <f>AH43-Deaths!AH43</f>
        <v>1447</v>
      </c>
      <c r="AJ43" s="8">
        <f>AI43-Deaths!AI43</f>
        <v>1233</v>
      </c>
      <c r="AK43" s="8">
        <f>AJ43-Deaths!AJ43</f>
        <v>1020</v>
      </c>
      <c r="AL43" s="8">
        <f>AK43-Deaths!AK43</f>
        <v>803</v>
      </c>
      <c r="AM43" s="8">
        <f>AL43-Deaths!AL43</f>
        <v>642</v>
      </c>
      <c r="AN43" s="8">
        <f>AM43-Deaths!AM43</f>
        <v>487</v>
      </c>
      <c r="AO43" s="8">
        <f>AN43-Deaths!AN43</f>
        <v>349</v>
      </c>
      <c r="AP43" s="8">
        <f>AO43-Deaths!AO43</f>
        <v>269</v>
      </c>
      <c r="AQ43" s="8">
        <f>AP43-Deaths!AP43</f>
        <v>200</v>
      </c>
      <c r="AR43" s="8">
        <f>AQ43-Deaths!AQ43</f>
        <v>132</v>
      </c>
      <c r="AS43" s="8">
        <f>AR43-Deaths!AR43</f>
        <v>97</v>
      </c>
      <c r="AT43" s="8">
        <f>AS43-Deaths!AS43</f>
        <v>60</v>
      </c>
      <c r="AU43" s="8">
        <f>AT43-Deaths!AT43</f>
        <v>38</v>
      </c>
      <c r="AV43" s="8">
        <f>AU43-Deaths!AU43</f>
        <v>25</v>
      </c>
      <c r="AW43" s="8">
        <f>AV43-Deaths!AV43</f>
        <v>15</v>
      </c>
      <c r="AX43" s="8">
        <f>AW43-Deaths!AW43</f>
        <v>11</v>
      </c>
      <c r="AY43" s="8">
        <f>AX43-Deaths!AX43</f>
        <v>6</v>
      </c>
    </row>
    <row r="44" spans="1:51" x14ac:dyDescent="0.25">
      <c r="A44" s="1">
        <v>43</v>
      </c>
      <c r="B44" s="7">
        <f>'Inputs &amp; Outputs'!B$2</f>
        <v>5000</v>
      </c>
      <c r="C44" s="8">
        <f>B44-Deaths!B44</f>
        <v>4984</v>
      </c>
      <c r="D44" s="8">
        <f>C44-Deaths!C44</f>
        <v>4966</v>
      </c>
      <c r="E44" s="8">
        <f>D44-Deaths!D44</f>
        <v>4940</v>
      </c>
      <c r="F44" s="8">
        <f>E44-Deaths!E44</f>
        <v>4918</v>
      </c>
      <c r="G44" s="8">
        <f>F44-Deaths!F44</f>
        <v>4893</v>
      </c>
      <c r="H44" s="8">
        <f>G44-Deaths!G44</f>
        <v>4865</v>
      </c>
      <c r="I44" s="8">
        <f>H44-Deaths!H44</f>
        <v>4840</v>
      </c>
      <c r="J44" s="8">
        <f>I44-Deaths!I44</f>
        <v>4814</v>
      </c>
      <c r="K44" s="8">
        <f>J44-Deaths!J44</f>
        <v>4777</v>
      </c>
      <c r="L44" s="8">
        <f>K44-Deaths!K44</f>
        <v>4726</v>
      </c>
      <c r="M44" s="8">
        <f>L44-Deaths!L44</f>
        <v>4677</v>
      </c>
      <c r="N44" s="8">
        <f>M44-Deaths!M44</f>
        <v>4626</v>
      </c>
      <c r="O44" s="8">
        <f>N44-Deaths!N44</f>
        <v>4573</v>
      </c>
      <c r="P44" s="8">
        <f>O44-Deaths!O44</f>
        <v>4518</v>
      </c>
      <c r="Q44" s="8">
        <f>P44-Deaths!P44</f>
        <v>4447</v>
      </c>
      <c r="R44" s="8">
        <f>Q44-Deaths!Q44</f>
        <v>4383</v>
      </c>
      <c r="S44" s="8">
        <f>R44-Deaths!R44</f>
        <v>4300</v>
      </c>
      <c r="T44" s="8">
        <f>S44-Deaths!S44</f>
        <v>4224</v>
      </c>
      <c r="U44" s="8">
        <f>T44-Deaths!T44</f>
        <v>4148</v>
      </c>
      <c r="V44" s="8">
        <f>U44-Deaths!U44</f>
        <v>4031</v>
      </c>
      <c r="W44" s="8">
        <f>V44-Deaths!V44</f>
        <v>3915</v>
      </c>
      <c r="X44" s="8">
        <f>W44-Deaths!W44</f>
        <v>3766</v>
      </c>
      <c r="Y44" s="8">
        <f>X44-Deaths!X44</f>
        <v>3629</v>
      </c>
      <c r="Z44" s="8">
        <f>Y44-Deaths!Y44</f>
        <v>3441</v>
      </c>
      <c r="AA44" s="8">
        <f>Z44-Deaths!Z44</f>
        <v>3276</v>
      </c>
      <c r="AB44" s="8">
        <f>AA44-Deaths!AA44</f>
        <v>3078</v>
      </c>
      <c r="AC44" s="8">
        <f>AB44-Deaths!AB44</f>
        <v>2866</v>
      </c>
      <c r="AD44" s="8">
        <f>AC44-Deaths!AC44</f>
        <v>2640</v>
      </c>
      <c r="AE44" s="8">
        <f>AD44-Deaths!AD44</f>
        <v>2395</v>
      </c>
      <c r="AF44" s="8">
        <f>AE44-Deaths!AE44</f>
        <v>2130</v>
      </c>
      <c r="AG44" s="8">
        <f>AF44-Deaths!AF44</f>
        <v>1888</v>
      </c>
      <c r="AH44" s="8">
        <f>AG44-Deaths!AG44</f>
        <v>1629</v>
      </c>
      <c r="AI44" s="8">
        <f>AH44-Deaths!AH44</f>
        <v>1409</v>
      </c>
      <c r="AJ44" s="8">
        <f>AI44-Deaths!AI44</f>
        <v>1183</v>
      </c>
      <c r="AK44" s="8">
        <f>AJ44-Deaths!AJ44</f>
        <v>967</v>
      </c>
      <c r="AL44" s="8">
        <f>AK44-Deaths!AK44</f>
        <v>782</v>
      </c>
      <c r="AM44" s="8">
        <f>AL44-Deaths!AL44</f>
        <v>618</v>
      </c>
      <c r="AN44" s="8">
        <f>AM44-Deaths!AM44</f>
        <v>485</v>
      </c>
      <c r="AO44" s="8">
        <f>AN44-Deaths!AN44</f>
        <v>360</v>
      </c>
      <c r="AP44" s="8">
        <f>AO44-Deaths!AO44</f>
        <v>270</v>
      </c>
      <c r="AQ44" s="8">
        <f>AP44-Deaths!AP44</f>
        <v>185</v>
      </c>
      <c r="AR44" s="8">
        <f>AQ44-Deaths!AQ44</f>
        <v>130</v>
      </c>
      <c r="AS44" s="8">
        <f>AR44-Deaths!AR44</f>
        <v>88</v>
      </c>
      <c r="AT44" s="8">
        <f>AS44-Deaths!AS44</f>
        <v>64</v>
      </c>
      <c r="AU44" s="8">
        <f>AT44-Deaths!AT44</f>
        <v>34</v>
      </c>
      <c r="AV44" s="8">
        <f>AU44-Deaths!AU44</f>
        <v>25</v>
      </c>
      <c r="AW44" s="8">
        <f>AV44-Deaths!AV44</f>
        <v>11</v>
      </c>
      <c r="AX44" s="8">
        <f>AW44-Deaths!AW44</f>
        <v>7</v>
      </c>
      <c r="AY44" s="8">
        <f>AX44-Deaths!AX44</f>
        <v>3</v>
      </c>
    </row>
    <row r="45" spans="1:51" x14ac:dyDescent="0.25">
      <c r="A45" s="1">
        <v>44</v>
      </c>
      <c r="B45" s="7">
        <f>'Inputs &amp; Outputs'!B$2</f>
        <v>5000</v>
      </c>
      <c r="C45" s="8">
        <f>B45-Deaths!B45</f>
        <v>4989</v>
      </c>
      <c r="D45" s="8">
        <f>C45-Deaths!C45</f>
        <v>4975</v>
      </c>
      <c r="E45" s="8">
        <f>D45-Deaths!D45</f>
        <v>4954</v>
      </c>
      <c r="F45" s="8">
        <f>E45-Deaths!E45</f>
        <v>4925</v>
      </c>
      <c r="G45" s="8">
        <f>F45-Deaths!F45</f>
        <v>4896</v>
      </c>
      <c r="H45" s="8">
        <f>G45-Deaths!G45</f>
        <v>4860</v>
      </c>
      <c r="I45" s="8">
        <f>H45-Deaths!H45</f>
        <v>4837</v>
      </c>
      <c r="J45" s="8">
        <f>I45-Deaths!I45</f>
        <v>4805</v>
      </c>
      <c r="K45" s="8">
        <f>J45-Deaths!J45</f>
        <v>4768</v>
      </c>
      <c r="L45" s="8">
        <f>K45-Deaths!K45</f>
        <v>4729</v>
      </c>
      <c r="M45" s="8">
        <f>L45-Deaths!L45</f>
        <v>4694</v>
      </c>
      <c r="N45" s="8">
        <f>M45-Deaths!M45</f>
        <v>4636</v>
      </c>
      <c r="O45" s="8">
        <f>N45-Deaths!N45</f>
        <v>4587</v>
      </c>
      <c r="P45" s="8">
        <f>O45-Deaths!O45</f>
        <v>4528</v>
      </c>
      <c r="Q45" s="8">
        <f>P45-Deaths!P45</f>
        <v>4457</v>
      </c>
      <c r="R45" s="8">
        <f>Q45-Deaths!Q45</f>
        <v>4383</v>
      </c>
      <c r="S45" s="8">
        <f>R45-Deaths!R45</f>
        <v>4300</v>
      </c>
      <c r="T45" s="8">
        <f>S45-Deaths!S45</f>
        <v>4230</v>
      </c>
      <c r="U45" s="8">
        <f>T45-Deaths!T45</f>
        <v>4142</v>
      </c>
      <c r="V45" s="8">
        <f>U45-Deaths!U45</f>
        <v>4030</v>
      </c>
      <c r="W45" s="8">
        <f>V45-Deaths!V45</f>
        <v>3923</v>
      </c>
      <c r="X45" s="8">
        <f>W45-Deaths!W45</f>
        <v>3782</v>
      </c>
      <c r="Y45" s="8">
        <f>X45-Deaths!X45</f>
        <v>3639</v>
      </c>
      <c r="Z45" s="8">
        <f>Y45-Deaths!Y45</f>
        <v>3461</v>
      </c>
      <c r="AA45" s="8">
        <f>Z45-Deaths!Z45</f>
        <v>3300</v>
      </c>
      <c r="AB45" s="8">
        <f>AA45-Deaths!AA45</f>
        <v>3103</v>
      </c>
      <c r="AC45" s="8">
        <f>AB45-Deaths!AB45</f>
        <v>2898</v>
      </c>
      <c r="AD45" s="8">
        <f>AC45-Deaths!AC45</f>
        <v>2689</v>
      </c>
      <c r="AE45" s="8">
        <f>AD45-Deaths!AD45</f>
        <v>2464</v>
      </c>
      <c r="AF45" s="8">
        <f>AE45-Deaths!AE45</f>
        <v>2215</v>
      </c>
      <c r="AG45" s="8">
        <f>AF45-Deaths!AF45</f>
        <v>1967</v>
      </c>
      <c r="AH45" s="8">
        <f>AG45-Deaths!AG45</f>
        <v>1722</v>
      </c>
      <c r="AI45" s="8">
        <f>AH45-Deaths!AH45</f>
        <v>1485</v>
      </c>
      <c r="AJ45" s="8">
        <f>AI45-Deaths!AI45</f>
        <v>1233</v>
      </c>
      <c r="AK45" s="8">
        <f>AJ45-Deaths!AJ45</f>
        <v>1023</v>
      </c>
      <c r="AL45" s="8">
        <f>AK45-Deaths!AK45</f>
        <v>792</v>
      </c>
      <c r="AM45" s="8">
        <f>AL45-Deaths!AL45</f>
        <v>634</v>
      </c>
      <c r="AN45" s="8">
        <f>AM45-Deaths!AM45</f>
        <v>482</v>
      </c>
      <c r="AO45" s="8">
        <f>AN45-Deaths!AN45</f>
        <v>369</v>
      </c>
      <c r="AP45" s="8">
        <f>AO45-Deaths!AO45</f>
        <v>272</v>
      </c>
      <c r="AQ45" s="8">
        <f>AP45-Deaths!AP45</f>
        <v>196</v>
      </c>
      <c r="AR45" s="8">
        <f>AQ45-Deaths!AQ45</f>
        <v>145</v>
      </c>
      <c r="AS45" s="8">
        <f>AR45-Deaths!AR45</f>
        <v>103</v>
      </c>
      <c r="AT45" s="8">
        <f>AS45-Deaths!AS45</f>
        <v>64</v>
      </c>
      <c r="AU45" s="8">
        <f>AT45-Deaths!AT45</f>
        <v>43</v>
      </c>
      <c r="AV45" s="8">
        <f>AU45-Deaths!AU45</f>
        <v>27</v>
      </c>
      <c r="AW45" s="8">
        <f>AV45-Deaths!AV45</f>
        <v>19</v>
      </c>
      <c r="AX45" s="8">
        <f>AW45-Deaths!AW45</f>
        <v>13</v>
      </c>
      <c r="AY45" s="8">
        <f>AX45-Deaths!AX45</f>
        <v>9</v>
      </c>
    </row>
    <row r="46" spans="1:51" x14ac:dyDescent="0.25">
      <c r="A46" s="1">
        <v>45</v>
      </c>
      <c r="B46" s="7">
        <f>'Inputs &amp; Outputs'!B$2</f>
        <v>5000</v>
      </c>
      <c r="C46" s="8">
        <f>B46-Deaths!B46</f>
        <v>4975</v>
      </c>
      <c r="D46" s="8">
        <f>C46-Deaths!C46</f>
        <v>4949</v>
      </c>
      <c r="E46" s="8">
        <f>D46-Deaths!D46</f>
        <v>4933</v>
      </c>
      <c r="F46" s="8">
        <f>E46-Deaths!E46</f>
        <v>4915</v>
      </c>
      <c r="G46" s="8">
        <f>F46-Deaths!F46</f>
        <v>4889</v>
      </c>
      <c r="H46" s="8">
        <f>G46-Deaths!G46</f>
        <v>4863</v>
      </c>
      <c r="I46" s="8">
        <f>H46-Deaths!H46</f>
        <v>4840</v>
      </c>
      <c r="J46" s="8">
        <f>I46-Deaths!I46</f>
        <v>4806</v>
      </c>
      <c r="K46" s="8">
        <f>J46-Deaths!J46</f>
        <v>4761</v>
      </c>
      <c r="L46" s="8">
        <f>K46-Deaths!K46</f>
        <v>4724</v>
      </c>
      <c r="M46" s="8">
        <f>L46-Deaths!L46</f>
        <v>4680</v>
      </c>
      <c r="N46" s="8">
        <f>M46-Deaths!M46</f>
        <v>4622</v>
      </c>
      <c r="O46" s="8">
        <f>N46-Deaths!N46</f>
        <v>4550</v>
      </c>
      <c r="P46" s="8">
        <f>O46-Deaths!O46</f>
        <v>4496</v>
      </c>
      <c r="Q46" s="8">
        <f>P46-Deaths!P46</f>
        <v>4429</v>
      </c>
      <c r="R46" s="8">
        <f>Q46-Deaths!Q46</f>
        <v>4353</v>
      </c>
      <c r="S46" s="8">
        <f>R46-Deaths!R46</f>
        <v>4278</v>
      </c>
      <c r="T46" s="8">
        <f>S46-Deaths!S46</f>
        <v>4192</v>
      </c>
      <c r="U46" s="8">
        <f>T46-Deaths!T46</f>
        <v>4085</v>
      </c>
      <c r="V46" s="8">
        <f>U46-Deaths!U46</f>
        <v>3985</v>
      </c>
      <c r="W46" s="8">
        <f>V46-Deaths!V46</f>
        <v>3854</v>
      </c>
      <c r="X46" s="8">
        <f>W46-Deaths!W46</f>
        <v>3703</v>
      </c>
      <c r="Y46" s="8">
        <f>X46-Deaths!X46</f>
        <v>3560</v>
      </c>
      <c r="Z46" s="8">
        <f>Y46-Deaths!Y46</f>
        <v>3404</v>
      </c>
      <c r="AA46" s="8">
        <f>Z46-Deaths!Z46</f>
        <v>3241</v>
      </c>
      <c r="AB46" s="8">
        <f>AA46-Deaths!AA46</f>
        <v>3030</v>
      </c>
      <c r="AC46" s="8">
        <f>AB46-Deaths!AB46</f>
        <v>2833</v>
      </c>
      <c r="AD46" s="8">
        <f>AC46-Deaths!AC46</f>
        <v>2634</v>
      </c>
      <c r="AE46" s="8">
        <f>AD46-Deaths!AD46</f>
        <v>2389</v>
      </c>
      <c r="AF46" s="8">
        <f>AE46-Deaths!AE46</f>
        <v>2131</v>
      </c>
      <c r="AG46" s="8">
        <f>AF46-Deaths!AF46</f>
        <v>1888</v>
      </c>
      <c r="AH46" s="8">
        <f>AG46-Deaths!AG46</f>
        <v>1663</v>
      </c>
      <c r="AI46" s="8">
        <f>AH46-Deaths!AH46</f>
        <v>1428</v>
      </c>
      <c r="AJ46" s="8">
        <f>AI46-Deaths!AI46</f>
        <v>1194</v>
      </c>
      <c r="AK46" s="8">
        <f>AJ46-Deaths!AJ46</f>
        <v>986</v>
      </c>
      <c r="AL46" s="8">
        <f>AK46-Deaths!AK46</f>
        <v>791</v>
      </c>
      <c r="AM46" s="8">
        <f>AL46-Deaths!AL46</f>
        <v>608</v>
      </c>
      <c r="AN46" s="8">
        <f>AM46-Deaths!AM46</f>
        <v>470</v>
      </c>
      <c r="AO46" s="8">
        <f>AN46-Deaths!AN46</f>
        <v>362</v>
      </c>
      <c r="AP46" s="8">
        <f>AO46-Deaths!AO46</f>
        <v>263</v>
      </c>
      <c r="AQ46" s="8">
        <f>AP46-Deaths!AP46</f>
        <v>194</v>
      </c>
      <c r="AR46" s="8">
        <f>AQ46-Deaths!AQ46</f>
        <v>149</v>
      </c>
      <c r="AS46" s="8">
        <f>AR46-Deaths!AR46</f>
        <v>95</v>
      </c>
      <c r="AT46" s="8">
        <f>AS46-Deaths!AS46</f>
        <v>70</v>
      </c>
      <c r="AU46" s="8">
        <f>AT46-Deaths!AT46</f>
        <v>47</v>
      </c>
      <c r="AV46" s="8">
        <f>AU46-Deaths!AU46</f>
        <v>34</v>
      </c>
      <c r="AW46" s="8">
        <f>AV46-Deaths!AV46</f>
        <v>21</v>
      </c>
      <c r="AX46" s="8">
        <f>AW46-Deaths!AW46</f>
        <v>14</v>
      </c>
      <c r="AY46" s="8">
        <f>AX46-Deaths!AX46</f>
        <v>11</v>
      </c>
    </row>
    <row r="47" spans="1:51" x14ac:dyDescent="0.25">
      <c r="A47" s="1">
        <v>46</v>
      </c>
      <c r="B47" s="7">
        <f>'Inputs &amp; Outputs'!B$2</f>
        <v>5000</v>
      </c>
      <c r="C47" s="8">
        <f>B47-Deaths!B47</f>
        <v>4978</v>
      </c>
      <c r="D47" s="8">
        <f>C47-Deaths!C47</f>
        <v>4961</v>
      </c>
      <c r="E47" s="8">
        <f>D47-Deaths!D47</f>
        <v>4939</v>
      </c>
      <c r="F47" s="8">
        <f>E47-Deaths!E47</f>
        <v>4912</v>
      </c>
      <c r="G47" s="8">
        <f>F47-Deaths!F47</f>
        <v>4885</v>
      </c>
      <c r="H47" s="8">
        <f>G47-Deaths!G47</f>
        <v>4861</v>
      </c>
      <c r="I47" s="8">
        <f>H47-Deaths!H47</f>
        <v>4839</v>
      </c>
      <c r="J47" s="8">
        <f>I47-Deaths!I47</f>
        <v>4795</v>
      </c>
      <c r="K47" s="8">
        <f>J47-Deaths!J47</f>
        <v>4764</v>
      </c>
      <c r="L47" s="8">
        <f>K47-Deaths!K47</f>
        <v>4727</v>
      </c>
      <c r="M47" s="8">
        <f>L47-Deaths!L47</f>
        <v>4689</v>
      </c>
      <c r="N47" s="8">
        <f>M47-Deaths!M47</f>
        <v>4635</v>
      </c>
      <c r="O47" s="8">
        <f>N47-Deaths!N47</f>
        <v>4585</v>
      </c>
      <c r="P47" s="8">
        <f>O47-Deaths!O47</f>
        <v>4527</v>
      </c>
      <c r="Q47" s="8">
        <f>P47-Deaths!P47</f>
        <v>4450</v>
      </c>
      <c r="R47" s="8">
        <f>Q47-Deaths!Q47</f>
        <v>4382</v>
      </c>
      <c r="S47" s="8">
        <f>R47-Deaths!R47</f>
        <v>4308</v>
      </c>
      <c r="T47" s="8">
        <f>S47-Deaths!S47</f>
        <v>4204</v>
      </c>
      <c r="U47" s="8">
        <f>T47-Deaths!T47</f>
        <v>4098</v>
      </c>
      <c r="V47" s="8">
        <f>U47-Deaths!U47</f>
        <v>4008</v>
      </c>
      <c r="W47" s="8">
        <f>V47-Deaths!V47</f>
        <v>3871</v>
      </c>
      <c r="X47" s="8">
        <f>W47-Deaths!W47</f>
        <v>3740</v>
      </c>
      <c r="Y47" s="8">
        <f>X47-Deaths!X47</f>
        <v>3604</v>
      </c>
      <c r="Z47" s="8">
        <f>Y47-Deaths!Y47</f>
        <v>3445</v>
      </c>
      <c r="AA47" s="8">
        <f>Z47-Deaths!Z47</f>
        <v>3273</v>
      </c>
      <c r="AB47" s="8">
        <f>AA47-Deaths!AA47</f>
        <v>3076</v>
      </c>
      <c r="AC47" s="8">
        <f>AB47-Deaths!AB47</f>
        <v>2859</v>
      </c>
      <c r="AD47" s="8">
        <f>AC47-Deaths!AC47</f>
        <v>2652</v>
      </c>
      <c r="AE47" s="8">
        <f>AD47-Deaths!AD47</f>
        <v>2418</v>
      </c>
      <c r="AF47" s="8">
        <f>AE47-Deaths!AE47</f>
        <v>2163</v>
      </c>
      <c r="AG47" s="8">
        <f>AF47-Deaths!AF47</f>
        <v>1900</v>
      </c>
      <c r="AH47" s="8">
        <f>AG47-Deaths!AG47</f>
        <v>1684</v>
      </c>
      <c r="AI47" s="8">
        <f>AH47-Deaths!AH47</f>
        <v>1404</v>
      </c>
      <c r="AJ47" s="8">
        <f>AI47-Deaths!AI47</f>
        <v>1190</v>
      </c>
      <c r="AK47" s="8">
        <f>AJ47-Deaths!AJ47</f>
        <v>962</v>
      </c>
      <c r="AL47" s="8">
        <f>AK47-Deaths!AK47</f>
        <v>747</v>
      </c>
      <c r="AM47" s="8">
        <f>AL47-Deaths!AL47</f>
        <v>590</v>
      </c>
      <c r="AN47" s="8">
        <f>AM47-Deaths!AM47</f>
        <v>452</v>
      </c>
      <c r="AO47" s="8">
        <f>AN47-Deaths!AN47</f>
        <v>353</v>
      </c>
      <c r="AP47" s="8">
        <f>AO47-Deaths!AO47</f>
        <v>263</v>
      </c>
      <c r="AQ47" s="8">
        <f>AP47-Deaths!AP47</f>
        <v>197</v>
      </c>
      <c r="AR47" s="8">
        <f>AQ47-Deaths!AQ47</f>
        <v>129</v>
      </c>
      <c r="AS47" s="8">
        <f>AR47-Deaths!AR47</f>
        <v>90</v>
      </c>
      <c r="AT47" s="8">
        <f>AS47-Deaths!AS47</f>
        <v>67</v>
      </c>
      <c r="AU47" s="8">
        <f>AT47-Deaths!AT47</f>
        <v>51</v>
      </c>
      <c r="AV47" s="8">
        <f>AU47-Deaths!AU47</f>
        <v>38</v>
      </c>
      <c r="AW47" s="8">
        <f>AV47-Deaths!AV47</f>
        <v>25</v>
      </c>
      <c r="AX47" s="8">
        <f>AW47-Deaths!AW47</f>
        <v>15</v>
      </c>
      <c r="AY47" s="8">
        <f>AX47-Deaths!AX47</f>
        <v>8</v>
      </c>
    </row>
    <row r="48" spans="1:51" x14ac:dyDescent="0.25">
      <c r="A48" s="1">
        <v>47</v>
      </c>
      <c r="B48" s="7">
        <f>'Inputs &amp; Outputs'!B$2</f>
        <v>5000</v>
      </c>
      <c r="C48" s="8">
        <f>B48-Deaths!B48</f>
        <v>4979</v>
      </c>
      <c r="D48" s="8">
        <f>C48-Deaths!C48</f>
        <v>4965</v>
      </c>
      <c r="E48" s="8">
        <f>D48-Deaths!D48</f>
        <v>4940</v>
      </c>
      <c r="F48" s="8">
        <f>E48-Deaths!E48</f>
        <v>4929</v>
      </c>
      <c r="G48" s="8">
        <f>F48-Deaths!F48</f>
        <v>4899</v>
      </c>
      <c r="H48" s="8">
        <f>G48-Deaths!G48</f>
        <v>4868</v>
      </c>
      <c r="I48" s="8">
        <f>H48-Deaths!H48</f>
        <v>4831</v>
      </c>
      <c r="J48" s="8">
        <f>I48-Deaths!I48</f>
        <v>4792</v>
      </c>
      <c r="K48" s="8">
        <f>J48-Deaths!J48</f>
        <v>4758</v>
      </c>
      <c r="L48" s="8">
        <f>K48-Deaths!K48</f>
        <v>4710</v>
      </c>
      <c r="M48" s="8">
        <f>L48-Deaths!L48</f>
        <v>4666</v>
      </c>
      <c r="N48" s="8">
        <f>M48-Deaths!M48</f>
        <v>4614</v>
      </c>
      <c r="O48" s="8">
        <f>N48-Deaths!N48</f>
        <v>4554</v>
      </c>
      <c r="P48" s="8">
        <f>O48-Deaths!O48</f>
        <v>4506</v>
      </c>
      <c r="Q48" s="8">
        <f>P48-Deaths!P48</f>
        <v>4439</v>
      </c>
      <c r="R48" s="8">
        <f>Q48-Deaths!Q48</f>
        <v>4364</v>
      </c>
      <c r="S48" s="8">
        <f>R48-Deaths!R48</f>
        <v>4286</v>
      </c>
      <c r="T48" s="8">
        <f>S48-Deaths!S48</f>
        <v>4204</v>
      </c>
      <c r="U48" s="8">
        <f>T48-Deaths!T48</f>
        <v>4099</v>
      </c>
      <c r="V48" s="8">
        <f>U48-Deaths!U48</f>
        <v>3992</v>
      </c>
      <c r="W48" s="8">
        <f>V48-Deaths!V48</f>
        <v>3880</v>
      </c>
      <c r="X48" s="8">
        <f>W48-Deaths!W48</f>
        <v>3749</v>
      </c>
      <c r="Y48" s="8">
        <f>X48-Deaths!X48</f>
        <v>3591</v>
      </c>
      <c r="Z48" s="8">
        <f>Y48-Deaths!Y48</f>
        <v>3422</v>
      </c>
      <c r="AA48" s="8">
        <f>Z48-Deaths!Z48</f>
        <v>3234</v>
      </c>
      <c r="AB48" s="8">
        <f>AA48-Deaths!AA48</f>
        <v>3025</v>
      </c>
      <c r="AC48" s="8">
        <f>AB48-Deaths!AB48</f>
        <v>2843</v>
      </c>
      <c r="AD48" s="8">
        <f>AC48-Deaths!AC48</f>
        <v>2608</v>
      </c>
      <c r="AE48" s="8">
        <f>AD48-Deaths!AD48</f>
        <v>2400</v>
      </c>
      <c r="AF48" s="8">
        <f>AE48-Deaths!AE48</f>
        <v>2134</v>
      </c>
      <c r="AG48" s="8">
        <f>AF48-Deaths!AF48</f>
        <v>1889</v>
      </c>
      <c r="AH48" s="8">
        <f>AG48-Deaths!AG48</f>
        <v>1659</v>
      </c>
      <c r="AI48" s="8">
        <f>AH48-Deaths!AH48</f>
        <v>1406</v>
      </c>
      <c r="AJ48" s="8">
        <f>AI48-Deaths!AI48</f>
        <v>1166</v>
      </c>
      <c r="AK48" s="8">
        <f>AJ48-Deaths!AJ48</f>
        <v>957</v>
      </c>
      <c r="AL48" s="8">
        <f>AK48-Deaths!AK48</f>
        <v>773</v>
      </c>
      <c r="AM48" s="8">
        <f>AL48-Deaths!AL48</f>
        <v>588</v>
      </c>
      <c r="AN48" s="8">
        <f>AM48-Deaths!AM48</f>
        <v>458</v>
      </c>
      <c r="AO48" s="8">
        <f>AN48-Deaths!AN48</f>
        <v>340</v>
      </c>
      <c r="AP48" s="8">
        <f>AO48-Deaths!AO48</f>
        <v>254</v>
      </c>
      <c r="AQ48" s="8">
        <f>AP48-Deaths!AP48</f>
        <v>184</v>
      </c>
      <c r="AR48" s="8">
        <f>AQ48-Deaths!AQ48</f>
        <v>121</v>
      </c>
      <c r="AS48" s="8">
        <f>AR48-Deaths!AR48</f>
        <v>90</v>
      </c>
      <c r="AT48" s="8">
        <f>AS48-Deaths!AS48</f>
        <v>69</v>
      </c>
      <c r="AU48" s="8">
        <f>AT48-Deaths!AT48</f>
        <v>51</v>
      </c>
      <c r="AV48" s="8">
        <f>AU48-Deaths!AU48</f>
        <v>32</v>
      </c>
      <c r="AW48" s="8">
        <f>AV48-Deaths!AV48</f>
        <v>22</v>
      </c>
      <c r="AX48" s="8">
        <f>AW48-Deaths!AW48</f>
        <v>14</v>
      </c>
      <c r="AY48" s="8">
        <f>AX48-Deaths!AX48</f>
        <v>10</v>
      </c>
    </row>
    <row r="49" spans="1:51" x14ac:dyDescent="0.25">
      <c r="A49" s="1">
        <v>48</v>
      </c>
      <c r="B49" s="7">
        <f>'Inputs &amp; Outputs'!B$2</f>
        <v>5000</v>
      </c>
      <c r="C49" s="8">
        <f>B49-Deaths!B49</f>
        <v>4985</v>
      </c>
      <c r="D49" s="8">
        <f>C49-Deaths!C49</f>
        <v>4965</v>
      </c>
      <c r="E49" s="8">
        <f>D49-Deaths!D49</f>
        <v>4944</v>
      </c>
      <c r="F49" s="8">
        <f>E49-Deaths!E49</f>
        <v>4924</v>
      </c>
      <c r="G49" s="8">
        <f>F49-Deaths!F49</f>
        <v>4893</v>
      </c>
      <c r="H49" s="8">
        <f>G49-Deaths!G49</f>
        <v>4865</v>
      </c>
      <c r="I49" s="8">
        <f>H49-Deaths!H49</f>
        <v>4828</v>
      </c>
      <c r="J49" s="8">
        <f>I49-Deaths!I49</f>
        <v>4797</v>
      </c>
      <c r="K49" s="8">
        <f>J49-Deaths!J49</f>
        <v>4761</v>
      </c>
      <c r="L49" s="8">
        <f>K49-Deaths!K49</f>
        <v>4730</v>
      </c>
      <c r="M49" s="8">
        <f>L49-Deaths!L49</f>
        <v>4684</v>
      </c>
      <c r="N49" s="8">
        <f>M49-Deaths!M49</f>
        <v>4639</v>
      </c>
      <c r="O49" s="8">
        <f>N49-Deaths!N49</f>
        <v>4582</v>
      </c>
      <c r="P49" s="8">
        <f>O49-Deaths!O49</f>
        <v>4513</v>
      </c>
      <c r="Q49" s="8">
        <f>P49-Deaths!P49</f>
        <v>4440</v>
      </c>
      <c r="R49" s="8">
        <f>Q49-Deaths!Q49</f>
        <v>4362</v>
      </c>
      <c r="S49" s="8">
        <f>R49-Deaths!R49</f>
        <v>4292</v>
      </c>
      <c r="T49" s="8">
        <f>S49-Deaths!S49</f>
        <v>4201</v>
      </c>
      <c r="U49" s="8">
        <f>T49-Deaths!T49</f>
        <v>4108</v>
      </c>
      <c r="V49" s="8">
        <f>U49-Deaths!U49</f>
        <v>3994</v>
      </c>
      <c r="W49" s="8">
        <f>V49-Deaths!V49</f>
        <v>3878</v>
      </c>
      <c r="X49" s="8">
        <f>W49-Deaths!W49</f>
        <v>3758</v>
      </c>
      <c r="Y49" s="8">
        <f>X49-Deaths!X49</f>
        <v>3615</v>
      </c>
      <c r="Z49" s="8">
        <f>Y49-Deaths!Y49</f>
        <v>3462</v>
      </c>
      <c r="AA49" s="8">
        <f>Z49-Deaths!Z49</f>
        <v>3292</v>
      </c>
      <c r="AB49" s="8">
        <f>AA49-Deaths!AA49</f>
        <v>3118</v>
      </c>
      <c r="AC49" s="8">
        <f>AB49-Deaths!AB49</f>
        <v>2908</v>
      </c>
      <c r="AD49" s="8">
        <f>AC49-Deaths!AC49</f>
        <v>2675</v>
      </c>
      <c r="AE49" s="8">
        <f>AD49-Deaths!AD49</f>
        <v>2447</v>
      </c>
      <c r="AF49" s="8">
        <f>AE49-Deaths!AE49</f>
        <v>2191</v>
      </c>
      <c r="AG49" s="8">
        <f>AF49-Deaths!AF49</f>
        <v>1944</v>
      </c>
      <c r="AH49" s="8">
        <f>AG49-Deaths!AG49</f>
        <v>1685</v>
      </c>
      <c r="AI49" s="8">
        <f>AH49-Deaths!AH49</f>
        <v>1446</v>
      </c>
      <c r="AJ49" s="8">
        <f>AI49-Deaths!AI49</f>
        <v>1208</v>
      </c>
      <c r="AK49" s="8">
        <f>AJ49-Deaths!AJ49</f>
        <v>994</v>
      </c>
      <c r="AL49" s="8">
        <f>AK49-Deaths!AK49</f>
        <v>779</v>
      </c>
      <c r="AM49" s="8">
        <f>AL49-Deaths!AL49</f>
        <v>609</v>
      </c>
      <c r="AN49" s="8">
        <f>AM49-Deaths!AM49</f>
        <v>472</v>
      </c>
      <c r="AO49" s="8">
        <f>AN49-Deaths!AN49</f>
        <v>360</v>
      </c>
      <c r="AP49" s="8">
        <f>AO49-Deaths!AO49</f>
        <v>253</v>
      </c>
      <c r="AQ49" s="8">
        <f>AP49-Deaths!AP49</f>
        <v>176</v>
      </c>
      <c r="AR49" s="8">
        <f>AQ49-Deaths!AQ49</f>
        <v>113</v>
      </c>
      <c r="AS49" s="8">
        <f>AR49-Deaths!AR49</f>
        <v>76</v>
      </c>
      <c r="AT49" s="8">
        <f>AS49-Deaths!AS49</f>
        <v>44</v>
      </c>
      <c r="AU49" s="8">
        <f>AT49-Deaths!AT49</f>
        <v>29</v>
      </c>
      <c r="AV49" s="8">
        <f>AU49-Deaths!AU49</f>
        <v>23</v>
      </c>
      <c r="AW49" s="8">
        <f>AV49-Deaths!AV49</f>
        <v>16</v>
      </c>
      <c r="AX49" s="8">
        <f>AW49-Deaths!AW49</f>
        <v>6</v>
      </c>
      <c r="AY49" s="8">
        <f>AX49-Deaths!AX49</f>
        <v>7</v>
      </c>
    </row>
    <row r="50" spans="1:51" x14ac:dyDescent="0.25">
      <c r="A50" s="1">
        <v>49</v>
      </c>
      <c r="B50" s="7">
        <f>'Inputs &amp; Outputs'!B$2</f>
        <v>5000</v>
      </c>
      <c r="C50" s="8">
        <f>B50-Deaths!B50</f>
        <v>4980</v>
      </c>
      <c r="D50" s="8">
        <f>C50-Deaths!C50</f>
        <v>4955</v>
      </c>
      <c r="E50" s="8">
        <f>D50-Deaths!D50</f>
        <v>4938</v>
      </c>
      <c r="F50" s="8">
        <f>E50-Deaths!E50</f>
        <v>4915</v>
      </c>
      <c r="G50" s="8">
        <f>F50-Deaths!F50</f>
        <v>4894</v>
      </c>
      <c r="H50" s="8">
        <f>G50-Deaths!G50</f>
        <v>4868</v>
      </c>
      <c r="I50" s="8">
        <f>H50-Deaths!H50</f>
        <v>4832</v>
      </c>
      <c r="J50" s="8">
        <f>I50-Deaths!I50</f>
        <v>4797</v>
      </c>
      <c r="K50" s="8">
        <f>J50-Deaths!J50</f>
        <v>4754</v>
      </c>
      <c r="L50" s="8">
        <f>K50-Deaths!K50</f>
        <v>4708</v>
      </c>
      <c r="M50" s="8">
        <f>L50-Deaths!L50</f>
        <v>4674</v>
      </c>
      <c r="N50" s="8">
        <f>M50-Deaths!M50</f>
        <v>4633</v>
      </c>
      <c r="O50" s="8">
        <f>N50-Deaths!N50</f>
        <v>4576</v>
      </c>
      <c r="P50" s="8">
        <f>O50-Deaths!O50</f>
        <v>4523</v>
      </c>
      <c r="Q50" s="8">
        <f>P50-Deaths!P50</f>
        <v>4457</v>
      </c>
      <c r="R50" s="8">
        <f>Q50-Deaths!Q50</f>
        <v>4381</v>
      </c>
      <c r="S50" s="8">
        <f>R50-Deaths!R50</f>
        <v>4306</v>
      </c>
      <c r="T50" s="8">
        <f>S50-Deaths!S50</f>
        <v>4223</v>
      </c>
      <c r="U50" s="8">
        <f>T50-Deaths!T50</f>
        <v>4120</v>
      </c>
      <c r="V50" s="8">
        <f>U50-Deaths!U50</f>
        <v>3993</v>
      </c>
      <c r="W50" s="8">
        <f>V50-Deaths!V50</f>
        <v>3868</v>
      </c>
      <c r="X50" s="8">
        <f>W50-Deaths!W50</f>
        <v>3740</v>
      </c>
      <c r="Y50" s="8">
        <f>X50-Deaths!X50</f>
        <v>3584</v>
      </c>
      <c r="Z50" s="8">
        <f>Y50-Deaths!Y50</f>
        <v>3402</v>
      </c>
      <c r="AA50" s="8">
        <f>Z50-Deaths!Z50</f>
        <v>3214</v>
      </c>
      <c r="AB50" s="8">
        <f>AA50-Deaths!AA50</f>
        <v>2997</v>
      </c>
      <c r="AC50" s="8">
        <f>AB50-Deaths!AB50</f>
        <v>2804</v>
      </c>
      <c r="AD50" s="8">
        <f>AC50-Deaths!AC50</f>
        <v>2566</v>
      </c>
      <c r="AE50" s="8">
        <f>AD50-Deaths!AD50</f>
        <v>2327</v>
      </c>
      <c r="AF50" s="8">
        <f>AE50-Deaths!AE50</f>
        <v>2064</v>
      </c>
      <c r="AG50" s="8">
        <f>AF50-Deaths!AF50</f>
        <v>1834</v>
      </c>
      <c r="AH50" s="8">
        <f>AG50-Deaths!AG50</f>
        <v>1598</v>
      </c>
      <c r="AI50" s="8">
        <f>AH50-Deaths!AH50</f>
        <v>1371</v>
      </c>
      <c r="AJ50" s="8">
        <f>AI50-Deaths!AI50</f>
        <v>1138</v>
      </c>
      <c r="AK50" s="8">
        <f>AJ50-Deaths!AJ50</f>
        <v>944</v>
      </c>
      <c r="AL50" s="8">
        <f>AK50-Deaths!AK50</f>
        <v>754</v>
      </c>
      <c r="AM50" s="8">
        <f>AL50-Deaths!AL50</f>
        <v>601</v>
      </c>
      <c r="AN50" s="8">
        <f>AM50-Deaths!AM50</f>
        <v>487</v>
      </c>
      <c r="AO50" s="8">
        <f>AN50-Deaths!AN50</f>
        <v>356</v>
      </c>
      <c r="AP50" s="8">
        <f>AO50-Deaths!AO50</f>
        <v>261</v>
      </c>
      <c r="AQ50" s="8">
        <f>AP50-Deaths!AP50</f>
        <v>197</v>
      </c>
      <c r="AR50" s="8">
        <f>AQ50-Deaths!AQ50</f>
        <v>139</v>
      </c>
      <c r="AS50" s="8">
        <f>AR50-Deaths!AR50</f>
        <v>102</v>
      </c>
      <c r="AT50" s="8">
        <f>AS50-Deaths!AS50</f>
        <v>71</v>
      </c>
      <c r="AU50" s="8">
        <f>AT50-Deaths!AT50</f>
        <v>47</v>
      </c>
      <c r="AV50" s="8">
        <f>AU50-Deaths!AU50</f>
        <v>31</v>
      </c>
      <c r="AW50" s="8">
        <f>AV50-Deaths!AV50</f>
        <v>22</v>
      </c>
      <c r="AX50" s="8">
        <f>AW50-Deaths!AW50</f>
        <v>17</v>
      </c>
      <c r="AY50" s="8">
        <f>AX50-Deaths!AX50</f>
        <v>12</v>
      </c>
    </row>
    <row r="51" spans="1:51" x14ac:dyDescent="0.25">
      <c r="A51" s="1">
        <v>50</v>
      </c>
      <c r="B51" s="7">
        <f>'Inputs &amp; Outputs'!B$2</f>
        <v>5000</v>
      </c>
      <c r="C51" s="8">
        <f>B51-Deaths!B51</f>
        <v>4985</v>
      </c>
      <c r="D51" s="8">
        <f>C51-Deaths!C51</f>
        <v>4962</v>
      </c>
      <c r="E51" s="8">
        <f>D51-Deaths!D51</f>
        <v>4940</v>
      </c>
      <c r="F51" s="8">
        <f>E51-Deaths!E51</f>
        <v>4916</v>
      </c>
      <c r="G51" s="8">
        <f>F51-Deaths!F51</f>
        <v>4898</v>
      </c>
      <c r="H51" s="8">
        <f>G51-Deaths!G51</f>
        <v>4868</v>
      </c>
      <c r="I51" s="8">
        <f>H51-Deaths!H51</f>
        <v>4837</v>
      </c>
      <c r="J51" s="8">
        <f>I51-Deaths!I51</f>
        <v>4811</v>
      </c>
      <c r="K51" s="8">
        <f>J51-Deaths!J51</f>
        <v>4786</v>
      </c>
      <c r="L51" s="8">
        <f>K51-Deaths!K51</f>
        <v>4741</v>
      </c>
      <c r="M51" s="8">
        <f>L51-Deaths!L51</f>
        <v>4705</v>
      </c>
      <c r="N51" s="8">
        <f>M51-Deaths!M51</f>
        <v>4659</v>
      </c>
      <c r="O51" s="8">
        <f>N51-Deaths!N51</f>
        <v>4625</v>
      </c>
      <c r="P51" s="8">
        <f>O51-Deaths!O51</f>
        <v>4565</v>
      </c>
      <c r="Q51" s="8">
        <f>P51-Deaths!P51</f>
        <v>4505</v>
      </c>
      <c r="R51" s="8">
        <f>Q51-Deaths!Q51</f>
        <v>4431</v>
      </c>
      <c r="S51" s="8">
        <f>R51-Deaths!R51</f>
        <v>4361</v>
      </c>
      <c r="T51" s="8">
        <f>S51-Deaths!S51</f>
        <v>4265</v>
      </c>
      <c r="U51" s="8">
        <f>T51-Deaths!T51</f>
        <v>4148</v>
      </c>
      <c r="V51" s="8">
        <f>U51-Deaths!U51</f>
        <v>4047</v>
      </c>
      <c r="W51" s="8">
        <f>V51-Deaths!V51</f>
        <v>3918</v>
      </c>
      <c r="X51" s="8">
        <f>W51-Deaths!W51</f>
        <v>3791</v>
      </c>
      <c r="Y51" s="8">
        <f>X51-Deaths!X51</f>
        <v>3661</v>
      </c>
      <c r="Z51" s="8">
        <f>Y51-Deaths!Y51</f>
        <v>3506</v>
      </c>
      <c r="AA51" s="8">
        <f>Z51-Deaths!Z51</f>
        <v>3322</v>
      </c>
      <c r="AB51" s="8">
        <f>AA51-Deaths!AA51</f>
        <v>3111</v>
      </c>
      <c r="AC51" s="8">
        <f>AB51-Deaths!AB51</f>
        <v>2916</v>
      </c>
      <c r="AD51" s="8">
        <f>AC51-Deaths!AC51</f>
        <v>2702</v>
      </c>
      <c r="AE51" s="8">
        <f>AD51-Deaths!AD51</f>
        <v>2445</v>
      </c>
      <c r="AF51" s="8">
        <f>AE51-Deaths!AE51</f>
        <v>2182</v>
      </c>
      <c r="AG51" s="8">
        <f>AF51-Deaths!AF51</f>
        <v>1948</v>
      </c>
      <c r="AH51" s="8">
        <f>AG51-Deaths!AG51</f>
        <v>1695</v>
      </c>
      <c r="AI51" s="8">
        <f>AH51-Deaths!AH51</f>
        <v>1436</v>
      </c>
      <c r="AJ51" s="8">
        <f>AI51-Deaths!AI51</f>
        <v>1191</v>
      </c>
      <c r="AK51" s="8">
        <f>AJ51-Deaths!AJ51</f>
        <v>981</v>
      </c>
      <c r="AL51" s="8">
        <f>AK51-Deaths!AK51</f>
        <v>789</v>
      </c>
      <c r="AM51" s="8">
        <f>AL51-Deaths!AL51</f>
        <v>635</v>
      </c>
      <c r="AN51" s="8">
        <f>AM51-Deaths!AM51</f>
        <v>475</v>
      </c>
      <c r="AO51" s="8">
        <f>AN51-Deaths!AN51</f>
        <v>344</v>
      </c>
      <c r="AP51" s="8">
        <f>AO51-Deaths!AO51</f>
        <v>265</v>
      </c>
      <c r="AQ51" s="8">
        <f>AP51-Deaths!AP51</f>
        <v>181</v>
      </c>
      <c r="AR51" s="8">
        <f>AQ51-Deaths!AQ51</f>
        <v>121</v>
      </c>
      <c r="AS51" s="8">
        <f>AR51-Deaths!AR51</f>
        <v>75</v>
      </c>
      <c r="AT51" s="8">
        <f>AS51-Deaths!AS51</f>
        <v>53</v>
      </c>
      <c r="AU51" s="8">
        <f>AT51-Deaths!AT51</f>
        <v>37</v>
      </c>
      <c r="AV51" s="8">
        <f>AU51-Deaths!AU51</f>
        <v>30</v>
      </c>
      <c r="AW51" s="8">
        <f>AV51-Deaths!AV51</f>
        <v>12</v>
      </c>
      <c r="AX51" s="8">
        <f>AW51-Deaths!AW51</f>
        <v>6</v>
      </c>
      <c r="AY51" s="8">
        <f>AX51-Deaths!AX51</f>
        <v>3</v>
      </c>
    </row>
    <row r="52" spans="1:51" x14ac:dyDescent="0.25">
      <c r="A52" s="1">
        <v>51</v>
      </c>
      <c r="B52" s="7">
        <f>'Inputs &amp; Outputs'!B$2</f>
        <v>5000</v>
      </c>
      <c r="C52" s="8">
        <f>B52-Deaths!B52</f>
        <v>4982</v>
      </c>
      <c r="D52" s="8">
        <f>C52-Deaths!C52</f>
        <v>4956</v>
      </c>
      <c r="E52" s="8">
        <f>D52-Deaths!D52</f>
        <v>4926</v>
      </c>
      <c r="F52" s="8">
        <f>E52-Deaths!E52</f>
        <v>4900</v>
      </c>
      <c r="G52" s="8">
        <f>F52-Deaths!F52</f>
        <v>4877</v>
      </c>
      <c r="H52" s="8">
        <f>G52-Deaths!G52</f>
        <v>4841</v>
      </c>
      <c r="I52" s="8">
        <f>H52-Deaths!H52</f>
        <v>4804</v>
      </c>
      <c r="J52" s="8">
        <f>I52-Deaths!I52</f>
        <v>4772</v>
      </c>
      <c r="K52" s="8">
        <f>J52-Deaths!J52</f>
        <v>4744</v>
      </c>
      <c r="L52" s="8">
        <f>K52-Deaths!K52</f>
        <v>4711</v>
      </c>
      <c r="M52" s="8">
        <f>L52-Deaths!L52</f>
        <v>4659</v>
      </c>
      <c r="N52" s="8">
        <f>M52-Deaths!M52</f>
        <v>4621</v>
      </c>
      <c r="O52" s="8">
        <f>N52-Deaths!N52</f>
        <v>4570</v>
      </c>
      <c r="P52" s="8">
        <f>O52-Deaths!O52</f>
        <v>4511</v>
      </c>
      <c r="Q52" s="8">
        <f>P52-Deaths!P52</f>
        <v>4456</v>
      </c>
      <c r="R52" s="8">
        <f>Q52-Deaths!Q52</f>
        <v>4393</v>
      </c>
      <c r="S52" s="8">
        <f>R52-Deaths!R52</f>
        <v>4298</v>
      </c>
      <c r="T52" s="8">
        <f>S52-Deaths!S52</f>
        <v>4224</v>
      </c>
      <c r="U52" s="8">
        <f>T52-Deaths!T52</f>
        <v>4118</v>
      </c>
      <c r="V52" s="8">
        <f>U52-Deaths!U52</f>
        <v>4028</v>
      </c>
      <c r="W52" s="8">
        <f>V52-Deaths!V52</f>
        <v>3904</v>
      </c>
      <c r="X52" s="8">
        <f>W52-Deaths!W52</f>
        <v>3781</v>
      </c>
      <c r="Y52" s="8">
        <f>X52-Deaths!X52</f>
        <v>3655</v>
      </c>
      <c r="Z52" s="8">
        <f>Y52-Deaths!Y52</f>
        <v>3484</v>
      </c>
      <c r="AA52" s="8">
        <f>Z52-Deaths!Z52</f>
        <v>3308</v>
      </c>
      <c r="AB52" s="8">
        <f>AA52-Deaths!AA52</f>
        <v>3099</v>
      </c>
      <c r="AC52" s="8">
        <f>AB52-Deaths!AB52</f>
        <v>2897</v>
      </c>
      <c r="AD52" s="8">
        <f>AC52-Deaths!AC52</f>
        <v>2669</v>
      </c>
      <c r="AE52" s="8">
        <f>AD52-Deaths!AD52</f>
        <v>2420</v>
      </c>
      <c r="AF52" s="8">
        <f>AE52-Deaths!AE52</f>
        <v>2184</v>
      </c>
      <c r="AG52" s="8">
        <f>AF52-Deaths!AF52</f>
        <v>1933</v>
      </c>
      <c r="AH52" s="8">
        <f>AG52-Deaths!AG52</f>
        <v>1670</v>
      </c>
      <c r="AI52" s="8">
        <f>AH52-Deaths!AH52</f>
        <v>1417</v>
      </c>
      <c r="AJ52" s="8">
        <f>AI52-Deaths!AI52</f>
        <v>1182</v>
      </c>
      <c r="AK52" s="8">
        <f>AJ52-Deaths!AJ52</f>
        <v>971</v>
      </c>
      <c r="AL52" s="8">
        <f>AK52-Deaths!AK52</f>
        <v>766</v>
      </c>
      <c r="AM52" s="8">
        <f>AL52-Deaths!AL52</f>
        <v>586</v>
      </c>
      <c r="AN52" s="8">
        <f>AM52-Deaths!AM52</f>
        <v>458</v>
      </c>
      <c r="AO52" s="8">
        <f>AN52-Deaths!AN52</f>
        <v>352</v>
      </c>
      <c r="AP52" s="8">
        <f>AO52-Deaths!AO52</f>
        <v>260</v>
      </c>
      <c r="AQ52" s="8">
        <f>AP52-Deaths!AP52</f>
        <v>195</v>
      </c>
      <c r="AR52" s="8">
        <f>AQ52-Deaths!AQ52</f>
        <v>141</v>
      </c>
      <c r="AS52" s="8">
        <f>AR52-Deaths!AR52</f>
        <v>97</v>
      </c>
      <c r="AT52" s="8">
        <f>AS52-Deaths!AS52</f>
        <v>73</v>
      </c>
      <c r="AU52" s="8">
        <f>AT52-Deaths!AT52</f>
        <v>45</v>
      </c>
      <c r="AV52" s="8">
        <f>AU52-Deaths!AU52</f>
        <v>27</v>
      </c>
      <c r="AW52" s="8">
        <f>AV52-Deaths!AV52</f>
        <v>19</v>
      </c>
      <c r="AX52" s="8">
        <f>AW52-Deaths!AW52</f>
        <v>14</v>
      </c>
      <c r="AY52" s="8">
        <f>AX52-Deaths!AX52</f>
        <v>11</v>
      </c>
    </row>
    <row r="53" spans="1:51" x14ac:dyDescent="0.25">
      <c r="A53" s="1">
        <v>52</v>
      </c>
      <c r="B53" s="7">
        <f>'Inputs &amp; Outputs'!B$2</f>
        <v>5000</v>
      </c>
      <c r="C53" s="8">
        <f>B53-Deaths!B53</f>
        <v>4985</v>
      </c>
      <c r="D53" s="8">
        <f>C53-Deaths!C53</f>
        <v>4960</v>
      </c>
      <c r="E53" s="8">
        <f>D53-Deaths!D53</f>
        <v>4941</v>
      </c>
      <c r="F53" s="8">
        <f>E53-Deaths!E53</f>
        <v>4920</v>
      </c>
      <c r="G53" s="8">
        <f>F53-Deaths!F53</f>
        <v>4898</v>
      </c>
      <c r="H53" s="8">
        <f>G53-Deaths!G53</f>
        <v>4879</v>
      </c>
      <c r="I53" s="8">
        <f>H53-Deaths!H53</f>
        <v>4860</v>
      </c>
      <c r="J53" s="8">
        <f>I53-Deaths!I53</f>
        <v>4826</v>
      </c>
      <c r="K53" s="8">
        <f>J53-Deaths!J53</f>
        <v>4780</v>
      </c>
      <c r="L53" s="8">
        <f>K53-Deaths!K53</f>
        <v>4736</v>
      </c>
      <c r="M53" s="8">
        <f>L53-Deaths!L53</f>
        <v>4704</v>
      </c>
      <c r="N53" s="8">
        <f>M53-Deaths!M53</f>
        <v>4653</v>
      </c>
      <c r="O53" s="8">
        <f>N53-Deaths!N53</f>
        <v>4595</v>
      </c>
      <c r="P53" s="8">
        <f>O53-Deaths!O53</f>
        <v>4526</v>
      </c>
      <c r="Q53" s="8">
        <f>P53-Deaths!P53</f>
        <v>4466</v>
      </c>
      <c r="R53" s="8">
        <f>Q53-Deaths!Q53</f>
        <v>4390</v>
      </c>
      <c r="S53" s="8">
        <f>R53-Deaths!R53</f>
        <v>4312</v>
      </c>
      <c r="T53" s="8">
        <f>S53-Deaths!S53</f>
        <v>4196</v>
      </c>
      <c r="U53" s="8">
        <f>T53-Deaths!T53</f>
        <v>4109</v>
      </c>
      <c r="V53" s="8">
        <f>U53-Deaths!U53</f>
        <v>4009</v>
      </c>
      <c r="W53" s="8">
        <f>V53-Deaths!V53</f>
        <v>3871</v>
      </c>
      <c r="X53" s="8">
        <f>W53-Deaths!W53</f>
        <v>3729</v>
      </c>
      <c r="Y53" s="8">
        <f>X53-Deaths!X53</f>
        <v>3562</v>
      </c>
      <c r="Z53" s="8">
        <f>Y53-Deaths!Y53</f>
        <v>3407</v>
      </c>
      <c r="AA53" s="8">
        <f>Z53-Deaths!Z53</f>
        <v>3238</v>
      </c>
      <c r="AB53" s="8">
        <f>AA53-Deaths!AA53</f>
        <v>3056</v>
      </c>
      <c r="AC53" s="8">
        <f>AB53-Deaths!AB53</f>
        <v>2867</v>
      </c>
      <c r="AD53" s="8">
        <f>AC53-Deaths!AC53</f>
        <v>2650</v>
      </c>
      <c r="AE53" s="8">
        <f>AD53-Deaths!AD53</f>
        <v>2414</v>
      </c>
      <c r="AF53" s="8">
        <f>AE53-Deaths!AE53</f>
        <v>2148</v>
      </c>
      <c r="AG53" s="8">
        <f>AF53-Deaths!AF53</f>
        <v>1920</v>
      </c>
      <c r="AH53" s="8">
        <f>AG53-Deaths!AG53</f>
        <v>1680</v>
      </c>
      <c r="AI53" s="8">
        <f>AH53-Deaths!AH53</f>
        <v>1406</v>
      </c>
      <c r="AJ53" s="8">
        <f>AI53-Deaths!AI53</f>
        <v>1195</v>
      </c>
      <c r="AK53" s="8">
        <f>AJ53-Deaths!AJ53</f>
        <v>986</v>
      </c>
      <c r="AL53" s="8">
        <f>AK53-Deaths!AK53</f>
        <v>767</v>
      </c>
      <c r="AM53" s="8">
        <f>AL53-Deaths!AL53</f>
        <v>598</v>
      </c>
      <c r="AN53" s="8">
        <f>AM53-Deaths!AM53</f>
        <v>457</v>
      </c>
      <c r="AO53" s="8">
        <f>AN53-Deaths!AN53</f>
        <v>349</v>
      </c>
      <c r="AP53" s="8">
        <f>AO53-Deaths!AO53</f>
        <v>257</v>
      </c>
      <c r="AQ53" s="8">
        <f>AP53-Deaths!AP53</f>
        <v>191</v>
      </c>
      <c r="AR53" s="8">
        <f>AQ53-Deaths!AQ53</f>
        <v>129</v>
      </c>
      <c r="AS53" s="8">
        <f>AR53-Deaths!AR53</f>
        <v>84</v>
      </c>
      <c r="AT53" s="8">
        <f>AS53-Deaths!AS53</f>
        <v>57</v>
      </c>
      <c r="AU53" s="8">
        <f>AT53-Deaths!AT53</f>
        <v>37</v>
      </c>
      <c r="AV53" s="8">
        <f>AU53-Deaths!AU53</f>
        <v>23</v>
      </c>
      <c r="AW53" s="8">
        <f>AV53-Deaths!AV53</f>
        <v>15</v>
      </c>
      <c r="AX53" s="8">
        <f>AW53-Deaths!AW53</f>
        <v>6</v>
      </c>
      <c r="AY53" s="8">
        <f>AX53-Deaths!AX53</f>
        <v>4</v>
      </c>
    </row>
    <row r="54" spans="1:51" x14ac:dyDescent="0.25">
      <c r="A54" s="1">
        <v>53</v>
      </c>
      <c r="B54" s="7">
        <f>'Inputs &amp; Outputs'!B$2</f>
        <v>5000</v>
      </c>
      <c r="C54" s="8">
        <f>B54-Deaths!B54</f>
        <v>4986</v>
      </c>
      <c r="D54" s="8">
        <f>C54-Deaths!C54</f>
        <v>4966</v>
      </c>
      <c r="E54" s="8">
        <f>D54-Deaths!D54</f>
        <v>4947</v>
      </c>
      <c r="F54" s="8">
        <f>E54-Deaths!E54</f>
        <v>4921</v>
      </c>
      <c r="G54" s="8">
        <f>F54-Deaths!F54</f>
        <v>4894</v>
      </c>
      <c r="H54" s="8">
        <f>G54-Deaths!G54</f>
        <v>4877</v>
      </c>
      <c r="I54" s="8">
        <f>H54-Deaths!H54</f>
        <v>4847</v>
      </c>
      <c r="J54" s="8">
        <f>I54-Deaths!I54</f>
        <v>4818</v>
      </c>
      <c r="K54" s="8">
        <f>J54-Deaths!J54</f>
        <v>4790</v>
      </c>
      <c r="L54" s="8">
        <f>K54-Deaths!K54</f>
        <v>4763</v>
      </c>
      <c r="M54" s="8">
        <f>L54-Deaths!L54</f>
        <v>4723</v>
      </c>
      <c r="N54" s="8">
        <f>M54-Deaths!M54</f>
        <v>4678</v>
      </c>
      <c r="O54" s="8">
        <f>N54-Deaths!N54</f>
        <v>4611</v>
      </c>
      <c r="P54" s="8">
        <f>O54-Deaths!O54</f>
        <v>4555</v>
      </c>
      <c r="Q54" s="8">
        <f>P54-Deaths!P54</f>
        <v>4478</v>
      </c>
      <c r="R54" s="8">
        <f>Q54-Deaths!Q54</f>
        <v>4409</v>
      </c>
      <c r="S54" s="8">
        <f>R54-Deaths!R54</f>
        <v>4324</v>
      </c>
      <c r="T54" s="8">
        <f>S54-Deaths!S54</f>
        <v>4241</v>
      </c>
      <c r="U54" s="8">
        <f>T54-Deaths!T54</f>
        <v>4137</v>
      </c>
      <c r="V54" s="8">
        <f>U54-Deaths!U54</f>
        <v>4036</v>
      </c>
      <c r="W54" s="8">
        <f>V54-Deaths!V54</f>
        <v>3892</v>
      </c>
      <c r="X54" s="8">
        <f>W54-Deaths!W54</f>
        <v>3750</v>
      </c>
      <c r="Y54" s="8">
        <f>X54-Deaths!X54</f>
        <v>3597</v>
      </c>
      <c r="Z54" s="8">
        <f>Y54-Deaths!Y54</f>
        <v>3429</v>
      </c>
      <c r="AA54" s="8">
        <f>Z54-Deaths!Z54</f>
        <v>3251</v>
      </c>
      <c r="AB54" s="8">
        <f>AA54-Deaths!AA54</f>
        <v>3075</v>
      </c>
      <c r="AC54" s="8">
        <f>AB54-Deaths!AB54</f>
        <v>2883</v>
      </c>
      <c r="AD54" s="8">
        <f>AC54-Deaths!AC54</f>
        <v>2657</v>
      </c>
      <c r="AE54" s="8">
        <f>AD54-Deaths!AD54</f>
        <v>2404</v>
      </c>
      <c r="AF54" s="8">
        <f>AE54-Deaths!AE54</f>
        <v>2160</v>
      </c>
      <c r="AG54" s="8">
        <f>AF54-Deaths!AF54</f>
        <v>1909</v>
      </c>
      <c r="AH54" s="8">
        <f>AG54-Deaths!AG54</f>
        <v>1668</v>
      </c>
      <c r="AI54" s="8">
        <f>AH54-Deaths!AH54</f>
        <v>1425</v>
      </c>
      <c r="AJ54" s="8">
        <f>AI54-Deaths!AI54</f>
        <v>1209</v>
      </c>
      <c r="AK54" s="8">
        <f>AJ54-Deaths!AJ54</f>
        <v>1001</v>
      </c>
      <c r="AL54" s="8">
        <f>AK54-Deaths!AK54</f>
        <v>796</v>
      </c>
      <c r="AM54" s="8">
        <f>AL54-Deaths!AL54</f>
        <v>629</v>
      </c>
      <c r="AN54" s="8">
        <f>AM54-Deaths!AM54</f>
        <v>474</v>
      </c>
      <c r="AO54" s="8">
        <f>AN54-Deaths!AN54</f>
        <v>368</v>
      </c>
      <c r="AP54" s="8">
        <f>AO54-Deaths!AO54</f>
        <v>260</v>
      </c>
      <c r="AQ54" s="8">
        <f>AP54-Deaths!AP54</f>
        <v>192</v>
      </c>
      <c r="AR54" s="8">
        <f>AQ54-Deaths!AQ54</f>
        <v>134</v>
      </c>
      <c r="AS54" s="8">
        <f>AR54-Deaths!AR54</f>
        <v>99</v>
      </c>
      <c r="AT54" s="8">
        <f>AS54-Deaths!AS54</f>
        <v>66</v>
      </c>
      <c r="AU54" s="8">
        <f>AT54-Deaths!AT54</f>
        <v>50</v>
      </c>
      <c r="AV54" s="8">
        <f>AU54-Deaths!AU54</f>
        <v>38</v>
      </c>
      <c r="AW54" s="8">
        <f>AV54-Deaths!AV54</f>
        <v>26</v>
      </c>
      <c r="AX54" s="8">
        <f>AW54-Deaths!AW54</f>
        <v>16</v>
      </c>
      <c r="AY54" s="8">
        <f>AX54-Deaths!AX54</f>
        <v>7</v>
      </c>
    </row>
    <row r="55" spans="1:51" x14ac:dyDescent="0.25">
      <c r="A55" s="1">
        <v>54</v>
      </c>
      <c r="B55" s="7">
        <f>'Inputs &amp; Outputs'!B$2</f>
        <v>5000</v>
      </c>
      <c r="C55" s="8">
        <f>B55-Deaths!B55</f>
        <v>4990</v>
      </c>
      <c r="D55" s="8">
        <f>C55-Deaths!C55</f>
        <v>4965</v>
      </c>
      <c r="E55" s="8">
        <f>D55-Deaths!D55</f>
        <v>4950</v>
      </c>
      <c r="F55" s="8">
        <f>E55-Deaths!E55</f>
        <v>4922</v>
      </c>
      <c r="G55" s="8">
        <f>F55-Deaths!F55</f>
        <v>4897</v>
      </c>
      <c r="H55" s="8">
        <f>G55-Deaths!G55</f>
        <v>4869</v>
      </c>
      <c r="I55" s="8">
        <f>H55-Deaths!H55</f>
        <v>4852</v>
      </c>
      <c r="J55" s="8">
        <f>I55-Deaths!I55</f>
        <v>4827</v>
      </c>
      <c r="K55" s="8">
        <f>J55-Deaths!J55</f>
        <v>4794</v>
      </c>
      <c r="L55" s="8">
        <f>K55-Deaths!K55</f>
        <v>4750</v>
      </c>
      <c r="M55" s="8">
        <f>L55-Deaths!L55</f>
        <v>4703</v>
      </c>
      <c r="N55" s="8">
        <f>M55-Deaths!M55</f>
        <v>4659</v>
      </c>
      <c r="O55" s="8">
        <f>N55-Deaths!N55</f>
        <v>4607</v>
      </c>
      <c r="P55" s="8">
        <f>O55-Deaths!O55</f>
        <v>4545</v>
      </c>
      <c r="Q55" s="8">
        <f>P55-Deaths!P55</f>
        <v>4483</v>
      </c>
      <c r="R55" s="8">
        <f>Q55-Deaths!Q55</f>
        <v>4408</v>
      </c>
      <c r="S55" s="8">
        <f>R55-Deaths!R55</f>
        <v>4335</v>
      </c>
      <c r="T55" s="8">
        <f>S55-Deaths!S55</f>
        <v>4249</v>
      </c>
      <c r="U55" s="8">
        <f>T55-Deaths!T55</f>
        <v>4147</v>
      </c>
      <c r="V55" s="8">
        <f>U55-Deaths!U55</f>
        <v>4009</v>
      </c>
      <c r="W55" s="8">
        <f>V55-Deaths!V55</f>
        <v>3899</v>
      </c>
      <c r="X55" s="8">
        <f>W55-Deaths!W55</f>
        <v>3768</v>
      </c>
      <c r="Y55" s="8">
        <f>X55-Deaths!X55</f>
        <v>3609</v>
      </c>
      <c r="Z55" s="8">
        <f>Y55-Deaths!Y55</f>
        <v>3467</v>
      </c>
      <c r="AA55" s="8">
        <f>Z55-Deaths!Z55</f>
        <v>3288</v>
      </c>
      <c r="AB55" s="8">
        <f>AA55-Deaths!AA55</f>
        <v>3091</v>
      </c>
      <c r="AC55" s="8">
        <f>AB55-Deaths!AB55</f>
        <v>2857</v>
      </c>
      <c r="AD55" s="8">
        <f>AC55-Deaths!AC55</f>
        <v>2631</v>
      </c>
      <c r="AE55" s="8">
        <f>AD55-Deaths!AD55</f>
        <v>2413</v>
      </c>
      <c r="AF55" s="8">
        <f>AE55-Deaths!AE55</f>
        <v>2167</v>
      </c>
      <c r="AG55" s="8">
        <f>AF55-Deaths!AF55</f>
        <v>1946</v>
      </c>
      <c r="AH55" s="8">
        <f>AG55-Deaths!AG55</f>
        <v>1705</v>
      </c>
      <c r="AI55" s="8">
        <f>AH55-Deaths!AH55</f>
        <v>1435</v>
      </c>
      <c r="AJ55" s="8">
        <f>AI55-Deaths!AI55</f>
        <v>1203</v>
      </c>
      <c r="AK55" s="8">
        <f>AJ55-Deaths!AJ55</f>
        <v>992</v>
      </c>
      <c r="AL55" s="8">
        <f>AK55-Deaths!AK55</f>
        <v>817</v>
      </c>
      <c r="AM55" s="8">
        <f>AL55-Deaths!AL55</f>
        <v>630</v>
      </c>
      <c r="AN55" s="8">
        <f>AM55-Deaths!AM55</f>
        <v>496</v>
      </c>
      <c r="AO55" s="8">
        <f>AN55-Deaths!AN55</f>
        <v>396</v>
      </c>
      <c r="AP55" s="8">
        <f>AO55-Deaths!AO55</f>
        <v>299</v>
      </c>
      <c r="AQ55" s="8">
        <f>AP55-Deaths!AP55</f>
        <v>205</v>
      </c>
      <c r="AR55" s="8">
        <f>AQ55-Deaths!AQ55</f>
        <v>146</v>
      </c>
      <c r="AS55" s="8">
        <f>AR55-Deaths!AR55</f>
        <v>102</v>
      </c>
      <c r="AT55" s="8">
        <f>AS55-Deaths!AS55</f>
        <v>77</v>
      </c>
      <c r="AU55" s="8">
        <f>AT55-Deaths!AT55</f>
        <v>47</v>
      </c>
      <c r="AV55" s="8">
        <f>AU55-Deaths!AU55</f>
        <v>33</v>
      </c>
      <c r="AW55" s="8">
        <f>AV55-Deaths!AV55</f>
        <v>27</v>
      </c>
      <c r="AX55" s="8">
        <f>AW55-Deaths!AW55</f>
        <v>14</v>
      </c>
      <c r="AY55" s="8">
        <f>AX55-Deaths!AX55</f>
        <v>7</v>
      </c>
    </row>
    <row r="56" spans="1:51" x14ac:dyDescent="0.25">
      <c r="A56" s="1">
        <v>55</v>
      </c>
      <c r="B56" s="7">
        <f>'Inputs &amp; Outputs'!B$2</f>
        <v>5000</v>
      </c>
      <c r="C56" s="8">
        <f>B56-Deaths!B56</f>
        <v>4983</v>
      </c>
      <c r="D56" s="8">
        <f>C56-Deaths!C56</f>
        <v>4965</v>
      </c>
      <c r="E56" s="8">
        <f>D56-Deaths!D56</f>
        <v>4940</v>
      </c>
      <c r="F56" s="8">
        <f>E56-Deaths!E56</f>
        <v>4926</v>
      </c>
      <c r="G56" s="8">
        <f>F56-Deaths!F56</f>
        <v>4903</v>
      </c>
      <c r="H56" s="8">
        <f>G56-Deaths!G56</f>
        <v>4870</v>
      </c>
      <c r="I56" s="8">
        <f>H56-Deaths!H56</f>
        <v>4842</v>
      </c>
      <c r="J56" s="8">
        <f>I56-Deaths!I56</f>
        <v>4819</v>
      </c>
      <c r="K56" s="8">
        <f>J56-Deaths!J56</f>
        <v>4771</v>
      </c>
      <c r="L56" s="8">
        <f>K56-Deaths!K56</f>
        <v>4725</v>
      </c>
      <c r="M56" s="8">
        <f>L56-Deaths!L56</f>
        <v>4673</v>
      </c>
      <c r="N56" s="8">
        <f>M56-Deaths!M56</f>
        <v>4636</v>
      </c>
      <c r="O56" s="8">
        <f>N56-Deaths!N56</f>
        <v>4583</v>
      </c>
      <c r="P56" s="8">
        <f>O56-Deaths!O56</f>
        <v>4524</v>
      </c>
      <c r="Q56" s="8">
        <f>P56-Deaths!P56</f>
        <v>4462</v>
      </c>
      <c r="R56" s="8">
        <f>Q56-Deaths!Q56</f>
        <v>4386</v>
      </c>
      <c r="S56" s="8">
        <f>R56-Deaths!R56</f>
        <v>4307</v>
      </c>
      <c r="T56" s="8">
        <f>S56-Deaths!S56</f>
        <v>4217</v>
      </c>
      <c r="U56" s="8">
        <f>T56-Deaths!T56</f>
        <v>4119</v>
      </c>
      <c r="V56" s="8">
        <f>U56-Deaths!U56</f>
        <v>4031</v>
      </c>
      <c r="W56" s="8">
        <f>V56-Deaths!V56</f>
        <v>3915</v>
      </c>
      <c r="X56" s="8">
        <f>W56-Deaths!W56</f>
        <v>3777</v>
      </c>
      <c r="Y56" s="8">
        <f>X56-Deaths!X56</f>
        <v>3634</v>
      </c>
      <c r="Z56" s="8">
        <f>Y56-Deaths!Y56</f>
        <v>3449</v>
      </c>
      <c r="AA56" s="8">
        <f>Z56-Deaths!Z56</f>
        <v>3276</v>
      </c>
      <c r="AB56" s="8">
        <f>AA56-Deaths!AA56</f>
        <v>3099</v>
      </c>
      <c r="AC56" s="8">
        <f>AB56-Deaths!AB56</f>
        <v>2887</v>
      </c>
      <c r="AD56" s="8">
        <f>AC56-Deaths!AC56</f>
        <v>2665</v>
      </c>
      <c r="AE56" s="8">
        <f>AD56-Deaths!AD56</f>
        <v>2407</v>
      </c>
      <c r="AF56" s="8">
        <f>AE56-Deaths!AE56</f>
        <v>2162</v>
      </c>
      <c r="AG56" s="8">
        <f>AF56-Deaths!AF56</f>
        <v>1927</v>
      </c>
      <c r="AH56" s="8">
        <f>AG56-Deaths!AG56</f>
        <v>1657</v>
      </c>
      <c r="AI56" s="8">
        <f>AH56-Deaths!AH56</f>
        <v>1420</v>
      </c>
      <c r="AJ56" s="8">
        <f>AI56-Deaths!AI56</f>
        <v>1173</v>
      </c>
      <c r="AK56" s="8">
        <f>AJ56-Deaths!AJ56</f>
        <v>969</v>
      </c>
      <c r="AL56" s="8">
        <f>AK56-Deaths!AK56</f>
        <v>785</v>
      </c>
      <c r="AM56" s="8">
        <f>AL56-Deaths!AL56</f>
        <v>614</v>
      </c>
      <c r="AN56" s="8">
        <f>AM56-Deaths!AM56</f>
        <v>493</v>
      </c>
      <c r="AO56" s="8">
        <f>AN56-Deaths!AN56</f>
        <v>380</v>
      </c>
      <c r="AP56" s="8">
        <f>AO56-Deaths!AO56</f>
        <v>282</v>
      </c>
      <c r="AQ56" s="8">
        <f>AP56-Deaths!AP56</f>
        <v>207</v>
      </c>
      <c r="AR56" s="8">
        <f>AQ56-Deaths!AQ56</f>
        <v>149</v>
      </c>
      <c r="AS56" s="8">
        <f>AR56-Deaths!AR56</f>
        <v>96</v>
      </c>
      <c r="AT56" s="8">
        <f>AS56-Deaths!AS56</f>
        <v>65</v>
      </c>
      <c r="AU56" s="8">
        <f>AT56-Deaths!AT56</f>
        <v>43</v>
      </c>
      <c r="AV56" s="8">
        <f>AU56-Deaths!AU56</f>
        <v>31</v>
      </c>
      <c r="AW56" s="8">
        <f>AV56-Deaths!AV56</f>
        <v>24</v>
      </c>
      <c r="AX56" s="8">
        <f>AW56-Deaths!AW56</f>
        <v>15</v>
      </c>
      <c r="AY56" s="8">
        <f>AX56-Deaths!AX56</f>
        <v>7</v>
      </c>
    </row>
    <row r="57" spans="1:51" x14ac:dyDescent="0.25">
      <c r="A57" s="1">
        <v>56</v>
      </c>
      <c r="B57" s="7">
        <f>'Inputs &amp; Outputs'!B$2</f>
        <v>5000</v>
      </c>
      <c r="C57" s="8">
        <f>B57-Deaths!B57</f>
        <v>4977</v>
      </c>
      <c r="D57" s="8">
        <f>C57-Deaths!C57</f>
        <v>4961</v>
      </c>
      <c r="E57" s="8">
        <f>D57-Deaths!D57</f>
        <v>4947</v>
      </c>
      <c r="F57" s="8">
        <f>E57-Deaths!E57</f>
        <v>4920</v>
      </c>
      <c r="G57" s="8">
        <f>F57-Deaths!F57</f>
        <v>4893</v>
      </c>
      <c r="H57" s="8">
        <f>G57-Deaths!G57</f>
        <v>4865</v>
      </c>
      <c r="I57" s="8">
        <f>H57-Deaths!H57</f>
        <v>4840</v>
      </c>
      <c r="J57" s="8">
        <f>I57-Deaths!I57</f>
        <v>4803</v>
      </c>
      <c r="K57" s="8">
        <f>J57-Deaths!J57</f>
        <v>4767</v>
      </c>
      <c r="L57" s="8">
        <f>K57-Deaths!K57</f>
        <v>4728</v>
      </c>
      <c r="M57" s="8">
        <f>L57-Deaths!L57</f>
        <v>4679</v>
      </c>
      <c r="N57" s="8">
        <f>M57-Deaths!M57</f>
        <v>4634</v>
      </c>
      <c r="O57" s="8">
        <f>N57-Deaths!N57</f>
        <v>4589</v>
      </c>
      <c r="P57" s="8">
        <f>O57-Deaths!O57</f>
        <v>4530</v>
      </c>
      <c r="Q57" s="8">
        <f>P57-Deaths!P57</f>
        <v>4465</v>
      </c>
      <c r="R57" s="8">
        <f>Q57-Deaths!Q57</f>
        <v>4379</v>
      </c>
      <c r="S57" s="8">
        <f>R57-Deaths!R57</f>
        <v>4303</v>
      </c>
      <c r="T57" s="8">
        <f>S57-Deaths!S57</f>
        <v>4196</v>
      </c>
      <c r="U57" s="8">
        <f>T57-Deaths!T57</f>
        <v>4101</v>
      </c>
      <c r="V57" s="8">
        <f>U57-Deaths!U57</f>
        <v>3993</v>
      </c>
      <c r="W57" s="8">
        <f>V57-Deaths!V57</f>
        <v>3883</v>
      </c>
      <c r="X57" s="8">
        <f>W57-Deaths!W57</f>
        <v>3742</v>
      </c>
      <c r="Y57" s="8">
        <f>X57-Deaths!X57</f>
        <v>3574</v>
      </c>
      <c r="Z57" s="8">
        <f>Y57-Deaths!Y57</f>
        <v>3396</v>
      </c>
      <c r="AA57" s="8">
        <f>Z57-Deaths!Z57</f>
        <v>3232</v>
      </c>
      <c r="AB57" s="8">
        <f>AA57-Deaths!AA57</f>
        <v>3053</v>
      </c>
      <c r="AC57" s="8">
        <f>AB57-Deaths!AB57</f>
        <v>2845</v>
      </c>
      <c r="AD57" s="8">
        <f>AC57-Deaths!AC57</f>
        <v>2627</v>
      </c>
      <c r="AE57" s="8">
        <f>AD57-Deaths!AD57</f>
        <v>2382</v>
      </c>
      <c r="AF57" s="8">
        <f>AE57-Deaths!AE57</f>
        <v>2140</v>
      </c>
      <c r="AG57" s="8">
        <f>AF57-Deaths!AF57</f>
        <v>1879</v>
      </c>
      <c r="AH57" s="8">
        <f>AG57-Deaths!AG57</f>
        <v>1645</v>
      </c>
      <c r="AI57" s="8">
        <f>AH57-Deaths!AH57</f>
        <v>1411</v>
      </c>
      <c r="AJ57" s="8">
        <f>AI57-Deaths!AI57</f>
        <v>1200</v>
      </c>
      <c r="AK57" s="8">
        <f>AJ57-Deaths!AJ57</f>
        <v>1015</v>
      </c>
      <c r="AL57" s="8">
        <f>AK57-Deaths!AK57</f>
        <v>799</v>
      </c>
      <c r="AM57" s="8">
        <f>AL57-Deaths!AL57</f>
        <v>613</v>
      </c>
      <c r="AN57" s="8">
        <f>AM57-Deaths!AM57</f>
        <v>488</v>
      </c>
      <c r="AO57" s="8">
        <f>AN57-Deaths!AN57</f>
        <v>364</v>
      </c>
      <c r="AP57" s="8">
        <f>AO57-Deaths!AO57</f>
        <v>261</v>
      </c>
      <c r="AQ57" s="8">
        <f>AP57-Deaths!AP57</f>
        <v>206</v>
      </c>
      <c r="AR57" s="8">
        <f>AQ57-Deaths!AQ57</f>
        <v>141</v>
      </c>
      <c r="AS57" s="8">
        <f>AR57-Deaths!AR57</f>
        <v>100</v>
      </c>
      <c r="AT57" s="8">
        <f>AS57-Deaths!AS57</f>
        <v>66</v>
      </c>
      <c r="AU57" s="8">
        <f>AT57-Deaths!AT57</f>
        <v>40</v>
      </c>
      <c r="AV57" s="8">
        <f>AU57-Deaths!AU57</f>
        <v>27</v>
      </c>
      <c r="AW57" s="8">
        <f>AV57-Deaths!AV57</f>
        <v>14</v>
      </c>
      <c r="AX57" s="8">
        <f>AW57-Deaths!AW57</f>
        <v>8</v>
      </c>
      <c r="AY57" s="8">
        <f>AX57-Deaths!AX57</f>
        <v>7</v>
      </c>
    </row>
    <row r="58" spans="1:51" x14ac:dyDescent="0.25">
      <c r="A58" s="1">
        <v>57</v>
      </c>
      <c r="B58" s="7">
        <f>'Inputs &amp; Outputs'!B$2</f>
        <v>5000</v>
      </c>
      <c r="C58" s="8">
        <f>B58-Deaths!B58</f>
        <v>4985</v>
      </c>
      <c r="D58" s="8">
        <f>C58-Deaths!C58</f>
        <v>4966</v>
      </c>
      <c r="E58" s="8">
        <f>D58-Deaths!D58</f>
        <v>4951</v>
      </c>
      <c r="F58" s="8">
        <f>E58-Deaths!E58</f>
        <v>4941</v>
      </c>
      <c r="G58" s="8">
        <f>F58-Deaths!F58</f>
        <v>4912</v>
      </c>
      <c r="H58" s="8">
        <f>G58-Deaths!G58</f>
        <v>4888</v>
      </c>
      <c r="I58" s="8">
        <f>H58-Deaths!H58</f>
        <v>4854</v>
      </c>
      <c r="J58" s="8">
        <f>I58-Deaths!I58</f>
        <v>4817</v>
      </c>
      <c r="K58" s="8">
        <f>J58-Deaths!J58</f>
        <v>4775</v>
      </c>
      <c r="L58" s="8">
        <f>K58-Deaths!K58</f>
        <v>4734</v>
      </c>
      <c r="M58" s="8">
        <f>L58-Deaths!L58</f>
        <v>4697</v>
      </c>
      <c r="N58" s="8">
        <f>M58-Deaths!M58</f>
        <v>4655</v>
      </c>
      <c r="O58" s="8">
        <f>N58-Deaths!N58</f>
        <v>4604</v>
      </c>
      <c r="P58" s="8">
        <f>O58-Deaths!O58</f>
        <v>4549</v>
      </c>
      <c r="Q58" s="8">
        <f>P58-Deaths!P58</f>
        <v>4493</v>
      </c>
      <c r="R58" s="8">
        <f>Q58-Deaths!Q58</f>
        <v>4423</v>
      </c>
      <c r="S58" s="8">
        <f>R58-Deaths!R58</f>
        <v>4353</v>
      </c>
      <c r="T58" s="8">
        <f>S58-Deaths!S58</f>
        <v>4249</v>
      </c>
      <c r="U58" s="8">
        <f>T58-Deaths!T58</f>
        <v>4152</v>
      </c>
      <c r="V58" s="8">
        <f>U58-Deaths!U58</f>
        <v>4039</v>
      </c>
      <c r="W58" s="8">
        <f>V58-Deaths!V58</f>
        <v>3913</v>
      </c>
      <c r="X58" s="8">
        <f>W58-Deaths!W58</f>
        <v>3766</v>
      </c>
      <c r="Y58" s="8">
        <f>X58-Deaths!X58</f>
        <v>3626</v>
      </c>
      <c r="Z58" s="8">
        <f>Y58-Deaths!Y58</f>
        <v>3448</v>
      </c>
      <c r="AA58" s="8">
        <f>Z58-Deaths!Z58</f>
        <v>3283</v>
      </c>
      <c r="AB58" s="8">
        <f>AA58-Deaths!AA58</f>
        <v>3071</v>
      </c>
      <c r="AC58" s="8">
        <f>AB58-Deaths!AB58</f>
        <v>2839</v>
      </c>
      <c r="AD58" s="8">
        <f>AC58-Deaths!AC58</f>
        <v>2592</v>
      </c>
      <c r="AE58" s="8">
        <f>AD58-Deaths!AD58</f>
        <v>2328</v>
      </c>
      <c r="AF58" s="8">
        <f>AE58-Deaths!AE58</f>
        <v>2111</v>
      </c>
      <c r="AG58" s="8">
        <f>AF58-Deaths!AF58</f>
        <v>1875</v>
      </c>
      <c r="AH58" s="8">
        <f>AG58-Deaths!AG58</f>
        <v>1627</v>
      </c>
      <c r="AI58" s="8">
        <f>AH58-Deaths!AH58</f>
        <v>1386</v>
      </c>
      <c r="AJ58" s="8">
        <f>AI58-Deaths!AI58</f>
        <v>1158</v>
      </c>
      <c r="AK58" s="8">
        <f>AJ58-Deaths!AJ58</f>
        <v>949</v>
      </c>
      <c r="AL58" s="8">
        <f>AK58-Deaths!AK58</f>
        <v>773</v>
      </c>
      <c r="AM58" s="8">
        <f>AL58-Deaths!AL58</f>
        <v>588</v>
      </c>
      <c r="AN58" s="8">
        <f>AM58-Deaths!AM58</f>
        <v>443</v>
      </c>
      <c r="AO58" s="8">
        <f>AN58-Deaths!AN58</f>
        <v>347</v>
      </c>
      <c r="AP58" s="8">
        <f>AO58-Deaths!AO58</f>
        <v>241</v>
      </c>
      <c r="AQ58" s="8">
        <f>AP58-Deaths!AP58</f>
        <v>174</v>
      </c>
      <c r="AR58" s="8">
        <f>AQ58-Deaths!AQ58</f>
        <v>121</v>
      </c>
      <c r="AS58" s="8">
        <f>AR58-Deaths!AR58</f>
        <v>83</v>
      </c>
      <c r="AT58" s="8">
        <f>AS58-Deaths!AS58</f>
        <v>68</v>
      </c>
      <c r="AU58" s="8">
        <f>AT58-Deaths!AT58</f>
        <v>50</v>
      </c>
      <c r="AV58" s="8">
        <f>AU58-Deaths!AU58</f>
        <v>33</v>
      </c>
      <c r="AW58" s="8">
        <f>AV58-Deaths!AV58</f>
        <v>23</v>
      </c>
      <c r="AX58" s="8">
        <f>AW58-Deaths!AW58</f>
        <v>19</v>
      </c>
      <c r="AY58" s="8">
        <f>AX58-Deaths!AX58</f>
        <v>10</v>
      </c>
    </row>
    <row r="59" spans="1:51" x14ac:dyDescent="0.25">
      <c r="A59" s="1">
        <v>58</v>
      </c>
      <c r="B59" s="7">
        <f>'Inputs &amp; Outputs'!B$2</f>
        <v>5000</v>
      </c>
      <c r="C59" s="8">
        <f>B59-Deaths!B59</f>
        <v>4983</v>
      </c>
      <c r="D59" s="8">
        <f>C59-Deaths!C59</f>
        <v>4967</v>
      </c>
      <c r="E59" s="8">
        <f>D59-Deaths!D59</f>
        <v>4955</v>
      </c>
      <c r="F59" s="8">
        <f>E59-Deaths!E59</f>
        <v>4929</v>
      </c>
      <c r="G59" s="8">
        <f>F59-Deaths!F59</f>
        <v>4899</v>
      </c>
      <c r="H59" s="8">
        <f>G59-Deaths!G59</f>
        <v>4874</v>
      </c>
      <c r="I59" s="8">
        <f>H59-Deaths!H59</f>
        <v>4842</v>
      </c>
      <c r="J59" s="8">
        <f>I59-Deaths!I59</f>
        <v>4806</v>
      </c>
      <c r="K59" s="8">
        <f>J59-Deaths!J59</f>
        <v>4770</v>
      </c>
      <c r="L59" s="8">
        <f>K59-Deaths!K59</f>
        <v>4738</v>
      </c>
      <c r="M59" s="8">
        <f>L59-Deaths!L59</f>
        <v>4699</v>
      </c>
      <c r="N59" s="8">
        <f>M59-Deaths!M59</f>
        <v>4649</v>
      </c>
      <c r="O59" s="8">
        <f>N59-Deaths!N59</f>
        <v>4594</v>
      </c>
      <c r="P59" s="8">
        <f>O59-Deaths!O59</f>
        <v>4533</v>
      </c>
      <c r="Q59" s="8">
        <f>P59-Deaths!P59</f>
        <v>4485</v>
      </c>
      <c r="R59" s="8">
        <f>Q59-Deaths!Q59</f>
        <v>4402</v>
      </c>
      <c r="S59" s="8">
        <f>R59-Deaths!R59</f>
        <v>4295</v>
      </c>
      <c r="T59" s="8">
        <f>S59-Deaths!S59</f>
        <v>4198</v>
      </c>
      <c r="U59" s="8">
        <f>T59-Deaths!T59</f>
        <v>4117</v>
      </c>
      <c r="V59" s="8">
        <f>U59-Deaths!U59</f>
        <v>4003</v>
      </c>
      <c r="W59" s="8">
        <f>V59-Deaths!V59</f>
        <v>3875</v>
      </c>
      <c r="X59" s="8">
        <f>W59-Deaths!W59</f>
        <v>3719</v>
      </c>
      <c r="Y59" s="8">
        <f>X59-Deaths!X59</f>
        <v>3559</v>
      </c>
      <c r="Z59" s="8">
        <f>Y59-Deaths!Y59</f>
        <v>3384</v>
      </c>
      <c r="AA59" s="8">
        <f>Z59-Deaths!Z59</f>
        <v>3196</v>
      </c>
      <c r="AB59" s="8">
        <f>AA59-Deaths!AA59</f>
        <v>2963</v>
      </c>
      <c r="AC59" s="8">
        <f>AB59-Deaths!AB59</f>
        <v>2755</v>
      </c>
      <c r="AD59" s="8">
        <f>AC59-Deaths!AC59</f>
        <v>2549</v>
      </c>
      <c r="AE59" s="8">
        <f>AD59-Deaths!AD59</f>
        <v>2307</v>
      </c>
      <c r="AF59" s="8">
        <f>AE59-Deaths!AE59</f>
        <v>2084</v>
      </c>
      <c r="AG59" s="8">
        <f>AF59-Deaths!AF59</f>
        <v>1848</v>
      </c>
      <c r="AH59" s="8">
        <f>AG59-Deaths!AG59</f>
        <v>1616</v>
      </c>
      <c r="AI59" s="8">
        <f>AH59-Deaths!AH59</f>
        <v>1370</v>
      </c>
      <c r="AJ59" s="8">
        <f>AI59-Deaths!AI59</f>
        <v>1162</v>
      </c>
      <c r="AK59" s="8">
        <f>AJ59-Deaths!AJ59</f>
        <v>932</v>
      </c>
      <c r="AL59" s="8">
        <f>AK59-Deaths!AK59</f>
        <v>741</v>
      </c>
      <c r="AM59" s="8">
        <f>AL59-Deaths!AL59</f>
        <v>578</v>
      </c>
      <c r="AN59" s="8">
        <f>AM59-Deaths!AM59</f>
        <v>436</v>
      </c>
      <c r="AO59" s="8">
        <f>AN59-Deaths!AN59</f>
        <v>319</v>
      </c>
      <c r="AP59" s="8">
        <f>AO59-Deaths!AO59</f>
        <v>241</v>
      </c>
      <c r="AQ59" s="8">
        <f>AP59-Deaths!AP59</f>
        <v>187</v>
      </c>
      <c r="AR59" s="8">
        <f>AQ59-Deaths!AQ59</f>
        <v>131</v>
      </c>
      <c r="AS59" s="8">
        <f>AR59-Deaths!AR59</f>
        <v>90</v>
      </c>
      <c r="AT59" s="8">
        <f>AS59-Deaths!AS59</f>
        <v>58</v>
      </c>
      <c r="AU59" s="8">
        <f>AT59-Deaths!AT59</f>
        <v>47</v>
      </c>
      <c r="AV59" s="8">
        <f>AU59-Deaths!AU59</f>
        <v>29</v>
      </c>
      <c r="AW59" s="8">
        <f>AV59-Deaths!AV59</f>
        <v>13</v>
      </c>
      <c r="AX59" s="8">
        <f>AW59-Deaths!AW59</f>
        <v>12</v>
      </c>
      <c r="AY59" s="8">
        <f>AX59-Deaths!AX59</f>
        <v>9</v>
      </c>
    </row>
    <row r="60" spans="1:51" x14ac:dyDescent="0.25">
      <c r="A60" s="1">
        <v>59</v>
      </c>
      <c r="B60" s="7">
        <f>'Inputs &amp; Outputs'!B$2</f>
        <v>5000</v>
      </c>
      <c r="C60" s="8">
        <f>B60-Deaths!B60</f>
        <v>4987</v>
      </c>
      <c r="D60" s="8">
        <f>C60-Deaths!C60</f>
        <v>4975</v>
      </c>
      <c r="E60" s="8">
        <f>D60-Deaths!D60</f>
        <v>4948</v>
      </c>
      <c r="F60" s="8">
        <f>E60-Deaths!E60</f>
        <v>4926</v>
      </c>
      <c r="G60" s="8">
        <f>F60-Deaths!F60</f>
        <v>4896</v>
      </c>
      <c r="H60" s="8">
        <f>G60-Deaths!G60</f>
        <v>4868</v>
      </c>
      <c r="I60" s="8">
        <f>H60-Deaths!H60</f>
        <v>4841</v>
      </c>
      <c r="J60" s="8">
        <f>I60-Deaths!I60</f>
        <v>4805</v>
      </c>
      <c r="K60" s="8">
        <f>J60-Deaths!J60</f>
        <v>4770</v>
      </c>
      <c r="L60" s="8">
        <f>K60-Deaths!K60</f>
        <v>4732</v>
      </c>
      <c r="M60" s="8">
        <f>L60-Deaths!L60</f>
        <v>4690</v>
      </c>
      <c r="N60" s="8">
        <f>M60-Deaths!M60</f>
        <v>4633</v>
      </c>
      <c r="O60" s="8">
        <f>N60-Deaths!N60</f>
        <v>4564</v>
      </c>
      <c r="P60" s="8">
        <f>O60-Deaths!O60</f>
        <v>4498</v>
      </c>
      <c r="Q60" s="8">
        <f>P60-Deaths!P60</f>
        <v>4439</v>
      </c>
      <c r="R60" s="8">
        <f>Q60-Deaths!Q60</f>
        <v>4363</v>
      </c>
      <c r="S60" s="8">
        <f>R60-Deaths!R60</f>
        <v>4283</v>
      </c>
      <c r="T60" s="8">
        <f>S60-Deaths!S60</f>
        <v>4199</v>
      </c>
      <c r="U60" s="8">
        <f>T60-Deaths!T60</f>
        <v>4103</v>
      </c>
      <c r="V60" s="8">
        <f>U60-Deaths!U60</f>
        <v>4001</v>
      </c>
      <c r="W60" s="8">
        <f>V60-Deaths!V60</f>
        <v>3874</v>
      </c>
      <c r="X60" s="8">
        <f>W60-Deaths!W60</f>
        <v>3746</v>
      </c>
      <c r="Y60" s="8">
        <f>X60-Deaths!X60</f>
        <v>3609</v>
      </c>
      <c r="Z60" s="8">
        <f>Y60-Deaths!Y60</f>
        <v>3444</v>
      </c>
      <c r="AA60" s="8">
        <f>Z60-Deaths!Z60</f>
        <v>3267</v>
      </c>
      <c r="AB60" s="8">
        <f>AA60-Deaths!AA60</f>
        <v>3076</v>
      </c>
      <c r="AC60" s="8">
        <f>AB60-Deaths!AB60</f>
        <v>2864</v>
      </c>
      <c r="AD60" s="8">
        <f>AC60-Deaths!AC60</f>
        <v>2656</v>
      </c>
      <c r="AE60" s="8">
        <f>AD60-Deaths!AD60</f>
        <v>2432</v>
      </c>
      <c r="AF60" s="8">
        <f>AE60-Deaths!AE60</f>
        <v>2194</v>
      </c>
      <c r="AG60" s="8">
        <f>AF60-Deaths!AF60</f>
        <v>1933</v>
      </c>
      <c r="AH60" s="8">
        <f>AG60-Deaths!AG60</f>
        <v>1658</v>
      </c>
      <c r="AI60" s="8">
        <f>AH60-Deaths!AH60</f>
        <v>1418</v>
      </c>
      <c r="AJ60" s="8">
        <f>AI60-Deaths!AI60</f>
        <v>1153</v>
      </c>
      <c r="AK60" s="8">
        <f>AJ60-Deaths!AJ60</f>
        <v>920</v>
      </c>
      <c r="AL60" s="8">
        <f>AK60-Deaths!AK60</f>
        <v>750</v>
      </c>
      <c r="AM60" s="8">
        <f>AL60-Deaths!AL60</f>
        <v>615</v>
      </c>
      <c r="AN60" s="8">
        <f>AM60-Deaths!AM60</f>
        <v>470</v>
      </c>
      <c r="AO60" s="8">
        <f>AN60-Deaths!AN60</f>
        <v>350</v>
      </c>
      <c r="AP60" s="8">
        <f>AO60-Deaths!AO60</f>
        <v>242</v>
      </c>
      <c r="AQ60" s="8">
        <f>AP60-Deaths!AP60</f>
        <v>183</v>
      </c>
      <c r="AR60" s="8">
        <f>AQ60-Deaths!AQ60</f>
        <v>127</v>
      </c>
      <c r="AS60" s="8">
        <f>AR60-Deaths!AR60</f>
        <v>93</v>
      </c>
      <c r="AT60" s="8">
        <f>AS60-Deaths!AS60</f>
        <v>71</v>
      </c>
      <c r="AU60" s="8">
        <f>AT60-Deaths!AT60</f>
        <v>49</v>
      </c>
      <c r="AV60" s="8">
        <f>AU60-Deaths!AU60</f>
        <v>30</v>
      </c>
      <c r="AW60" s="8">
        <f>AV60-Deaths!AV60</f>
        <v>21</v>
      </c>
      <c r="AX60" s="8">
        <f>AW60-Deaths!AW60</f>
        <v>13</v>
      </c>
      <c r="AY60" s="8">
        <f>AX60-Deaths!AX60</f>
        <v>10</v>
      </c>
    </row>
    <row r="61" spans="1:51" x14ac:dyDescent="0.25">
      <c r="A61" s="1">
        <v>60</v>
      </c>
      <c r="B61" s="7">
        <f>'Inputs &amp; Outputs'!B$2</f>
        <v>5000</v>
      </c>
      <c r="C61" s="8">
        <f>B61-Deaths!B61</f>
        <v>4991</v>
      </c>
      <c r="D61" s="8">
        <f>C61-Deaths!C61</f>
        <v>4971</v>
      </c>
      <c r="E61" s="8">
        <f>D61-Deaths!D61</f>
        <v>4953</v>
      </c>
      <c r="F61" s="8">
        <f>E61-Deaths!E61</f>
        <v>4928</v>
      </c>
      <c r="G61" s="8">
        <f>F61-Deaths!F61</f>
        <v>4903</v>
      </c>
      <c r="H61" s="8">
        <f>G61-Deaths!G61</f>
        <v>4874</v>
      </c>
      <c r="I61" s="8">
        <f>H61-Deaths!H61</f>
        <v>4845</v>
      </c>
      <c r="J61" s="8">
        <f>I61-Deaths!I61</f>
        <v>4814</v>
      </c>
      <c r="K61" s="8">
        <f>J61-Deaths!J61</f>
        <v>4778</v>
      </c>
      <c r="L61" s="8">
        <f>K61-Deaths!K61</f>
        <v>4730</v>
      </c>
      <c r="M61" s="8">
        <f>L61-Deaths!L61</f>
        <v>4688</v>
      </c>
      <c r="N61" s="8">
        <f>M61-Deaths!M61</f>
        <v>4643</v>
      </c>
      <c r="O61" s="8">
        <f>N61-Deaths!N61</f>
        <v>4591</v>
      </c>
      <c r="P61" s="8">
        <f>O61-Deaths!O61</f>
        <v>4540</v>
      </c>
      <c r="Q61" s="8">
        <f>P61-Deaths!P61</f>
        <v>4474</v>
      </c>
      <c r="R61" s="8">
        <f>Q61-Deaths!Q61</f>
        <v>4394</v>
      </c>
      <c r="S61" s="8">
        <f>R61-Deaths!R61</f>
        <v>4329</v>
      </c>
      <c r="T61" s="8">
        <f>S61-Deaths!S61</f>
        <v>4254</v>
      </c>
      <c r="U61" s="8">
        <f>T61-Deaths!T61</f>
        <v>4158</v>
      </c>
      <c r="V61" s="8">
        <f>U61-Deaths!U61</f>
        <v>4049</v>
      </c>
      <c r="W61" s="8">
        <f>V61-Deaths!V61</f>
        <v>3935</v>
      </c>
      <c r="X61" s="8">
        <f>W61-Deaths!W61</f>
        <v>3842</v>
      </c>
      <c r="Y61" s="8">
        <f>X61-Deaths!X61</f>
        <v>3682</v>
      </c>
      <c r="Z61" s="8">
        <f>Y61-Deaths!Y61</f>
        <v>3514</v>
      </c>
      <c r="AA61" s="8">
        <f>Z61-Deaths!Z61</f>
        <v>3333</v>
      </c>
      <c r="AB61" s="8">
        <f>AA61-Deaths!AA61</f>
        <v>3131</v>
      </c>
      <c r="AC61" s="8">
        <f>AB61-Deaths!AB61</f>
        <v>2923</v>
      </c>
      <c r="AD61" s="8">
        <f>AC61-Deaths!AC61</f>
        <v>2682</v>
      </c>
      <c r="AE61" s="8">
        <f>AD61-Deaths!AD61</f>
        <v>2444</v>
      </c>
      <c r="AF61" s="8">
        <f>AE61-Deaths!AE61</f>
        <v>2196</v>
      </c>
      <c r="AG61" s="8">
        <f>AF61-Deaths!AF61</f>
        <v>1954</v>
      </c>
      <c r="AH61" s="8">
        <f>AG61-Deaths!AG61</f>
        <v>1712</v>
      </c>
      <c r="AI61" s="8">
        <f>AH61-Deaths!AH61</f>
        <v>1444</v>
      </c>
      <c r="AJ61" s="8">
        <f>AI61-Deaths!AI61</f>
        <v>1231</v>
      </c>
      <c r="AK61" s="8">
        <f>AJ61-Deaths!AJ61</f>
        <v>1012</v>
      </c>
      <c r="AL61" s="8">
        <f>AK61-Deaths!AK61</f>
        <v>813</v>
      </c>
      <c r="AM61" s="8">
        <f>AL61-Deaths!AL61</f>
        <v>650</v>
      </c>
      <c r="AN61" s="8">
        <f>AM61-Deaths!AM61</f>
        <v>503</v>
      </c>
      <c r="AO61" s="8">
        <f>AN61-Deaths!AN61</f>
        <v>377</v>
      </c>
      <c r="AP61" s="8">
        <f>AO61-Deaths!AO61</f>
        <v>282</v>
      </c>
      <c r="AQ61" s="8">
        <f>AP61-Deaths!AP61</f>
        <v>208</v>
      </c>
      <c r="AR61" s="8">
        <f>AQ61-Deaths!AQ61</f>
        <v>144</v>
      </c>
      <c r="AS61" s="8">
        <f>AR61-Deaths!AR61</f>
        <v>97</v>
      </c>
      <c r="AT61" s="8">
        <f>AS61-Deaths!AS61</f>
        <v>68</v>
      </c>
      <c r="AU61" s="8">
        <f>AT61-Deaths!AT61</f>
        <v>51</v>
      </c>
      <c r="AV61" s="8">
        <f>AU61-Deaths!AU61</f>
        <v>35</v>
      </c>
      <c r="AW61" s="8">
        <f>AV61-Deaths!AV61</f>
        <v>19</v>
      </c>
      <c r="AX61" s="8">
        <f>AW61-Deaths!AW61</f>
        <v>12</v>
      </c>
      <c r="AY61" s="8">
        <f>AX61-Deaths!AX61</f>
        <v>10</v>
      </c>
    </row>
    <row r="62" spans="1:51" x14ac:dyDescent="0.25">
      <c r="A62" s="1">
        <v>61</v>
      </c>
      <c r="B62" s="7">
        <f>'Inputs &amp; Outputs'!B$2</f>
        <v>5000</v>
      </c>
      <c r="C62" s="8">
        <f>B62-Deaths!B62</f>
        <v>4980</v>
      </c>
      <c r="D62" s="8">
        <f>C62-Deaths!C62</f>
        <v>4954</v>
      </c>
      <c r="E62" s="8">
        <f>D62-Deaths!D62</f>
        <v>4930</v>
      </c>
      <c r="F62" s="8">
        <f>E62-Deaths!E62</f>
        <v>4905</v>
      </c>
      <c r="G62" s="8">
        <f>F62-Deaths!F62</f>
        <v>4881</v>
      </c>
      <c r="H62" s="8">
        <f>G62-Deaths!G62</f>
        <v>4856</v>
      </c>
      <c r="I62" s="8">
        <f>H62-Deaths!H62</f>
        <v>4832</v>
      </c>
      <c r="J62" s="8">
        <f>I62-Deaths!I62</f>
        <v>4805</v>
      </c>
      <c r="K62" s="8">
        <f>J62-Deaths!J62</f>
        <v>4765</v>
      </c>
      <c r="L62" s="8">
        <f>K62-Deaths!K62</f>
        <v>4712</v>
      </c>
      <c r="M62" s="8">
        <f>L62-Deaths!L62</f>
        <v>4672</v>
      </c>
      <c r="N62" s="8">
        <f>M62-Deaths!M62</f>
        <v>4623</v>
      </c>
      <c r="O62" s="8">
        <f>N62-Deaths!N62</f>
        <v>4574</v>
      </c>
      <c r="P62" s="8">
        <f>O62-Deaths!O62</f>
        <v>4507</v>
      </c>
      <c r="Q62" s="8">
        <f>P62-Deaths!P62</f>
        <v>4442</v>
      </c>
      <c r="R62" s="8">
        <f>Q62-Deaths!Q62</f>
        <v>4376</v>
      </c>
      <c r="S62" s="8">
        <f>R62-Deaths!R62</f>
        <v>4285</v>
      </c>
      <c r="T62" s="8">
        <f>S62-Deaths!S62</f>
        <v>4203</v>
      </c>
      <c r="U62" s="8">
        <f>T62-Deaths!T62</f>
        <v>4099</v>
      </c>
      <c r="V62" s="8">
        <f>U62-Deaths!U62</f>
        <v>3983</v>
      </c>
      <c r="W62" s="8">
        <f>V62-Deaths!V62</f>
        <v>3868</v>
      </c>
      <c r="X62" s="8">
        <f>W62-Deaths!W62</f>
        <v>3737</v>
      </c>
      <c r="Y62" s="8">
        <f>X62-Deaths!X62</f>
        <v>3589</v>
      </c>
      <c r="Z62" s="8">
        <f>Y62-Deaths!Y62</f>
        <v>3436</v>
      </c>
      <c r="AA62" s="8">
        <f>Z62-Deaths!Z62</f>
        <v>3244</v>
      </c>
      <c r="AB62" s="8">
        <f>AA62-Deaths!AA62</f>
        <v>3051</v>
      </c>
      <c r="AC62" s="8">
        <f>AB62-Deaths!AB62</f>
        <v>2843</v>
      </c>
      <c r="AD62" s="8">
        <f>AC62-Deaths!AC62</f>
        <v>2620</v>
      </c>
      <c r="AE62" s="8">
        <f>AD62-Deaths!AD62</f>
        <v>2382</v>
      </c>
      <c r="AF62" s="8">
        <f>AE62-Deaths!AE62</f>
        <v>2172</v>
      </c>
      <c r="AG62" s="8">
        <f>AF62-Deaths!AF62</f>
        <v>1913</v>
      </c>
      <c r="AH62" s="8">
        <f>AG62-Deaths!AG62</f>
        <v>1667</v>
      </c>
      <c r="AI62" s="8">
        <f>AH62-Deaths!AH62</f>
        <v>1415</v>
      </c>
      <c r="AJ62" s="8">
        <f>AI62-Deaths!AI62</f>
        <v>1192</v>
      </c>
      <c r="AK62" s="8">
        <f>AJ62-Deaths!AJ62</f>
        <v>969</v>
      </c>
      <c r="AL62" s="8">
        <f>AK62-Deaths!AK62</f>
        <v>769</v>
      </c>
      <c r="AM62" s="8">
        <f>AL62-Deaths!AL62</f>
        <v>589</v>
      </c>
      <c r="AN62" s="8">
        <f>AM62-Deaths!AM62</f>
        <v>450</v>
      </c>
      <c r="AO62" s="8">
        <f>AN62-Deaths!AN62</f>
        <v>349</v>
      </c>
      <c r="AP62" s="8">
        <f>AO62-Deaths!AO62</f>
        <v>274</v>
      </c>
      <c r="AQ62" s="8">
        <f>AP62-Deaths!AP62</f>
        <v>195</v>
      </c>
      <c r="AR62" s="8">
        <f>AQ62-Deaths!AQ62</f>
        <v>141</v>
      </c>
      <c r="AS62" s="8">
        <f>AR62-Deaths!AR62</f>
        <v>102</v>
      </c>
      <c r="AT62" s="8">
        <f>AS62-Deaths!AS62</f>
        <v>71</v>
      </c>
      <c r="AU62" s="8">
        <f>AT62-Deaths!AT62</f>
        <v>50</v>
      </c>
      <c r="AV62" s="8">
        <f>AU62-Deaths!AU62</f>
        <v>32</v>
      </c>
      <c r="AW62" s="8">
        <f>AV62-Deaths!AV62</f>
        <v>22</v>
      </c>
      <c r="AX62" s="8">
        <f>AW62-Deaths!AW62</f>
        <v>20</v>
      </c>
      <c r="AY62" s="8">
        <f>AX62-Deaths!AX62</f>
        <v>11</v>
      </c>
    </row>
    <row r="63" spans="1:51" x14ac:dyDescent="0.25">
      <c r="A63" s="1">
        <v>62</v>
      </c>
      <c r="B63" s="7">
        <f>'Inputs &amp; Outputs'!B$2</f>
        <v>5000</v>
      </c>
      <c r="C63" s="8">
        <f>B63-Deaths!B63</f>
        <v>4981</v>
      </c>
      <c r="D63" s="8">
        <f>C63-Deaths!C63</f>
        <v>4958</v>
      </c>
      <c r="E63" s="8">
        <f>D63-Deaths!D63</f>
        <v>4937</v>
      </c>
      <c r="F63" s="8">
        <f>E63-Deaths!E63</f>
        <v>4916</v>
      </c>
      <c r="G63" s="8">
        <f>F63-Deaths!F63</f>
        <v>4895</v>
      </c>
      <c r="H63" s="8">
        <f>G63-Deaths!G63</f>
        <v>4883</v>
      </c>
      <c r="I63" s="8">
        <f>H63-Deaths!H63</f>
        <v>4858</v>
      </c>
      <c r="J63" s="8">
        <f>I63-Deaths!I63</f>
        <v>4815</v>
      </c>
      <c r="K63" s="8">
        <f>J63-Deaths!J63</f>
        <v>4778</v>
      </c>
      <c r="L63" s="8">
        <f>K63-Deaths!K63</f>
        <v>4744</v>
      </c>
      <c r="M63" s="8">
        <f>L63-Deaths!L63</f>
        <v>4701</v>
      </c>
      <c r="N63" s="8">
        <f>M63-Deaths!M63</f>
        <v>4658</v>
      </c>
      <c r="O63" s="8">
        <f>N63-Deaths!N63</f>
        <v>4608</v>
      </c>
      <c r="P63" s="8">
        <f>O63-Deaths!O63</f>
        <v>4549</v>
      </c>
      <c r="Q63" s="8">
        <f>P63-Deaths!P63</f>
        <v>4481</v>
      </c>
      <c r="R63" s="8">
        <f>Q63-Deaths!Q63</f>
        <v>4396</v>
      </c>
      <c r="S63" s="8">
        <f>R63-Deaths!R63</f>
        <v>4314</v>
      </c>
      <c r="T63" s="8">
        <f>S63-Deaths!S63</f>
        <v>4213</v>
      </c>
      <c r="U63" s="8">
        <f>T63-Deaths!T63</f>
        <v>4120</v>
      </c>
      <c r="V63" s="8">
        <f>U63-Deaths!U63</f>
        <v>4017</v>
      </c>
      <c r="W63" s="8">
        <f>V63-Deaths!V63</f>
        <v>3902</v>
      </c>
      <c r="X63" s="8">
        <f>W63-Deaths!W63</f>
        <v>3785</v>
      </c>
      <c r="Y63" s="8">
        <f>X63-Deaths!X63</f>
        <v>3663</v>
      </c>
      <c r="Z63" s="8">
        <f>Y63-Deaths!Y63</f>
        <v>3497</v>
      </c>
      <c r="AA63" s="8">
        <f>Z63-Deaths!Z63</f>
        <v>3312</v>
      </c>
      <c r="AB63" s="8">
        <f>AA63-Deaths!AA63</f>
        <v>3103</v>
      </c>
      <c r="AC63" s="8">
        <f>AB63-Deaths!AB63</f>
        <v>2893</v>
      </c>
      <c r="AD63" s="8">
        <f>AC63-Deaths!AC63</f>
        <v>2681</v>
      </c>
      <c r="AE63" s="8">
        <f>AD63-Deaths!AD63</f>
        <v>2421</v>
      </c>
      <c r="AF63" s="8">
        <f>AE63-Deaths!AE63</f>
        <v>2165</v>
      </c>
      <c r="AG63" s="8">
        <f>AF63-Deaths!AF63</f>
        <v>1944</v>
      </c>
      <c r="AH63" s="8">
        <f>AG63-Deaths!AG63</f>
        <v>1683</v>
      </c>
      <c r="AI63" s="8">
        <f>AH63-Deaths!AH63</f>
        <v>1439</v>
      </c>
      <c r="AJ63" s="8">
        <f>AI63-Deaths!AI63</f>
        <v>1215</v>
      </c>
      <c r="AK63" s="8">
        <f>AJ63-Deaths!AJ63</f>
        <v>1005</v>
      </c>
      <c r="AL63" s="8">
        <f>AK63-Deaths!AK63</f>
        <v>813</v>
      </c>
      <c r="AM63" s="8">
        <f>AL63-Deaths!AL63</f>
        <v>636</v>
      </c>
      <c r="AN63" s="8">
        <f>AM63-Deaths!AM63</f>
        <v>503</v>
      </c>
      <c r="AO63" s="8">
        <f>AN63-Deaths!AN63</f>
        <v>386</v>
      </c>
      <c r="AP63" s="8">
        <f>AO63-Deaths!AO63</f>
        <v>287</v>
      </c>
      <c r="AQ63" s="8">
        <f>AP63-Deaths!AP63</f>
        <v>207</v>
      </c>
      <c r="AR63" s="8">
        <f>AQ63-Deaths!AQ63</f>
        <v>156</v>
      </c>
      <c r="AS63" s="8">
        <f>AR63-Deaths!AR63</f>
        <v>112</v>
      </c>
      <c r="AT63" s="8">
        <f>AS63-Deaths!AS63</f>
        <v>86</v>
      </c>
      <c r="AU63" s="8">
        <f>AT63-Deaths!AT63</f>
        <v>59</v>
      </c>
      <c r="AV63" s="8">
        <f>AU63-Deaths!AU63</f>
        <v>38</v>
      </c>
      <c r="AW63" s="8">
        <f>AV63-Deaths!AV63</f>
        <v>20</v>
      </c>
      <c r="AX63" s="8">
        <f>AW63-Deaths!AW63</f>
        <v>12</v>
      </c>
      <c r="AY63" s="8">
        <f>AX63-Deaths!AX63</f>
        <v>7</v>
      </c>
    </row>
    <row r="64" spans="1:51" x14ac:dyDescent="0.25">
      <c r="A64" s="1">
        <v>63</v>
      </c>
      <c r="B64" s="7">
        <f>'Inputs &amp; Outputs'!B$2</f>
        <v>5000</v>
      </c>
      <c r="C64" s="8">
        <f>B64-Deaths!B64</f>
        <v>4984</v>
      </c>
      <c r="D64" s="8">
        <f>C64-Deaths!C64</f>
        <v>4969</v>
      </c>
      <c r="E64" s="8">
        <f>D64-Deaths!D64</f>
        <v>4948</v>
      </c>
      <c r="F64" s="8">
        <f>E64-Deaths!E64</f>
        <v>4926</v>
      </c>
      <c r="G64" s="8">
        <f>F64-Deaths!F64</f>
        <v>4914</v>
      </c>
      <c r="H64" s="8">
        <f>G64-Deaths!G64</f>
        <v>4887</v>
      </c>
      <c r="I64" s="8">
        <f>H64-Deaths!H64</f>
        <v>4849</v>
      </c>
      <c r="J64" s="8">
        <f>I64-Deaths!I64</f>
        <v>4810</v>
      </c>
      <c r="K64" s="8">
        <f>J64-Deaths!J64</f>
        <v>4767</v>
      </c>
      <c r="L64" s="8">
        <f>K64-Deaths!K64</f>
        <v>4730</v>
      </c>
      <c r="M64" s="8">
        <f>L64-Deaths!L64</f>
        <v>4678</v>
      </c>
      <c r="N64" s="8">
        <f>M64-Deaths!M64</f>
        <v>4625</v>
      </c>
      <c r="O64" s="8">
        <f>N64-Deaths!N64</f>
        <v>4564</v>
      </c>
      <c r="P64" s="8">
        <f>O64-Deaths!O64</f>
        <v>4501</v>
      </c>
      <c r="Q64" s="8">
        <f>P64-Deaths!P64</f>
        <v>4435</v>
      </c>
      <c r="R64" s="8">
        <f>Q64-Deaths!Q64</f>
        <v>4370</v>
      </c>
      <c r="S64" s="8">
        <f>R64-Deaths!R64</f>
        <v>4283</v>
      </c>
      <c r="T64" s="8">
        <f>S64-Deaths!S64</f>
        <v>4180</v>
      </c>
      <c r="U64" s="8">
        <f>T64-Deaths!T64</f>
        <v>4081</v>
      </c>
      <c r="V64" s="8">
        <f>U64-Deaths!U64</f>
        <v>3965</v>
      </c>
      <c r="W64" s="8">
        <f>V64-Deaths!V64</f>
        <v>3838</v>
      </c>
      <c r="X64" s="8">
        <f>W64-Deaths!W64</f>
        <v>3690</v>
      </c>
      <c r="Y64" s="8">
        <f>X64-Deaths!X64</f>
        <v>3551</v>
      </c>
      <c r="Z64" s="8">
        <f>Y64-Deaths!Y64</f>
        <v>3391</v>
      </c>
      <c r="AA64" s="8">
        <f>Z64-Deaths!Z64</f>
        <v>3216</v>
      </c>
      <c r="AB64" s="8">
        <f>AA64-Deaths!AA64</f>
        <v>3005</v>
      </c>
      <c r="AC64" s="8">
        <f>AB64-Deaths!AB64</f>
        <v>2787</v>
      </c>
      <c r="AD64" s="8">
        <f>AC64-Deaths!AC64</f>
        <v>2562</v>
      </c>
      <c r="AE64" s="8">
        <f>AD64-Deaths!AD64</f>
        <v>2335</v>
      </c>
      <c r="AF64" s="8">
        <f>AE64-Deaths!AE64</f>
        <v>2090</v>
      </c>
      <c r="AG64" s="8">
        <f>AF64-Deaths!AF64</f>
        <v>1846</v>
      </c>
      <c r="AH64" s="8">
        <f>AG64-Deaths!AG64</f>
        <v>1604</v>
      </c>
      <c r="AI64" s="8">
        <f>AH64-Deaths!AH64</f>
        <v>1367</v>
      </c>
      <c r="AJ64" s="8">
        <f>AI64-Deaths!AI64</f>
        <v>1126</v>
      </c>
      <c r="AK64" s="8">
        <f>AJ64-Deaths!AJ64</f>
        <v>934</v>
      </c>
      <c r="AL64" s="8">
        <f>AK64-Deaths!AK64</f>
        <v>737</v>
      </c>
      <c r="AM64" s="8">
        <f>AL64-Deaths!AL64</f>
        <v>562</v>
      </c>
      <c r="AN64" s="8">
        <f>AM64-Deaths!AM64</f>
        <v>421</v>
      </c>
      <c r="AO64" s="8">
        <f>AN64-Deaths!AN64</f>
        <v>330</v>
      </c>
      <c r="AP64" s="8">
        <f>AO64-Deaths!AO64</f>
        <v>240</v>
      </c>
      <c r="AQ64" s="8">
        <f>AP64-Deaths!AP64</f>
        <v>177</v>
      </c>
      <c r="AR64" s="8">
        <f>AQ64-Deaths!AQ64</f>
        <v>129</v>
      </c>
      <c r="AS64" s="8">
        <f>AR64-Deaths!AR64</f>
        <v>89</v>
      </c>
      <c r="AT64" s="8">
        <f>AS64-Deaths!AS64</f>
        <v>60</v>
      </c>
      <c r="AU64" s="8">
        <f>AT64-Deaths!AT64</f>
        <v>40</v>
      </c>
      <c r="AV64" s="8">
        <f>AU64-Deaths!AU64</f>
        <v>29</v>
      </c>
      <c r="AW64" s="8">
        <f>AV64-Deaths!AV64</f>
        <v>16</v>
      </c>
      <c r="AX64" s="8">
        <f>AW64-Deaths!AW64</f>
        <v>8</v>
      </c>
      <c r="AY64" s="8">
        <f>AX64-Deaths!AX64</f>
        <v>0</v>
      </c>
    </row>
    <row r="65" spans="1:51" x14ac:dyDescent="0.25">
      <c r="A65" s="1">
        <v>64</v>
      </c>
      <c r="B65" s="7">
        <f>'Inputs &amp; Outputs'!B$2</f>
        <v>5000</v>
      </c>
      <c r="C65" s="8">
        <f>B65-Deaths!B65</f>
        <v>4983</v>
      </c>
      <c r="D65" s="8">
        <f>C65-Deaths!C65</f>
        <v>4966</v>
      </c>
      <c r="E65" s="8">
        <f>D65-Deaths!D65</f>
        <v>4943</v>
      </c>
      <c r="F65" s="8">
        <f>E65-Deaths!E65</f>
        <v>4920</v>
      </c>
      <c r="G65" s="8">
        <f>F65-Deaths!F65</f>
        <v>4907</v>
      </c>
      <c r="H65" s="8">
        <f>G65-Deaths!G65</f>
        <v>4881</v>
      </c>
      <c r="I65" s="8">
        <f>H65-Deaths!H65</f>
        <v>4848</v>
      </c>
      <c r="J65" s="8">
        <f>I65-Deaths!I65</f>
        <v>4811</v>
      </c>
      <c r="K65" s="8">
        <f>J65-Deaths!J65</f>
        <v>4775</v>
      </c>
      <c r="L65" s="8">
        <f>K65-Deaths!K65</f>
        <v>4729</v>
      </c>
      <c r="M65" s="8">
        <f>L65-Deaths!L65</f>
        <v>4668</v>
      </c>
      <c r="N65" s="8">
        <f>M65-Deaths!M65</f>
        <v>4614</v>
      </c>
      <c r="O65" s="8">
        <f>N65-Deaths!N65</f>
        <v>4556</v>
      </c>
      <c r="P65" s="8">
        <f>O65-Deaths!O65</f>
        <v>4492</v>
      </c>
      <c r="Q65" s="8">
        <f>P65-Deaths!P65</f>
        <v>4422</v>
      </c>
      <c r="R65" s="8">
        <f>Q65-Deaths!Q65</f>
        <v>4350</v>
      </c>
      <c r="S65" s="8">
        <f>R65-Deaths!R65</f>
        <v>4285</v>
      </c>
      <c r="T65" s="8">
        <f>S65-Deaths!S65</f>
        <v>4204</v>
      </c>
      <c r="U65" s="8">
        <f>T65-Deaths!T65</f>
        <v>4107</v>
      </c>
      <c r="V65" s="8">
        <f>U65-Deaths!U65</f>
        <v>3981</v>
      </c>
      <c r="W65" s="8">
        <f>V65-Deaths!V65</f>
        <v>3890</v>
      </c>
      <c r="X65" s="8">
        <f>W65-Deaths!W65</f>
        <v>3756</v>
      </c>
      <c r="Y65" s="8">
        <f>X65-Deaths!X65</f>
        <v>3625</v>
      </c>
      <c r="Z65" s="8">
        <f>Y65-Deaths!Y65</f>
        <v>3456</v>
      </c>
      <c r="AA65" s="8">
        <f>Z65-Deaths!Z65</f>
        <v>3276</v>
      </c>
      <c r="AB65" s="8">
        <f>AA65-Deaths!AA65</f>
        <v>3084</v>
      </c>
      <c r="AC65" s="8">
        <f>AB65-Deaths!AB65</f>
        <v>2842</v>
      </c>
      <c r="AD65" s="8">
        <f>AC65-Deaths!AC65</f>
        <v>2613</v>
      </c>
      <c r="AE65" s="8">
        <f>AD65-Deaths!AD65</f>
        <v>2395</v>
      </c>
      <c r="AF65" s="8">
        <f>AE65-Deaths!AE65</f>
        <v>2122</v>
      </c>
      <c r="AG65" s="8">
        <f>AF65-Deaths!AF65</f>
        <v>1891</v>
      </c>
      <c r="AH65" s="8">
        <f>AG65-Deaths!AG65</f>
        <v>1644</v>
      </c>
      <c r="AI65" s="8">
        <f>AH65-Deaths!AH65</f>
        <v>1420</v>
      </c>
      <c r="AJ65" s="8">
        <f>AI65-Deaths!AI65</f>
        <v>1195</v>
      </c>
      <c r="AK65" s="8">
        <f>AJ65-Deaths!AJ65</f>
        <v>977</v>
      </c>
      <c r="AL65" s="8">
        <f>AK65-Deaths!AK65</f>
        <v>782</v>
      </c>
      <c r="AM65" s="8">
        <f>AL65-Deaths!AL65</f>
        <v>636</v>
      </c>
      <c r="AN65" s="8">
        <f>AM65-Deaths!AM65</f>
        <v>477</v>
      </c>
      <c r="AO65" s="8">
        <f>AN65-Deaths!AN65</f>
        <v>362</v>
      </c>
      <c r="AP65" s="8">
        <f>AO65-Deaths!AO65</f>
        <v>269</v>
      </c>
      <c r="AQ65" s="8">
        <f>AP65-Deaths!AP65</f>
        <v>204</v>
      </c>
      <c r="AR65" s="8">
        <f>AQ65-Deaths!AQ65</f>
        <v>151</v>
      </c>
      <c r="AS65" s="8">
        <f>AR65-Deaths!AR65</f>
        <v>116</v>
      </c>
      <c r="AT65" s="8">
        <f>AS65-Deaths!AS65</f>
        <v>72</v>
      </c>
      <c r="AU65" s="8">
        <f>AT65-Deaths!AT65</f>
        <v>50</v>
      </c>
      <c r="AV65" s="8">
        <f>AU65-Deaths!AU65</f>
        <v>26</v>
      </c>
      <c r="AW65" s="8">
        <f>AV65-Deaths!AV65</f>
        <v>16</v>
      </c>
      <c r="AX65" s="8">
        <f>AW65-Deaths!AW65</f>
        <v>14</v>
      </c>
      <c r="AY65" s="8">
        <f>AX65-Deaths!AX65</f>
        <v>9</v>
      </c>
    </row>
    <row r="66" spans="1:51" x14ac:dyDescent="0.25">
      <c r="A66" s="1">
        <v>65</v>
      </c>
      <c r="B66" s="7">
        <f>'Inputs &amp; Outputs'!B$2</f>
        <v>5000</v>
      </c>
      <c r="C66" s="8">
        <f>B66-Deaths!B66</f>
        <v>4983</v>
      </c>
      <c r="D66" s="8">
        <f>C66-Deaths!C66</f>
        <v>4962</v>
      </c>
      <c r="E66" s="8">
        <f>D66-Deaths!D66</f>
        <v>4945</v>
      </c>
      <c r="F66" s="8">
        <f>E66-Deaths!E66</f>
        <v>4931</v>
      </c>
      <c r="G66" s="8">
        <f>F66-Deaths!F66</f>
        <v>4907</v>
      </c>
      <c r="H66" s="8">
        <f>G66-Deaths!G66</f>
        <v>4885</v>
      </c>
      <c r="I66" s="8">
        <f>H66-Deaths!H66</f>
        <v>4852</v>
      </c>
      <c r="J66" s="8">
        <f>I66-Deaths!I66</f>
        <v>4815</v>
      </c>
      <c r="K66" s="8">
        <f>J66-Deaths!J66</f>
        <v>4779</v>
      </c>
      <c r="L66" s="8">
        <f>K66-Deaths!K66</f>
        <v>4731</v>
      </c>
      <c r="M66" s="8">
        <f>L66-Deaths!L66</f>
        <v>4680</v>
      </c>
      <c r="N66" s="8">
        <f>M66-Deaths!M66</f>
        <v>4639</v>
      </c>
      <c r="O66" s="8">
        <f>N66-Deaths!N66</f>
        <v>4597</v>
      </c>
      <c r="P66" s="8">
        <f>O66-Deaths!O66</f>
        <v>4539</v>
      </c>
      <c r="Q66" s="8">
        <f>P66-Deaths!P66</f>
        <v>4481</v>
      </c>
      <c r="R66" s="8">
        <f>Q66-Deaths!Q66</f>
        <v>4408</v>
      </c>
      <c r="S66" s="8">
        <f>R66-Deaths!R66</f>
        <v>4324</v>
      </c>
      <c r="T66" s="8">
        <f>S66-Deaths!S66</f>
        <v>4235</v>
      </c>
      <c r="U66" s="8">
        <f>T66-Deaths!T66</f>
        <v>4127</v>
      </c>
      <c r="V66" s="8">
        <f>U66-Deaths!U66</f>
        <v>4031</v>
      </c>
      <c r="W66" s="8">
        <f>V66-Deaths!V66</f>
        <v>3910</v>
      </c>
      <c r="X66" s="8">
        <f>W66-Deaths!W66</f>
        <v>3779</v>
      </c>
      <c r="Y66" s="8">
        <f>X66-Deaths!X66</f>
        <v>3627</v>
      </c>
      <c r="Z66" s="8">
        <f>Y66-Deaths!Y66</f>
        <v>3460</v>
      </c>
      <c r="AA66" s="8">
        <f>Z66-Deaths!Z66</f>
        <v>3305</v>
      </c>
      <c r="AB66" s="8">
        <f>AA66-Deaths!AA66</f>
        <v>3098</v>
      </c>
      <c r="AC66" s="8">
        <f>AB66-Deaths!AB66</f>
        <v>2885</v>
      </c>
      <c r="AD66" s="8">
        <f>AC66-Deaths!AC66</f>
        <v>2654</v>
      </c>
      <c r="AE66" s="8">
        <f>AD66-Deaths!AD66</f>
        <v>2417</v>
      </c>
      <c r="AF66" s="8">
        <f>AE66-Deaths!AE66</f>
        <v>2181</v>
      </c>
      <c r="AG66" s="8">
        <f>AF66-Deaths!AF66</f>
        <v>1923</v>
      </c>
      <c r="AH66" s="8">
        <f>AG66-Deaths!AG66</f>
        <v>1674</v>
      </c>
      <c r="AI66" s="8">
        <f>AH66-Deaths!AH66</f>
        <v>1422</v>
      </c>
      <c r="AJ66" s="8">
        <f>AI66-Deaths!AI66</f>
        <v>1182</v>
      </c>
      <c r="AK66" s="8">
        <f>AJ66-Deaths!AJ66</f>
        <v>943</v>
      </c>
      <c r="AL66" s="8">
        <f>AK66-Deaths!AK66</f>
        <v>777</v>
      </c>
      <c r="AM66" s="8">
        <f>AL66-Deaths!AL66</f>
        <v>605</v>
      </c>
      <c r="AN66" s="8">
        <f>AM66-Deaths!AM66</f>
        <v>468</v>
      </c>
      <c r="AO66" s="8">
        <f>AN66-Deaths!AN66</f>
        <v>367</v>
      </c>
      <c r="AP66" s="8">
        <f>AO66-Deaths!AO66</f>
        <v>270</v>
      </c>
      <c r="AQ66" s="8">
        <f>AP66-Deaths!AP66</f>
        <v>186</v>
      </c>
      <c r="AR66" s="8">
        <f>AQ66-Deaths!AQ66</f>
        <v>133</v>
      </c>
      <c r="AS66" s="8">
        <f>AR66-Deaths!AR66</f>
        <v>99</v>
      </c>
      <c r="AT66" s="8">
        <f>AS66-Deaths!AS66</f>
        <v>69</v>
      </c>
      <c r="AU66" s="8">
        <f>AT66-Deaths!AT66</f>
        <v>52</v>
      </c>
      <c r="AV66" s="8">
        <f>AU66-Deaths!AU66</f>
        <v>30</v>
      </c>
      <c r="AW66" s="8">
        <f>AV66-Deaths!AV66</f>
        <v>19</v>
      </c>
      <c r="AX66" s="8">
        <f>AW66-Deaths!AW66</f>
        <v>11</v>
      </c>
      <c r="AY66" s="8">
        <f>AX66-Deaths!AX66</f>
        <v>10</v>
      </c>
    </row>
    <row r="67" spans="1:51" x14ac:dyDescent="0.25">
      <c r="A67" s="1">
        <v>66</v>
      </c>
      <c r="B67" s="7">
        <f>'Inputs &amp; Outputs'!B$2</f>
        <v>5000</v>
      </c>
      <c r="C67" s="8">
        <f>B67-Deaths!B67</f>
        <v>4982</v>
      </c>
      <c r="D67" s="8">
        <f>C67-Deaths!C67</f>
        <v>4957</v>
      </c>
      <c r="E67" s="8">
        <f>D67-Deaths!D67</f>
        <v>4939</v>
      </c>
      <c r="F67" s="8">
        <f>E67-Deaths!E67</f>
        <v>4917</v>
      </c>
      <c r="G67" s="8">
        <f>F67-Deaths!F67</f>
        <v>4894</v>
      </c>
      <c r="H67" s="8">
        <f>G67-Deaths!G67</f>
        <v>4867</v>
      </c>
      <c r="I67" s="8">
        <f>H67-Deaths!H67</f>
        <v>4837</v>
      </c>
      <c r="J67" s="8">
        <f>I67-Deaths!I67</f>
        <v>4813</v>
      </c>
      <c r="K67" s="8">
        <f>J67-Deaths!J67</f>
        <v>4780</v>
      </c>
      <c r="L67" s="8">
        <f>K67-Deaths!K67</f>
        <v>4738</v>
      </c>
      <c r="M67" s="8">
        <f>L67-Deaths!L67</f>
        <v>4689</v>
      </c>
      <c r="N67" s="8">
        <f>M67-Deaths!M67</f>
        <v>4642</v>
      </c>
      <c r="O67" s="8">
        <f>N67-Deaths!N67</f>
        <v>4607</v>
      </c>
      <c r="P67" s="8">
        <f>O67-Deaths!O67</f>
        <v>4536</v>
      </c>
      <c r="Q67" s="8">
        <f>P67-Deaths!P67</f>
        <v>4457</v>
      </c>
      <c r="R67" s="8">
        <f>Q67-Deaths!Q67</f>
        <v>4376</v>
      </c>
      <c r="S67" s="8">
        <f>R67-Deaths!R67</f>
        <v>4293</v>
      </c>
      <c r="T67" s="8">
        <f>S67-Deaths!S67</f>
        <v>4183</v>
      </c>
      <c r="U67" s="8">
        <f>T67-Deaths!T67</f>
        <v>4079</v>
      </c>
      <c r="V67" s="8">
        <f>U67-Deaths!U67</f>
        <v>3999</v>
      </c>
      <c r="W67" s="8">
        <f>V67-Deaths!V67</f>
        <v>3872</v>
      </c>
      <c r="X67" s="8">
        <f>W67-Deaths!W67</f>
        <v>3746</v>
      </c>
      <c r="Y67" s="8">
        <f>X67-Deaths!X67</f>
        <v>3601</v>
      </c>
      <c r="Z67" s="8">
        <f>Y67-Deaths!Y67</f>
        <v>3443</v>
      </c>
      <c r="AA67" s="8">
        <f>Z67-Deaths!Z67</f>
        <v>3270</v>
      </c>
      <c r="AB67" s="8">
        <f>AA67-Deaths!AA67</f>
        <v>3075</v>
      </c>
      <c r="AC67" s="8">
        <f>AB67-Deaths!AB67</f>
        <v>2867</v>
      </c>
      <c r="AD67" s="8">
        <f>AC67-Deaths!AC67</f>
        <v>2648</v>
      </c>
      <c r="AE67" s="8">
        <f>AD67-Deaths!AD67</f>
        <v>2417</v>
      </c>
      <c r="AF67" s="8">
        <f>AE67-Deaths!AE67</f>
        <v>2154</v>
      </c>
      <c r="AG67" s="8">
        <f>AF67-Deaths!AF67</f>
        <v>1906</v>
      </c>
      <c r="AH67" s="8">
        <f>AG67-Deaths!AG67</f>
        <v>1651</v>
      </c>
      <c r="AI67" s="8">
        <f>AH67-Deaths!AH67</f>
        <v>1394</v>
      </c>
      <c r="AJ67" s="8">
        <f>AI67-Deaths!AI67</f>
        <v>1150</v>
      </c>
      <c r="AK67" s="8">
        <f>AJ67-Deaths!AJ67</f>
        <v>942</v>
      </c>
      <c r="AL67" s="8">
        <f>AK67-Deaths!AK67</f>
        <v>761</v>
      </c>
      <c r="AM67" s="8">
        <f>AL67-Deaths!AL67</f>
        <v>608</v>
      </c>
      <c r="AN67" s="8">
        <f>AM67-Deaths!AM67</f>
        <v>472</v>
      </c>
      <c r="AO67" s="8">
        <f>AN67-Deaths!AN67</f>
        <v>350</v>
      </c>
      <c r="AP67" s="8">
        <f>AO67-Deaths!AO67</f>
        <v>265</v>
      </c>
      <c r="AQ67" s="8">
        <f>AP67-Deaths!AP67</f>
        <v>190</v>
      </c>
      <c r="AR67" s="8">
        <f>AQ67-Deaths!AQ67</f>
        <v>146</v>
      </c>
      <c r="AS67" s="8">
        <f>AR67-Deaths!AR67</f>
        <v>103</v>
      </c>
      <c r="AT67" s="8">
        <f>AS67-Deaths!AS67</f>
        <v>69</v>
      </c>
      <c r="AU67" s="8">
        <f>AT67-Deaths!AT67</f>
        <v>43</v>
      </c>
      <c r="AV67" s="8">
        <f>AU67-Deaths!AU67</f>
        <v>28</v>
      </c>
      <c r="AW67" s="8">
        <f>AV67-Deaths!AV67</f>
        <v>15</v>
      </c>
      <c r="AX67" s="8">
        <f>AW67-Deaths!AW67</f>
        <v>8</v>
      </c>
      <c r="AY67" s="8">
        <f>AX67-Deaths!AX67</f>
        <v>3</v>
      </c>
    </row>
    <row r="68" spans="1:51" x14ac:dyDescent="0.25">
      <c r="A68" s="1">
        <v>67</v>
      </c>
      <c r="B68" s="7">
        <f>'Inputs &amp; Outputs'!B$2</f>
        <v>5000</v>
      </c>
      <c r="C68" s="8">
        <f>B68-Deaths!B68</f>
        <v>4982</v>
      </c>
      <c r="D68" s="8">
        <f>C68-Deaths!C68</f>
        <v>4968</v>
      </c>
      <c r="E68" s="8">
        <f>D68-Deaths!D68</f>
        <v>4948</v>
      </c>
      <c r="F68" s="8">
        <f>E68-Deaths!E68</f>
        <v>4926</v>
      </c>
      <c r="G68" s="8">
        <f>F68-Deaths!F68</f>
        <v>4894</v>
      </c>
      <c r="H68" s="8">
        <f>G68-Deaths!G68</f>
        <v>4868</v>
      </c>
      <c r="I68" s="8">
        <f>H68-Deaths!H68</f>
        <v>4843</v>
      </c>
      <c r="J68" s="8">
        <f>I68-Deaths!I68</f>
        <v>4816</v>
      </c>
      <c r="K68" s="8">
        <f>J68-Deaths!J68</f>
        <v>4780</v>
      </c>
      <c r="L68" s="8">
        <f>K68-Deaths!K68</f>
        <v>4733</v>
      </c>
      <c r="M68" s="8">
        <f>L68-Deaths!L68</f>
        <v>4692</v>
      </c>
      <c r="N68" s="8">
        <f>M68-Deaths!M68</f>
        <v>4644</v>
      </c>
      <c r="O68" s="8">
        <f>N68-Deaths!N68</f>
        <v>4587</v>
      </c>
      <c r="P68" s="8">
        <f>O68-Deaths!O68</f>
        <v>4537</v>
      </c>
      <c r="Q68" s="8">
        <f>P68-Deaths!P68</f>
        <v>4473</v>
      </c>
      <c r="R68" s="8">
        <f>Q68-Deaths!Q68</f>
        <v>4384</v>
      </c>
      <c r="S68" s="8">
        <f>R68-Deaths!R68</f>
        <v>4309</v>
      </c>
      <c r="T68" s="8">
        <f>S68-Deaths!S68</f>
        <v>4215</v>
      </c>
      <c r="U68" s="8">
        <f>T68-Deaths!T68</f>
        <v>4110</v>
      </c>
      <c r="V68" s="8">
        <f>U68-Deaths!U68</f>
        <v>4002</v>
      </c>
      <c r="W68" s="8">
        <f>V68-Deaths!V68</f>
        <v>3876</v>
      </c>
      <c r="X68" s="8">
        <f>W68-Deaths!W68</f>
        <v>3734</v>
      </c>
      <c r="Y68" s="8">
        <f>X68-Deaths!X68</f>
        <v>3600</v>
      </c>
      <c r="Z68" s="8">
        <f>Y68-Deaths!Y68</f>
        <v>3434</v>
      </c>
      <c r="AA68" s="8">
        <f>Z68-Deaths!Z68</f>
        <v>3260</v>
      </c>
      <c r="AB68" s="8">
        <f>AA68-Deaths!AA68</f>
        <v>3059</v>
      </c>
      <c r="AC68" s="8">
        <f>AB68-Deaths!AB68</f>
        <v>2866</v>
      </c>
      <c r="AD68" s="8">
        <f>AC68-Deaths!AC68</f>
        <v>2650</v>
      </c>
      <c r="AE68" s="8">
        <f>AD68-Deaths!AD68</f>
        <v>2428</v>
      </c>
      <c r="AF68" s="8">
        <f>AE68-Deaths!AE68</f>
        <v>2200</v>
      </c>
      <c r="AG68" s="8">
        <f>AF68-Deaths!AF68</f>
        <v>1962</v>
      </c>
      <c r="AH68" s="8">
        <f>AG68-Deaths!AG68</f>
        <v>1708</v>
      </c>
      <c r="AI68" s="8">
        <f>AH68-Deaths!AH68</f>
        <v>1468</v>
      </c>
      <c r="AJ68" s="8">
        <f>AI68-Deaths!AI68</f>
        <v>1235</v>
      </c>
      <c r="AK68" s="8">
        <f>AJ68-Deaths!AJ68</f>
        <v>1019</v>
      </c>
      <c r="AL68" s="8">
        <f>AK68-Deaths!AK68</f>
        <v>826</v>
      </c>
      <c r="AM68" s="8">
        <f>AL68-Deaths!AL68</f>
        <v>669</v>
      </c>
      <c r="AN68" s="8">
        <f>AM68-Deaths!AM68</f>
        <v>541</v>
      </c>
      <c r="AO68" s="8">
        <f>AN68-Deaths!AN68</f>
        <v>407</v>
      </c>
      <c r="AP68" s="8">
        <f>AO68-Deaths!AO68</f>
        <v>292</v>
      </c>
      <c r="AQ68" s="8">
        <f>AP68-Deaths!AP68</f>
        <v>211</v>
      </c>
      <c r="AR68" s="8">
        <f>AQ68-Deaths!AQ68</f>
        <v>139</v>
      </c>
      <c r="AS68" s="8">
        <f>AR68-Deaths!AR68</f>
        <v>84</v>
      </c>
      <c r="AT68" s="8">
        <f>AS68-Deaths!AS68</f>
        <v>51</v>
      </c>
      <c r="AU68" s="8">
        <f>AT68-Deaths!AT68</f>
        <v>38</v>
      </c>
      <c r="AV68" s="8">
        <f>AU68-Deaths!AU68</f>
        <v>28</v>
      </c>
      <c r="AW68" s="8">
        <f>AV68-Deaths!AV68</f>
        <v>17</v>
      </c>
      <c r="AX68" s="8">
        <f>AW68-Deaths!AW68</f>
        <v>9</v>
      </c>
      <c r="AY68" s="8">
        <f>AX68-Deaths!AX68</f>
        <v>7</v>
      </c>
    </row>
    <row r="69" spans="1:51" x14ac:dyDescent="0.25">
      <c r="A69" s="1">
        <v>68</v>
      </c>
      <c r="B69" s="7">
        <f>'Inputs &amp; Outputs'!B$2</f>
        <v>5000</v>
      </c>
      <c r="C69" s="8">
        <f>B69-Deaths!B69</f>
        <v>4984</v>
      </c>
      <c r="D69" s="8">
        <f>C69-Deaths!C69</f>
        <v>4967</v>
      </c>
      <c r="E69" s="8">
        <f>D69-Deaths!D69</f>
        <v>4938</v>
      </c>
      <c r="F69" s="8">
        <f>E69-Deaths!E69</f>
        <v>4905</v>
      </c>
      <c r="G69" s="8">
        <f>F69-Deaths!F69</f>
        <v>4881</v>
      </c>
      <c r="H69" s="8">
        <f>G69-Deaths!G69</f>
        <v>4855</v>
      </c>
      <c r="I69" s="8">
        <f>H69-Deaths!H69</f>
        <v>4831</v>
      </c>
      <c r="J69" s="8">
        <f>I69-Deaths!I69</f>
        <v>4789</v>
      </c>
      <c r="K69" s="8">
        <f>J69-Deaths!J69</f>
        <v>4743</v>
      </c>
      <c r="L69" s="8">
        <f>K69-Deaths!K69</f>
        <v>4696</v>
      </c>
      <c r="M69" s="8">
        <f>L69-Deaths!L69</f>
        <v>4657</v>
      </c>
      <c r="N69" s="8">
        <f>M69-Deaths!M69</f>
        <v>4615</v>
      </c>
      <c r="O69" s="8">
        <f>N69-Deaths!N69</f>
        <v>4561</v>
      </c>
      <c r="P69" s="8">
        <f>O69-Deaths!O69</f>
        <v>4499</v>
      </c>
      <c r="Q69" s="8">
        <f>P69-Deaths!P69</f>
        <v>4421</v>
      </c>
      <c r="R69" s="8">
        <f>Q69-Deaths!Q69</f>
        <v>4352</v>
      </c>
      <c r="S69" s="8">
        <f>R69-Deaths!R69</f>
        <v>4251</v>
      </c>
      <c r="T69" s="8">
        <f>S69-Deaths!S69</f>
        <v>4160</v>
      </c>
      <c r="U69" s="8">
        <f>T69-Deaths!T69</f>
        <v>4068</v>
      </c>
      <c r="V69" s="8">
        <f>U69-Deaths!U69</f>
        <v>3946</v>
      </c>
      <c r="W69" s="8">
        <f>V69-Deaths!V69</f>
        <v>3846</v>
      </c>
      <c r="X69" s="8">
        <f>W69-Deaths!W69</f>
        <v>3708</v>
      </c>
      <c r="Y69" s="8">
        <f>X69-Deaths!X69</f>
        <v>3568</v>
      </c>
      <c r="Z69" s="8">
        <f>Y69-Deaths!Y69</f>
        <v>3394</v>
      </c>
      <c r="AA69" s="8">
        <f>Z69-Deaths!Z69</f>
        <v>3214</v>
      </c>
      <c r="AB69" s="8">
        <f>AA69-Deaths!AA69</f>
        <v>3039</v>
      </c>
      <c r="AC69" s="8">
        <f>AB69-Deaths!AB69</f>
        <v>2835</v>
      </c>
      <c r="AD69" s="8">
        <f>AC69-Deaths!AC69</f>
        <v>2629</v>
      </c>
      <c r="AE69" s="8">
        <f>AD69-Deaths!AD69</f>
        <v>2386</v>
      </c>
      <c r="AF69" s="8">
        <f>AE69-Deaths!AE69</f>
        <v>2140</v>
      </c>
      <c r="AG69" s="8">
        <f>AF69-Deaths!AF69</f>
        <v>1888</v>
      </c>
      <c r="AH69" s="8">
        <f>AG69-Deaths!AG69</f>
        <v>1641</v>
      </c>
      <c r="AI69" s="8">
        <f>AH69-Deaths!AH69</f>
        <v>1419</v>
      </c>
      <c r="AJ69" s="8">
        <f>AI69-Deaths!AI69</f>
        <v>1160</v>
      </c>
      <c r="AK69" s="8">
        <f>AJ69-Deaths!AJ69</f>
        <v>932</v>
      </c>
      <c r="AL69" s="8">
        <f>AK69-Deaths!AK69</f>
        <v>776</v>
      </c>
      <c r="AM69" s="8">
        <f>AL69-Deaths!AL69</f>
        <v>597</v>
      </c>
      <c r="AN69" s="8">
        <f>AM69-Deaths!AM69</f>
        <v>469</v>
      </c>
      <c r="AO69" s="8">
        <f>AN69-Deaths!AN69</f>
        <v>364</v>
      </c>
      <c r="AP69" s="8">
        <f>AO69-Deaths!AO69</f>
        <v>267</v>
      </c>
      <c r="AQ69" s="8">
        <f>AP69-Deaths!AP69</f>
        <v>189</v>
      </c>
      <c r="AR69" s="8">
        <f>AQ69-Deaths!AQ69</f>
        <v>129</v>
      </c>
      <c r="AS69" s="8">
        <f>AR69-Deaths!AR69</f>
        <v>90</v>
      </c>
      <c r="AT69" s="8">
        <f>AS69-Deaths!AS69</f>
        <v>64</v>
      </c>
      <c r="AU69" s="8">
        <f>AT69-Deaths!AT69</f>
        <v>45</v>
      </c>
      <c r="AV69" s="8">
        <f>AU69-Deaths!AU69</f>
        <v>27</v>
      </c>
      <c r="AW69" s="8">
        <f>AV69-Deaths!AV69</f>
        <v>18</v>
      </c>
      <c r="AX69" s="8">
        <f>AW69-Deaths!AW69</f>
        <v>13</v>
      </c>
      <c r="AY69" s="8">
        <f>AX69-Deaths!AX69</f>
        <v>9</v>
      </c>
    </row>
    <row r="70" spans="1:51" x14ac:dyDescent="0.25">
      <c r="A70" s="1">
        <v>69</v>
      </c>
      <c r="B70" s="7">
        <f>'Inputs &amp; Outputs'!B$2</f>
        <v>5000</v>
      </c>
      <c r="C70" s="8">
        <f>B70-Deaths!B70</f>
        <v>4987</v>
      </c>
      <c r="D70" s="8">
        <f>C70-Deaths!C70</f>
        <v>4970</v>
      </c>
      <c r="E70" s="8">
        <f>D70-Deaths!D70</f>
        <v>4954</v>
      </c>
      <c r="F70" s="8">
        <f>E70-Deaths!E70</f>
        <v>4933</v>
      </c>
      <c r="G70" s="8">
        <f>F70-Deaths!F70</f>
        <v>4905</v>
      </c>
      <c r="H70" s="8">
        <f>G70-Deaths!G70</f>
        <v>4879</v>
      </c>
      <c r="I70" s="8">
        <f>H70-Deaths!H70</f>
        <v>4853</v>
      </c>
      <c r="J70" s="8">
        <f>I70-Deaths!I70</f>
        <v>4818</v>
      </c>
      <c r="K70" s="8">
        <f>J70-Deaths!J70</f>
        <v>4785</v>
      </c>
      <c r="L70" s="8">
        <f>K70-Deaths!K70</f>
        <v>4747</v>
      </c>
      <c r="M70" s="8">
        <f>L70-Deaths!L70</f>
        <v>4704</v>
      </c>
      <c r="N70" s="8">
        <f>M70-Deaths!M70</f>
        <v>4668</v>
      </c>
      <c r="O70" s="8">
        <f>N70-Deaths!N70</f>
        <v>4597</v>
      </c>
      <c r="P70" s="8">
        <f>O70-Deaths!O70</f>
        <v>4523</v>
      </c>
      <c r="Q70" s="8">
        <f>P70-Deaths!P70</f>
        <v>4474</v>
      </c>
      <c r="R70" s="8">
        <f>Q70-Deaths!Q70</f>
        <v>4385</v>
      </c>
      <c r="S70" s="8">
        <f>R70-Deaths!R70</f>
        <v>4304</v>
      </c>
      <c r="T70" s="8">
        <f>S70-Deaths!S70</f>
        <v>4211</v>
      </c>
      <c r="U70" s="8">
        <f>T70-Deaths!T70</f>
        <v>4114</v>
      </c>
      <c r="V70" s="8">
        <f>U70-Deaths!U70</f>
        <v>4008</v>
      </c>
      <c r="W70" s="8">
        <f>V70-Deaths!V70</f>
        <v>3877</v>
      </c>
      <c r="X70" s="8">
        <f>W70-Deaths!W70</f>
        <v>3744</v>
      </c>
      <c r="Y70" s="8">
        <f>X70-Deaths!X70</f>
        <v>3599</v>
      </c>
      <c r="Z70" s="8">
        <f>Y70-Deaths!Y70</f>
        <v>3443</v>
      </c>
      <c r="AA70" s="8">
        <f>Z70-Deaths!Z70</f>
        <v>3266</v>
      </c>
      <c r="AB70" s="8">
        <f>AA70-Deaths!AA70</f>
        <v>3068</v>
      </c>
      <c r="AC70" s="8">
        <f>AB70-Deaths!AB70</f>
        <v>2867</v>
      </c>
      <c r="AD70" s="8">
        <f>AC70-Deaths!AC70</f>
        <v>2620</v>
      </c>
      <c r="AE70" s="8">
        <f>AD70-Deaths!AD70</f>
        <v>2388</v>
      </c>
      <c r="AF70" s="8">
        <f>AE70-Deaths!AE70</f>
        <v>2145</v>
      </c>
      <c r="AG70" s="8">
        <f>AF70-Deaths!AF70</f>
        <v>1880</v>
      </c>
      <c r="AH70" s="8">
        <f>AG70-Deaths!AG70</f>
        <v>1650</v>
      </c>
      <c r="AI70" s="8">
        <f>AH70-Deaths!AH70</f>
        <v>1423</v>
      </c>
      <c r="AJ70" s="8">
        <f>AI70-Deaths!AI70</f>
        <v>1200</v>
      </c>
      <c r="AK70" s="8">
        <f>AJ70-Deaths!AJ70</f>
        <v>998</v>
      </c>
      <c r="AL70" s="8">
        <f>AK70-Deaths!AK70</f>
        <v>807</v>
      </c>
      <c r="AM70" s="8">
        <f>AL70-Deaths!AL70</f>
        <v>625</v>
      </c>
      <c r="AN70" s="8">
        <f>AM70-Deaths!AM70</f>
        <v>488</v>
      </c>
      <c r="AO70" s="8">
        <f>AN70-Deaths!AN70</f>
        <v>377</v>
      </c>
      <c r="AP70" s="8">
        <f>AO70-Deaths!AO70</f>
        <v>274</v>
      </c>
      <c r="AQ70" s="8">
        <f>AP70-Deaths!AP70</f>
        <v>187</v>
      </c>
      <c r="AR70" s="8">
        <f>AQ70-Deaths!AQ70</f>
        <v>134</v>
      </c>
      <c r="AS70" s="8">
        <f>AR70-Deaths!AR70</f>
        <v>92</v>
      </c>
      <c r="AT70" s="8">
        <f>AS70-Deaths!AS70</f>
        <v>71</v>
      </c>
      <c r="AU70" s="8">
        <f>AT70-Deaths!AT70</f>
        <v>50</v>
      </c>
      <c r="AV70" s="8">
        <f>AU70-Deaths!AU70</f>
        <v>35</v>
      </c>
      <c r="AW70" s="8">
        <f>AV70-Deaths!AV70</f>
        <v>22</v>
      </c>
      <c r="AX70" s="8">
        <f>AW70-Deaths!AW70</f>
        <v>14</v>
      </c>
      <c r="AY70" s="8">
        <f>AX70-Deaths!AX70</f>
        <v>11</v>
      </c>
    </row>
    <row r="71" spans="1:51" x14ac:dyDescent="0.25">
      <c r="A71" s="1">
        <v>70</v>
      </c>
      <c r="B71" s="7">
        <f>'Inputs &amp; Outputs'!B$2</f>
        <v>5000</v>
      </c>
      <c r="C71" s="8">
        <f>B71-Deaths!B71</f>
        <v>4986</v>
      </c>
      <c r="D71" s="8">
        <f>C71-Deaths!C71</f>
        <v>4961</v>
      </c>
      <c r="E71" s="8">
        <f>D71-Deaths!D71</f>
        <v>4944</v>
      </c>
      <c r="F71" s="8">
        <f>E71-Deaths!E71</f>
        <v>4913</v>
      </c>
      <c r="G71" s="8">
        <f>F71-Deaths!F71</f>
        <v>4888</v>
      </c>
      <c r="H71" s="8">
        <f>G71-Deaths!G71</f>
        <v>4852</v>
      </c>
      <c r="I71" s="8">
        <f>H71-Deaths!H71</f>
        <v>4831</v>
      </c>
      <c r="J71" s="8">
        <f>I71-Deaths!I71</f>
        <v>4796</v>
      </c>
      <c r="K71" s="8">
        <f>J71-Deaths!J71</f>
        <v>4756</v>
      </c>
      <c r="L71" s="8">
        <f>K71-Deaths!K71</f>
        <v>4710</v>
      </c>
      <c r="M71" s="8">
        <f>L71-Deaths!L71</f>
        <v>4668</v>
      </c>
      <c r="N71" s="8">
        <f>M71-Deaths!M71</f>
        <v>4618</v>
      </c>
      <c r="O71" s="8">
        <f>N71-Deaths!N71</f>
        <v>4570</v>
      </c>
      <c r="P71" s="8">
        <f>O71-Deaths!O71</f>
        <v>4516</v>
      </c>
      <c r="Q71" s="8">
        <f>P71-Deaths!P71</f>
        <v>4460</v>
      </c>
      <c r="R71" s="8">
        <f>Q71-Deaths!Q71</f>
        <v>4396</v>
      </c>
      <c r="S71" s="8">
        <f>R71-Deaths!R71</f>
        <v>4317</v>
      </c>
      <c r="T71" s="8">
        <f>S71-Deaths!S71</f>
        <v>4233</v>
      </c>
      <c r="U71" s="8">
        <f>T71-Deaths!T71</f>
        <v>4140</v>
      </c>
      <c r="V71" s="8">
        <f>U71-Deaths!U71</f>
        <v>4027</v>
      </c>
      <c r="W71" s="8">
        <f>V71-Deaths!V71</f>
        <v>3906</v>
      </c>
      <c r="X71" s="8">
        <f>W71-Deaths!W71</f>
        <v>3787</v>
      </c>
      <c r="Y71" s="8">
        <f>X71-Deaths!X71</f>
        <v>3638</v>
      </c>
      <c r="Z71" s="8">
        <f>Y71-Deaths!Y71</f>
        <v>3429</v>
      </c>
      <c r="AA71" s="8">
        <f>Z71-Deaths!Z71</f>
        <v>3243</v>
      </c>
      <c r="AB71" s="8">
        <f>AA71-Deaths!AA71</f>
        <v>3060</v>
      </c>
      <c r="AC71" s="8">
        <f>AB71-Deaths!AB71</f>
        <v>2868</v>
      </c>
      <c r="AD71" s="8">
        <f>AC71-Deaths!AC71</f>
        <v>2668</v>
      </c>
      <c r="AE71" s="8">
        <f>AD71-Deaths!AD71</f>
        <v>2444</v>
      </c>
      <c r="AF71" s="8">
        <f>AE71-Deaths!AE71</f>
        <v>2168</v>
      </c>
      <c r="AG71" s="8">
        <f>AF71-Deaths!AF71</f>
        <v>1901</v>
      </c>
      <c r="AH71" s="8">
        <f>AG71-Deaths!AG71</f>
        <v>1642</v>
      </c>
      <c r="AI71" s="8">
        <f>AH71-Deaths!AH71</f>
        <v>1409</v>
      </c>
      <c r="AJ71" s="8">
        <f>AI71-Deaths!AI71</f>
        <v>1175</v>
      </c>
      <c r="AK71" s="8">
        <f>AJ71-Deaths!AJ71</f>
        <v>968</v>
      </c>
      <c r="AL71" s="8">
        <f>AK71-Deaths!AK71</f>
        <v>803</v>
      </c>
      <c r="AM71" s="8">
        <f>AL71-Deaths!AL71</f>
        <v>639</v>
      </c>
      <c r="AN71" s="8">
        <f>AM71-Deaths!AM71</f>
        <v>499</v>
      </c>
      <c r="AO71" s="8">
        <f>AN71-Deaths!AN71</f>
        <v>358</v>
      </c>
      <c r="AP71" s="8">
        <f>AO71-Deaths!AO71</f>
        <v>272</v>
      </c>
      <c r="AQ71" s="8">
        <f>AP71-Deaths!AP71</f>
        <v>206</v>
      </c>
      <c r="AR71" s="8">
        <f>AQ71-Deaths!AQ71</f>
        <v>140</v>
      </c>
      <c r="AS71" s="8">
        <f>AR71-Deaths!AR71</f>
        <v>98</v>
      </c>
      <c r="AT71" s="8">
        <f>AS71-Deaths!AS71</f>
        <v>71</v>
      </c>
      <c r="AU71" s="8">
        <f>AT71-Deaths!AT71</f>
        <v>50</v>
      </c>
      <c r="AV71" s="8">
        <f>AU71-Deaths!AU71</f>
        <v>34</v>
      </c>
      <c r="AW71" s="8">
        <f>AV71-Deaths!AV71</f>
        <v>24</v>
      </c>
      <c r="AX71" s="8">
        <f>AW71-Deaths!AW71</f>
        <v>17</v>
      </c>
      <c r="AY71" s="8">
        <f>AX71-Deaths!AX71</f>
        <v>10</v>
      </c>
    </row>
    <row r="72" spans="1:51" x14ac:dyDescent="0.25">
      <c r="A72" s="1">
        <v>71</v>
      </c>
      <c r="B72" s="7">
        <f>'Inputs &amp; Outputs'!B$2</f>
        <v>5000</v>
      </c>
      <c r="C72" s="8">
        <f>B72-Deaths!B72</f>
        <v>4979</v>
      </c>
      <c r="D72" s="8">
        <f>C72-Deaths!C72</f>
        <v>4957</v>
      </c>
      <c r="E72" s="8">
        <f>D72-Deaths!D72</f>
        <v>4934</v>
      </c>
      <c r="F72" s="8">
        <f>E72-Deaths!E72</f>
        <v>4917</v>
      </c>
      <c r="G72" s="8">
        <f>F72-Deaths!F72</f>
        <v>4893</v>
      </c>
      <c r="H72" s="8">
        <f>G72-Deaths!G72</f>
        <v>4860</v>
      </c>
      <c r="I72" s="8">
        <f>H72-Deaths!H72</f>
        <v>4830</v>
      </c>
      <c r="J72" s="8">
        <f>I72-Deaths!I72</f>
        <v>4803</v>
      </c>
      <c r="K72" s="8">
        <f>J72-Deaths!J72</f>
        <v>4777</v>
      </c>
      <c r="L72" s="8">
        <f>K72-Deaths!K72</f>
        <v>4750</v>
      </c>
      <c r="M72" s="8">
        <f>L72-Deaths!L72</f>
        <v>4702</v>
      </c>
      <c r="N72" s="8">
        <f>M72-Deaths!M72</f>
        <v>4669</v>
      </c>
      <c r="O72" s="8">
        <f>N72-Deaths!N72</f>
        <v>4628</v>
      </c>
      <c r="P72" s="8">
        <f>O72-Deaths!O72</f>
        <v>4565</v>
      </c>
      <c r="Q72" s="8">
        <f>P72-Deaths!P72</f>
        <v>4505</v>
      </c>
      <c r="R72" s="8">
        <f>Q72-Deaths!Q72</f>
        <v>4449</v>
      </c>
      <c r="S72" s="8">
        <f>R72-Deaths!R72</f>
        <v>4366</v>
      </c>
      <c r="T72" s="8">
        <f>S72-Deaths!S72</f>
        <v>4283</v>
      </c>
      <c r="U72" s="8">
        <f>T72-Deaths!T72</f>
        <v>4197</v>
      </c>
      <c r="V72" s="8">
        <f>U72-Deaths!U72</f>
        <v>4089</v>
      </c>
      <c r="W72" s="8">
        <f>V72-Deaths!V72</f>
        <v>3976</v>
      </c>
      <c r="X72" s="8">
        <f>W72-Deaths!W72</f>
        <v>3840</v>
      </c>
      <c r="Y72" s="8">
        <f>X72-Deaths!X72</f>
        <v>3677</v>
      </c>
      <c r="Z72" s="8">
        <f>Y72-Deaths!Y72</f>
        <v>3528</v>
      </c>
      <c r="AA72" s="8">
        <f>Z72-Deaths!Z72</f>
        <v>3323</v>
      </c>
      <c r="AB72" s="8">
        <f>AA72-Deaths!AA72</f>
        <v>3123</v>
      </c>
      <c r="AC72" s="8">
        <f>AB72-Deaths!AB72</f>
        <v>2901</v>
      </c>
      <c r="AD72" s="8">
        <f>AC72-Deaths!AC72</f>
        <v>2668</v>
      </c>
      <c r="AE72" s="8">
        <f>AD72-Deaths!AD72</f>
        <v>2440</v>
      </c>
      <c r="AF72" s="8">
        <f>AE72-Deaths!AE72</f>
        <v>2177</v>
      </c>
      <c r="AG72" s="8">
        <f>AF72-Deaths!AF72</f>
        <v>1963</v>
      </c>
      <c r="AH72" s="8">
        <f>AG72-Deaths!AG72</f>
        <v>1687</v>
      </c>
      <c r="AI72" s="8">
        <f>AH72-Deaths!AH72</f>
        <v>1445</v>
      </c>
      <c r="AJ72" s="8">
        <f>AI72-Deaths!AI72</f>
        <v>1229</v>
      </c>
      <c r="AK72" s="8">
        <f>AJ72-Deaths!AJ72</f>
        <v>1012</v>
      </c>
      <c r="AL72" s="8">
        <f>AK72-Deaths!AK72</f>
        <v>791</v>
      </c>
      <c r="AM72" s="8">
        <f>AL72-Deaths!AL72</f>
        <v>622</v>
      </c>
      <c r="AN72" s="8">
        <f>AM72-Deaths!AM72</f>
        <v>469</v>
      </c>
      <c r="AO72" s="8">
        <f>AN72-Deaths!AN72</f>
        <v>351</v>
      </c>
      <c r="AP72" s="8">
        <f>AO72-Deaths!AO72</f>
        <v>261</v>
      </c>
      <c r="AQ72" s="8">
        <f>AP72-Deaths!AP72</f>
        <v>196</v>
      </c>
      <c r="AR72" s="8">
        <f>AQ72-Deaths!AQ72</f>
        <v>138</v>
      </c>
      <c r="AS72" s="8">
        <f>AR72-Deaths!AR72</f>
        <v>93</v>
      </c>
      <c r="AT72" s="8">
        <f>AS72-Deaths!AS72</f>
        <v>65</v>
      </c>
      <c r="AU72" s="8">
        <f>AT72-Deaths!AT72</f>
        <v>44</v>
      </c>
      <c r="AV72" s="8">
        <f>AU72-Deaths!AU72</f>
        <v>30</v>
      </c>
      <c r="AW72" s="8">
        <f>AV72-Deaths!AV72</f>
        <v>18</v>
      </c>
      <c r="AX72" s="8">
        <f>AW72-Deaths!AW72</f>
        <v>10</v>
      </c>
      <c r="AY72" s="8">
        <f>AX72-Deaths!AX72</f>
        <v>6</v>
      </c>
    </row>
    <row r="73" spans="1:51" x14ac:dyDescent="0.25">
      <c r="A73" s="1">
        <v>72</v>
      </c>
      <c r="B73" s="7">
        <f>'Inputs &amp; Outputs'!B$2</f>
        <v>5000</v>
      </c>
      <c r="C73" s="8">
        <f>B73-Deaths!B73</f>
        <v>4980</v>
      </c>
      <c r="D73" s="8">
        <f>C73-Deaths!C73</f>
        <v>4957</v>
      </c>
      <c r="E73" s="8">
        <f>D73-Deaths!D73</f>
        <v>4933</v>
      </c>
      <c r="F73" s="8">
        <f>E73-Deaths!E73</f>
        <v>4912</v>
      </c>
      <c r="G73" s="8">
        <f>F73-Deaths!F73</f>
        <v>4897</v>
      </c>
      <c r="H73" s="8">
        <f>G73-Deaths!G73</f>
        <v>4872</v>
      </c>
      <c r="I73" s="8">
        <f>H73-Deaths!H73</f>
        <v>4833</v>
      </c>
      <c r="J73" s="8">
        <f>I73-Deaths!I73</f>
        <v>4790</v>
      </c>
      <c r="K73" s="8">
        <f>J73-Deaths!J73</f>
        <v>4757</v>
      </c>
      <c r="L73" s="8">
        <f>K73-Deaths!K73</f>
        <v>4722</v>
      </c>
      <c r="M73" s="8">
        <f>L73-Deaths!L73</f>
        <v>4677</v>
      </c>
      <c r="N73" s="8">
        <f>M73-Deaths!M73</f>
        <v>4623</v>
      </c>
      <c r="O73" s="8">
        <f>N73-Deaths!N73</f>
        <v>4577</v>
      </c>
      <c r="P73" s="8">
        <f>O73-Deaths!O73</f>
        <v>4521</v>
      </c>
      <c r="Q73" s="8">
        <f>P73-Deaths!P73</f>
        <v>4453</v>
      </c>
      <c r="R73" s="8">
        <f>Q73-Deaths!Q73</f>
        <v>4392</v>
      </c>
      <c r="S73" s="8">
        <f>R73-Deaths!R73</f>
        <v>4330</v>
      </c>
      <c r="T73" s="8">
        <f>S73-Deaths!S73</f>
        <v>4246</v>
      </c>
      <c r="U73" s="8">
        <f>T73-Deaths!T73</f>
        <v>4142</v>
      </c>
      <c r="V73" s="8">
        <f>U73-Deaths!U73</f>
        <v>4021</v>
      </c>
      <c r="W73" s="8">
        <f>V73-Deaths!V73</f>
        <v>3923</v>
      </c>
      <c r="X73" s="8">
        <f>W73-Deaths!W73</f>
        <v>3789</v>
      </c>
      <c r="Y73" s="8">
        <f>X73-Deaths!X73</f>
        <v>3643</v>
      </c>
      <c r="Z73" s="8">
        <f>Y73-Deaths!Y73</f>
        <v>3483</v>
      </c>
      <c r="AA73" s="8">
        <f>Z73-Deaths!Z73</f>
        <v>3289</v>
      </c>
      <c r="AB73" s="8">
        <f>AA73-Deaths!AA73</f>
        <v>3080</v>
      </c>
      <c r="AC73" s="8">
        <f>AB73-Deaths!AB73</f>
        <v>2895</v>
      </c>
      <c r="AD73" s="8">
        <f>AC73-Deaths!AC73</f>
        <v>2673</v>
      </c>
      <c r="AE73" s="8">
        <f>AD73-Deaths!AD73</f>
        <v>2430</v>
      </c>
      <c r="AF73" s="8">
        <f>AE73-Deaths!AE73</f>
        <v>2170</v>
      </c>
      <c r="AG73" s="8">
        <f>AF73-Deaths!AF73</f>
        <v>1933</v>
      </c>
      <c r="AH73" s="8">
        <f>AG73-Deaths!AG73</f>
        <v>1711</v>
      </c>
      <c r="AI73" s="8">
        <f>AH73-Deaths!AH73</f>
        <v>1468</v>
      </c>
      <c r="AJ73" s="8">
        <f>AI73-Deaths!AI73</f>
        <v>1244</v>
      </c>
      <c r="AK73" s="8">
        <f>AJ73-Deaths!AJ73</f>
        <v>1016</v>
      </c>
      <c r="AL73" s="8">
        <f>AK73-Deaths!AK73</f>
        <v>823</v>
      </c>
      <c r="AM73" s="8">
        <f>AL73-Deaths!AL73</f>
        <v>638</v>
      </c>
      <c r="AN73" s="8">
        <f>AM73-Deaths!AM73</f>
        <v>475</v>
      </c>
      <c r="AO73" s="8">
        <f>AN73-Deaths!AN73</f>
        <v>359</v>
      </c>
      <c r="AP73" s="8">
        <f>AO73-Deaths!AO73</f>
        <v>273</v>
      </c>
      <c r="AQ73" s="8">
        <f>AP73-Deaths!AP73</f>
        <v>200</v>
      </c>
      <c r="AR73" s="8">
        <f>AQ73-Deaths!AQ73</f>
        <v>148</v>
      </c>
      <c r="AS73" s="8">
        <f>AR73-Deaths!AR73</f>
        <v>101</v>
      </c>
      <c r="AT73" s="8">
        <f>AS73-Deaths!AS73</f>
        <v>66</v>
      </c>
      <c r="AU73" s="8">
        <f>AT73-Deaths!AT73</f>
        <v>37</v>
      </c>
      <c r="AV73" s="8">
        <f>AU73-Deaths!AU73</f>
        <v>25</v>
      </c>
      <c r="AW73" s="8">
        <f>AV73-Deaths!AV73</f>
        <v>15</v>
      </c>
      <c r="AX73" s="8">
        <f>AW73-Deaths!AW73</f>
        <v>7</v>
      </c>
      <c r="AY73" s="8">
        <f>AX73-Deaths!AX73</f>
        <v>4</v>
      </c>
    </row>
    <row r="74" spans="1:51" x14ac:dyDescent="0.25">
      <c r="A74" s="1">
        <v>73</v>
      </c>
      <c r="B74" s="7">
        <f>'Inputs &amp; Outputs'!B$2</f>
        <v>5000</v>
      </c>
      <c r="C74" s="8">
        <f>B74-Deaths!B74</f>
        <v>4987</v>
      </c>
      <c r="D74" s="8">
        <f>C74-Deaths!C74</f>
        <v>4962</v>
      </c>
      <c r="E74" s="8">
        <f>D74-Deaths!D74</f>
        <v>4935</v>
      </c>
      <c r="F74" s="8">
        <f>E74-Deaths!E74</f>
        <v>4912</v>
      </c>
      <c r="G74" s="8">
        <f>F74-Deaths!F74</f>
        <v>4884</v>
      </c>
      <c r="H74" s="8">
        <f>G74-Deaths!G74</f>
        <v>4856</v>
      </c>
      <c r="I74" s="8">
        <f>H74-Deaths!H74</f>
        <v>4820</v>
      </c>
      <c r="J74" s="8">
        <f>I74-Deaths!I74</f>
        <v>4784</v>
      </c>
      <c r="K74" s="8">
        <f>J74-Deaths!J74</f>
        <v>4747</v>
      </c>
      <c r="L74" s="8">
        <f>K74-Deaths!K74</f>
        <v>4703</v>
      </c>
      <c r="M74" s="8">
        <f>L74-Deaths!L74</f>
        <v>4652</v>
      </c>
      <c r="N74" s="8">
        <f>M74-Deaths!M74</f>
        <v>4600</v>
      </c>
      <c r="O74" s="8">
        <f>N74-Deaths!N74</f>
        <v>4540</v>
      </c>
      <c r="P74" s="8">
        <f>O74-Deaths!O74</f>
        <v>4490</v>
      </c>
      <c r="Q74" s="8">
        <f>P74-Deaths!P74</f>
        <v>4436</v>
      </c>
      <c r="R74" s="8">
        <f>Q74-Deaths!Q74</f>
        <v>4366</v>
      </c>
      <c r="S74" s="8">
        <f>R74-Deaths!R74</f>
        <v>4302</v>
      </c>
      <c r="T74" s="8">
        <f>S74-Deaths!S74</f>
        <v>4211</v>
      </c>
      <c r="U74" s="8">
        <f>T74-Deaths!T74</f>
        <v>4114</v>
      </c>
      <c r="V74" s="8">
        <f>U74-Deaths!U74</f>
        <v>3998</v>
      </c>
      <c r="W74" s="8">
        <f>V74-Deaths!V74</f>
        <v>3889</v>
      </c>
      <c r="X74" s="8">
        <f>W74-Deaths!W74</f>
        <v>3762</v>
      </c>
      <c r="Y74" s="8">
        <f>X74-Deaths!X74</f>
        <v>3612</v>
      </c>
      <c r="Z74" s="8">
        <f>Y74-Deaths!Y74</f>
        <v>3435</v>
      </c>
      <c r="AA74" s="8">
        <f>Z74-Deaths!Z74</f>
        <v>3261</v>
      </c>
      <c r="AB74" s="8">
        <f>AA74-Deaths!AA74</f>
        <v>3055</v>
      </c>
      <c r="AC74" s="8">
        <f>AB74-Deaths!AB74</f>
        <v>2829</v>
      </c>
      <c r="AD74" s="8">
        <f>AC74-Deaths!AC74</f>
        <v>2620</v>
      </c>
      <c r="AE74" s="8">
        <f>AD74-Deaths!AD74</f>
        <v>2376</v>
      </c>
      <c r="AF74" s="8">
        <f>AE74-Deaths!AE74</f>
        <v>2150</v>
      </c>
      <c r="AG74" s="8">
        <f>AF74-Deaths!AF74</f>
        <v>1902</v>
      </c>
      <c r="AH74" s="8">
        <f>AG74-Deaths!AG74</f>
        <v>1666</v>
      </c>
      <c r="AI74" s="8">
        <f>AH74-Deaths!AH74</f>
        <v>1438</v>
      </c>
      <c r="AJ74" s="8">
        <f>AI74-Deaths!AI74</f>
        <v>1202</v>
      </c>
      <c r="AK74" s="8">
        <f>AJ74-Deaths!AJ74</f>
        <v>982</v>
      </c>
      <c r="AL74" s="8">
        <f>AK74-Deaths!AK74</f>
        <v>771</v>
      </c>
      <c r="AM74" s="8">
        <f>AL74-Deaths!AL74</f>
        <v>598</v>
      </c>
      <c r="AN74" s="8">
        <f>AM74-Deaths!AM74</f>
        <v>460</v>
      </c>
      <c r="AO74" s="8">
        <f>AN74-Deaths!AN74</f>
        <v>330</v>
      </c>
      <c r="AP74" s="8">
        <f>AO74-Deaths!AO74</f>
        <v>234</v>
      </c>
      <c r="AQ74" s="8">
        <f>AP74-Deaths!AP74</f>
        <v>169</v>
      </c>
      <c r="AR74" s="8">
        <f>AQ74-Deaths!AQ74</f>
        <v>128</v>
      </c>
      <c r="AS74" s="8">
        <f>AR74-Deaths!AR74</f>
        <v>84</v>
      </c>
      <c r="AT74" s="8">
        <f>AS74-Deaths!AS74</f>
        <v>57</v>
      </c>
      <c r="AU74" s="8">
        <f>AT74-Deaths!AT74</f>
        <v>39</v>
      </c>
      <c r="AV74" s="8">
        <f>AU74-Deaths!AU74</f>
        <v>26</v>
      </c>
      <c r="AW74" s="8">
        <f>AV74-Deaths!AV74</f>
        <v>17</v>
      </c>
      <c r="AX74" s="8">
        <f>AW74-Deaths!AW74</f>
        <v>12</v>
      </c>
      <c r="AY74" s="8">
        <f>AX74-Deaths!AX74</f>
        <v>7</v>
      </c>
    </row>
    <row r="75" spans="1:51" x14ac:dyDescent="0.25">
      <c r="A75" s="1">
        <v>74</v>
      </c>
      <c r="B75" s="7">
        <f>'Inputs &amp; Outputs'!B$2</f>
        <v>5000</v>
      </c>
      <c r="C75" s="8">
        <f>B75-Deaths!B75</f>
        <v>4982</v>
      </c>
      <c r="D75" s="8">
        <f>C75-Deaths!C75</f>
        <v>4967</v>
      </c>
      <c r="E75" s="8">
        <f>D75-Deaths!D75</f>
        <v>4940</v>
      </c>
      <c r="F75" s="8">
        <f>E75-Deaths!E75</f>
        <v>4912</v>
      </c>
      <c r="G75" s="8">
        <f>F75-Deaths!F75</f>
        <v>4889</v>
      </c>
      <c r="H75" s="8">
        <f>G75-Deaths!G75</f>
        <v>4862</v>
      </c>
      <c r="I75" s="8">
        <f>H75-Deaths!H75</f>
        <v>4826</v>
      </c>
      <c r="J75" s="8">
        <f>I75-Deaths!I75</f>
        <v>4796</v>
      </c>
      <c r="K75" s="8">
        <f>J75-Deaths!J75</f>
        <v>4758</v>
      </c>
      <c r="L75" s="8">
        <f>K75-Deaths!K75</f>
        <v>4724</v>
      </c>
      <c r="M75" s="8">
        <f>L75-Deaths!L75</f>
        <v>4681</v>
      </c>
      <c r="N75" s="8">
        <f>M75-Deaths!M75</f>
        <v>4635</v>
      </c>
      <c r="O75" s="8">
        <f>N75-Deaths!N75</f>
        <v>4577</v>
      </c>
      <c r="P75" s="8">
        <f>O75-Deaths!O75</f>
        <v>4515</v>
      </c>
      <c r="Q75" s="8">
        <f>P75-Deaths!P75</f>
        <v>4446</v>
      </c>
      <c r="R75" s="8">
        <f>Q75-Deaths!Q75</f>
        <v>4361</v>
      </c>
      <c r="S75" s="8">
        <f>R75-Deaths!R75</f>
        <v>4285</v>
      </c>
      <c r="T75" s="8">
        <f>S75-Deaths!S75</f>
        <v>4184</v>
      </c>
      <c r="U75" s="8">
        <f>T75-Deaths!T75</f>
        <v>4092</v>
      </c>
      <c r="V75" s="8">
        <f>U75-Deaths!U75</f>
        <v>3991</v>
      </c>
      <c r="W75" s="8">
        <f>V75-Deaths!V75</f>
        <v>3873</v>
      </c>
      <c r="X75" s="8">
        <f>W75-Deaths!W75</f>
        <v>3727</v>
      </c>
      <c r="Y75" s="8">
        <f>X75-Deaths!X75</f>
        <v>3587</v>
      </c>
      <c r="Z75" s="8">
        <f>Y75-Deaths!Y75</f>
        <v>3414</v>
      </c>
      <c r="AA75" s="8">
        <f>Z75-Deaths!Z75</f>
        <v>3247</v>
      </c>
      <c r="AB75" s="8">
        <f>AA75-Deaths!AA75</f>
        <v>3052</v>
      </c>
      <c r="AC75" s="8">
        <f>AB75-Deaths!AB75</f>
        <v>2856</v>
      </c>
      <c r="AD75" s="8">
        <f>AC75-Deaths!AC75</f>
        <v>2647</v>
      </c>
      <c r="AE75" s="8">
        <f>AD75-Deaths!AD75</f>
        <v>2421</v>
      </c>
      <c r="AF75" s="8">
        <f>AE75-Deaths!AE75</f>
        <v>2155</v>
      </c>
      <c r="AG75" s="8">
        <f>AF75-Deaths!AF75</f>
        <v>1871</v>
      </c>
      <c r="AH75" s="8">
        <f>AG75-Deaths!AG75</f>
        <v>1653</v>
      </c>
      <c r="AI75" s="8">
        <f>AH75-Deaths!AH75</f>
        <v>1404</v>
      </c>
      <c r="AJ75" s="8">
        <f>AI75-Deaths!AI75</f>
        <v>1181</v>
      </c>
      <c r="AK75" s="8">
        <f>AJ75-Deaths!AJ75</f>
        <v>967</v>
      </c>
      <c r="AL75" s="8">
        <f>AK75-Deaths!AK75</f>
        <v>787</v>
      </c>
      <c r="AM75" s="8">
        <f>AL75-Deaths!AL75</f>
        <v>621</v>
      </c>
      <c r="AN75" s="8">
        <f>AM75-Deaths!AM75</f>
        <v>485</v>
      </c>
      <c r="AO75" s="8">
        <f>AN75-Deaths!AN75</f>
        <v>359</v>
      </c>
      <c r="AP75" s="8">
        <f>AO75-Deaths!AO75</f>
        <v>282</v>
      </c>
      <c r="AQ75" s="8">
        <f>AP75-Deaths!AP75</f>
        <v>206</v>
      </c>
      <c r="AR75" s="8">
        <f>AQ75-Deaths!AQ75</f>
        <v>138</v>
      </c>
      <c r="AS75" s="8">
        <f>AR75-Deaths!AR75</f>
        <v>98</v>
      </c>
      <c r="AT75" s="8">
        <f>AS75-Deaths!AS75</f>
        <v>65</v>
      </c>
      <c r="AU75" s="8">
        <f>AT75-Deaths!AT75</f>
        <v>40</v>
      </c>
      <c r="AV75" s="8">
        <f>AU75-Deaths!AU75</f>
        <v>28</v>
      </c>
      <c r="AW75" s="8">
        <f>AV75-Deaths!AV75</f>
        <v>14</v>
      </c>
      <c r="AX75" s="8">
        <f>AW75-Deaths!AW75</f>
        <v>8</v>
      </c>
      <c r="AY75" s="8">
        <f>AX75-Deaths!AX75</f>
        <v>5</v>
      </c>
    </row>
    <row r="76" spans="1:51" x14ac:dyDescent="0.25">
      <c r="A76" s="1">
        <v>75</v>
      </c>
      <c r="B76" s="7">
        <f>'Inputs &amp; Outputs'!B$2</f>
        <v>5000</v>
      </c>
      <c r="C76" s="8">
        <f>B76-Deaths!B76</f>
        <v>4980</v>
      </c>
      <c r="D76" s="8">
        <f>C76-Deaths!C76</f>
        <v>4957</v>
      </c>
      <c r="E76" s="8">
        <f>D76-Deaths!D76</f>
        <v>4936</v>
      </c>
      <c r="F76" s="8">
        <f>E76-Deaths!E76</f>
        <v>4908</v>
      </c>
      <c r="G76" s="8">
        <f>F76-Deaths!F76</f>
        <v>4888</v>
      </c>
      <c r="H76" s="8">
        <f>G76-Deaths!G76</f>
        <v>4859</v>
      </c>
      <c r="I76" s="8">
        <f>H76-Deaths!H76</f>
        <v>4830</v>
      </c>
      <c r="J76" s="8">
        <f>I76-Deaths!I76</f>
        <v>4790</v>
      </c>
      <c r="K76" s="8">
        <f>J76-Deaths!J76</f>
        <v>4758</v>
      </c>
      <c r="L76" s="8">
        <f>K76-Deaths!K76</f>
        <v>4714</v>
      </c>
      <c r="M76" s="8">
        <f>L76-Deaths!L76</f>
        <v>4672</v>
      </c>
      <c r="N76" s="8">
        <f>M76-Deaths!M76</f>
        <v>4627</v>
      </c>
      <c r="O76" s="8">
        <f>N76-Deaths!N76</f>
        <v>4574</v>
      </c>
      <c r="P76" s="8">
        <f>O76-Deaths!O76</f>
        <v>4506</v>
      </c>
      <c r="Q76" s="8">
        <f>P76-Deaths!P76</f>
        <v>4434</v>
      </c>
      <c r="R76" s="8">
        <f>Q76-Deaths!Q76</f>
        <v>4363</v>
      </c>
      <c r="S76" s="8">
        <f>R76-Deaths!R76</f>
        <v>4277</v>
      </c>
      <c r="T76" s="8">
        <f>S76-Deaths!S76</f>
        <v>4172</v>
      </c>
      <c r="U76" s="8">
        <f>T76-Deaths!T76</f>
        <v>4061</v>
      </c>
      <c r="V76" s="8">
        <f>U76-Deaths!U76</f>
        <v>3947</v>
      </c>
      <c r="W76" s="8">
        <f>V76-Deaths!V76</f>
        <v>3817</v>
      </c>
      <c r="X76" s="8">
        <f>W76-Deaths!W76</f>
        <v>3687</v>
      </c>
      <c r="Y76" s="8">
        <f>X76-Deaths!X76</f>
        <v>3554</v>
      </c>
      <c r="Z76" s="8">
        <f>Y76-Deaths!Y76</f>
        <v>3389</v>
      </c>
      <c r="AA76" s="8">
        <f>Z76-Deaths!Z76</f>
        <v>3220</v>
      </c>
      <c r="AB76" s="8">
        <f>AA76-Deaths!AA76</f>
        <v>3030</v>
      </c>
      <c r="AC76" s="8">
        <f>AB76-Deaths!AB76</f>
        <v>2826</v>
      </c>
      <c r="AD76" s="8">
        <f>AC76-Deaths!AC76</f>
        <v>2596</v>
      </c>
      <c r="AE76" s="8">
        <f>AD76-Deaths!AD76</f>
        <v>2328</v>
      </c>
      <c r="AF76" s="8">
        <f>AE76-Deaths!AE76</f>
        <v>2089</v>
      </c>
      <c r="AG76" s="8">
        <f>AF76-Deaths!AF76</f>
        <v>1836</v>
      </c>
      <c r="AH76" s="8">
        <f>AG76-Deaths!AG76</f>
        <v>1600</v>
      </c>
      <c r="AI76" s="8">
        <f>AH76-Deaths!AH76</f>
        <v>1351</v>
      </c>
      <c r="AJ76" s="8">
        <f>AI76-Deaths!AI76</f>
        <v>1142</v>
      </c>
      <c r="AK76" s="8">
        <f>AJ76-Deaths!AJ76</f>
        <v>937</v>
      </c>
      <c r="AL76" s="8">
        <f>AK76-Deaths!AK76</f>
        <v>738</v>
      </c>
      <c r="AM76" s="8">
        <f>AL76-Deaths!AL76</f>
        <v>581</v>
      </c>
      <c r="AN76" s="8">
        <f>AM76-Deaths!AM76</f>
        <v>452</v>
      </c>
      <c r="AO76" s="8">
        <f>AN76-Deaths!AN76</f>
        <v>346</v>
      </c>
      <c r="AP76" s="8">
        <f>AO76-Deaths!AO76</f>
        <v>246</v>
      </c>
      <c r="AQ76" s="8">
        <f>AP76-Deaths!AP76</f>
        <v>175</v>
      </c>
      <c r="AR76" s="8">
        <f>AQ76-Deaths!AQ76</f>
        <v>119</v>
      </c>
      <c r="AS76" s="8">
        <f>AR76-Deaths!AR76</f>
        <v>83</v>
      </c>
      <c r="AT76" s="8">
        <f>AS76-Deaths!AS76</f>
        <v>52</v>
      </c>
      <c r="AU76" s="8">
        <f>AT76-Deaths!AT76</f>
        <v>32</v>
      </c>
      <c r="AV76" s="8">
        <f>AU76-Deaths!AU76</f>
        <v>15</v>
      </c>
      <c r="AW76" s="8">
        <f>AV76-Deaths!AV76</f>
        <v>11</v>
      </c>
      <c r="AX76" s="8">
        <f>AW76-Deaths!AW76</f>
        <v>6</v>
      </c>
      <c r="AY76" s="8">
        <f>AX76-Deaths!AX76</f>
        <v>6</v>
      </c>
    </row>
    <row r="77" spans="1:51" x14ac:dyDescent="0.25">
      <c r="A77" s="1">
        <v>76</v>
      </c>
      <c r="B77" s="7">
        <f>'Inputs &amp; Outputs'!B$2</f>
        <v>5000</v>
      </c>
      <c r="C77" s="8">
        <f>B77-Deaths!B77</f>
        <v>4981</v>
      </c>
      <c r="D77" s="8">
        <f>C77-Deaths!C77</f>
        <v>4962</v>
      </c>
      <c r="E77" s="8">
        <f>D77-Deaths!D77</f>
        <v>4935</v>
      </c>
      <c r="F77" s="8">
        <f>E77-Deaths!E77</f>
        <v>4913</v>
      </c>
      <c r="G77" s="8">
        <f>F77-Deaths!F77</f>
        <v>4891</v>
      </c>
      <c r="H77" s="8">
        <f>G77-Deaths!G77</f>
        <v>4870</v>
      </c>
      <c r="I77" s="8">
        <f>H77-Deaths!H77</f>
        <v>4844</v>
      </c>
      <c r="J77" s="8">
        <f>I77-Deaths!I77</f>
        <v>4803</v>
      </c>
      <c r="K77" s="8">
        <f>J77-Deaths!J77</f>
        <v>4756</v>
      </c>
      <c r="L77" s="8">
        <f>K77-Deaths!K77</f>
        <v>4717</v>
      </c>
      <c r="M77" s="8">
        <f>L77-Deaths!L77</f>
        <v>4669</v>
      </c>
      <c r="N77" s="8">
        <f>M77-Deaths!M77</f>
        <v>4612</v>
      </c>
      <c r="O77" s="8">
        <f>N77-Deaths!N77</f>
        <v>4544</v>
      </c>
      <c r="P77" s="8">
        <f>O77-Deaths!O77</f>
        <v>4484</v>
      </c>
      <c r="Q77" s="8">
        <f>P77-Deaths!P77</f>
        <v>4417</v>
      </c>
      <c r="R77" s="8">
        <f>Q77-Deaths!Q77</f>
        <v>4351</v>
      </c>
      <c r="S77" s="8">
        <f>R77-Deaths!R77</f>
        <v>4272</v>
      </c>
      <c r="T77" s="8">
        <f>S77-Deaths!S77</f>
        <v>4177</v>
      </c>
      <c r="U77" s="8">
        <f>T77-Deaths!T77</f>
        <v>4090</v>
      </c>
      <c r="V77" s="8">
        <f>U77-Deaths!U77</f>
        <v>3989</v>
      </c>
      <c r="W77" s="8">
        <f>V77-Deaths!V77</f>
        <v>3878</v>
      </c>
      <c r="X77" s="8">
        <f>W77-Deaths!W77</f>
        <v>3752</v>
      </c>
      <c r="Y77" s="8">
        <f>X77-Deaths!X77</f>
        <v>3620</v>
      </c>
      <c r="Z77" s="8">
        <f>Y77-Deaths!Y77</f>
        <v>3455</v>
      </c>
      <c r="AA77" s="8">
        <f>Z77-Deaths!Z77</f>
        <v>3266</v>
      </c>
      <c r="AB77" s="8">
        <f>AA77-Deaths!AA77</f>
        <v>3070</v>
      </c>
      <c r="AC77" s="8">
        <f>AB77-Deaths!AB77</f>
        <v>2870</v>
      </c>
      <c r="AD77" s="8">
        <f>AC77-Deaths!AC77</f>
        <v>2642</v>
      </c>
      <c r="AE77" s="8">
        <f>AD77-Deaths!AD77</f>
        <v>2403</v>
      </c>
      <c r="AF77" s="8">
        <f>AE77-Deaths!AE77</f>
        <v>2141</v>
      </c>
      <c r="AG77" s="8">
        <f>AF77-Deaths!AF77</f>
        <v>1913</v>
      </c>
      <c r="AH77" s="8">
        <f>AG77-Deaths!AG77</f>
        <v>1667</v>
      </c>
      <c r="AI77" s="8">
        <f>AH77-Deaths!AH77</f>
        <v>1455</v>
      </c>
      <c r="AJ77" s="8">
        <f>AI77-Deaths!AI77</f>
        <v>1209</v>
      </c>
      <c r="AK77" s="8">
        <f>AJ77-Deaths!AJ77</f>
        <v>970</v>
      </c>
      <c r="AL77" s="8">
        <f>AK77-Deaths!AK77</f>
        <v>767</v>
      </c>
      <c r="AM77" s="8">
        <f>AL77-Deaths!AL77</f>
        <v>614</v>
      </c>
      <c r="AN77" s="8">
        <f>AM77-Deaths!AM77</f>
        <v>468</v>
      </c>
      <c r="AO77" s="8">
        <f>AN77-Deaths!AN77</f>
        <v>343</v>
      </c>
      <c r="AP77" s="8">
        <f>AO77-Deaths!AO77</f>
        <v>253</v>
      </c>
      <c r="AQ77" s="8">
        <f>AP77-Deaths!AP77</f>
        <v>180</v>
      </c>
      <c r="AR77" s="8">
        <f>AQ77-Deaths!AQ77</f>
        <v>130</v>
      </c>
      <c r="AS77" s="8">
        <f>AR77-Deaths!AR77</f>
        <v>97</v>
      </c>
      <c r="AT77" s="8">
        <f>AS77-Deaths!AS77</f>
        <v>70</v>
      </c>
      <c r="AU77" s="8">
        <f>AT77-Deaths!AT77</f>
        <v>47</v>
      </c>
      <c r="AV77" s="8">
        <f>AU77-Deaths!AU77</f>
        <v>33</v>
      </c>
      <c r="AW77" s="8">
        <f>AV77-Deaths!AV77</f>
        <v>23</v>
      </c>
      <c r="AX77" s="8">
        <f>AW77-Deaths!AW77</f>
        <v>13</v>
      </c>
      <c r="AY77" s="8">
        <f>AX77-Deaths!AX77</f>
        <v>4</v>
      </c>
    </row>
    <row r="78" spans="1:51" x14ac:dyDescent="0.25">
      <c r="A78" s="1">
        <v>77</v>
      </c>
      <c r="B78" s="7">
        <f>'Inputs &amp; Outputs'!B$2</f>
        <v>5000</v>
      </c>
      <c r="C78" s="8">
        <f>B78-Deaths!B78</f>
        <v>4973</v>
      </c>
      <c r="D78" s="8">
        <f>C78-Deaths!C78</f>
        <v>4956</v>
      </c>
      <c r="E78" s="8">
        <f>D78-Deaths!D78</f>
        <v>4939</v>
      </c>
      <c r="F78" s="8">
        <f>E78-Deaths!E78</f>
        <v>4920</v>
      </c>
      <c r="G78" s="8">
        <f>F78-Deaths!F78</f>
        <v>4894</v>
      </c>
      <c r="H78" s="8">
        <f>G78-Deaths!G78</f>
        <v>4858</v>
      </c>
      <c r="I78" s="8">
        <f>H78-Deaths!H78</f>
        <v>4834</v>
      </c>
      <c r="J78" s="8">
        <f>I78-Deaths!I78</f>
        <v>4806</v>
      </c>
      <c r="K78" s="8">
        <f>J78-Deaths!J78</f>
        <v>4775</v>
      </c>
      <c r="L78" s="8">
        <f>K78-Deaths!K78</f>
        <v>4733</v>
      </c>
      <c r="M78" s="8">
        <f>L78-Deaths!L78</f>
        <v>4693</v>
      </c>
      <c r="N78" s="8">
        <f>M78-Deaths!M78</f>
        <v>4642</v>
      </c>
      <c r="O78" s="8">
        <f>N78-Deaths!N78</f>
        <v>4586</v>
      </c>
      <c r="P78" s="8">
        <f>O78-Deaths!O78</f>
        <v>4536</v>
      </c>
      <c r="Q78" s="8">
        <f>P78-Deaths!P78</f>
        <v>4466</v>
      </c>
      <c r="R78" s="8">
        <f>Q78-Deaths!Q78</f>
        <v>4399</v>
      </c>
      <c r="S78" s="8">
        <f>R78-Deaths!R78</f>
        <v>4323</v>
      </c>
      <c r="T78" s="8">
        <f>S78-Deaths!S78</f>
        <v>4231</v>
      </c>
      <c r="U78" s="8">
        <f>T78-Deaths!T78</f>
        <v>4133</v>
      </c>
      <c r="V78" s="8">
        <f>U78-Deaths!U78</f>
        <v>4031</v>
      </c>
      <c r="W78" s="8">
        <f>V78-Deaths!V78</f>
        <v>3897</v>
      </c>
      <c r="X78" s="8">
        <f>W78-Deaths!W78</f>
        <v>3770</v>
      </c>
      <c r="Y78" s="8">
        <f>X78-Deaths!X78</f>
        <v>3634</v>
      </c>
      <c r="Z78" s="8">
        <f>Y78-Deaths!Y78</f>
        <v>3485</v>
      </c>
      <c r="AA78" s="8">
        <f>Z78-Deaths!Z78</f>
        <v>3301</v>
      </c>
      <c r="AB78" s="8">
        <f>AA78-Deaths!AA78</f>
        <v>3109</v>
      </c>
      <c r="AC78" s="8">
        <f>AB78-Deaths!AB78</f>
        <v>2896</v>
      </c>
      <c r="AD78" s="8">
        <f>AC78-Deaths!AC78</f>
        <v>2683</v>
      </c>
      <c r="AE78" s="8">
        <f>AD78-Deaths!AD78</f>
        <v>2404</v>
      </c>
      <c r="AF78" s="8">
        <f>AE78-Deaths!AE78</f>
        <v>2163</v>
      </c>
      <c r="AG78" s="8">
        <f>AF78-Deaths!AF78</f>
        <v>1926</v>
      </c>
      <c r="AH78" s="8">
        <f>AG78-Deaths!AG78</f>
        <v>1681</v>
      </c>
      <c r="AI78" s="8">
        <f>AH78-Deaths!AH78</f>
        <v>1447</v>
      </c>
      <c r="AJ78" s="8">
        <f>AI78-Deaths!AI78</f>
        <v>1201</v>
      </c>
      <c r="AK78" s="8">
        <f>AJ78-Deaths!AJ78</f>
        <v>976</v>
      </c>
      <c r="AL78" s="8">
        <f>AK78-Deaths!AK78</f>
        <v>790</v>
      </c>
      <c r="AM78" s="8">
        <f>AL78-Deaths!AL78</f>
        <v>621</v>
      </c>
      <c r="AN78" s="8">
        <f>AM78-Deaths!AM78</f>
        <v>474</v>
      </c>
      <c r="AO78" s="8">
        <f>AN78-Deaths!AN78</f>
        <v>368</v>
      </c>
      <c r="AP78" s="8">
        <f>AO78-Deaths!AO78</f>
        <v>287</v>
      </c>
      <c r="AQ78" s="8">
        <f>AP78-Deaths!AP78</f>
        <v>215</v>
      </c>
      <c r="AR78" s="8">
        <f>AQ78-Deaths!AQ78</f>
        <v>143</v>
      </c>
      <c r="AS78" s="8">
        <f>AR78-Deaths!AR78</f>
        <v>99</v>
      </c>
      <c r="AT78" s="8">
        <f>AS78-Deaths!AS78</f>
        <v>66</v>
      </c>
      <c r="AU78" s="8">
        <f>AT78-Deaths!AT78</f>
        <v>50</v>
      </c>
      <c r="AV78" s="8">
        <f>AU78-Deaths!AU78</f>
        <v>33</v>
      </c>
      <c r="AW78" s="8">
        <f>AV78-Deaths!AV78</f>
        <v>24</v>
      </c>
      <c r="AX78" s="8">
        <f>AW78-Deaths!AW78</f>
        <v>12</v>
      </c>
      <c r="AY78" s="8">
        <f>AX78-Deaths!AX78</f>
        <v>6</v>
      </c>
    </row>
    <row r="79" spans="1:51" x14ac:dyDescent="0.25">
      <c r="A79" s="1">
        <v>78</v>
      </c>
      <c r="B79" s="7">
        <f>'Inputs &amp; Outputs'!B$2</f>
        <v>5000</v>
      </c>
      <c r="C79" s="8">
        <f>B79-Deaths!B79</f>
        <v>4971</v>
      </c>
      <c r="D79" s="8">
        <f>C79-Deaths!C79</f>
        <v>4952</v>
      </c>
      <c r="E79" s="8">
        <f>D79-Deaths!D79</f>
        <v>4942</v>
      </c>
      <c r="F79" s="8">
        <f>E79-Deaths!E79</f>
        <v>4925</v>
      </c>
      <c r="G79" s="8">
        <f>F79-Deaths!F79</f>
        <v>4896</v>
      </c>
      <c r="H79" s="8">
        <f>G79-Deaths!G79</f>
        <v>4863</v>
      </c>
      <c r="I79" s="8">
        <f>H79-Deaths!H79</f>
        <v>4839</v>
      </c>
      <c r="J79" s="8">
        <f>I79-Deaths!I79</f>
        <v>4811</v>
      </c>
      <c r="K79" s="8">
        <f>J79-Deaths!J79</f>
        <v>4785</v>
      </c>
      <c r="L79" s="8">
        <f>K79-Deaths!K79</f>
        <v>4749</v>
      </c>
      <c r="M79" s="8">
        <f>L79-Deaths!L79</f>
        <v>4713</v>
      </c>
      <c r="N79" s="8">
        <f>M79-Deaths!M79</f>
        <v>4667</v>
      </c>
      <c r="O79" s="8">
        <f>N79-Deaths!N79</f>
        <v>4613</v>
      </c>
      <c r="P79" s="8">
        <f>O79-Deaths!O79</f>
        <v>4540</v>
      </c>
      <c r="Q79" s="8">
        <f>P79-Deaths!P79</f>
        <v>4462</v>
      </c>
      <c r="R79" s="8">
        <f>Q79-Deaths!Q79</f>
        <v>4400</v>
      </c>
      <c r="S79" s="8">
        <f>R79-Deaths!R79</f>
        <v>4318</v>
      </c>
      <c r="T79" s="8">
        <f>S79-Deaths!S79</f>
        <v>4232</v>
      </c>
      <c r="U79" s="8">
        <f>T79-Deaths!T79</f>
        <v>4126</v>
      </c>
      <c r="V79" s="8">
        <f>U79-Deaths!U79</f>
        <v>4016</v>
      </c>
      <c r="W79" s="8">
        <f>V79-Deaths!V79</f>
        <v>3886</v>
      </c>
      <c r="X79" s="8">
        <f>W79-Deaths!W79</f>
        <v>3753</v>
      </c>
      <c r="Y79" s="8">
        <f>X79-Deaths!X79</f>
        <v>3599</v>
      </c>
      <c r="Z79" s="8">
        <f>Y79-Deaths!Y79</f>
        <v>3410</v>
      </c>
      <c r="AA79" s="8">
        <f>Z79-Deaths!Z79</f>
        <v>3220</v>
      </c>
      <c r="AB79" s="8">
        <f>AA79-Deaths!AA79</f>
        <v>3043</v>
      </c>
      <c r="AC79" s="8">
        <f>AB79-Deaths!AB79</f>
        <v>2856</v>
      </c>
      <c r="AD79" s="8">
        <f>AC79-Deaths!AC79</f>
        <v>2622</v>
      </c>
      <c r="AE79" s="8">
        <f>AD79-Deaths!AD79</f>
        <v>2386</v>
      </c>
      <c r="AF79" s="8">
        <f>AE79-Deaths!AE79</f>
        <v>2130</v>
      </c>
      <c r="AG79" s="8">
        <f>AF79-Deaths!AF79</f>
        <v>1876</v>
      </c>
      <c r="AH79" s="8">
        <f>AG79-Deaths!AG79</f>
        <v>1624</v>
      </c>
      <c r="AI79" s="8">
        <f>AH79-Deaths!AH79</f>
        <v>1386</v>
      </c>
      <c r="AJ79" s="8">
        <f>AI79-Deaths!AI79</f>
        <v>1170</v>
      </c>
      <c r="AK79" s="8">
        <f>AJ79-Deaths!AJ79</f>
        <v>951</v>
      </c>
      <c r="AL79" s="8">
        <f>AK79-Deaths!AK79</f>
        <v>767</v>
      </c>
      <c r="AM79" s="8">
        <f>AL79-Deaths!AL79</f>
        <v>586</v>
      </c>
      <c r="AN79" s="8">
        <f>AM79-Deaths!AM79</f>
        <v>441</v>
      </c>
      <c r="AO79" s="8">
        <f>AN79-Deaths!AN79</f>
        <v>323</v>
      </c>
      <c r="AP79" s="8">
        <f>AO79-Deaths!AO79</f>
        <v>238</v>
      </c>
      <c r="AQ79" s="8">
        <f>AP79-Deaths!AP79</f>
        <v>173</v>
      </c>
      <c r="AR79" s="8">
        <f>AQ79-Deaths!AQ79</f>
        <v>138</v>
      </c>
      <c r="AS79" s="8">
        <f>AR79-Deaths!AR79</f>
        <v>88</v>
      </c>
      <c r="AT79" s="8">
        <f>AS79-Deaths!AS79</f>
        <v>48</v>
      </c>
      <c r="AU79" s="8">
        <f>AT79-Deaths!AT79</f>
        <v>34</v>
      </c>
      <c r="AV79" s="8">
        <f>AU79-Deaths!AU79</f>
        <v>24</v>
      </c>
      <c r="AW79" s="8">
        <f>AV79-Deaths!AV79</f>
        <v>19</v>
      </c>
      <c r="AX79" s="8">
        <f>AW79-Deaths!AW79</f>
        <v>10</v>
      </c>
      <c r="AY79" s="8">
        <f>AX79-Deaths!AX79</f>
        <v>7</v>
      </c>
    </row>
    <row r="80" spans="1:51" x14ac:dyDescent="0.25">
      <c r="A80" s="1">
        <v>79</v>
      </c>
      <c r="B80" s="7">
        <f>'Inputs &amp; Outputs'!B$2</f>
        <v>5000</v>
      </c>
      <c r="C80" s="8">
        <f>B80-Deaths!B80</f>
        <v>4983</v>
      </c>
      <c r="D80" s="8">
        <f>C80-Deaths!C80</f>
        <v>4960</v>
      </c>
      <c r="E80" s="8">
        <f>D80-Deaths!D80</f>
        <v>4945</v>
      </c>
      <c r="F80" s="8">
        <f>E80-Deaths!E80</f>
        <v>4921</v>
      </c>
      <c r="G80" s="8">
        <f>F80-Deaths!F80</f>
        <v>4902</v>
      </c>
      <c r="H80" s="8">
        <f>G80-Deaths!G80</f>
        <v>4874</v>
      </c>
      <c r="I80" s="8">
        <f>H80-Deaths!H80</f>
        <v>4840</v>
      </c>
      <c r="J80" s="8">
        <f>I80-Deaths!I80</f>
        <v>4808</v>
      </c>
      <c r="K80" s="8">
        <f>J80-Deaths!J80</f>
        <v>4783</v>
      </c>
      <c r="L80" s="8">
        <f>K80-Deaths!K80</f>
        <v>4740</v>
      </c>
      <c r="M80" s="8">
        <f>L80-Deaths!L80</f>
        <v>4689</v>
      </c>
      <c r="N80" s="8">
        <f>M80-Deaths!M80</f>
        <v>4629</v>
      </c>
      <c r="O80" s="8">
        <f>N80-Deaths!N80</f>
        <v>4567</v>
      </c>
      <c r="P80" s="8">
        <f>O80-Deaths!O80</f>
        <v>4511</v>
      </c>
      <c r="Q80" s="8">
        <f>P80-Deaths!P80</f>
        <v>4440</v>
      </c>
      <c r="R80" s="8">
        <f>Q80-Deaths!Q80</f>
        <v>4385</v>
      </c>
      <c r="S80" s="8">
        <f>R80-Deaths!R80</f>
        <v>4306</v>
      </c>
      <c r="T80" s="8">
        <f>S80-Deaths!S80</f>
        <v>4219</v>
      </c>
      <c r="U80" s="8">
        <f>T80-Deaths!T80</f>
        <v>4139</v>
      </c>
      <c r="V80" s="8">
        <f>U80-Deaths!U80</f>
        <v>4030</v>
      </c>
      <c r="W80" s="8">
        <f>V80-Deaths!V80</f>
        <v>3903</v>
      </c>
      <c r="X80" s="8">
        <f>W80-Deaths!W80</f>
        <v>3779</v>
      </c>
      <c r="Y80" s="8">
        <f>X80-Deaths!X80</f>
        <v>3623</v>
      </c>
      <c r="Z80" s="8">
        <f>Y80-Deaths!Y80</f>
        <v>3458</v>
      </c>
      <c r="AA80" s="8">
        <f>Z80-Deaths!Z80</f>
        <v>3304</v>
      </c>
      <c r="AB80" s="8">
        <f>AA80-Deaths!AA80</f>
        <v>3106</v>
      </c>
      <c r="AC80" s="8">
        <f>AB80-Deaths!AB80</f>
        <v>2885</v>
      </c>
      <c r="AD80" s="8">
        <f>AC80-Deaths!AC80</f>
        <v>2656</v>
      </c>
      <c r="AE80" s="8">
        <f>AD80-Deaths!AD80</f>
        <v>2412</v>
      </c>
      <c r="AF80" s="8">
        <f>AE80-Deaths!AE80</f>
        <v>2157</v>
      </c>
      <c r="AG80" s="8">
        <f>AF80-Deaths!AF80</f>
        <v>1914</v>
      </c>
      <c r="AH80" s="8">
        <f>AG80-Deaths!AG80</f>
        <v>1634</v>
      </c>
      <c r="AI80" s="8">
        <f>AH80-Deaths!AH80</f>
        <v>1380</v>
      </c>
      <c r="AJ80" s="8">
        <f>AI80-Deaths!AI80</f>
        <v>1113</v>
      </c>
      <c r="AK80" s="8">
        <f>AJ80-Deaths!AJ80</f>
        <v>914</v>
      </c>
      <c r="AL80" s="8">
        <f>AK80-Deaths!AK80</f>
        <v>732</v>
      </c>
      <c r="AM80" s="8">
        <f>AL80-Deaths!AL80</f>
        <v>566</v>
      </c>
      <c r="AN80" s="8">
        <f>AM80-Deaths!AM80</f>
        <v>443</v>
      </c>
      <c r="AO80" s="8">
        <f>AN80-Deaths!AN80</f>
        <v>341</v>
      </c>
      <c r="AP80" s="8">
        <f>AO80-Deaths!AO80</f>
        <v>244</v>
      </c>
      <c r="AQ80" s="8">
        <f>AP80-Deaths!AP80</f>
        <v>178</v>
      </c>
      <c r="AR80" s="8">
        <f>AQ80-Deaths!AQ80</f>
        <v>130</v>
      </c>
      <c r="AS80" s="8">
        <f>AR80-Deaths!AR80</f>
        <v>93</v>
      </c>
      <c r="AT80" s="8">
        <f>AS80-Deaths!AS80</f>
        <v>64</v>
      </c>
      <c r="AU80" s="8">
        <f>AT80-Deaths!AT80</f>
        <v>40</v>
      </c>
      <c r="AV80" s="8">
        <f>AU80-Deaths!AU80</f>
        <v>25</v>
      </c>
      <c r="AW80" s="8">
        <f>AV80-Deaths!AV80</f>
        <v>19</v>
      </c>
      <c r="AX80" s="8">
        <f>AW80-Deaths!AW80</f>
        <v>11</v>
      </c>
      <c r="AY80" s="8">
        <f>AX80-Deaths!AX80</f>
        <v>9</v>
      </c>
    </row>
    <row r="81" spans="1:51" x14ac:dyDescent="0.25">
      <c r="A81" s="1">
        <v>80</v>
      </c>
      <c r="B81" s="7">
        <f>'Inputs &amp; Outputs'!B$2</f>
        <v>5000</v>
      </c>
      <c r="C81" s="8">
        <f>B81-Deaths!B81</f>
        <v>4980</v>
      </c>
      <c r="D81" s="8">
        <f>C81-Deaths!C81</f>
        <v>4963</v>
      </c>
      <c r="E81" s="8">
        <f>D81-Deaths!D81</f>
        <v>4939</v>
      </c>
      <c r="F81" s="8">
        <f>E81-Deaths!E81</f>
        <v>4918</v>
      </c>
      <c r="G81" s="8">
        <f>F81-Deaths!F81</f>
        <v>4890</v>
      </c>
      <c r="H81" s="8">
        <f>G81-Deaths!G81</f>
        <v>4865</v>
      </c>
      <c r="I81" s="8">
        <f>H81-Deaths!H81</f>
        <v>4833</v>
      </c>
      <c r="J81" s="8">
        <f>I81-Deaths!I81</f>
        <v>4797</v>
      </c>
      <c r="K81" s="8">
        <f>J81-Deaths!J81</f>
        <v>4773</v>
      </c>
      <c r="L81" s="8">
        <f>K81-Deaths!K81</f>
        <v>4730</v>
      </c>
      <c r="M81" s="8">
        <f>L81-Deaths!L81</f>
        <v>4704</v>
      </c>
      <c r="N81" s="8">
        <f>M81-Deaths!M81</f>
        <v>4659</v>
      </c>
      <c r="O81" s="8">
        <f>N81-Deaths!N81</f>
        <v>4603</v>
      </c>
      <c r="P81" s="8">
        <f>O81-Deaths!O81</f>
        <v>4548</v>
      </c>
      <c r="Q81" s="8">
        <f>P81-Deaths!P81</f>
        <v>4479</v>
      </c>
      <c r="R81" s="8">
        <f>Q81-Deaths!Q81</f>
        <v>4392</v>
      </c>
      <c r="S81" s="8">
        <f>R81-Deaths!R81</f>
        <v>4314</v>
      </c>
      <c r="T81" s="8">
        <f>S81-Deaths!S81</f>
        <v>4222</v>
      </c>
      <c r="U81" s="8">
        <f>T81-Deaths!T81</f>
        <v>4119</v>
      </c>
      <c r="V81" s="8">
        <f>U81-Deaths!U81</f>
        <v>4012</v>
      </c>
      <c r="W81" s="8">
        <f>V81-Deaths!V81</f>
        <v>3890</v>
      </c>
      <c r="X81" s="8">
        <f>W81-Deaths!W81</f>
        <v>3760</v>
      </c>
      <c r="Y81" s="8">
        <f>X81-Deaths!X81</f>
        <v>3618</v>
      </c>
      <c r="Z81" s="8">
        <f>Y81-Deaths!Y81</f>
        <v>3441</v>
      </c>
      <c r="AA81" s="8">
        <f>Z81-Deaths!Z81</f>
        <v>3271</v>
      </c>
      <c r="AB81" s="8">
        <f>AA81-Deaths!AA81</f>
        <v>3073</v>
      </c>
      <c r="AC81" s="8">
        <f>AB81-Deaths!AB81</f>
        <v>2870</v>
      </c>
      <c r="AD81" s="8">
        <f>AC81-Deaths!AC81</f>
        <v>2648</v>
      </c>
      <c r="AE81" s="8">
        <f>AD81-Deaths!AD81</f>
        <v>2411</v>
      </c>
      <c r="AF81" s="8">
        <f>AE81-Deaths!AE81</f>
        <v>2129</v>
      </c>
      <c r="AG81" s="8">
        <f>AF81-Deaths!AF81</f>
        <v>1901</v>
      </c>
      <c r="AH81" s="8">
        <f>AG81-Deaths!AG81</f>
        <v>1646</v>
      </c>
      <c r="AI81" s="8">
        <f>AH81-Deaths!AH81</f>
        <v>1399</v>
      </c>
      <c r="AJ81" s="8">
        <f>AI81-Deaths!AI81</f>
        <v>1163</v>
      </c>
      <c r="AK81" s="8">
        <f>AJ81-Deaths!AJ81</f>
        <v>931</v>
      </c>
      <c r="AL81" s="8">
        <f>AK81-Deaths!AK81</f>
        <v>742</v>
      </c>
      <c r="AM81" s="8">
        <f>AL81-Deaths!AL81</f>
        <v>588</v>
      </c>
      <c r="AN81" s="8">
        <f>AM81-Deaths!AM81</f>
        <v>442</v>
      </c>
      <c r="AO81" s="8">
        <f>AN81-Deaths!AN81</f>
        <v>319</v>
      </c>
      <c r="AP81" s="8">
        <f>AO81-Deaths!AO81</f>
        <v>230</v>
      </c>
      <c r="AQ81" s="8">
        <f>AP81-Deaths!AP81</f>
        <v>180</v>
      </c>
      <c r="AR81" s="8">
        <f>AQ81-Deaths!AQ81</f>
        <v>127</v>
      </c>
      <c r="AS81" s="8">
        <f>AR81-Deaths!AR81</f>
        <v>88</v>
      </c>
      <c r="AT81" s="8">
        <f>AS81-Deaths!AS81</f>
        <v>66</v>
      </c>
      <c r="AU81" s="8">
        <f>AT81-Deaths!AT81</f>
        <v>41</v>
      </c>
      <c r="AV81" s="8">
        <f>AU81-Deaths!AU81</f>
        <v>24</v>
      </c>
      <c r="AW81" s="8">
        <f>AV81-Deaths!AV81</f>
        <v>16</v>
      </c>
      <c r="AX81" s="8">
        <f>AW81-Deaths!AW81</f>
        <v>11</v>
      </c>
      <c r="AY81" s="8">
        <f>AX81-Deaths!AX81</f>
        <v>6</v>
      </c>
    </row>
    <row r="82" spans="1:51" x14ac:dyDescent="0.25">
      <c r="A82" s="1">
        <v>81</v>
      </c>
      <c r="B82" s="7">
        <f>'Inputs &amp; Outputs'!B$2</f>
        <v>5000</v>
      </c>
      <c r="C82" s="8">
        <f>B82-Deaths!B82</f>
        <v>4988</v>
      </c>
      <c r="D82" s="8">
        <f>C82-Deaths!C82</f>
        <v>4965</v>
      </c>
      <c r="E82" s="8">
        <f>D82-Deaths!D82</f>
        <v>4947</v>
      </c>
      <c r="F82" s="8">
        <f>E82-Deaths!E82</f>
        <v>4922</v>
      </c>
      <c r="G82" s="8">
        <f>F82-Deaths!F82</f>
        <v>4903</v>
      </c>
      <c r="H82" s="8">
        <f>G82-Deaths!G82</f>
        <v>4860</v>
      </c>
      <c r="I82" s="8">
        <f>H82-Deaths!H82</f>
        <v>4848</v>
      </c>
      <c r="J82" s="8">
        <f>I82-Deaths!I82</f>
        <v>4809</v>
      </c>
      <c r="K82" s="8">
        <f>J82-Deaths!J82</f>
        <v>4766</v>
      </c>
      <c r="L82" s="8">
        <f>K82-Deaths!K82</f>
        <v>4714</v>
      </c>
      <c r="M82" s="8">
        <f>L82-Deaths!L82</f>
        <v>4673</v>
      </c>
      <c r="N82" s="8">
        <f>M82-Deaths!M82</f>
        <v>4626</v>
      </c>
      <c r="O82" s="8">
        <f>N82-Deaths!N82</f>
        <v>4580</v>
      </c>
      <c r="P82" s="8">
        <f>O82-Deaths!O82</f>
        <v>4528</v>
      </c>
      <c r="Q82" s="8">
        <f>P82-Deaths!P82</f>
        <v>4463</v>
      </c>
      <c r="R82" s="8">
        <f>Q82-Deaths!Q82</f>
        <v>4388</v>
      </c>
      <c r="S82" s="8">
        <f>R82-Deaths!R82</f>
        <v>4315</v>
      </c>
      <c r="T82" s="8">
        <f>S82-Deaths!S82</f>
        <v>4227</v>
      </c>
      <c r="U82" s="8">
        <f>T82-Deaths!T82</f>
        <v>4133</v>
      </c>
      <c r="V82" s="8">
        <f>U82-Deaths!U82</f>
        <v>4035</v>
      </c>
      <c r="W82" s="8">
        <f>V82-Deaths!V82</f>
        <v>3928</v>
      </c>
      <c r="X82" s="8">
        <f>W82-Deaths!W82</f>
        <v>3783</v>
      </c>
      <c r="Y82" s="8">
        <f>X82-Deaths!X82</f>
        <v>3612</v>
      </c>
      <c r="Z82" s="8">
        <f>Y82-Deaths!Y82</f>
        <v>3456</v>
      </c>
      <c r="AA82" s="8">
        <f>Z82-Deaths!Z82</f>
        <v>3272</v>
      </c>
      <c r="AB82" s="8">
        <f>AA82-Deaths!AA82</f>
        <v>3082</v>
      </c>
      <c r="AC82" s="8">
        <f>AB82-Deaths!AB82</f>
        <v>2912</v>
      </c>
      <c r="AD82" s="8">
        <f>AC82-Deaths!AC82</f>
        <v>2696</v>
      </c>
      <c r="AE82" s="8">
        <f>AD82-Deaths!AD82</f>
        <v>2463</v>
      </c>
      <c r="AF82" s="8">
        <f>AE82-Deaths!AE82</f>
        <v>2211</v>
      </c>
      <c r="AG82" s="8">
        <f>AF82-Deaths!AF82</f>
        <v>1966</v>
      </c>
      <c r="AH82" s="8">
        <f>AG82-Deaths!AG82</f>
        <v>1704</v>
      </c>
      <c r="AI82" s="8">
        <f>AH82-Deaths!AH82</f>
        <v>1463</v>
      </c>
      <c r="AJ82" s="8">
        <f>AI82-Deaths!AI82</f>
        <v>1236</v>
      </c>
      <c r="AK82" s="8">
        <f>AJ82-Deaths!AJ82</f>
        <v>1020</v>
      </c>
      <c r="AL82" s="8">
        <f>AK82-Deaths!AK82</f>
        <v>802</v>
      </c>
      <c r="AM82" s="8">
        <f>AL82-Deaths!AL82</f>
        <v>630</v>
      </c>
      <c r="AN82" s="8">
        <f>AM82-Deaths!AM82</f>
        <v>491</v>
      </c>
      <c r="AO82" s="8">
        <f>AN82-Deaths!AN82</f>
        <v>386</v>
      </c>
      <c r="AP82" s="8">
        <f>AO82-Deaths!AO82</f>
        <v>267</v>
      </c>
      <c r="AQ82" s="8">
        <f>AP82-Deaths!AP82</f>
        <v>183</v>
      </c>
      <c r="AR82" s="8">
        <f>AQ82-Deaths!AQ82</f>
        <v>133</v>
      </c>
      <c r="AS82" s="8">
        <f>AR82-Deaths!AR82</f>
        <v>93</v>
      </c>
      <c r="AT82" s="8">
        <f>AS82-Deaths!AS82</f>
        <v>64</v>
      </c>
      <c r="AU82" s="8">
        <f>AT82-Deaths!AT82</f>
        <v>42</v>
      </c>
      <c r="AV82" s="8">
        <f>AU82-Deaths!AU82</f>
        <v>27</v>
      </c>
      <c r="AW82" s="8">
        <f>AV82-Deaths!AV82</f>
        <v>16</v>
      </c>
      <c r="AX82" s="8">
        <f>AW82-Deaths!AW82</f>
        <v>10</v>
      </c>
      <c r="AY82" s="8">
        <f>AX82-Deaths!AX82</f>
        <v>6</v>
      </c>
    </row>
    <row r="83" spans="1:51" x14ac:dyDescent="0.25">
      <c r="A83" s="1">
        <v>82</v>
      </c>
      <c r="B83" s="7">
        <f>'Inputs &amp; Outputs'!B$2</f>
        <v>5000</v>
      </c>
      <c r="C83" s="8">
        <f>B83-Deaths!B83</f>
        <v>4981</v>
      </c>
      <c r="D83" s="8">
        <f>C83-Deaths!C83</f>
        <v>4963</v>
      </c>
      <c r="E83" s="8">
        <f>D83-Deaths!D83</f>
        <v>4941</v>
      </c>
      <c r="F83" s="8">
        <f>E83-Deaths!E83</f>
        <v>4921</v>
      </c>
      <c r="G83" s="8">
        <f>F83-Deaths!F83</f>
        <v>4893</v>
      </c>
      <c r="H83" s="8">
        <f>G83-Deaths!G83</f>
        <v>4862</v>
      </c>
      <c r="I83" s="8">
        <f>H83-Deaths!H83</f>
        <v>4833</v>
      </c>
      <c r="J83" s="8">
        <f>I83-Deaths!I83</f>
        <v>4798</v>
      </c>
      <c r="K83" s="8">
        <f>J83-Deaths!J83</f>
        <v>4754</v>
      </c>
      <c r="L83" s="8">
        <f>K83-Deaths!K83</f>
        <v>4708</v>
      </c>
      <c r="M83" s="8">
        <f>L83-Deaths!L83</f>
        <v>4663</v>
      </c>
      <c r="N83" s="8">
        <f>M83-Deaths!M83</f>
        <v>4609</v>
      </c>
      <c r="O83" s="8">
        <f>N83-Deaths!N83</f>
        <v>4553</v>
      </c>
      <c r="P83" s="8">
        <f>O83-Deaths!O83</f>
        <v>4465</v>
      </c>
      <c r="Q83" s="8">
        <f>P83-Deaths!P83</f>
        <v>4401</v>
      </c>
      <c r="R83" s="8">
        <f>Q83-Deaths!Q83</f>
        <v>4323</v>
      </c>
      <c r="S83" s="8">
        <f>R83-Deaths!R83</f>
        <v>4251</v>
      </c>
      <c r="T83" s="8">
        <f>S83-Deaths!S83</f>
        <v>4158</v>
      </c>
      <c r="U83" s="8">
        <f>T83-Deaths!T83</f>
        <v>4072</v>
      </c>
      <c r="V83" s="8">
        <f>U83-Deaths!U83</f>
        <v>3961</v>
      </c>
      <c r="W83" s="8">
        <f>V83-Deaths!V83</f>
        <v>3842</v>
      </c>
      <c r="X83" s="8">
        <f>W83-Deaths!W83</f>
        <v>3712</v>
      </c>
      <c r="Y83" s="8">
        <f>X83-Deaths!X83</f>
        <v>3568</v>
      </c>
      <c r="Z83" s="8">
        <f>Y83-Deaths!Y83</f>
        <v>3425</v>
      </c>
      <c r="AA83" s="8">
        <f>Z83-Deaths!Z83</f>
        <v>3244</v>
      </c>
      <c r="AB83" s="8">
        <f>AA83-Deaths!AA83</f>
        <v>3059</v>
      </c>
      <c r="AC83" s="8">
        <f>AB83-Deaths!AB83</f>
        <v>2833</v>
      </c>
      <c r="AD83" s="8">
        <f>AC83-Deaths!AC83</f>
        <v>2612</v>
      </c>
      <c r="AE83" s="8">
        <f>AD83-Deaths!AD83</f>
        <v>2396</v>
      </c>
      <c r="AF83" s="8">
        <f>AE83-Deaths!AE83</f>
        <v>2157</v>
      </c>
      <c r="AG83" s="8">
        <f>AF83-Deaths!AF83</f>
        <v>1897</v>
      </c>
      <c r="AH83" s="8">
        <f>AG83-Deaths!AG83</f>
        <v>1630</v>
      </c>
      <c r="AI83" s="8">
        <f>AH83-Deaths!AH83</f>
        <v>1417</v>
      </c>
      <c r="AJ83" s="8">
        <f>AI83-Deaths!AI83</f>
        <v>1187</v>
      </c>
      <c r="AK83" s="8">
        <f>AJ83-Deaths!AJ83</f>
        <v>993</v>
      </c>
      <c r="AL83" s="8">
        <f>AK83-Deaths!AK83</f>
        <v>810</v>
      </c>
      <c r="AM83" s="8">
        <f>AL83-Deaths!AL83</f>
        <v>639</v>
      </c>
      <c r="AN83" s="8">
        <f>AM83-Deaths!AM83</f>
        <v>487</v>
      </c>
      <c r="AO83" s="8">
        <f>AN83-Deaths!AN83</f>
        <v>352</v>
      </c>
      <c r="AP83" s="8">
        <f>AO83-Deaths!AO83</f>
        <v>270</v>
      </c>
      <c r="AQ83" s="8">
        <f>AP83-Deaths!AP83</f>
        <v>197</v>
      </c>
      <c r="AR83" s="8">
        <f>AQ83-Deaths!AQ83</f>
        <v>133</v>
      </c>
      <c r="AS83" s="8">
        <f>AR83-Deaths!AR83</f>
        <v>94</v>
      </c>
      <c r="AT83" s="8">
        <f>AS83-Deaths!AS83</f>
        <v>71</v>
      </c>
      <c r="AU83" s="8">
        <f>AT83-Deaths!AT83</f>
        <v>53</v>
      </c>
      <c r="AV83" s="8">
        <f>AU83-Deaths!AU83</f>
        <v>34</v>
      </c>
      <c r="AW83" s="8">
        <f>AV83-Deaths!AV83</f>
        <v>23</v>
      </c>
      <c r="AX83" s="8">
        <f>AW83-Deaths!AW83</f>
        <v>13</v>
      </c>
      <c r="AY83" s="8">
        <f>AX83-Deaths!AX83</f>
        <v>7</v>
      </c>
    </row>
    <row r="84" spans="1:51" x14ac:dyDescent="0.25">
      <c r="A84" s="1">
        <v>83</v>
      </c>
      <c r="B84" s="7">
        <f>'Inputs &amp; Outputs'!B$2</f>
        <v>5000</v>
      </c>
      <c r="C84" s="8">
        <f>B84-Deaths!B84</f>
        <v>4986</v>
      </c>
      <c r="D84" s="8">
        <f>C84-Deaths!C84</f>
        <v>4965</v>
      </c>
      <c r="E84" s="8">
        <f>D84-Deaths!D84</f>
        <v>4938</v>
      </c>
      <c r="F84" s="8">
        <f>E84-Deaths!E84</f>
        <v>4912</v>
      </c>
      <c r="G84" s="8">
        <f>F84-Deaths!F84</f>
        <v>4889</v>
      </c>
      <c r="H84" s="8">
        <f>G84-Deaths!G84</f>
        <v>4859</v>
      </c>
      <c r="I84" s="8">
        <f>H84-Deaths!H84</f>
        <v>4836</v>
      </c>
      <c r="J84" s="8">
        <f>I84-Deaths!I84</f>
        <v>4801</v>
      </c>
      <c r="K84" s="8">
        <f>J84-Deaths!J84</f>
        <v>4772</v>
      </c>
      <c r="L84" s="8">
        <f>K84-Deaths!K84</f>
        <v>4729</v>
      </c>
      <c r="M84" s="8">
        <f>L84-Deaths!L84</f>
        <v>4689</v>
      </c>
      <c r="N84" s="8">
        <f>M84-Deaths!M84</f>
        <v>4628</v>
      </c>
      <c r="O84" s="8">
        <f>N84-Deaths!N84</f>
        <v>4569</v>
      </c>
      <c r="P84" s="8">
        <f>O84-Deaths!O84</f>
        <v>4511</v>
      </c>
      <c r="Q84" s="8">
        <f>P84-Deaths!P84</f>
        <v>4458</v>
      </c>
      <c r="R84" s="8">
        <f>Q84-Deaths!Q84</f>
        <v>4374</v>
      </c>
      <c r="S84" s="8">
        <f>R84-Deaths!R84</f>
        <v>4286</v>
      </c>
      <c r="T84" s="8">
        <f>S84-Deaths!S84</f>
        <v>4206</v>
      </c>
      <c r="U84" s="8">
        <f>T84-Deaths!T84</f>
        <v>4120</v>
      </c>
      <c r="V84" s="8">
        <f>U84-Deaths!U84</f>
        <v>4018</v>
      </c>
      <c r="W84" s="8">
        <f>V84-Deaths!V84</f>
        <v>3885</v>
      </c>
      <c r="X84" s="8">
        <f>W84-Deaths!W84</f>
        <v>3760</v>
      </c>
      <c r="Y84" s="8">
        <f>X84-Deaths!X84</f>
        <v>3604</v>
      </c>
      <c r="Z84" s="8">
        <f>Y84-Deaths!Y84</f>
        <v>3468</v>
      </c>
      <c r="AA84" s="8">
        <f>Z84-Deaths!Z84</f>
        <v>3284</v>
      </c>
      <c r="AB84" s="8">
        <f>AA84-Deaths!AA84</f>
        <v>3107</v>
      </c>
      <c r="AC84" s="8">
        <f>AB84-Deaths!AB84</f>
        <v>2907</v>
      </c>
      <c r="AD84" s="8">
        <f>AC84-Deaths!AC84</f>
        <v>2665</v>
      </c>
      <c r="AE84" s="8">
        <f>AD84-Deaths!AD84</f>
        <v>2434</v>
      </c>
      <c r="AF84" s="8">
        <f>AE84-Deaths!AE84</f>
        <v>2191</v>
      </c>
      <c r="AG84" s="8">
        <f>AF84-Deaths!AF84</f>
        <v>1953</v>
      </c>
      <c r="AH84" s="8">
        <f>AG84-Deaths!AG84</f>
        <v>1694</v>
      </c>
      <c r="AI84" s="8">
        <f>AH84-Deaths!AH84</f>
        <v>1443</v>
      </c>
      <c r="AJ84" s="8">
        <f>AI84-Deaths!AI84</f>
        <v>1216</v>
      </c>
      <c r="AK84" s="8">
        <f>AJ84-Deaths!AJ84</f>
        <v>994</v>
      </c>
      <c r="AL84" s="8">
        <f>AK84-Deaths!AK84</f>
        <v>802</v>
      </c>
      <c r="AM84" s="8">
        <f>AL84-Deaths!AL84</f>
        <v>640</v>
      </c>
      <c r="AN84" s="8">
        <f>AM84-Deaths!AM84</f>
        <v>483</v>
      </c>
      <c r="AO84" s="8">
        <f>AN84-Deaths!AN84</f>
        <v>363</v>
      </c>
      <c r="AP84" s="8">
        <f>AO84-Deaths!AO84</f>
        <v>278</v>
      </c>
      <c r="AQ84" s="8">
        <f>AP84-Deaths!AP84</f>
        <v>204</v>
      </c>
      <c r="AR84" s="8">
        <f>AQ84-Deaths!AQ84</f>
        <v>155</v>
      </c>
      <c r="AS84" s="8">
        <f>AR84-Deaths!AR84</f>
        <v>107</v>
      </c>
      <c r="AT84" s="8">
        <f>AS84-Deaths!AS84</f>
        <v>62</v>
      </c>
      <c r="AU84" s="8">
        <f>AT84-Deaths!AT84</f>
        <v>46</v>
      </c>
      <c r="AV84" s="8">
        <f>AU84-Deaths!AU84</f>
        <v>33</v>
      </c>
      <c r="AW84" s="8">
        <f>AV84-Deaths!AV84</f>
        <v>20</v>
      </c>
      <c r="AX84" s="8">
        <f>AW84-Deaths!AW84</f>
        <v>11</v>
      </c>
      <c r="AY84" s="8">
        <f>AX84-Deaths!AX84</f>
        <v>9</v>
      </c>
    </row>
    <row r="85" spans="1:51" x14ac:dyDescent="0.25">
      <c r="A85" s="1">
        <v>84</v>
      </c>
      <c r="B85" s="7">
        <f>'Inputs &amp; Outputs'!B$2</f>
        <v>5000</v>
      </c>
      <c r="C85" s="8">
        <f>B85-Deaths!B85</f>
        <v>4984</v>
      </c>
      <c r="D85" s="8">
        <f>C85-Deaths!C85</f>
        <v>4962</v>
      </c>
      <c r="E85" s="8">
        <f>D85-Deaths!D85</f>
        <v>4938</v>
      </c>
      <c r="F85" s="8">
        <f>E85-Deaths!E85</f>
        <v>4914</v>
      </c>
      <c r="G85" s="8">
        <f>F85-Deaths!F85</f>
        <v>4886</v>
      </c>
      <c r="H85" s="8">
        <f>G85-Deaths!G85</f>
        <v>4860</v>
      </c>
      <c r="I85" s="8">
        <f>H85-Deaths!H85</f>
        <v>4833</v>
      </c>
      <c r="J85" s="8">
        <f>I85-Deaths!I85</f>
        <v>4796</v>
      </c>
      <c r="K85" s="8">
        <f>J85-Deaths!J85</f>
        <v>4780</v>
      </c>
      <c r="L85" s="8">
        <f>K85-Deaths!K85</f>
        <v>4742</v>
      </c>
      <c r="M85" s="8">
        <f>L85-Deaths!L85</f>
        <v>4697</v>
      </c>
      <c r="N85" s="8">
        <f>M85-Deaths!M85</f>
        <v>4660</v>
      </c>
      <c r="O85" s="8">
        <f>N85-Deaths!N85</f>
        <v>4605</v>
      </c>
      <c r="P85" s="8">
        <f>O85-Deaths!O85</f>
        <v>4537</v>
      </c>
      <c r="Q85" s="8">
        <f>P85-Deaths!P85</f>
        <v>4472</v>
      </c>
      <c r="R85" s="8">
        <f>Q85-Deaths!Q85</f>
        <v>4386</v>
      </c>
      <c r="S85" s="8">
        <f>R85-Deaths!R85</f>
        <v>4306</v>
      </c>
      <c r="T85" s="8">
        <f>S85-Deaths!S85</f>
        <v>4212</v>
      </c>
      <c r="U85" s="8">
        <f>T85-Deaths!T85</f>
        <v>4124</v>
      </c>
      <c r="V85" s="8">
        <f>U85-Deaths!U85</f>
        <v>4011</v>
      </c>
      <c r="W85" s="8">
        <f>V85-Deaths!V85</f>
        <v>3885</v>
      </c>
      <c r="X85" s="8">
        <f>W85-Deaths!W85</f>
        <v>3736</v>
      </c>
      <c r="Y85" s="8">
        <f>X85-Deaths!X85</f>
        <v>3574</v>
      </c>
      <c r="Z85" s="8">
        <f>Y85-Deaths!Y85</f>
        <v>3434</v>
      </c>
      <c r="AA85" s="8">
        <f>Z85-Deaths!Z85</f>
        <v>3256</v>
      </c>
      <c r="AB85" s="8">
        <f>AA85-Deaths!AA85</f>
        <v>3072</v>
      </c>
      <c r="AC85" s="8">
        <f>AB85-Deaths!AB85</f>
        <v>2868</v>
      </c>
      <c r="AD85" s="8">
        <f>AC85-Deaths!AC85</f>
        <v>2636</v>
      </c>
      <c r="AE85" s="8">
        <f>AD85-Deaths!AD85</f>
        <v>2399</v>
      </c>
      <c r="AF85" s="8">
        <f>AE85-Deaths!AE85</f>
        <v>2151</v>
      </c>
      <c r="AG85" s="8">
        <f>AF85-Deaths!AF85</f>
        <v>1898</v>
      </c>
      <c r="AH85" s="8">
        <f>AG85-Deaths!AG85</f>
        <v>1605</v>
      </c>
      <c r="AI85" s="8">
        <f>AH85-Deaths!AH85</f>
        <v>1364</v>
      </c>
      <c r="AJ85" s="8">
        <f>AI85-Deaths!AI85</f>
        <v>1149</v>
      </c>
      <c r="AK85" s="8">
        <f>AJ85-Deaths!AJ85</f>
        <v>933</v>
      </c>
      <c r="AL85" s="8">
        <f>AK85-Deaths!AK85</f>
        <v>747</v>
      </c>
      <c r="AM85" s="8">
        <f>AL85-Deaths!AL85</f>
        <v>579</v>
      </c>
      <c r="AN85" s="8">
        <f>AM85-Deaths!AM85</f>
        <v>429</v>
      </c>
      <c r="AO85" s="8">
        <f>AN85-Deaths!AN85</f>
        <v>310</v>
      </c>
      <c r="AP85" s="8">
        <f>AO85-Deaths!AO85</f>
        <v>225</v>
      </c>
      <c r="AQ85" s="8">
        <f>AP85-Deaths!AP85</f>
        <v>165</v>
      </c>
      <c r="AR85" s="8">
        <f>AQ85-Deaths!AQ85</f>
        <v>112</v>
      </c>
      <c r="AS85" s="8">
        <f>AR85-Deaths!AR85</f>
        <v>79</v>
      </c>
      <c r="AT85" s="8">
        <f>AS85-Deaths!AS85</f>
        <v>49</v>
      </c>
      <c r="AU85" s="8">
        <f>AT85-Deaths!AT85</f>
        <v>35</v>
      </c>
      <c r="AV85" s="8">
        <f>AU85-Deaths!AU85</f>
        <v>20</v>
      </c>
      <c r="AW85" s="8">
        <f>AV85-Deaths!AV85</f>
        <v>11</v>
      </c>
      <c r="AX85" s="8">
        <f>AW85-Deaths!AW85</f>
        <v>9</v>
      </c>
      <c r="AY85" s="8">
        <f>AX85-Deaths!AX85</f>
        <v>8</v>
      </c>
    </row>
    <row r="86" spans="1:51" x14ac:dyDescent="0.25">
      <c r="A86" s="1">
        <v>85</v>
      </c>
      <c r="B86" s="7">
        <f>'Inputs &amp; Outputs'!B$2</f>
        <v>5000</v>
      </c>
      <c r="C86" s="8">
        <f>B86-Deaths!B86</f>
        <v>4979</v>
      </c>
      <c r="D86" s="8">
        <f>C86-Deaths!C86</f>
        <v>4949</v>
      </c>
      <c r="E86" s="8">
        <f>D86-Deaths!D86</f>
        <v>4929</v>
      </c>
      <c r="F86" s="8">
        <f>E86-Deaths!E86</f>
        <v>4901</v>
      </c>
      <c r="G86" s="8">
        <f>F86-Deaths!F86</f>
        <v>4883</v>
      </c>
      <c r="H86" s="8">
        <f>G86-Deaths!G86</f>
        <v>4857</v>
      </c>
      <c r="I86" s="8">
        <f>H86-Deaths!H86</f>
        <v>4829</v>
      </c>
      <c r="J86" s="8">
        <f>I86-Deaths!I86</f>
        <v>4794</v>
      </c>
      <c r="K86" s="8">
        <f>J86-Deaths!J86</f>
        <v>4750</v>
      </c>
      <c r="L86" s="8">
        <f>K86-Deaths!K86</f>
        <v>4701</v>
      </c>
      <c r="M86" s="8">
        <f>L86-Deaths!L86</f>
        <v>4671</v>
      </c>
      <c r="N86" s="8">
        <f>M86-Deaths!M86</f>
        <v>4631</v>
      </c>
      <c r="O86" s="8">
        <f>N86-Deaths!N86</f>
        <v>4580</v>
      </c>
      <c r="P86" s="8">
        <f>O86-Deaths!O86</f>
        <v>4511</v>
      </c>
      <c r="Q86" s="8">
        <f>P86-Deaths!P86</f>
        <v>4443</v>
      </c>
      <c r="R86" s="8">
        <f>Q86-Deaths!Q86</f>
        <v>4349</v>
      </c>
      <c r="S86" s="8">
        <f>R86-Deaths!R86</f>
        <v>4275</v>
      </c>
      <c r="T86" s="8">
        <f>S86-Deaths!S86</f>
        <v>4181</v>
      </c>
      <c r="U86" s="8">
        <f>T86-Deaths!T86</f>
        <v>4082</v>
      </c>
      <c r="V86" s="8">
        <f>U86-Deaths!U86</f>
        <v>3978</v>
      </c>
      <c r="W86" s="8">
        <f>V86-Deaths!V86</f>
        <v>3863</v>
      </c>
      <c r="X86" s="8">
        <f>W86-Deaths!W86</f>
        <v>3726</v>
      </c>
      <c r="Y86" s="8">
        <f>X86-Deaths!X86</f>
        <v>3558</v>
      </c>
      <c r="Z86" s="8">
        <f>Y86-Deaths!Y86</f>
        <v>3391</v>
      </c>
      <c r="AA86" s="8">
        <f>Z86-Deaths!Z86</f>
        <v>3229</v>
      </c>
      <c r="AB86" s="8">
        <f>AA86-Deaths!AA86</f>
        <v>3035</v>
      </c>
      <c r="AC86" s="8">
        <f>AB86-Deaths!AB86</f>
        <v>2833</v>
      </c>
      <c r="AD86" s="8">
        <f>AC86-Deaths!AC86</f>
        <v>2609</v>
      </c>
      <c r="AE86" s="8">
        <f>AD86-Deaths!AD86</f>
        <v>2385</v>
      </c>
      <c r="AF86" s="8">
        <f>AE86-Deaths!AE86</f>
        <v>2133</v>
      </c>
      <c r="AG86" s="8">
        <f>AF86-Deaths!AF86</f>
        <v>1900</v>
      </c>
      <c r="AH86" s="8">
        <f>AG86-Deaths!AG86</f>
        <v>1665</v>
      </c>
      <c r="AI86" s="8">
        <f>AH86-Deaths!AH86</f>
        <v>1458</v>
      </c>
      <c r="AJ86" s="8">
        <f>AI86-Deaths!AI86</f>
        <v>1221</v>
      </c>
      <c r="AK86" s="8">
        <f>AJ86-Deaths!AJ86</f>
        <v>1022</v>
      </c>
      <c r="AL86" s="8">
        <f>AK86-Deaths!AK86</f>
        <v>809</v>
      </c>
      <c r="AM86" s="8">
        <f>AL86-Deaths!AL86</f>
        <v>648</v>
      </c>
      <c r="AN86" s="8">
        <f>AM86-Deaths!AM86</f>
        <v>478</v>
      </c>
      <c r="AO86" s="8">
        <f>AN86-Deaths!AN86</f>
        <v>363</v>
      </c>
      <c r="AP86" s="8">
        <f>AO86-Deaths!AO86</f>
        <v>275</v>
      </c>
      <c r="AQ86" s="8">
        <f>AP86-Deaths!AP86</f>
        <v>197</v>
      </c>
      <c r="AR86" s="8">
        <f>AQ86-Deaths!AQ86</f>
        <v>138</v>
      </c>
      <c r="AS86" s="8">
        <f>AR86-Deaths!AR86</f>
        <v>96</v>
      </c>
      <c r="AT86" s="8">
        <f>AS86-Deaths!AS86</f>
        <v>63</v>
      </c>
      <c r="AU86" s="8">
        <f>AT86-Deaths!AT86</f>
        <v>43</v>
      </c>
      <c r="AV86" s="8">
        <f>AU86-Deaths!AU86</f>
        <v>30</v>
      </c>
      <c r="AW86" s="8">
        <f>AV86-Deaths!AV86</f>
        <v>17</v>
      </c>
      <c r="AX86" s="8">
        <f>AW86-Deaths!AW86</f>
        <v>10</v>
      </c>
      <c r="AY86" s="8">
        <f>AX86-Deaths!AX86</f>
        <v>9</v>
      </c>
    </row>
    <row r="87" spans="1:51" x14ac:dyDescent="0.25">
      <c r="A87" s="1">
        <v>86</v>
      </c>
      <c r="B87" s="7">
        <f>'Inputs &amp; Outputs'!B$2</f>
        <v>5000</v>
      </c>
      <c r="C87" s="8">
        <f>B87-Deaths!B87</f>
        <v>4990</v>
      </c>
      <c r="D87" s="8">
        <f>C87-Deaths!C87</f>
        <v>4973</v>
      </c>
      <c r="E87" s="8">
        <f>D87-Deaths!D87</f>
        <v>4951</v>
      </c>
      <c r="F87" s="8">
        <f>E87-Deaths!E87</f>
        <v>4934</v>
      </c>
      <c r="G87" s="8">
        <f>F87-Deaths!F87</f>
        <v>4906</v>
      </c>
      <c r="H87" s="8">
        <f>G87-Deaths!G87</f>
        <v>4871</v>
      </c>
      <c r="I87" s="8">
        <f>H87-Deaths!H87</f>
        <v>4848</v>
      </c>
      <c r="J87" s="8">
        <f>I87-Deaths!I87</f>
        <v>4818</v>
      </c>
      <c r="K87" s="8">
        <f>J87-Deaths!J87</f>
        <v>4784</v>
      </c>
      <c r="L87" s="8">
        <f>K87-Deaths!K87</f>
        <v>4746</v>
      </c>
      <c r="M87" s="8">
        <f>L87-Deaths!L87</f>
        <v>4688</v>
      </c>
      <c r="N87" s="8">
        <f>M87-Deaths!M87</f>
        <v>4633</v>
      </c>
      <c r="O87" s="8">
        <f>N87-Deaths!N87</f>
        <v>4573</v>
      </c>
      <c r="P87" s="8">
        <f>O87-Deaths!O87</f>
        <v>4507</v>
      </c>
      <c r="Q87" s="8">
        <f>P87-Deaths!P87</f>
        <v>4429</v>
      </c>
      <c r="R87" s="8">
        <f>Q87-Deaths!Q87</f>
        <v>4358</v>
      </c>
      <c r="S87" s="8">
        <f>R87-Deaths!R87</f>
        <v>4287</v>
      </c>
      <c r="T87" s="8">
        <f>S87-Deaths!S87</f>
        <v>4206</v>
      </c>
      <c r="U87" s="8">
        <f>T87-Deaths!T87</f>
        <v>4118</v>
      </c>
      <c r="V87" s="8">
        <f>U87-Deaths!U87</f>
        <v>4018</v>
      </c>
      <c r="W87" s="8">
        <f>V87-Deaths!V87</f>
        <v>3892</v>
      </c>
      <c r="X87" s="8">
        <f>W87-Deaths!W87</f>
        <v>3727</v>
      </c>
      <c r="Y87" s="8">
        <f>X87-Deaths!X87</f>
        <v>3587</v>
      </c>
      <c r="Z87" s="8">
        <f>Y87-Deaths!Y87</f>
        <v>3432</v>
      </c>
      <c r="AA87" s="8">
        <f>Z87-Deaths!Z87</f>
        <v>3252</v>
      </c>
      <c r="AB87" s="8">
        <f>AA87-Deaths!AA87</f>
        <v>3049</v>
      </c>
      <c r="AC87" s="8">
        <f>AB87-Deaths!AB87</f>
        <v>2858</v>
      </c>
      <c r="AD87" s="8">
        <f>AC87-Deaths!AC87</f>
        <v>2623</v>
      </c>
      <c r="AE87" s="8">
        <f>AD87-Deaths!AD87</f>
        <v>2398</v>
      </c>
      <c r="AF87" s="8">
        <f>AE87-Deaths!AE87</f>
        <v>2158</v>
      </c>
      <c r="AG87" s="8">
        <f>AF87-Deaths!AF87</f>
        <v>1919</v>
      </c>
      <c r="AH87" s="8">
        <f>AG87-Deaths!AG87</f>
        <v>1671</v>
      </c>
      <c r="AI87" s="8">
        <f>AH87-Deaths!AH87</f>
        <v>1458</v>
      </c>
      <c r="AJ87" s="8">
        <f>AI87-Deaths!AI87</f>
        <v>1236</v>
      </c>
      <c r="AK87" s="8">
        <f>AJ87-Deaths!AJ87</f>
        <v>999</v>
      </c>
      <c r="AL87" s="8">
        <f>AK87-Deaths!AK87</f>
        <v>778</v>
      </c>
      <c r="AM87" s="8">
        <f>AL87-Deaths!AL87</f>
        <v>604</v>
      </c>
      <c r="AN87" s="8">
        <f>AM87-Deaths!AM87</f>
        <v>493</v>
      </c>
      <c r="AO87" s="8">
        <f>AN87-Deaths!AN87</f>
        <v>360</v>
      </c>
      <c r="AP87" s="8">
        <f>AO87-Deaths!AO87</f>
        <v>271</v>
      </c>
      <c r="AQ87" s="8">
        <f>AP87-Deaths!AP87</f>
        <v>205</v>
      </c>
      <c r="AR87" s="8">
        <f>AQ87-Deaths!AQ87</f>
        <v>139</v>
      </c>
      <c r="AS87" s="8">
        <f>AR87-Deaths!AR87</f>
        <v>95</v>
      </c>
      <c r="AT87" s="8">
        <f>AS87-Deaths!AS87</f>
        <v>56</v>
      </c>
      <c r="AU87" s="8">
        <f>AT87-Deaths!AT87</f>
        <v>35</v>
      </c>
      <c r="AV87" s="8">
        <f>AU87-Deaths!AU87</f>
        <v>24</v>
      </c>
      <c r="AW87" s="8">
        <f>AV87-Deaths!AV87</f>
        <v>16</v>
      </c>
      <c r="AX87" s="8">
        <f>AW87-Deaths!AW87</f>
        <v>9</v>
      </c>
      <c r="AY87" s="8">
        <f>AX87-Deaths!AX87</f>
        <v>6</v>
      </c>
    </row>
    <row r="88" spans="1:51" x14ac:dyDescent="0.25">
      <c r="A88" s="1">
        <v>87</v>
      </c>
      <c r="B88" s="7">
        <f>'Inputs &amp; Outputs'!B$2</f>
        <v>5000</v>
      </c>
      <c r="C88" s="8">
        <f>B88-Deaths!B88</f>
        <v>4979</v>
      </c>
      <c r="D88" s="8">
        <f>C88-Deaths!C88</f>
        <v>4957</v>
      </c>
      <c r="E88" s="8">
        <f>D88-Deaths!D88</f>
        <v>4947</v>
      </c>
      <c r="F88" s="8">
        <f>E88-Deaths!E88</f>
        <v>4923</v>
      </c>
      <c r="G88" s="8">
        <f>F88-Deaths!F88</f>
        <v>4900</v>
      </c>
      <c r="H88" s="8">
        <f>G88-Deaths!G88</f>
        <v>4878</v>
      </c>
      <c r="I88" s="8">
        <f>H88-Deaths!H88</f>
        <v>4846</v>
      </c>
      <c r="J88" s="8">
        <f>I88-Deaths!I88</f>
        <v>4812</v>
      </c>
      <c r="K88" s="8">
        <f>J88-Deaths!J88</f>
        <v>4767</v>
      </c>
      <c r="L88" s="8">
        <f>K88-Deaths!K88</f>
        <v>4723</v>
      </c>
      <c r="M88" s="8">
        <f>L88-Deaths!L88</f>
        <v>4675</v>
      </c>
      <c r="N88" s="8">
        <f>M88-Deaths!M88</f>
        <v>4620</v>
      </c>
      <c r="O88" s="8">
        <f>N88-Deaths!N88</f>
        <v>4564</v>
      </c>
      <c r="P88" s="8">
        <f>O88-Deaths!O88</f>
        <v>4499</v>
      </c>
      <c r="Q88" s="8">
        <f>P88-Deaths!P88</f>
        <v>4426</v>
      </c>
      <c r="R88" s="8">
        <f>Q88-Deaths!Q88</f>
        <v>4343</v>
      </c>
      <c r="S88" s="8">
        <f>R88-Deaths!R88</f>
        <v>4248</v>
      </c>
      <c r="T88" s="8">
        <f>S88-Deaths!S88</f>
        <v>4174</v>
      </c>
      <c r="U88" s="8">
        <f>T88-Deaths!T88</f>
        <v>4077</v>
      </c>
      <c r="V88" s="8">
        <f>U88-Deaths!U88</f>
        <v>3969</v>
      </c>
      <c r="W88" s="8">
        <f>V88-Deaths!V88</f>
        <v>3834</v>
      </c>
      <c r="X88" s="8">
        <f>W88-Deaths!W88</f>
        <v>3694</v>
      </c>
      <c r="Y88" s="8">
        <f>X88-Deaths!X88</f>
        <v>3557</v>
      </c>
      <c r="Z88" s="8">
        <f>Y88-Deaths!Y88</f>
        <v>3381</v>
      </c>
      <c r="AA88" s="8">
        <f>Z88-Deaths!Z88</f>
        <v>3199</v>
      </c>
      <c r="AB88" s="8">
        <f>AA88-Deaths!AA88</f>
        <v>2991</v>
      </c>
      <c r="AC88" s="8">
        <f>AB88-Deaths!AB88</f>
        <v>2799</v>
      </c>
      <c r="AD88" s="8">
        <f>AC88-Deaths!AC88</f>
        <v>2571</v>
      </c>
      <c r="AE88" s="8">
        <f>AD88-Deaths!AD88</f>
        <v>2338</v>
      </c>
      <c r="AF88" s="8">
        <f>AE88-Deaths!AE88</f>
        <v>2087</v>
      </c>
      <c r="AG88" s="8">
        <f>AF88-Deaths!AF88</f>
        <v>1877</v>
      </c>
      <c r="AH88" s="8">
        <f>AG88-Deaths!AG88</f>
        <v>1617</v>
      </c>
      <c r="AI88" s="8">
        <f>AH88-Deaths!AH88</f>
        <v>1387</v>
      </c>
      <c r="AJ88" s="8">
        <f>AI88-Deaths!AI88</f>
        <v>1165</v>
      </c>
      <c r="AK88" s="8">
        <f>AJ88-Deaths!AJ88</f>
        <v>936</v>
      </c>
      <c r="AL88" s="8">
        <f>AK88-Deaths!AK88</f>
        <v>764</v>
      </c>
      <c r="AM88" s="8">
        <f>AL88-Deaths!AL88</f>
        <v>621</v>
      </c>
      <c r="AN88" s="8">
        <f>AM88-Deaths!AM88</f>
        <v>463</v>
      </c>
      <c r="AO88" s="8">
        <f>AN88-Deaths!AN88</f>
        <v>356</v>
      </c>
      <c r="AP88" s="8">
        <f>AO88-Deaths!AO88</f>
        <v>270</v>
      </c>
      <c r="AQ88" s="8">
        <f>AP88-Deaths!AP88</f>
        <v>213</v>
      </c>
      <c r="AR88" s="8">
        <f>AQ88-Deaths!AQ88</f>
        <v>148</v>
      </c>
      <c r="AS88" s="8">
        <f>AR88-Deaths!AR88</f>
        <v>108</v>
      </c>
      <c r="AT88" s="8">
        <f>AS88-Deaths!AS88</f>
        <v>73</v>
      </c>
      <c r="AU88" s="8">
        <f>AT88-Deaths!AT88</f>
        <v>48</v>
      </c>
      <c r="AV88" s="8">
        <f>AU88-Deaths!AU88</f>
        <v>38</v>
      </c>
      <c r="AW88" s="8">
        <f>AV88-Deaths!AV88</f>
        <v>23</v>
      </c>
      <c r="AX88" s="8">
        <f>AW88-Deaths!AW88</f>
        <v>15</v>
      </c>
      <c r="AY88" s="8">
        <f>AX88-Deaths!AX88</f>
        <v>11</v>
      </c>
    </row>
    <row r="89" spans="1:51" x14ac:dyDescent="0.25">
      <c r="A89" s="1">
        <v>88</v>
      </c>
      <c r="B89" s="7">
        <f>'Inputs &amp; Outputs'!B$2</f>
        <v>5000</v>
      </c>
      <c r="C89" s="8">
        <f>B89-Deaths!B89</f>
        <v>4978</v>
      </c>
      <c r="D89" s="8">
        <f>C89-Deaths!C89</f>
        <v>4959</v>
      </c>
      <c r="E89" s="8">
        <f>D89-Deaths!D89</f>
        <v>4942</v>
      </c>
      <c r="F89" s="8">
        <f>E89-Deaths!E89</f>
        <v>4920</v>
      </c>
      <c r="G89" s="8">
        <f>F89-Deaths!F89</f>
        <v>4897</v>
      </c>
      <c r="H89" s="8">
        <f>G89-Deaths!G89</f>
        <v>4872</v>
      </c>
      <c r="I89" s="8">
        <f>H89-Deaths!H89</f>
        <v>4837</v>
      </c>
      <c r="J89" s="8">
        <f>I89-Deaths!I89</f>
        <v>4805</v>
      </c>
      <c r="K89" s="8">
        <f>J89-Deaths!J89</f>
        <v>4765</v>
      </c>
      <c r="L89" s="8">
        <f>K89-Deaths!K89</f>
        <v>4731</v>
      </c>
      <c r="M89" s="8">
        <f>L89-Deaths!L89</f>
        <v>4698</v>
      </c>
      <c r="N89" s="8">
        <f>M89-Deaths!M89</f>
        <v>4642</v>
      </c>
      <c r="O89" s="8">
        <f>N89-Deaths!N89</f>
        <v>4594</v>
      </c>
      <c r="P89" s="8">
        <f>O89-Deaths!O89</f>
        <v>4533</v>
      </c>
      <c r="Q89" s="8">
        <f>P89-Deaths!P89</f>
        <v>4460</v>
      </c>
      <c r="R89" s="8">
        <f>Q89-Deaths!Q89</f>
        <v>4384</v>
      </c>
      <c r="S89" s="8">
        <f>R89-Deaths!R89</f>
        <v>4316</v>
      </c>
      <c r="T89" s="8">
        <f>S89-Deaths!S89</f>
        <v>4215</v>
      </c>
      <c r="U89" s="8">
        <f>T89-Deaths!T89</f>
        <v>4124</v>
      </c>
      <c r="V89" s="8">
        <f>U89-Deaths!U89</f>
        <v>4014</v>
      </c>
      <c r="W89" s="8">
        <f>V89-Deaths!V89</f>
        <v>3889</v>
      </c>
      <c r="X89" s="8">
        <f>W89-Deaths!W89</f>
        <v>3755</v>
      </c>
      <c r="Y89" s="8">
        <f>X89-Deaths!X89</f>
        <v>3621</v>
      </c>
      <c r="Z89" s="8">
        <f>Y89-Deaths!Y89</f>
        <v>3450</v>
      </c>
      <c r="AA89" s="8">
        <f>Z89-Deaths!Z89</f>
        <v>3276</v>
      </c>
      <c r="AB89" s="8">
        <f>AA89-Deaths!AA89</f>
        <v>3063</v>
      </c>
      <c r="AC89" s="8">
        <f>AB89-Deaths!AB89</f>
        <v>2862</v>
      </c>
      <c r="AD89" s="8">
        <f>AC89-Deaths!AC89</f>
        <v>2649</v>
      </c>
      <c r="AE89" s="8">
        <f>AD89-Deaths!AD89</f>
        <v>2400</v>
      </c>
      <c r="AF89" s="8">
        <f>AE89-Deaths!AE89</f>
        <v>2129</v>
      </c>
      <c r="AG89" s="8">
        <f>AF89-Deaths!AF89</f>
        <v>1866</v>
      </c>
      <c r="AH89" s="8">
        <f>AG89-Deaths!AG89</f>
        <v>1629</v>
      </c>
      <c r="AI89" s="8">
        <f>AH89-Deaths!AH89</f>
        <v>1384</v>
      </c>
      <c r="AJ89" s="8">
        <f>AI89-Deaths!AI89</f>
        <v>1161</v>
      </c>
      <c r="AK89" s="8">
        <f>AJ89-Deaths!AJ89</f>
        <v>937</v>
      </c>
      <c r="AL89" s="8">
        <f>AK89-Deaths!AK89</f>
        <v>758</v>
      </c>
      <c r="AM89" s="8">
        <f>AL89-Deaths!AL89</f>
        <v>585</v>
      </c>
      <c r="AN89" s="8">
        <f>AM89-Deaths!AM89</f>
        <v>467</v>
      </c>
      <c r="AO89" s="8">
        <f>AN89-Deaths!AN89</f>
        <v>338</v>
      </c>
      <c r="AP89" s="8">
        <f>AO89-Deaths!AO89</f>
        <v>246</v>
      </c>
      <c r="AQ89" s="8">
        <f>AP89-Deaths!AP89</f>
        <v>188</v>
      </c>
      <c r="AR89" s="8">
        <f>AQ89-Deaths!AQ89</f>
        <v>134</v>
      </c>
      <c r="AS89" s="8">
        <f>AR89-Deaths!AR89</f>
        <v>94</v>
      </c>
      <c r="AT89" s="8">
        <f>AS89-Deaths!AS89</f>
        <v>60</v>
      </c>
      <c r="AU89" s="8">
        <f>AT89-Deaths!AT89</f>
        <v>45</v>
      </c>
      <c r="AV89" s="8">
        <f>AU89-Deaths!AU89</f>
        <v>29</v>
      </c>
      <c r="AW89" s="8">
        <f>AV89-Deaths!AV89</f>
        <v>17</v>
      </c>
      <c r="AX89" s="8">
        <f>AW89-Deaths!AW89</f>
        <v>10</v>
      </c>
      <c r="AY89" s="8">
        <f>AX89-Deaths!AX89</f>
        <v>7</v>
      </c>
    </row>
    <row r="90" spans="1:51" x14ac:dyDescent="0.25">
      <c r="A90" s="1">
        <v>89</v>
      </c>
      <c r="B90" s="7">
        <f>'Inputs &amp; Outputs'!B$2</f>
        <v>5000</v>
      </c>
      <c r="C90" s="8">
        <f>B90-Deaths!B90</f>
        <v>4984</v>
      </c>
      <c r="D90" s="8">
        <f>C90-Deaths!C90</f>
        <v>4968</v>
      </c>
      <c r="E90" s="8">
        <f>D90-Deaths!D90</f>
        <v>4945</v>
      </c>
      <c r="F90" s="8">
        <f>E90-Deaths!E90</f>
        <v>4914</v>
      </c>
      <c r="G90" s="8">
        <f>F90-Deaths!F90</f>
        <v>4893</v>
      </c>
      <c r="H90" s="8">
        <f>G90-Deaths!G90</f>
        <v>4868</v>
      </c>
      <c r="I90" s="8">
        <f>H90-Deaths!H90</f>
        <v>4829</v>
      </c>
      <c r="J90" s="8">
        <f>I90-Deaths!I90</f>
        <v>4799</v>
      </c>
      <c r="K90" s="8">
        <f>J90-Deaths!J90</f>
        <v>4759</v>
      </c>
      <c r="L90" s="8">
        <f>K90-Deaths!K90</f>
        <v>4719</v>
      </c>
      <c r="M90" s="8">
        <f>L90-Deaths!L90</f>
        <v>4679</v>
      </c>
      <c r="N90" s="8">
        <f>M90-Deaths!M90</f>
        <v>4632</v>
      </c>
      <c r="O90" s="8">
        <f>N90-Deaths!N90</f>
        <v>4581</v>
      </c>
      <c r="P90" s="8">
        <f>O90-Deaths!O90</f>
        <v>4522</v>
      </c>
      <c r="Q90" s="8">
        <f>P90-Deaths!P90</f>
        <v>4471</v>
      </c>
      <c r="R90" s="8">
        <f>Q90-Deaths!Q90</f>
        <v>4398</v>
      </c>
      <c r="S90" s="8">
        <f>R90-Deaths!R90</f>
        <v>4312</v>
      </c>
      <c r="T90" s="8">
        <f>S90-Deaths!S90</f>
        <v>4212</v>
      </c>
      <c r="U90" s="8">
        <f>T90-Deaths!T90</f>
        <v>4126</v>
      </c>
      <c r="V90" s="8">
        <f>U90-Deaths!U90</f>
        <v>4007</v>
      </c>
      <c r="W90" s="8">
        <f>V90-Deaths!V90</f>
        <v>3897</v>
      </c>
      <c r="X90" s="8">
        <f>W90-Deaths!W90</f>
        <v>3777</v>
      </c>
      <c r="Y90" s="8">
        <f>X90-Deaths!X90</f>
        <v>3638</v>
      </c>
      <c r="Z90" s="8">
        <f>Y90-Deaths!Y90</f>
        <v>3496</v>
      </c>
      <c r="AA90" s="8">
        <f>Z90-Deaths!Z90</f>
        <v>3324</v>
      </c>
      <c r="AB90" s="8">
        <f>AA90-Deaths!AA90</f>
        <v>3128</v>
      </c>
      <c r="AC90" s="8">
        <f>AB90-Deaths!AB90</f>
        <v>2885</v>
      </c>
      <c r="AD90" s="8">
        <f>AC90-Deaths!AC90</f>
        <v>2656</v>
      </c>
      <c r="AE90" s="8">
        <f>AD90-Deaths!AD90</f>
        <v>2410</v>
      </c>
      <c r="AF90" s="8">
        <f>AE90-Deaths!AE90</f>
        <v>2177</v>
      </c>
      <c r="AG90" s="8">
        <f>AF90-Deaths!AF90</f>
        <v>1946</v>
      </c>
      <c r="AH90" s="8">
        <f>AG90-Deaths!AG90</f>
        <v>1699</v>
      </c>
      <c r="AI90" s="8">
        <f>AH90-Deaths!AH90</f>
        <v>1453</v>
      </c>
      <c r="AJ90" s="8">
        <f>AI90-Deaths!AI90</f>
        <v>1219</v>
      </c>
      <c r="AK90" s="8">
        <f>AJ90-Deaths!AJ90</f>
        <v>1012</v>
      </c>
      <c r="AL90" s="8">
        <f>AK90-Deaths!AK90</f>
        <v>813</v>
      </c>
      <c r="AM90" s="8">
        <f>AL90-Deaths!AL90</f>
        <v>644</v>
      </c>
      <c r="AN90" s="8">
        <f>AM90-Deaths!AM90</f>
        <v>507</v>
      </c>
      <c r="AO90" s="8">
        <f>AN90-Deaths!AN90</f>
        <v>398</v>
      </c>
      <c r="AP90" s="8">
        <f>AO90-Deaths!AO90</f>
        <v>287</v>
      </c>
      <c r="AQ90" s="8">
        <f>AP90-Deaths!AP90</f>
        <v>198</v>
      </c>
      <c r="AR90" s="8">
        <f>AQ90-Deaths!AQ90</f>
        <v>138</v>
      </c>
      <c r="AS90" s="8">
        <f>AR90-Deaths!AR90</f>
        <v>101</v>
      </c>
      <c r="AT90" s="8">
        <f>AS90-Deaths!AS90</f>
        <v>64</v>
      </c>
      <c r="AU90" s="8">
        <f>AT90-Deaths!AT90</f>
        <v>45</v>
      </c>
      <c r="AV90" s="8">
        <f>AU90-Deaths!AU90</f>
        <v>29</v>
      </c>
      <c r="AW90" s="8">
        <f>AV90-Deaths!AV90</f>
        <v>18</v>
      </c>
      <c r="AX90" s="8">
        <f>AW90-Deaths!AW90</f>
        <v>8</v>
      </c>
      <c r="AY90" s="8">
        <f>AX90-Deaths!AX90</f>
        <v>4</v>
      </c>
    </row>
    <row r="91" spans="1:51" x14ac:dyDescent="0.25">
      <c r="A91" s="1">
        <v>90</v>
      </c>
      <c r="B91" s="7">
        <f>'Inputs &amp; Outputs'!B$2</f>
        <v>5000</v>
      </c>
      <c r="C91" s="8">
        <f>B91-Deaths!B91</f>
        <v>4981</v>
      </c>
      <c r="D91" s="8">
        <f>C91-Deaths!C91</f>
        <v>4976</v>
      </c>
      <c r="E91" s="8">
        <f>D91-Deaths!D91</f>
        <v>4960</v>
      </c>
      <c r="F91" s="8">
        <f>E91-Deaths!E91</f>
        <v>4933</v>
      </c>
      <c r="G91" s="8">
        <f>F91-Deaths!F91</f>
        <v>4907</v>
      </c>
      <c r="H91" s="8">
        <f>G91-Deaths!G91</f>
        <v>4883</v>
      </c>
      <c r="I91" s="8">
        <f>H91-Deaths!H91</f>
        <v>4857</v>
      </c>
      <c r="J91" s="8">
        <f>I91-Deaths!I91</f>
        <v>4829</v>
      </c>
      <c r="K91" s="8">
        <f>J91-Deaths!J91</f>
        <v>4794</v>
      </c>
      <c r="L91" s="8">
        <f>K91-Deaths!K91</f>
        <v>4750</v>
      </c>
      <c r="M91" s="8">
        <f>L91-Deaths!L91</f>
        <v>4703</v>
      </c>
      <c r="N91" s="8">
        <f>M91-Deaths!M91</f>
        <v>4647</v>
      </c>
      <c r="O91" s="8">
        <f>N91-Deaths!N91</f>
        <v>4601</v>
      </c>
      <c r="P91" s="8">
        <f>O91-Deaths!O91</f>
        <v>4532</v>
      </c>
      <c r="Q91" s="8">
        <f>P91-Deaths!P91</f>
        <v>4468</v>
      </c>
      <c r="R91" s="8">
        <f>Q91-Deaths!Q91</f>
        <v>4407</v>
      </c>
      <c r="S91" s="8">
        <f>R91-Deaths!R91</f>
        <v>4335</v>
      </c>
      <c r="T91" s="8">
        <f>S91-Deaths!S91</f>
        <v>4241</v>
      </c>
      <c r="U91" s="8">
        <f>T91-Deaths!T91</f>
        <v>4131</v>
      </c>
      <c r="V91" s="8">
        <f>U91-Deaths!U91</f>
        <v>4012</v>
      </c>
      <c r="W91" s="8">
        <f>V91-Deaths!V91</f>
        <v>3879</v>
      </c>
      <c r="X91" s="8">
        <f>W91-Deaths!W91</f>
        <v>3761</v>
      </c>
      <c r="Y91" s="8">
        <f>X91-Deaths!X91</f>
        <v>3620</v>
      </c>
      <c r="Z91" s="8">
        <f>Y91-Deaths!Y91</f>
        <v>3447</v>
      </c>
      <c r="AA91" s="8">
        <f>Z91-Deaths!Z91</f>
        <v>3267</v>
      </c>
      <c r="AB91" s="8">
        <f>AA91-Deaths!AA91</f>
        <v>3068</v>
      </c>
      <c r="AC91" s="8">
        <f>AB91-Deaths!AB91</f>
        <v>2874</v>
      </c>
      <c r="AD91" s="8">
        <f>AC91-Deaths!AC91</f>
        <v>2654</v>
      </c>
      <c r="AE91" s="8">
        <f>AD91-Deaths!AD91</f>
        <v>2416</v>
      </c>
      <c r="AF91" s="8">
        <f>AE91-Deaths!AE91</f>
        <v>2149</v>
      </c>
      <c r="AG91" s="8">
        <f>AF91-Deaths!AF91</f>
        <v>1915</v>
      </c>
      <c r="AH91" s="8">
        <f>AG91-Deaths!AG91</f>
        <v>1655</v>
      </c>
      <c r="AI91" s="8">
        <f>AH91-Deaths!AH91</f>
        <v>1396</v>
      </c>
      <c r="AJ91" s="8">
        <f>AI91-Deaths!AI91</f>
        <v>1189</v>
      </c>
      <c r="AK91" s="8">
        <f>AJ91-Deaths!AJ91</f>
        <v>992</v>
      </c>
      <c r="AL91" s="8">
        <f>AK91-Deaths!AK91</f>
        <v>795</v>
      </c>
      <c r="AM91" s="8">
        <f>AL91-Deaths!AL91</f>
        <v>602</v>
      </c>
      <c r="AN91" s="8">
        <f>AM91-Deaths!AM91</f>
        <v>462</v>
      </c>
      <c r="AO91" s="8">
        <f>AN91-Deaths!AN91</f>
        <v>347</v>
      </c>
      <c r="AP91" s="8">
        <f>AO91-Deaths!AO91</f>
        <v>251</v>
      </c>
      <c r="AQ91" s="8">
        <f>AP91-Deaths!AP91</f>
        <v>184</v>
      </c>
      <c r="AR91" s="8">
        <f>AQ91-Deaths!AQ91</f>
        <v>133</v>
      </c>
      <c r="AS91" s="8">
        <f>AR91-Deaths!AR91</f>
        <v>88</v>
      </c>
      <c r="AT91" s="8">
        <f>AS91-Deaths!AS91</f>
        <v>56</v>
      </c>
      <c r="AU91" s="8">
        <f>AT91-Deaths!AT91</f>
        <v>32</v>
      </c>
      <c r="AV91" s="8">
        <f>AU91-Deaths!AU91</f>
        <v>22</v>
      </c>
      <c r="AW91" s="8">
        <f>AV91-Deaths!AV91</f>
        <v>15</v>
      </c>
      <c r="AX91" s="8">
        <f>AW91-Deaths!AW91</f>
        <v>11</v>
      </c>
      <c r="AY91" s="8">
        <f>AX91-Deaths!AX91</f>
        <v>5</v>
      </c>
    </row>
    <row r="92" spans="1:51" x14ac:dyDescent="0.25">
      <c r="A92" s="1">
        <v>91</v>
      </c>
      <c r="B92" s="7">
        <f>'Inputs &amp; Outputs'!B$2</f>
        <v>5000</v>
      </c>
      <c r="C92" s="8">
        <f>B92-Deaths!B92</f>
        <v>4980</v>
      </c>
      <c r="D92" s="8">
        <f>C92-Deaths!C92</f>
        <v>4960</v>
      </c>
      <c r="E92" s="8">
        <f>D92-Deaths!D92</f>
        <v>4940</v>
      </c>
      <c r="F92" s="8">
        <f>E92-Deaths!E92</f>
        <v>4917</v>
      </c>
      <c r="G92" s="8">
        <f>F92-Deaths!F92</f>
        <v>4894</v>
      </c>
      <c r="H92" s="8">
        <f>G92-Deaths!G92</f>
        <v>4867</v>
      </c>
      <c r="I92" s="8">
        <f>H92-Deaths!H92</f>
        <v>4828</v>
      </c>
      <c r="J92" s="8">
        <f>I92-Deaths!I92</f>
        <v>4803</v>
      </c>
      <c r="K92" s="8">
        <f>J92-Deaths!J92</f>
        <v>4765</v>
      </c>
      <c r="L92" s="8">
        <f>K92-Deaths!K92</f>
        <v>4722</v>
      </c>
      <c r="M92" s="8">
        <f>L92-Deaths!L92</f>
        <v>4676</v>
      </c>
      <c r="N92" s="8">
        <f>M92-Deaths!M92</f>
        <v>4628</v>
      </c>
      <c r="O92" s="8">
        <f>N92-Deaths!N92</f>
        <v>4575</v>
      </c>
      <c r="P92" s="8">
        <f>O92-Deaths!O92</f>
        <v>4511</v>
      </c>
      <c r="Q92" s="8">
        <f>P92-Deaths!P92</f>
        <v>4442</v>
      </c>
      <c r="R92" s="8">
        <f>Q92-Deaths!Q92</f>
        <v>4367</v>
      </c>
      <c r="S92" s="8">
        <f>R92-Deaths!R92</f>
        <v>4308</v>
      </c>
      <c r="T92" s="8">
        <f>S92-Deaths!S92</f>
        <v>4208</v>
      </c>
      <c r="U92" s="8">
        <f>T92-Deaths!T92</f>
        <v>4116</v>
      </c>
      <c r="V92" s="8">
        <f>U92-Deaths!U92</f>
        <v>3997</v>
      </c>
      <c r="W92" s="8">
        <f>V92-Deaths!V92</f>
        <v>3881</v>
      </c>
      <c r="X92" s="8">
        <f>W92-Deaths!W92</f>
        <v>3773</v>
      </c>
      <c r="Y92" s="8">
        <f>X92-Deaths!X92</f>
        <v>3638</v>
      </c>
      <c r="Z92" s="8">
        <f>Y92-Deaths!Y92</f>
        <v>3488</v>
      </c>
      <c r="AA92" s="8">
        <f>Z92-Deaths!Z92</f>
        <v>3305</v>
      </c>
      <c r="AB92" s="8">
        <f>AA92-Deaths!AA92</f>
        <v>3111</v>
      </c>
      <c r="AC92" s="8">
        <f>AB92-Deaths!AB92</f>
        <v>2877</v>
      </c>
      <c r="AD92" s="8">
        <f>AC92-Deaths!AC92</f>
        <v>2694</v>
      </c>
      <c r="AE92" s="8">
        <f>AD92-Deaths!AD92</f>
        <v>2452</v>
      </c>
      <c r="AF92" s="8">
        <f>AE92-Deaths!AE92</f>
        <v>2174</v>
      </c>
      <c r="AG92" s="8">
        <f>AF92-Deaths!AF92</f>
        <v>1902</v>
      </c>
      <c r="AH92" s="8">
        <f>AG92-Deaths!AG92</f>
        <v>1638</v>
      </c>
      <c r="AI92" s="8">
        <f>AH92-Deaths!AH92</f>
        <v>1405</v>
      </c>
      <c r="AJ92" s="8">
        <f>AI92-Deaths!AI92</f>
        <v>1199</v>
      </c>
      <c r="AK92" s="8">
        <f>AJ92-Deaths!AJ92</f>
        <v>995</v>
      </c>
      <c r="AL92" s="8">
        <f>AK92-Deaths!AK92</f>
        <v>794</v>
      </c>
      <c r="AM92" s="8">
        <f>AL92-Deaths!AL92</f>
        <v>622</v>
      </c>
      <c r="AN92" s="8">
        <f>AM92-Deaths!AM92</f>
        <v>484</v>
      </c>
      <c r="AO92" s="8">
        <f>AN92-Deaths!AN92</f>
        <v>358</v>
      </c>
      <c r="AP92" s="8">
        <f>AO92-Deaths!AO92</f>
        <v>270</v>
      </c>
      <c r="AQ92" s="8">
        <f>AP92-Deaths!AP92</f>
        <v>208</v>
      </c>
      <c r="AR92" s="8">
        <f>AQ92-Deaths!AQ92</f>
        <v>145</v>
      </c>
      <c r="AS92" s="8">
        <f>AR92-Deaths!AR92</f>
        <v>110</v>
      </c>
      <c r="AT92" s="8">
        <f>AS92-Deaths!AS92</f>
        <v>74</v>
      </c>
      <c r="AU92" s="8">
        <f>AT92-Deaths!AT92</f>
        <v>52</v>
      </c>
      <c r="AV92" s="8">
        <f>AU92-Deaths!AU92</f>
        <v>39</v>
      </c>
      <c r="AW92" s="8">
        <f>AV92-Deaths!AV92</f>
        <v>24</v>
      </c>
      <c r="AX92" s="8">
        <f>AW92-Deaths!AW92</f>
        <v>19</v>
      </c>
      <c r="AY92" s="8">
        <f>AX92-Deaths!AX92</f>
        <v>15</v>
      </c>
    </row>
    <row r="93" spans="1:51" x14ac:dyDescent="0.25">
      <c r="A93" s="1">
        <v>92</v>
      </c>
      <c r="B93" s="7">
        <f>'Inputs &amp; Outputs'!B$2</f>
        <v>5000</v>
      </c>
      <c r="C93" s="8">
        <f>B93-Deaths!B93</f>
        <v>4986</v>
      </c>
      <c r="D93" s="8">
        <f>C93-Deaths!C93</f>
        <v>4971</v>
      </c>
      <c r="E93" s="8">
        <f>D93-Deaths!D93</f>
        <v>4949</v>
      </c>
      <c r="F93" s="8">
        <f>E93-Deaths!E93</f>
        <v>4924</v>
      </c>
      <c r="G93" s="8">
        <f>F93-Deaths!F93</f>
        <v>4892</v>
      </c>
      <c r="H93" s="8">
        <f>G93-Deaths!G93</f>
        <v>4857</v>
      </c>
      <c r="I93" s="8">
        <f>H93-Deaths!H93</f>
        <v>4828</v>
      </c>
      <c r="J93" s="8">
        <f>I93-Deaths!I93</f>
        <v>4787</v>
      </c>
      <c r="K93" s="8">
        <f>J93-Deaths!J93</f>
        <v>4758</v>
      </c>
      <c r="L93" s="8">
        <f>K93-Deaths!K93</f>
        <v>4714</v>
      </c>
      <c r="M93" s="8">
        <f>L93-Deaths!L93</f>
        <v>4663</v>
      </c>
      <c r="N93" s="8">
        <f>M93-Deaths!M93</f>
        <v>4611</v>
      </c>
      <c r="O93" s="8">
        <f>N93-Deaths!N93</f>
        <v>4574</v>
      </c>
      <c r="P93" s="8">
        <f>O93-Deaths!O93</f>
        <v>4522</v>
      </c>
      <c r="Q93" s="8">
        <f>P93-Deaths!P93</f>
        <v>4458</v>
      </c>
      <c r="R93" s="8">
        <f>Q93-Deaths!Q93</f>
        <v>4390</v>
      </c>
      <c r="S93" s="8">
        <f>R93-Deaths!R93</f>
        <v>4309</v>
      </c>
      <c r="T93" s="8">
        <f>S93-Deaths!S93</f>
        <v>4228</v>
      </c>
      <c r="U93" s="8">
        <f>T93-Deaths!T93</f>
        <v>4139</v>
      </c>
      <c r="V93" s="8">
        <f>U93-Deaths!U93</f>
        <v>4029</v>
      </c>
      <c r="W93" s="8">
        <f>V93-Deaths!V93</f>
        <v>3891</v>
      </c>
      <c r="X93" s="8">
        <f>W93-Deaths!W93</f>
        <v>3747</v>
      </c>
      <c r="Y93" s="8">
        <f>X93-Deaths!X93</f>
        <v>3594</v>
      </c>
      <c r="Z93" s="8">
        <f>Y93-Deaths!Y93</f>
        <v>3444</v>
      </c>
      <c r="AA93" s="8">
        <f>Z93-Deaths!Z93</f>
        <v>3256</v>
      </c>
      <c r="AB93" s="8">
        <f>AA93-Deaths!AA93</f>
        <v>3034</v>
      </c>
      <c r="AC93" s="8">
        <f>AB93-Deaths!AB93</f>
        <v>2828</v>
      </c>
      <c r="AD93" s="8">
        <f>AC93-Deaths!AC93</f>
        <v>2619</v>
      </c>
      <c r="AE93" s="8">
        <f>AD93-Deaths!AD93</f>
        <v>2371</v>
      </c>
      <c r="AF93" s="8">
        <f>AE93-Deaths!AE93</f>
        <v>2144</v>
      </c>
      <c r="AG93" s="8">
        <f>AF93-Deaths!AF93</f>
        <v>1886</v>
      </c>
      <c r="AH93" s="8">
        <f>AG93-Deaths!AG93</f>
        <v>1626</v>
      </c>
      <c r="AI93" s="8">
        <f>AH93-Deaths!AH93</f>
        <v>1356</v>
      </c>
      <c r="AJ93" s="8">
        <f>AI93-Deaths!AI93</f>
        <v>1119</v>
      </c>
      <c r="AK93" s="8">
        <f>AJ93-Deaths!AJ93</f>
        <v>916</v>
      </c>
      <c r="AL93" s="8">
        <f>AK93-Deaths!AK93</f>
        <v>726</v>
      </c>
      <c r="AM93" s="8">
        <f>AL93-Deaths!AL93</f>
        <v>573</v>
      </c>
      <c r="AN93" s="8">
        <f>AM93-Deaths!AM93</f>
        <v>432</v>
      </c>
      <c r="AO93" s="8">
        <f>AN93-Deaths!AN93</f>
        <v>316</v>
      </c>
      <c r="AP93" s="8">
        <f>AO93-Deaths!AO93</f>
        <v>237</v>
      </c>
      <c r="AQ93" s="8">
        <f>AP93-Deaths!AP93</f>
        <v>172</v>
      </c>
      <c r="AR93" s="8">
        <f>AQ93-Deaths!AQ93</f>
        <v>120</v>
      </c>
      <c r="AS93" s="8">
        <f>AR93-Deaths!AR93</f>
        <v>81</v>
      </c>
      <c r="AT93" s="8">
        <f>AS93-Deaths!AS93</f>
        <v>55</v>
      </c>
      <c r="AU93" s="8">
        <f>AT93-Deaths!AT93</f>
        <v>42</v>
      </c>
      <c r="AV93" s="8">
        <f>AU93-Deaths!AU93</f>
        <v>29</v>
      </c>
      <c r="AW93" s="8">
        <f>AV93-Deaths!AV93</f>
        <v>18</v>
      </c>
      <c r="AX93" s="8">
        <f>AW93-Deaths!AW93</f>
        <v>15</v>
      </c>
      <c r="AY93" s="8">
        <f>AX93-Deaths!AX93</f>
        <v>7</v>
      </c>
    </row>
    <row r="94" spans="1:51" x14ac:dyDescent="0.25">
      <c r="A94" s="1">
        <v>93</v>
      </c>
      <c r="B94" s="7">
        <f>'Inputs &amp; Outputs'!B$2</f>
        <v>5000</v>
      </c>
      <c r="C94" s="8">
        <f>B94-Deaths!B94</f>
        <v>4990</v>
      </c>
      <c r="D94" s="8">
        <f>C94-Deaths!C94</f>
        <v>4967</v>
      </c>
      <c r="E94" s="8">
        <f>D94-Deaths!D94</f>
        <v>4949</v>
      </c>
      <c r="F94" s="8">
        <f>E94-Deaths!E94</f>
        <v>4923</v>
      </c>
      <c r="G94" s="8">
        <f>F94-Deaths!F94</f>
        <v>4895</v>
      </c>
      <c r="H94" s="8">
        <f>G94-Deaths!G94</f>
        <v>4875</v>
      </c>
      <c r="I94" s="8">
        <f>H94-Deaths!H94</f>
        <v>4844</v>
      </c>
      <c r="J94" s="8">
        <f>I94-Deaths!I94</f>
        <v>4819</v>
      </c>
      <c r="K94" s="8">
        <f>J94-Deaths!J94</f>
        <v>4782</v>
      </c>
      <c r="L94" s="8">
        <f>K94-Deaths!K94</f>
        <v>4743</v>
      </c>
      <c r="M94" s="8">
        <f>L94-Deaths!L94</f>
        <v>4698</v>
      </c>
      <c r="N94" s="8">
        <f>M94-Deaths!M94</f>
        <v>4643</v>
      </c>
      <c r="O94" s="8">
        <f>N94-Deaths!N94</f>
        <v>4592</v>
      </c>
      <c r="P94" s="8">
        <f>O94-Deaths!O94</f>
        <v>4526</v>
      </c>
      <c r="Q94" s="8">
        <f>P94-Deaths!P94</f>
        <v>4454</v>
      </c>
      <c r="R94" s="8">
        <f>Q94-Deaths!Q94</f>
        <v>4393</v>
      </c>
      <c r="S94" s="8">
        <f>R94-Deaths!R94</f>
        <v>4318</v>
      </c>
      <c r="T94" s="8">
        <f>S94-Deaths!S94</f>
        <v>4234</v>
      </c>
      <c r="U94" s="8">
        <f>T94-Deaths!T94</f>
        <v>4125</v>
      </c>
      <c r="V94" s="8">
        <f>U94-Deaths!U94</f>
        <v>4011</v>
      </c>
      <c r="W94" s="8">
        <f>V94-Deaths!V94</f>
        <v>3882</v>
      </c>
      <c r="X94" s="8">
        <f>W94-Deaths!W94</f>
        <v>3732</v>
      </c>
      <c r="Y94" s="8">
        <f>X94-Deaths!X94</f>
        <v>3603</v>
      </c>
      <c r="Z94" s="8">
        <f>Y94-Deaths!Y94</f>
        <v>3451</v>
      </c>
      <c r="AA94" s="8">
        <f>Z94-Deaths!Z94</f>
        <v>3265</v>
      </c>
      <c r="AB94" s="8">
        <f>AA94-Deaths!AA94</f>
        <v>3074</v>
      </c>
      <c r="AC94" s="8">
        <f>AB94-Deaths!AB94</f>
        <v>2856</v>
      </c>
      <c r="AD94" s="8">
        <f>AC94-Deaths!AC94</f>
        <v>2626</v>
      </c>
      <c r="AE94" s="8">
        <f>AD94-Deaths!AD94</f>
        <v>2420</v>
      </c>
      <c r="AF94" s="8">
        <f>AE94-Deaths!AE94</f>
        <v>2195</v>
      </c>
      <c r="AG94" s="8">
        <f>AF94-Deaths!AF94</f>
        <v>1940</v>
      </c>
      <c r="AH94" s="8">
        <f>AG94-Deaths!AG94</f>
        <v>1682</v>
      </c>
      <c r="AI94" s="8">
        <f>AH94-Deaths!AH94</f>
        <v>1439</v>
      </c>
      <c r="AJ94" s="8">
        <f>AI94-Deaths!AI94</f>
        <v>1194</v>
      </c>
      <c r="AK94" s="8">
        <f>AJ94-Deaths!AJ94</f>
        <v>981</v>
      </c>
      <c r="AL94" s="8">
        <f>AK94-Deaths!AK94</f>
        <v>786</v>
      </c>
      <c r="AM94" s="8">
        <f>AL94-Deaths!AL94</f>
        <v>610</v>
      </c>
      <c r="AN94" s="8">
        <f>AM94-Deaths!AM94</f>
        <v>455</v>
      </c>
      <c r="AO94" s="8">
        <f>AN94-Deaths!AN94</f>
        <v>345</v>
      </c>
      <c r="AP94" s="8">
        <f>AO94-Deaths!AO94</f>
        <v>253</v>
      </c>
      <c r="AQ94" s="8">
        <f>AP94-Deaths!AP94</f>
        <v>188</v>
      </c>
      <c r="AR94" s="8">
        <f>AQ94-Deaths!AQ94</f>
        <v>135</v>
      </c>
      <c r="AS94" s="8">
        <f>AR94-Deaths!AR94</f>
        <v>92</v>
      </c>
      <c r="AT94" s="8">
        <f>AS94-Deaths!AS94</f>
        <v>61</v>
      </c>
      <c r="AU94" s="8">
        <f>AT94-Deaths!AT94</f>
        <v>38</v>
      </c>
      <c r="AV94" s="8">
        <f>AU94-Deaths!AU94</f>
        <v>26</v>
      </c>
      <c r="AW94" s="8">
        <f>AV94-Deaths!AV94</f>
        <v>15</v>
      </c>
      <c r="AX94" s="8">
        <f>AW94-Deaths!AW94</f>
        <v>12</v>
      </c>
      <c r="AY94" s="8">
        <f>AX94-Deaths!AX94</f>
        <v>10</v>
      </c>
    </row>
    <row r="95" spans="1:51" x14ac:dyDescent="0.25">
      <c r="A95" s="1">
        <v>94</v>
      </c>
      <c r="B95" s="7">
        <f>'Inputs &amp; Outputs'!B$2</f>
        <v>5000</v>
      </c>
      <c r="C95" s="8">
        <f>B95-Deaths!B95</f>
        <v>4990</v>
      </c>
      <c r="D95" s="8">
        <f>C95-Deaths!C95</f>
        <v>4969</v>
      </c>
      <c r="E95" s="8">
        <f>D95-Deaths!D95</f>
        <v>4946</v>
      </c>
      <c r="F95" s="8">
        <f>E95-Deaths!E95</f>
        <v>4924</v>
      </c>
      <c r="G95" s="8">
        <f>F95-Deaths!F95</f>
        <v>4896</v>
      </c>
      <c r="H95" s="8">
        <f>G95-Deaths!G95</f>
        <v>4868</v>
      </c>
      <c r="I95" s="8">
        <f>H95-Deaths!H95</f>
        <v>4833</v>
      </c>
      <c r="J95" s="8">
        <f>I95-Deaths!I95</f>
        <v>4800</v>
      </c>
      <c r="K95" s="8">
        <f>J95-Deaths!J95</f>
        <v>4756</v>
      </c>
      <c r="L95" s="8">
        <f>K95-Deaths!K95</f>
        <v>4715</v>
      </c>
      <c r="M95" s="8">
        <f>L95-Deaths!L95</f>
        <v>4663</v>
      </c>
      <c r="N95" s="8">
        <f>M95-Deaths!M95</f>
        <v>4624</v>
      </c>
      <c r="O95" s="8">
        <f>N95-Deaths!N95</f>
        <v>4568</v>
      </c>
      <c r="P95" s="8">
        <f>O95-Deaths!O95</f>
        <v>4513</v>
      </c>
      <c r="Q95" s="8">
        <f>P95-Deaths!P95</f>
        <v>4450</v>
      </c>
      <c r="R95" s="8">
        <f>Q95-Deaths!Q95</f>
        <v>4382</v>
      </c>
      <c r="S95" s="8">
        <f>R95-Deaths!R95</f>
        <v>4304</v>
      </c>
      <c r="T95" s="8">
        <f>S95-Deaths!S95</f>
        <v>4225</v>
      </c>
      <c r="U95" s="8">
        <f>T95-Deaths!T95</f>
        <v>4132</v>
      </c>
      <c r="V95" s="8">
        <f>U95-Deaths!U95</f>
        <v>4019</v>
      </c>
      <c r="W95" s="8">
        <f>V95-Deaths!V95</f>
        <v>3886</v>
      </c>
      <c r="X95" s="8">
        <f>W95-Deaths!W95</f>
        <v>3766</v>
      </c>
      <c r="Y95" s="8">
        <f>X95-Deaths!X95</f>
        <v>3608</v>
      </c>
      <c r="Z95" s="8">
        <f>Y95-Deaths!Y95</f>
        <v>3462</v>
      </c>
      <c r="AA95" s="8">
        <f>Z95-Deaths!Z95</f>
        <v>3287</v>
      </c>
      <c r="AB95" s="8">
        <f>AA95-Deaths!AA95</f>
        <v>3088</v>
      </c>
      <c r="AC95" s="8">
        <f>AB95-Deaths!AB95</f>
        <v>2873</v>
      </c>
      <c r="AD95" s="8">
        <f>AC95-Deaths!AC95</f>
        <v>2658</v>
      </c>
      <c r="AE95" s="8">
        <f>AD95-Deaths!AD95</f>
        <v>2428</v>
      </c>
      <c r="AF95" s="8">
        <f>AE95-Deaths!AE95</f>
        <v>2176</v>
      </c>
      <c r="AG95" s="8">
        <f>AF95-Deaths!AF95</f>
        <v>1911</v>
      </c>
      <c r="AH95" s="8">
        <f>AG95-Deaths!AG95</f>
        <v>1658</v>
      </c>
      <c r="AI95" s="8">
        <f>AH95-Deaths!AH95</f>
        <v>1424</v>
      </c>
      <c r="AJ95" s="8">
        <f>AI95-Deaths!AI95</f>
        <v>1182</v>
      </c>
      <c r="AK95" s="8">
        <f>AJ95-Deaths!AJ95</f>
        <v>973</v>
      </c>
      <c r="AL95" s="8">
        <f>AK95-Deaths!AK95</f>
        <v>777</v>
      </c>
      <c r="AM95" s="8">
        <f>AL95-Deaths!AL95</f>
        <v>612</v>
      </c>
      <c r="AN95" s="8">
        <f>AM95-Deaths!AM95</f>
        <v>470</v>
      </c>
      <c r="AO95" s="8">
        <f>AN95-Deaths!AN95</f>
        <v>346</v>
      </c>
      <c r="AP95" s="8">
        <f>AO95-Deaths!AO95</f>
        <v>252</v>
      </c>
      <c r="AQ95" s="8">
        <f>AP95-Deaths!AP95</f>
        <v>180</v>
      </c>
      <c r="AR95" s="8">
        <f>AQ95-Deaths!AQ95</f>
        <v>143</v>
      </c>
      <c r="AS95" s="8">
        <f>AR95-Deaths!AR95</f>
        <v>104</v>
      </c>
      <c r="AT95" s="8">
        <f>AS95-Deaths!AS95</f>
        <v>80</v>
      </c>
      <c r="AU95" s="8">
        <f>AT95-Deaths!AT95</f>
        <v>46</v>
      </c>
      <c r="AV95" s="8">
        <f>AU95-Deaths!AU95</f>
        <v>29</v>
      </c>
      <c r="AW95" s="8">
        <f>AV95-Deaths!AV95</f>
        <v>19</v>
      </c>
      <c r="AX95" s="8">
        <f>AW95-Deaths!AW95</f>
        <v>13</v>
      </c>
      <c r="AY95" s="8">
        <f>AX95-Deaths!AX95</f>
        <v>8</v>
      </c>
    </row>
    <row r="96" spans="1:51" x14ac:dyDescent="0.25">
      <c r="A96" s="1">
        <v>95</v>
      </c>
      <c r="B96" s="7">
        <f>'Inputs &amp; Outputs'!B$2</f>
        <v>5000</v>
      </c>
      <c r="C96" s="8">
        <f>B96-Deaths!B96</f>
        <v>4983</v>
      </c>
      <c r="D96" s="8">
        <f>C96-Deaths!C96</f>
        <v>4969</v>
      </c>
      <c r="E96" s="8">
        <f>D96-Deaths!D96</f>
        <v>4953</v>
      </c>
      <c r="F96" s="8">
        <f>E96-Deaths!E96</f>
        <v>4935</v>
      </c>
      <c r="G96" s="8">
        <f>F96-Deaths!F96</f>
        <v>4913</v>
      </c>
      <c r="H96" s="8">
        <f>G96-Deaths!G96</f>
        <v>4884</v>
      </c>
      <c r="I96" s="8">
        <f>H96-Deaths!H96</f>
        <v>4846</v>
      </c>
      <c r="J96" s="8">
        <f>I96-Deaths!I96</f>
        <v>4816</v>
      </c>
      <c r="K96" s="8">
        <f>J96-Deaths!J96</f>
        <v>4779</v>
      </c>
      <c r="L96" s="8">
        <f>K96-Deaths!K96</f>
        <v>4746</v>
      </c>
      <c r="M96" s="8">
        <f>L96-Deaths!L96</f>
        <v>4695</v>
      </c>
      <c r="N96" s="8">
        <f>M96-Deaths!M96</f>
        <v>4641</v>
      </c>
      <c r="O96" s="8">
        <f>N96-Deaths!N96</f>
        <v>4583</v>
      </c>
      <c r="P96" s="8">
        <f>O96-Deaths!O96</f>
        <v>4516</v>
      </c>
      <c r="Q96" s="8">
        <f>P96-Deaths!P96</f>
        <v>4446</v>
      </c>
      <c r="R96" s="8">
        <f>Q96-Deaths!Q96</f>
        <v>4379</v>
      </c>
      <c r="S96" s="8">
        <f>R96-Deaths!R96</f>
        <v>4289</v>
      </c>
      <c r="T96" s="8">
        <f>S96-Deaths!S96</f>
        <v>4210</v>
      </c>
      <c r="U96" s="8">
        <f>T96-Deaths!T96</f>
        <v>4102</v>
      </c>
      <c r="V96" s="8">
        <f>U96-Deaths!U96</f>
        <v>3975</v>
      </c>
      <c r="W96" s="8">
        <f>V96-Deaths!V96</f>
        <v>3848</v>
      </c>
      <c r="X96" s="8">
        <f>W96-Deaths!W96</f>
        <v>3717</v>
      </c>
      <c r="Y96" s="8">
        <f>X96-Deaths!X96</f>
        <v>3573</v>
      </c>
      <c r="Z96" s="8">
        <f>Y96-Deaths!Y96</f>
        <v>3413</v>
      </c>
      <c r="AA96" s="8">
        <f>Z96-Deaths!Z96</f>
        <v>3231</v>
      </c>
      <c r="AB96" s="8">
        <f>AA96-Deaths!AA96</f>
        <v>3033</v>
      </c>
      <c r="AC96" s="8">
        <f>AB96-Deaths!AB96</f>
        <v>2819</v>
      </c>
      <c r="AD96" s="8">
        <f>AC96-Deaths!AC96</f>
        <v>2615</v>
      </c>
      <c r="AE96" s="8">
        <f>AD96-Deaths!AD96</f>
        <v>2404</v>
      </c>
      <c r="AF96" s="8">
        <f>AE96-Deaths!AE96</f>
        <v>2152</v>
      </c>
      <c r="AG96" s="8">
        <f>AF96-Deaths!AF96</f>
        <v>1916</v>
      </c>
      <c r="AH96" s="8">
        <f>AG96-Deaths!AG96</f>
        <v>1683</v>
      </c>
      <c r="AI96" s="8">
        <f>AH96-Deaths!AH96</f>
        <v>1432</v>
      </c>
      <c r="AJ96" s="8">
        <f>AI96-Deaths!AI96</f>
        <v>1183</v>
      </c>
      <c r="AK96" s="8">
        <f>AJ96-Deaths!AJ96</f>
        <v>992</v>
      </c>
      <c r="AL96" s="8">
        <f>AK96-Deaths!AK96</f>
        <v>820</v>
      </c>
      <c r="AM96" s="8">
        <f>AL96-Deaths!AL96</f>
        <v>655</v>
      </c>
      <c r="AN96" s="8">
        <f>AM96-Deaths!AM96</f>
        <v>505</v>
      </c>
      <c r="AO96" s="8">
        <f>AN96-Deaths!AN96</f>
        <v>389</v>
      </c>
      <c r="AP96" s="8">
        <f>AO96-Deaths!AO96</f>
        <v>281</v>
      </c>
      <c r="AQ96" s="8">
        <f>AP96-Deaths!AP96</f>
        <v>199</v>
      </c>
      <c r="AR96" s="8">
        <f>AQ96-Deaths!AQ96</f>
        <v>144</v>
      </c>
      <c r="AS96" s="8">
        <f>AR96-Deaths!AR96</f>
        <v>94</v>
      </c>
      <c r="AT96" s="8">
        <f>AS96-Deaths!AS96</f>
        <v>66</v>
      </c>
      <c r="AU96" s="8">
        <f>AT96-Deaths!AT96</f>
        <v>40</v>
      </c>
      <c r="AV96" s="8">
        <f>AU96-Deaths!AU96</f>
        <v>26</v>
      </c>
      <c r="AW96" s="8">
        <f>AV96-Deaths!AV96</f>
        <v>15</v>
      </c>
      <c r="AX96" s="8">
        <f>AW96-Deaths!AW96</f>
        <v>10</v>
      </c>
      <c r="AY96" s="8">
        <f>AX96-Deaths!AX96</f>
        <v>4</v>
      </c>
    </row>
    <row r="97" spans="1:51" x14ac:dyDescent="0.25">
      <c r="A97" s="1">
        <v>96</v>
      </c>
      <c r="B97" s="7">
        <f>'Inputs &amp; Outputs'!B$2</f>
        <v>5000</v>
      </c>
      <c r="C97" s="8">
        <f>B97-Deaths!B97</f>
        <v>4988</v>
      </c>
      <c r="D97" s="8">
        <f>C97-Deaths!C97</f>
        <v>4968</v>
      </c>
      <c r="E97" s="8">
        <f>D97-Deaths!D97</f>
        <v>4949</v>
      </c>
      <c r="F97" s="8">
        <f>E97-Deaths!E97</f>
        <v>4926</v>
      </c>
      <c r="G97" s="8">
        <f>F97-Deaths!F97</f>
        <v>4909</v>
      </c>
      <c r="H97" s="8">
        <f>G97-Deaths!G97</f>
        <v>4882</v>
      </c>
      <c r="I97" s="8">
        <f>H97-Deaths!H97</f>
        <v>4862</v>
      </c>
      <c r="J97" s="8">
        <f>I97-Deaths!I97</f>
        <v>4833</v>
      </c>
      <c r="K97" s="8">
        <f>J97-Deaths!J97</f>
        <v>4800</v>
      </c>
      <c r="L97" s="8">
        <f>K97-Deaths!K97</f>
        <v>4757</v>
      </c>
      <c r="M97" s="8">
        <f>L97-Deaths!L97</f>
        <v>4721</v>
      </c>
      <c r="N97" s="8">
        <f>M97-Deaths!M97</f>
        <v>4669</v>
      </c>
      <c r="O97" s="8">
        <f>N97-Deaths!N97</f>
        <v>4626</v>
      </c>
      <c r="P97" s="8">
        <f>O97-Deaths!O97</f>
        <v>4549</v>
      </c>
      <c r="Q97" s="8">
        <f>P97-Deaths!P97</f>
        <v>4490</v>
      </c>
      <c r="R97" s="8">
        <f>Q97-Deaths!Q97</f>
        <v>4413</v>
      </c>
      <c r="S97" s="8">
        <f>R97-Deaths!R97</f>
        <v>4309</v>
      </c>
      <c r="T97" s="8">
        <f>S97-Deaths!S97</f>
        <v>4228</v>
      </c>
      <c r="U97" s="8">
        <f>T97-Deaths!T97</f>
        <v>4126</v>
      </c>
      <c r="V97" s="8">
        <f>U97-Deaths!U97</f>
        <v>4030</v>
      </c>
      <c r="W97" s="8">
        <f>V97-Deaths!V97</f>
        <v>3939</v>
      </c>
      <c r="X97" s="8">
        <f>W97-Deaths!W97</f>
        <v>3805</v>
      </c>
      <c r="Y97" s="8">
        <f>X97-Deaths!X97</f>
        <v>3677</v>
      </c>
      <c r="Z97" s="8">
        <f>Y97-Deaths!Y97</f>
        <v>3523</v>
      </c>
      <c r="AA97" s="8">
        <f>Z97-Deaths!Z97</f>
        <v>3367</v>
      </c>
      <c r="AB97" s="8">
        <f>AA97-Deaths!AA97</f>
        <v>3155</v>
      </c>
      <c r="AC97" s="8">
        <f>AB97-Deaths!AB97</f>
        <v>2946</v>
      </c>
      <c r="AD97" s="8">
        <f>AC97-Deaths!AC97</f>
        <v>2704</v>
      </c>
      <c r="AE97" s="8">
        <f>AD97-Deaths!AD97</f>
        <v>2460</v>
      </c>
      <c r="AF97" s="8">
        <f>AE97-Deaths!AE97</f>
        <v>2204</v>
      </c>
      <c r="AG97" s="8">
        <f>AF97-Deaths!AF97</f>
        <v>1952</v>
      </c>
      <c r="AH97" s="8">
        <f>AG97-Deaths!AG97</f>
        <v>1689</v>
      </c>
      <c r="AI97" s="8">
        <f>AH97-Deaths!AH97</f>
        <v>1438</v>
      </c>
      <c r="AJ97" s="8">
        <f>AI97-Deaths!AI97</f>
        <v>1199</v>
      </c>
      <c r="AK97" s="8">
        <f>AJ97-Deaths!AJ97</f>
        <v>1001</v>
      </c>
      <c r="AL97" s="8">
        <f>AK97-Deaths!AK97</f>
        <v>790</v>
      </c>
      <c r="AM97" s="8">
        <f>AL97-Deaths!AL97</f>
        <v>618</v>
      </c>
      <c r="AN97" s="8">
        <f>AM97-Deaths!AM97</f>
        <v>491</v>
      </c>
      <c r="AO97" s="8">
        <f>AN97-Deaths!AN97</f>
        <v>377</v>
      </c>
      <c r="AP97" s="8">
        <f>AO97-Deaths!AO97</f>
        <v>281</v>
      </c>
      <c r="AQ97" s="8">
        <f>AP97-Deaths!AP97</f>
        <v>205</v>
      </c>
      <c r="AR97" s="8">
        <f>AQ97-Deaths!AQ97</f>
        <v>150</v>
      </c>
      <c r="AS97" s="8">
        <f>AR97-Deaths!AR97</f>
        <v>104</v>
      </c>
      <c r="AT97" s="8">
        <f>AS97-Deaths!AS97</f>
        <v>72</v>
      </c>
      <c r="AU97" s="8">
        <f>AT97-Deaths!AT97</f>
        <v>49</v>
      </c>
      <c r="AV97" s="8">
        <f>AU97-Deaths!AU97</f>
        <v>30</v>
      </c>
      <c r="AW97" s="8">
        <f>AV97-Deaths!AV97</f>
        <v>20</v>
      </c>
      <c r="AX97" s="8">
        <f>AW97-Deaths!AW97</f>
        <v>12</v>
      </c>
      <c r="AY97" s="8">
        <f>AX97-Deaths!AX97</f>
        <v>7</v>
      </c>
    </row>
    <row r="98" spans="1:51" x14ac:dyDescent="0.25">
      <c r="A98" s="1">
        <v>97</v>
      </c>
      <c r="B98" s="7">
        <f>'Inputs &amp; Outputs'!B$2</f>
        <v>5000</v>
      </c>
      <c r="C98" s="8">
        <f>B98-Deaths!B98</f>
        <v>4976</v>
      </c>
      <c r="D98" s="8">
        <f>C98-Deaths!C98</f>
        <v>4962</v>
      </c>
      <c r="E98" s="8">
        <f>D98-Deaths!D98</f>
        <v>4943</v>
      </c>
      <c r="F98" s="8">
        <f>E98-Deaths!E98</f>
        <v>4916</v>
      </c>
      <c r="G98" s="8">
        <f>F98-Deaths!F98</f>
        <v>4891</v>
      </c>
      <c r="H98" s="8">
        <f>G98-Deaths!G98</f>
        <v>4859</v>
      </c>
      <c r="I98" s="8">
        <f>H98-Deaths!H98</f>
        <v>4833</v>
      </c>
      <c r="J98" s="8">
        <f>I98-Deaths!I98</f>
        <v>4796</v>
      </c>
      <c r="K98" s="8">
        <f>J98-Deaths!J98</f>
        <v>4757</v>
      </c>
      <c r="L98" s="8">
        <f>K98-Deaths!K98</f>
        <v>4704</v>
      </c>
      <c r="M98" s="8">
        <f>L98-Deaths!L98</f>
        <v>4649</v>
      </c>
      <c r="N98" s="8">
        <f>M98-Deaths!M98</f>
        <v>4602</v>
      </c>
      <c r="O98" s="8">
        <f>N98-Deaths!N98</f>
        <v>4550</v>
      </c>
      <c r="P98" s="8">
        <f>O98-Deaths!O98</f>
        <v>4492</v>
      </c>
      <c r="Q98" s="8">
        <f>P98-Deaths!P98</f>
        <v>4433</v>
      </c>
      <c r="R98" s="8">
        <f>Q98-Deaths!Q98</f>
        <v>4349</v>
      </c>
      <c r="S98" s="8">
        <f>R98-Deaths!R98</f>
        <v>4248</v>
      </c>
      <c r="T98" s="8">
        <f>S98-Deaths!S98</f>
        <v>4159</v>
      </c>
      <c r="U98" s="8">
        <f>T98-Deaths!T98</f>
        <v>4062</v>
      </c>
      <c r="V98" s="8">
        <f>U98-Deaths!U98</f>
        <v>3968</v>
      </c>
      <c r="W98" s="8">
        <f>V98-Deaths!V98</f>
        <v>3832</v>
      </c>
      <c r="X98" s="8">
        <f>W98-Deaths!W98</f>
        <v>3726</v>
      </c>
      <c r="Y98" s="8">
        <f>X98-Deaths!X98</f>
        <v>3572</v>
      </c>
      <c r="Z98" s="8">
        <f>Y98-Deaths!Y98</f>
        <v>3410</v>
      </c>
      <c r="AA98" s="8">
        <f>Z98-Deaths!Z98</f>
        <v>3235</v>
      </c>
      <c r="AB98" s="8">
        <f>AA98-Deaths!AA98</f>
        <v>3050</v>
      </c>
      <c r="AC98" s="8">
        <f>AB98-Deaths!AB98</f>
        <v>2826</v>
      </c>
      <c r="AD98" s="8">
        <f>AC98-Deaths!AC98</f>
        <v>2610</v>
      </c>
      <c r="AE98" s="8">
        <f>AD98-Deaths!AD98</f>
        <v>2378</v>
      </c>
      <c r="AF98" s="8">
        <f>AE98-Deaths!AE98</f>
        <v>2150</v>
      </c>
      <c r="AG98" s="8">
        <f>AF98-Deaths!AF98</f>
        <v>1893</v>
      </c>
      <c r="AH98" s="8">
        <f>AG98-Deaths!AG98</f>
        <v>1632</v>
      </c>
      <c r="AI98" s="8">
        <f>AH98-Deaths!AH98</f>
        <v>1382</v>
      </c>
      <c r="AJ98" s="8">
        <f>AI98-Deaths!AI98</f>
        <v>1163</v>
      </c>
      <c r="AK98" s="8">
        <f>AJ98-Deaths!AJ98</f>
        <v>986</v>
      </c>
      <c r="AL98" s="8">
        <f>AK98-Deaths!AK98</f>
        <v>804</v>
      </c>
      <c r="AM98" s="8">
        <f>AL98-Deaths!AL98</f>
        <v>614</v>
      </c>
      <c r="AN98" s="8">
        <f>AM98-Deaths!AM98</f>
        <v>485</v>
      </c>
      <c r="AO98" s="8">
        <f>AN98-Deaths!AN98</f>
        <v>360</v>
      </c>
      <c r="AP98" s="8">
        <f>AO98-Deaths!AO98</f>
        <v>266</v>
      </c>
      <c r="AQ98" s="8">
        <f>AP98-Deaths!AP98</f>
        <v>194</v>
      </c>
      <c r="AR98" s="8">
        <f>AQ98-Deaths!AQ98</f>
        <v>134</v>
      </c>
      <c r="AS98" s="8">
        <f>AR98-Deaths!AR98</f>
        <v>94</v>
      </c>
      <c r="AT98" s="8">
        <f>AS98-Deaths!AS98</f>
        <v>58</v>
      </c>
      <c r="AU98" s="8">
        <f>AT98-Deaths!AT98</f>
        <v>36</v>
      </c>
      <c r="AV98" s="8">
        <f>AU98-Deaths!AU98</f>
        <v>21</v>
      </c>
      <c r="AW98" s="8">
        <f>AV98-Deaths!AV98</f>
        <v>13</v>
      </c>
      <c r="AX98" s="8">
        <f>AW98-Deaths!AW98</f>
        <v>9</v>
      </c>
      <c r="AY98" s="8">
        <f>AX98-Deaths!AX98</f>
        <v>4</v>
      </c>
    </row>
    <row r="99" spans="1:51" x14ac:dyDescent="0.25">
      <c r="A99" s="1">
        <v>98</v>
      </c>
      <c r="B99" s="7">
        <f>'Inputs &amp; Outputs'!B$2</f>
        <v>5000</v>
      </c>
      <c r="C99" s="8">
        <f>B99-Deaths!B99</f>
        <v>4979</v>
      </c>
      <c r="D99" s="8">
        <f>C99-Deaths!C99</f>
        <v>4964</v>
      </c>
      <c r="E99" s="8">
        <f>D99-Deaths!D99</f>
        <v>4951</v>
      </c>
      <c r="F99" s="8">
        <f>E99-Deaths!E99</f>
        <v>4930</v>
      </c>
      <c r="G99" s="8">
        <f>F99-Deaths!F99</f>
        <v>4908</v>
      </c>
      <c r="H99" s="8">
        <f>G99-Deaths!G99</f>
        <v>4872</v>
      </c>
      <c r="I99" s="8">
        <f>H99-Deaths!H99</f>
        <v>4846</v>
      </c>
      <c r="J99" s="8">
        <f>I99-Deaths!I99</f>
        <v>4817</v>
      </c>
      <c r="K99" s="8">
        <f>J99-Deaths!J99</f>
        <v>4773</v>
      </c>
      <c r="L99" s="8">
        <f>K99-Deaths!K99</f>
        <v>4735</v>
      </c>
      <c r="M99" s="8">
        <f>L99-Deaths!L99</f>
        <v>4687</v>
      </c>
      <c r="N99" s="8">
        <f>M99-Deaths!M99</f>
        <v>4646</v>
      </c>
      <c r="O99" s="8">
        <f>N99-Deaths!N99</f>
        <v>4593</v>
      </c>
      <c r="P99" s="8">
        <f>O99-Deaths!O99</f>
        <v>4529</v>
      </c>
      <c r="Q99" s="8">
        <f>P99-Deaths!P99</f>
        <v>4467</v>
      </c>
      <c r="R99" s="8">
        <f>Q99-Deaths!Q99</f>
        <v>4394</v>
      </c>
      <c r="S99" s="8">
        <f>R99-Deaths!R99</f>
        <v>4319</v>
      </c>
      <c r="T99" s="8">
        <f>S99-Deaths!S99</f>
        <v>4227</v>
      </c>
      <c r="U99" s="8">
        <f>T99-Deaths!T99</f>
        <v>4136</v>
      </c>
      <c r="V99" s="8">
        <f>U99-Deaths!U99</f>
        <v>4031</v>
      </c>
      <c r="W99" s="8">
        <f>V99-Deaths!V99</f>
        <v>3907</v>
      </c>
      <c r="X99" s="8">
        <f>W99-Deaths!W99</f>
        <v>3755</v>
      </c>
      <c r="Y99" s="8">
        <f>X99-Deaths!X99</f>
        <v>3586</v>
      </c>
      <c r="Z99" s="8">
        <f>Y99-Deaths!Y99</f>
        <v>3410</v>
      </c>
      <c r="AA99" s="8">
        <f>Z99-Deaths!Z99</f>
        <v>3227</v>
      </c>
      <c r="AB99" s="8">
        <f>AA99-Deaths!AA99</f>
        <v>3001</v>
      </c>
      <c r="AC99" s="8">
        <f>AB99-Deaths!AB99</f>
        <v>2780</v>
      </c>
      <c r="AD99" s="8">
        <f>AC99-Deaths!AC99</f>
        <v>2549</v>
      </c>
      <c r="AE99" s="8">
        <f>AD99-Deaths!AD99</f>
        <v>2333</v>
      </c>
      <c r="AF99" s="8">
        <f>AE99-Deaths!AE99</f>
        <v>2103</v>
      </c>
      <c r="AG99" s="8">
        <f>AF99-Deaths!AF99</f>
        <v>1872</v>
      </c>
      <c r="AH99" s="8">
        <f>AG99-Deaths!AG99</f>
        <v>1636</v>
      </c>
      <c r="AI99" s="8">
        <f>AH99-Deaths!AH99</f>
        <v>1374</v>
      </c>
      <c r="AJ99" s="8">
        <f>AI99-Deaths!AI99</f>
        <v>1137</v>
      </c>
      <c r="AK99" s="8">
        <f>AJ99-Deaths!AJ99</f>
        <v>919</v>
      </c>
      <c r="AL99" s="8">
        <f>AK99-Deaths!AK99</f>
        <v>735</v>
      </c>
      <c r="AM99" s="8">
        <f>AL99-Deaths!AL99</f>
        <v>570</v>
      </c>
      <c r="AN99" s="8">
        <f>AM99-Deaths!AM99</f>
        <v>436</v>
      </c>
      <c r="AO99" s="8">
        <f>AN99-Deaths!AN99</f>
        <v>329</v>
      </c>
      <c r="AP99" s="8">
        <f>AO99-Deaths!AO99</f>
        <v>238</v>
      </c>
      <c r="AQ99" s="8">
        <f>AP99-Deaths!AP99</f>
        <v>187</v>
      </c>
      <c r="AR99" s="8">
        <f>AQ99-Deaths!AQ99</f>
        <v>140</v>
      </c>
      <c r="AS99" s="8">
        <f>AR99-Deaths!AR99</f>
        <v>98</v>
      </c>
      <c r="AT99" s="8">
        <f>AS99-Deaths!AS99</f>
        <v>64</v>
      </c>
      <c r="AU99" s="8">
        <f>AT99-Deaths!AT99</f>
        <v>50</v>
      </c>
      <c r="AV99" s="8">
        <f>AU99-Deaths!AU99</f>
        <v>33</v>
      </c>
      <c r="AW99" s="8">
        <f>AV99-Deaths!AV99</f>
        <v>23</v>
      </c>
      <c r="AX99" s="8">
        <f>AW99-Deaths!AW99</f>
        <v>15</v>
      </c>
      <c r="AY99" s="8">
        <f>AX99-Deaths!AX99</f>
        <v>9</v>
      </c>
    </row>
    <row r="100" spans="1:51" x14ac:dyDescent="0.25">
      <c r="A100" s="1">
        <v>99</v>
      </c>
      <c r="B100" s="7">
        <f>'Inputs &amp; Outputs'!B$2</f>
        <v>5000</v>
      </c>
      <c r="C100" s="8">
        <f>B100-Deaths!B100</f>
        <v>4977</v>
      </c>
      <c r="D100" s="8">
        <f>C100-Deaths!C100</f>
        <v>4950</v>
      </c>
      <c r="E100" s="8">
        <f>D100-Deaths!D100</f>
        <v>4928</v>
      </c>
      <c r="F100" s="8">
        <f>E100-Deaths!E100</f>
        <v>4908</v>
      </c>
      <c r="G100" s="8">
        <f>F100-Deaths!F100</f>
        <v>4882</v>
      </c>
      <c r="H100" s="8">
        <f>G100-Deaths!G100</f>
        <v>4853</v>
      </c>
      <c r="I100" s="8">
        <f>H100-Deaths!H100</f>
        <v>4824</v>
      </c>
      <c r="J100" s="8">
        <f>I100-Deaths!I100</f>
        <v>4792</v>
      </c>
      <c r="K100" s="8">
        <f>J100-Deaths!J100</f>
        <v>4764</v>
      </c>
      <c r="L100" s="8">
        <f>K100-Deaths!K100</f>
        <v>4723</v>
      </c>
      <c r="M100" s="8">
        <f>L100-Deaths!L100</f>
        <v>4682</v>
      </c>
      <c r="N100" s="8">
        <f>M100-Deaths!M100</f>
        <v>4636</v>
      </c>
      <c r="O100" s="8">
        <f>N100-Deaths!N100</f>
        <v>4590</v>
      </c>
      <c r="P100" s="8">
        <f>O100-Deaths!O100</f>
        <v>4517</v>
      </c>
      <c r="Q100" s="8">
        <f>P100-Deaths!P100</f>
        <v>4463</v>
      </c>
      <c r="R100" s="8">
        <f>Q100-Deaths!Q100</f>
        <v>4380</v>
      </c>
      <c r="S100" s="8">
        <f>R100-Deaths!R100</f>
        <v>4306</v>
      </c>
      <c r="T100" s="8">
        <f>S100-Deaths!S100</f>
        <v>4198</v>
      </c>
      <c r="U100" s="8">
        <f>T100-Deaths!T100</f>
        <v>4095</v>
      </c>
      <c r="V100" s="8">
        <f>U100-Deaths!U100</f>
        <v>3977</v>
      </c>
      <c r="W100" s="8">
        <f>V100-Deaths!V100</f>
        <v>3864</v>
      </c>
      <c r="X100" s="8">
        <f>W100-Deaths!W100</f>
        <v>3746</v>
      </c>
      <c r="Y100" s="8">
        <f>X100-Deaths!X100</f>
        <v>3604</v>
      </c>
      <c r="Z100" s="8">
        <f>Y100-Deaths!Y100</f>
        <v>3418</v>
      </c>
      <c r="AA100" s="8">
        <f>Z100-Deaths!Z100</f>
        <v>3234</v>
      </c>
      <c r="AB100" s="8">
        <f>AA100-Deaths!AA100</f>
        <v>3034</v>
      </c>
      <c r="AC100" s="8">
        <f>AB100-Deaths!AB100</f>
        <v>2830</v>
      </c>
      <c r="AD100" s="8">
        <f>AC100-Deaths!AC100</f>
        <v>2590</v>
      </c>
      <c r="AE100" s="8">
        <f>AD100-Deaths!AD100</f>
        <v>2347</v>
      </c>
      <c r="AF100" s="8">
        <f>AE100-Deaths!AE100</f>
        <v>2122</v>
      </c>
      <c r="AG100" s="8">
        <f>AF100-Deaths!AF100</f>
        <v>1895</v>
      </c>
      <c r="AH100" s="8">
        <f>AG100-Deaths!AG100</f>
        <v>1653</v>
      </c>
      <c r="AI100" s="8">
        <f>AH100-Deaths!AH100</f>
        <v>1427</v>
      </c>
      <c r="AJ100" s="8">
        <f>AI100-Deaths!AI100</f>
        <v>1226</v>
      </c>
      <c r="AK100" s="8">
        <f>AJ100-Deaths!AJ100</f>
        <v>1010</v>
      </c>
      <c r="AL100" s="8">
        <f>AK100-Deaths!AK100</f>
        <v>818</v>
      </c>
      <c r="AM100" s="8">
        <f>AL100-Deaths!AL100</f>
        <v>638</v>
      </c>
      <c r="AN100" s="8">
        <f>AM100-Deaths!AM100</f>
        <v>493</v>
      </c>
      <c r="AO100" s="8">
        <f>AN100-Deaths!AN100</f>
        <v>394</v>
      </c>
      <c r="AP100" s="8">
        <f>AO100-Deaths!AO100</f>
        <v>287</v>
      </c>
      <c r="AQ100" s="8">
        <f>AP100-Deaths!AP100</f>
        <v>214</v>
      </c>
      <c r="AR100" s="8">
        <f>AQ100-Deaths!AQ100</f>
        <v>145</v>
      </c>
      <c r="AS100" s="8">
        <f>AR100-Deaths!AR100</f>
        <v>96</v>
      </c>
      <c r="AT100" s="8">
        <f>AS100-Deaths!AS100</f>
        <v>64</v>
      </c>
      <c r="AU100" s="8">
        <f>AT100-Deaths!AT100</f>
        <v>44</v>
      </c>
      <c r="AV100" s="8">
        <f>AU100-Deaths!AU100</f>
        <v>30</v>
      </c>
      <c r="AW100" s="8">
        <f>AV100-Deaths!AV100</f>
        <v>20</v>
      </c>
      <c r="AX100" s="8">
        <f>AW100-Deaths!AW100</f>
        <v>10</v>
      </c>
      <c r="AY100" s="8">
        <f>AX100-Deaths!AX100</f>
        <v>8</v>
      </c>
    </row>
    <row r="101" spans="1:51" x14ac:dyDescent="0.25">
      <c r="A101" s="1">
        <v>100</v>
      </c>
      <c r="B101" s="7">
        <f>'Inputs &amp; Outputs'!B$2</f>
        <v>5000</v>
      </c>
      <c r="C101" s="8">
        <f>B101-Deaths!B101</f>
        <v>4987</v>
      </c>
      <c r="D101" s="8">
        <f>C101-Deaths!C101</f>
        <v>4967</v>
      </c>
      <c r="E101" s="8">
        <f>D101-Deaths!D101</f>
        <v>4947</v>
      </c>
      <c r="F101" s="8">
        <f>E101-Deaths!E101</f>
        <v>4920</v>
      </c>
      <c r="G101" s="8">
        <f>F101-Deaths!F101</f>
        <v>4895</v>
      </c>
      <c r="H101" s="8">
        <f>G101-Deaths!G101</f>
        <v>4868</v>
      </c>
      <c r="I101" s="8">
        <f>H101-Deaths!H101</f>
        <v>4839</v>
      </c>
      <c r="J101" s="8">
        <f>I101-Deaths!I101</f>
        <v>4814</v>
      </c>
      <c r="K101" s="8">
        <f>J101-Deaths!J101</f>
        <v>4784</v>
      </c>
      <c r="L101" s="8">
        <f>K101-Deaths!K101</f>
        <v>4728</v>
      </c>
      <c r="M101" s="8">
        <f>L101-Deaths!L101</f>
        <v>4683</v>
      </c>
      <c r="N101" s="8">
        <f>M101-Deaths!M101</f>
        <v>4630</v>
      </c>
      <c r="O101" s="8">
        <f>N101-Deaths!N101</f>
        <v>4601</v>
      </c>
      <c r="P101" s="8">
        <f>O101-Deaths!O101</f>
        <v>4543</v>
      </c>
      <c r="Q101" s="8">
        <f>P101-Deaths!P101</f>
        <v>4461</v>
      </c>
      <c r="R101" s="8">
        <f>Q101-Deaths!Q101</f>
        <v>4382</v>
      </c>
      <c r="S101" s="8">
        <f>R101-Deaths!R101</f>
        <v>4277</v>
      </c>
      <c r="T101" s="8">
        <f>S101-Deaths!S101</f>
        <v>4183</v>
      </c>
      <c r="U101" s="8">
        <f>T101-Deaths!T101</f>
        <v>4094</v>
      </c>
      <c r="V101" s="8">
        <f>U101-Deaths!U101</f>
        <v>3993</v>
      </c>
      <c r="W101" s="8">
        <f>V101-Deaths!V101</f>
        <v>3897</v>
      </c>
      <c r="X101" s="8">
        <f>W101-Deaths!W101</f>
        <v>3761</v>
      </c>
      <c r="Y101" s="8">
        <f>X101-Deaths!X101</f>
        <v>3632</v>
      </c>
      <c r="Z101" s="8">
        <f>Y101-Deaths!Y101</f>
        <v>3475</v>
      </c>
      <c r="AA101" s="8">
        <f>Z101-Deaths!Z101</f>
        <v>3302</v>
      </c>
      <c r="AB101" s="8">
        <f>AA101-Deaths!AA101</f>
        <v>3103</v>
      </c>
      <c r="AC101" s="8">
        <f>AB101-Deaths!AB101</f>
        <v>2902</v>
      </c>
      <c r="AD101" s="8">
        <f>AC101-Deaths!AC101</f>
        <v>2673</v>
      </c>
      <c r="AE101" s="8">
        <f>AD101-Deaths!AD101</f>
        <v>2436</v>
      </c>
      <c r="AF101" s="8">
        <f>AE101-Deaths!AE101</f>
        <v>2177</v>
      </c>
      <c r="AG101" s="8">
        <f>AF101-Deaths!AF101</f>
        <v>1914</v>
      </c>
      <c r="AH101" s="8">
        <f>AG101-Deaths!AG101</f>
        <v>1691</v>
      </c>
      <c r="AI101" s="8">
        <f>AH101-Deaths!AH101</f>
        <v>1451</v>
      </c>
      <c r="AJ101" s="8">
        <f>AI101-Deaths!AI101</f>
        <v>1221</v>
      </c>
      <c r="AK101" s="8">
        <f>AJ101-Deaths!AJ101</f>
        <v>990</v>
      </c>
      <c r="AL101" s="8">
        <f>AK101-Deaths!AK101</f>
        <v>808</v>
      </c>
      <c r="AM101" s="8">
        <f>AL101-Deaths!AL101</f>
        <v>644</v>
      </c>
      <c r="AN101" s="8">
        <f>AM101-Deaths!AM101</f>
        <v>517</v>
      </c>
      <c r="AO101" s="8">
        <f>AN101-Deaths!AN101</f>
        <v>379</v>
      </c>
      <c r="AP101" s="8">
        <f>AO101-Deaths!AO101</f>
        <v>271</v>
      </c>
      <c r="AQ101" s="8">
        <f>AP101-Deaths!AP101</f>
        <v>208</v>
      </c>
      <c r="AR101" s="8">
        <f>AQ101-Deaths!AQ101</f>
        <v>144</v>
      </c>
      <c r="AS101" s="8">
        <f>AR101-Deaths!AR101</f>
        <v>101</v>
      </c>
      <c r="AT101" s="8">
        <f>AS101-Deaths!AS101</f>
        <v>72</v>
      </c>
      <c r="AU101" s="8">
        <f>AT101-Deaths!AT101</f>
        <v>53</v>
      </c>
      <c r="AV101" s="8">
        <f>AU101-Deaths!AU101</f>
        <v>40</v>
      </c>
      <c r="AW101" s="8">
        <f>AV101-Deaths!AV101</f>
        <v>25</v>
      </c>
      <c r="AX101" s="8">
        <f>AW101-Deaths!AW101</f>
        <v>17</v>
      </c>
      <c r="AY101" s="8">
        <f>AX101-Deaths!AX101</f>
        <v>7</v>
      </c>
    </row>
    <row r="102" spans="1:51" x14ac:dyDescent="0.25">
      <c r="A102" s="1">
        <v>101</v>
      </c>
      <c r="B102" s="7">
        <f>'Inputs &amp; Outputs'!B$2</f>
        <v>5000</v>
      </c>
      <c r="C102" s="8">
        <f>B102-Deaths!B102</f>
        <v>4986</v>
      </c>
      <c r="D102" s="8">
        <f>C102-Deaths!C102</f>
        <v>4967</v>
      </c>
      <c r="E102" s="8">
        <f>D102-Deaths!D102</f>
        <v>4952</v>
      </c>
      <c r="F102" s="8">
        <f>E102-Deaths!E102</f>
        <v>4929</v>
      </c>
      <c r="G102" s="8">
        <f>F102-Deaths!F102</f>
        <v>4914</v>
      </c>
      <c r="H102" s="8">
        <f>G102-Deaths!G102</f>
        <v>4888</v>
      </c>
      <c r="I102" s="8">
        <f>H102-Deaths!H102</f>
        <v>4855</v>
      </c>
      <c r="J102" s="8">
        <f>I102-Deaths!I102</f>
        <v>4824</v>
      </c>
      <c r="K102" s="8">
        <f>J102-Deaths!J102</f>
        <v>4792</v>
      </c>
      <c r="L102" s="8">
        <f>K102-Deaths!K102</f>
        <v>4753</v>
      </c>
      <c r="M102" s="8">
        <f>L102-Deaths!L102</f>
        <v>4707</v>
      </c>
      <c r="N102" s="8">
        <f>M102-Deaths!M102</f>
        <v>4657</v>
      </c>
      <c r="O102" s="8">
        <f>N102-Deaths!N102</f>
        <v>4598</v>
      </c>
      <c r="P102" s="8">
        <f>O102-Deaths!O102</f>
        <v>4532</v>
      </c>
      <c r="Q102" s="8">
        <f>P102-Deaths!P102</f>
        <v>4479</v>
      </c>
      <c r="R102" s="8">
        <f>Q102-Deaths!Q102</f>
        <v>4412</v>
      </c>
      <c r="S102" s="8">
        <f>R102-Deaths!R102</f>
        <v>4354</v>
      </c>
      <c r="T102" s="8">
        <f>S102-Deaths!S102</f>
        <v>4279</v>
      </c>
      <c r="U102" s="8">
        <f>T102-Deaths!T102</f>
        <v>4189</v>
      </c>
      <c r="V102" s="8">
        <f>U102-Deaths!U102</f>
        <v>4084</v>
      </c>
      <c r="W102" s="8">
        <f>V102-Deaths!V102</f>
        <v>3951</v>
      </c>
      <c r="X102" s="8">
        <f>W102-Deaths!W102</f>
        <v>3826</v>
      </c>
      <c r="Y102" s="8">
        <f>X102-Deaths!X102</f>
        <v>3670</v>
      </c>
      <c r="Z102" s="8">
        <f>Y102-Deaths!Y102</f>
        <v>3507</v>
      </c>
      <c r="AA102" s="8">
        <f>Z102-Deaths!Z102</f>
        <v>3321</v>
      </c>
      <c r="AB102" s="8">
        <f>AA102-Deaths!AA102</f>
        <v>3110</v>
      </c>
      <c r="AC102" s="8">
        <f>AB102-Deaths!AB102</f>
        <v>2899</v>
      </c>
      <c r="AD102" s="8">
        <f>AC102-Deaths!AC102</f>
        <v>2658</v>
      </c>
      <c r="AE102" s="8">
        <f>AD102-Deaths!AD102</f>
        <v>2413</v>
      </c>
      <c r="AF102" s="8">
        <f>AE102-Deaths!AE102</f>
        <v>2126</v>
      </c>
      <c r="AG102" s="8">
        <f>AF102-Deaths!AF102</f>
        <v>1886</v>
      </c>
      <c r="AH102" s="8">
        <f>AG102-Deaths!AG102</f>
        <v>1618</v>
      </c>
      <c r="AI102" s="8">
        <f>AH102-Deaths!AH102</f>
        <v>1407</v>
      </c>
      <c r="AJ102" s="8">
        <f>AI102-Deaths!AI102</f>
        <v>1178</v>
      </c>
      <c r="AK102" s="8">
        <f>AJ102-Deaths!AJ102</f>
        <v>979</v>
      </c>
      <c r="AL102" s="8">
        <f>AK102-Deaths!AK102</f>
        <v>790</v>
      </c>
      <c r="AM102" s="8">
        <f>AL102-Deaths!AL102</f>
        <v>622</v>
      </c>
      <c r="AN102" s="8">
        <f>AM102-Deaths!AM102</f>
        <v>478</v>
      </c>
      <c r="AO102" s="8">
        <f>AN102-Deaths!AN102</f>
        <v>354</v>
      </c>
      <c r="AP102" s="8">
        <f>AO102-Deaths!AO102</f>
        <v>243</v>
      </c>
      <c r="AQ102" s="8">
        <f>AP102-Deaths!AP102</f>
        <v>173</v>
      </c>
      <c r="AR102" s="8">
        <f>AQ102-Deaths!AQ102</f>
        <v>128</v>
      </c>
      <c r="AS102" s="8">
        <f>AR102-Deaths!AR102</f>
        <v>97</v>
      </c>
      <c r="AT102" s="8">
        <f>AS102-Deaths!AS102</f>
        <v>59</v>
      </c>
      <c r="AU102" s="8">
        <f>AT102-Deaths!AT102</f>
        <v>39</v>
      </c>
      <c r="AV102" s="8">
        <f>AU102-Deaths!AU102</f>
        <v>27</v>
      </c>
      <c r="AW102" s="8">
        <f>AV102-Deaths!AV102</f>
        <v>14</v>
      </c>
      <c r="AX102" s="8">
        <f>AW102-Deaths!AW102</f>
        <v>8</v>
      </c>
      <c r="AY102" s="8">
        <f>AX102-Deaths!AX102</f>
        <v>6</v>
      </c>
    </row>
    <row r="103" spans="1:51" x14ac:dyDescent="0.25">
      <c r="A103" s="1">
        <v>102</v>
      </c>
      <c r="B103" s="7">
        <f>'Inputs &amp; Outputs'!B$2</f>
        <v>5000</v>
      </c>
      <c r="C103" s="8">
        <f>B103-Deaths!B103</f>
        <v>4977</v>
      </c>
      <c r="D103" s="8">
        <f>C103-Deaths!C103</f>
        <v>4957</v>
      </c>
      <c r="E103" s="8">
        <f>D103-Deaths!D103</f>
        <v>4939</v>
      </c>
      <c r="F103" s="8">
        <f>E103-Deaths!E103</f>
        <v>4918</v>
      </c>
      <c r="G103" s="8">
        <f>F103-Deaths!F103</f>
        <v>4888</v>
      </c>
      <c r="H103" s="8">
        <f>G103-Deaths!G103</f>
        <v>4861</v>
      </c>
      <c r="I103" s="8">
        <f>H103-Deaths!H103</f>
        <v>4830</v>
      </c>
      <c r="J103" s="8">
        <f>I103-Deaths!I103</f>
        <v>4795</v>
      </c>
      <c r="K103" s="8">
        <f>J103-Deaths!J103</f>
        <v>4768</v>
      </c>
      <c r="L103" s="8">
        <f>K103-Deaths!K103</f>
        <v>4726</v>
      </c>
      <c r="M103" s="8">
        <f>L103-Deaths!L103</f>
        <v>4685</v>
      </c>
      <c r="N103" s="8">
        <f>M103-Deaths!M103</f>
        <v>4637</v>
      </c>
      <c r="O103" s="8">
        <f>N103-Deaths!N103</f>
        <v>4583</v>
      </c>
      <c r="P103" s="8">
        <f>O103-Deaths!O103</f>
        <v>4526</v>
      </c>
      <c r="Q103" s="8">
        <f>P103-Deaths!P103</f>
        <v>4463</v>
      </c>
      <c r="R103" s="8">
        <f>Q103-Deaths!Q103</f>
        <v>4389</v>
      </c>
      <c r="S103" s="8">
        <f>R103-Deaths!R103</f>
        <v>4295</v>
      </c>
      <c r="T103" s="8">
        <f>S103-Deaths!S103</f>
        <v>4210</v>
      </c>
      <c r="U103" s="8">
        <f>T103-Deaths!T103</f>
        <v>4112</v>
      </c>
      <c r="V103" s="8">
        <f>U103-Deaths!U103</f>
        <v>4001</v>
      </c>
      <c r="W103" s="8">
        <f>V103-Deaths!V103</f>
        <v>3875</v>
      </c>
      <c r="X103" s="8">
        <f>W103-Deaths!W103</f>
        <v>3742</v>
      </c>
      <c r="Y103" s="8">
        <f>X103-Deaths!X103</f>
        <v>3591</v>
      </c>
      <c r="Z103" s="8">
        <f>Y103-Deaths!Y103</f>
        <v>3417</v>
      </c>
      <c r="AA103" s="8">
        <f>Z103-Deaths!Z103</f>
        <v>3231</v>
      </c>
      <c r="AB103" s="8">
        <f>AA103-Deaths!AA103</f>
        <v>3073</v>
      </c>
      <c r="AC103" s="8">
        <f>AB103-Deaths!AB103</f>
        <v>2873</v>
      </c>
      <c r="AD103" s="8">
        <f>AC103-Deaths!AC103</f>
        <v>2630</v>
      </c>
      <c r="AE103" s="8">
        <f>AD103-Deaths!AD103</f>
        <v>2395</v>
      </c>
      <c r="AF103" s="8">
        <f>AE103-Deaths!AE103</f>
        <v>2150</v>
      </c>
      <c r="AG103" s="8">
        <f>AF103-Deaths!AF103</f>
        <v>1897</v>
      </c>
      <c r="AH103" s="8">
        <f>AG103-Deaths!AG103</f>
        <v>1653</v>
      </c>
      <c r="AI103" s="8">
        <f>AH103-Deaths!AH103</f>
        <v>1420</v>
      </c>
      <c r="AJ103" s="8">
        <f>AI103-Deaths!AI103</f>
        <v>1187</v>
      </c>
      <c r="AK103" s="8">
        <f>AJ103-Deaths!AJ103</f>
        <v>979</v>
      </c>
      <c r="AL103" s="8">
        <f>AK103-Deaths!AK103</f>
        <v>781</v>
      </c>
      <c r="AM103" s="8">
        <f>AL103-Deaths!AL103</f>
        <v>617</v>
      </c>
      <c r="AN103" s="8">
        <f>AM103-Deaths!AM103</f>
        <v>500</v>
      </c>
      <c r="AO103" s="8">
        <f>AN103-Deaths!AN103</f>
        <v>372</v>
      </c>
      <c r="AP103" s="8">
        <f>AO103-Deaths!AO103</f>
        <v>275</v>
      </c>
      <c r="AQ103" s="8">
        <f>AP103-Deaths!AP103</f>
        <v>199</v>
      </c>
      <c r="AR103" s="8">
        <f>AQ103-Deaths!AQ103</f>
        <v>131</v>
      </c>
      <c r="AS103" s="8">
        <f>AR103-Deaths!AR103</f>
        <v>96</v>
      </c>
      <c r="AT103" s="8">
        <f>AS103-Deaths!AS103</f>
        <v>70</v>
      </c>
      <c r="AU103" s="8">
        <f>AT103-Deaths!AT103</f>
        <v>52</v>
      </c>
      <c r="AV103" s="8">
        <f>AU103-Deaths!AU103</f>
        <v>35</v>
      </c>
      <c r="AW103" s="8">
        <f>AV103-Deaths!AV103</f>
        <v>25</v>
      </c>
      <c r="AX103" s="8">
        <f>AW103-Deaths!AW103</f>
        <v>14</v>
      </c>
      <c r="AY103" s="8">
        <f>AX103-Deaths!AX103</f>
        <v>9</v>
      </c>
    </row>
    <row r="104" spans="1:51" x14ac:dyDescent="0.25">
      <c r="A104" s="1">
        <v>103</v>
      </c>
      <c r="B104" s="7">
        <f>'Inputs &amp; Outputs'!B$2</f>
        <v>5000</v>
      </c>
      <c r="C104" s="8">
        <f>B104-Deaths!B104</f>
        <v>4985</v>
      </c>
      <c r="D104" s="8">
        <f>C104-Deaths!C104</f>
        <v>4963</v>
      </c>
      <c r="E104" s="8">
        <f>D104-Deaths!D104</f>
        <v>4944</v>
      </c>
      <c r="F104" s="8">
        <f>E104-Deaths!E104</f>
        <v>4914</v>
      </c>
      <c r="G104" s="8">
        <f>F104-Deaths!F104</f>
        <v>4887</v>
      </c>
      <c r="H104" s="8">
        <f>G104-Deaths!G104</f>
        <v>4857</v>
      </c>
      <c r="I104" s="8">
        <f>H104-Deaths!H104</f>
        <v>4826</v>
      </c>
      <c r="J104" s="8">
        <f>I104-Deaths!I104</f>
        <v>4788</v>
      </c>
      <c r="K104" s="8">
        <f>J104-Deaths!J104</f>
        <v>4760</v>
      </c>
      <c r="L104" s="8">
        <f>K104-Deaths!K104</f>
        <v>4720</v>
      </c>
      <c r="M104" s="8">
        <f>L104-Deaths!L104</f>
        <v>4677</v>
      </c>
      <c r="N104" s="8">
        <f>M104-Deaths!M104</f>
        <v>4621</v>
      </c>
      <c r="O104" s="8">
        <f>N104-Deaths!N104</f>
        <v>4570</v>
      </c>
      <c r="P104" s="8">
        <f>O104-Deaths!O104</f>
        <v>4510</v>
      </c>
      <c r="Q104" s="8">
        <f>P104-Deaths!P104</f>
        <v>4465</v>
      </c>
      <c r="R104" s="8">
        <f>Q104-Deaths!Q104</f>
        <v>4387</v>
      </c>
      <c r="S104" s="8">
        <f>R104-Deaths!R104</f>
        <v>4320</v>
      </c>
      <c r="T104" s="8">
        <f>S104-Deaths!S104</f>
        <v>4236</v>
      </c>
      <c r="U104" s="8">
        <f>T104-Deaths!T104</f>
        <v>4144</v>
      </c>
      <c r="V104" s="8">
        <f>U104-Deaths!U104</f>
        <v>4025</v>
      </c>
      <c r="W104" s="8">
        <f>V104-Deaths!V104</f>
        <v>3893</v>
      </c>
      <c r="X104" s="8">
        <f>W104-Deaths!W104</f>
        <v>3758</v>
      </c>
      <c r="Y104" s="8">
        <f>X104-Deaths!X104</f>
        <v>3609</v>
      </c>
      <c r="Z104" s="8">
        <f>Y104-Deaths!Y104</f>
        <v>3429</v>
      </c>
      <c r="AA104" s="8">
        <f>Z104-Deaths!Z104</f>
        <v>3250</v>
      </c>
      <c r="AB104" s="8">
        <f>AA104-Deaths!AA104</f>
        <v>3036</v>
      </c>
      <c r="AC104" s="8">
        <f>AB104-Deaths!AB104</f>
        <v>2829</v>
      </c>
      <c r="AD104" s="8">
        <f>AC104-Deaths!AC104</f>
        <v>2609</v>
      </c>
      <c r="AE104" s="8">
        <f>AD104-Deaths!AD104</f>
        <v>2373</v>
      </c>
      <c r="AF104" s="8">
        <f>AE104-Deaths!AE104</f>
        <v>2138</v>
      </c>
      <c r="AG104" s="8">
        <f>AF104-Deaths!AF104</f>
        <v>1897</v>
      </c>
      <c r="AH104" s="8">
        <f>AG104-Deaths!AG104</f>
        <v>1673</v>
      </c>
      <c r="AI104" s="8">
        <f>AH104-Deaths!AH104</f>
        <v>1411</v>
      </c>
      <c r="AJ104" s="8">
        <f>AI104-Deaths!AI104</f>
        <v>1184</v>
      </c>
      <c r="AK104" s="8">
        <f>AJ104-Deaths!AJ104</f>
        <v>996</v>
      </c>
      <c r="AL104" s="8">
        <f>AK104-Deaths!AK104</f>
        <v>800</v>
      </c>
      <c r="AM104" s="8">
        <f>AL104-Deaths!AL104</f>
        <v>647</v>
      </c>
      <c r="AN104" s="8">
        <f>AM104-Deaths!AM104</f>
        <v>515</v>
      </c>
      <c r="AO104" s="8">
        <f>AN104-Deaths!AN104</f>
        <v>375</v>
      </c>
      <c r="AP104" s="8">
        <f>AO104-Deaths!AO104</f>
        <v>275</v>
      </c>
      <c r="AQ104" s="8">
        <f>AP104-Deaths!AP104</f>
        <v>192</v>
      </c>
      <c r="AR104" s="8">
        <f>AQ104-Deaths!AQ104</f>
        <v>124</v>
      </c>
      <c r="AS104" s="8">
        <f>AR104-Deaths!AR104</f>
        <v>86</v>
      </c>
      <c r="AT104" s="8">
        <f>AS104-Deaths!AS104</f>
        <v>60</v>
      </c>
      <c r="AU104" s="8">
        <f>AT104-Deaths!AT104</f>
        <v>39</v>
      </c>
      <c r="AV104" s="8">
        <f>AU104-Deaths!AU104</f>
        <v>20</v>
      </c>
      <c r="AW104" s="8">
        <f>AV104-Deaths!AV104</f>
        <v>15</v>
      </c>
      <c r="AX104" s="8">
        <f>AW104-Deaths!AW104</f>
        <v>7</v>
      </c>
      <c r="AY104" s="8">
        <f>AX104-Deaths!AX104</f>
        <v>2</v>
      </c>
    </row>
    <row r="105" spans="1:51" x14ac:dyDescent="0.25">
      <c r="A105" s="1">
        <v>104</v>
      </c>
      <c r="B105" s="7">
        <f>'Inputs &amp; Outputs'!B$2</f>
        <v>5000</v>
      </c>
      <c r="C105" s="8">
        <f>B105-Deaths!B105</f>
        <v>4981</v>
      </c>
      <c r="D105" s="8">
        <f>C105-Deaths!C105</f>
        <v>4959</v>
      </c>
      <c r="E105" s="8">
        <f>D105-Deaths!D105</f>
        <v>4937</v>
      </c>
      <c r="F105" s="8">
        <f>E105-Deaths!E105</f>
        <v>4919</v>
      </c>
      <c r="G105" s="8">
        <f>F105-Deaths!F105</f>
        <v>4890</v>
      </c>
      <c r="H105" s="8">
        <f>G105-Deaths!G105</f>
        <v>4862</v>
      </c>
      <c r="I105" s="8">
        <f>H105-Deaths!H105</f>
        <v>4827</v>
      </c>
      <c r="J105" s="8">
        <f>I105-Deaths!I105</f>
        <v>4785</v>
      </c>
      <c r="K105" s="8">
        <f>J105-Deaths!J105</f>
        <v>4745</v>
      </c>
      <c r="L105" s="8">
        <f>K105-Deaths!K105</f>
        <v>4709</v>
      </c>
      <c r="M105" s="8">
        <f>L105-Deaths!L105</f>
        <v>4665</v>
      </c>
      <c r="N105" s="8">
        <f>M105-Deaths!M105</f>
        <v>4605</v>
      </c>
      <c r="O105" s="8">
        <f>N105-Deaths!N105</f>
        <v>4549</v>
      </c>
      <c r="P105" s="8">
        <f>O105-Deaths!O105</f>
        <v>4493</v>
      </c>
      <c r="Q105" s="8">
        <f>P105-Deaths!P105</f>
        <v>4432</v>
      </c>
      <c r="R105" s="8">
        <f>Q105-Deaths!Q105</f>
        <v>4355</v>
      </c>
      <c r="S105" s="8">
        <f>R105-Deaths!R105</f>
        <v>4266</v>
      </c>
      <c r="T105" s="8">
        <f>S105-Deaths!S105</f>
        <v>4185</v>
      </c>
      <c r="U105" s="8">
        <f>T105-Deaths!T105</f>
        <v>4097</v>
      </c>
      <c r="V105" s="8">
        <f>U105-Deaths!U105</f>
        <v>3984</v>
      </c>
      <c r="W105" s="8">
        <f>V105-Deaths!V105</f>
        <v>3867</v>
      </c>
      <c r="X105" s="8">
        <f>W105-Deaths!W105</f>
        <v>3721</v>
      </c>
      <c r="Y105" s="8">
        <f>X105-Deaths!X105</f>
        <v>3571</v>
      </c>
      <c r="Z105" s="8">
        <f>Y105-Deaths!Y105</f>
        <v>3399</v>
      </c>
      <c r="AA105" s="8">
        <f>Z105-Deaths!Z105</f>
        <v>3207</v>
      </c>
      <c r="AB105" s="8">
        <f>AA105-Deaths!AA105</f>
        <v>3023</v>
      </c>
      <c r="AC105" s="8">
        <f>AB105-Deaths!AB105</f>
        <v>2839</v>
      </c>
      <c r="AD105" s="8">
        <f>AC105-Deaths!AC105</f>
        <v>2606</v>
      </c>
      <c r="AE105" s="8">
        <f>AD105-Deaths!AD105</f>
        <v>2379</v>
      </c>
      <c r="AF105" s="8">
        <f>AE105-Deaths!AE105</f>
        <v>2132</v>
      </c>
      <c r="AG105" s="8">
        <f>AF105-Deaths!AF105</f>
        <v>1880</v>
      </c>
      <c r="AH105" s="8">
        <f>AG105-Deaths!AG105</f>
        <v>1634</v>
      </c>
      <c r="AI105" s="8">
        <f>AH105-Deaths!AH105</f>
        <v>1416</v>
      </c>
      <c r="AJ105" s="8">
        <f>AI105-Deaths!AI105</f>
        <v>1201</v>
      </c>
      <c r="AK105" s="8">
        <f>AJ105-Deaths!AJ105</f>
        <v>985</v>
      </c>
      <c r="AL105" s="8">
        <f>AK105-Deaths!AK105</f>
        <v>821</v>
      </c>
      <c r="AM105" s="8">
        <f>AL105-Deaths!AL105</f>
        <v>664</v>
      </c>
      <c r="AN105" s="8">
        <f>AM105-Deaths!AM105</f>
        <v>526</v>
      </c>
      <c r="AO105" s="8">
        <f>AN105-Deaths!AN105</f>
        <v>396</v>
      </c>
      <c r="AP105" s="8">
        <f>AO105-Deaths!AO105</f>
        <v>287</v>
      </c>
      <c r="AQ105" s="8">
        <f>AP105-Deaths!AP105</f>
        <v>214</v>
      </c>
      <c r="AR105" s="8">
        <f>AQ105-Deaths!AQ105</f>
        <v>152</v>
      </c>
      <c r="AS105" s="8">
        <f>AR105-Deaths!AR105</f>
        <v>110</v>
      </c>
      <c r="AT105" s="8">
        <f>AS105-Deaths!AS105</f>
        <v>75</v>
      </c>
      <c r="AU105" s="8">
        <f>AT105-Deaths!AT105</f>
        <v>52</v>
      </c>
      <c r="AV105" s="8">
        <f>AU105-Deaths!AU105</f>
        <v>28</v>
      </c>
      <c r="AW105" s="8">
        <f>AV105-Deaths!AV105</f>
        <v>17</v>
      </c>
      <c r="AX105" s="8">
        <f>AW105-Deaths!AW105</f>
        <v>13</v>
      </c>
      <c r="AY105" s="8">
        <f>AX105-Deaths!AX105</f>
        <v>7</v>
      </c>
    </row>
    <row r="106" spans="1:51" x14ac:dyDescent="0.25">
      <c r="A106" s="1">
        <v>105</v>
      </c>
      <c r="B106" s="7">
        <f>'Inputs &amp; Outputs'!B$2</f>
        <v>5000</v>
      </c>
      <c r="C106" s="8">
        <f>B106-Deaths!B106</f>
        <v>4989</v>
      </c>
      <c r="D106" s="8">
        <f>C106-Deaths!C106</f>
        <v>4972</v>
      </c>
      <c r="E106" s="8">
        <f>D106-Deaths!D106</f>
        <v>4960</v>
      </c>
      <c r="F106" s="8">
        <f>E106-Deaths!E106</f>
        <v>4946</v>
      </c>
      <c r="G106" s="8">
        <f>F106-Deaths!F106</f>
        <v>4922</v>
      </c>
      <c r="H106" s="8">
        <f>G106-Deaths!G106</f>
        <v>4898</v>
      </c>
      <c r="I106" s="8">
        <f>H106-Deaths!H106</f>
        <v>4875</v>
      </c>
      <c r="J106" s="8">
        <f>I106-Deaths!I106</f>
        <v>4849</v>
      </c>
      <c r="K106" s="8">
        <f>J106-Deaths!J106</f>
        <v>4821</v>
      </c>
      <c r="L106" s="8">
        <f>K106-Deaths!K106</f>
        <v>4772</v>
      </c>
      <c r="M106" s="8">
        <f>L106-Deaths!L106</f>
        <v>4727</v>
      </c>
      <c r="N106" s="8">
        <f>M106-Deaths!M106</f>
        <v>4685</v>
      </c>
      <c r="O106" s="8">
        <f>N106-Deaths!N106</f>
        <v>4641</v>
      </c>
      <c r="P106" s="8">
        <f>O106-Deaths!O106</f>
        <v>4569</v>
      </c>
      <c r="Q106" s="8">
        <f>P106-Deaths!P106</f>
        <v>4496</v>
      </c>
      <c r="R106" s="8">
        <f>Q106-Deaths!Q106</f>
        <v>4427</v>
      </c>
      <c r="S106" s="8">
        <f>R106-Deaths!R106</f>
        <v>4332</v>
      </c>
      <c r="T106" s="8">
        <f>S106-Deaths!S106</f>
        <v>4239</v>
      </c>
      <c r="U106" s="8">
        <f>T106-Deaths!T106</f>
        <v>4139</v>
      </c>
      <c r="V106" s="8">
        <f>U106-Deaths!U106</f>
        <v>4017</v>
      </c>
      <c r="W106" s="8">
        <f>V106-Deaths!V106</f>
        <v>3900</v>
      </c>
      <c r="X106" s="8">
        <f>W106-Deaths!W106</f>
        <v>3776</v>
      </c>
      <c r="Y106" s="8">
        <f>X106-Deaths!X106</f>
        <v>3615</v>
      </c>
      <c r="Z106" s="8">
        <f>Y106-Deaths!Y106</f>
        <v>3435</v>
      </c>
      <c r="AA106" s="8">
        <f>Z106-Deaths!Z106</f>
        <v>3270</v>
      </c>
      <c r="AB106" s="8">
        <f>AA106-Deaths!AA106</f>
        <v>3076</v>
      </c>
      <c r="AC106" s="8">
        <f>AB106-Deaths!AB106</f>
        <v>2875</v>
      </c>
      <c r="AD106" s="8">
        <f>AC106-Deaths!AC106</f>
        <v>2664</v>
      </c>
      <c r="AE106" s="8">
        <f>AD106-Deaths!AD106</f>
        <v>2427</v>
      </c>
      <c r="AF106" s="8">
        <f>AE106-Deaths!AE106</f>
        <v>2175</v>
      </c>
      <c r="AG106" s="8">
        <f>AF106-Deaths!AF106</f>
        <v>1940</v>
      </c>
      <c r="AH106" s="8">
        <f>AG106-Deaths!AG106</f>
        <v>1677</v>
      </c>
      <c r="AI106" s="8">
        <f>AH106-Deaths!AH106</f>
        <v>1440</v>
      </c>
      <c r="AJ106" s="8">
        <f>AI106-Deaths!AI106</f>
        <v>1178</v>
      </c>
      <c r="AK106" s="8">
        <f>AJ106-Deaths!AJ106</f>
        <v>972</v>
      </c>
      <c r="AL106" s="8">
        <f>AK106-Deaths!AK106</f>
        <v>775</v>
      </c>
      <c r="AM106" s="8">
        <f>AL106-Deaths!AL106</f>
        <v>608</v>
      </c>
      <c r="AN106" s="8">
        <f>AM106-Deaths!AM106</f>
        <v>490</v>
      </c>
      <c r="AO106" s="8">
        <f>AN106-Deaths!AN106</f>
        <v>370</v>
      </c>
      <c r="AP106" s="8">
        <f>AO106-Deaths!AO106</f>
        <v>277</v>
      </c>
      <c r="AQ106" s="8">
        <f>AP106-Deaths!AP106</f>
        <v>195</v>
      </c>
      <c r="AR106" s="8">
        <f>AQ106-Deaths!AQ106</f>
        <v>138</v>
      </c>
      <c r="AS106" s="8">
        <f>AR106-Deaths!AR106</f>
        <v>97</v>
      </c>
      <c r="AT106" s="8">
        <f>AS106-Deaths!AS106</f>
        <v>70</v>
      </c>
      <c r="AU106" s="8">
        <f>AT106-Deaths!AT106</f>
        <v>47</v>
      </c>
      <c r="AV106" s="8">
        <f>AU106-Deaths!AU106</f>
        <v>31</v>
      </c>
      <c r="AW106" s="8">
        <f>AV106-Deaths!AV106</f>
        <v>18</v>
      </c>
      <c r="AX106" s="8">
        <f>AW106-Deaths!AW106</f>
        <v>13</v>
      </c>
      <c r="AY106" s="8">
        <f>AX106-Deaths!AX106</f>
        <v>13</v>
      </c>
    </row>
    <row r="107" spans="1:51" x14ac:dyDescent="0.25">
      <c r="A107" s="1">
        <v>106</v>
      </c>
      <c r="B107" s="7">
        <f>'Inputs &amp; Outputs'!B$2</f>
        <v>5000</v>
      </c>
      <c r="C107" s="8">
        <f>B107-Deaths!B107</f>
        <v>4983</v>
      </c>
      <c r="D107" s="8">
        <f>C107-Deaths!C107</f>
        <v>4964</v>
      </c>
      <c r="E107" s="8">
        <f>D107-Deaths!D107</f>
        <v>4945</v>
      </c>
      <c r="F107" s="8">
        <f>E107-Deaths!E107</f>
        <v>4920</v>
      </c>
      <c r="G107" s="8">
        <f>F107-Deaths!F107</f>
        <v>4891</v>
      </c>
      <c r="H107" s="8">
        <f>G107-Deaths!G107</f>
        <v>4872</v>
      </c>
      <c r="I107" s="8">
        <f>H107-Deaths!H107</f>
        <v>4838</v>
      </c>
      <c r="J107" s="8">
        <f>I107-Deaths!I107</f>
        <v>4802</v>
      </c>
      <c r="K107" s="8">
        <f>J107-Deaths!J107</f>
        <v>4758</v>
      </c>
      <c r="L107" s="8">
        <f>K107-Deaths!K107</f>
        <v>4712</v>
      </c>
      <c r="M107" s="8">
        <f>L107-Deaths!L107</f>
        <v>4667</v>
      </c>
      <c r="N107" s="8">
        <f>M107-Deaths!M107</f>
        <v>4616</v>
      </c>
      <c r="O107" s="8">
        <f>N107-Deaths!N107</f>
        <v>4549</v>
      </c>
      <c r="P107" s="8">
        <f>O107-Deaths!O107</f>
        <v>4489</v>
      </c>
      <c r="Q107" s="8">
        <f>P107-Deaths!P107</f>
        <v>4423</v>
      </c>
      <c r="R107" s="8">
        <f>Q107-Deaths!Q107</f>
        <v>4345</v>
      </c>
      <c r="S107" s="8">
        <f>R107-Deaths!R107</f>
        <v>4271</v>
      </c>
      <c r="T107" s="8">
        <f>S107-Deaths!S107</f>
        <v>4186</v>
      </c>
      <c r="U107" s="8">
        <f>T107-Deaths!T107</f>
        <v>4062</v>
      </c>
      <c r="V107" s="8">
        <f>U107-Deaths!U107</f>
        <v>3955</v>
      </c>
      <c r="W107" s="8">
        <f>V107-Deaths!V107</f>
        <v>3816</v>
      </c>
      <c r="X107" s="8">
        <f>W107-Deaths!W107</f>
        <v>3680</v>
      </c>
      <c r="Y107" s="8">
        <f>X107-Deaths!X107</f>
        <v>3531</v>
      </c>
      <c r="Z107" s="8">
        <f>Y107-Deaths!Y107</f>
        <v>3375</v>
      </c>
      <c r="AA107" s="8">
        <f>Z107-Deaths!Z107</f>
        <v>3192</v>
      </c>
      <c r="AB107" s="8">
        <f>AA107-Deaths!AA107</f>
        <v>3005</v>
      </c>
      <c r="AC107" s="8">
        <f>AB107-Deaths!AB107</f>
        <v>2804</v>
      </c>
      <c r="AD107" s="8">
        <f>AC107-Deaths!AC107</f>
        <v>2580</v>
      </c>
      <c r="AE107" s="8">
        <f>AD107-Deaths!AD107</f>
        <v>2373</v>
      </c>
      <c r="AF107" s="8">
        <f>AE107-Deaths!AE107</f>
        <v>2125</v>
      </c>
      <c r="AG107" s="8">
        <f>AF107-Deaths!AF107</f>
        <v>1874</v>
      </c>
      <c r="AH107" s="8">
        <f>AG107-Deaths!AG107</f>
        <v>1641</v>
      </c>
      <c r="AI107" s="8">
        <f>AH107-Deaths!AH107</f>
        <v>1384</v>
      </c>
      <c r="AJ107" s="8">
        <f>AI107-Deaths!AI107</f>
        <v>1153</v>
      </c>
      <c r="AK107" s="8">
        <f>AJ107-Deaths!AJ107</f>
        <v>919</v>
      </c>
      <c r="AL107" s="8">
        <f>AK107-Deaths!AK107</f>
        <v>731</v>
      </c>
      <c r="AM107" s="8">
        <f>AL107-Deaths!AL107</f>
        <v>577</v>
      </c>
      <c r="AN107" s="8">
        <f>AM107-Deaths!AM107</f>
        <v>456</v>
      </c>
      <c r="AO107" s="8">
        <f>AN107-Deaths!AN107</f>
        <v>324</v>
      </c>
      <c r="AP107" s="8">
        <f>AO107-Deaths!AO107</f>
        <v>231</v>
      </c>
      <c r="AQ107" s="8">
        <f>AP107-Deaths!AP107</f>
        <v>167</v>
      </c>
      <c r="AR107" s="8">
        <f>AQ107-Deaths!AQ107</f>
        <v>121</v>
      </c>
      <c r="AS107" s="8">
        <f>AR107-Deaths!AR107</f>
        <v>85</v>
      </c>
      <c r="AT107" s="8">
        <f>AS107-Deaths!AS107</f>
        <v>58</v>
      </c>
      <c r="AU107" s="8">
        <f>AT107-Deaths!AT107</f>
        <v>43</v>
      </c>
      <c r="AV107" s="8">
        <f>AU107-Deaths!AU107</f>
        <v>27</v>
      </c>
      <c r="AW107" s="8">
        <f>AV107-Deaths!AV107</f>
        <v>20</v>
      </c>
      <c r="AX107" s="8">
        <f>AW107-Deaths!AW107</f>
        <v>11</v>
      </c>
      <c r="AY107" s="8">
        <f>AX107-Deaths!AX107</f>
        <v>7</v>
      </c>
    </row>
    <row r="108" spans="1:51" x14ac:dyDescent="0.25">
      <c r="A108" s="1">
        <v>107</v>
      </c>
      <c r="B108" s="7">
        <f>'Inputs &amp; Outputs'!B$2</f>
        <v>5000</v>
      </c>
      <c r="C108" s="8">
        <f>B108-Deaths!B108</f>
        <v>4984</v>
      </c>
      <c r="D108" s="8">
        <f>C108-Deaths!C108</f>
        <v>4961</v>
      </c>
      <c r="E108" s="8">
        <f>D108-Deaths!D108</f>
        <v>4941</v>
      </c>
      <c r="F108" s="8">
        <f>E108-Deaths!E108</f>
        <v>4915</v>
      </c>
      <c r="G108" s="8">
        <f>F108-Deaths!F108</f>
        <v>4887</v>
      </c>
      <c r="H108" s="8">
        <f>G108-Deaths!G108</f>
        <v>4869</v>
      </c>
      <c r="I108" s="8">
        <f>H108-Deaths!H108</f>
        <v>4843</v>
      </c>
      <c r="J108" s="8">
        <f>I108-Deaths!I108</f>
        <v>4812</v>
      </c>
      <c r="K108" s="8">
        <f>J108-Deaths!J108</f>
        <v>4782</v>
      </c>
      <c r="L108" s="8">
        <f>K108-Deaths!K108</f>
        <v>4746</v>
      </c>
      <c r="M108" s="8">
        <f>L108-Deaths!L108</f>
        <v>4696</v>
      </c>
      <c r="N108" s="8">
        <f>M108-Deaths!M108</f>
        <v>4644</v>
      </c>
      <c r="O108" s="8">
        <f>N108-Deaths!N108</f>
        <v>4591</v>
      </c>
      <c r="P108" s="8">
        <f>O108-Deaths!O108</f>
        <v>4522</v>
      </c>
      <c r="Q108" s="8">
        <f>P108-Deaths!P108</f>
        <v>4465</v>
      </c>
      <c r="R108" s="8">
        <f>Q108-Deaths!Q108</f>
        <v>4415</v>
      </c>
      <c r="S108" s="8">
        <f>R108-Deaths!R108</f>
        <v>4332</v>
      </c>
      <c r="T108" s="8">
        <f>S108-Deaths!S108</f>
        <v>4236</v>
      </c>
      <c r="U108" s="8">
        <f>T108-Deaths!T108</f>
        <v>4144</v>
      </c>
      <c r="V108" s="8">
        <f>U108-Deaths!U108</f>
        <v>4034</v>
      </c>
      <c r="W108" s="8">
        <f>V108-Deaths!V108</f>
        <v>3923</v>
      </c>
      <c r="X108" s="8">
        <f>W108-Deaths!W108</f>
        <v>3823</v>
      </c>
      <c r="Y108" s="8">
        <f>X108-Deaths!X108</f>
        <v>3662</v>
      </c>
      <c r="Z108" s="8">
        <f>Y108-Deaths!Y108</f>
        <v>3498</v>
      </c>
      <c r="AA108" s="8">
        <f>Z108-Deaths!Z108</f>
        <v>3323</v>
      </c>
      <c r="AB108" s="8">
        <f>AA108-Deaths!AA108</f>
        <v>3105</v>
      </c>
      <c r="AC108" s="8">
        <f>AB108-Deaths!AB108</f>
        <v>2877</v>
      </c>
      <c r="AD108" s="8">
        <f>AC108-Deaths!AC108</f>
        <v>2667</v>
      </c>
      <c r="AE108" s="8">
        <f>AD108-Deaths!AD108</f>
        <v>2444</v>
      </c>
      <c r="AF108" s="8">
        <f>AE108-Deaths!AE108</f>
        <v>2185</v>
      </c>
      <c r="AG108" s="8">
        <f>AF108-Deaths!AF108</f>
        <v>1952</v>
      </c>
      <c r="AH108" s="8">
        <f>AG108-Deaths!AG108</f>
        <v>1690</v>
      </c>
      <c r="AI108" s="8">
        <f>AH108-Deaths!AH108</f>
        <v>1464</v>
      </c>
      <c r="AJ108" s="8">
        <f>AI108-Deaths!AI108</f>
        <v>1227</v>
      </c>
      <c r="AK108" s="8">
        <f>AJ108-Deaths!AJ108</f>
        <v>1009</v>
      </c>
      <c r="AL108" s="8">
        <f>AK108-Deaths!AK108</f>
        <v>808</v>
      </c>
      <c r="AM108" s="8">
        <f>AL108-Deaths!AL108</f>
        <v>646</v>
      </c>
      <c r="AN108" s="8">
        <f>AM108-Deaths!AM108</f>
        <v>485</v>
      </c>
      <c r="AO108" s="8">
        <f>AN108-Deaths!AN108</f>
        <v>372</v>
      </c>
      <c r="AP108" s="8">
        <f>AO108-Deaths!AO108</f>
        <v>273</v>
      </c>
      <c r="AQ108" s="8">
        <f>AP108-Deaths!AP108</f>
        <v>202</v>
      </c>
      <c r="AR108" s="8">
        <f>AQ108-Deaths!AQ108</f>
        <v>138</v>
      </c>
      <c r="AS108" s="8">
        <f>AR108-Deaths!AR108</f>
        <v>93</v>
      </c>
      <c r="AT108" s="8">
        <f>AS108-Deaths!AS108</f>
        <v>67</v>
      </c>
      <c r="AU108" s="8">
        <f>AT108-Deaths!AT108</f>
        <v>47</v>
      </c>
      <c r="AV108" s="8">
        <f>AU108-Deaths!AU108</f>
        <v>31</v>
      </c>
      <c r="AW108" s="8">
        <f>AV108-Deaths!AV108</f>
        <v>22</v>
      </c>
      <c r="AX108" s="8">
        <f>AW108-Deaths!AW108</f>
        <v>15</v>
      </c>
      <c r="AY108" s="8">
        <f>AX108-Deaths!AX108</f>
        <v>11</v>
      </c>
    </row>
    <row r="109" spans="1:51" x14ac:dyDescent="0.25">
      <c r="A109" s="1">
        <v>108</v>
      </c>
      <c r="B109" s="7">
        <f>'Inputs &amp; Outputs'!B$2</f>
        <v>5000</v>
      </c>
      <c r="C109" s="8">
        <f>B109-Deaths!B109</f>
        <v>4984</v>
      </c>
      <c r="D109" s="8">
        <f>C109-Deaths!C109</f>
        <v>4968</v>
      </c>
      <c r="E109" s="8">
        <f>D109-Deaths!D109</f>
        <v>4947</v>
      </c>
      <c r="F109" s="8">
        <f>E109-Deaths!E109</f>
        <v>4917</v>
      </c>
      <c r="G109" s="8">
        <f>F109-Deaths!F109</f>
        <v>4899</v>
      </c>
      <c r="H109" s="8">
        <f>G109-Deaths!G109</f>
        <v>4871</v>
      </c>
      <c r="I109" s="8">
        <f>H109-Deaths!H109</f>
        <v>4824</v>
      </c>
      <c r="J109" s="8">
        <f>I109-Deaths!I109</f>
        <v>4801</v>
      </c>
      <c r="K109" s="8">
        <f>J109-Deaths!J109</f>
        <v>4765</v>
      </c>
      <c r="L109" s="8">
        <f>K109-Deaths!K109</f>
        <v>4739</v>
      </c>
      <c r="M109" s="8">
        <f>L109-Deaths!L109</f>
        <v>4694</v>
      </c>
      <c r="N109" s="8">
        <f>M109-Deaths!M109</f>
        <v>4643</v>
      </c>
      <c r="O109" s="8">
        <f>N109-Deaths!N109</f>
        <v>4593</v>
      </c>
      <c r="P109" s="8">
        <f>O109-Deaths!O109</f>
        <v>4537</v>
      </c>
      <c r="Q109" s="8">
        <f>P109-Deaths!P109</f>
        <v>4471</v>
      </c>
      <c r="R109" s="8">
        <f>Q109-Deaths!Q109</f>
        <v>4410</v>
      </c>
      <c r="S109" s="8">
        <f>R109-Deaths!R109</f>
        <v>4338</v>
      </c>
      <c r="T109" s="8">
        <f>S109-Deaths!S109</f>
        <v>4248</v>
      </c>
      <c r="U109" s="8">
        <f>T109-Deaths!T109</f>
        <v>4136</v>
      </c>
      <c r="V109" s="8">
        <f>U109-Deaths!U109</f>
        <v>4026</v>
      </c>
      <c r="W109" s="8">
        <f>V109-Deaths!V109</f>
        <v>3902</v>
      </c>
      <c r="X109" s="8">
        <f>W109-Deaths!W109</f>
        <v>3760</v>
      </c>
      <c r="Y109" s="8">
        <f>X109-Deaths!X109</f>
        <v>3600</v>
      </c>
      <c r="Z109" s="8">
        <f>Y109-Deaths!Y109</f>
        <v>3447</v>
      </c>
      <c r="AA109" s="8">
        <f>Z109-Deaths!Z109</f>
        <v>3256</v>
      </c>
      <c r="AB109" s="8">
        <f>AA109-Deaths!AA109</f>
        <v>3071</v>
      </c>
      <c r="AC109" s="8">
        <f>AB109-Deaths!AB109</f>
        <v>2851</v>
      </c>
      <c r="AD109" s="8">
        <f>AC109-Deaths!AC109</f>
        <v>2623</v>
      </c>
      <c r="AE109" s="8">
        <f>AD109-Deaths!AD109</f>
        <v>2385</v>
      </c>
      <c r="AF109" s="8">
        <f>AE109-Deaths!AE109</f>
        <v>2137</v>
      </c>
      <c r="AG109" s="8">
        <f>AF109-Deaths!AF109</f>
        <v>1894</v>
      </c>
      <c r="AH109" s="8">
        <f>AG109-Deaths!AG109</f>
        <v>1654</v>
      </c>
      <c r="AI109" s="8">
        <f>AH109-Deaths!AH109</f>
        <v>1423</v>
      </c>
      <c r="AJ109" s="8">
        <f>AI109-Deaths!AI109</f>
        <v>1183</v>
      </c>
      <c r="AK109" s="8">
        <f>AJ109-Deaths!AJ109</f>
        <v>953</v>
      </c>
      <c r="AL109" s="8">
        <f>AK109-Deaths!AK109</f>
        <v>752</v>
      </c>
      <c r="AM109" s="8">
        <f>AL109-Deaths!AL109</f>
        <v>585</v>
      </c>
      <c r="AN109" s="8">
        <f>AM109-Deaths!AM109</f>
        <v>458</v>
      </c>
      <c r="AO109" s="8">
        <f>AN109-Deaths!AN109</f>
        <v>331</v>
      </c>
      <c r="AP109" s="8">
        <f>AO109-Deaths!AO109</f>
        <v>238</v>
      </c>
      <c r="AQ109" s="8">
        <f>AP109-Deaths!AP109</f>
        <v>170</v>
      </c>
      <c r="AR109" s="8">
        <f>AQ109-Deaths!AQ109</f>
        <v>132</v>
      </c>
      <c r="AS109" s="8">
        <f>AR109-Deaths!AR109</f>
        <v>97</v>
      </c>
      <c r="AT109" s="8">
        <f>AS109-Deaths!AS109</f>
        <v>60</v>
      </c>
      <c r="AU109" s="8">
        <f>AT109-Deaths!AT109</f>
        <v>38</v>
      </c>
      <c r="AV109" s="8">
        <f>AU109-Deaths!AU109</f>
        <v>27</v>
      </c>
      <c r="AW109" s="8">
        <f>AV109-Deaths!AV109</f>
        <v>18</v>
      </c>
      <c r="AX109" s="8">
        <f>AW109-Deaths!AW109</f>
        <v>12</v>
      </c>
      <c r="AY109" s="8">
        <f>AX109-Deaths!AX109</f>
        <v>7</v>
      </c>
    </row>
    <row r="110" spans="1:51" x14ac:dyDescent="0.25">
      <c r="A110" s="1">
        <v>109</v>
      </c>
      <c r="B110" s="7">
        <f>'Inputs &amp; Outputs'!B$2</f>
        <v>5000</v>
      </c>
      <c r="C110" s="8">
        <f>B110-Deaths!B110</f>
        <v>4981</v>
      </c>
      <c r="D110" s="8">
        <f>C110-Deaths!C110</f>
        <v>4961</v>
      </c>
      <c r="E110" s="8">
        <f>D110-Deaths!D110</f>
        <v>4942</v>
      </c>
      <c r="F110" s="8">
        <f>E110-Deaths!E110</f>
        <v>4917</v>
      </c>
      <c r="G110" s="8">
        <f>F110-Deaths!F110</f>
        <v>4899</v>
      </c>
      <c r="H110" s="8">
        <f>G110-Deaths!G110</f>
        <v>4874</v>
      </c>
      <c r="I110" s="8">
        <f>H110-Deaths!H110</f>
        <v>4837</v>
      </c>
      <c r="J110" s="8">
        <f>I110-Deaths!I110</f>
        <v>4795</v>
      </c>
      <c r="K110" s="8">
        <f>J110-Deaths!J110</f>
        <v>4752</v>
      </c>
      <c r="L110" s="8">
        <f>K110-Deaths!K110</f>
        <v>4705</v>
      </c>
      <c r="M110" s="8">
        <f>L110-Deaths!L110</f>
        <v>4659</v>
      </c>
      <c r="N110" s="8">
        <f>M110-Deaths!M110</f>
        <v>4621</v>
      </c>
      <c r="O110" s="8">
        <f>N110-Deaths!N110</f>
        <v>4564</v>
      </c>
      <c r="P110" s="8">
        <f>O110-Deaths!O110</f>
        <v>4495</v>
      </c>
      <c r="Q110" s="8">
        <f>P110-Deaths!P110</f>
        <v>4424</v>
      </c>
      <c r="R110" s="8">
        <f>Q110-Deaths!Q110</f>
        <v>4346</v>
      </c>
      <c r="S110" s="8">
        <f>R110-Deaths!R110</f>
        <v>4272</v>
      </c>
      <c r="T110" s="8">
        <f>S110-Deaths!S110</f>
        <v>4192</v>
      </c>
      <c r="U110" s="8">
        <f>T110-Deaths!T110</f>
        <v>4104</v>
      </c>
      <c r="V110" s="8">
        <f>U110-Deaths!U110</f>
        <v>4005</v>
      </c>
      <c r="W110" s="8">
        <f>V110-Deaths!V110</f>
        <v>3885</v>
      </c>
      <c r="X110" s="8">
        <f>W110-Deaths!W110</f>
        <v>3768</v>
      </c>
      <c r="Y110" s="8">
        <f>X110-Deaths!X110</f>
        <v>3625</v>
      </c>
      <c r="Z110" s="8">
        <f>Y110-Deaths!Y110</f>
        <v>3445</v>
      </c>
      <c r="AA110" s="8">
        <f>Z110-Deaths!Z110</f>
        <v>3271</v>
      </c>
      <c r="AB110" s="8">
        <f>AA110-Deaths!AA110</f>
        <v>3077</v>
      </c>
      <c r="AC110" s="8">
        <f>AB110-Deaths!AB110</f>
        <v>2869</v>
      </c>
      <c r="AD110" s="8">
        <f>AC110-Deaths!AC110</f>
        <v>2663</v>
      </c>
      <c r="AE110" s="8">
        <f>AD110-Deaths!AD110</f>
        <v>2433</v>
      </c>
      <c r="AF110" s="8">
        <f>AE110-Deaths!AE110</f>
        <v>2183</v>
      </c>
      <c r="AG110" s="8">
        <f>AF110-Deaths!AF110</f>
        <v>1951</v>
      </c>
      <c r="AH110" s="8">
        <f>AG110-Deaths!AG110</f>
        <v>1704</v>
      </c>
      <c r="AI110" s="8">
        <f>AH110-Deaths!AH110</f>
        <v>1446</v>
      </c>
      <c r="AJ110" s="8">
        <f>AI110-Deaths!AI110</f>
        <v>1221</v>
      </c>
      <c r="AK110" s="8">
        <f>AJ110-Deaths!AJ110</f>
        <v>996</v>
      </c>
      <c r="AL110" s="8">
        <f>AK110-Deaths!AK110</f>
        <v>790</v>
      </c>
      <c r="AM110" s="8">
        <f>AL110-Deaths!AL110</f>
        <v>622</v>
      </c>
      <c r="AN110" s="8">
        <f>AM110-Deaths!AM110</f>
        <v>481</v>
      </c>
      <c r="AO110" s="8">
        <f>AN110-Deaths!AN110</f>
        <v>378</v>
      </c>
      <c r="AP110" s="8">
        <f>AO110-Deaths!AO110</f>
        <v>273</v>
      </c>
      <c r="AQ110" s="8">
        <f>AP110-Deaths!AP110</f>
        <v>200</v>
      </c>
      <c r="AR110" s="8">
        <f>AQ110-Deaths!AQ110</f>
        <v>138</v>
      </c>
      <c r="AS110" s="8">
        <f>AR110-Deaths!AR110</f>
        <v>82</v>
      </c>
      <c r="AT110" s="8">
        <f>AS110-Deaths!AS110</f>
        <v>52</v>
      </c>
      <c r="AU110" s="8">
        <f>AT110-Deaths!AT110</f>
        <v>35</v>
      </c>
      <c r="AV110" s="8">
        <f>AU110-Deaths!AU110</f>
        <v>24</v>
      </c>
      <c r="AW110" s="8">
        <f>AV110-Deaths!AV110</f>
        <v>21</v>
      </c>
      <c r="AX110" s="8">
        <f>AW110-Deaths!AW110</f>
        <v>13</v>
      </c>
      <c r="AY110" s="8">
        <f>AX110-Deaths!AX110</f>
        <v>8</v>
      </c>
    </row>
    <row r="111" spans="1:51" x14ac:dyDescent="0.25">
      <c r="A111" s="1">
        <v>110</v>
      </c>
      <c r="B111" s="7">
        <f>'Inputs &amp; Outputs'!B$2</f>
        <v>5000</v>
      </c>
      <c r="C111" s="8">
        <f>B111-Deaths!B111</f>
        <v>4983</v>
      </c>
      <c r="D111" s="8">
        <f>C111-Deaths!C111</f>
        <v>4964</v>
      </c>
      <c r="E111" s="8">
        <f>D111-Deaths!D111</f>
        <v>4943</v>
      </c>
      <c r="F111" s="8">
        <f>E111-Deaths!E111</f>
        <v>4918</v>
      </c>
      <c r="G111" s="8">
        <f>F111-Deaths!F111</f>
        <v>4899</v>
      </c>
      <c r="H111" s="8">
        <f>G111-Deaths!G111</f>
        <v>4877</v>
      </c>
      <c r="I111" s="8">
        <f>H111-Deaths!H111</f>
        <v>4846</v>
      </c>
      <c r="J111" s="8">
        <f>I111-Deaths!I111</f>
        <v>4810</v>
      </c>
      <c r="K111" s="8">
        <f>J111-Deaths!J111</f>
        <v>4778</v>
      </c>
      <c r="L111" s="8">
        <f>K111-Deaths!K111</f>
        <v>4738</v>
      </c>
      <c r="M111" s="8">
        <f>L111-Deaths!L111</f>
        <v>4684</v>
      </c>
      <c r="N111" s="8">
        <f>M111-Deaths!M111</f>
        <v>4630</v>
      </c>
      <c r="O111" s="8">
        <f>N111-Deaths!N111</f>
        <v>4570</v>
      </c>
      <c r="P111" s="8">
        <f>O111-Deaths!O111</f>
        <v>4509</v>
      </c>
      <c r="Q111" s="8">
        <f>P111-Deaths!P111</f>
        <v>4437</v>
      </c>
      <c r="R111" s="8">
        <f>Q111-Deaths!Q111</f>
        <v>4360</v>
      </c>
      <c r="S111" s="8">
        <f>R111-Deaths!R111</f>
        <v>4266</v>
      </c>
      <c r="T111" s="8">
        <f>S111-Deaths!S111</f>
        <v>4183</v>
      </c>
      <c r="U111" s="8">
        <f>T111-Deaths!T111</f>
        <v>4072</v>
      </c>
      <c r="V111" s="8">
        <f>U111-Deaths!U111</f>
        <v>3967</v>
      </c>
      <c r="W111" s="8">
        <f>V111-Deaths!V111</f>
        <v>3830</v>
      </c>
      <c r="X111" s="8">
        <f>W111-Deaths!W111</f>
        <v>3692</v>
      </c>
      <c r="Y111" s="8">
        <f>X111-Deaths!X111</f>
        <v>3545</v>
      </c>
      <c r="Z111" s="8">
        <f>Y111-Deaths!Y111</f>
        <v>3373</v>
      </c>
      <c r="AA111" s="8">
        <f>Z111-Deaths!Z111</f>
        <v>3189</v>
      </c>
      <c r="AB111" s="8">
        <f>AA111-Deaths!AA111</f>
        <v>2997</v>
      </c>
      <c r="AC111" s="8">
        <f>AB111-Deaths!AB111</f>
        <v>2764</v>
      </c>
      <c r="AD111" s="8">
        <f>AC111-Deaths!AC111</f>
        <v>2542</v>
      </c>
      <c r="AE111" s="8">
        <f>AD111-Deaths!AD111</f>
        <v>2320</v>
      </c>
      <c r="AF111" s="8">
        <f>AE111-Deaths!AE111</f>
        <v>2094</v>
      </c>
      <c r="AG111" s="8">
        <f>AF111-Deaths!AF111</f>
        <v>1834</v>
      </c>
      <c r="AH111" s="8">
        <f>AG111-Deaths!AG111</f>
        <v>1624</v>
      </c>
      <c r="AI111" s="8">
        <f>AH111-Deaths!AH111</f>
        <v>1402</v>
      </c>
      <c r="AJ111" s="8">
        <f>AI111-Deaths!AI111</f>
        <v>1186</v>
      </c>
      <c r="AK111" s="8">
        <f>AJ111-Deaths!AJ111</f>
        <v>980</v>
      </c>
      <c r="AL111" s="8">
        <f>AK111-Deaths!AK111</f>
        <v>786</v>
      </c>
      <c r="AM111" s="8">
        <f>AL111-Deaths!AL111</f>
        <v>614</v>
      </c>
      <c r="AN111" s="8">
        <f>AM111-Deaths!AM111</f>
        <v>464</v>
      </c>
      <c r="AO111" s="8">
        <f>AN111-Deaths!AN111</f>
        <v>351</v>
      </c>
      <c r="AP111" s="8">
        <f>AO111-Deaths!AO111</f>
        <v>250</v>
      </c>
      <c r="AQ111" s="8">
        <f>AP111-Deaths!AP111</f>
        <v>171</v>
      </c>
      <c r="AR111" s="8">
        <f>AQ111-Deaths!AQ111</f>
        <v>124</v>
      </c>
      <c r="AS111" s="8">
        <f>AR111-Deaths!AR111</f>
        <v>88</v>
      </c>
      <c r="AT111" s="8">
        <f>AS111-Deaths!AS111</f>
        <v>59</v>
      </c>
      <c r="AU111" s="8">
        <f>AT111-Deaths!AT111</f>
        <v>37</v>
      </c>
      <c r="AV111" s="8">
        <f>AU111-Deaths!AU111</f>
        <v>29</v>
      </c>
      <c r="AW111" s="8">
        <f>AV111-Deaths!AV111</f>
        <v>22</v>
      </c>
      <c r="AX111" s="8">
        <f>AW111-Deaths!AW111</f>
        <v>10</v>
      </c>
      <c r="AY111" s="8">
        <f>AX111-Deaths!AX111</f>
        <v>6</v>
      </c>
    </row>
    <row r="112" spans="1:51" x14ac:dyDescent="0.25">
      <c r="A112" s="1">
        <v>111</v>
      </c>
      <c r="B112" s="7">
        <f>'Inputs &amp; Outputs'!B$2</f>
        <v>5000</v>
      </c>
      <c r="C112" s="8">
        <f>B112-Deaths!B112</f>
        <v>4981</v>
      </c>
      <c r="D112" s="8">
        <f>C112-Deaths!C112</f>
        <v>4958</v>
      </c>
      <c r="E112" s="8">
        <f>D112-Deaths!D112</f>
        <v>4937</v>
      </c>
      <c r="F112" s="8">
        <f>E112-Deaths!E112</f>
        <v>4905</v>
      </c>
      <c r="G112" s="8">
        <f>F112-Deaths!F112</f>
        <v>4869</v>
      </c>
      <c r="H112" s="8">
        <f>G112-Deaths!G112</f>
        <v>4842</v>
      </c>
      <c r="I112" s="8">
        <f>H112-Deaths!H112</f>
        <v>4812</v>
      </c>
      <c r="J112" s="8">
        <f>I112-Deaths!I112</f>
        <v>4781</v>
      </c>
      <c r="K112" s="8">
        <f>J112-Deaths!J112</f>
        <v>4748</v>
      </c>
      <c r="L112" s="8">
        <f>K112-Deaths!K112</f>
        <v>4696</v>
      </c>
      <c r="M112" s="8">
        <f>L112-Deaths!L112</f>
        <v>4650</v>
      </c>
      <c r="N112" s="8">
        <f>M112-Deaths!M112</f>
        <v>4602</v>
      </c>
      <c r="O112" s="8">
        <f>N112-Deaths!N112</f>
        <v>4552</v>
      </c>
      <c r="P112" s="8">
        <f>O112-Deaths!O112</f>
        <v>4496</v>
      </c>
      <c r="Q112" s="8">
        <f>P112-Deaths!P112</f>
        <v>4428</v>
      </c>
      <c r="R112" s="8">
        <f>Q112-Deaths!Q112</f>
        <v>4350</v>
      </c>
      <c r="S112" s="8">
        <f>R112-Deaths!R112</f>
        <v>4266</v>
      </c>
      <c r="T112" s="8">
        <f>S112-Deaths!S112</f>
        <v>4178</v>
      </c>
      <c r="U112" s="8">
        <f>T112-Deaths!T112</f>
        <v>4074</v>
      </c>
      <c r="V112" s="8">
        <f>U112-Deaths!U112</f>
        <v>3944</v>
      </c>
      <c r="W112" s="8">
        <f>V112-Deaths!V112</f>
        <v>3835</v>
      </c>
      <c r="X112" s="8">
        <f>W112-Deaths!W112</f>
        <v>3691</v>
      </c>
      <c r="Y112" s="8">
        <f>X112-Deaths!X112</f>
        <v>3547</v>
      </c>
      <c r="Z112" s="8">
        <f>Y112-Deaths!Y112</f>
        <v>3384</v>
      </c>
      <c r="AA112" s="8">
        <f>Z112-Deaths!Z112</f>
        <v>3213</v>
      </c>
      <c r="AB112" s="8">
        <f>AA112-Deaths!AA112</f>
        <v>3001</v>
      </c>
      <c r="AC112" s="8">
        <f>AB112-Deaths!AB112</f>
        <v>2788</v>
      </c>
      <c r="AD112" s="8">
        <f>AC112-Deaths!AC112</f>
        <v>2580</v>
      </c>
      <c r="AE112" s="8">
        <f>AD112-Deaths!AD112</f>
        <v>2336</v>
      </c>
      <c r="AF112" s="8">
        <f>AE112-Deaths!AE112</f>
        <v>2132</v>
      </c>
      <c r="AG112" s="8">
        <f>AF112-Deaths!AF112</f>
        <v>1892</v>
      </c>
      <c r="AH112" s="8">
        <f>AG112-Deaths!AG112</f>
        <v>1647</v>
      </c>
      <c r="AI112" s="8">
        <f>AH112-Deaths!AH112</f>
        <v>1386</v>
      </c>
      <c r="AJ112" s="8">
        <f>AI112-Deaths!AI112</f>
        <v>1142</v>
      </c>
      <c r="AK112" s="8">
        <f>AJ112-Deaths!AJ112</f>
        <v>931</v>
      </c>
      <c r="AL112" s="8">
        <f>AK112-Deaths!AK112</f>
        <v>754</v>
      </c>
      <c r="AM112" s="8">
        <f>AL112-Deaths!AL112</f>
        <v>603</v>
      </c>
      <c r="AN112" s="8">
        <f>AM112-Deaths!AM112</f>
        <v>479</v>
      </c>
      <c r="AO112" s="8">
        <f>AN112-Deaths!AN112</f>
        <v>368</v>
      </c>
      <c r="AP112" s="8">
        <f>AO112-Deaths!AO112</f>
        <v>273</v>
      </c>
      <c r="AQ112" s="8">
        <f>AP112-Deaths!AP112</f>
        <v>194</v>
      </c>
      <c r="AR112" s="8">
        <f>AQ112-Deaths!AQ112</f>
        <v>137</v>
      </c>
      <c r="AS112" s="8">
        <f>AR112-Deaths!AR112</f>
        <v>93</v>
      </c>
      <c r="AT112" s="8">
        <f>AS112-Deaths!AS112</f>
        <v>64</v>
      </c>
      <c r="AU112" s="8">
        <f>AT112-Deaths!AT112</f>
        <v>48</v>
      </c>
      <c r="AV112" s="8">
        <f>AU112-Deaths!AU112</f>
        <v>33</v>
      </c>
      <c r="AW112" s="8">
        <f>AV112-Deaths!AV112</f>
        <v>26</v>
      </c>
      <c r="AX112" s="8">
        <f>AW112-Deaths!AW112</f>
        <v>19</v>
      </c>
      <c r="AY112" s="8">
        <f>AX112-Deaths!AX112</f>
        <v>11</v>
      </c>
    </row>
    <row r="113" spans="1:51" x14ac:dyDescent="0.25">
      <c r="A113" s="1">
        <v>112</v>
      </c>
      <c r="B113" s="7">
        <f>'Inputs &amp; Outputs'!B$2</f>
        <v>5000</v>
      </c>
      <c r="C113" s="8">
        <f>B113-Deaths!B113</f>
        <v>4977</v>
      </c>
      <c r="D113" s="8">
        <f>C113-Deaths!C113</f>
        <v>4959</v>
      </c>
      <c r="E113" s="8">
        <f>D113-Deaths!D113</f>
        <v>4931</v>
      </c>
      <c r="F113" s="8">
        <f>E113-Deaths!E113</f>
        <v>4913</v>
      </c>
      <c r="G113" s="8">
        <f>F113-Deaths!F113</f>
        <v>4891</v>
      </c>
      <c r="H113" s="8">
        <f>G113-Deaths!G113</f>
        <v>4865</v>
      </c>
      <c r="I113" s="8">
        <f>H113-Deaths!H113</f>
        <v>4832</v>
      </c>
      <c r="J113" s="8">
        <f>I113-Deaths!I113</f>
        <v>4808</v>
      </c>
      <c r="K113" s="8">
        <f>J113-Deaths!J113</f>
        <v>4780</v>
      </c>
      <c r="L113" s="8">
        <f>K113-Deaths!K113</f>
        <v>4748</v>
      </c>
      <c r="M113" s="8">
        <f>L113-Deaths!L113</f>
        <v>4700</v>
      </c>
      <c r="N113" s="8">
        <f>M113-Deaths!M113</f>
        <v>4655</v>
      </c>
      <c r="O113" s="8">
        <f>N113-Deaths!N113</f>
        <v>4595</v>
      </c>
      <c r="P113" s="8">
        <f>O113-Deaths!O113</f>
        <v>4530</v>
      </c>
      <c r="Q113" s="8">
        <f>P113-Deaths!P113</f>
        <v>4468</v>
      </c>
      <c r="R113" s="8">
        <f>Q113-Deaths!Q113</f>
        <v>4391</v>
      </c>
      <c r="S113" s="8">
        <f>R113-Deaths!R113</f>
        <v>4309</v>
      </c>
      <c r="T113" s="8">
        <f>S113-Deaths!S113</f>
        <v>4222</v>
      </c>
      <c r="U113" s="8">
        <f>T113-Deaths!T113</f>
        <v>4115</v>
      </c>
      <c r="V113" s="8">
        <f>U113-Deaths!U113</f>
        <v>4007</v>
      </c>
      <c r="W113" s="8">
        <f>V113-Deaths!V113</f>
        <v>3897</v>
      </c>
      <c r="X113" s="8">
        <f>W113-Deaths!W113</f>
        <v>3775</v>
      </c>
      <c r="Y113" s="8">
        <f>X113-Deaths!X113</f>
        <v>3636</v>
      </c>
      <c r="Z113" s="8">
        <f>Y113-Deaths!Y113</f>
        <v>3439</v>
      </c>
      <c r="AA113" s="8">
        <f>Z113-Deaths!Z113</f>
        <v>3274</v>
      </c>
      <c r="AB113" s="8">
        <f>AA113-Deaths!AA113</f>
        <v>3085</v>
      </c>
      <c r="AC113" s="8">
        <f>AB113-Deaths!AB113</f>
        <v>2874</v>
      </c>
      <c r="AD113" s="8">
        <f>AC113-Deaths!AC113</f>
        <v>2653</v>
      </c>
      <c r="AE113" s="8">
        <f>AD113-Deaths!AD113</f>
        <v>2418</v>
      </c>
      <c r="AF113" s="8">
        <f>AE113-Deaths!AE113</f>
        <v>2158</v>
      </c>
      <c r="AG113" s="8">
        <f>AF113-Deaths!AF113</f>
        <v>1898</v>
      </c>
      <c r="AH113" s="8">
        <f>AG113-Deaths!AG113</f>
        <v>1656</v>
      </c>
      <c r="AI113" s="8">
        <f>AH113-Deaths!AH113</f>
        <v>1420</v>
      </c>
      <c r="AJ113" s="8">
        <f>AI113-Deaths!AI113</f>
        <v>1189</v>
      </c>
      <c r="AK113" s="8">
        <f>AJ113-Deaths!AJ113</f>
        <v>998</v>
      </c>
      <c r="AL113" s="8">
        <f>AK113-Deaths!AK113</f>
        <v>782</v>
      </c>
      <c r="AM113" s="8">
        <f>AL113-Deaths!AL113</f>
        <v>628</v>
      </c>
      <c r="AN113" s="8">
        <f>AM113-Deaths!AM113</f>
        <v>481</v>
      </c>
      <c r="AO113" s="8">
        <f>AN113-Deaths!AN113</f>
        <v>363</v>
      </c>
      <c r="AP113" s="8">
        <f>AO113-Deaths!AO113</f>
        <v>266</v>
      </c>
      <c r="AQ113" s="8">
        <f>AP113-Deaths!AP113</f>
        <v>195</v>
      </c>
      <c r="AR113" s="8">
        <f>AQ113-Deaths!AQ113</f>
        <v>142</v>
      </c>
      <c r="AS113" s="8">
        <f>AR113-Deaths!AR113</f>
        <v>99</v>
      </c>
      <c r="AT113" s="8">
        <f>AS113-Deaths!AS113</f>
        <v>72</v>
      </c>
      <c r="AU113" s="8">
        <f>AT113-Deaths!AT113</f>
        <v>51</v>
      </c>
      <c r="AV113" s="8">
        <f>AU113-Deaths!AU113</f>
        <v>32</v>
      </c>
      <c r="AW113" s="8">
        <f>AV113-Deaths!AV113</f>
        <v>22</v>
      </c>
      <c r="AX113" s="8">
        <f>AW113-Deaths!AW113</f>
        <v>11</v>
      </c>
      <c r="AY113" s="8">
        <f>AX113-Deaths!AX113</f>
        <v>6</v>
      </c>
    </row>
    <row r="114" spans="1:51" x14ac:dyDescent="0.25">
      <c r="A114" s="1">
        <v>113</v>
      </c>
      <c r="B114" s="7">
        <f>'Inputs &amp; Outputs'!B$2</f>
        <v>5000</v>
      </c>
      <c r="C114" s="8">
        <f>B114-Deaths!B114</f>
        <v>4979</v>
      </c>
      <c r="D114" s="8">
        <f>C114-Deaths!C114</f>
        <v>4965</v>
      </c>
      <c r="E114" s="8">
        <f>D114-Deaths!D114</f>
        <v>4949</v>
      </c>
      <c r="F114" s="8">
        <f>E114-Deaths!E114</f>
        <v>4923</v>
      </c>
      <c r="G114" s="8">
        <f>F114-Deaths!F114</f>
        <v>4903</v>
      </c>
      <c r="H114" s="8">
        <f>G114-Deaths!G114</f>
        <v>4869</v>
      </c>
      <c r="I114" s="8">
        <f>H114-Deaths!H114</f>
        <v>4837</v>
      </c>
      <c r="J114" s="8">
        <f>I114-Deaths!I114</f>
        <v>4799</v>
      </c>
      <c r="K114" s="8">
        <f>J114-Deaths!J114</f>
        <v>4769</v>
      </c>
      <c r="L114" s="8">
        <f>K114-Deaths!K114</f>
        <v>4727</v>
      </c>
      <c r="M114" s="8">
        <f>L114-Deaths!L114</f>
        <v>4675</v>
      </c>
      <c r="N114" s="8">
        <f>M114-Deaths!M114</f>
        <v>4630</v>
      </c>
      <c r="O114" s="8">
        <f>N114-Deaths!N114</f>
        <v>4581</v>
      </c>
      <c r="P114" s="8">
        <f>O114-Deaths!O114</f>
        <v>4527</v>
      </c>
      <c r="Q114" s="8">
        <f>P114-Deaths!P114</f>
        <v>4457</v>
      </c>
      <c r="R114" s="8">
        <f>Q114-Deaths!Q114</f>
        <v>4391</v>
      </c>
      <c r="S114" s="8">
        <f>R114-Deaths!R114</f>
        <v>4294</v>
      </c>
      <c r="T114" s="8">
        <f>S114-Deaths!S114</f>
        <v>4205</v>
      </c>
      <c r="U114" s="8">
        <f>T114-Deaths!T114</f>
        <v>4108</v>
      </c>
      <c r="V114" s="8">
        <f>U114-Deaths!U114</f>
        <v>4004</v>
      </c>
      <c r="W114" s="8">
        <f>V114-Deaths!V114</f>
        <v>3895</v>
      </c>
      <c r="X114" s="8">
        <f>W114-Deaths!W114</f>
        <v>3775</v>
      </c>
      <c r="Y114" s="8">
        <f>X114-Deaths!X114</f>
        <v>3613</v>
      </c>
      <c r="Z114" s="8">
        <f>Y114-Deaths!Y114</f>
        <v>3441</v>
      </c>
      <c r="AA114" s="8">
        <f>Z114-Deaths!Z114</f>
        <v>3253</v>
      </c>
      <c r="AB114" s="8">
        <f>AA114-Deaths!AA114</f>
        <v>3060</v>
      </c>
      <c r="AC114" s="8">
        <f>AB114-Deaths!AB114</f>
        <v>2835</v>
      </c>
      <c r="AD114" s="8">
        <f>AC114-Deaths!AC114</f>
        <v>2618</v>
      </c>
      <c r="AE114" s="8">
        <f>AD114-Deaths!AD114</f>
        <v>2381</v>
      </c>
      <c r="AF114" s="8">
        <f>AE114-Deaths!AE114</f>
        <v>2107</v>
      </c>
      <c r="AG114" s="8">
        <f>AF114-Deaths!AF114</f>
        <v>1876</v>
      </c>
      <c r="AH114" s="8">
        <f>AG114-Deaths!AG114</f>
        <v>1612</v>
      </c>
      <c r="AI114" s="8">
        <f>AH114-Deaths!AH114</f>
        <v>1381</v>
      </c>
      <c r="AJ114" s="8">
        <f>AI114-Deaths!AI114</f>
        <v>1156</v>
      </c>
      <c r="AK114" s="8">
        <f>AJ114-Deaths!AJ114</f>
        <v>946</v>
      </c>
      <c r="AL114" s="8">
        <f>AK114-Deaths!AK114</f>
        <v>761</v>
      </c>
      <c r="AM114" s="8">
        <f>AL114-Deaths!AL114</f>
        <v>610</v>
      </c>
      <c r="AN114" s="8">
        <f>AM114-Deaths!AM114</f>
        <v>481</v>
      </c>
      <c r="AO114" s="8">
        <f>AN114-Deaths!AN114</f>
        <v>362</v>
      </c>
      <c r="AP114" s="8">
        <f>AO114-Deaths!AO114</f>
        <v>257</v>
      </c>
      <c r="AQ114" s="8">
        <f>AP114-Deaths!AP114</f>
        <v>188</v>
      </c>
      <c r="AR114" s="8">
        <f>AQ114-Deaths!AQ114</f>
        <v>125</v>
      </c>
      <c r="AS114" s="8">
        <f>AR114-Deaths!AR114</f>
        <v>87</v>
      </c>
      <c r="AT114" s="8">
        <f>AS114-Deaths!AS114</f>
        <v>49</v>
      </c>
      <c r="AU114" s="8">
        <f>AT114-Deaths!AT114</f>
        <v>33</v>
      </c>
      <c r="AV114" s="8">
        <f>AU114-Deaths!AU114</f>
        <v>22</v>
      </c>
      <c r="AW114" s="8">
        <f>AV114-Deaths!AV114</f>
        <v>17</v>
      </c>
      <c r="AX114" s="8">
        <f>AW114-Deaths!AW114</f>
        <v>12</v>
      </c>
      <c r="AY114" s="8">
        <f>AX114-Deaths!AX114</f>
        <v>6</v>
      </c>
    </row>
    <row r="115" spans="1:51" x14ac:dyDescent="0.25">
      <c r="A115" s="1">
        <v>114</v>
      </c>
      <c r="B115" s="7">
        <f>'Inputs &amp; Outputs'!B$2</f>
        <v>5000</v>
      </c>
      <c r="C115" s="8">
        <f>B115-Deaths!B115</f>
        <v>4983</v>
      </c>
      <c r="D115" s="8">
        <f>C115-Deaths!C115</f>
        <v>4960</v>
      </c>
      <c r="E115" s="8">
        <f>D115-Deaths!D115</f>
        <v>4934</v>
      </c>
      <c r="F115" s="8">
        <f>E115-Deaths!E115</f>
        <v>4910</v>
      </c>
      <c r="G115" s="8">
        <f>F115-Deaths!F115</f>
        <v>4891</v>
      </c>
      <c r="H115" s="8">
        <f>G115-Deaths!G115</f>
        <v>4867</v>
      </c>
      <c r="I115" s="8">
        <f>H115-Deaths!H115</f>
        <v>4840</v>
      </c>
      <c r="J115" s="8">
        <f>I115-Deaths!I115</f>
        <v>4814</v>
      </c>
      <c r="K115" s="8">
        <f>J115-Deaths!J115</f>
        <v>4773</v>
      </c>
      <c r="L115" s="8">
        <f>K115-Deaths!K115</f>
        <v>4723</v>
      </c>
      <c r="M115" s="8">
        <f>L115-Deaths!L115</f>
        <v>4680</v>
      </c>
      <c r="N115" s="8">
        <f>M115-Deaths!M115</f>
        <v>4636</v>
      </c>
      <c r="O115" s="8">
        <f>N115-Deaths!N115</f>
        <v>4582</v>
      </c>
      <c r="P115" s="8">
        <f>O115-Deaths!O115</f>
        <v>4523</v>
      </c>
      <c r="Q115" s="8">
        <f>P115-Deaths!P115</f>
        <v>4458</v>
      </c>
      <c r="R115" s="8">
        <f>Q115-Deaths!Q115</f>
        <v>4375</v>
      </c>
      <c r="S115" s="8">
        <f>R115-Deaths!R115</f>
        <v>4288</v>
      </c>
      <c r="T115" s="8">
        <f>S115-Deaths!S115</f>
        <v>4183</v>
      </c>
      <c r="U115" s="8">
        <f>T115-Deaths!T115</f>
        <v>4077</v>
      </c>
      <c r="V115" s="8">
        <f>U115-Deaths!U115</f>
        <v>3971</v>
      </c>
      <c r="W115" s="8">
        <f>V115-Deaths!V115</f>
        <v>3859</v>
      </c>
      <c r="X115" s="8">
        <f>W115-Deaths!W115</f>
        <v>3734</v>
      </c>
      <c r="Y115" s="8">
        <f>X115-Deaths!X115</f>
        <v>3614</v>
      </c>
      <c r="Z115" s="8">
        <f>Y115-Deaths!Y115</f>
        <v>3424</v>
      </c>
      <c r="AA115" s="8">
        <f>Z115-Deaths!Z115</f>
        <v>3226</v>
      </c>
      <c r="AB115" s="8">
        <f>AA115-Deaths!AA115</f>
        <v>3043</v>
      </c>
      <c r="AC115" s="8">
        <f>AB115-Deaths!AB115</f>
        <v>2824</v>
      </c>
      <c r="AD115" s="8">
        <f>AC115-Deaths!AC115</f>
        <v>2605</v>
      </c>
      <c r="AE115" s="8">
        <f>AD115-Deaths!AD115</f>
        <v>2361</v>
      </c>
      <c r="AF115" s="8">
        <f>AE115-Deaths!AE115</f>
        <v>2148</v>
      </c>
      <c r="AG115" s="8">
        <f>AF115-Deaths!AF115</f>
        <v>1896</v>
      </c>
      <c r="AH115" s="8">
        <f>AG115-Deaths!AG115</f>
        <v>1658</v>
      </c>
      <c r="AI115" s="8">
        <f>AH115-Deaths!AH115</f>
        <v>1424</v>
      </c>
      <c r="AJ115" s="8">
        <f>AI115-Deaths!AI115</f>
        <v>1166</v>
      </c>
      <c r="AK115" s="8">
        <f>AJ115-Deaths!AJ115</f>
        <v>974</v>
      </c>
      <c r="AL115" s="8">
        <f>AK115-Deaths!AK115</f>
        <v>802</v>
      </c>
      <c r="AM115" s="8">
        <f>AL115-Deaths!AL115</f>
        <v>652</v>
      </c>
      <c r="AN115" s="8">
        <f>AM115-Deaths!AM115</f>
        <v>509</v>
      </c>
      <c r="AO115" s="8">
        <f>AN115-Deaths!AN115</f>
        <v>391</v>
      </c>
      <c r="AP115" s="8">
        <f>AO115-Deaths!AO115</f>
        <v>298</v>
      </c>
      <c r="AQ115" s="8">
        <f>AP115-Deaths!AP115</f>
        <v>220</v>
      </c>
      <c r="AR115" s="8">
        <f>AQ115-Deaths!AQ115</f>
        <v>164</v>
      </c>
      <c r="AS115" s="8">
        <f>AR115-Deaths!AR115</f>
        <v>117</v>
      </c>
      <c r="AT115" s="8">
        <f>AS115-Deaths!AS115</f>
        <v>77</v>
      </c>
      <c r="AU115" s="8">
        <f>AT115-Deaths!AT115</f>
        <v>51</v>
      </c>
      <c r="AV115" s="8">
        <f>AU115-Deaths!AU115</f>
        <v>36</v>
      </c>
      <c r="AW115" s="8">
        <f>AV115-Deaths!AV115</f>
        <v>27</v>
      </c>
      <c r="AX115" s="8">
        <f>AW115-Deaths!AW115</f>
        <v>17</v>
      </c>
      <c r="AY115" s="8">
        <f>AX115-Deaths!AX115</f>
        <v>10</v>
      </c>
    </row>
    <row r="116" spans="1:51" x14ac:dyDescent="0.25">
      <c r="A116" s="1">
        <v>115</v>
      </c>
      <c r="B116" s="7">
        <f>'Inputs &amp; Outputs'!B$2</f>
        <v>5000</v>
      </c>
      <c r="C116" s="8">
        <f>B116-Deaths!B116</f>
        <v>4980</v>
      </c>
      <c r="D116" s="8">
        <f>C116-Deaths!C116</f>
        <v>4953</v>
      </c>
      <c r="E116" s="8">
        <f>D116-Deaths!D116</f>
        <v>4934</v>
      </c>
      <c r="F116" s="8">
        <f>E116-Deaths!E116</f>
        <v>4915</v>
      </c>
      <c r="G116" s="8">
        <f>F116-Deaths!F116</f>
        <v>4889</v>
      </c>
      <c r="H116" s="8">
        <f>G116-Deaths!G116</f>
        <v>4872</v>
      </c>
      <c r="I116" s="8">
        <f>H116-Deaths!H116</f>
        <v>4834</v>
      </c>
      <c r="J116" s="8">
        <f>I116-Deaths!I116</f>
        <v>4805</v>
      </c>
      <c r="K116" s="8">
        <f>J116-Deaths!J116</f>
        <v>4771</v>
      </c>
      <c r="L116" s="8">
        <f>K116-Deaths!K116</f>
        <v>4726</v>
      </c>
      <c r="M116" s="8">
        <f>L116-Deaths!L116</f>
        <v>4660</v>
      </c>
      <c r="N116" s="8">
        <f>M116-Deaths!M116</f>
        <v>4601</v>
      </c>
      <c r="O116" s="8">
        <f>N116-Deaths!N116</f>
        <v>4548</v>
      </c>
      <c r="P116" s="8">
        <f>O116-Deaths!O116</f>
        <v>4499</v>
      </c>
      <c r="Q116" s="8">
        <f>P116-Deaths!P116</f>
        <v>4444</v>
      </c>
      <c r="R116" s="8">
        <f>Q116-Deaths!Q116</f>
        <v>4360</v>
      </c>
      <c r="S116" s="8">
        <f>R116-Deaths!R116</f>
        <v>4277</v>
      </c>
      <c r="T116" s="8">
        <f>S116-Deaths!S116</f>
        <v>4182</v>
      </c>
      <c r="U116" s="8">
        <f>T116-Deaths!T116</f>
        <v>4090</v>
      </c>
      <c r="V116" s="8">
        <f>U116-Deaths!U116</f>
        <v>3985</v>
      </c>
      <c r="W116" s="8">
        <f>V116-Deaths!V116</f>
        <v>3861</v>
      </c>
      <c r="X116" s="8">
        <f>W116-Deaths!W116</f>
        <v>3729</v>
      </c>
      <c r="Y116" s="8">
        <f>X116-Deaths!X116</f>
        <v>3589</v>
      </c>
      <c r="Z116" s="8">
        <f>Y116-Deaths!Y116</f>
        <v>3423</v>
      </c>
      <c r="AA116" s="8">
        <f>Z116-Deaths!Z116</f>
        <v>3246</v>
      </c>
      <c r="AB116" s="8">
        <f>AA116-Deaths!AA116</f>
        <v>3057</v>
      </c>
      <c r="AC116" s="8">
        <f>AB116-Deaths!AB116</f>
        <v>2864</v>
      </c>
      <c r="AD116" s="8">
        <f>AC116-Deaths!AC116</f>
        <v>2633</v>
      </c>
      <c r="AE116" s="8">
        <f>AD116-Deaths!AD116</f>
        <v>2394</v>
      </c>
      <c r="AF116" s="8">
        <f>AE116-Deaths!AE116</f>
        <v>2155</v>
      </c>
      <c r="AG116" s="8">
        <f>AF116-Deaths!AF116</f>
        <v>1886</v>
      </c>
      <c r="AH116" s="8">
        <f>AG116-Deaths!AG116</f>
        <v>1624</v>
      </c>
      <c r="AI116" s="8">
        <f>AH116-Deaths!AH116</f>
        <v>1396</v>
      </c>
      <c r="AJ116" s="8">
        <f>AI116-Deaths!AI116</f>
        <v>1200</v>
      </c>
      <c r="AK116" s="8">
        <f>AJ116-Deaths!AJ116</f>
        <v>985</v>
      </c>
      <c r="AL116" s="8">
        <f>AK116-Deaths!AK116</f>
        <v>818</v>
      </c>
      <c r="AM116" s="8">
        <f>AL116-Deaths!AL116</f>
        <v>661</v>
      </c>
      <c r="AN116" s="8">
        <f>AM116-Deaths!AM116</f>
        <v>500</v>
      </c>
      <c r="AO116" s="8">
        <f>AN116-Deaths!AN116</f>
        <v>383</v>
      </c>
      <c r="AP116" s="8">
        <f>AO116-Deaths!AO116</f>
        <v>286</v>
      </c>
      <c r="AQ116" s="8">
        <f>AP116-Deaths!AP116</f>
        <v>198</v>
      </c>
      <c r="AR116" s="8">
        <f>AQ116-Deaths!AQ116</f>
        <v>138</v>
      </c>
      <c r="AS116" s="8">
        <f>AR116-Deaths!AR116</f>
        <v>106</v>
      </c>
      <c r="AT116" s="8">
        <f>AS116-Deaths!AS116</f>
        <v>66</v>
      </c>
      <c r="AU116" s="8">
        <f>AT116-Deaths!AT116</f>
        <v>47</v>
      </c>
      <c r="AV116" s="8">
        <f>AU116-Deaths!AU116</f>
        <v>38</v>
      </c>
      <c r="AW116" s="8">
        <f>AV116-Deaths!AV116</f>
        <v>22</v>
      </c>
      <c r="AX116" s="8">
        <f>AW116-Deaths!AW116</f>
        <v>14</v>
      </c>
      <c r="AY116" s="8">
        <f>AX116-Deaths!AX116</f>
        <v>7</v>
      </c>
    </row>
    <row r="117" spans="1:51" x14ac:dyDescent="0.25">
      <c r="A117" s="1">
        <v>116</v>
      </c>
      <c r="B117" s="7">
        <f>'Inputs &amp; Outputs'!B$2</f>
        <v>5000</v>
      </c>
      <c r="C117" s="8">
        <f>B117-Deaths!B117</f>
        <v>4982</v>
      </c>
      <c r="D117" s="8">
        <f>C117-Deaths!C117</f>
        <v>4960</v>
      </c>
      <c r="E117" s="8">
        <f>D117-Deaths!D117</f>
        <v>4944</v>
      </c>
      <c r="F117" s="8">
        <f>E117-Deaths!E117</f>
        <v>4929</v>
      </c>
      <c r="G117" s="8">
        <f>F117-Deaths!F117</f>
        <v>4901</v>
      </c>
      <c r="H117" s="8">
        <f>G117-Deaths!G117</f>
        <v>4872</v>
      </c>
      <c r="I117" s="8">
        <f>H117-Deaths!H117</f>
        <v>4852</v>
      </c>
      <c r="J117" s="8">
        <f>I117-Deaths!I117</f>
        <v>4818</v>
      </c>
      <c r="K117" s="8">
        <f>J117-Deaths!J117</f>
        <v>4780</v>
      </c>
      <c r="L117" s="8">
        <f>K117-Deaths!K117</f>
        <v>4736</v>
      </c>
      <c r="M117" s="8">
        <f>L117-Deaths!L117</f>
        <v>4706</v>
      </c>
      <c r="N117" s="8">
        <f>M117-Deaths!M117</f>
        <v>4648</v>
      </c>
      <c r="O117" s="8">
        <f>N117-Deaths!N117</f>
        <v>4596</v>
      </c>
      <c r="P117" s="8">
        <f>O117-Deaths!O117</f>
        <v>4544</v>
      </c>
      <c r="Q117" s="8">
        <f>P117-Deaths!P117</f>
        <v>4478</v>
      </c>
      <c r="R117" s="8">
        <f>Q117-Deaths!Q117</f>
        <v>4417</v>
      </c>
      <c r="S117" s="8">
        <f>R117-Deaths!R117</f>
        <v>4343</v>
      </c>
      <c r="T117" s="8">
        <f>S117-Deaths!S117</f>
        <v>4264</v>
      </c>
      <c r="U117" s="8">
        <f>T117-Deaths!T117</f>
        <v>4166</v>
      </c>
      <c r="V117" s="8">
        <f>U117-Deaths!U117</f>
        <v>4063</v>
      </c>
      <c r="W117" s="8">
        <f>V117-Deaths!V117</f>
        <v>3955</v>
      </c>
      <c r="X117" s="8">
        <f>W117-Deaths!W117</f>
        <v>3805</v>
      </c>
      <c r="Y117" s="8">
        <f>X117-Deaths!X117</f>
        <v>3655</v>
      </c>
      <c r="Z117" s="8">
        <f>Y117-Deaths!Y117</f>
        <v>3496</v>
      </c>
      <c r="AA117" s="8">
        <f>Z117-Deaths!Z117</f>
        <v>3294</v>
      </c>
      <c r="AB117" s="8">
        <f>AA117-Deaths!AA117</f>
        <v>3119</v>
      </c>
      <c r="AC117" s="8">
        <f>AB117-Deaths!AB117</f>
        <v>2905</v>
      </c>
      <c r="AD117" s="8">
        <f>AC117-Deaths!AC117</f>
        <v>2672</v>
      </c>
      <c r="AE117" s="8">
        <f>AD117-Deaths!AD117</f>
        <v>2444</v>
      </c>
      <c r="AF117" s="8">
        <f>AE117-Deaths!AE117</f>
        <v>2219</v>
      </c>
      <c r="AG117" s="8">
        <f>AF117-Deaths!AF117</f>
        <v>1976</v>
      </c>
      <c r="AH117" s="8">
        <f>AG117-Deaths!AG117</f>
        <v>1712</v>
      </c>
      <c r="AI117" s="8">
        <f>AH117-Deaths!AH117</f>
        <v>1437</v>
      </c>
      <c r="AJ117" s="8">
        <f>AI117-Deaths!AI117</f>
        <v>1201</v>
      </c>
      <c r="AK117" s="8">
        <f>AJ117-Deaths!AJ117</f>
        <v>980</v>
      </c>
      <c r="AL117" s="8">
        <f>AK117-Deaths!AK117</f>
        <v>779</v>
      </c>
      <c r="AM117" s="8">
        <f>AL117-Deaths!AL117</f>
        <v>641</v>
      </c>
      <c r="AN117" s="8">
        <f>AM117-Deaths!AM117</f>
        <v>496</v>
      </c>
      <c r="AO117" s="8">
        <f>AN117-Deaths!AN117</f>
        <v>363</v>
      </c>
      <c r="AP117" s="8">
        <f>AO117-Deaths!AO117</f>
        <v>275</v>
      </c>
      <c r="AQ117" s="8">
        <f>AP117-Deaths!AP117</f>
        <v>197</v>
      </c>
      <c r="AR117" s="8">
        <f>AQ117-Deaths!AQ117</f>
        <v>134</v>
      </c>
      <c r="AS117" s="8">
        <f>AR117-Deaths!AR117</f>
        <v>95</v>
      </c>
      <c r="AT117" s="8">
        <f>AS117-Deaths!AS117</f>
        <v>69</v>
      </c>
      <c r="AU117" s="8">
        <f>AT117-Deaths!AT117</f>
        <v>53</v>
      </c>
      <c r="AV117" s="8">
        <f>AU117-Deaths!AU117</f>
        <v>35</v>
      </c>
      <c r="AW117" s="8">
        <f>AV117-Deaths!AV117</f>
        <v>26</v>
      </c>
      <c r="AX117" s="8">
        <f>AW117-Deaths!AW117</f>
        <v>14</v>
      </c>
      <c r="AY117" s="8">
        <f>AX117-Deaths!AX117</f>
        <v>8</v>
      </c>
    </row>
    <row r="118" spans="1:51" x14ac:dyDescent="0.25">
      <c r="A118" s="1">
        <v>117</v>
      </c>
      <c r="B118" s="7">
        <f>'Inputs &amp; Outputs'!B$2</f>
        <v>5000</v>
      </c>
      <c r="C118" s="8">
        <f>B118-Deaths!B118</f>
        <v>4980</v>
      </c>
      <c r="D118" s="8">
        <f>C118-Deaths!C118</f>
        <v>4969</v>
      </c>
      <c r="E118" s="8">
        <f>D118-Deaths!D118</f>
        <v>4948</v>
      </c>
      <c r="F118" s="8">
        <f>E118-Deaths!E118</f>
        <v>4928</v>
      </c>
      <c r="G118" s="8">
        <f>F118-Deaths!F118</f>
        <v>4900</v>
      </c>
      <c r="H118" s="8">
        <f>G118-Deaths!G118</f>
        <v>4879</v>
      </c>
      <c r="I118" s="8">
        <f>H118-Deaths!H118</f>
        <v>4846</v>
      </c>
      <c r="J118" s="8">
        <f>I118-Deaths!I118</f>
        <v>4808</v>
      </c>
      <c r="K118" s="8">
        <f>J118-Deaths!J118</f>
        <v>4785</v>
      </c>
      <c r="L118" s="8">
        <f>K118-Deaths!K118</f>
        <v>4751</v>
      </c>
      <c r="M118" s="8">
        <f>L118-Deaths!L118</f>
        <v>4730</v>
      </c>
      <c r="N118" s="8">
        <f>M118-Deaths!M118</f>
        <v>4688</v>
      </c>
      <c r="O118" s="8">
        <f>N118-Deaths!N118</f>
        <v>4642</v>
      </c>
      <c r="P118" s="8">
        <f>O118-Deaths!O118</f>
        <v>4590</v>
      </c>
      <c r="Q118" s="8">
        <f>P118-Deaths!P118</f>
        <v>4523</v>
      </c>
      <c r="R118" s="8">
        <f>Q118-Deaths!Q118</f>
        <v>4457</v>
      </c>
      <c r="S118" s="8">
        <f>R118-Deaths!R118</f>
        <v>4382</v>
      </c>
      <c r="T118" s="8">
        <f>S118-Deaths!S118</f>
        <v>4294</v>
      </c>
      <c r="U118" s="8">
        <f>T118-Deaths!T118</f>
        <v>4203</v>
      </c>
      <c r="V118" s="8">
        <f>U118-Deaths!U118</f>
        <v>4093</v>
      </c>
      <c r="W118" s="8">
        <f>V118-Deaths!V118</f>
        <v>3971</v>
      </c>
      <c r="X118" s="8">
        <f>W118-Deaths!W118</f>
        <v>3857</v>
      </c>
      <c r="Y118" s="8">
        <f>X118-Deaths!X118</f>
        <v>3711</v>
      </c>
      <c r="Z118" s="8">
        <f>Y118-Deaths!Y118</f>
        <v>3566</v>
      </c>
      <c r="AA118" s="8">
        <f>Z118-Deaths!Z118</f>
        <v>3365</v>
      </c>
      <c r="AB118" s="8">
        <f>AA118-Deaths!AA118</f>
        <v>3185</v>
      </c>
      <c r="AC118" s="8">
        <f>AB118-Deaths!AB118</f>
        <v>2962</v>
      </c>
      <c r="AD118" s="8">
        <f>AC118-Deaths!AC118</f>
        <v>2735</v>
      </c>
      <c r="AE118" s="8">
        <f>AD118-Deaths!AD118</f>
        <v>2497</v>
      </c>
      <c r="AF118" s="8">
        <f>AE118-Deaths!AE118</f>
        <v>2257</v>
      </c>
      <c r="AG118" s="8">
        <f>AF118-Deaths!AF118</f>
        <v>2016</v>
      </c>
      <c r="AH118" s="8">
        <f>AG118-Deaths!AG118</f>
        <v>1751</v>
      </c>
      <c r="AI118" s="8">
        <f>AH118-Deaths!AH118</f>
        <v>1498</v>
      </c>
      <c r="AJ118" s="8">
        <f>AI118-Deaths!AI118</f>
        <v>1245</v>
      </c>
      <c r="AK118" s="8">
        <f>AJ118-Deaths!AJ118</f>
        <v>1027</v>
      </c>
      <c r="AL118" s="8">
        <f>AK118-Deaths!AK118</f>
        <v>818</v>
      </c>
      <c r="AM118" s="8">
        <f>AL118-Deaths!AL118</f>
        <v>662</v>
      </c>
      <c r="AN118" s="8">
        <f>AM118-Deaths!AM118</f>
        <v>515</v>
      </c>
      <c r="AO118" s="8">
        <f>AN118-Deaths!AN118</f>
        <v>382</v>
      </c>
      <c r="AP118" s="8">
        <f>AO118-Deaths!AO118</f>
        <v>287</v>
      </c>
      <c r="AQ118" s="8">
        <f>AP118-Deaths!AP118</f>
        <v>202</v>
      </c>
      <c r="AR118" s="8">
        <f>AQ118-Deaths!AQ118</f>
        <v>147</v>
      </c>
      <c r="AS118" s="8">
        <f>AR118-Deaths!AR118</f>
        <v>100</v>
      </c>
      <c r="AT118" s="8">
        <f>AS118-Deaths!AS118</f>
        <v>67</v>
      </c>
      <c r="AU118" s="8">
        <f>AT118-Deaths!AT118</f>
        <v>46</v>
      </c>
      <c r="AV118" s="8">
        <f>AU118-Deaths!AU118</f>
        <v>33</v>
      </c>
      <c r="AW118" s="8">
        <f>AV118-Deaths!AV118</f>
        <v>21</v>
      </c>
      <c r="AX118" s="8">
        <f>AW118-Deaths!AW118</f>
        <v>10</v>
      </c>
      <c r="AY118" s="8">
        <f>AX118-Deaths!AX118</f>
        <v>6</v>
      </c>
    </row>
    <row r="119" spans="1:51" x14ac:dyDescent="0.25">
      <c r="A119" s="1">
        <v>118</v>
      </c>
      <c r="B119" s="7">
        <f>'Inputs &amp; Outputs'!B$2</f>
        <v>5000</v>
      </c>
      <c r="C119" s="8">
        <f>B119-Deaths!B119</f>
        <v>4989</v>
      </c>
      <c r="D119" s="8">
        <f>C119-Deaths!C119</f>
        <v>4971</v>
      </c>
      <c r="E119" s="8">
        <f>D119-Deaths!D119</f>
        <v>4946</v>
      </c>
      <c r="F119" s="8">
        <f>E119-Deaths!E119</f>
        <v>4921</v>
      </c>
      <c r="G119" s="8">
        <f>F119-Deaths!F119</f>
        <v>4895</v>
      </c>
      <c r="H119" s="8">
        <f>G119-Deaths!G119</f>
        <v>4867</v>
      </c>
      <c r="I119" s="8">
        <f>H119-Deaths!H119</f>
        <v>4835</v>
      </c>
      <c r="J119" s="8">
        <f>I119-Deaths!I119</f>
        <v>4803</v>
      </c>
      <c r="K119" s="8">
        <f>J119-Deaths!J119</f>
        <v>4756</v>
      </c>
      <c r="L119" s="8">
        <f>K119-Deaths!K119</f>
        <v>4725</v>
      </c>
      <c r="M119" s="8">
        <f>L119-Deaths!L119</f>
        <v>4689</v>
      </c>
      <c r="N119" s="8">
        <f>M119-Deaths!M119</f>
        <v>4649</v>
      </c>
      <c r="O119" s="8">
        <f>N119-Deaths!N119</f>
        <v>4582</v>
      </c>
      <c r="P119" s="8">
        <f>O119-Deaths!O119</f>
        <v>4530</v>
      </c>
      <c r="Q119" s="8">
        <f>P119-Deaths!P119</f>
        <v>4449</v>
      </c>
      <c r="R119" s="8">
        <f>Q119-Deaths!Q119</f>
        <v>4374</v>
      </c>
      <c r="S119" s="8">
        <f>R119-Deaths!R119</f>
        <v>4304</v>
      </c>
      <c r="T119" s="8">
        <f>S119-Deaths!S119</f>
        <v>4205</v>
      </c>
      <c r="U119" s="8">
        <f>T119-Deaths!T119</f>
        <v>4094</v>
      </c>
      <c r="V119" s="8">
        <f>U119-Deaths!U119</f>
        <v>3987</v>
      </c>
      <c r="W119" s="8">
        <f>V119-Deaths!V119</f>
        <v>3845</v>
      </c>
      <c r="X119" s="8">
        <f>W119-Deaths!W119</f>
        <v>3707</v>
      </c>
      <c r="Y119" s="8">
        <f>X119-Deaths!X119</f>
        <v>3585</v>
      </c>
      <c r="Z119" s="8">
        <f>Y119-Deaths!Y119</f>
        <v>3408</v>
      </c>
      <c r="AA119" s="8">
        <f>Z119-Deaths!Z119</f>
        <v>3226</v>
      </c>
      <c r="AB119" s="8">
        <f>AA119-Deaths!AA119</f>
        <v>3046</v>
      </c>
      <c r="AC119" s="8">
        <f>AB119-Deaths!AB119</f>
        <v>2862</v>
      </c>
      <c r="AD119" s="8">
        <f>AC119-Deaths!AC119</f>
        <v>2662</v>
      </c>
      <c r="AE119" s="8">
        <f>AD119-Deaths!AD119</f>
        <v>2431</v>
      </c>
      <c r="AF119" s="8">
        <f>AE119-Deaths!AE119</f>
        <v>2172</v>
      </c>
      <c r="AG119" s="8">
        <f>AF119-Deaths!AF119</f>
        <v>1899</v>
      </c>
      <c r="AH119" s="8">
        <f>AG119-Deaths!AG119</f>
        <v>1625</v>
      </c>
      <c r="AI119" s="8">
        <f>AH119-Deaths!AH119</f>
        <v>1387</v>
      </c>
      <c r="AJ119" s="8">
        <f>AI119-Deaths!AI119</f>
        <v>1133</v>
      </c>
      <c r="AK119" s="8">
        <f>AJ119-Deaths!AJ119</f>
        <v>930</v>
      </c>
      <c r="AL119" s="8">
        <f>AK119-Deaths!AK119</f>
        <v>761</v>
      </c>
      <c r="AM119" s="8">
        <f>AL119-Deaths!AL119</f>
        <v>594</v>
      </c>
      <c r="AN119" s="8">
        <f>AM119-Deaths!AM119</f>
        <v>448</v>
      </c>
      <c r="AO119" s="8">
        <f>AN119-Deaths!AN119</f>
        <v>332</v>
      </c>
      <c r="AP119" s="8">
        <f>AO119-Deaths!AO119</f>
        <v>241</v>
      </c>
      <c r="AQ119" s="8">
        <f>AP119-Deaths!AP119</f>
        <v>167</v>
      </c>
      <c r="AR119" s="8">
        <f>AQ119-Deaths!AQ119</f>
        <v>119</v>
      </c>
      <c r="AS119" s="8">
        <f>AR119-Deaths!AR119</f>
        <v>83</v>
      </c>
      <c r="AT119" s="8">
        <f>AS119-Deaths!AS119</f>
        <v>59</v>
      </c>
      <c r="AU119" s="8">
        <f>AT119-Deaths!AT119</f>
        <v>39</v>
      </c>
      <c r="AV119" s="8">
        <f>AU119-Deaths!AU119</f>
        <v>26</v>
      </c>
      <c r="AW119" s="8">
        <f>AV119-Deaths!AV119</f>
        <v>16</v>
      </c>
      <c r="AX119" s="8">
        <f>AW119-Deaths!AW119</f>
        <v>9</v>
      </c>
      <c r="AY119" s="8">
        <f>AX119-Deaths!AX119</f>
        <v>7</v>
      </c>
    </row>
    <row r="120" spans="1:51" x14ac:dyDescent="0.25">
      <c r="A120" s="1">
        <v>119</v>
      </c>
      <c r="B120" s="7">
        <f>'Inputs &amp; Outputs'!B$2</f>
        <v>5000</v>
      </c>
      <c r="C120" s="8">
        <f>B120-Deaths!B120</f>
        <v>4989</v>
      </c>
      <c r="D120" s="8">
        <f>C120-Deaths!C120</f>
        <v>4976</v>
      </c>
      <c r="E120" s="8">
        <f>D120-Deaths!D120</f>
        <v>4949</v>
      </c>
      <c r="F120" s="8">
        <f>E120-Deaths!E120</f>
        <v>4925</v>
      </c>
      <c r="G120" s="8">
        <f>F120-Deaths!F120</f>
        <v>4894</v>
      </c>
      <c r="H120" s="8">
        <f>G120-Deaths!G120</f>
        <v>4873</v>
      </c>
      <c r="I120" s="8">
        <f>H120-Deaths!H120</f>
        <v>4844</v>
      </c>
      <c r="J120" s="8">
        <f>I120-Deaths!I120</f>
        <v>4815</v>
      </c>
      <c r="K120" s="8">
        <f>J120-Deaths!J120</f>
        <v>4779</v>
      </c>
      <c r="L120" s="8">
        <f>K120-Deaths!K120</f>
        <v>4745</v>
      </c>
      <c r="M120" s="8">
        <f>L120-Deaths!L120</f>
        <v>4704</v>
      </c>
      <c r="N120" s="8">
        <f>M120-Deaths!M120</f>
        <v>4645</v>
      </c>
      <c r="O120" s="8">
        <f>N120-Deaths!N120</f>
        <v>4600</v>
      </c>
      <c r="P120" s="8">
        <f>O120-Deaths!O120</f>
        <v>4544</v>
      </c>
      <c r="Q120" s="8">
        <f>P120-Deaths!P120</f>
        <v>4483</v>
      </c>
      <c r="R120" s="8">
        <f>Q120-Deaths!Q120</f>
        <v>4391</v>
      </c>
      <c r="S120" s="8">
        <f>R120-Deaths!R120</f>
        <v>4319</v>
      </c>
      <c r="T120" s="8">
        <f>S120-Deaths!S120</f>
        <v>4223</v>
      </c>
      <c r="U120" s="8">
        <f>T120-Deaths!T120</f>
        <v>4123</v>
      </c>
      <c r="V120" s="8">
        <f>U120-Deaths!U120</f>
        <v>4010</v>
      </c>
      <c r="W120" s="8">
        <f>V120-Deaths!V120</f>
        <v>3906</v>
      </c>
      <c r="X120" s="8">
        <f>W120-Deaths!W120</f>
        <v>3770</v>
      </c>
      <c r="Y120" s="8">
        <f>X120-Deaths!X120</f>
        <v>3621</v>
      </c>
      <c r="Z120" s="8">
        <f>Y120-Deaths!Y120</f>
        <v>3455</v>
      </c>
      <c r="AA120" s="8">
        <f>Z120-Deaths!Z120</f>
        <v>3288</v>
      </c>
      <c r="AB120" s="8">
        <f>AA120-Deaths!AA120</f>
        <v>3080</v>
      </c>
      <c r="AC120" s="8">
        <f>AB120-Deaths!AB120</f>
        <v>2875</v>
      </c>
      <c r="AD120" s="8">
        <f>AC120-Deaths!AC120</f>
        <v>2652</v>
      </c>
      <c r="AE120" s="8">
        <f>AD120-Deaths!AD120</f>
        <v>2427</v>
      </c>
      <c r="AF120" s="8">
        <f>AE120-Deaths!AE120</f>
        <v>2197</v>
      </c>
      <c r="AG120" s="8">
        <f>AF120-Deaths!AF120</f>
        <v>1971</v>
      </c>
      <c r="AH120" s="8">
        <f>AG120-Deaths!AG120</f>
        <v>1740</v>
      </c>
      <c r="AI120" s="8">
        <f>AH120-Deaths!AH120</f>
        <v>1500</v>
      </c>
      <c r="AJ120" s="8">
        <f>AI120-Deaths!AI120</f>
        <v>1252</v>
      </c>
      <c r="AK120" s="8">
        <f>AJ120-Deaths!AJ120</f>
        <v>1015</v>
      </c>
      <c r="AL120" s="8">
        <f>AK120-Deaths!AK120</f>
        <v>805</v>
      </c>
      <c r="AM120" s="8">
        <f>AL120-Deaths!AL120</f>
        <v>633</v>
      </c>
      <c r="AN120" s="8">
        <f>AM120-Deaths!AM120</f>
        <v>481</v>
      </c>
      <c r="AO120" s="8">
        <f>AN120-Deaths!AN120</f>
        <v>367</v>
      </c>
      <c r="AP120" s="8">
        <f>AO120-Deaths!AO120</f>
        <v>283</v>
      </c>
      <c r="AQ120" s="8">
        <f>AP120-Deaths!AP120</f>
        <v>208</v>
      </c>
      <c r="AR120" s="8">
        <f>AQ120-Deaths!AQ120</f>
        <v>151</v>
      </c>
      <c r="AS120" s="8">
        <f>AR120-Deaths!AR120</f>
        <v>112</v>
      </c>
      <c r="AT120" s="8">
        <f>AS120-Deaths!AS120</f>
        <v>79</v>
      </c>
      <c r="AU120" s="8">
        <f>AT120-Deaths!AT120</f>
        <v>56</v>
      </c>
      <c r="AV120" s="8">
        <f>AU120-Deaths!AU120</f>
        <v>42</v>
      </c>
      <c r="AW120" s="8">
        <f>AV120-Deaths!AV120</f>
        <v>26</v>
      </c>
      <c r="AX120" s="8">
        <f>AW120-Deaths!AW120</f>
        <v>21</v>
      </c>
      <c r="AY120" s="8">
        <f>AX120-Deaths!AX120</f>
        <v>13</v>
      </c>
    </row>
    <row r="121" spans="1:51" x14ac:dyDescent="0.25">
      <c r="A121" s="1">
        <v>120</v>
      </c>
      <c r="B121" s="7">
        <f>'Inputs &amp; Outputs'!B$2</f>
        <v>5000</v>
      </c>
      <c r="C121" s="8">
        <f>B121-Deaths!B121</f>
        <v>4978</v>
      </c>
      <c r="D121" s="8">
        <f>C121-Deaths!C121</f>
        <v>4954</v>
      </c>
      <c r="E121" s="8">
        <f>D121-Deaths!D121</f>
        <v>4931</v>
      </c>
      <c r="F121" s="8">
        <f>E121-Deaths!E121</f>
        <v>4905</v>
      </c>
      <c r="G121" s="8">
        <f>F121-Deaths!F121</f>
        <v>4877</v>
      </c>
      <c r="H121" s="8">
        <f>G121-Deaths!G121</f>
        <v>4849</v>
      </c>
      <c r="I121" s="8">
        <f>H121-Deaths!H121</f>
        <v>4821</v>
      </c>
      <c r="J121" s="8">
        <f>I121-Deaths!I121</f>
        <v>4792</v>
      </c>
      <c r="K121" s="8">
        <f>J121-Deaths!J121</f>
        <v>4754</v>
      </c>
      <c r="L121" s="8">
        <f>K121-Deaths!K121</f>
        <v>4714</v>
      </c>
      <c r="M121" s="8">
        <f>L121-Deaths!L121</f>
        <v>4666</v>
      </c>
      <c r="N121" s="8">
        <f>M121-Deaths!M121</f>
        <v>4628</v>
      </c>
      <c r="O121" s="8">
        <f>N121-Deaths!N121</f>
        <v>4562</v>
      </c>
      <c r="P121" s="8">
        <f>O121-Deaths!O121</f>
        <v>4498</v>
      </c>
      <c r="Q121" s="8">
        <f>P121-Deaths!P121</f>
        <v>4447</v>
      </c>
      <c r="R121" s="8">
        <f>Q121-Deaths!Q121</f>
        <v>4374</v>
      </c>
      <c r="S121" s="8">
        <f>R121-Deaths!R121</f>
        <v>4289</v>
      </c>
      <c r="T121" s="8">
        <f>S121-Deaths!S121</f>
        <v>4222</v>
      </c>
      <c r="U121" s="8">
        <f>T121-Deaths!T121</f>
        <v>4129</v>
      </c>
      <c r="V121" s="8">
        <f>U121-Deaths!U121</f>
        <v>4022</v>
      </c>
      <c r="W121" s="8">
        <f>V121-Deaths!V121</f>
        <v>3923</v>
      </c>
      <c r="X121" s="8">
        <f>W121-Deaths!W121</f>
        <v>3776</v>
      </c>
      <c r="Y121" s="8">
        <f>X121-Deaths!X121</f>
        <v>3625</v>
      </c>
      <c r="Z121" s="8">
        <f>Y121-Deaths!Y121</f>
        <v>3472</v>
      </c>
      <c r="AA121" s="8">
        <f>Z121-Deaths!Z121</f>
        <v>3286</v>
      </c>
      <c r="AB121" s="8">
        <f>AA121-Deaths!AA121</f>
        <v>3086</v>
      </c>
      <c r="AC121" s="8">
        <f>AB121-Deaths!AB121</f>
        <v>2862</v>
      </c>
      <c r="AD121" s="8">
        <f>AC121-Deaths!AC121</f>
        <v>2626</v>
      </c>
      <c r="AE121" s="8">
        <f>AD121-Deaths!AD121</f>
        <v>2402</v>
      </c>
      <c r="AF121" s="8">
        <f>AE121-Deaths!AE121</f>
        <v>2159</v>
      </c>
      <c r="AG121" s="8">
        <f>AF121-Deaths!AF121</f>
        <v>1907</v>
      </c>
      <c r="AH121" s="8">
        <f>AG121-Deaths!AG121</f>
        <v>1665</v>
      </c>
      <c r="AI121" s="8">
        <f>AH121-Deaths!AH121</f>
        <v>1422</v>
      </c>
      <c r="AJ121" s="8">
        <f>AI121-Deaths!AI121</f>
        <v>1195</v>
      </c>
      <c r="AK121" s="8">
        <f>AJ121-Deaths!AJ121</f>
        <v>1003</v>
      </c>
      <c r="AL121" s="8">
        <f>AK121-Deaths!AK121</f>
        <v>808</v>
      </c>
      <c r="AM121" s="8">
        <f>AL121-Deaths!AL121</f>
        <v>642</v>
      </c>
      <c r="AN121" s="8">
        <f>AM121-Deaths!AM121</f>
        <v>513</v>
      </c>
      <c r="AO121" s="8">
        <f>AN121-Deaths!AN121</f>
        <v>390</v>
      </c>
      <c r="AP121" s="8">
        <f>AO121-Deaths!AO121</f>
        <v>296</v>
      </c>
      <c r="AQ121" s="8">
        <f>AP121-Deaths!AP121</f>
        <v>210</v>
      </c>
      <c r="AR121" s="8">
        <f>AQ121-Deaths!AQ121</f>
        <v>138</v>
      </c>
      <c r="AS121" s="8">
        <f>AR121-Deaths!AR121</f>
        <v>95</v>
      </c>
      <c r="AT121" s="8">
        <f>AS121-Deaths!AS121</f>
        <v>71</v>
      </c>
      <c r="AU121" s="8">
        <f>AT121-Deaths!AT121</f>
        <v>48</v>
      </c>
      <c r="AV121" s="8">
        <f>AU121-Deaths!AU121</f>
        <v>32</v>
      </c>
      <c r="AW121" s="8">
        <f>AV121-Deaths!AV121</f>
        <v>20</v>
      </c>
      <c r="AX121" s="8">
        <f>AW121-Deaths!AW121</f>
        <v>12</v>
      </c>
      <c r="AY121" s="8">
        <f>AX121-Deaths!AX121</f>
        <v>7</v>
      </c>
    </row>
    <row r="122" spans="1:51" x14ac:dyDescent="0.25">
      <c r="A122" s="1">
        <v>121</v>
      </c>
      <c r="B122" s="7">
        <f>'Inputs &amp; Outputs'!B$2</f>
        <v>5000</v>
      </c>
      <c r="C122" s="8">
        <f>B122-Deaths!B122</f>
        <v>4986</v>
      </c>
      <c r="D122" s="8">
        <f>C122-Deaths!C122</f>
        <v>4964</v>
      </c>
      <c r="E122" s="8">
        <f>D122-Deaths!D122</f>
        <v>4947</v>
      </c>
      <c r="F122" s="8">
        <f>E122-Deaths!E122</f>
        <v>4926</v>
      </c>
      <c r="G122" s="8">
        <f>F122-Deaths!F122</f>
        <v>4895</v>
      </c>
      <c r="H122" s="8">
        <f>G122-Deaths!G122</f>
        <v>4874</v>
      </c>
      <c r="I122" s="8">
        <f>H122-Deaths!H122</f>
        <v>4854</v>
      </c>
      <c r="J122" s="8">
        <f>I122-Deaths!I122</f>
        <v>4831</v>
      </c>
      <c r="K122" s="8">
        <f>J122-Deaths!J122</f>
        <v>4796</v>
      </c>
      <c r="L122" s="8">
        <f>K122-Deaths!K122</f>
        <v>4758</v>
      </c>
      <c r="M122" s="8">
        <f>L122-Deaths!L122</f>
        <v>4714</v>
      </c>
      <c r="N122" s="8">
        <f>M122-Deaths!M122</f>
        <v>4657</v>
      </c>
      <c r="O122" s="8">
        <f>N122-Deaths!N122</f>
        <v>4582</v>
      </c>
      <c r="P122" s="8">
        <f>O122-Deaths!O122</f>
        <v>4524</v>
      </c>
      <c r="Q122" s="8">
        <f>P122-Deaths!P122</f>
        <v>4462</v>
      </c>
      <c r="R122" s="8">
        <f>Q122-Deaths!Q122</f>
        <v>4400</v>
      </c>
      <c r="S122" s="8">
        <f>R122-Deaths!R122</f>
        <v>4305</v>
      </c>
      <c r="T122" s="8">
        <f>S122-Deaths!S122</f>
        <v>4202</v>
      </c>
      <c r="U122" s="8">
        <f>T122-Deaths!T122</f>
        <v>4119</v>
      </c>
      <c r="V122" s="8">
        <f>U122-Deaths!U122</f>
        <v>4019</v>
      </c>
      <c r="W122" s="8">
        <f>V122-Deaths!V122</f>
        <v>3918</v>
      </c>
      <c r="X122" s="8">
        <f>W122-Deaths!W122</f>
        <v>3784</v>
      </c>
      <c r="Y122" s="8">
        <f>X122-Deaths!X122</f>
        <v>3622</v>
      </c>
      <c r="Z122" s="8">
        <f>Y122-Deaths!Y122</f>
        <v>3458</v>
      </c>
      <c r="AA122" s="8">
        <f>Z122-Deaths!Z122</f>
        <v>3267</v>
      </c>
      <c r="AB122" s="8">
        <f>AA122-Deaths!AA122</f>
        <v>3085</v>
      </c>
      <c r="AC122" s="8">
        <f>AB122-Deaths!AB122</f>
        <v>2886</v>
      </c>
      <c r="AD122" s="8">
        <f>AC122-Deaths!AC122</f>
        <v>2659</v>
      </c>
      <c r="AE122" s="8">
        <f>AD122-Deaths!AD122</f>
        <v>2426</v>
      </c>
      <c r="AF122" s="8">
        <f>AE122-Deaths!AE122</f>
        <v>2190</v>
      </c>
      <c r="AG122" s="8">
        <f>AF122-Deaths!AF122</f>
        <v>1930</v>
      </c>
      <c r="AH122" s="8">
        <f>AG122-Deaths!AG122</f>
        <v>1693</v>
      </c>
      <c r="AI122" s="8">
        <f>AH122-Deaths!AH122</f>
        <v>1444</v>
      </c>
      <c r="AJ122" s="8">
        <f>AI122-Deaths!AI122</f>
        <v>1214</v>
      </c>
      <c r="AK122" s="8">
        <f>AJ122-Deaths!AJ122</f>
        <v>1001</v>
      </c>
      <c r="AL122" s="8">
        <f>AK122-Deaths!AK122</f>
        <v>811</v>
      </c>
      <c r="AM122" s="8">
        <f>AL122-Deaths!AL122</f>
        <v>632</v>
      </c>
      <c r="AN122" s="8">
        <f>AM122-Deaths!AM122</f>
        <v>493</v>
      </c>
      <c r="AO122" s="8">
        <f>AN122-Deaths!AN122</f>
        <v>357</v>
      </c>
      <c r="AP122" s="8">
        <f>AO122-Deaths!AO122</f>
        <v>262</v>
      </c>
      <c r="AQ122" s="8">
        <f>AP122-Deaths!AP122</f>
        <v>189</v>
      </c>
      <c r="AR122" s="8">
        <f>AQ122-Deaths!AQ122</f>
        <v>130</v>
      </c>
      <c r="AS122" s="8">
        <f>AR122-Deaths!AR122</f>
        <v>84</v>
      </c>
      <c r="AT122" s="8">
        <f>AS122-Deaths!AS122</f>
        <v>62</v>
      </c>
      <c r="AU122" s="8">
        <f>AT122-Deaths!AT122</f>
        <v>41</v>
      </c>
      <c r="AV122" s="8">
        <f>AU122-Deaths!AU122</f>
        <v>23</v>
      </c>
      <c r="AW122" s="8">
        <f>AV122-Deaths!AV122</f>
        <v>14</v>
      </c>
      <c r="AX122" s="8">
        <f>AW122-Deaths!AW122</f>
        <v>8</v>
      </c>
      <c r="AY122" s="8">
        <f>AX122-Deaths!AX122</f>
        <v>5</v>
      </c>
    </row>
    <row r="123" spans="1:51" x14ac:dyDescent="0.25">
      <c r="A123" s="1">
        <v>122</v>
      </c>
      <c r="B123" s="7">
        <f>'Inputs &amp; Outputs'!B$2</f>
        <v>5000</v>
      </c>
      <c r="C123" s="8">
        <f>B123-Deaths!B123</f>
        <v>4982</v>
      </c>
      <c r="D123" s="8">
        <f>C123-Deaths!C123</f>
        <v>4966</v>
      </c>
      <c r="E123" s="8">
        <f>D123-Deaths!D123</f>
        <v>4943</v>
      </c>
      <c r="F123" s="8">
        <f>E123-Deaths!E123</f>
        <v>4920</v>
      </c>
      <c r="G123" s="8">
        <f>F123-Deaths!F123</f>
        <v>4890</v>
      </c>
      <c r="H123" s="8">
        <f>G123-Deaths!G123</f>
        <v>4875</v>
      </c>
      <c r="I123" s="8">
        <f>H123-Deaths!H123</f>
        <v>4836</v>
      </c>
      <c r="J123" s="8">
        <f>I123-Deaths!I123</f>
        <v>4807</v>
      </c>
      <c r="K123" s="8">
        <f>J123-Deaths!J123</f>
        <v>4773</v>
      </c>
      <c r="L123" s="8">
        <f>K123-Deaths!K123</f>
        <v>4726</v>
      </c>
      <c r="M123" s="8">
        <f>L123-Deaths!L123</f>
        <v>4682</v>
      </c>
      <c r="N123" s="8">
        <f>M123-Deaths!M123</f>
        <v>4630</v>
      </c>
      <c r="O123" s="8">
        <f>N123-Deaths!N123</f>
        <v>4585</v>
      </c>
      <c r="P123" s="8">
        <f>O123-Deaths!O123</f>
        <v>4526</v>
      </c>
      <c r="Q123" s="8">
        <f>P123-Deaths!P123</f>
        <v>4466</v>
      </c>
      <c r="R123" s="8">
        <f>Q123-Deaths!Q123</f>
        <v>4397</v>
      </c>
      <c r="S123" s="8">
        <f>R123-Deaths!R123</f>
        <v>4312</v>
      </c>
      <c r="T123" s="8">
        <f>S123-Deaths!S123</f>
        <v>4224</v>
      </c>
      <c r="U123" s="8">
        <f>T123-Deaths!T123</f>
        <v>4128</v>
      </c>
      <c r="V123" s="8">
        <f>U123-Deaths!U123</f>
        <v>4029</v>
      </c>
      <c r="W123" s="8">
        <f>V123-Deaths!V123</f>
        <v>3907</v>
      </c>
      <c r="X123" s="8">
        <f>W123-Deaths!W123</f>
        <v>3769</v>
      </c>
      <c r="Y123" s="8">
        <f>X123-Deaths!X123</f>
        <v>3634</v>
      </c>
      <c r="Z123" s="8">
        <f>Y123-Deaths!Y123</f>
        <v>3491</v>
      </c>
      <c r="AA123" s="8">
        <f>Z123-Deaths!Z123</f>
        <v>3327</v>
      </c>
      <c r="AB123" s="8">
        <f>AA123-Deaths!AA123</f>
        <v>3146</v>
      </c>
      <c r="AC123" s="8">
        <f>AB123-Deaths!AB123</f>
        <v>2915</v>
      </c>
      <c r="AD123" s="8">
        <f>AC123-Deaths!AC123</f>
        <v>2672</v>
      </c>
      <c r="AE123" s="8">
        <f>AD123-Deaths!AD123</f>
        <v>2449</v>
      </c>
      <c r="AF123" s="8">
        <f>AE123-Deaths!AE123</f>
        <v>2216</v>
      </c>
      <c r="AG123" s="8">
        <f>AF123-Deaths!AF123</f>
        <v>1965</v>
      </c>
      <c r="AH123" s="8">
        <f>AG123-Deaths!AG123</f>
        <v>1722</v>
      </c>
      <c r="AI123" s="8">
        <f>AH123-Deaths!AH123</f>
        <v>1483</v>
      </c>
      <c r="AJ123" s="8">
        <f>AI123-Deaths!AI123</f>
        <v>1264</v>
      </c>
      <c r="AK123" s="8">
        <f>AJ123-Deaths!AJ123</f>
        <v>1028</v>
      </c>
      <c r="AL123" s="8">
        <f>AK123-Deaths!AK123</f>
        <v>826</v>
      </c>
      <c r="AM123" s="8">
        <f>AL123-Deaths!AL123</f>
        <v>659</v>
      </c>
      <c r="AN123" s="8">
        <f>AM123-Deaths!AM123</f>
        <v>520</v>
      </c>
      <c r="AO123" s="8">
        <f>AN123-Deaths!AN123</f>
        <v>373</v>
      </c>
      <c r="AP123" s="8">
        <f>AO123-Deaths!AO123</f>
        <v>263</v>
      </c>
      <c r="AQ123" s="8">
        <f>AP123-Deaths!AP123</f>
        <v>189</v>
      </c>
      <c r="AR123" s="8">
        <f>AQ123-Deaths!AQ123</f>
        <v>139</v>
      </c>
      <c r="AS123" s="8">
        <f>AR123-Deaths!AR123</f>
        <v>98</v>
      </c>
      <c r="AT123" s="8">
        <f>AS123-Deaths!AS123</f>
        <v>64</v>
      </c>
      <c r="AU123" s="8">
        <f>AT123-Deaths!AT123</f>
        <v>45</v>
      </c>
      <c r="AV123" s="8">
        <f>AU123-Deaths!AU123</f>
        <v>33</v>
      </c>
      <c r="AW123" s="8">
        <f>AV123-Deaths!AV123</f>
        <v>20</v>
      </c>
      <c r="AX123" s="8">
        <f>AW123-Deaths!AW123</f>
        <v>16</v>
      </c>
      <c r="AY123" s="8">
        <f>AX123-Deaths!AX123</f>
        <v>11</v>
      </c>
    </row>
    <row r="124" spans="1:51" x14ac:dyDescent="0.25">
      <c r="A124" s="1">
        <v>123</v>
      </c>
      <c r="B124" s="7">
        <f>'Inputs &amp; Outputs'!B$2</f>
        <v>5000</v>
      </c>
      <c r="C124" s="8">
        <f>B124-Deaths!B124</f>
        <v>4978</v>
      </c>
      <c r="D124" s="8">
        <f>C124-Deaths!C124</f>
        <v>4955</v>
      </c>
      <c r="E124" s="8">
        <f>D124-Deaths!D124</f>
        <v>4930</v>
      </c>
      <c r="F124" s="8">
        <f>E124-Deaths!E124</f>
        <v>4905</v>
      </c>
      <c r="G124" s="8">
        <f>F124-Deaths!F124</f>
        <v>4878</v>
      </c>
      <c r="H124" s="8">
        <f>G124-Deaths!G124</f>
        <v>4856</v>
      </c>
      <c r="I124" s="8">
        <f>H124-Deaths!H124</f>
        <v>4825</v>
      </c>
      <c r="J124" s="8">
        <f>I124-Deaths!I124</f>
        <v>4790</v>
      </c>
      <c r="K124" s="8">
        <f>J124-Deaths!J124</f>
        <v>4752</v>
      </c>
      <c r="L124" s="8">
        <f>K124-Deaths!K124</f>
        <v>4714</v>
      </c>
      <c r="M124" s="8">
        <f>L124-Deaths!L124</f>
        <v>4679</v>
      </c>
      <c r="N124" s="8">
        <f>M124-Deaths!M124</f>
        <v>4627</v>
      </c>
      <c r="O124" s="8">
        <f>N124-Deaths!N124</f>
        <v>4577</v>
      </c>
      <c r="P124" s="8">
        <f>O124-Deaths!O124</f>
        <v>4513</v>
      </c>
      <c r="Q124" s="8">
        <f>P124-Deaths!P124</f>
        <v>4458</v>
      </c>
      <c r="R124" s="8">
        <f>Q124-Deaths!Q124</f>
        <v>4381</v>
      </c>
      <c r="S124" s="8">
        <f>R124-Deaths!R124</f>
        <v>4297</v>
      </c>
      <c r="T124" s="8">
        <f>S124-Deaths!S124</f>
        <v>4203</v>
      </c>
      <c r="U124" s="8">
        <f>T124-Deaths!T124</f>
        <v>4106</v>
      </c>
      <c r="V124" s="8">
        <f>U124-Deaths!U124</f>
        <v>3999</v>
      </c>
      <c r="W124" s="8">
        <f>V124-Deaths!V124</f>
        <v>3902</v>
      </c>
      <c r="X124" s="8">
        <f>W124-Deaths!W124</f>
        <v>3766</v>
      </c>
      <c r="Y124" s="8">
        <f>X124-Deaths!X124</f>
        <v>3613</v>
      </c>
      <c r="Z124" s="8">
        <f>Y124-Deaths!Y124</f>
        <v>3457</v>
      </c>
      <c r="AA124" s="8">
        <f>Z124-Deaths!Z124</f>
        <v>3261</v>
      </c>
      <c r="AB124" s="8">
        <f>AA124-Deaths!AA124</f>
        <v>3063</v>
      </c>
      <c r="AC124" s="8">
        <f>AB124-Deaths!AB124</f>
        <v>2858</v>
      </c>
      <c r="AD124" s="8">
        <f>AC124-Deaths!AC124</f>
        <v>2668</v>
      </c>
      <c r="AE124" s="8">
        <f>AD124-Deaths!AD124</f>
        <v>2416</v>
      </c>
      <c r="AF124" s="8">
        <f>AE124-Deaths!AE124</f>
        <v>2198</v>
      </c>
      <c r="AG124" s="8">
        <f>AF124-Deaths!AF124</f>
        <v>1936</v>
      </c>
      <c r="AH124" s="8">
        <f>AG124-Deaths!AG124</f>
        <v>1685</v>
      </c>
      <c r="AI124" s="8">
        <f>AH124-Deaths!AH124</f>
        <v>1418</v>
      </c>
      <c r="AJ124" s="8">
        <f>AI124-Deaths!AI124</f>
        <v>1163</v>
      </c>
      <c r="AK124" s="8">
        <f>AJ124-Deaths!AJ124</f>
        <v>951</v>
      </c>
      <c r="AL124" s="8">
        <f>AK124-Deaths!AK124</f>
        <v>761</v>
      </c>
      <c r="AM124" s="8">
        <f>AL124-Deaths!AL124</f>
        <v>593</v>
      </c>
      <c r="AN124" s="8">
        <f>AM124-Deaths!AM124</f>
        <v>451</v>
      </c>
      <c r="AO124" s="8">
        <f>AN124-Deaths!AN124</f>
        <v>349</v>
      </c>
      <c r="AP124" s="8">
        <f>AO124-Deaths!AO124</f>
        <v>264</v>
      </c>
      <c r="AQ124" s="8">
        <f>AP124-Deaths!AP124</f>
        <v>182</v>
      </c>
      <c r="AR124" s="8">
        <f>AQ124-Deaths!AQ124</f>
        <v>128</v>
      </c>
      <c r="AS124" s="8">
        <f>AR124-Deaths!AR124</f>
        <v>89</v>
      </c>
      <c r="AT124" s="8">
        <f>AS124-Deaths!AS124</f>
        <v>55</v>
      </c>
      <c r="AU124" s="8">
        <f>AT124-Deaths!AT124</f>
        <v>42</v>
      </c>
      <c r="AV124" s="8">
        <f>AU124-Deaths!AU124</f>
        <v>25</v>
      </c>
      <c r="AW124" s="8">
        <f>AV124-Deaths!AV124</f>
        <v>20</v>
      </c>
      <c r="AX124" s="8">
        <f>AW124-Deaths!AW124</f>
        <v>8</v>
      </c>
      <c r="AY124" s="8">
        <f>AX124-Deaths!AX124</f>
        <v>4</v>
      </c>
    </row>
    <row r="125" spans="1:51" x14ac:dyDescent="0.25">
      <c r="A125" s="1">
        <v>124</v>
      </c>
      <c r="B125" s="7">
        <f>'Inputs &amp; Outputs'!B$2</f>
        <v>5000</v>
      </c>
      <c r="C125" s="8">
        <f>B125-Deaths!B125</f>
        <v>4981</v>
      </c>
      <c r="D125" s="8">
        <f>C125-Deaths!C125</f>
        <v>4960</v>
      </c>
      <c r="E125" s="8">
        <f>D125-Deaths!D125</f>
        <v>4936</v>
      </c>
      <c r="F125" s="8">
        <f>E125-Deaths!E125</f>
        <v>4912</v>
      </c>
      <c r="G125" s="8">
        <f>F125-Deaths!F125</f>
        <v>4886</v>
      </c>
      <c r="H125" s="8">
        <f>G125-Deaths!G125</f>
        <v>4854</v>
      </c>
      <c r="I125" s="8">
        <f>H125-Deaths!H125</f>
        <v>4831</v>
      </c>
      <c r="J125" s="8">
        <f>I125-Deaths!I125</f>
        <v>4800</v>
      </c>
      <c r="K125" s="8">
        <f>J125-Deaths!J125</f>
        <v>4760</v>
      </c>
      <c r="L125" s="8">
        <f>K125-Deaths!K125</f>
        <v>4715</v>
      </c>
      <c r="M125" s="8">
        <f>L125-Deaths!L125</f>
        <v>4672</v>
      </c>
      <c r="N125" s="8">
        <f>M125-Deaths!M125</f>
        <v>4626</v>
      </c>
      <c r="O125" s="8">
        <f>N125-Deaths!N125</f>
        <v>4584</v>
      </c>
      <c r="P125" s="8">
        <f>O125-Deaths!O125</f>
        <v>4529</v>
      </c>
      <c r="Q125" s="8">
        <f>P125-Deaths!P125</f>
        <v>4469</v>
      </c>
      <c r="R125" s="8">
        <f>Q125-Deaths!Q125</f>
        <v>4396</v>
      </c>
      <c r="S125" s="8">
        <f>R125-Deaths!R125</f>
        <v>4314</v>
      </c>
      <c r="T125" s="8">
        <f>S125-Deaths!S125</f>
        <v>4227</v>
      </c>
      <c r="U125" s="8">
        <f>T125-Deaths!T125</f>
        <v>4130</v>
      </c>
      <c r="V125" s="8">
        <f>U125-Deaths!U125</f>
        <v>4025</v>
      </c>
      <c r="W125" s="8">
        <f>V125-Deaths!V125</f>
        <v>3903</v>
      </c>
      <c r="X125" s="8">
        <f>W125-Deaths!W125</f>
        <v>3773</v>
      </c>
      <c r="Y125" s="8">
        <f>X125-Deaths!X125</f>
        <v>3627</v>
      </c>
      <c r="Z125" s="8">
        <f>Y125-Deaths!Y125</f>
        <v>3454</v>
      </c>
      <c r="AA125" s="8">
        <f>Z125-Deaths!Z125</f>
        <v>3261</v>
      </c>
      <c r="AB125" s="8">
        <f>AA125-Deaths!AA125</f>
        <v>3056</v>
      </c>
      <c r="AC125" s="8">
        <f>AB125-Deaths!AB125</f>
        <v>2839</v>
      </c>
      <c r="AD125" s="8">
        <f>AC125-Deaths!AC125</f>
        <v>2635</v>
      </c>
      <c r="AE125" s="8">
        <f>AD125-Deaths!AD125</f>
        <v>2384</v>
      </c>
      <c r="AF125" s="8">
        <f>AE125-Deaths!AE125</f>
        <v>2098</v>
      </c>
      <c r="AG125" s="8">
        <f>AF125-Deaths!AF125</f>
        <v>1836</v>
      </c>
      <c r="AH125" s="8">
        <f>AG125-Deaths!AG125</f>
        <v>1614</v>
      </c>
      <c r="AI125" s="8">
        <f>AH125-Deaths!AH125</f>
        <v>1376</v>
      </c>
      <c r="AJ125" s="8">
        <f>AI125-Deaths!AI125</f>
        <v>1145</v>
      </c>
      <c r="AK125" s="8">
        <f>AJ125-Deaths!AJ125</f>
        <v>928</v>
      </c>
      <c r="AL125" s="8">
        <f>AK125-Deaths!AK125</f>
        <v>735</v>
      </c>
      <c r="AM125" s="8">
        <f>AL125-Deaths!AL125</f>
        <v>578</v>
      </c>
      <c r="AN125" s="8">
        <f>AM125-Deaths!AM125</f>
        <v>453</v>
      </c>
      <c r="AO125" s="8">
        <f>AN125-Deaths!AN125</f>
        <v>351</v>
      </c>
      <c r="AP125" s="8">
        <f>AO125-Deaths!AO125</f>
        <v>254</v>
      </c>
      <c r="AQ125" s="8">
        <f>AP125-Deaths!AP125</f>
        <v>183</v>
      </c>
      <c r="AR125" s="8">
        <f>AQ125-Deaths!AQ125</f>
        <v>128</v>
      </c>
      <c r="AS125" s="8">
        <f>AR125-Deaths!AR125</f>
        <v>85</v>
      </c>
      <c r="AT125" s="8">
        <f>AS125-Deaths!AS125</f>
        <v>55</v>
      </c>
      <c r="AU125" s="8">
        <f>AT125-Deaths!AT125</f>
        <v>36</v>
      </c>
      <c r="AV125" s="8">
        <f>AU125-Deaths!AU125</f>
        <v>22</v>
      </c>
      <c r="AW125" s="8">
        <f>AV125-Deaths!AV125</f>
        <v>13</v>
      </c>
      <c r="AX125" s="8">
        <f>AW125-Deaths!AW125</f>
        <v>10</v>
      </c>
      <c r="AY125" s="8">
        <f>AX125-Deaths!AX125</f>
        <v>6</v>
      </c>
    </row>
    <row r="126" spans="1:51" x14ac:dyDescent="0.25">
      <c r="A126" s="1">
        <v>125</v>
      </c>
      <c r="B126" s="7">
        <f>'Inputs &amp; Outputs'!B$2</f>
        <v>5000</v>
      </c>
      <c r="C126" s="8">
        <f>B126-Deaths!B126</f>
        <v>4981</v>
      </c>
      <c r="D126" s="8">
        <f>C126-Deaths!C126</f>
        <v>4953</v>
      </c>
      <c r="E126" s="8">
        <f>D126-Deaths!D126</f>
        <v>4932</v>
      </c>
      <c r="F126" s="8">
        <f>E126-Deaths!E126</f>
        <v>4914</v>
      </c>
      <c r="G126" s="8">
        <f>F126-Deaths!F126</f>
        <v>4885</v>
      </c>
      <c r="H126" s="8">
        <f>G126-Deaths!G126</f>
        <v>4855</v>
      </c>
      <c r="I126" s="8">
        <f>H126-Deaths!H126</f>
        <v>4823</v>
      </c>
      <c r="J126" s="8">
        <f>I126-Deaths!I126</f>
        <v>4784</v>
      </c>
      <c r="K126" s="8">
        <f>J126-Deaths!J126</f>
        <v>4744</v>
      </c>
      <c r="L126" s="8">
        <f>K126-Deaths!K126</f>
        <v>4709</v>
      </c>
      <c r="M126" s="8">
        <f>L126-Deaths!L126</f>
        <v>4655</v>
      </c>
      <c r="N126" s="8">
        <f>M126-Deaths!M126</f>
        <v>4604</v>
      </c>
      <c r="O126" s="8">
        <f>N126-Deaths!N126</f>
        <v>4542</v>
      </c>
      <c r="P126" s="8">
        <f>O126-Deaths!O126</f>
        <v>4476</v>
      </c>
      <c r="Q126" s="8">
        <f>P126-Deaths!P126</f>
        <v>4412</v>
      </c>
      <c r="R126" s="8">
        <f>Q126-Deaths!Q126</f>
        <v>4339</v>
      </c>
      <c r="S126" s="8">
        <f>R126-Deaths!R126</f>
        <v>4264</v>
      </c>
      <c r="T126" s="8">
        <f>S126-Deaths!S126</f>
        <v>4174</v>
      </c>
      <c r="U126" s="8">
        <f>T126-Deaths!T126</f>
        <v>4065</v>
      </c>
      <c r="V126" s="8">
        <f>U126-Deaths!U126</f>
        <v>3955</v>
      </c>
      <c r="W126" s="8">
        <f>V126-Deaths!V126</f>
        <v>3816</v>
      </c>
      <c r="X126" s="8">
        <f>W126-Deaths!W126</f>
        <v>3663</v>
      </c>
      <c r="Y126" s="8">
        <f>X126-Deaths!X126</f>
        <v>3524</v>
      </c>
      <c r="Z126" s="8">
        <f>Y126-Deaths!Y126</f>
        <v>3377</v>
      </c>
      <c r="AA126" s="8">
        <f>Z126-Deaths!Z126</f>
        <v>3177</v>
      </c>
      <c r="AB126" s="8">
        <f>AA126-Deaths!AA126</f>
        <v>2995</v>
      </c>
      <c r="AC126" s="8">
        <f>AB126-Deaths!AB126</f>
        <v>2790</v>
      </c>
      <c r="AD126" s="8">
        <f>AC126-Deaths!AC126</f>
        <v>2537</v>
      </c>
      <c r="AE126" s="8">
        <f>AD126-Deaths!AD126</f>
        <v>2313</v>
      </c>
      <c r="AF126" s="8">
        <f>AE126-Deaths!AE126</f>
        <v>2082</v>
      </c>
      <c r="AG126" s="8">
        <f>AF126-Deaths!AF126</f>
        <v>1874</v>
      </c>
      <c r="AH126" s="8">
        <f>AG126-Deaths!AG126</f>
        <v>1640</v>
      </c>
      <c r="AI126" s="8">
        <f>AH126-Deaths!AH126</f>
        <v>1379</v>
      </c>
      <c r="AJ126" s="8">
        <f>AI126-Deaths!AI126</f>
        <v>1164</v>
      </c>
      <c r="AK126" s="8">
        <f>AJ126-Deaths!AJ126</f>
        <v>964</v>
      </c>
      <c r="AL126" s="8">
        <f>AK126-Deaths!AK126</f>
        <v>770</v>
      </c>
      <c r="AM126" s="8">
        <f>AL126-Deaths!AL126</f>
        <v>602</v>
      </c>
      <c r="AN126" s="8">
        <f>AM126-Deaths!AM126</f>
        <v>457</v>
      </c>
      <c r="AO126" s="8">
        <f>AN126-Deaths!AN126</f>
        <v>352</v>
      </c>
      <c r="AP126" s="8">
        <f>AO126-Deaths!AO126</f>
        <v>251</v>
      </c>
      <c r="AQ126" s="8">
        <f>AP126-Deaths!AP126</f>
        <v>199</v>
      </c>
      <c r="AR126" s="8">
        <f>AQ126-Deaths!AQ126</f>
        <v>143</v>
      </c>
      <c r="AS126" s="8">
        <f>AR126-Deaths!AR126</f>
        <v>106</v>
      </c>
      <c r="AT126" s="8">
        <f>AS126-Deaths!AS126</f>
        <v>68</v>
      </c>
      <c r="AU126" s="8">
        <f>AT126-Deaths!AT126</f>
        <v>54</v>
      </c>
      <c r="AV126" s="8">
        <f>AU126-Deaths!AU126</f>
        <v>42</v>
      </c>
      <c r="AW126" s="8">
        <f>AV126-Deaths!AV126</f>
        <v>29</v>
      </c>
      <c r="AX126" s="8">
        <f>AW126-Deaths!AW126</f>
        <v>24</v>
      </c>
      <c r="AY126" s="8">
        <f>AX126-Deaths!AX126</f>
        <v>14</v>
      </c>
    </row>
    <row r="127" spans="1:51" x14ac:dyDescent="0.25">
      <c r="A127" s="1">
        <v>126</v>
      </c>
      <c r="B127" s="7">
        <f>'Inputs &amp; Outputs'!B$2</f>
        <v>5000</v>
      </c>
      <c r="C127" s="8">
        <f>B127-Deaths!B127</f>
        <v>4981</v>
      </c>
      <c r="D127" s="8">
        <f>C127-Deaths!C127</f>
        <v>4964</v>
      </c>
      <c r="E127" s="8">
        <f>D127-Deaths!D127</f>
        <v>4940</v>
      </c>
      <c r="F127" s="8">
        <f>E127-Deaths!E127</f>
        <v>4923</v>
      </c>
      <c r="G127" s="8">
        <f>F127-Deaths!F127</f>
        <v>4901</v>
      </c>
      <c r="H127" s="8">
        <f>G127-Deaths!G127</f>
        <v>4871</v>
      </c>
      <c r="I127" s="8">
        <f>H127-Deaths!H127</f>
        <v>4852</v>
      </c>
      <c r="J127" s="8">
        <f>I127-Deaths!I127</f>
        <v>4822</v>
      </c>
      <c r="K127" s="8">
        <f>J127-Deaths!J127</f>
        <v>4794</v>
      </c>
      <c r="L127" s="8">
        <f>K127-Deaths!K127</f>
        <v>4757</v>
      </c>
      <c r="M127" s="8">
        <f>L127-Deaths!L127</f>
        <v>4697</v>
      </c>
      <c r="N127" s="8">
        <f>M127-Deaths!M127</f>
        <v>4646</v>
      </c>
      <c r="O127" s="8">
        <f>N127-Deaths!N127</f>
        <v>4608</v>
      </c>
      <c r="P127" s="8">
        <f>O127-Deaths!O127</f>
        <v>4534</v>
      </c>
      <c r="Q127" s="8">
        <f>P127-Deaths!P127</f>
        <v>4467</v>
      </c>
      <c r="R127" s="8">
        <f>Q127-Deaths!Q127</f>
        <v>4393</v>
      </c>
      <c r="S127" s="8">
        <f>R127-Deaths!R127</f>
        <v>4312</v>
      </c>
      <c r="T127" s="8">
        <f>S127-Deaths!S127</f>
        <v>4221</v>
      </c>
      <c r="U127" s="8">
        <f>T127-Deaths!T127</f>
        <v>4107</v>
      </c>
      <c r="V127" s="8">
        <f>U127-Deaths!U127</f>
        <v>3967</v>
      </c>
      <c r="W127" s="8">
        <f>V127-Deaths!V127</f>
        <v>3842</v>
      </c>
      <c r="X127" s="8">
        <f>W127-Deaths!W127</f>
        <v>3727</v>
      </c>
      <c r="Y127" s="8">
        <f>X127-Deaths!X127</f>
        <v>3596</v>
      </c>
      <c r="Z127" s="8">
        <f>Y127-Deaths!Y127</f>
        <v>3451</v>
      </c>
      <c r="AA127" s="8">
        <f>Z127-Deaths!Z127</f>
        <v>3285</v>
      </c>
      <c r="AB127" s="8">
        <f>AA127-Deaths!AA127</f>
        <v>3100</v>
      </c>
      <c r="AC127" s="8">
        <f>AB127-Deaths!AB127</f>
        <v>2909</v>
      </c>
      <c r="AD127" s="8">
        <f>AC127-Deaths!AC127</f>
        <v>2684</v>
      </c>
      <c r="AE127" s="8">
        <f>AD127-Deaths!AD127</f>
        <v>2420</v>
      </c>
      <c r="AF127" s="8">
        <f>AE127-Deaths!AE127</f>
        <v>2164</v>
      </c>
      <c r="AG127" s="8">
        <f>AF127-Deaths!AF127</f>
        <v>1914</v>
      </c>
      <c r="AH127" s="8">
        <f>AG127-Deaths!AG127</f>
        <v>1640</v>
      </c>
      <c r="AI127" s="8">
        <f>AH127-Deaths!AH127</f>
        <v>1406</v>
      </c>
      <c r="AJ127" s="8">
        <f>AI127-Deaths!AI127</f>
        <v>1173</v>
      </c>
      <c r="AK127" s="8">
        <f>AJ127-Deaths!AJ127</f>
        <v>966</v>
      </c>
      <c r="AL127" s="8">
        <f>AK127-Deaths!AK127</f>
        <v>794</v>
      </c>
      <c r="AM127" s="8">
        <f>AL127-Deaths!AL127</f>
        <v>613</v>
      </c>
      <c r="AN127" s="8">
        <f>AM127-Deaths!AM127</f>
        <v>473</v>
      </c>
      <c r="AO127" s="8">
        <f>AN127-Deaths!AN127</f>
        <v>367</v>
      </c>
      <c r="AP127" s="8">
        <f>AO127-Deaths!AO127</f>
        <v>265</v>
      </c>
      <c r="AQ127" s="8">
        <f>AP127-Deaths!AP127</f>
        <v>189</v>
      </c>
      <c r="AR127" s="8">
        <f>AQ127-Deaths!AQ127</f>
        <v>130</v>
      </c>
      <c r="AS127" s="8">
        <f>AR127-Deaths!AR127</f>
        <v>89</v>
      </c>
      <c r="AT127" s="8">
        <f>AS127-Deaths!AS127</f>
        <v>64</v>
      </c>
      <c r="AU127" s="8">
        <f>AT127-Deaths!AT127</f>
        <v>35</v>
      </c>
      <c r="AV127" s="8">
        <f>AU127-Deaths!AU127</f>
        <v>24</v>
      </c>
      <c r="AW127" s="8">
        <f>AV127-Deaths!AV127</f>
        <v>17</v>
      </c>
      <c r="AX127" s="8">
        <f>AW127-Deaths!AW127</f>
        <v>11</v>
      </c>
      <c r="AY127" s="8">
        <f>AX127-Deaths!AX127</f>
        <v>8</v>
      </c>
    </row>
    <row r="128" spans="1:51" x14ac:dyDescent="0.25">
      <c r="A128" s="1">
        <v>127</v>
      </c>
      <c r="B128" s="7">
        <f>'Inputs &amp; Outputs'!B$2</f>
        <v>5000</v>
      </c>
      <c r="C128" s="8">
        <f>B128-Deaths!B128</f>
        <v>4979</v>
      </c>
      <c r="D128" s="8">
        <f>C128-Deaths!C128</f>
        <v>4958</v>
      </c>
      <c r="E128" s="8">
        <f>D128-Deaths!D128</f>
        <v>4941</v>
      </c>
      <c r="F128" s="8">
        <f>E128-Deaths!E128</f>
        <v>4907</v>
      </c>
      <c r="G128" s="8">
        <f>F128-Deaths!F128</f>
        <v>4886</v>
      </c>
      <c r="H128" s="8">
        <f>G128-Deaths!G128</f>
        <v>4862</v>
      </c>
      <c r="I128" s="8">
        <f>H128-Deaths!H128</f>
        <v>4833</v>
      </c>
      <c r="J128" s="8">
        <f>I128-Deaths!I128</f>
        <v>4793</v>
      </c>
      <c r="K128" s="8">
        <f>J128-Deaths!J128</f>
        <v>4756</v>
      </c>
      <c r="L128" s="8">
        <f>K128-Deaths!K128</f>
        <v>4715</v>
      </c>
      <c r="M128" s="8">
        <f>L128-Deaths!L128</f>
        <v>4678</v>
      </c>
      <c r="N128" s="8">
        <f>M128-Deaths!M128</f>
        <v>4626</v>
      </c>
      <c r="O128" s="8">
        <f>N128-Deaths!N128</f>
        <v>4568</v>
      </c>
      <c r="P128" s="8">
        <f>O128-Deaths!O128</f>
        <v>4503</v>
      </c>
      <c r="Q128" s="8">
        <f>P128-Deaths!P128</f>
        <v>4444</v>
      </c>
      <c r="R128" s="8">
        <f>Q128-Deaths!Q128</f>
        <v>4377</v>
      </c>
      <c r="S128" s="8">
        <f>R128-Deaths!R128</f>
        <v>4305</v>
      </c>
      <c r="T128" s="8">
        <f>S128-Deaths!S128</f>
        <v>4223</v>
      </c>
      <c r="U128" s="8">
        <f>T128-Deaths!T128</f>
        <v>4119</v>
      </c>
      <c r="V128" s="8">
        <f>U128-Deaths!U128</f>
        <v>4001</v>
      </c>
      <c r="W128" s="8">
        <f>V128-Deaths!V128</f>
        <v>3887</v>
      </c>
      <c r="X128" s="8">
        <f>W128-Deaths!W128</f>
        <v>3760</v>
      </c>
      <c r="Y128" s="8">
        <f>X128-Deaths!X128</f>
        <v>3600</v>
      </c>
      <c r="Z128" s="8">
        <f>Y128-Deaths!Y128</f>
        <v>3457</v>
      </c>
      <c r="AA128" s="8">
        <f>Z128-Deaths!Z128</f>
        <v>3289</v>
      </c>
      <c r="AB128" s="8">
        <f>AA128-Deaths!AA128</f>
        <v>3103</v>
      </c>
      <c r="AC128" s="8">
        <f>AB128-Deaths!AB128</f>
        <v>2888</v>
      </c>
      <c r="AD128" s="8">
        <f>AC128-Deaths!AC128</f>
        <v>2652</v>
      </c>
      <c r="AE128" s="8">
        <f>AD128-Deaths!AD128</f>
        <v>2422</v>
      </c>
      <c r="AF128" s="8">
        <f>AE128-Deaths!AE128</f>
        <v>2186</v>
      </c>
      <c r="AG128" s="8">
        <f>AF128-Deaths!AF128</f>
        <v>1913</v>
      </c>
      <c r="AH128" s="8">
        <f>AG128-Deaths!AG128</f>
        <v>1679</v>
      </c>
      <c r="AI128" s="8">
        <f>AH128-Deaths!AH128</f>
        <v>1422</v>
      </c>
      <c r="AJ128" s="8">
        <f>AI128-Deaths!AI128</f>
        <v>1162</v>
      </c>
      <c r="AK128" s="8">
        <f>AJ128-Deaths!AJ128</f>
        <v>960</v>
      </c>
      <c r="AL128" s="8">
        <f>AK128-Deaths!AK128</f>
        <v>769</v>
      </c>
      <c r="AM128" s="8">
        <f>AL128-Deaths!AL128</f>
        <v>607</v>
      </c>
      <c r="AN128" s="8">
        <f>AM128-Deaths!AM128</f>
        <v>462</v>
      </c>
      <c r="AO128" s="8">
        <f>AN128-Deaths!AN128</f>
        <v>347</v>
      </c>
      <c r="AP128" s="8">
        <f>AO128-Deaths!AO128</f>
        <v>250</v>
      </c>
      <c r="AQ128" s="8">
        <f>AP128-Deaths!AP128</f>
        <v>179</v>
      </c>
      <c r="AR128" s="8">
        <f>AQ128-Deaths!AQ128</f>
        <v>121</v>
      </c>
      <c r="AS128" s="8">
        <f>AR128-Deaths!AR128</f>
        <v>85</v>
      </c>
      <c r="AT128" s="8">
        <f>AS128-Deaths!AS128</f>
        <v>64</v>
      </c>
      <c r="AU128" s="8">
        <f>AT128-Deaths!AT128</f>
        <v>41</v>
      </c>
      <c r="AV128" s="8">
        <f>AU128-Deaths!AU128</f>
        <v>24</v>
      </c>
      <c r="AW128" s="8">
        <f>AV128-Deaths!AV128</f>
        <v>17</v>
      </c>
      <c r="AX128" s="8">
        <f>AW128-Deaths!AW128</f>
        <v>13</v>
      </c>
      <c r="AY128" s="8">
        <f>AX128-Deaths!AX128</f>
        <v>8</v>
      </c>
    </row>
    <row r="129" spans="1:51" x14ac:dyDescent="0.25">
      <c r="A129" s="1">
        <v>128</v>
      </c>
      <c r="B129" s="7">
        <f>'Inputs &amp; Outputs'!B$2</f>
        <v>5000</v>
      </c>
      <c r="C129" s="8">
        <f>B129-Deaths!B129</f>
        <v>4977</v>
      </c>
      <c r="D129" s="8">
        <f>C129-Deaths!C129</f>
        <v>4959</v>
      </c>
      <c r="E129" s="8">
        <f>D129-Deaths!D129</f>
        <v>4938</v>
      </c>
      <c r="F129" s="8">
        <f>E129-Deaths!E129</f>
        <v>4919</v>
      </c>
      <c r="G129" s="8">
        <f>F129-Deaths!F129</f>
        <v>4899</v>
      </c>
      <c r="H129" s="8">
        <f>G129-Deaths!G129</f>
        <v>4876</v>
      </c>
      <c r="I129" s="8">
        <f>H129-Deaths!H129</f>
        <v>4850</v>
      </c>
      <c r="J129" s="8">
        <f>I129-Deaths!I129</f>
        <v>4816</v>
      </c>
      <c r="K129" s="8">
        <f>J129-Deaths!J129</f>
        <v>4781</v>
      </c>
      <c r="L129" s="8">
        <f>K129-Deaths!K129</f>
        <v>4755</v>
      </c>
      <c r="M129" s="8">
        <f>L129-Deaths!L129</f>
        <v>4715</v>
      </c>
      <c r="N129" s="8">
        <f>M129-Deaths!M129</f>
        <v>4655</v>
      </c>
      <c r="O129" s="8">
        <f>N129-Deaths!N129</f>
        <v>4599</v>
      </c>
      <c r="P129" s="8">
        <f>O129-Deaths!O129</f>
        <v>4525</v>
      </c>
      <c r="Q129" s="8">
        <f>P129-Deaths!P129</f>
        <v>4454</v>
      </c>
      <c r="R129" s="8">
        <f>Q129-Deaths!Q129</f>
        <v>4377</v>
      </c>
      <c r="S129" s="8">
        <f>R129-Deaths!R129</f>
        <v>4297</v>
      </c>
      <c r="T129" s="8">
        <f>S129-Deaths!S129</f>
        <v>4209</v>
      </c>
      <c r="U129" s="8">
        <f>T129-Deaths!T129</f>
        <v>4115</v>
      </c>
      <c r="V129" s="8">
        <f>U129-Deaths!U129</f>
        <v>4003</v>
      </c>
      <c r="W129" s="8">
        <f>V129-Deaths!V129</f>
        <v>3890</v>
      </c>
      <c r="X129" s="8">
        <f>W129-Deaths!W129</f>
        <v>3765</v>
      </c>
      <c r="Y129" s="8">
        <f>X129-Deaths!X129</f>
        <v>3625</v>
      </c>
      <c r="Z129" s="8">
        <f>Y129-Deaths!Y129</f>
        <v>3455</v>
      </c>
      <c r="AA129" s="8">
        <f>Z129-Deaths!Z129</f>
        <v>3298</v>
      </c>
      <c r="AB129" s="8">
        <f>AA129-Deaths!AA129</f>
        <v>3125</v>
      </c>
      <c r="AC129" s="8">
        <f>AB129-Deaths!AB129</f>
        <v>2920</v>
      </c>
      <c r="AD129" s="8">
        <f>AC129-Deaths!AC129</f>
        <v>2685</v>
      </c>
      <c r="AE129" s="8">
        <f>AD129-Deaths!AD129</f>
        <v>2453</v>
      </c>
      <c r="AF129" s="8">
        <f>AE129-Deaths!AE129</f>
        <v>2212</v>
      </c>
      <c r="AG129" s="8">
        <f>AF129-Deaths!AF129</f>
        <v>1959</v>
      </c>
      <c r="AH129" s="8">
        <f>AG129-Deaths!AG129</f>
        <v>1702</v>
      </c>
      <c r="AI129" s="8">
        <f>AH129-Deaths!AH129</f>
        <v>1443</v>
      </c>
      <c r="AJ129" s="8">
        <f>AI129-Deaths!AI129</f>
        <v>1197</v>
      </c>
      <c r="AK129" s="8">
        <f>AJ129-Deaths!AJ129</f>
        <v>974</v>
      </c>
      <c r="AL129" s="8">
        <f>AK129-Deaths!AK129</f>
        <v>795</v>
      </c>
      <c r="AM129" s="8">
        <f>AL129-Deaths!AL129</f>
        <v>620</v>
      </c>
      <c r="AN129" s="8">
        <f>AM129-Deaths!AM129</f>
        <v>484</v>
      </c>
      <c r="AO129" s="8">
        <f>AN129-Deaths!AN129</f>
        <v>368</v>
      </c>
      <c r="AP129" s="8">
        <f>AO129-Deaths!AO129</f>
        <v>275</v>
      </c>
      <c r="AQ129" s="8">
        <f>AP129-Deaths!AP129</f>
        <v>188</v>
      </c>
      <c r="AR129" s="8">
        <f>AQ129-Deaths!AQ129</f>
        <v>130</v>
      </c>
      <c r="AS129" s="8">
        <f>AR129-Deaths!AR129</f>
        <v>95</v>
      </c>
      <c r="AT129" s="8">
        <f>AS129-Deaths!AS129</f>
        <v>69</v>
      </c>
      <c r="AU129" s="8">
        <f>AT129-Deaths!AT129</f>
        <v>49</v>
      </c>
      <c r="AV129" s="8">
        <f>AU129-Deaths!AU129</f>
        <v>31</v>
      </c>
      <c r="AW129" s="8">
        <f>AV129-Deaths!AV129</f>
        <v>24</v>
      </c>
      <c r="AX129" s="8">
        <f>AW129-Deaths!AW129</f>
        <v>15</v>
      </c>
      <c r="AY129" s="8">
        <f>AX129-Deaths!AX129</f>
        <v>11</v>
      </c>
    </row>
    <row r="130" spans="1:51" x14ac:dyDescent="0.25">
      <c r="A130" s="1">
        <v>129</v>
      </c>
      <c r="B130" s="7">
        <f>'Inputs &amp; Outputs'!B$2</f>
        <v>5000</v>
      </c>
      <c r="C130" s="8">
        <f>B130-Deaths!B130</f>
        <v>4978</v>
      </c>
      <c r="D130" s="8">
        <f>C130-Deaths!C130</f>
        <v>4956</v>
      </c>
      <c r="E130" s="8">
        <f>D130-Deaths!D130</f>
        <v>4942</v>
      </c>
      <c r="F130" s="8">
        <f>E130-Deaths!E130</f>
        <v>4919</v>
      </c>
      <c r="G130" s="8">
        <f>F130-Deaths!F130</f>
        <v>4889</v>
      </c>
      <c r="H130" s="8">
        <f>G130-Deaths!G130</f>
        <v>4867</v>
      </c>
      <c r="I130" s="8">
        <f>H130-Deaths!H130</f>
        <v>4843</v>
      </c>
      <c r="J130" s="8">
        <f>I130-Deaths!I130</f>
        <v>4818</v>
      </c>
      <c r="K130" s="8">
        <f>J130-Deaths!J130</f>
        <v>4775</v>
      </c>
      <c r="L130" s="8">
        <f>K130-Deaths!K130</f>
        <v>4730</v>
      </c>
      <c r="M130" s="8">
        <f>L130-Deaths!L130</f>
        <v>4680</v>
      </c>
      <c r="N130" s="8">
        <f>M130-Deaths!M130</f>
        <v>4623</v>
      </c>
      <c r="O130" s="8">
        <f>N130-Deaths!N130</f>
        <v>4576</v>
      </c>
      <c r="P130" s="8">
        <f>O130-Deaths!O130</f>
        <v>4507</v>
      </c>
      <c r="Q130" s="8">
        <f>P130-Deaths!P130</f>
        <v>4446</v>
      </c>
      <c r="R130" s="8">
        <f>Q130-Deaths!Q130</f>
        <v>4379</v>
      </c>
      <c r="S130" s="8">
        <f>R130-Deaths!R130</f>
        <v>4286</v>
      </c>
      <c r="T130" s="8">
        <f>S130-Deaths!S130</f>
        <v>4196</v>
      </c>
      <c r="U130" s="8">
        <f>T130-Deaths!T130</f>
        <v>4105</v>
      </c>
      <c r="V130" s="8">
        <f>U130-Deaths!U130</f>
        <v>3997</v>
      </c>
      <c r="W130" s="8">
        <f>V130-Deaths!V130</f>
        <v>3872</v>
      </c>
      <c r="X130" s="8">
        <f>W130-Deaths!W130</f>
        <v>3732</v>
      </c>
      <c r="Y130" s="8">
        <f>X130-Deaths!X130</f>
        <v>3579</v>
      </c>
      <c r="Z130" s="8">
        <f>Y130-Deaths!Y130</f>
        <v>3394</v>
      </c>
      <c r="AA130" s="8">
        <f>Z130-Deaths!Z130</f>
        <v>3224</v>
      </c>
      <c r="AB130" s="8">
        <f>AA130-Deaths!AA130</f>
        <v>3042</v>
      </c>
      <c r="AC130" s="8">
        <f>AB130-Deaths!AB130</f>
        <v>2834</v>
      </c>
      <c r="AD130" s="8">
        <f>AC130-Deaths!AC130</f>
        <v>2619</v>
      </c>
      <c r="AE130" s="8">
        <f>AD130-Deaths!AD130</f>
        <v>2383</v>
      </c>
      <c r="AF130" s="8">
        <f>AE130-Deaths!AE130</f>
        <v>2157</v>
      </c>
      <c r="AG130" s="8">
        <f>AF130-Deaths!AF130</f>
        <v>1896</v>
      </c>
      <c r="AH130" s="8">
        <f>AG130-Deaths!AG130</f>
        <v>1656</v>
      </c>
      <c r="AI130" s="8">
        <f>AH130-Deaths!AH130</f>
        <v>1406</v>
      </c>
      <c r="AJ130" s="8">
        <f>AI130-Deaths!AI130</f>
        <v>1206</v>
      </c>
      <c r="AK130" s="8">
        <f>AJ130-Deaths!AJ130</f>
        <v>998</v>
      </c>
      <c r="AL130" s="8">
        <f>AK130-Deaths!AK130</f>
        <v>786</v>
      </c>
      <c r="AM130" s="8">
        <f>AL130-Deaths!AL130</f>
        <v>610</v>
      </c>
      <c r="AN130" s="8">
        <f>AM130-Deaths!AM130</f>
        <v>465</v>
      </c>
      <c r="AO130" s="8">
        <f>AN130-Deaths!AN130</f>
        <v>345</v>
      </c>
      <c r="AP130" s="8">
        <f>AO130-Deaths!AO130</f>
        <v>254</v>
      </c>
      <c r="AQ130" s="8">
        <f>AP130-Deaths!AP130</f>
        <v>192</v>
      </c>
      <c r="AR130" s="8">
        <f>AQ130-Deaths!AQ130</f>
        <v>136</v>
      </c>
      <c r="AS130" s="8">
        <f>AR130-Deaths!AR130</f>
        <v>95</v>
      </c>
      <c r="AT130" s="8">
        <f>AS130-Deaths!AS130</f>
        <v>66</v>
      </c>
      <c r="AU130" s="8">
        <f>AT130-Deaths!AT130</f>
        <v>48</v>
      </c>
      <c r="AV130" s="8">
        <f>AU130-Deaths!AU130</f>
        <v>33</v>
      </c>
      <c r="AW130" s="8">
        <f>AV130-Deaths!AV130</f>
        <v>19</v>
      </c>
      <c r="AX130" s="8">
        <f>AW130-Deaths!AW130</f>
        <v>11</v>
      </c>
      <c r="AY130" s="8">
        <f>AX130-Deaths!AX130</f>
        <v>7</v>
      </c>
    </row>
    <row r="131" spans="1:51" x14ac:dyDescent="0.25">
      <c r="A131" s="1">
        <v>130</v>
      </c>
      <c r="B131" s="7">
        <f>'Inputs &amp; Outputs'!B$2</f>
        <v>5000</v>
      </c>
      <c r="C131" s="8">
        <f>B131-Deaths!B131</f>
        <v>4981</v>
      </c>
      <c r="D131" s="8">
        <f>C131-Deaths!C131</f>
        <v>4965</v>
      </c>
      <c r="E131" s="8">
        <f>D131-Deaths!D131</f>
        <v>4941</v>
      </c>
      <c r="F131" s="8">
        <f>E131-Deaths!E131</f>
        <v>4917</v>
      </c>
      <c r="G131" s="8">
        <f>F131-Deaths!F131</f>
        <v>4886</v>
      </c>
      <c r="H131" s="8">
        <f>G131-Deaths!G131</f>
        <v>4859</v>
      </c>
      <c r="I131" s="8">
        <f>H131-Deaths!H131</f>
        <v>4838</v>
      </c>
      <c r="J131" s="8">
        <f>I131-Deaths!I131</f>
        <v>4812</v>
      </c>
      <c r="K131" s="8">
        <f>J131-Deaths!J131</f>
        <v>4777</v>
      </c>
      <c r="L131" s="8">
        <f>K131-Deaths!K131</f>
        <v>4740</v>
      </c>
      <c r="M131" s="8">
        <f>L131-Deaths!L131</f>
        <v>4692</v>
      </c>
      <c r="N131" s="8">
        <f>M131-Deaths!M131</f>
        <v>4638</v>
      </c>
      <c r="O131" s="8">
        <f>N131-Deaths!N131</f>
        <v>4585</v>
      </c>
      <c r="P131" s="8">
        <f>O131-Deaths!O131</f>
        <v>4520</v>
      </c>
      <c r="Q131" s="8">
        <f>P131-Deaths!P131</f>
        <v>4455</v>
      </c>
      <c r="R131" s="8">
        <f>Q131-Deaths!Q131</f>
        <v>4379</v>
      </c>
      <c r="S131" s="8">
        <f>R131-Deaths!R131</f>
        <v>4311</v>
      </c>
      <c r="T131" s="8">
        <f>S131-Deaths!S131</f>
        <v>4220</v>
      </c>
      <c r="U131" s="8">
        <f>T131-Deaths!T131</f>
        <v>4142</v>
      </c>
      <c r="V131" s="8">
        <f>U131-Deaths!U131</f>
        <v>4052</v>
      </c>
      <c r="W131" s="8">
        <f>V131-Deaths!V131</f>
        <v>3917</v>
      </c>
      <c r="X131" s="8">
        <f>W131-Deaths!W131</f>
        <v>3770</v>
      </c>
      <c r="Y131" s="8">
        <f>X131-Deaths!X131</f>
        <v>3617</v>
      </c>
      <c r="Z131" s="8">
        <f>Y131-Deaths!Y131</f>
        <v>3441</v>
      </c>
      <c r="AA131" s="8">
        <f>Z131-Deaths!Z131</f>
        <v>3271</v>
      </c>
      <c r="AB131" s="8">
        <f>AA131-Deaths!AA131</f>
        <v>3043</v>
      </c>
      <c r="AC131" s="8">
        <f>AB131-Deaths!AB131</f>
        <v>2851</v>
      </c>
      <c r="AD131" s="8">
        <f>AC131-Deaths!AC131</f>
        <v>2643</v>
      </c>
      <c r="AE131" s="8">
        <f>AD131-Deaths!AD131</f>
        <v>2407</v>
      </c>
      <c r="AF131" s="8">
        <f>AE131-Deaths!AE131</f>
        <v>2171</v>
      </c>
      <c r="AG131" s="8">
        <f>AF131-Deaths!AF131</f>
        <v>1919</v>
      </c>
      <c r="AH131" s="8">
        <f>AG131-Deaths!AG131</f>
        <v>1660</v>
      </c>
      <c r="AI131" s="8">
        <f>AH131-Deaths!AH131</f>
        <v>1396</v>
      </c>
      <c r="AJ131" s="8">
        <f>AI131-Deaths!AI131</f>
        <v>1150</v>
      </c>
      <c r="AK131" s="8">
        <f>AJ131-Deaths!AJ131</f>
        <v>947</v>
      </c>
      <c r="AL131" s="8">
        <f>AK131-Deaths!AK131</f>
        <v>777</v>
      </c>
      <c r="AM131" s="8">
        <f>AL131-Deaths!AL131</f>
        <v>622</v>
      </c>
      <c r="AN131" s="8">
        <f>AM131-Deaths!AM131</f>
        <v>477</v>
      </c>
      <c r="AO131" s="8">
        <f>AN131-Deaths!AN131</f>
        <v>346</v>
      </c>
      <c r="AP131" s="8">
        <f>AO131-Deaths!AO131</f>
        <v>247</v>
      </c>
      <c r="AQ131" s="8">
        <f>AP131-Deaths!AP131</f>
        <v>168</v>
      </c>
      <c r="AR131" s="8">
        <f>AQ131-Deaths!AQ131</f>
        <v>112</v>
      </c>
      <c r="AS131" s="8">
        <f>AR131-Deaths!AR131</f>
        <v>82</v>
      </c>
      <c r="AT131" s="8">
        <f>AS131-Deaths!AS131</f>
        <v>57</v>
      </c>
      <c r="AU131" s="8">
        <f>AT131-Deaths!AT131</f>
        <v>37</v>
      </c>
      <c r="AV131" s="8">
        <f>AU131-Deaths!AU131</f>
        <v>25</v>
      </c>
      <c r="AW131" s="8">
        <f>AV131-Deaths!AV131</f>
        <v>19</v>
      </c>
      <c r="AX131" s="8">
        <f>AW131-Deaths!AW131</f>
        <v>15</v>
      </c>
      <c r="AY131" s="8">
        <f>AX131-Deaths!AX131</f>
        <v>9</v>
      </c>
    </row>
    <row r="132" spans="1:51" x14ac:dyDescent="0.25">
      <c r="A132" s="1">
        <v>131</v>
      </c>
      <c r="B132" s="7">
        <f>'Inputs &amp; Outputs'!B$2</f>
        <v>5000</v>
      </c>
      <c r="C132" s="8">
        <f>B132-Deaths!B132</f>
        <v>4980</v>
      </c>
      <c r="D132" s="8">
        <f>C132-Deaths!C132</f>
        <v>4970</v>
      </c>
      <c r="E132" s="8">
        <f>D132-Deaths!D132</f>
        <v>4949</v>
      </c>
      <c r="F132" s="8">
        <f>E132-Deaths!E132</f>
        <v>4926</v>
      </c>
      <c r="G132" s="8">
        <f>F132-Deaths!F132</f>
        <v>4900</v>
      </c>
      <c r="H132" s="8">
        <f>G132-Deaths!G132</f>
        <v>4870</v>
      </c>
      <c r="I132" s="8">
        <f>H132-Deaths!H132</f>
        <v>4839</v>
      </c>
      <c r="J132" s="8">
        <f>I132-Deaths!I132</f>
        <v>4804</v>
      </c>
      <c r="K132" s="8">
        <f>J132-Deaths!J132</f>
        <v>4768</v>
      </c>
      <c r="L132" s="8">
        <f>K132-Deaths!K132</f>
        <v>4727</v>
      </c>
      <c r="M132" s="8">
        <f>L132-Deaths!L132</f>
        <v>4685</v>
      </c>
      <c r="N132" s="8">
        <f>M132-Deaths!M132</f>
        <v>4633</v>
      </c>
      <c r="O132" s="8">
        <f>N132-Deaths!N132</f>
        <v>4579</v>
      </c>
      <c r="P132" s="8">
        <f>O132-Deaths!O132</f>
        <v>4503</v>
      </c>
      <c r="Q132" s="8">
        <f>P132-Deaths!P132</f>
        <v>4435</v>
      </c>
      <c r="R132" s="8">
        <f>Q132-Deaths!Q132</f>
        <v>4366</v>
      </c>
      <c r="S132" s="8">
        <f>R132-Deaths!R132</f>
        <v>4297</v>
      </c>
      <c r="T132" s="8">
        <f>S132-Deaths!S132</f>
        <v>4205</v>
      </c>
      <c r="U132" s="8">
        <f>T132-Deaths!T132</f>
        <v>4101</v>
      </c>
      <c r="V132" s="8">
        <f>U132-Deaths!U132</f>
        <v>3988</v>
      </c>
      <c r="W132" s="8">
        <f>V132-Deaths!V132</f>
        <v>3869</v>
      </c>
      <c r="X132" s="8">
        <f>W132-Deaths!W132</f>
        <v>3721</v>
      </c>
      <c r="Y132" s="8">
        <f>X132-Deaths!X132</f>
        <v>3560</v>
      </c>
      <c r="Z132" s="8">
        <f>Y132-Deaths!Y132</f>
        <v>3390</v>
      </c>
      <c r="AA132" s="8">
        <f>Z132-Deaths!Z132</f>
        <v>3204</v>
      </c>
      <c r="AB132" s="8">
        <f>AA132-Deaths!AA132</f>
        <v>3019</v>
      </c>
      <c r="AC132" s="8">
        <f>AB132-Deaths!AB132</f>
        <v>2806</v>
      </c>
      <c r="AD132" s="8">
        <f>AC132-Deaths!AC132</f>
        <v>2584</v>
      </c>
      <c r="AE132" s="8">
        <f>AD132-Deaths!AD132</f>
        <v>2365</v>
      </c>
      <c r="AF132" s="8">
        <f>AE132-Deaths!AE132</f>
        <v>2120</v>
      </c>
      <c r="AG132" s="8">
        <f>AF132-Deaths!AF132</f>
        <v>1874</v>
      </c>
      <c r="AH132" s="8">
        <f>AG132-Deaths!AG132</f>
        <v>1637</v>
      </c>
      <c r="AI132" s="8">
        <f>AH132-Deaths!AH132</f>
        <v>1376</v>
      </c>
      <c r="AJ132" s="8">
        <f>AI132-Deaths!AI132</f>
        <v>1113</v>
      </c>
      <c r="AK132" s="8">
        <f>AJ132-Deaths!AJ132</f>
        <v>909</v>
      </c>
      <c r="AL132" s="8">
        <f>AK132-Deaths!AK132</f>
        <v>747</v>
      </c>
      <c r="AM132" s="8">
        <f>AL132-Deaths!AL132</f>
        <v>601</v>
      </c>
      <c r="AN132" s="8">
        <f>AM132-Deaths!AM132</f>
        <v>472</v>
      </c>
      <c r="AO132" s="8">
        <f>AN132-Deaths!AN132</f>
        <v>350</v>
      </c>
      <c r="AP132" s="8">
        <f>AO132-Deaths!AO132</f>
        <v>247</v>
      </c>
      <c r="AQ132" s="8">
        <f>AP132-Deaths!AP132</f>
        <v>183</v>
      </c>
      <c r="AR132" s="8">
        <f>AQ132-Deaths!AQ132</f>
        <v>134</v>
      </c>
      <c r="AS132" s="8">
        <f>AR132-Deaths!AR132</f>
        <v>85</v>
      </c>
      <c r="AT132" s="8">
        <f>AS132-Deaths!AS132</f>
        <v>59</v>
      </c>
      <c r="AU132" s="8">
        <f>AT132-Deaths!AT132</f>
        <v>40</v>
      </c>
      <c r="AV132" s="8">
        <f>AU132-Deaths!AU132</f>
        <v>27</v>
      </c>
      <c r="AW132" s="8">
        <f>AV132-Deaths!AV132</f>
        <v>18</v>
      </c>
      <c r="AX132" s="8">
        <f>AW132-Deaths!AW132</f>
        <v>11</v>
      </c>
      <c r="AY132" s="8">
        <f>AX132-Deaths!AX132</f>
        <v>8</v>
      </c>
    </row>
    <row r="133" spans="1:51" x14ac:dyDescent="0.25">
      <c r="A133" s="1">
        <v>132</v>
      </c>
      <c r="B133" s="7">
        <f>'Inputs &amp; Outputs'!B$2</f>
        <v>5000</v>
      </c>
      <c r="C133" s="8">
        <f>B133-Deaths!B133</f>
        <v>4978</v>
      </c>
      <c r="D133" s="8">
        <f>C133-Deaths!C133</f>
        <v>4969</v>
      </c>
      <c r="E133" s="8">
        <f>D133-Deaths!D133</f>
        <v>4940</v>
      </c>
      <c r="F133" s="8">
        <f>E133-Deaths!E133</f>
        <v>4913</v>
      </c>
      <c r="G133" s="8">
        <f>F133-Deaths!F133</f>
        <v>4884</v>
      </c>
      <c r="H133" s="8">
        <f>G133-Deaths!G133</f>
        <v>4858</v>
      </c>
      <c r="I133" s="8">
        <f>H133-Deaths!H133</f>
        <v>4826</v>
      </c>
      <c r="J133" s="8">
        <f>I133-Deaths!I133</f>
        <v>4788</v>
      </c>
      <c r="K133" s="8">
        <f>J133-Deaths!J133</f>
        <v>4754</v>
      </c>
      <c r="L133" s="8">
        <f>K133-Deaths!K133</f>
        <v>4713</v>
      </c>
      <c r="M133" s="8">
        <f>L133-Deaths!L133</f>
        <v>4671</v>
      </c>
      <c r="N133" s="8">
        <f>M133-Deaths!M133</f>
        <v>4628</v>
      </c>
      <c r="O133" s="8">
        <f>N133-Deaths!N133</f>
        <v>4573</v>
      </c>
      <c r="P133" s="8">
        <f>O133-Deaths!O133</f>
        <v>4512</v>
      </c>
      <c r="Q133" s="8">
        <f>P133-Deaths!P133</f>
        <v>4458</v>
      </c>
      <c r="R133" s="8">
        <f>Q133-Deaths!Q133</f>
        <v>4395</v>
      </c>
      <c r="S133" s="8">
        <f>R133-Deaths!R133</f>
        <v>4309</v>
      </c>
      <c r="T133" s="8">
        <f>S133-Deaths!S133</f>
        <v>4211</v>
      </c>
      <c r="U133" s="8">
        <f>T133-Deaths!T133</f>
        <v>4111</v>
      </c>
      <c r="V133" s="8">
        <f>U133-Deaths!U133</f>
        <v>4020</v>
      </c>
      <c r="W133" s="8">
        <f>V133-Deaths!V133</f>
        <v>3889</v>
      </c>
      <c r="X133" s="8">
        <f>W133-Deaths!W133</f>
        <v>3749</v>
      </c>
      <c r="Y133" s="8">
        <f>X133-Deaths!X133</f>
        <v>3594</v>
      </c>
      <c r="Z133" s="8">
        <f>Y133-Deaths!Y133</f>
        <v>3478</v>
      </c>
      <c r="AA133" s="8">
        <f>Z133-Deaths!Z133</f>
        <v>3296</v>
      </c>
      <c r="AB133" s="8">
        <f>AA133-Deaths!AA133</f>
        <v>3105</v>
      </c>
      <c r="AC133" s="8">
        <f>AB133-Deaths!AB133</f>
        <v>2890</v>
      </c>
      <c r="AD133" s="8">
        <f>AC133-Deaths!AC133</f>
        <v>2663</v>
      </c>
      <c r="AE133" s="8">
        <f>AD133-Deaths!AD133</f>
        <v>2454</v>
      </c>
      <c r="AF133" s="8">
        <f>AE133-Deaths!AE133</f>
        <v>2220</v>
      </c>
      <c r="AG133" s="8">
        <f>AF133-Deaths!AF133</f>
        <v>1968</v>
      </c>
      <c r="AH133" s="8">
        <f>AG133-Deaths!AG133</f>
        <v>1730</v>
      </c>
      <c r="AI133" s="8">
        <f>AH133-Deaths!AH133</f>
        <v>1503</v>
      </c>
      <c r="AJ133" s="8">
        <f>AI133-Deaths!AI133</f>
        <v>1260</v>
      </c>
      <c r="AK133" s="8">
        <f>AJ133-Deaths!AJ133</f>
        <v>1041</v>
      </c>
      <c r="AL133" s="8">
        <f>AK133-Deaths!AK133</f>
        <v>828</v>
      </c>
      <c r="AM133" s="8">
        <f>AL133-Deaths!AL133</f>
        <v>631</v>
      </c>
      <c r="AN133" s="8">
        <f>AM133-Deaths!AM133</f>
        <v>486</v>
      </c>
      <c r="AO133" s="8">
        <f>AN133-Deaths!AN133</f>
        <v>358</v>
      </c>
      <c r="AP133" s="8">
        <f>AO133-Deaths!AO133</f>
        <v>253</v>
      </c>
      <c r="AQ133" s="8">
        <f>AP133-Deaths!AP133</f>
        <v>183</v>
      </c>
      <c r="AR133" s="8">
        <f>AQ133-Deaths!AQ133</f>
        <v>133</v>
      </c>
      <c r="AS133" s="8">
        <f>AR133-Deaths!AR133</f>
        <v>91</v>
      </c>
      <c r="AT133" s="8">
        <f>AS133-Deaths!AS133</f>
        <v>61</v>
      </c>
      <c r="AU133" s="8">
        <f>AT133-Deaths!AT133</f>
        <v>42</v>
      </c>
      <c r="AV133" s="8">
        <f>AU133-Deaths!AU133</f>
        <v>30</v>
      </c>
      <c r="AW133" s="8">
        <f>AV133-Deaths!AV133</f>
        <v>17</v>
      </c>
      <c r="AX133" s="8">
        <f>AW133-Deaths!AW133</f>
        <v>11</v>
      </c>
      <c r="AY133" s="8">
        <f>AX133-Deaths!AX133</f>
        <v>6</v>
      </c>
    </row>
    <row r="134" spans="1:51" x14ac:dyDescent="0.25">
      <c r="A134" s="1">
        <v>133</v>
      </c>
      <c r="B134" s="7">
        <f>'Inputs &amp; Outputs'!B$2</f>
        <v>5000</v>
      </c>
      <c r="C134" s="8">
        <f>B134-Deaths!B134</f>
        <v>4978</v>
      </c>
      <c r="D134" s="8">
        <f>C134-Deaths!C134</f>
        <v>4960</v>
      </c>
      <c r="E134" s="8">
        <f>D134-Deaths!D134</f>
        <v>4940</v>
      </c>
      <c r="F134" s="8">
        <f>E134-Deaths!E134</f>
        <v>4923</v>
      </c>
      <c r="G134" s="8">
        <f>F134-Deaths!F134</f>
        <v>4900</v>
      </c>
      <c r="H134" s="8">
        <f>G134-Deaths!G134</f>
        <v>4869</v>
      </c>
      <c r="I134" s="8">
        <f>H134-Deaths!H134</f>
        <v>4839</v>
      </c>
      <c r="J134" s="8">
        <f>I134-Deaths!I134</f>
        <v>4813</v>
      </c>
      <c r="K134" s="8">
        <f>J134-Deaths!J134</f>
        <v>4787</v>
      </c>
      <c r="L134" s="8">
        <f>K134-Deaths!K134</f>
        <v>4748</v>
      </c>
      <c r="M134" s="8">
        <f>L134-Deaths!L134</f>
        <v>4703</v>
      </c>
      <c r="N134" s="8">
        <f>M134-Deaths!M134</f>
        <v>4649</v>
      </c>
      <c r="O134" s="8">
        <f>N134-Deaths!N134</f>
        <v>4582</v>
      </c>
      <c r="P134" s="8">
        <f>O134-Deaths!O134</f>
        <v>4534</v>
      </c>
      <c r="Q134" s="8">
        <f>P134-Deaths!P134</f>
        <v>4463</v>
      </c>
      <c r="R134" s="8">
        <f>Q134-Deaths!Q134</f>
        <v>4377</v>
      </c>
      <c r="S134" s="8">
        <f>R134-Deaths!R134</f>
        <v>4291</v>
      </c>
      <c r="T134" s="8">
        <f>S134-Deaths!S134</f>
        <v>4194</v>
      </c>
      <c r="U134" s="8">
        <f>T134-Deaths!T134</f>
        <v>4094</v>
      </c>
      <c r="V134" s="8">
        <f>U134-Deaths!U134</f>
        <v>3984</v>
      </c>
      <c r="W134" s="8">
        <f>V134-Deaths!V134</f>
        <v>3859</v>
      </c>
      <c r="X134" s="8">
        <f>W134-Deaths!W134</f>
        <v>3730</v>
      </c>
      <c r="Y134" s="8">
        <f>X134-Deaths!X134</f>
        <v>3610</v>
      </c>
      <c r="Z134" s="8">
        <f>Y134-Deaths!Y134</f>
        <v>3448</v>
      </c>
      <c r="AA134" s="8">
        <f>Z134-Deaths!Z134</f>
        <v>3260</v>
      </c>
      <c r="AB134" s="8">
        <f>AA134-Deaths!AA134</f>
        <v>3065</v>
      </c>
      <c r="AC134" s="8">
        <f>AB134-Deaths!AB134</f>
        <v>2862</v>
      </c>
      <c r="AD134" s="8">
        <f>AC134-Deaths!AC134</f>
        <v>2631</v>
      </c>
      <c r="AE134" s="8">
        <f>AD134-Deaths!AD134</f>
        <v>2418</v>
      </c>
      <c r="AF134" s="8">
        <f>AE134-Deaths!AE134</f>
        <v>2164</v>
      </c>
      <c r="AG134" s="8">
        <f>AF134-Deaths!AF134</f>
        <v>1915</v>
      </c>
      <c r="AH134" s="8">
        <f>AG134-Deaths!AG134</f>
        <v>1644</v>
      </c>
      <c r="AI134" s="8">
        <f>AH134-Deaths!AH134</f>
        <v>1409</v>
      </c>
      <c r="AJ134" s="8">
        <f>AI134-Deaths!AI134</f>
        <v>1187</v>
      </c>
      <c r="AK134" s="8">
        <f>AJ134-Deaths!AJ134</f>
        <v>971</v>
      </c>
      <c r="AL134" s="8">
        <f>AK134-Deaths!AK134</f>
        <v>793</v>
      </c>
      <c r="AM134" s="8">
        <f>AL134-Deaths!AL134</f>
        <v>620</v>
      </c>
      <c r="AN134" s="8">
        <f>AM134-Deaths!AM134</f>
        <v>483</v>
      </c>
      <c r="AO134" s="8">
        <f>AN134-Deaths!AN134</f>
        <v>359</v>
      </c>
      <c r="AP134" s="8">
        <f>AO134-Deaths!AO134</f>
        <v>248</v>
      </c>
      <c r="AQ134" s="8">
        <f>AP134-Deaths!AP134</f>
        <v>178</v>
      </c>
      <c r="AR134" s="8">
        <f>AQ134-Deaths!AQ134</f>
        <v>134</v>
      </c>
      <c r="AS134" s="8">
        <f>AR134-Deaths!AR134</f>
        <v>94</v>
      </c>
      <c r="AT134" s="8">
        <f>AS134-Deaths!AS134</f>
        <v>61</v>
      </c>
      <c r="AU134" s="8">
        <f>AT134-Deaths!AT134</f>
        <v>36</v>
      </c>
      <c r="AV134" s="8">
        <f>AU134-Deaths!AU134</f>
        <v>25</v>
      </c>
      <c r="AW134" s="8">
        <f>AV134-Deaths!AV134</f>
        <v>9</v>
      </c>
      <c r="AX134" s="8">
        <f>AW134-Deaths!AW134</f>
        <v>4</v>
      </c>
      <c r="AY134" s="8">
        <f>AX134-Deaths!AX134</f>
        <v>1</v>
      </c>
    </row>
    <row r="135" spans="1:51" x14ac:dyDescent="0.25">
      <c r="A135" s="1">
        <v>134</v>
      </c>
      <c r="B135" s="7">
        <f>'Inputs &amp; Outputs'!B$2</f>
        <v>5000</v>
      </c>
      <c r="C135" s="8">
        <f>B135-Deaths!B135</f>
        <v>4980</v>
      </c>
      <c r="D135" s="8">
        <f>C135-Deaths!C135</f>
        <v>4962</v>
      </c>
      <c r="E135" s="8">
        <f>D135-Deaths!D135</f>
        <v>4948</v>
      </c>
      <c r="F135" s="8">
        <f>E135-Deaths!E135</f>
        <v>4924</v>
      </c>
      <c r="G135" s="8">
        <f>F135-Deaths!F135</f>
        <v>4908</v>
      </c>
      <c r="H135" s="8">
        <f>G135-Deaths!G135</f>
        <v>4881</v>
      </c>
      <c r="I135" s="8">
        <f>H135-Deaths!H135</f>
        <v>4850</v>
      </c>
      <c r="J135" s="8">
        <f>I135-Deaths!I135</f>
        <v>4816</v>
      </c>
      <c r="K135" s="8">
        <f>J135-Deaths!J135</f>
        <v>4771</v>
      </c>
      <c r="L135" s="8">
        <f>K135-Deaths!K135</f>
        <v>4730</v>
      </c>
      <c r="M135" s="8">
        <f>L135-Deaths!L135</f>
        <v>4696</v>
      </c>
      <c r="N135" s="8">
        <f>M135-Deaths!M135</f>
        <v>4644</v>
      </c>
      <c r="O135" s="8">
        <f>N135-Deaths!N135</f>
        <v>4582</v>
      </c>
      <c r="P135" s="8">
        <f>O135-Deaths!O135</f>
        <v>4515</v>
      </c>
      <c r="Q135" s="8">
        <f>P135-Deaths!P135</f>
        <v>4443</v>
      </c>
      <c r="R135" s="8">
        <f>Q135-Deaths!Q135</f>
        <v>4365</v>
      </c>
      <c r="S135" s="8">
        <f>R135-Deaths!R135</f>
        <v>4295</v>
      </c>
      <c r="T135" s="8">
        <f>S135-Deaths!S135</f>
        <v>4210</v>
      </c>
      <c r="U135" s="8">
        <f>T135-Deaths!T135</f>
        <v>4117</v>
      </c>
      <c r="V135" s="8">
        <f>U135-Deaths!U135</f>
        <v>4018</v>
      </c>
      <c r="W135" s="8">
        <f>V135-Deaths!V135</f>
        <v>3894</v>
      </c>
      <c r="X135" s="8">
        <f>W135-Deaths!W135</f>
        <v>3751</v>
      </c>
      <c r="Y135" s="8">
        <f>X135-Deaths!X135</f>
        <v>3589</v>
      </c>
      <c r="Z135" s="8">
        <f>Y135-Deaths!Y135</f>
        <v>3425</v>
      </c>
      <c r="AA135" s="8">
        <f>Z135-Deaths!Z135</f>
        <v>3258</v>
      </c>
      <c r="AB135" s="8">
        <f>AA135-Deaths!AA135</f>
        <v>3073</v>
      </c>
      <c r="AC135" s="8">
        <f>AB135-Deaths!AB135</f>
        <v>2861</v>
      </c>
      <c r="AD135" s="8">
        <f>AC135-Deaths!AC135</f>
        <v>2609</v>
      </c>
      <c r="AE135" s="8">
        <f>AD135-Deaths!AD135</f>
        <v>2360</v>
      </c>
      <c r="AF135" s="8">
        <f>AE135-Deaths!AE135</f>
        <v>2116</v>
      </c>
      <c r="AG135" s="8">
        <f>AF135-Deaths!AF135</f>
        <v>1872</v>
      </c>
      <c r="AH135" s="8">
        <f>AG135-Deaths!AG135</f>
        <v>1637</v>
      </c>
      <c r="AI135" s="8">
        <f>AH135-Deaths!AH135</f>
        <v>1417</v>
      </c>
      <c r="AJ135" s="8">
        <f>AI135-Deaths!AI135</f>
        <v>1180</v>
      </c>
      <c r="AK135" s="8">
        <f>AJ135-Deaths!AJ135</f>
        <v>961</v>
      </c>
      <c r="AL135" s="8">
        <f>AK135-Deaths!AK135</f>
        <v>777</v>
      </c>
      <c r="AM135" s="8">
        <f>AL135-Deaths!AL135</f>
        <v>620</v>
      </c>
      <c r="AN135" s="8">
        <f>AM135-Deaths!AM135</f>
        <v>495</v>
      </c>
      <c r="AO135" s="8">
        <f>AN135-Deaths!AN135</f>
        <v>384</v>
      </c>
      <c r="AP135" s="8">
        <f>AO135-Deaths!AO135</f>
        <v>280</v>
      </c>
      <c r="AQ135" s="8">
        <f>AP135-Deaths!AP135</f>
        <v>199</v>
      </c>
      <c r="AR135" s="8">
        <f>AQ135-Deaths!AQ135</f>
        <v>152</v>
      </c>
      <c r="AS135" s="8">
        <f>AR135-Deaths!AR135</f>
        <v>105</v>
      </c>
      <c r="AT135" s="8">
        <f>AS135-Deaths!AS135</f>
        <v>74</v>
      </c>
      <c r="AU135" s="8">
        <f>AT135-Deaths!AT135</f>
        <v>52</v>
      </c>
      <c r="AV135" s="8">
        <f>AU135-Deaths!AU135</f>
        <v>33</v>
      </c>
      <c r="AW135" s="8">
        <f>AV135-Deaths!AV135</f>
        <v>22</v>
      </c>
      <c r="AX135" s="8">
        <f>AW135-Deaths!AW135</f>
        <v>9</v>
      </c>
      <c r="AY135" s="8">
        <f>AX135-Deaths!AX135</f>
        <v>6</v>
      </c>
    </row>
    <row r="136" spans="1:51" x14ac:dyDescent="0.25">
      <c r="A136" s="1">
        <v>135</v>
      </c>
      <c r="B136" s="7">
        <f>'Inputs &amp; Outputs'!B$2</f>
        <v>5000</v>
      </c>
      <c r="C136" s="8">
        <f>B136-Deaths!B136</f>
        <v>4987</v>
      </c>
      <c r="D136" s="8">
        <f>C136-Deaths!C136</f>
        <v>4968</v>
      </c>
      <c r="E136" s="8">
        <f>D136-Deaths!D136</f>
        <v>4942</v>
      </c>
      <c r="F136" s="8">
        <f>E136-Deaths!E136</f>
        <v>4927</v>
      </c>
      <c r="G136" s="8">
        <f>F136-Deaths!F136</f>
        <v>4899</v>
      </c>
      <c r="H136" s="8">
        <f>G136-Deaths!G136</f>
        <v>4875</v>
      </c>
      <c r="I136" s="8">
        <f>H136-Deaths!H136</f>
        <v>4851</v>
      </c>
      <c r="J136" s="8">
        <f>I136-Deaths!I136</f>
        <v>4810</v>
      </c>
      <c r="K136" s="8">
        <f>J136-Deaths!J136</f>
        <v>4779</v>
      </c>
      <c r="L136" s="8">
        <f>K136-Deaths!K136</f>
        <v>4744</v>
      </c>
      <c r="M136" s="8">
        <f>L136-Deaths!L136</f>
        <v>4702</v>
      </c>
      <c r="N136" s="8">
        <f>M136-Deaths!M136</f>
        <v>4648</v>
      </c>
      <c r="O136" s="8">
        <f>N136-Deaths!N136</f>
        <v>4586</v>
      </c>
      <c r="P136" s="8">
        <f>O136-Deaths!O136</f>
        <v>4531</v>
      </c>
      <c r="Q136" s="8">
        <f>P136-Deaths!P136</f>
        <v>4475</v>
      </c>
      <c r="R136" s="8">
        <f>Q136-Deaths!Q136</f>
        <v>4401</v>
      </c>
      <c r="S136" s="8">
        <f>R136-Deaths!R136</f>
        <v>4318</v>
      </c>
      <c r="T136" s="8">
        <f>S136-Deaths!S136</f>
        <v>4211</v>
      </c>
      <c r="U136" s="8">
        <f>T136-Deaths!T136</f>
        <v>4110</v>
      </c>
      <c r="V136" s="8">
        <f>U136-Deaths!U136</f>
        <v>4002</v>
      </c>
      <c r="W136" s="8">
        <f>V136-Deaths!V136</f>
        <v>3877</v>
      </c>
      <c r="X136" s="8">
        <f>W136-Deaths!W136</f>
        <v>3743</v>
      </c>
      <c r="Y136" s="8">
        <f>X136-Deaths!X136</f>
        <v>3580</v>
      </c>
      <c r="Z136" s="8">
        <f>Y136-Deaths!Y136</f>
        <v>3422</v>
      </c>
      <c r="AA136" s="8">
        <f>Z136-Deaths!Z136</f>
        <v>3259</v>
      </c>
      <c r="AB136" s="8">
        <f>AA136-Deaths!AA136</f>
        <v>3055</v>
      </c>
      <c r="AC136" s="8">
        <f>AB136-Deaths!AB136</f>
        <v>2854</v>
      </c>
      <c r="AD136" s="8">
        <f>AC136-Deaths!AC136</f>
        <v>2626</v>
      </c>
      <c r="AE136" s="8">
        <f>AD136-Deaths!AD136</f>
        <v>2403</v>
      </c>
      <c r="AF136" s="8">
        <f>AE136-Deaths!AE136</f>
        <v>2179</v>
      </c>
      <c r="AG136" s="8">
        <f>AF136-Deaths!AF136</f>
        <v>1910</v>
      </c>
      <c r="AH136" s="8">
        <f>AG136-Deaths!AG136</f>
        <v>1647</v>
      </c>
      <c r="AI136" s="8">
        <f>AH136-Deaths!AH136</f>
        <v>1405</v>
      </c>
      <c r="AJ136" s="8">
        <f>AI136-Deaths!AI136</f>
        <v>1186</v>
      </c>
      <c r="AK136" s="8">
        <f>AJ136-Deaths!AJ136</f>
        <v>984</v>
      </c>
      <c r="AL136" s="8">
        <f>AK136-Deaths!AK136</f>
        <v>788</v>
      </c>
      <c r="AM136" s="8">
        <f>AL136-Deaths!AL136</f>
        <v>618</v>
      </c>
      <c r="AN136" s="8">
        <f>AM136-Deaths!AM136</f>
        <v>492</v>
      </c>
      <c r="AO136" s="8">
        <f>AN136-Deaths!AN136</f>
        <v>384</v>
      </c>
      <c r="AP136" s="8">
        <f>AO136-Deaths!AO136</f>
        <v>299</v>
      </c>
      <c r="AQ136" s="8">
        <f>AP136-Deaths!AP136</f>
        <v>222</v>
      </c>
      <c r="AR136" s="8">
        <f>AQ136-Deaths!AQ136</f>
        <v>152</v>
      </c>
      <c r="AS136" s="8">
        <f>AR136-Deaths!AR136</f>
        <v>104</v>
      </c>
      <c r="AT136" s="8">
        <f>AS136-Deaths!AS136</f>
        <v>67</v>
      </c>
      <c r="AU136" s="8">
        <f>AT136-Deaths!AT136</f>
        <v>44</v>
      </c>
      <c r="AV136" s="8">
        <f>AU136-Deaths!AU136</f>
        <v>29</v>
      </c>
      <c r="AW136" s="8">
        <f>AV136-Deaths!AV136</f>
        <v>15</v>
      </c>
      <c r="AX136" s="8">
        <f>AW136-Deaths!AW136</f>
        <v>8</v>
      </c>
      <c r="AY136" s="8">
        <f>AX136-Deaths!AX136</f>
        <v>2</v>
      </c>
    </row>
    <row r="137" spans="1:51" x14ac:dyDescent="0.25">
      <c r="A137" s="1">
        <v>136</v>
      </c>
      <c r="B137" s="7">
        <f>'Inputs &amp; Outputs'!B$2</f>
        <v>5000</v>
      </c>
      <c r="C137" s="8">
        <f>B137-Deaths!B137</f>
        <v>4979</v>
      </c>
      <c r="D137" s="8">
        <f>C137-Deaths!C137</f>
        <v>4973</v>
      </c>
      <c r="E137" s="8">
        <f>D137-Deaths!D137</f>
        <v>4953</v>
      </c>
      <c r="F137" s="8">
        <f>E137-Deaths!E137</f>
        <v>4936</v>
      </c>
      <c r="G137" s="8">
        <f>F137-Deaths!F137</f>
        <v>4919</v>
      </c>
      <c r="H137" s="8">
        <f>G137-Deaths!G137</f>
        <v>4884</v>
      </c>
      <c r="I137" s="8">
        <f>H137-Deaths!H137</f>
        <v>4853</v>
      </c>
      <c r="J137" s="8">
        <f>I137-Deaths!I137</f>
        <v>4815</v>
      </c>
      <c r="K137" s="8">
        <f>J137-Deaths!J137</f>
        <v>4778</v>
      </c>
      <c r="L137" s="8">
        <f>K137-Deaths!K137</f>
        <v>4733</v>
      </c>
      <c r="M137" s="8">
        <f>L137-Deaths!L137</f>
        <v>4683</v>
      </c>
      <c r="N137" s="8">
        <f>M137-Deaths!M137</f>
        <v>4631</v>
      </c>
      <c r="O137" s="8">
        <f>N137-Deaths!N137</f>
        <v>4572</v>
      </c>
      <c r="P137" s="8">
        <f>O137-Deaths!O137</f>
        <v>4503</v>
      </c>
      <c r="Q137" s="8">
        <f>P137-Deaths!P137</f>
        <v>4435</v>
      </c>
      <c r="R137" s="8">
        <f>Q137-Deaths!Q137</f>
        <v>4361</v>
      </c>
      <c r="S137" s="8">
        <f>R137-Deaths!R137</f>
        <v>4277</v>
      </c>
      <c r="T137" s="8">
        <f>S137-Deaths!S137</f>
        <v>4197</v>
      </c>
      <c r="U137" s="8">
        <f>T137-Deaths!T137</f>
        <v>4094</v>
      </c>
      <c r="V137" s="8">
        <f>U137-Deaths!U137</f>
        <v>4003</v>
      </c>
      <c r="W137" s="8">
        <f>V137-Deaths!V137</f>
        <v>3879</v>
      </c>
      <c r="X137" s="8">
        <f>W137-Deaths!W137</f>
        <v>3754</v>
      </c>
      <c r="Y137" s="8">
        <f>X137-Deaths!X137</f>
        <v>3606</v>
      </c>
      <c r="Z137" s="8">
        <f>Y137-Deaths!Y137</f>
        <v>3451</v>
      </c>
      <c r="AA137" s="8">
        <f>Z137-Deaths!Z137</f>
        <v>3286</v>
      </c>
      <c r="AB137" s="8">
        <f>AA137-Deaths!AA137</f>
        <v>3092</v>
      </c>
      <c r="AC137" s="8">
        <f>AB137-Deaths!AB137</f>
        <v>2871</v>
      </c>
      <c r="AD137" s="8">
        <f>AC137-Deaths!AC137</f>
        <v>2624</v>
      </c>
      <c r="AE137" s="8">
        <f>AD137-Deaths!AD137</f>
        <v>2388</v>
      </c>
      <c r="AF137" s="8">
        <f>AE137-Deaths!AE137</f>
        <v>2143</v>
      </c>
      <c r="AG137" s="8">
        <f>AF137-Deaths!AF137</f>
        <v>1916</v>
      </c>
      <c r="AH137" s="8">
        <f>AG137-Deaths!AG137</f>
        <v>1682</v>
      </c>
      <c r="AI137" s="8">
        <f>AH137-Deaths!AH137</f>
        <v>1424</v>
      </c>
      <c r="AJ137" s="8">
        <f>AI137-Deaths!AI137</f>
        <v>1210</v>
      </c>
      <c r="AK137" s="8">
        <f>AJ137-Deaths!AJ137</f>
        <v>1008</v>
      </c>
      <c r="AL137" s="8">
        <f>AK137-Deaths!AK137</f>
        <v>798</v>
      </c>
      <c r="AM137" s="8">
        <f>AL137-Deaths!AL137</f>
        <v>623</v>
      </c>
      <c r="AN137" s="8">
        <f>AM137-Deaths!AM137</f>
        <v>478</v>
      </c>
      <c r="AO137" s="8">
        <f>AN137-Deaths!AN137</f>
        <v>355</v>
      </c>
      <c r="AP137" s="8">
        <f>AO137-Deaths!AO137</f>
        <v>258</v>
      </c>
      <c r="AQ137" s="8">
        <f>AP137-Deaths!AP137</f>
        <v>193</v>
      </c>
      <c r="AR137" s="8">
        <f>AQ137-Deaths!AQ137</f>
        <v>136</v>
      </c>
      <c r="AS137" s="8">
        <f>AR137-Deaths!AR137</f>
        <v>98</v>
      </c>
      <c r="AT137" s="8">
        <f>AS137-Deaths!AS137</f>
        <v>77</v>
      </c>
      <c r="AU137" s="8">
        <f>AT137-Deaths!AT137</f>
        <v>55</v>
      </c>
      <c r="AV137" s="8">
        <f>AU137-Deaths!AU137</f>
        <v>34</v>
      </c>
      <c r="AW137" s="8">
        <f>AV137-Deaths!AV137</f>
        <v>23</v>
      </c>
      <c r="AX137" s="8">
        <f>AW137-Deaths!AW137</f>
        <v>13</v>
      </c>
      <c r="AY137" s="8">
        <f>AX137-Deaths!AX137</f>
        <v>9</v>
      </c>
    </row>
    <row r="138" spans="1:51" x14ac:dyDescent="0.25">
      <c r="A138" s="1">
        <v>137</v>
      </c>
      <c r="B138" s="7">
        <f>'Inputs &amp; Outputs'!B$2</f>
        <v>5000</v>
      </c>
      <c r="C138" s="8">
        <f>B138-Deaths!B138</f>
        <v>4985</v>
      </c>
      <c r="D138" s="8">
        <f>C138-Deaths!C138</f>
        <v>4966</v>
      </c>
      <c r="E138" s="8">
        <f>D138-Deaths!D138</f>
        <v>4948</v>
      </c>
      <c r="F138" s="8">
        <f>E138-Deaths!E138</f>
        <v>4922</v>
      </c>
      <c r="G138" s="8">
        <f>F138-Deaths!F138</f>
        <v>4899</v>
      </c>
      <c r="H138" s="8">
        <f>G138-Deaths!G138</f>
        <v>4879</v>
      </c>
      <c r="I138" s="8">
        <f>H138-Deaths!H138</f>
        <v>4854</v>
      </c>
      <c r="J138" s="8">
        <f>I138-Deaths!I138</f>
        <v>4825</v>
      </c>
      <c r="K138" s="8">
        <f>J138-Deaths!J138</f>
        <v>4772</v>
      </c>
      <c r="L138" s="8">
        <f>K138-Deaths!K138</f>
        <v>4736</v>
      </c>
      <c r="M138" s="8">
        <f>L138-Deaths!L138</f>
        <v>4697</v>
      </c>
      <c r="N138" s="8">
        <f>M138-Deaths!M138</f>
        <v>4654</v>
      </c>
      <c r="O138" s="8">
        <f>N138-Deaths!N138</f>
        <v>4606</v>
      </c>
      <c r="P138" s="8">
        <f>O138-Deaths!O138</f>
        <v>4550</v>
      </c>
      <c r="Q138" s="8">
        <f>P138-Deaths!P138</f>
        <v>4467</v>
      </c>
      <c r="R138" s="8">
        <f>Q138-Deaths!Q138</f>
        <v>4416</v>
      </c>
      <c r="S138" s="8">
        <f>R138-Deaths!R138</f>
        <v>4363</v>
      </c>
      <c r="T138" s="8">
        <f>S138-Deaths!S138</f>
        <v>4297</v>
      </c>
      <c r="U138" s="8">
        <f>T138-Deaths!T138</f>
        <v>4196</v>
      </c>
      <c r="V138" s="8">
        <f>U138-Deaths!U138</f>
        <v>4094</v>
      </c>
      <c r="W138" s="8">
        <f>V138-Deaths!V138</f>
        <v>3979</v>
      </c>
      <c r="X138" s="8">
        <f>W138-Deaths!W138</f>
        <v>3832</v>
      </c>
      <c r="Y138" s="8">
        <f>X138-Deaths!X138</f>
        <v>3671</v>
      </c>
      <c r="Z138" s="8">
        <f>Y138-Deaths!Y138</f>
        <v>3507</v>
      </c>
      <c r="AA138" s="8">
        <f>Z138-Deaths!Z138</f>
        <v>3326</v>
      </c>
      <c r="AB138" s="8">
        <f>AA138-Deaths!AA138</f>
        <v>3136</v>
      </c>
      <c r="AC138" s="8">
        <f>AB138-Deaths!AB138</f>
        <v>2950</v>
      </c>
      <c r="AD138" s="8">
        <f>AC138-Deaths!AC138</f>
        <v>2721</v>
      </c>
      <c r="AE138" s="8">
        <f>AD138-Deaths!AD138</f>
        <v>2475</v>
      </c>
      <c r="AF138" s="8">
        <f>AE138-Deaths!AE138</f>
        <v>2224</v>
      </c>
      <c r="AG138" s="8">
        <f>AF138-Deaths!AF138</f>
        <v>2000</v>
      </c>
      <c r="AH138" s="8">
        <f>AG138-Deaths!AG138</f>
        <v>1765</v>
      </c>
      <c r="AI138" s="8">
        <f>AH138-Deaths!AH138</f>
        <v>1515</v>
      </c>
      <c r="AJ138" s="8">
        <f>AI138-Deaths!AI138</f>
        <v>1262</v>
      </c>
      <c r="AK138" s="8">
        <f>AJ138-Deaths!AJ138</f>
        <v>1046</v>
      </c>
      <c r="AL138" s="8">
        <f>AK138-Deaths!AK138</f>
        <v>838</v>
      </c>
      <c r="AM138" s="8">
        <f>AL138-Deaths!AL138</f>
        <v>647</v>
      </c>
      <c r="AN138" s="8">
        <f>AM138-Deaths!AM138</f>
        <v>505</v>
      </c>
      <c r="AO138" s="8">
        <f>AN138-Deaths!AN138</f>
        <v>373</v>
      </c>
      <c r="AP138" s="8">
        <f>AO138-Deaths!AO138</f>
        <v>274</v>
      </c>
      <c r="AQ138" s="8">
        <f>AP138-Deaths!AP138</f>
        <v>199</v>
      </c>
      <c r="AR138" s="8">
        <f>AQ138-Deaths!AQ138</f>
        <v>152</v>
      </c>
      <c r="AS138" s="8">
        <f>AR138-Deaths!AR138</f>
        <v>109</v>
      </c>
      <c r="AT138" s="8">
        <f>AS138-Deaths!AS138</f>
        <v>76</v>
      </c>
      <c r="AU138" s="8">
        <f>AT138-Deaths!AT138</f>
        <v>57</v>
      </c>
      <c r="AV138" s="8">
        <f>AU138-Deaths!AU138</f>
        <v>37</v>
      </c>
      <c r="AW138" s="8">
        <f>AV138-Deaths!AV138</f>
        <v>24</v>
      </c>
      <c r="AX138" s="8">
        <f>AW138-Deaths!AW138</f>
        <v>13</v>
      </c>
      <c r="AY138" s="8">
        <f>AX138-Deaths!AX138</f>
        <v>6</v>
      </c>
    </row>
    <row r="139" spans="1:51" x14ac:dyDescent="0.25">
      <c r="A139" s="1">
        <v>138</v>
      </c>
      <c r="B139" s="7">
        <f>'Inputs &amp; Outputs'!B$2</f>
        <v>5000</v>
      </c>
      <c r="C139" s="8">
        <f>B139-Deaths!B139</f>
        <v>4983</v>
      </c>
      <c r="D139" s="8">
        <f>C139-Deaths!C139</f>
        <v>4967</v>
      </c>
      <c r="E139" s="8">
        <f>D139-Deaths!D139</f>
        <v>4950</v>
      </c>
      <c r="F139" s="8">
        <f>E139-Deaths!E139</f>
        <v>4926</v>
      </c>
      <c r="G139" s="8">
        <f>F139-Deaths!F139</f>
        <v>4899</v>
      </c>
      <c r="H139" s="8">
        <f>G139-Deaths!G139</f>
        <v>4871</v>
      </c>
      <c r="I139" s="8">
        <f>H139-Deaths!H139</f>
        <v>4841</v>
      </c>
      <c r="J139" s="8">
        <f>I139-Deaths!I139</f>
        <v>4812</v>
      </c>
      <c r="K139" s="8">
        <f>J139-Deaths!J139</f>
        <v>4780</v>
      </c>
      <c r="L139" s="8">
        <f>K139-Deaths!K139</f>
        <v>4731</v>
      </c>
      <c r="M139" s="8">
        <f>L139-Deaths!L139</f>
        <v>4687</v>
      </c>
      <c r="N139" s="8">
        <f>M139-Deaths!M139</f>
        <v>4630</v>
      </c>
      <c r="O139" s="8">
        <f>N139-Deaths!N139</f>
        <v>4581</v>
      </c>
      <c r="P139" s="8">
        <f>O139-Deaths!O139</f>
        <v>4527</v>
      </c>
      <c r="Q139" s="8">
        <f>P139-Deaths!P139</f>
        <v>4463</v>
      </c>
      <c r="R139" s="8">
        <f>Q139-Deaths!Q139</f>
        <v>4401</v>
      </c>
      <c r="S139" s="8">
        <f>R139-Deaths!R139</f>
        <v>4327</v>
      </c>
      <c r="T139" s="8">
        <f>S139-Deaths!S139</f>
        <v>4238</v>
      </c>
      <c r="U139" s="8">
        <f>T139-Deaths!T139</f>
        <v>4146</v>
      </c>
      <c r="V139" s="8">
        <f>U139-Deaths!U139</f>
        <v>4040</v>
      </c>
      <c r="W139" s="8">
        <f>V139-Deaths!V139</f>
        <v>3935</v>
      </c>
      <c r="X139" s="8">
        <f>W139-Deaths!W139</f>
        <v>3806</v>
      </c>
      <c r="Y139" s="8">
        <f>X139-Deaths!X139</f>
        <v>3644</v>
      </c>
      <c r="Z139" s="8">
        <f>Y139-Deaths!Y139</f>
        <v>3457</v>
      </c>
      <c r="AA139" s="8">
        <f>Z139-Deaths!Z139</f>
        <v>3276</v>
      </c>
      <c r="AB139" s="8">
        <f>AA139-Deaths!AA139</f>
        <v>3070</v>
      </c>
      <c r="AC139" s="8">
        <f>AB139-Deaths!AB139</f>
        <v>2876</v>
      </c>
      <c r="AD139" s="8">
        <f>AC139-Deaths!AC139</f>
        <v>2668</v>
      </c>
      <c r="AE139" s="8">
        <f>AD139-Deaths!AD139</f>
        <v>2446</v>
      </c>
      <c r="AF139" s="8">
        <f>AE139-Deaths!AE139</f>
        <v>2181</v>
      </c>
      <c r="AG139" s="8">
        <f>AF139-Deaths!AF139</f>
        <v>1916</v>
      </c>
      <c r="AH139" s="8">
        <f>AG139-Deaths!AG139</f>
        <v>1691</v>
      </c>
      <c r="AI139" s="8">
        <f>AH139-Deaths!AH139</f>
        <v>1441</v>
      </c>
      <c r="AJ139" s="8">
        <f>AI139-Deaths!AI139</f>
        <v>1209</v>
      </c>
      <c r="AK139" s="8">
        <f>AJ139-Deaths!AJ139</f>
        <v>973</v>
      </c>
      <c r="AL139" s="8">
        <f>AK139-Deaths!AK139</f>
        <v>767</v>
      </c>
      <c r="AM139" s="8">
        <f>AL139-Deaths!AL139</f>
        <v>607</v>
      </c>
      <c r="AN139" s="8">
        <f>AM139-Deaths!AM139</f>
        <v>480</v>
      </c>
      <c r="AO139" s="8">
        <f>AN139-Deaths!AN139</f>
        <v>373</v>
      </c>
      <c r="AP139" s="8">
        <f>AO139-Deaths!AO139</f>
        <v>276</v>
      </c>
      <c r="AQ139" s="8">
        <f>AP139-Deaths!AP139</f>
        <v>200</v>
      </c>
      <c r="AR139" s="8">
        <f>AQ139-Deaths!AQ139</f>
        <v>142</v>
      </c>
      <c r="AS139" s="8">
        <f>AR139-Deaths!AR139</f>
        <v>101</v>
      </c>
      <c r="AT139" s="8">
        <f>AS139-Deaths!AS139</f>
        <v>69</v>
      </c>
      <c r="AU139" s="8">
        <f>AT139-Deaths!AT139</f>
        <v>47</v>
      </c>
      <c r="AV139" s="8">
        <f>AU139-Deaths!AU139</f>
        <v>34</v>
      </c>
      <c r="AW139" s="8">
        <f>AV139-Deaths!AV139</f>
        <v>20</v>
      </c>
      <c r="AX139" s="8">
        <f>AW139-Deaths!AW139</f>
        <v>9</v>
      </c>
      <c r="AY139" s="8">
        <f>AX139-Deaths!AX139</f>
        <v>5</v>
      </c>
    </row>
    <row r="140" spans="1:51" x14ac:dyDescent="0.25">
      <c r="A140" s="1">
        <v>139</v>
      </c>
      <c r="B140" s="7">
        <f>'Inputs &amp; Outputs'!B$2</f>
        <v>5000</v>
      </c>
      <c r="C140" s="8">
        <f>B140-Deaths!B140</f>
        <v>4987</v>
      </c>
      <c r="D140" s="8">
        <f>C140-Deaths!C140</f>
        <v>4965</v>
      </c>
      <c r="E140" s="8">
        <f>D140-Deaths!D140</f>
        <v>4947</v>
      </c>
      <c r="F140" s="8">
        <f>E140-Deaths!E140</f>
        <v>4925</v>
      </c>
      <c r="G140" s="8">
        <f>F140-Deaths!F140</f>
        <v>4904</v>
      </c>
      <c r="H140" s="8">
        <f>G140-Deaths!G140</f>
        <v>4878</v>
      </c>
      <c r="I140" s="8">
        <f>H140-Deaths!H140</f>
        <v>4855</v>
      </c>
      <c r="J140" s="8">
        <f>I140-Deaths!I140</f>
        <v>4815</v>
      </c>
      <c r="K140" s="8">
        <f>J140-Deaths!J140</f>
        <v>4767</v>
      </c>
      <c r="L140" s="8">
        <f>K140-Deaths!K140</f>
        <v>4727</v>
      </c>
      <c r="M140" s="8">
        <f>L140-Deaths!L140</f>
        <v>4685</v>
      </c>
      <c r="N140" s="8">
        <f>M140-Deaths!M140</f>
        <v>4635</v>
      </c>
      <c r="O140" s="8">
        <f>N140-Deaths!N140</f>
        <v>4577</v>
      </c>
      <c r="P140" s="8">
        <f>O140-Deaths!O140</f>
        <v>4520</v>
      </c>
      <c r="Q140" s="8">
        <f>P140-Deaths!P140</f>
        <v>4442</v>
      </c>
      <c r="R140" s="8">
        <f>Q140-Deaths!Q140</f>
        <v>4376</v>
      </c>
      <c r="S140" s="8">
        <f>R140-Deaths!R140</f>
        <v>4290</v>
      </c>
      <c r="T140" s="8">
        <f>S140-Deaths!S140</f>
        <v>4201</v>
      </c>
      <c r="U140" s="8">
        <f>T140-Deaths!T140</f>
        <v>4107</v>
      </c>
      <c r="V140" s="8">
        <f>U140-Deaths!U140</f>
        <v>4002</v>
      </c>
      <c r="W140" s="8">
        <f>V140-Deaths!V140</f>
        <v>3886</v>
      </c>
      <c r="X140" s="8">
        <f>W140-Deaths!W140</f>
        <v>3744</v>
      </c>
      <c r="Y140" s="8">
        <f>X140-Deaths!X140</f>
        <v>3597</v>
      </c>
      <c r="Z140" s="8">
        <f>Y140-Deaths!Y140</f>
        <v>3445</v>
      </c>
      <c r="AA140" s="8">
        <f>Z140-Deaths!Z140</f>
        <v>3284</v>
      </c>
      <c r="AB140" s="8">
        <f>AA140-Deaths!AA140</f>
        <v>3086</v>
      </c>
      <c r="AC140" s="8">
        <f>AB140-Deaths!AB140</f>
        <v>2862</v>
      </c>
      <c r="AD140" s="8">
        <f>AC140-Deaths!AC140</f>
        <v>2633</v>
      </c>
      <c r="AE140" s="8">
        <f>AD140-Deaths!AD140</f>
        <v>2399</v>
      </c>
      <c r="AF140" s="8">
        <f>AE140-Deaths!AE140</f>
        <v>2154</v>
      </c>
      <c r="AG140" s="8">
        <f>AF140-Deaths!AF140</f>
        <v>1930</v>
      </c>
      <c r="AH140" s="8">
        <f>AG140-Deaths!AG140</f>
        <v>1662</v>
      </c>
      <c r="AI140" s="8">
        <f>AH140-Deaths!AH140</f>
        <v>1425</v>
      </c>
      <c r="AJ140" s="8">
        <f>AI140-Deaths!AI140</f>
        <v>1193</v>
      </c>
      <c r="AK140" s="8">
        <f>AJ140-Deaths!AJ140</f>
        <v>955</v>
      </c>
      <c r="AL140" s="8">
        <f>AK140-Deaths!AK140</f>
        <v>801</v>
      </c>
      <c r="AM140" s="8">
        <f>AL140-Deaths!AL140</f>
        <v>633</v>
      </c>
      <c r="AN140" s="8">
        <f>AM140-Deaths!AM140</f>
        <v>495</v>
      </c>
      <c r="AO140" s="8">
        <f>AN140-Deaths!AN140</f>
        <v>385</v>
      </c>
      <c r="AP140" s="8">
        <f>AO140-Deaths!AO140</f>
        <v>292</v>
      </c>
      <c r="AQ140" s="8">
        <f>AP140-Deaths!AP140</f>
        <v>217</v>
      </c>
      <c r="AR140" s="8">
        <f>AQ140-Deaths!AQ140</f>
        <v>157</v>
      </c>
      <c r="AS140" s="8">
        <f>AR140-Deaths!AR140</f>
        <v>113</v>
      </c>
      <c r="AT140" s="8">
        <f>AS140-Deaths!AS140</f>
        <v>80</v>
      </c>
      <c r="AU140" s="8">
        <f>AT140-Deaths!AT140</f>
        <v>47</v>
      </c>
      <c r="AV140" s="8">
        <f>AU140-Deaths!AU140</f>
        <v>27</v>
      </c>
      <c r="AW140" s="8">
        <f>AV140-Deaths!AV140</f>
        <v>15</v>
      </c>
      <c r="AX140" s="8">
        <f>AW140-Deaths!AW140</f>
        <v>10</v>
      </c>
      <c r="AY140" s="8">
        <f>AX140-Deaths!AX140</f>
        <v>7</v>
      </c>
    </row>
    <row r="141" spans="1:51" x14ac:dyDescent="0.25">
      <c r="A141" s="1">
        <v>140</v>
      </c>
      <c r="B141" s="7">
        <f>'Inputs &amp; Outputs'!B$2</f>
        <v>5000</v>
      </c>
      <c r="C141" s="8">
        <f>B141-Deaths!B141</f>
        <v>4973</v>
      </c>
      <c r="D141" s="8">
        <f>C141-Deaths!C141</f>
        <v>4954</v>
      </c>
      <c r="E141" s="8">
        <f>D141-Deaths!D141</f>
        <v>4928</v>
      </c>
      <c r="F141" s="8">
        <f>E141-Deaths!E141</f>
        <v>4909</v>
      </c>
      <c r="G141" s="8">
        <f>F141-Deaths!F141</f>
        <v>4892</v>
      </c>
      <c r="H141" s="8">
        <f>G141-Deaths!G141</f>
        <v>4860</v>
      </c>
      <c r="I141" s="8">
        <f>H141-Deaths!H141</f>
        <v>4837</v>
      </c>
      <c r="J141" s="8">
        <f>I141-Deaths!I141</f>
        <v>4801</v>
      </c>
      <c r="K141" s="8">
        <f>J141-Deaths!J141</f>
        <v>4772</v>
      </c>
      <c r="L141" s="8">
        <f>K141-Deaths!K141</f>
        <v>4732</v>
      </c>
      <c r="M141" s="8">
        <f>L141-Deaths!L141</f>
        <v>4674</v>
      </c>
      <c r="N141" s="8">
        <f>M141-Deaths!M141</f>
        <v>4616</v>
      </c>
      <c r="O141" s="8">
        <f>N141-Deaths!N141</f>
        <v>4560</v>
      </c>
      <c r="P141" s="8">
        <f>O141-Deaths!O141</f>
        <v>4500</v>
      </c>
      <c r="Q141" s="8">
        <f>P141-Deaths!P141</f>
        <v>4434</v>
      </c>
      <c r="R141" s="8">
        <f>Q141-Deaths!Q141</f>
        <v>4358</v>
      </c>
      <c r="S141" s="8">
        <f>R141-Deaths!R141</f>
        <v>4274</v>
      </c>
      <c r="T141" s="8">
        <f>S141-Deaths!S141</f>
        <v>4183</v>
      </c>
      <c r="U141" s="8">
        <f>T141-Deaths!T141</f>
        <v>4105</v>
      </c>
      <c r="V141" s="8">
        <f>U141-Deaths!U141</f>
        <v>4007</v>
      </c>
      <c r="W141" s="8">
        <f>V141-Deaths!V141</f>
        <v>3893</v>
      </c>
      <c r="X141" s="8">
        <f>W141-Deaths!W141</f>
        <v>3748</v>
      </c>
      <c r="Y141" s="8">
        <f>X141-Deaths!X141</f>
        <v>3603</v>
      </c>
      <c r="Z141" s="8">
        <f>Y141-Deaths!Y141</f>
        <v>3446</v>
      </c>
      <c r="AA141" s="8">
        <f>Z141-Deaths!Z141</f>
        <v>3275</v>
      </c>
      <c r="AB141" s="8">
        <f>AA141-Deaths!AA141</f>
        <v>3084</v>
      </c>
      <c r="AC141" s="8">
        <f>AB141-Deaths!AB141</f>
        <v>2887</v>
      </c>
      <c r="AD141" s="8">
        <f>AC141-Deaths!AC141</f>
        <v>2669</v>
      </c>
      <c r="AE141" s="8">
        <f>AD141-Deaths!AD141</f>
        <v>2419</v>
      </c>
      <c r="AF141" s="8">
        <f>AE141-Deaths!AE141</f>
        <v>2190</v>
      </c>
      <c r="AG141" s="8">
        <f>AF141-Deaths!AF141</f>
        <v>1943</v>
      </c>
      <c r="AH141" s="8">
        <f>AG141-Deaths!AG141</f>
        <v>1712</v>
      </c>
      <c r="AI141" s="8">
        <f>AH141-Deaths!AH141</f>
        <v>1474</v>
      </c>
      <c r="AJ141" s="8">
        <f>AI141-Deaths!AI141</f>
        <v>1238</v>
      </c>
      <c r="AK141" s="8">
        <f>AJ141-Deaths!AJ141</f>
        <v>1031</v>
      </c>
      <c r="AL141" s="8">
        <f>AK141-Deaths!AK141</f>
        <v>828</v>
      </c>
      <c r="AM141" s="8">
        <f>AL141-Deaths!AL141</f>
        <v>657</v>
      </c>
      <c r="AN141" s="8">
        <f>AM141-Deaths!AM141</f>
        <v>509</v>
      </c>
      <c r="AO141" s="8">
        <f>AN141-Deaths!AN141</f>
        <v>366</v>
      </c>
      <c r="AP141" s="8">
        <f>AO141-Deaths!AO141</f>
        <v>275</v>
      </c>
      <c r="AQ141" s="8">
        <f>AP141-Deaths!AP141</f>
        <v>215</v>
      </c>
      <c r="AR141" s="8">
        <f>AQ141-Deaths!AQ141</f>
        <v>151</v>
      </c>
      <c r="AS141" s="8">
        <f>AR141-Deaths!AR141</f>
        <v>103</v>
      </c>
      <c r="AT141" s="8">
        <f>AS141-Deaths!AS141</f>
        <v>68</v>
      </c>
      <c r="AU141" s="8">
        <f>AT141-Deaths!AT141</f>
        <v>48</v>
      </c>
      <c r="AV141" s="8">
        <f>AU141-Deaths!AU141</f>
        <v>30</v>
      </c>
      <c r="AW141" s="8">
        <f>AV141-Deaths!AV141</f>
        <v>20</v>
      </c>
      <c r="AX141" s="8">
        <f>AW141-Deaths!AW141</f>
        <v>11</v>
      </c>
      <c r="AY141" s="8">
        <f>AX141-Deaths!AX141</f>
        <v>5</v>
      </c>
    </row>
    <row r="142" spans="1:51" x14ac:dyDescent="0.25">
      <c r="A142" s="1">
        <v>141</v>
      </c>
      <c r="B142" s="7">
        <f>'Inputs &amp; Outputs'!B$2</f>
        <v>5000</v>
      </c>
      <c r="C142" s="8">
        <f>B142-Deaths!B142</f>
        <v>4970</v>
      </c>
      <c r="D142" s="8">
        <f>C142-Deaths!C142</f>
        <v>4956</v>
      </c>
      <c r="E142" s="8">
        <f>D142-Deaths!D142</f>
        <v>4928</v>
      </c>
      <c r="F142" s="8">
        <f>E142-Deaths!E142</f>
        <v>4907</v>
      </c>
      <c r="G142" s="8">
        <f>F142-Deaths!F142</f>
        <v>4881</v>
      </c>
      <c r="H142" s="8">
        <f>G142-Deaths!G142</f>
        <v>4857</v>
      </c>
      <c r="I142" s="8">
        <f>H142-Deaths!H142</f>
        <v>4824</v>
      </c>
      <c r="J142" s="8">
        <f>I142-Deaths!I142</f>
        <v>4790</v>
      </c>
      <c r="K142" s="8">
        <f>J142-Deaths!J142</f>
        <v>4756</v>
      </c>
      <c r="L142" s="8">
        <f>K142-Deaths!K142</f>
        <v>4719</v>
      </c>
      <c r="M142" s="8">
        <f>L142-Deaths!L142</f>
        <v>4672</v>
      </c>
      <c r="N142" s="8">
        <f>M142-Deaths!M142</f>
        <v>4631</v>
      </c>
      <c r="O142" s="8">
        <f>N142-Deaths!N142</f>
        <v>4567</v>
      </c>
      <c r="P142" s="8">
        <f>O142-Deaths!O142</f>
        <v>4508</v>
      </c>
      <c r="Q142" s="8">
        <f>P142-Deaths!P142</f>
        <v>4439</v>
      </c>
      <c r="R142" s="8">
        <f>Q142-Deaths!Q142</f>
        <v>4363</v>
      </c>
      <c r="S142" s="8">
        <f>R142-Deaths!R142</f>
        <v>4274</v>
      </c>
      <c r="T142" s="8">
        <f>S142-Deaths!S142</f>
        <v>4209</v>
      </c>
      <c r="U142" s="8">
        <f>T142-Deaths!T142</f>
        <v>4111</v>
      </c>
      <c r="V142" s="8">
        <f>U142-Deaths!U142</f>
        <v>4004</v>
      </c>
      <c r="W142" s="8">
        <f>V142-Deaths!V142</f>
        <v>3879</v>
      </c>
      <c r="X142" s="8">
        <f>W142-Deaths!W142</f>
        <v>3744</v>
      </c>
      <c r="Y142" s="8">
        <f>X142-Deaths!X142</f>
        <v>3585</v>
      </c>
      <c r="Z142" s="8">
        <f>Y142-Deaths!Y142</f>
        <v>3432</v>
      </c>
      <c r="AA142" s="8">
        <f>Z142-Deaths!Z142</f>
        <v>3233</v>
      </c>
      <c r="AB142" s="8">
        <f>AA142-Deaths!AA142</f>
        <v>3043</v>
      </c>
      <c r="AC142" s="8">
        <f>AB142-Deaths!AB142</f>
        <v>2841</v>
      </c>
      <c r="AD142" s="8">
        <f>AC142-Deaths!AC142</f>
        <v>2615</v>
      </c>
      <c r="AE142" s="8">
        <f>AD142-Deaths!AD142</f>
        <v>2380</v>
      </c>
      <c r="AF142" s="8">
        <f>AE142-Deaths!AE142</f>
        <v>2134</v>
      </c>
      <c r="AG142" s="8">
        <f>AF142-Deaths!AF142</f>
        <v>1920</v>
      </c>
      <c r="AH142" s="8">
        <f>AG142-Deaths!AG142</f>
        <v>1669</v>
      </c>
      <c r="AI142" s="8">
        <f>AH142-Deaths!AH142</f>
        <v>1434</v>
      </c>
      <c r="AJ142" s="8">
        <f>AI142-Deaths!AI142</f>
        <v>1176</v>
      </c>
      <c r="AK142" s="8">
        <f>AJ142-Deaths!AJ142</f>
        <v>958</v>
      </c>
      <c r="AL142" s="8">
        <f>AK142-Deaths!AK142</f>
        <v>755</v>
      </c>
      <c r="AM142" s="8">
        <f>AL142-Deaths!AL142</f>
        <v>588</v>
      </c>
      <c r="AN142" s="8">
        <f>AM142-Deaths!AM142</f>
        <v>451</v>
      </c>
      <c r="AO142" s="8">
        <f>AN142-Deaths!AN142</f>
        <v>344</v>
      </c>
      <c r="AP142" s="8">
        <f>AO142-Deaths!AO142</f>
        <v>265</v>
      </c>
      <c r="AQ142" s="8">
        <f>AP142-Deaths!AP142</f>
        <v>192</v>
      </c>
      <c r="AR142" s="8">
        <f>AQ142-Deaths!AQ142</f>
        <v>140</v>
      </c>
      <c r="AS142" s="8">
        <f>AR142-Deaths!AR142</f>
        <v>102</v>
      </c>
      <c r="AT142" s="8">
        <f>AS142-Deaths!AS142</f>
        <v>70</v>
      </c>
      <c r="AU142" s="8">
        <f>AT142-Deaths!AT142</f>
        <v>45</v>
      </c>
      <c r="AV142" s="8">
        <f>AU142-Deaths!AU142</f>
        <v>21</v>
      </c>
      <c r="AW142" s="8">
        <f>AV142-Deaths!AV142</f>
        <v>15</v>
      </c>
      <c r="AX142" s="8">
        <f>AW142-Deaths!AW142</f>
        <v>10</v>
      </c>
      <c r="AY142" s="8">
        <f>AX142-Deaths!AX142</f>
        <v>6</v>
      </c>
    </row>
    <row r="143" spans="1:51" x14ac:dyDescent="0.25">
      <c r="A143" s="1">
        <v>142</v>
      </c>
      <c r="B143" s="7">
        <f>'Inputs &amp; Outputs'!B$2</f>
        <v>5000</v>
      </c>
      <c r="C143" s="8">
        <f>B143-Deaths!B143</f>
        <v>4975</v>
      </c>
      <c r="D143" s="8">
        <f>C143-Deaths!C143</f>
        <v>4954</v>
      </c>
      <c r="E143" s="8">
        <f>D143-Deaths!D143</f>
        <v>4928</v>
      </c>
      <c r="F143" s="8">
        <f>E143-Deaths!E143</f>
        <v>4904</v>
      </c>
      <c r="G143" s="8">
        <f>F143-Deaths!F143</f>
        <v>4880</v>
      </c>
      <c r="H143" s="8">
        <f>G143-Deaths!G143</f>
        <v>4847</v>
      </c>
      <c r="I143" s="8">
        <f>H143-Deaths!H143</f>
        <v>4825</v>
      </c>
      <c r="J143" s="8">
        <f>I143-Deaths!I143</f>
        <v>4790</v>
      </c>
      <c r="K143" s="8">
        <f>J143-Deaths!J143</f>
        <v>4745</v>
      </c>
      <c r="L143" s="8">
        <f>K143-Deaths!K143</f>
        <v>4714</v>
      </c>
      <c r="M143" s="8">
        <f>L143-Deaths!L143</f>
        <v>4671</v>
      </c>
      <c r="N143" s="8">
        <f>M143-Deaths!M143</f>
        <v>4646</v>
      </c>
      <c r="O143" s="8">
        <f>N143-Deaths!N143</f>
        <v>4586</v>
      </c>
      <c r="P143" s="8">
        <f>O143-Deaths!O143</f>
        <v>4527</v>
      </c>
      <c r="Q143" s="8">
        <f>P143-Deaths!P143</f>
        <v>4473</v>
      </c>
      <c r="R143" s="8">
        <f>Q143-Deaths!Q143</f>
        <v>4402</v>
      </c>
      <c r="S143" s="8">
        <f>R143-Deaths!R143</f>
        <v>4326</v>
      </c>
      <c r="T143" s="8">
        <f>S143-Deaths!S143</f>
        <v>4229</v>
      </c>
      <c r="U143" s="8">
        <f>T143-Deaths!T143</f>
        <v>4137</v>
      </c>
      <c r="V143" s="8">
        <f>U143-Deaths!U143</f>
        <v>4020</v>
      </c>
      <c r="W143" s="8">
        <f>V143-Deaths!V143</f>
        <v>3895</v>
      </c>
      <c r="X143" s="8">
        <f>W143-Deaths!W143</f>
        <v>3777</v>
      </c>
      <c r="Y143" s="8">
        <f>X143-Deaths!X143</f>
        <v>3637</v>
      </c>
      <c r="Z143" s="8">
        <f>Y143-Deaths!Y143</f>
        <v>3468</v>
      </c>
      <c r="AA143" s="8">
        <f>Z143-Deaths!Z143</f>
        <v>3294</v>
      </c>
      <c r="AB143" s="8">
        <f>AA143-Deaths!AA143</f>
        <v>3116</v>
      </c>
      <c r="AC143" s="8">
        <f>AB143-Deaths!AB143</f>
        <v>2919</v>
      </c>
      <c r="AD143" s="8">
        <f>AC143-Deaths!AC143</f>
        <v>2693</v>
      </c>
      <c r="AE143" s="8">
        <f>AD143-Deaths!AD143</f>
        <v>2448</v>
      </c>
      <c r="AF143" s="8">
        <f>AE143-Deaths!AE143</f>
        <v>2197</v>
      </c>
      <c r="AG143" s="8">
        <f>AF143-Deaths!AF143</f>
        <v>1922</v>
      </c>
      <c r="AH143" s="8">
        <f>AG143-Deaths!AG143</f>
        <v>1703</v>
      </c>
      <c r="AI143" s="8">
        <f>AH143-Deaths!AH143</f>
        <v>1437</v>
      </c>
      <c r="AJ143" s="8">
        <f>AI143-Deaths!AI143</f>
        <v>1194</v>
      </c>
      <c r="AK143" s="8">
        <f>AJ143-Deaths!AJ143</f>
        <v>986</v>
      </c>
      <c r="AL143" s="8">
        <f>AK143-Deaths!AK143</f>
        <v>807</v>
      </c>
      <c r="AM143" s="8">
        <f>AL143-Deaths!AL143</f>
        <v>641</v>
      </c>
      <c r="AN143" s="8">
        <f>AM143-Deaths!AM143</f>
        <v>495</v>
      </c>
      <c r="AO143" s="8">
        <f>AN143-Deaths!AN143</f>
        <v>374</v>
      </c>
      <c r="AP143" s="8">
        <f>AO143-Deaths!AO143</f>
        <v>271</v>
      </c>
      <c r="AQ143" s="8">
        <f>AP143-Deaths!AP143</f>
        <v>200</v>
      </c>
      <c r="AR143" s="8">
        <f>AQ143-Deaths!AQ143</f>
        <v>140</v>
      </c>
      <c r="AS143" s="8">
        <f>AR143-Deaths!AR143</f>
        <v>92</v>
      </c>
      <c r="AT143" s="8">
        <f>AS143-Deaths!AS143</f>
        <v>61</v>
      </c>
      <c r="AU143" s="8">
        <f>AT143-Deaths!AT143</f>
        <v>36</v>
      </c>
      <c r="AV143" s="8">
        <f>AU143-Deaths!AU143</f>
        <v>21</v>
      </c>
      <c r="AW143" s="8">
        <f>AV143-Deaths!AV143</f>
        <v>17</v>
      </c>
      <c r="AX143" s="8">
        <f>AW143-Deaths!AW143</f>
        <v>9</v>
      </c>
      <c r="AY143" s="8">
        <f>AX143-Deaths!AX143</f>
        <v>7</v>
      </c>
    </row>
    <row r="144" spans="1:51" x14ac:dyDescent="0.25">
      <c r="A144" s="1">
        <v>143</v>
      </c>
      <c r="B144" s="7">
        <f>'Inputs &amp; Outputs'!B$2</f>
        <v>5000</v>
      </c>
      <c r="C144" s="8">
        <f>B144-Deaths!B144</f>
        <v>4973</v>
      </c>
      <c r="D144" s="8">
        <f>C144-Deaths!C144</f>
        <v>4958</v>
      </c>
      <c r="E144" s="8">
        <f>D144-Deaths!D144</f>
        <v>4933</v>
      </c>
      <c r="F144" s="8">
        <f>E144-Deaths!E144</f>
        <v>4910</v>
      </c>
      <c r="G144" s="8">
        <f>F144-Deaths!F144</f>
        <v>4889</v>
      </c>
      <c r="H144" s="8">
        <f>G144-Deaths!G144</f>
        <v>4873</v>
      </c>
      <c r="I144" s="8">
        <f>H144-Deaths!H144</f>
        <v>4848</v>
      </c>
      <c r="J144" s="8">
        <f>I144-Deaths!I144</f>
        <v>4814</v>
      </c>
      <c r="K144" s="8">
        <f>J144-Deaths!J144</f>
        <v>4778</v>
      </c>
      <c r="L144" s="8">
        <f>K144-Deaths!K144</f>
        <v>4740</v>
      </c>
      <c r="M144" s="8">
        <f>L144-Deaths!L144</f>
        <v>4697</v>
      </c>
      <c r="N144" s="8">
        <f>M144-Deaths!M144</f>
        <v>4650</v>
      </c>
      <c r="O144" s="8">
        <f>N144-Deaths!N144</f>
        <v>4596</v>
      </c>
      <c r="P144" s="8">
        <f>O144-Deaths!O144</f>
        <v>4533</v>
      </c>
      <c r="Q144" s="8">
        <f>P144-Deaths!P144</f>
        <v>4466</v>
      </c>
      <c r="R144" s="8">
        <f>Q144-Deaths!Q144</f>
        <v>4403</v>
      </c>
      <c r="S144" s="8">
        <f>R144-Deaths!R144</f>
        <v>4329</v>
      </c>
      <c r="T144" s="8">
        <f>S144-Deaths!S144</f>
        <v>4246</v>
      </c>
      <c r="U144" s="8">
        <f>T144-Deaths!T144</f>
        <v>4157</v>
      </c>
      <c r="V144" s="8">
        <f>U144-Deaths!U144</f>
        <v>4036</v>
      </c>
      <c r="W144" s="8">
        <f>V144-Deaths!V144</f>
        <v>3928</v>
      </c>
      <c r="X144" s="8">
        <f>W144-Deaths!W144</f>
        <v>3795</v>
      </c>
      <c r="Y144" s="8">
        <f>X144-Deaths!X144</f>
        <v>3639</v>
      </c>
      <c r="Z144" s="8">
        <f>Y144-Deaths!Y144</f>
        <v>3480</v>
      </c>
      <c r="AA144" s="8">
        <f>Z144-Deaths!Z144</f>
        <v>3285</v>
      </c>
      <c r="AB144" s="8">
        <f>AA144-Deaths!AA144</f>
        <v>3082</v>
      </c>
      <c r="AC144" s="8">
        <f>AB144-Deaths!AB144</f>
        <v>2882</v>
      </c>
      <c r="AD144" s="8">
        <f>AC144-Deaths!AC144</f>
        <v>2647</v>
      </c>
      <c r="AE144" s="8">
        <f>AD144-Deaths!AD144</f>
        <v>2396</v>
      </c>
      <c r="AF144" s="8">
        <f>AE144-Deaths!AE144</f>
        <v>2136</v>
      </c>
      <c r="AG144" s="8">
        <f>AF144-Deaths!AF144</f>
        <v>1915</v>
      </c>
      <c r="AH144" s="8">
        <f>AG144-Deaths!AG144</f>
        <v>1665</v>
      </c>
      <c r="AI144" s="8">
        <f>AH144-Deaths!AH144</f>
        <v>1435</v>
      </c>
      <c r="AJ144" s="8">
        <f>AI144-Deaths!AI144</f>
        <v>1203</v>
      </c>
      <c r="AK144" s="8">
        <f>AJ144-Deaths!AJ144</f>
        <v>990</v>
      </c>
      <c r="AL144" s="8">
        <f>AK144-Deaths!AK144</f>
        <v>785</v>
      </c>
      <c r="AM144" s="8">
        <f>AL144-Deaths!AL144</f>
        <v>605</v>
      </c>
      <c r="AN144" s="8">
        <f>AM144-Deaths!AM144</f>
        <v>458</v>
      </c>
      <c r="AO144" s="8">
        <f>AN144-Deaths!AN144</f>
        <v>339</v>
      </c>
      <c r="AP144" s="8">
        <f>AO144-Deaths!AO144</f>
        <v>252</v>
      </c>
      <c r="AQ144" s="8">
        <f>AP144-Deaths!AP144</f>
        <v>182</v>
      </c>
      <c r="AR144" s="8">
        <f>AQ144-Deaths!AQ144</f>
        <v>120</v>
      </c>
      <c r="AS144" s="8">
        <f>AR144-Deaths!AR144</f>
        <v>79</v>
      </c>
      <c r="AT144" s="8">
        <f>AS144-Deaths!AS144</f>
        <v>61</v>
      </c>
      <c r="AU144" s="8">
        <f>AT144-Deaths!AT144</f>
        <v>42</v>
      </c>
      <c r="AV144" s="8">
        <f>AU144-Deaths!AU144</f>
        <v>28</v>
      </c>
      <c r="AW144" s="8">
        <f>AV144-Deaths!AV144</f>
        <v>15</v>
      </c>
      <c r="AX144" s="8">
        <f>AW144-Deaths!AW144</f>
        <v>11</v>
      </c>
      <c r="AY144" s="8">
        <f>AX144-Deaths!AX144</f>
        <v>8</v>
      </c>
    </row>
    <row r="145" spans="1:51" x14ac:dyDescent="0.25">
      <c r="A145" s="1">
        <v>144</v>
      </c>
      <c r="B145" s="7">
        <f>'Inputs &amp; Outputs'!B$2</f>
        <v>5000</v>
      </c>
      <c r="C145" s="8">
        <f>B145-Deaths!B145</f>
        <v>4979</v>
      </c>
      <c r="D145" s="8">
        <f>C145-Deaths!C145</f>
        <v>4958</v>
      </c>
      <c r="E145" s="8">
        <f>D145-Deaths!D145</f>
        <v>4940</v>
      </c>
      <c r="F145" s="8">
        <f>E145-Deaths!E145</f>
        <v>4919</v>
      </c>
      <c r="G145" s="8">
        <f>F145-Deaths!F145</f>
        <v>4892</v>
      </c>
      <c r="H145" s="8">
        <f>G145-Deaths!G145</f>
        <v>4884</v>
      </c>
      <c r="I145" s="8">
        <f>H145-Deaths!H145</f>
        <v>4862</v>
      </c>
      <c r="J145" s="8">
        <f>I145-Deaths!I145</f>
        <v>4835</v>
      </c>
      <c r="K145" s="8">
        <f>J145-Deaths!J145</f>
        <v>4802</v>
      </c>
      <c r="L145" s="8">
        <f>K145-Deaths!K145</f>
        <v>4753</v>
      </c>
      <c r="M145" s="8">
        <f>L145-Deaths!L145</f>
        <v>4701</v>
      </c>
      <c r="N145" s="8">
        <f>M145-Deaths!M145</f>
        <v>4663</v>
      </c>
      <c r="O145" s="8">
        <f>N145-Deaths!N145</f>
        <v>4601</v>
      </c>
      <c r="P145" s="8">
        <f>O145-Deaths!O145</f>
        <v>4548</v>
      </c>
      <c r="Q145" s="8">
        <f>P145-Deaths!P145</f>
        <v>4472</v>
      </c>
      <c r="R145" s="8">
        <f>Q145-Deaths!Q145</f>
        <v>4399</v>
      </c>
      <c r="S145" s="8">
        <f>R145-Deaths!R145</f>
        <v>4312</v>
      </c>
      <c r="T145" s="8">
        <f>S145-Deaths!S145</f>
        <v>4215</v>
      </c>
      <c r="U145" s="8">
        <f>T145-Deaths!T145</f>
        <v>4106</v>
      </c>
      <c r="V145" s="8">
        <f>U145-Deaths!U145</f>
        <v>4002</v>
      </c>
      <c r="W145" s="8">
        <f>V145-Deaths!V145</f>
        <v>3889</v>
      </c>
      <c r="X145" s="8">
        <f>W145-Deaths!W145</f>
        <v>3733</v>
      </c>
      <c r="Y145" s="8">
        <f>X145-Deaths!X145</f>
        <v>3579</v>
      </c>
      <c r="Z145" s="8">
        <f>Y145-Deaths!Y145</f>
        <v>3424</v>
      </c>
      <c r="AA145" s="8">
        <f>Z145-Deaths!Z145</f>
        <v>3245</v>
      </c>
      <c r="AB145" s="8">
        <f>AA145-Deaths!AA145</f>
        <v>3048</v>
      </c>
      <c r="AC145" s="8">
        <f>AB145-Deaths!AB145</f>
        <v>2846</v>
      </c>
      <c r="AD145" s="8">
        <f>AC145-Deaths!AC145</f>
        <v>2616</v>
      </c>
      <c r="AE145" s="8">
        <f>AD145-Deaths!AD145</f>
        <v>2389</v>
      </c>
      <c r="AF145" s="8">
        <f>AE145-Deaths!AE145</f>
        <v>2144</v>
      </c>
      <c r="AG145" s="8">
        <f>AF145-Deaths!AF145</f>
        <v>1884</v>
      </c>
      <c r="AH145" s="8">
        <f>AG145-Deaths!AG145</f>
        <v>1636</v>
      </c>
      <c r="AI145" s="8">
        <f>AH145-Deaths!AH145</f>
        <v>1397</v>
      </c>
      <c r="AJ145" s="8">
        <f>AI145-Deaths!AI145</f>
        <v>1164</v>
      </c>
      <c r="AK145" s="8">
        <f>AJ145-Deaths!AJ145</f>
        <v>987</v>
      </c>
      <c r="AL145" s="8">
        <f>AK145-Deaths!AK145</f>
        <v>787</v>
      </c>
      <c r="AM145" s="8">
        <f>AL145-Deaths!AL145</f>
        <v>616</v>
      </c>
      <c r="AN145" s="8">
        <f>AM145-Deaths!AM145</f>
        <v>467</v>
      </c>
      <c r="AO145" s="8">
        <f>AN145-Deaths!AN145</f>
        <v>353</v>
      </c>
      <c r="AP145" s="8">
        <f>AO145-Deaths!AO145</f>
        <v>258</v>
      </c>
      <c r="AQ145" s="8">
        <f>AP145-Deaths!AP145</f>
        <v>186</v>
      </c>
      <c r="AR145" s="8">
        <f>AQ145-Deaths!AQ145</f>
        <v>133</v>
      </c>
      <c r="AS145" s="8">
        <f>AR145-Deaths!AR145</f>
        <v>95</v>
      </c>
      <c r="AT145" s="8">
        <f>AS145-Deaths!AS145</f>
        <v>67</v>
      </c>
      <c r="AU145" s="8">
        <f>AT145-Deaths!AT145</f>
        <v>45</v>
      </c>
      <c r="AV145" s="8">
        <f>AU145-Deaths!AU145</f>
        <v>32</v>
      </c>
      <c r="AW145" s="8">
        <f>AV145-Deaths!AV145</f>
        <v>16</v>
      </c>
      <c r="AX145" s="8">
        <f>AW145-Deaths!AW145</f>
        <v>11</v>
      </c>
      <c r="AY145" s="8">
        <f>AX145-Deaths!AX145</f>
        <v>5</v>
      </c>
    </row>
    <row r="146" spans="1:51" x14ac:dyDescent="0.25">
      <c r="A146" s="1">
        <v>145</v>
      </c>
      <c r="B146" s="7">
        <f>'Inputs &amp; Outputs'!B$2</f>
        <v>5000</v>
      </c>
      <c r="C146" s="8">
        <f>B146-Deaths!B146</f>
        <v>4984</v>
      </c>
      <c r="D146" s="8">
        <f>C146-Deaths!C146</f>
        <v>4961</v>
      </c>
      <c r="E146" s="8">
        <f>D146-Deaths!D146</f>
        <v>4929</v>
      </c>
      <c r="F146" s="8">
        <f>E146-Deaths!E146</f>
        <v>4915</v>
      </c>
      <c r="G146" s="8">
        <f>F146-Deaths!F146</f>
        <v>4893</v>
      </c>
      <c r="H146" s="8">
        <f>G146-Deaths!G146</f>
        <v>4873</v>
      </c>
      <c r="I146" s="8">
        <f>H146-Deaths!H146</f>
        <v>4852</v>
      </c>
      <c r="J146" s="8">
        <f>I146-Deaths!I146</f>
        <v>4817</v>
      </c>
      <c r="K146" s="8">
        <f>J146-Deaths!J146</f>
        <v>4769</v>
      </c>
      <c r="L146" s="8">
        <f>K146-Deaths!K146</f>
        <v>4737</v>
      </c>
      <c r="M146" s="8">
        <f>L146-Deaths!L146</f>
        <v>4699</v>
      </c>
      <c r="N146" s="8">
        <f>M146-Deaths!M146</f>
        <v>4655</v>
      </c>
      <c r="O146" s="8">
        <f>N146-Deaths!N146</f>
        <v>4596</v>
      </c>
      <c r="P146" s="8">
        <f>O146-Deaths!O146</f>
        <v>4536</v>
      </c>
      <c r="Q146" s="8">
        <f>P146-Deaths!P146</f>
        <v>4479</v>
      </c>
      <c r="R146" s="8">
        <f>Q146-Deaths!Q146</f>
        <v>4405</v>
      </c>
      <c r="S146" s="8">
        <f>R146-Deaths!R146</f>
        <v>4319</v>
      </c>
      <c r="T146" s="8">
        <f>S146-Deaths!S146</f>
        <v>4239</v>
      </c>
      <c r="U146" s="8">
        <f>T146-Deaths!T146</f>
        <v>4133</v>
      </c>
      <c r="V146" s="8">
        <f>U146-Deaths!U146</f>
        <v>4029</v>
      </c>
      <c r="W146" s="8">
        <f>V146-Deaths!V146</f>
        <v>3885</v>
      </c>
      <c r="X146" s="8">
        <f>W146-Deaths!W146</f>
        <v>3765</v>
      </c>
      <c r="Y146" s="8">
        <f>X146-Deaths!X146</f>
        <v>3595</v>
      </c>
      <c r="Z146" s="8">
        <f>Y146-Deaths!Y146</f>
        <v>3445</v>
      </c>
      <c r="AA146" s="8">
        <f>Z146-Deaths!Z146</f>
        <v>3265</v>
      </c>
      <c r="AB146" s="8">
        <f>AA146-Deaths!AA146</f>
        <v>3095</v>
      </c>
      <c r="AC146" s="8">
        <f>AB146-Deaths!AB146</f>
        <v>2888</v>
      </c>
      <c r="AD146" s="8">
        <f>AC146-Deaths!AC146</f>
        <v>2669</v>
      </c>
      <c r="AE146" s="8">
        <f>AD146-Deaths!AD146</f>
        <v>2442</v>
      </c>
      <c r="AF146" s="8">
        <f>AE146-Deaths!AE146</f>
        <v>2198</v>
      </c>
      <c r="AG146" s="8">
        <f>AF146-Deaths!AF146</f>
        <v>1954</v>
      </c>
      <c r="AH146" s="8">
        <f>AG146-Deaths!AG146</f>
        <v>1696</v>
      </c>
      <c r="AI146" s="8">
        <f>AH146-Deaths!AH146</f>
        <v>1460</v>
      </c>
      <c r="AJ146" s="8">
        <f>AI146-Deaths!AI146</f>
        <v>1239</v>
      </c>
      <c r="AK146" s="8">
        <f>AJ146-Deaths!AJ146</f>
        <v>1026</v>
      </c>
      <c r="AL146" s="8">
        <f>AK146-Deaths!AK146</f>
        <v>818</v>
      </c>
      <c r="AM146" s="8">
        <f>AL146-Deaths!AL146</f>
        <v>647</v>
      </c>
      <c r="AN146" s="8">
        <f>AM146-Deaths!AM146</f>
        <v>489</v>
      </c>
      <c r="AO146" s="8">
        <f>AN146-Deaths!AN146</f>
        <v>380</v>
      </c>
      <c r="AP146" s="8">
        <f>AO146-Deaths!AO146</f>
        <v>289</v>
      </c>
      <c r="AQ146" s="8">
        <f>AP146-Deaths!AP146</f>
        <v>214</v>
      </c>
      <c r="AR146" s="8">
        <f>AQ146-Deaths!AQ146</f>
        <v>154</v>
      </c>
      <c r="AS146" s="8">
        <f>AR146-Deaths!AR146</f>
        <v>113</v>
      </c>
      <c r="AT146" s="8">
        <f>AS146-Deaths!AS146</f>
        <v>79</v>
      </c>
      <c r="AU146" s="8">
        <f>AT146-Deaths!AT146</f>
        <v>57</v>
      </c>
      <c r="AV146" s="8">
        <f>AU146-Deaths!AU146</f>
        <v>34</v>
      </c>
      <c r="AW146" s="8">
        <f>AV146-Deaths!AV146</f>
        <v>24</v>
      </c>
      <c r="AX146" s="8">
        <f>AW146-Deaths!AW146</f>
        <v>18</v>
      </c>
      <c r="AY146" s="8">
        <f>AX146-Deaths!AX146</f>
        <v>9</v>
      </c>
    </row>
    <row r="147" spans="1:51" x14ac:dyDescent="0.25">
      <c r="A147" s="1">
        <v>146</v>
      </c>
      <c r="B147" s="7">
        <f>'Inputs &amp; Outputs'!B$2</f>
        <v>5000</v>
      </c>
      <c r="C147" s="8">
        <f>B147-Deaths!B147</f>
        <v>4985</v>
      </c>
      <c r="D147" s="8">
        <f>C147-Deaths!C147</f>
        <v>4972</v>
      </c>
      <c r="E147" s="8">
        <f>D147-Deaths!D147</f>
        <v>4949</v>
      </c>
      <c r="F147" s="8">
        <f>E147-Deaths!E147</f>
        <v>4920</v>
      </c>
      <c r="G147" s="8">
        <f>F147-Deaths!F147</f>
        <v>4902</v>
      </c>
      <c r="H147" s="8">
        <f>G147-Deaths!G147</f>
        <v>4865</v>
      </c>
      <c r="I147" s="8">
        <f>H147-Deaths!H147</f>
        <v>4841</v>
      </c>
      <c r="J147" s="8">
        <f>I147-Deaths!I147</f>
        <v>4812</v>
      </c>
      <c r="K147" s="8">
        <f>J147-Deaths!J147</f>
        <v>4759</v>
      </c>
      <c r="L147" s="8">
        <f>K147-Deaths!K147</f>
        <v>4717</v>
      </c>
      <c r="M147" s="8">
        <f>L147-Deaths!L147</f>
        <v>4666</v>
      </c>
      <c r="N147" s="8">
        <f>M147-Deaths!M147</f>
        <v>4614</v>
      </c>
      <c r="O147" s="8">
        <f>N147-Deaths!N147</f>
        <v>4560</v>
      </c>
      <c r="P147" s="8">
        <f>O147-Deaths!O147</f>
        <v>4507</v>
      </c>
      <c r="Q147" s="8">
        <f>P147-Deaths!P147</f>
        <v>4441</v>
      </c>
      <c r="R147" s="8">
        <f>Q147-Deaths!Q147</f>
        <v>4371</v>
      </c>
      <c r="S147" s="8">
        <f>R147-Deaths!R147</f>
        <v>4296</v>
      </c>
      <c r="T147" s="8">
        <f>S147-Deaths!S147</f>
        <v>4186</v>
      </c>
      <c r="U147" s="8">
        <f>T147-Deaths!T147</f>
        <v>4091</v>
      </c>
      <c r="V147" s="8">
        <f>U147-Deaths!U147</f>
        <v>3981</v>
      </c>
      <c r="W147" s="8">
        <f>V147-Deaths!V147</f>
        <v>3856</v>
      </c>
      <c r="X147" s="8">
        <f>W147-Deaths!W147</f>
        <v>3718</v>
      </c>
      <c r="Y147" s="8">
        <f>X147-Deaths!X147</f>
        <v>3564</v>
      </c>
      <c r="Z147" s="8">
        <f>Y147-Deaths!Y147</f>
        <v>3390</v>
      </c>
      <c r="AA147" s="8">
        <f>Z147-Deaths!Z147</f>
        <v>3206</v>
      </c>
      <c r="AB147" s="8">
        <f>AA147-Deaths!AA147</f>
        <v>3047</v>
      </c>
      <c r="AC147" s="8">
        <f>AB147-Deaths!AB147</f>
        <v>2839</v>
      </c>
      <c r="AD147" s="8">
        <f>AC147-Deaths!AC147</f>
        <v>2597</v>
      </c>
      <c r="AE147" s="8">
        <f>AD147-Deaths!AD147</f>
        <v>2358</v>
      </c>
      <c r="AF147" s="8">
        <f>AE147-Deaths!AE147</f>
        <v>2082</v>
      </c>
      <c r="AG147" s="8">
        <f>AF147-Deaths!AF147</f>
        <v>1859</v>
      </c>
      <c r="AH147" s="8">
        <f>AG147-Deaths!AG147</f>
        <v>1614</v>
      </c>
      <c r="AI147" s="8">
        <f>AH147-Deaths!AH147</f>
        <v>1403</v>
      </c>
      <c r="AJ147" s="8">
        <f>AI147-Deaths!AI147</f>
        <v>1175</v>
      </c>
      <c r="AK147" s="8">
        <f>AJ147-Deaths!AJ147</f>
        <v>972</v>
      </c>
      <c r="AL147" s="8">
        <f>AK147-Deaths!AK147</f>
        <v>777</v>
      </c>
      <c r="AM147" s="8">
        <f>AL147-Deaths!AL147</f>
        <v>613</v>
      </c>
      <c r="AN147" s="8">
        <f>AM147-Deaths!AM147</f>
        <v>458</v>
      </c>
      <c r="AO147" s="8">
        <f>AN147-Deaths!AN147</f>
        <v>354</v>
      </c>
      <c r="AP147" s="8">
        <f>AO147-Deaths!AO147</f>
        <v>249</v>
      </c>
      <c r="AQ147" s="8">
        <f>AP147-Deaths!AP147</f>
        <v>180</v>
      </c>
      <c r="AR147" s="8">
        <f>AQ147-Deaths!AQ147</f>
        <v>124</v>
      </c>
      <c r="AS147" s="8">
        <f>AR147-Deaths!AR147</f>
        <v>86</v>
      </c>
      <c r="AT147" s="8">
        <f>AS147-Deaths!AS147</f>
        <v>65</v>
      </c>
      <c r="AU147" s="8">
        <f>AT147-Deaths!AT147</f>
        <v>41</v>
      </c>
      <c r="AV147" s="8">
        <f>AU147-Deaths!AU147</f>
        <v>24</v>
      </c>
      <c r="AW147" s="8">
        <f>AV147-Deaths!AV147</f>
        <v>14</v>
      </c>
      <c r="AX147" s="8">
        <f>AW147-Deaths!AW147</f>
        <v>8</v>
      </c>
      <c r="AY147" s="8">
        <f>AX147-Deaths!AX147</f>
        <v>6</v>
      </c>
    </row>
    <row r="148" spans="1:51" x14ac:dyDescent="0.25">
      <c r="A148" s="1">
        <v>147</v>
      </c>
      <c r="B148" s="7">
        <f>'Inputs &amp; Outputs'!B$2</f>
        <v>5000</v>
      </c>
      <c r="C148" s="8">
        <f>B148-Deaths!B148</f>
        <v>4980</v>
      </c>
      <c r="D148" s="8">
        <f>C148-Deaths!C148</f>
        <v>4968</v>
      </c>
      <c r="E148" s="8">
        <f>D148-Deaths!D148</f>
        <v>4945</v>
      </c>
      <c r="F148" s="8">
        <f>E148-Deaths!E148</f>
        <v>4934</v>
      </c>
      <c r="G148" s="8">
        <f>F148-Deaths!F148</f>
        <v>4907</v>
      </c>
      <c r="H148" s="8">
        <f>G148-Deaths!G148</f>
        <v>4877</v>
      </c>
      <c r="I148" s="8">
        <f>H148-Deaths!H148</f>
        <v>4848</v>
      </c>
      <c r="J148" s="8">
        <f>I148-Deaths!I148</f>
        <v>4812</v>
      </c>
      <c r="K148" s="8">
        <f>J148-Deaths!J148</f>
        <v>4763</v>
      </c>
      <c r="L148" s="8">
        <f>K148-Deaths!K148</f>
        <v>4714</v>
      </c>
      <c r="M148" s="8">
        <f>L148-Deaths!L148</f>
        <v>4667</v>
      </c>
      <c r="N148" s="8">
        <f>M148-Deaths!M148</f>
        <v>4619</v>
      </c>
      <c r="O148" s="8">
        <f>N148-Deaths!N148</f>
        <v>4567</v>
      </c>
      <c r="P148" s="8">
        <f>O148-Deaths!O148</f>
        <v>4509</v>
      </c>
      <c r="Q148" s="8">
        <f>P148-Deaths!P148</f>
        <v>4453</v>
      </c>
      <c r="R148" s="8">
        <f>Q148-Deaths!Q148</f>
        <v>4387</v>
      </c>
      <c r="S148" s="8">
        <f>R148-Deaths!R148</f>
        <v>4320</v>
      </c>
      <c r="T148" s="8">
        <f>S148-Deaths!S148</f>
        <v>4232</v>
      </c>
      <c r="U148" s="8">
        <f>T148-Deaths!T148</f>
        <v>4137</v>
      </c>
      <c r="V148" s="8">
        <f>U148-Deaths!U148</f>
        <v>4045</v>
      </c>
      <c r="W148" s="8">
        <f>V148-Deaths!V148</f>
        <v>3918</v>
      </c>
      <c r="X148" s="8">
        <f>W148-Deaths!W148</f>
        <v>3795</v>
      </c>
      <c r="Y148" s="8">
        <f>X148-Deaths!X148</f>
        <v>3668</v>
      </c>
      <c r="Z148" s="8">
        <f>Y148-Deaths!Y148</f>
        <v>3497</v>
      </c>
      <c r="AA148" s="8">
        <f>Z148-Deaths!Z148</f>
        <v>3317</v>
      </c>
      <c r="AB148" s="8">
        <f>AA148-Deaths!AA148</f>
        <v>3100</v>
      </c>
      <c r="AC148" s="8">
        <f>AB148-Deaths!AB148</f>
        <v>2874</v>
      </c>
      <c r="AD148" s="8">
        <f>AC148-Deaths!AC148</f>
        <v>2648</v>
      </c>
      <c r="AE148" s="8">
        <f>AD148-Deaths!AD148</f>
        <v>2406</v>
      </c>
      <c r="AF148" s="8">
        <f>AE148-Deaths!AE148</f>
        <v>2147</v>
      </c>
      <c r="AG148" s="8">
        <f>AF148-Deaths!AF148</f>
        <v>1894</v>
      </c>
      <c r="AH148" s="8">
        <f>AG148-Deaths!AG148</f>
        <v>1642</v>
      </c>
      <c r="AI148" s="8">
        <f>AH148-Deaths!AH148</f>
        <v>1391</v>
      </c>
      <c r="AJ148" s="8">
        <f>AI148-Deaths!AI148</f>
        <v>1155</v>
      </c>
      <c r="AK148" s="8">
        <f>AJ148-Deaths!AJ148</f>
        <v>954</v>
      </c>
      <c r="AL148" s="8">
        <f>AK148-Deaths!AK148</f>
        <v>766</v>
      </c>
      <c r="AM148" s="8">
        <f>AL148-Deaths!AL148</f>
        <v>595</v>
      </c>
      <c r="AN148" s="8">
        <f>AM148-Deaths!AM148</f>
        <v>461</v>
      </c>
      <c r="AO148" s="8">
        <f>AN148-Deaths!AN148</f>
        <v>342</v>
      </c>
      <c r="AP148" s="8">
        <f>AO148-Deaths!AO148</f>
        <v>254</v>
      </c>
      <c r="AQ148" s="8">
        <f>AP148-Deaths!AP148</f>
        <v>205</v>
      </c>
      <c r="AR148" s="8">
        <f>AQ148-Deaths!AQ148</f>
        <v>148</v>
      </c>
      <c r="AS148" s="8">
        <f>AR148-Deaths!AR148</f>
        <v>116</v>
      </c>
      <c r="AT148" s="8">
        <f>AS148-Deaths!AS148</f>
        <v>75</v>
      </c>
      <c r="AU148" s="8">
        <f>AT148-Deaths!AT148</f>
        <v>51</v>
      </c>
      <c r="AV148" s="8">
        <f>AU148-Deaths!AU148</f>
        <v>39</v>
      </c>
      <c r="AW148" s="8">
        <f>AV148-Deaths!AV148</f>
        <v>27</v>
      </c>
      <c r="AX148" s="8">
        <f>AW148-Deaths!AW148</f>
        <v>18</v>
      </c>
      <c r="AY148" s="8">
        <f>AX148-Deaths!AX148</f>
        <v>12</v>
      </c>
    </row>
    <row r="149" spans="1:51" x14ac:dyDescent="0.25">
      <c r="A149" s="1">
        <v>148</v>
      </c>
      <c r="B149" s="7">
        <f>'Inputs &amp; Outputs'!B$2</f>
        <v>5000</v>
      </c>
      <c r="C149" s="8">
        <f>B149-Deaths!B149</f>
        <v>4981</v>
      </c>
      <c r="D149" s="8">
        <f>C149-Deaths!C149</f>
        <v>4966</v>
      </c>
      <c r="E149" s="8">
        <f>D149-Deaths!D149</f>
        <v>4943</v>
      </c>
      <c r="F149" s="8">
        <f>E149-Deaths!E149</f>
        <v>4911</v>
      </c>
      <c r="G149" s="8">
        <f>F149-Deaths!F149</f>
        <v>4889</v>
      </c>
      <c r="H149" s="8">
        <f>G149-Deaths!G149</f>
        <v>4865</v>
      </c>
      <c r="I149" s="8">
        <f>H149-Deaths!H149</f>
        <v>4832</v>
      </c>
      <c r="J149" s="8">
        <f>I149-Deaths!I149</f>
        <v>4806</v>
      </c>
      <c r="K149" s="8">
        <f>J149-Deaths!J149</f>
        <v>4780</v>
      </c>
      <c r="L149" s="8">
        <f>K149-Deaths!K149</f>
        <v>4735</v>
      </c>
      <c r="M149" s="8">
        <f>L149-Deaths!L149</f>
        <v>4701</v>
      </c>
      <c r="N149" s="8">
        <f>M149-Deaths!M149</f>
        <v>4649</v>
      </c>
      <c r="O149" s="8">
        <f>N149-Deaths!N149</f>
        <v>4598</v>
      </c>
      <c r="P149" s="8">
        <f>O149-Deaths!O149</f>
        <v>4552</v>
      </c>
      <c r="Q149" s="8">
        <f>P149-Deaths!P149</f>
        <v>4472</v>
      </c>
      <c r="R149" s="8">
        <f>Q149-Deaths!Q149</f>
        <v>4404</v>
      </c>
      <c r="S149" s="8">
        <f>R149-Deaths!R149</f>
        <v>4332</v>
      </c>
      <c r="T149" s="8">
        <f>S149-Deaths!S149</f>
        <v>4246</v>
      </c>
      <c r="U149" s="8">
        <f>T149-Deaths!T149</f>
        <v>4128</v>
      </c>
      <c r="V149" s="8">
        <f>U149-Deaths!U149</f>
        <v>4014</v>
      </c>
      <c r="W149" s="8">
        <f>V149-Deaths!V149</f>
        <v>3900</v>
      </c>
      <c r="X149" s="8">
        <f>W149-Deaths!W149</f>
        <v>3732</v>
      </c>
      <c r="Y149" s="8">
        <f>X149-Deaths!X149</f>
        <v>3577</v>
      </c>
      <c r="Z149" s="8">
        <f>Y149-Deaths!Y149</f>
        <v>3404</v>
      </c>
      <c r="AA149" s="8">
        <f>Z149-Deaths!Z149</f>
        <v>3227</v>
      </c>
      <c r="AB149" s="8">
        <f>AA149-Deaths!AA149</f>
        <v>3039</v>
      </c>
      <c r="AC149" s="8">
        <f>AB149-Deaths!AB149</f>
        <v>2817</v>
      </c>
      <c r="AD149" s="8">
        <f>AC149-Deaths!AC149</f>
        <v>2591</v>
      </c>
      <c r="AE149" s="8">
        <f>AD149-Deaths!AD149</f>
        <v>2365</v>
      </c>
      <c r="AF149" s="8">
        <f>AE149-Deaths!AE149</f>
        <v>2111</v>
      </c>
      <c r="AG149" s="8">
        <f>AF149-Deaths!AF149</f>
        <v>1884</v>
      </c>
      <c r="AH149" s="8">
        <f>AG149-Deaths!AG149</f>
        <v>1626</v>
      </c>
      <c r="AI149" s="8">
        <f>AH149-Deaths!AH149</f>
        <v>1411</v>
      </c>
      <c r="AJ149" s="8">
        <f>AI149-Deaths!AI149</f>
        <v>1179</v>
      </c>
      <c r="AK149" s="8">
        <f>AJ149-Deaths!AJ149</f>
        <v>947</v>
      </c>
      <c r="AL149" s="8">
        <f>AK149-Deaths!AK149</f>
        <v>754</v>
      </c>
      <c r="AM149" s="8">
        <f>AL149-Deaths!AL149</f>
        <v>600</v>
      </c>
      <c r="AN149" s="8">
        <f>AM149-Deaths!AM149</f>
        <v>465</v>
      </c>
      <c r="AO149" s="8">
        <f>AN149-Deaths!AN149</f>
        <v>348</v>
      </c>
      <c r="AP149" s="8">
        <f>AO149-Deaths!AO149</f>
        <v>244</v>
      </c>
      <c r="AQ149" s="8">
        <f>AP149-Deaths!AP149</f>
        <v>178</v>
      </c>
      <c r="AR149" s="8">
        <f>AQ149-Deaths!AQ149</f>
        <v>131</v>
      </c>
      <c r="AS149" s="8">
        <f>AR149-Deaths!AR149</f>
        <v>94</v>
      </c>
      <c r="AT149" s="8">
        <f>AS149-Deaths!AS149</f>
        <v>65</v>
      </c>
      <c r="AU149" s="8">
        <f>AT149-Deaths!AT149</f>
        <v>48</v>
      </c>
      <c r="AV149" s="8">
        <f>AU149-Deaths!AU149</f>
        <v>25</v>
      </c>
      <c r="AW149" s="8">
        <f>AV149-Deaths!AV149</f>
        <v>16</v>
      </c>
      <c r="AX149" s="8">
        <f>AW149-Deaths!AW149</f>
        <v>9</v>
      </c>
      <c r="AY149" s="8">
        <f>AX149-Deaths!AX149</f>
        <v>7</v>
      </c>
    </row>
    <row r="150" spans="1:51" x14ac:dyDescent="0.25">
      <c r="A150" s="1">
        <v>149</v>
      </c>
      <c r="B150" s="7">
        <f>'Inputs &amp; Outputs'!B$2</f>
        <v>5000</v>
      </c>
      <c r="C150" s="8">
        <f>B150-Deaths!B150</f>
        <v>4983</v>
      </c>
      <c r="D150" s="8">
        <f>C150-Deaths!C150</f>
        <v>4966</v>
      </c>
      <c r="E150" s="8">
        <f>D150-Deaths!D150</f>
        <v>4934</v>
      </c>
      <c r="F150" s="8">
        <f>E150-Deaths!E150</f>
        <v>4911</v>
      </c>
      <c r="G150" s="8">
        <f>F150-Deaths!F150</f>
        <v>4884</v>
      </c>
      <c r="H150" s="8">
        <f>G150-Deaths!G150</f>
        <v>4856</v>
      </c>
      <c r="I150" s="8">
        <f>H150-Deaths!H150</f>
        <v>4829</v>
      </c>
      <c r="J150" s="8">
        <f>I150-Deaths!I150</f>
        <v>4803</v>
      </c>
      <c r="K150" s="8">
        <f>J150-Deaths!J150</f>
        <v>4762</v>
      </c>
      <c r="L150" s="8">
        <f>K150-Deaths!K150</f>
        <v>4725</v>
      </c>
      <c r="M150" s="8">
        <f>L150-Deaths!L150</f>
        <v>4682</v>
      </c>
      <c r="N150" s="8">
        <f>M150-Deaths!M150</f>
        <v>4637</v>
      </c>
      <c r="O150" s="8">
        <f>N150-Deaths!N150</f>
        <v>4590</v>
      </c>
      <c r="P150" s="8">
        <f>O150-Deaths!O150</f>
        <v>4547</v>
      </c>
      <c r="Q150" s="8">
        <f>P150-Deaths!P150</f>
        <v>4489</v>
      </c>
      <c r="R150" s="8">
        <f>Q150-Deaths!Q150</f>
        <v>4409</v>
      </c>
      <c r="S150" s="8">
        <f>R150-Deaths!R150</f>
        <v>4330</v>
      </c>
      <c r="T150" s="8">
        <f>S150-Deaths!S150</f>
        <v>4242</v>
      </c>
      <c r="U150" s="8">
        <f>T150-Deaths!T150</f>
        <v>4150</v>
      </c>
      <c r="V150" s="8">
        <f>U150-Deaths!U150</f>
        <v>4060</v>
      </c>
      <c r="W150" s="8">
        <f>V150-Deaths!V150</f>
        <v>3957</v>
      </c>
      <c r="X150" s="8">
        <f>W150-Deaths!W150</f>
        <v>3817</v>
      </c>
      <c r="Y150" s="8">
        <f>X150-Deaths!X150</f>
        <v>3691</v>
      </c>
      <c r="Z150" s="8">
        <f>Y150-Deaths!Y150</f>
        <v>3508</v>
      </c>
      <c r="AA150" s="8">
        <f>Z150-Deaths!Z150</f>
        <v>3332</v>
      </c>
      <c r="AB150" s="8">
        <f>AA150-Deaths!AA150</f>
        <v>3127</v>
      </c>
      <c r="AC150" s="8">
        <f>AB150-Deaths!AB150</f>
        <v>2912</v>
      </c>
      <c r="AD150" s="8">
        <f>AC150-Deaths!AC150</f>
        <v>2657</v>
      </c>
      <c r="AE150" s="8">
        <f>AD150-Deaths!AD150</f>
        <v>2430</v>
      </c>
      <c r="AF150" s="8">
        <f>AE150-Deaths!AE150</f>
        <v>2170</v>
      </c>
      <c r="AG150" s="8">
        <f>AF150-Deaths!AF150</f>
        <v>1905</v>
      </c>
      <c r="AH150" s="8">
        <f>AG150-Deaths!AG150</f>
        <v>1664</v>
      </c>
      <c r="AI150" s="8">
        <f>AH150-Deaths!AH150</f>
        <v>1422</v>
      </c>
      <c r="AJ150" s="8">
        <f>AI150-Deaths!AI150</f>
        <v>1185</v>
      </c>
      <c r="AK150" s="8">
        <f>AJ150-Deaths!AJ150</f>
        <v>973</v>
      </c>
      <c r="AL150" s="8">
        <f>AK150-Deaths!AK150</f>
        <v>775</v>
      </c>
      <c r="AM150" s="8">
        <f>AL150-Deaths!AL150</f>
        <v>626</v>
      </c>
      <c r="AN150" s="8">
        <f>AM150-Deaths!AM150</f>
        <v>484</v>
      </c>
      <c r="AO150" s="8">
        <f>AN150-Deaths!AN150</f>
        <v>362</v>
      </c>
      <c r="AP150" s="8">
        <f>AO150-Deaths!AO150</f>
        <v>268</v>
      </c>
      <c r="AQ150" s="8">
        <f>AP150-Deaths!AP150</f>
        <v>177</v>
      </c>
      <c r="AR150" s="8">
        <f>AQ150-Deaths!AQ150</f>
        <v>135</v>
      </c>
      <c r="AS150" s="8">
        <f>AR150-Deaths!AR150</f>
        <v>88</v>
      </c>
      <c r="AT150" s="8">
        <f>AS150-Deaths!AS150</f>
        <v>59</v>
      </c>
      <c r="AU150" s="8">
        <f>AT150-Deaths!AT150</f>
        <v>37</v>
      </c>
      <c r="AV150" s="8">
        <f>AU150-Deaths!AU150</f>
        <v>25</v>
      </c>
      <c r="AW150" s="8">
        <f>AV150-Deaths!AV150</f>
        <v>15</v>
      </c>
      <c r="AX150" s="8">
        <f>AW150-Deaths!AW150</f>
        <v>9</v>
      </c>
      <c r="AY150" s="8">
        <f>AX150-Deaths!AX150</f>
        <v>3</v>
      </c>
    </row>
    <row r="151" spans="1:51" x14ac:dyDescent="0.25">
      <c r="A151" s="1">
        <v>150</v>
      </c>
      <c r="B151" s="7">
        <f>'Inputs &amp; Outputs'!B$2</f>
        <v>5000</v>
      </c>
      <c r="C151" s="8">
        <f>B151-Deaths!B151</f>
        <v>4982</v>
      </c>
      <c r="D151" s="8">
        <f>C151-Deaths!C151</f>
        <v>4965</v>
      </c>
      <c r="E151" s="8">
        <f>D151-Deaths!D151</f>
        <v>4945</v>
      </c>
      <c r="F151" s="8">
        <f>E151-Deaths!E151</f>
        <v>4923</v>
      </c>
      <c r="G151" s="8">
        <f>F151-Deaths!F151</f>
        <v>4904</v>
      </c>
      <c r="H151" s="8">
        <f>G151-Deaths!G151</f>
        <v>4880</v>
      </c>
      <c r="I151" s="8">
        <f>H151-Deaths!H151</f>
        <v>4854</v>
      </c>
      <c r="J151" s="8">
        <f>I151-Deaths!I151</f>
        <v>4820</v>
      </c>
      <c r="K151" s="8">
        <f>J151-Deaths!J151</f>
        <v>4789</v>
      </c>
      <c r="L151" s="8">
        <f>K151-Deaths!K151</f>
        <v>4749</v>
      </c>
      <c r="M151" s="8">
        <f>L151-Deaths!L151</f>
        <v>4706</v>
      </c>
      <c r="N151" s="8">
        <f>M151-Deaths!M151</f>
        <v>4647</v>
      </c>
      <c r="O151" s="8">
        <f>N151-Deaths!N151</f>
        <v>4605</v>
      </c>
      <c r="P151" s="8">
        <f>O151-Deaths!O151</f>
        <v>4547</v>
      </c>
      <c r="Q151" s="8">
        <f>P151-Deaths!P151</f>
        <v>4484</v>
      </c>
      <c r="R151" s="8">
        <f>Q151-Deaths!Q151</f>
        <v>4409</v>
      </c>
      <c r="S151" s="8">
        <f>R151-Deaths!R151</f>
        <v>4337</v>
      </c>
      <c r="T151" s="8">
        <f>S151-Deaths!S151</f>
        <v>4264</v>
      </c>
      <c r="U151" s="8">
        <f>T151-Deaths!T151</f>
        <v>4186</v>
      </c>
      <c r="V151" s="8">
        <f>U151-Deaths!U151</f>
        <v>4074</v>
      </c>
      <c r="W151" s="8">
        <f>V151-Deaths!V151</f>
        <v>3971</v>
      </c>
      <c r="X151" s="8">
        <f>W151-Deaths!W151</f>
        <v>3821</v>
      </c>
      <c r="Y151" s="8">
        <f>X151-Deaths!X151</f>
        <v>3690</v>
      </c>
      <c r="Z151" s="8">
        <f>Y151-Deaths!Y151</f>
        <v>3511</v>
      </c>
      <c r="AA151" s="8">
        <f>Z151-Deaths!Z151</f>
        <v>3315</v>
      </c>
      <c r="AB151" s="8">
        <f>AA151-Deaths!AA151</f>
        <v>3100</v>
      </c>
      <c r="AC151" s="8">
        <f>AB151-Deaths!AB151</f>
        <v>2858</v>
      </c>
      <c r="AD151" s="8">
        <f>AC151-Deaths!AC151</f>
        <v>2648</v>
      </c>
      <c r="AE151" s="8">
        <f>AD151-Deaths!AD151</f>
        <v>2418</v>
      </c>
      <c r="AF151" s="8">
        <f>AE151-Deaths!AE151</f>
        <v>2174</v>
      </c>
      <c r="AG151" s="8">
        <f>AF151-Deaths!AF151</f>
        <v>1939</v>
      </c>
      <c r="AH151" s="8">
        <f>AG151-Deaths!AG151</f>
        <v>1695</v>
      </c>
      <c r="AI151" s="8">
        <f>AH151-Deaths!AH151</f>
        <v>1450</v>
      </c>
      <c r="AJ151" s="8">
        <f>AI151-Deaths!AI151</f>
        <v>1216</v>
      </c>
      <c r="AK151" s="8">
        <f>AJ151-Deaths!AJ151</f>
        <v>977</v>
      </c>
      <c r="AL151" s="8">
        <f>AK151-Deaths!AK151</f>
        <v>785</v>
      </c>
      <c r="AM151" s="8">
        <f>AL151-Deaths!AL151</f>
        <v>634</v>
      </c>
      <c r="AN151" s="8">
        <f>AM151-Deaths!AM151</f>
        <v>480</v>
      </c>
      <c r="AO151" s="8">
        <f>AN151-Deaths!AN151</f>
        <v>371</v>
      </c>
      <c r="AP151" s="8">
        <f>AO151-Deaths!AO151</f>
        <v>297</v>
      </c>
      <c r="AQ151" s="8">
        <f>AP151-Deaths!AP151</f>
        <v>215</v>
      </c>
      <c r="AR151" s="8">
        <f>AQ151-Deaths!AQ151</f>
        <v>152</v>
      </c>
      <c r="AS151" s="8">
        <f>AR151-Deaths!AR151</f>
        <v>109</v>
      </c>
      <c r="AT151" s="8">
        <f>AS151-Deaths!AS151</f>
        <v>73</v>
      </c>
      <c r="AU151" s="8">
        <f>AT151-Deaths!AT151</f>
        <v>49</v>
      </c>
      <c r="AV151" s="8">
        <f>AU151-Deaths!AU151</f>
        <v>28</v>
      </c>
      <c r="AW151" s="8">
        <f>AV151-Deaths!AV151</f>
        <v>14</v>
      </c>
      <c r="AX151" s="8">
        <f>AW151-Deaths!AW151</f>
        <v>11</v>
      </c>
      <c r="AY151" s="8">
        <f>AX151-Deaths!AX151</f>
        <v>10</v>
      </c>
    </row>
    <row r="152" spans="1:51" x14ac:dyDescent="0.25">
      <c r="A152" s="1">
        <v>151</v>
      </c>
      <c r="B152" s="7">
        <f>'Inputs &amp; Outputs'!B$2</f>
        <v>5000</v>
      </c>
      <c r="C152" s="8">
        <f>B152-Deaths!B152</f>
        <v>4975</v>
      </c>
      <c r="D152" s="8">
        <f>C152-Deaths!C152</f>
        <v>4945</v>
      </c>
      <c r="E152" s="8">
        <f>D152-Deaths!D152</f>
        <v>4928</v>
      </c>
      <c r="F152" s="8">
        <f>E152-Deaths!E152</f>
        <v>4904</v>
      </c>
      <c r="G152" s="8">
        <f>F152-Deaths!F152</f>
        <v>4875</v>
      </c>
      <c r="H152" s="8">
        <f>G152-Deaths!G152</f>
        <v>4848</v>
      </c>
      <c r="I152" s="8">
        <f>H152-Deaths!H152</f>
        <v>4820</v>
      </c>
      <c r="J152" s="8">
        <f>I152-Deaths!I152</f>
        <v>4785</v>
      </c>
      <c r="K152" s="8">
        <f>J152-Deaths!J152</f>
        <v>4749</v>
      </c>
      <c r="L152" s="8">
        <f>K152-Deaths!K152</f>
        <v>4716</v>
      </c>
      <c r="M152" s="8">
        <f>L152-Deaths!L152</f>
        <v>4682</v>
      </c>
      <c r="N152" s="8">
        <f>M152-Deaths!M152</f>
        <v>4632</v>
      </c>
      <c r="O152" s="8">
        <f>N152-Deaths!N152</f>
        <v>4577</v>
      </c>
      <c r="P152" s="8">
        <f>O152-Deaths!O152</f>
        <v>4531</v>
      </c>
      <c r="Q152" s="8">
        <f>P152-Deaths!P152</f>
        <v>4455</v>
      </c>
      <c r="R152" s="8">
        <f>Q152-Deaths!Q152</f>
        <v>4387</v>
      </c>
      <c r="S152" s="8">
        <f>R152-Deaths!R152</f>
        <v>4319</v>
      </c>
      <c r="T152" s="8">
        <f>S152-Deaths!S152</f>
        <v>4228</v>
      </c>
      <c r="U152" s="8">
        <f>T152-Deaths!T152</f>
        <v>4130</v>
      </c>
      <c r="V152" s="8">
        <f>U152-Deaths!U152</f>
        <v>4011</v>
      </c>
      <c r="W152" s="8">
        <f>V152-Deaths!V152</f>
        <v>3901</v>
      </c>
      <c r="X152" s="8">
        <f>W152-Deaths!W152</f>
        <v>3750</v>
      </c>
      <c r="Y152" s="8">
        <f>X152-Deaths!X152</f>
        <v>3603</v>
      </c>
      <c r="Z152" s="8">
        <f>Y152-Deaths!Y152</f>
        <v>3433</v>
      </c>
      <c r="AA152" s="8">
        <f>Z152-Deaths!Z152</f>
        <v>3244</v>
      </c>
      <c r="AB152" s="8">
        <f>AA152-Deaths!AA152</f>
        <v>3061</v>
      </c>
      <c r="AC152" s="8">
        <f>AB152-Deaths!AB152</f>
        <v>2882</v>
      </c>
      <c r="AD152" s="8">
        <f>AC152-Deaths!AC152</f>
        <v>2653</v>
      </c>
      <c r="AE152" s="8">
        <f>AD152-Deaths!AD152</f>
        <v>2405</v>
      </c>
      <c r="AF152" s="8">
        <f>AE152-Deaths!AE152</f>
        <v>2155</v>
      </c>
      <c r="AG152" s="8">
        <f>AF152-Deaths!AF152</f>
        <v>1899</v>
      </c>
      <c r="AH152" s="8">
        <f>AG152-Deaths!AG152</f>
        <v>1666</v>
      </c>
      <c r="AI152" s="8">
        <f>AH152-Deaths!AH152</f>
        <v>1412</v>
      </c>
      <c r="AJ152" s="8">
        <f>AI152-Deaths!AI152</f>
        <v>1194</v>
      </c>
      <c r="AK152" s="8">
        <f>AJ152-Deaths!AJ152</f>
        <v>960</v>
      </c>
      <c r="AL152" s="8">
        <f>AK152-Deaths!AK152</f>
        <v>785</v>
      </c>
      <c r="AM152" s="8">
        <f>AL152-Deaths!AL152</f>
        <v>624</v>
      </c>
      <c r="AN152" s="8">
        <f>AM152-Deaths!AM152</f>
        <v>451</v>
      </c>
      <c r="AO152" s="8">
        <f>AN152-Deaths!AN152</f>
        <v>337</v>
      </c>
      <c r="AP152" s="8">
        <f>AO152-Deaths!AO152</f>
        <v>243</v>
      </c>
      <c r="AQ152" s="8">
        <f>AP152-Deaths!AP152</f>
        <v>177</v>
      </c>
      <c r="AR152" s="8">
        <f>AQ152-Deaths!AQ152</f>
        <v>124</v>
      </c>
      <c r="AS152" s="8">
        <f>AR152-Deaths!AR152</f>
        <v>95</v>
      </c>
      <c r="AT152" s="8">
        <f>AS152-Deaths!AS152</f>
        <v>64</v>
      </c>
      <c r="AU152" s="8">
        <f>AT152-Deaths!AT152</f>
        <v>45</v>
      </c>
      <c r="AV152" s="8">
        <f>AU152-Deaths!AU152</f>
        <v>30</v>
      </c>
      <c r="AW152" s="8">
        <f>AV152-Deaths!AV152</f>
        <v>17</v>
      </c>
      <c r="AX152" s="8">
        <f>AW152-Deaths!AW152</f>
        <v>13</v>
      </c>
      <c r="AY152" s="8">
        <f>AX152-Deaths!AX152</f>
        <v>8</v>
      </c>
    </row>
    <row r="153" spans="1:51" x14ac:dyDescent="0.25">
      <c r="A153" s="1">
        <v>152</v>
      </c>
      <c r="B153" s="7">
        <f>'Inputs &amp; Outputs'!B$2</f>
        <v>5000</v>
      </c>
      <c r="C153" s="8">
        <f>B153-Deaths!B153</f>
        <v>4989</v>
      </c>
      <c r="D153" s="8">
        <f>C153-Deaths!C153</f>
        <v>4969</v>
      </c>
      <c r="E153" s="8">
        <f>D153-Deaths!D153</f>
        <v>4948</v>
      </c>
      <c r="F153" s="8">
        <f>E153-Deaths!E153</f>
        <v>4921</v>
      </c>
      <c r="G153" s="8">
        <f>F153-Deaths!F153</f>
        <v>4910</v>
      </c>
      <c r="H153" s="8">
        <f>G153-Deaths!G153</f>
        <v>4889</v>
      </c>
      <c r="I153" s="8">
        <f>H153-Deaths!H153</f>
        <v>4866</v>
      </c>
      <c r="J153" s="8">
        <f>I153-Deaths!I153</f>
        <v>4834</v>
      </c>
      <c r="K153" s="8">
        <f>J153-Deaths!J153</f>
        <v>4800</v>
      </c>
      <c r="L153" s="8">
        <f>K153-Deaths!K153</f>
        <v>4763</v>
      </c>
      <c r="M153" s="8">
        <f>L153-Deaths!L153</f>
        <v>4728</v>
      </c>
      <c r="N153" s="8">
        <f>M153-Deaths!M153</f>
        <v>4684</v>
      </c>
      <c r="O153" s="8">
        <f>N153-Deaths!N153</f>
        <v>4632</v>
      </c>
      <c r="P153" s="8">
        <f>O153-Deaths!O153</f>
        <v>4562</v>
      </c>
      <c r="Q153" s="8">
        <f>P153-Deaths!P153</f>
        <v>4497</v>
      </c>
      <c r="R153" s="8">
        <f>Q153-Deaths!Q153</f>
        <v>4418</v>
      </c>
      <c r="S153" s="8">
        <f>R153-Deaths!R153</f>
        <v>4346</v>
      </c>
      <c r="T153" s="8">
        <f>S153-Deaths!S153</f>
        <v>4254</v>
      </c>
      <c r="U153" s="8">
        <f>T153-Deaths!T153</f>
        <v>4166</v>
      </c>
      <c r="V153" s="8">
        <f>U153-Deaths!U153</f>
        <v>4066</v>
      </c>
      <c r="W153" s="8">
        <f>V153-Deaths!V153</f>
        <v>3957</v>
      </c>
      <c r="X153" s="8">
        <f>W153-Deaths!W153</f>
        <v>3808</v>
      </c>
      <c r="Y153" s="8">
        <f>X153-Deaths!X153</f>
        <v>3661</v>
      </c>
      <c r="Z153" s="8">
        <f>Y153-Deaths!Y153</f>
        <v>3492</v>
      </c>
      <c r="AA153" s="8">
        <f>Z153-Deaths!Z153</f>
        <v>3321</v>
      </c>
      <c r="AB153" s="8">
        <f>AA153-Deaths!AA153</f>
        <v>3115</v>
      </c>
      <c r="AC153" s="8">
        <f>AB153-Deaths!AB153</f>
        <v>2898</v>
      </c>
      <c r="AD153" s="8">
        <f>AC153-Deaths!AC153</f>
        <v>2686</v>
      </c>
      <c r="AE153" s="8">
        <f>AD153-Deaths!AD153</f>
        <v>2454</v>
      </c>
      <c r="AF153" s="8">
        <f>AE153-Deaths!AE153</f>
        <v>2201</v>
      </c>
      <c r="AG153" s="8">
        <f>AF153-Deaths!AF153</f>
        <v>1970</v>
      </c>
      <c r="AH153" s="8">
        <f>AG153-Deaths!AG153</f>
        <v>1711</v>
      </c>
      <c r="AI153" s="8">
        <f>AH153-Deaths!AH153</f>
        <v>1447</v>
      </c>
      <c r="AJ153" s="8">
        <f>AI153-Deaths!AI153</f>
        <v>1230</v>
      </c>
      <c r="AK153" s="8">
        <f>AJ153-Deaths!AJ153</f>
        <v>1011</v>
      </c>
      <c r="AL153" s="8">
        <f>AK153-Deaths!AK153</f>
        <v>811</v>
      </c>
      <c r="AM153" s="8">
        <f>AL153-Deaths!AL153</f>
        <v>653</v>
      </c>
      <c r="AN153" s="8">
        <f>AM153-Deaths!AM153</f>
        <v>493</v>
      </c>
      <c r="AO153" s="8">
        <f>AN153-Deaths!AN153</f>
        <v>366</v>
      </c>
      <c r="AP153" s="8">
        <f>AO153-Deaths!AO153</f>
        <v>278</v>
      </c>
      <c r="AQ153" s="8">
        <f>AP153-Deaths!AP153</f>
        <v>211</v>
      </c>
      <c r="AR153" s="8">
        <f>AQ153-Deaths!AQ153</f>
        <v>148</v>
      </c>
      <c r="AS153" s="8">
        <f>AR153-Deaths!AR153</f>
        <v>110</v>
      </c>
      <c r="AT153" s="8">
        <f>AS153-Deaths!AS153</f>
        <v>73</v>
      </c>
      <c r="AU153" s="8">
        <f>AT153-Deaths!AT153</f>
        <v>50</v>
      </c>
      <c r="AV153" s="8">
        <f>AU153-Deaths!AU153</f>
        <v>35</v>
      </c>
      <c r="AW153" s="8">
        <f>AV153-Deaths!AV153</f>
        <v>20</v>
      </c>
      <c r="AX153" s="8">
        <f>AW153-Deaths!AW153</f>
        <v>12</v>
      </c>
      <c r="AY153" s="8">
        <f>AX153-Deaths!AX153</f>
        <v>11</v>
      </c>
    </row>
    <row r="154" spans="1:51" x14ac:dyDescent="0.25">
      <c r="A154" s="1">
        <v>153</v>
      </c>
      <c r="B154" s="7">
        <f>'Inputs &amp; Outputs'!B$2</f>
        <v>5000</v>
      </c>
      <c r="C154" s="8">
        <f>B154-Deaths!B154</f>
        <v>4981</v>
      </c>
      <c r="D154" s="8">
        <f>C154-Deaths!C154</f>
        <v>4952</v>
      </c>
      <c r="E154" s="8">
        <f>D154-Deaths!D154</f>
        <v>4934</v>
      </c>
      <c r="F154" s="8">
        <f>E154-Deaths!E154</f>
        <v>4917</v>
      </c>
      <c r="G154" s="8">
        <f>F154-Deaths!F154</f>
        <v>4887</v>
      </c>
      <c r="H154" s="8">
        <f>G154-Deaths!G154</f>
        <v>4867</v>
      </c>
      <c r="I154" s="8">
        <f>H154-Deaths!H154</f>
        <v>4834</v>
      </c>
      <c r="J154" s="8">
        <f>I154-Deaths!I154</f>
        <v>4802</v>
      </c>
      <c r="K154" s="8">
        <f>J154-Deaths!J154</f>
        <v>4763</v>
      </c>
      <c r="L154" s="8">
        <f>K154-Deaths!K154</f>
        <v>4723</v>
      </c>
      <c r="M154" s="8">
        <f>L154-Deaths!L154</f>
        <v>4675</v>
      </c>
      <c r="N154" s="8">
        <f>M154-Deaths!M154</f>
        <v>4623</v>
      </c>
      <c r="O154" s="8">
        <f>N154-Deaths!N154</f>
        <v>4573</v>
      </c>
      <c r="P154" s="8">
        <f>O154-Deaths!O154</f>
        <v>4517</v>
      </c>
      <c r="Q154" s="8">
        <f>P154-Deaths!P154</f>
        <v>4438</v>
      </c>
      <c r="R154" s="8">
        <f>Q154-Deaths!Q154</f>
        <v>4365</v>
      </c>
      <c r="S154" s="8">
        <f>R154-Deaths!R154</f>
        <v>4289</v>
      </c>
      <c r="T154" s="8">
        <f>S154-Deaths!S154</f>
        <v>4199</v>
      </c>
      <c r="U154" s="8">
        <f>T154-Deaths!T154</f>
        <v>4102</v>
      </c>
      <c r="V154" s="8">
        <f>U154-Deaths!U154</f>
        <v>3999</v>
      </c>
      <c r="W154" s="8">
        <f>V154-Deaths!V154</f>
        <v>3870</v>
      </c>
      <c r="X154" s="8">
        <f>W154-Deaths!W154</f>
        <v>3753</v>
      </c>
      <c r="Y154" s="8">
        <f>X154-Deaths!X154</f>
        <v>3612</v>
      </c>
      <c r="Z154" s="8">
        <f>Y154-Deaths!Y154</f>
        <v>3453</v>
      </c>
      <c r="AA154" s="8">
        <f>Z154-Deaths!Z154</f>
        <v>3292</v>
      </c>
      <c r="AB154" s="8">
        <f>AA154-Deaths!AA154</f>
        <v>3116</v>
      </c>
      <c r="AC154" s="8">
        <f>AB154-Deaths!AB154</f>
        <v>2909</v>
      </c>
      <c r="AD154" s="8">
        <f>AC154-Deaths!AC154</f>
        <v>2685</v>
      </c>
      <c r="AE154" s="8">
        <f>AD154-Deaths!AD154</f>
        <v>2456</v>
      </c>
      <c r="AF154" s="8">
        <f>AE154-Deaths!AE154</f>
        <v>2207</v>
      </c>
      <c r="AG154" s="8">
        <f>AF154-Deaths!AF154</f>
        <v>1959</v>
      </c>
      <c r="AH154" s="8">
        <f>AG154-Deaths!AG154</f>
        <v>1686</v>
      </c>
      <c r="AI154" s="8">
        <f>AH154-Deaths!AH154</f>
        <v>1424</v>
      </c>
      <c r="AJ154" s="8">
        <f>AI154-Deaths!AI154</f>
        <v>1190</v>
      </c>
      <c r="AK154" s="8">
        <f>AJ154-Deaths!AJ154</f>
        <v>973</v>
      </c>
      <c r="AL154" s="8">
        <f>AK154-Deaths!AK154</f>
        <v>791</v>
      </c>
      <c r="AM154" s="8">
        <f>AL154-Deaths!AL154</f>
        <v>620</v>
      </c>
      <c r="AN154" s="8">
        <f>AM154-Deaths!AM154</f>
        <v>465</v>
      </c>
      <c r="AO154" s="8">
        <f>AN154-Deaths!AN154</f>
        <v>363</v>
      </c>
      <c r="AP154" s="8">
        <f>AO154-Deaths!AO154</f>
        <v>275</v>
      </c>
      <c r="AQ154" s="8">
        <f>AP154-Deaths!AP154</f>
        <v>204</v>
      </c>
      <c r="AR154" s="8">
        <f>AQ154-Deaths!AQ154</f>
        <v>132</v>
      </c>
      <c r="AS154" s="8">
        <f>AR154-Deaths!AR154</f>
        <v>98</v>
      </c>
      <c r="AT154" s="8">
        <f>AS154-Deaths!AS154</f>
        <v>68</v>
      </c>
      <c r="AU154" s="8">
        <f>AT154-Deaths!AT154</f>
        <v>45</v>
      </c>
      <c r="AV154" s="8">
        <f>AU154-Deaths!AU154</f>
        <v>29</v>
      </c>
      <c r="AW154" s="8">
        <f>AV154-Deaths!AV154</f>
        <v>22</v>
      </c>
      <c r="AX154" s="8">
        <f>AW154-Deaths!AW154</f>
        <v>13</v>
      </c>
      <c r="AY154" s="8">
        <f>AX154-Deaths!AX154</f>
        <v>3</v>
      </c>
    </row>
    <row r="155" spans="1:51" x14ac:dyDescent="0.25">
      <c r="A155" s="1">
        <v>154</v>
      </c>
      <c r="B155" s="7">
        <f>'Inputs &amp; Outputs'!B$2</f>
        <v>5000</v>
      </c>
      <c r="C155" s="8">
        <f>B155-Deaths!B155</f>
        <v>4977</v>
      </c>
      <c r="D155" s="8">
        <f>C155-Deaths!C155</f>
        <v>4963</v>
      </c>
      <c r="E155" s="8">
        <f>D155-Deaths!D155</f>
        <v>4941</v>
      </c>
      <c r="F155" s="8">
        <f>E155-Deaths!E155</f>
        <v>4912</v>
      </c>
      <c r="G155" s="8">
        <f>F155-Deaths!F155</f>
        <v>4886</v>
      </c>
      <c r="H155" s="8">
        <f>G155-Deaths!G155</f>
        <v>4857</v>
      </c>
      <c r="I155" s="8">
        <f>H155-Deaths!H155</f>
        <v>4828</v>
      </c>
      <c r="J155" s="8">
        <f>I155-Deaths!I155</f>
        <v>4793</v>
      </c>
      <c r="K155" s="8">
        <f>J155-Deaths!J155</f>
        <v>4762</v>
      </c>
      <c r="L155" s="8">
        <f>K155-Deaths!K155</f>
        <v>4726</v>
      </c>
      <c r="M155" s="8">
        <f>L155-Deaths!L155</f>
        <v>4690</v>
      </c>
      <c r="N155" s="8">
        <f>M155-Deaths!M155</f>
        <v>4652</v>
      </c>
      <c r="O155" s="8">
        <f>N155-Deaths!N155</f>
        <v>4591</v>
      </c>
      <c r="P155" s="8">
        <f>O155-Deaths!O155</f>
        <v>4534</v>
      </c>
      <c r="Q155" s="8">
        <f>P155-Deaths!P155</f>
        <v>4468</v>
      </c>
      <c r="R155" s="8">
        <f>Q155-Deaths!Q155</f>
        <v>4387</v>
      </c>
      <c r="S155" s="8">
        <f>R155-Deaths!R155</f>
        <v>4329</v>
      </c>
      <c r="T155" s="8">
        <f>S155-Deaths!S155</f>
        <v>4234</v>
      </c>
      <c r="U155" s="8">
        <f>T155-Deaths!T155</f>
        <v>4148</v>
      </c>
      <c r="V155" s="8">
        <f>U155-Deaths!U155</f>
        <v>4031</v>
      </c>
      <c r="W155" s="8">
        <f>V155-Deaths!V155</f>
        <v>3899</v>
      </c>
      <c r="X155" s="8">
        <f>W155-Deaths!W155</f>
        <v>3756</v>
      </c>
      <c r="Y155" s="8">
        <f>X155-Deaths!X155</f>
        <v>3602</v>
      </c>
      <c r="Z155" s="8">
        <f>Y155-Deaths!Y155</f>
        <v>3442</v>
      </c>
      <c r="AA155" s="8">
        <f>Z155-Deaths!Z155</f>
        <v>3265</v>
      </c>
      <c r="AB155" s="8">
        <f>AA155-Deaths!AA155</f>
        <v>3067</v>
      </c>
      <c r="AC155" s="8">
        <f>AB155-Deaths!AB155</f>
        <v>2858</v>
      </c>
      <c r="AD155" s="8">
        <f>AC155-Deaths!AC155</f>
        <v>2639</v>
      </c>
      <c r="AE155" s="8">
        <f>AD155-Deaths!AD155</f>
        <v>2418</v>
      </c>
      <c r="AF155" s="8">
        <f>AE155-Deaths!AE155</f>
        <v>2178</v>
      </c>
      <c r="AG155" s="8">
        <f>AF155-Deaths!AF155</f>
        <v>1955</v>
      </c>
      <c r="AH155" s="8">
        <f>AG155-Deaths!AG155</f>
        <v>1724</v>
      </c>
      <c r="AI155" s="8">
        <f>AH155-Deaths!AH155</f>
        <v>1482</v>
      </c>
      <c r="AJ155" s="8">
        <f>AI155-Deaths!AI155</f>
        <v>1249</v>
      </c>
      <c r="AK155" s="8">
        <f>AJ155-Deaths!AJ155</f>
        <v>1032</v>
      </c>
      <c r="AL155" s="8">
        <f>AK155-Deaths!AK155</f>
        <v>847</v>
      </c>
      <c r="AM155" s="8">
        <f>AL155-Deaths!AL155</f>
        <v>661</v>
      </c>
      <c r="AN155" s="8">
        <f>AM155-Deaths!AM155</f>
        <v>502</v>
      </c>
      <c r="AO155" s="8">
        <f>AN155-Deaths!AN155</f>
        <v>397</v>
      </c>
      <c r="AP155" s="8">
        <f>AO155-Deaths!AO155</f>
        <v>289</v>
      </c>
      <c r="AQ155" s="8">
        <f>AP155-Deaths!AP155</f>
        <v>203</v>
      </c>
      <c r="AR155" s="8">
        <f>AQ155-Deaths!AQ155</f>
        <v>145</v>
      </c>
      <c r="AS155" s="8">
        <f>AR155-Deaths!AR155</f>
        <v>100</v>
      </c>
      <c r="AT155" s="8">
        <f>AS155-Deaths!AS155</f>
        <v>76</v>
      </c>
      <c r="AU155" s="8">
        <f>AT155-Deaths!AT155</f>
        <v>43</v>
      </c>
      <c r="AV155" s="8">
        <f>AU155-Deaths!AU155</f>
        <v>29</v>
      </c>
      <c r="AW155" s="8">
        <f>AV155-Deaths!AV155</f>
        <v>19</v>
      </c>
      <c r="AX155" s="8">
        <f>AW155-Deaths!AW155</f>
        <v>16</v>
      </c>
      <c r="AY155" s="8">
        <f>AX155-Deaths!AX155</f>
        <v>5</v>
      </c>
    </row>
    <row r="156" spans="1:51" x14ac:dyDescent="0.25">
      <c r="A156" s="1">
        <v>155</v>
      </c>
      <c r="B156" s="7">
        <f>'Inputs &amp; Outputs'!B$2</f>
        <v>5000</v>
      </c>
      <c r="C156" s="8">
        <f>B156-Deaths!B156</f>
        <v>4992</v>
      </c>
      <c r="D156" s="8">
        <f>C156-Deaths!C156</f>
        <v>4969</v>
      </c>
      <c r="E156" s="8">
        <f>D156-Deaths!D156</f>
        <v>4952</v>
      </c>
      <c r="F156" s="8">
        <f>E156-Deaths!E156</f>
        <v>4932</v>
      </c>
      <c r="G156" s="8">
        <f>F156-Deaths!F156</f>
        <v>4903</v>
      </c>
      <c r="H156" s="8">
        <f>G156-Deaths!G156</f>
        <v>4873</v>
      </c>
      <c r="I156" s="8">
        <f>H156-Deaths!H156</f>
        <v>4830</v>
      </c>
      <c r="J156" s="8">
        <f>I156-Deaths!I156</f>
        <v>4802</v>
      </c>
      <c r="K156" s="8">
        <f>J156-Deaths!J156</f>
        <v>4778</v>
      </c>
      <c r="L156" s="8">
        <f>K156-Deaths!K156</f>
        <v>4747</v>
      </c>
      <c r="M156" s="8">
        <f>L156-Deaths!L156</f>
        <v>4700</v>
      </c>
      <c r="N156" s="8">
        <f>M156-Deaths!M156</f>
        <v>4656</v>
      </c>
      <c r="O156" s="8">
        <f>N156-Deaths!N156</f>
        <v>4608</v>
      </c>
      <c r="P156" s="8">
        <f>O156-Deaths!O156</f>
        <v>4550</v>
      </c>
      <c r="Q156" s="8">
        <f>P156-Deaths!P156</f>
        <v>4487</v>
      </c>
      <c r="R156" s="8">
        <f>Q156-Deaths!Q156</f>
        <v>4409</v>
      </c>
      <c r="S156" s="8">
        <f>R156-Deaths!R156</f>
        <v>4322</v>
      </c>
      <c r="T156" s="8">
        <f>S156-Deaths!S156</f>
        <v>4225</v>
      </c>
      <c r="U156" s="8">
        <f>T156-Deaths!T156</f>
        <v>4127</v>
      </c>
      <c r="V156" s="8">
        <f>U156-Deaths!U156</f>
        <v>4012</v>
      </c>
      <c r="W156" s="8">
        <f>V156-Deaths!V156</f>
        <v>3895</v>
      </c>
      <c r="X156" s="8">
        <f>W156-Deaths!W156</f>
        <v>3756</v>
      </c>
      <c r="Y156" s="8">
        <f>X156-Deaths!X156</f>
        <v>3581</v>
      </c>
      <c r="Z156" s="8">
        <f>Y156-Deaths!Y156</f>
        <v>3405</v>
      </c>
      <c r="AA156" s="8">
        <f>Z156-Deaths!Z156</f>
        <v>3227</v>
      </c>
      <c r="AB156" s="8">
        <f>AA156-Deaths!AA156</f>
        <v>3029</v>
      </c>
      <c r="AC156" s="8">
        <f>AB156-Deaths!AB156</f>
        <v>2833</v>
      </c>
      <c r="AD156" s="8">
        <f>AC156-Deaths!AC156</f>
        <v>2611</v>
      </c>
      <c r="AE156" s="8">
        <f>AD156-Deaths!AD156</f>
        <v>2366</v>
      </c>
      <c r="AF156" s="8">
        <f>AE156-Deaths!AE156</f>
        <v>2141</v>
      </c>
      <c r="AG156" s="8">
        <f>AF156-Deaths!AF156</f>
        <v>1908</v>
      </c>
      <c r="AH156" s="8">
        <f>AG156-Deaths!AG156</f>
        <v>1639</v>
      </c>
      <c r="AI156" s="8">
        <f>AH156-Deaths!AH156</f>
        <v>1376</v>
      </c>
      <c r="AJ156" s="8">
        <f>AI156-Deaths!AI156</f>
        <v>1152</v>
      </c>
      <c r="AK156" s="8">
        <f>AJ156-Deaths!AJ156</f>
        <v>934</v>
      </c>
      <c r="AL156" s="8">
        <f>AK156-Deaths!AK156</f>
        <v>737</v>
      </c>
      <c r="AM156" s="8">
        <f>AL156-Deaths!AL156</f>
        <v>565</v>
      </c>
      <c r="AN156" s="8">
        <f>AM156-Deaths!AM156</f>
        <v>422</v>
      </c>
      <c r="AO156" s="8">
        <f>AN156-Deaths!AN156</f>
        <v>332</v>
      </c>
      <c r="AP156" s="8">
        <f>AO156-Deaths!AO156</f>
        <v>251</v>
      </c>
      <c r="AQ156" s="8">
        <f>AP156-Deaths!AP156</f>
        <v>182</v>
      </c>
      <c r="AR156" s="8">
        <f>AQ156-Deaths!AQ156</f>
        <v>141</v>
      </c>
      <c r="AS156" s="8">
        <f>AR156-Deaths!AR156</f>
        <v>104</v>
      </c>
      <c r="AT156" s="8">
        <f>AS156-Deaths!AS156</f>
        <v>67</v>
      </c>
      <c r="AU156" s="8">
        <f>AT156-Deaths!AT156</f>
        <v>54</v>
      </c>
      <c r="AV156" s="8">
        <f>AU156-Deaths!AU156</f>
        <v>34</v>
      </c>
      <c r="AW156" s="8">
        <f>AV156-Deaths!AV156</f>
        <v>22</v>
      </c>
      <c r="AX156" s="8">
        <f>AW156-Deaths!AW156</f>
        <v>10</v>
      </c>
      <c r="AY156" s="8">
        <f>AX156-Deaths!AX156</f>
        <v>7</v>
      </c>
    </row>
    <row r="157" spans="1:51" x14ac:dyDescent="0.25">
      <c r="A157" s="1">
        <v>156</v>
      </c>
      <c r="B157" s="7">
        <f>'Inputs &amp; Outputs'!B$2</f>
        <v>5000</v>
      </c>
      <c r="C157" s="8">
        <f>B157-Deaths!B157</f>
        <v>4979</v>
      </c>
      <c r="D157" s="8">
        <f>C157-Deaths!C157</f>
        <v>4958</v>
      </c>
      <c r="E157" s="8">
        <f>D157-Deaths!D157</f>
        <v>4934</v>
      </c>
      <c r="F157" s="8">
        <f>E157-Deaths!E157</f>
        <v>4914</v>
      </c>
      <c r="G157" s="8">
        <f>F157-Deaths!F157</f>
        <v>4889</v>
      </c>
      <c r="H157" s="8">
        <f>G157-Deaths!G157</f>
        <v>4868</v>
      </c>
      <c r="I157" s="8">
        <f>H157-Deaths!H157</f>
        <v>4841</v>
      </c>
      <c r="J157" s="8">
        <f>I157-Deaths!I157</f>
        <v>4802</v>
      </c>
      <c r="K157" s="8">
        <f>J157-Deaths!J157</f>
        <v>4764</v>
      </c>
      <c r="L157" s="8">
        <f>K157-Deaths!K157</f>
        <v>4725</v>
      </c>
      <c r="M157" s="8">
        <f>L157-Deaths!L157</f>
        <v>4687</v>
      </c>
      <c r="N157" s="8">
        <f>M157-Deaths!M157</f>
        <v>4630</v>
      </c>
      <c r="O157" s="8">
        <f>N157-Deaths!N157</f>
        <v>4570</v>
      </c>
      <c r="P157" s="8">
        <f>O157-Deaths!O157</f>
        <v>4512</v>
      </c>
      <c r="Q157" s="8">
        <f>P157-Deaths!P157</f>
        <v>4446</v>
      </c>
      <c r="R157" s="8">
        <f>Q157-Deaths!Q157</f>
        <v>4379</v>
      </c>
      <c r="S157" s="8">
        <f>R157-Deaths!R157</f>
        <v>4290</v>
      </c>
      <c r="T157" s="8">
        <f>S157-Deaths!S157</f>
        <v>4199</v>
      </c>
      <c r="U157" s="8">
        <f>T157-Deaths!T157</f>
        <v>4117</v>
      </c>
      <c r="V157" s="8">
        <f>U157-Deaths!U157</f>
        <v>3996</v>
      </c>
      <c r="W157" s="8">
        <f>V157-Deaths!V157</f>
        <v>3868</v>
      </c>
      <c r="X157" s="8">
        <f>W157-Deaths!W157</f>
        <v>3754</v>
      </c>
      <c r="Y157" s="8">
        <f>X157-Deaths!X157</f>
        <v>3617</v>
      </c>
      <c r="Z157" s="8">
        <f>Y157-Deaths!Y157</f>
        <v>3484</v>
      </c>
      <c r="AA157" s="8">
        <f>Z157-Deaths!Z157</f>
        <v>3308</v>
      </c>
      <c r="AB157" s="8">
        <f>AA157-Deaths!AA157</f>
        <v>3102</v>
      </c>
      <c r="AC157" s="8">
        <f>AB157-Deaths!AB157</f>
        <v>2896</v>
      </c>
      <c r="AD157" s="8">
        <f>AC157-Deaths!AC157</f>
        <v>2667</v>
      </c>
      <c r="AE157" s="8">
        <f>AD157-Deaths!AD157</f>
        <v>2443</v>
      </c>
      <c r="AF157" s="8">
        <f>AE157-Deaths!AE157</f>
        <v>2206</v>
      </c>
      <c r="AG157" s="8">
        <f>AF157-Deaths!AF157</f>
        <v>1966</v>
      </c>
      <c r="AH157" s="8">
        <f>AG157-Deaths!AG157</f>
        <v>1702</v>
      </c>
      <c r="AI157" s="8">
        <f>AH157-Deaths!AH157</f>
        <v>1471</v>
      </c>
      <c r="AJ157" s="8">
        <f>AI157-Deaths!AI157</f>
        <v>1215</v>
      </c>
      <c r="AK157" s="8">
        <f>AJ157-Deaths!AJ157</f>
        <v>993</v>
      </c>
      <c r="AL157" s="8">
        <f>AK157-Deaths!AK157</f>
        <v>789</v>
      </c>
      <c r="AM157" s="8">
        <f>AL157-Deaths!AL157</f>
        <v>610</v>
      </c>
      <c r="AN157" s="8">
        <f>AM157-Deaths!AM157</f>
        <v>458</v>
      </c>
      <c r="AO157" s="8">
        <f>AN157-Deaths!AN157</f>
        <v>345</v>
      </c>
      <c r="AP157" s="8">
        <f>AO157-Deaths!AO157</f>
        <v>244</v>
      </c>
      <c r="AQ157" s="8">
        <f>AP157-Deaths!AP157</f>
        <v>179</v>
      </c>
      <c r="AR157" s="8">
        <f>AQ157-Deaths!AQ157</f>
        <v>124</v>
      </c>
      <c r="AS157" s="8">
        <f>AR157-Deaths!AR157</f>
        <v>86</v>
      </c>
      <c r="AT157" s="8">
        <f>AS157-Deaths!AS157</f>
        <v>60</v>
      </c>
      <c r="AU157" s="8">
        <f>AT157-Deaths!AT157</f>
        <v>33</v>
      </c>
      <c r="AV157" s="8">
        <f>AU157-Deaths!AU157</f>
        <v>17</v>
      </c>
      <c r="AW157" s="8">
        <f>AV157-Deaths!AV157</f>
        <v>14</v>
      </c>
      <c r="AX157" s="8">
        <f>AW157-Deaths!AW157</f>
        <v>8</v>
      </c>
      <c r="AY157" s="8">
        <f>AX157-Deaths!AX157</f>
        <v>8</v>
      </c>
    </row>
    <row r="158" spans="1:51" x14ac:dyDescent="0.25">
      <c r="A158" s="1">
        <v>157</v>
      </c>
      <c r="B158" s="7">
        <f>'Inputs &amp; Outputs'!B$2</f>
        <v>5000</v>
      </c>
      <c r="C158" s="8">
        <f>B158-Deaths!B158</f>
        <v>4988</v>
      </c>
      <c r="D158" s="8">
        <f>C158-Deaths!C158</f>
        <v>4968</v>
      </c>
      <c r="E158" s="8">
        <f>D158-Deaths!D158</f>
        <v>4950</v>
      </c>
      <c r="F158" s="8">
        <f>E158-Deaths!E158</f>
        <v>4929</v>
      </c>
      <c r="G158" s="8">
        <f>F158-Deaths!F158</f>
        <v>4908</v>
      </c>
      <c r="H158" s="8">
        <f>G158-Deaths!G158</f>
        <v>4877</v>
      </c>
      <c r="I158" s="8">
        <f>H158-Deaths!H158</f>
        <v>4848</v>
      </c>
      <c r="J158" s="8">
        <f>I158-Deaths!I158</f>
        <v>4814</v>
      </c>
      <c r="K158" s="8">
        <f>J158-Deaths!J158</f>
        <v>4791</v>
      </c>
      <c r="L158" s="8">
        <f>K158-Deaths!K158</f>
        <v>4748</v>
      </c>
      <c r="M158" s="8">
        <f>L158-Deaths!L158</f>
        <v>4696</v>
      </c>
      <c r="N158" s="8">
        <f>M158-Deaths!M158</f>
        <v>4654</v>
      </c>
      <c r="O158" s="8">
        <f>N158-Deaths!N158</f>
        <v>4592</v>
      </c>
      <c r="P158" s="8">
        <f>O158-Deaths!O158</f>
        <v>4524</v>
      </c>
      <c r="Q158" s="8">
        <f>P158-Deaths!P158</f>
        <v>4455</v>
      </c>
      <c r="R158" s="8">
        <f>Q158-Deaths!Q158</f>
        <v>4391</v>
      </c>
      <c r="S158" s="8">
        <f>R158-Deaths!R158</f>
        <v>4305</v>
      </c>
      <c r="T158" s="8">
        <f>S158-Deaths!S158</f>
        <v>4209</v>
      </c>
      <c r="U158" s="8">
        <f>T158-Deaths!T158</f>
        <v>4104</v>
      </c>
      <c r="V158" s="8">
        <f>U158-Deaths!U158</f>
        <v>3995</v>
      </c>
      <c r="W158" s="8">
        <f>V158-Deaths!V158</f>
        <v>3872</v>
      </c>
      <c r="X158" s="8">
        <f>W158-Deaths!W158</f>
        <v>3752</v>
      </c>
      <c r="Y158" s="8">
        <f>X158-Deaths!X158</f>
        <v>3584</v>
      </c>
      <c r="Z158" s="8">
        <f>Y158-Deaths!Y158</f>
        <v>3430</v>
      </c>
      <c r="AA158" s="8">
        <f>Z158-Deaths!Z158</f>
        <v>3271</v>
      </c>
      <c r="AB158" s="8">
        <f>AA158-Deaths!AA158</f>
        <v>3080</v>
      </c>
      <c r="AC158" s="8">
        <f>AB158-Deaths!AB158</f>
        <v>2885</v>
      </c>
      <c r="AD158" s="8">
        <f>AC158-Deaths!AC158</f>
        <v>2683</v>
      </c>
      <c r="AE158" s="8">
        <f>AD158-Deaths!AD158</f>
        <v>2473</v>
      </c>
      <c r="AF158" s="8">
        <f>AE158-Deaths!AE158</f>
        <v>2190</v>
      </c>
      <c r="AG158" s="8">
        <f>AF158-Deaths!AF158</f>
        <v>1923</v>
      </c>
      <c r="AH158" s="8">
        <f>AG158-Deaths!AG158</f>
        <v>1664</v>
      </c>
      <c r="AI158" s="8">
        <f>AH158-Deaths!AH158</f>
        <v>1431</v>
      </c>
      <c r="AJ158" s="8">
        <f>AI158-Deaths!AI158</f>
        <v>1182</v>
      </c>
      <c r="AK158" s="8">
        <f>AJ158-Deaths!AJ158</f>
        <v>980</v>
      </c>
      <c r="AL158" s="8">
        <f>AK158-Deaths!AK158</f>
        <v>794</v>
      </c>
      <c r="AM158" s="8">
        <f>AL158-Deaths!AL158</f>
        <v>639</v>
      </c>
      <c r="AN158" s="8">
        <f>AM158-Deaths!AM158</f>
        <v>499</v>
      </c>
      <c r="AO158" s="8">
        <f>AN158-Deaths!AN158</f>
        <v>375</v>
      </c>
      <c r="AP158" s="8">
        <f>AO158-Deaths!AO158</f>
        <v>289</v>
      </c>
      <c r="AQ158" s="8">
        <f>AP158-Deaths!AP158</f>
        <v>219</v>
      </c>
      <c r="AR158" s="8">
        <f>AQ158-Deaths!AQ158</f>
        <v>151</v>
      </c>
      <c r="AS158" s="8">
        <f>AR158-Deaths!AR158</f>
        <v>105</v>
      </c>
      <c r="AT158" s="8">
        <f>AS158-Deaths!AS158</f>
        <v>67</v>
      </c>
      <c r="AU158" s="8">
        <f>AT158-Deaths!AT158</f>
        <v>43</v>
      </c>
      <c r="AV158" s="8">
        <f>AU158-Deaths!AU158</f>
        <v>28</v>
      </c>
      <c r="AW158" s="8">
        <f>AV158-Deaths!AV158</f>
        <v>18</v>
      </c>
      <c r="AX158" s="8">
        <f>AW158-Deaths!AW158</f>
        <v>10</v>
      </c>
      <c r="AY158" s="8">
        <f>AX158-Deaths!AX158</f>
        <v>8</v>
      </c>
    </row>
    <row r="159" spans="1:51" x14ac:dyDescent="0.25">
      <c r="A159" s="1">
        <v>158</v>
      </c>
      <c r="B159" s="7">
        <f>'Inputs &amp; Outputs'!B$2</f>
        <v>5000</v>
      </c>
      <c r="C159" s="8">
        <f>B159-Deaths!B159</f>
        <v>4982</v>
      </c>
      <c r="D159" s="8">
        <f>C159-Deaths!C159</f>
        <v>4968</v>
      </c>
      <c r="E159" s="8">
        <f>D159-Deaths!D159</f>
        <v>4941</v>
      </c>
      <c r="F159" s="8">
        <f>E159-Deaths!E159</f>
        <v>4925</v>
      </c>
      <c r="G159" s="8">
        <f>F159-Deaths!F159</f>
        <v>4907</v>
      </c>
      <c r="H159" s="8">
        <f>G159-Deaths!G159</f>
        <v>4878</v>
      </c>
      <c r="I159" s="8">
        <f>H159-Deaths!H159</f>
        <v>4850</v>
      </c>
      <c r="J159" s="8">
        <f>I159-Deaths!I159</f>
        <v>4815</v>
      </c>
      <c r="K159" s="8">
        <f>J159-Deaths!J159</f>
        <v>4777</v>
      </c>
      <c r="L159" s="8">
        <f>K159-Deaths!K159</f>
        <v>4739</v>
      </c>
      <c r="M159" s="8">
        <f>L159-Deaths!L159</f>
        <v>4687</v>
      </c>
      <c r="N159" s="8">
        <f>M159-Deaths!M159</f>
        <v>4645</v>
      </c>
      <c r="O159" s="8">
        <f>N159-Deaths!N159</f>
        <v>4590</v>
      </c>
      <c r="P159" s="8">
        <f>O159-Deaths!O159</f>
        <v>4535</v>
      </c>
      <c r="Q159" s="8">
        <f>P159-Deaths!P159</f>
        <v>4478</v>
      </c>
      <c r="R159" s="8">
        <f>Q159-Deaths!Q159</f>
        <v>4397</v>
      </c>
      <c r="S159" s="8">
        <f>R159-Deaths!R159</f>
        <v>4310</v>
      </c>
      <c r="T159" s="8">
        <f>S159-Deaths!S159</f>
        <v>4229</v>
      </c>
      <c r="U159" s="8">
        <f>T159-Deaths!T159</f>
        <v>4115</v>
      </c>
      <c r="V159" s="8">
        <f>U159-Deaths!U159</f>
        <v>4001</v>
      </c>
      <c r="W159" s="8">
        <f>V159-Deaths!V159</f>
        <v>3874</v>
      </c>
      <c r="X159" s="8">
        <f>W159-Deaths!W159</f>
        <v>3738</v>
      </c>
      <c r="Y159" s="8">
        <f>X159-Deaths!X159</f>
        <v>3583</v>
      </c>
      <c r="Z159" s="8">
        <f>Y159-Deaths!Y159</f>
        <v>3395</v>
      </c>
      <c r="AA159" s="8">
        <f>Z159-Deaths!Z159</f>
        <v>3252</v>
      </c>
      <c r="AB159" s="8">
        <f>AA159-Deaths!AA159</f>
        <v>3066</v>
      </c>
      <c r="AC159" s="8">
        <f>AB159-Deaths!AB159</f>
        <v>2829</v>
      </c>
      <c r="AD159" s="8">
        <f>AC159-Deaths!AC159</f>
        <v>2614</v>
      </c>
      <c r="AE159" s="8">
        <f>AD159-Deaths!AD159</f>
        <v>2397</v>
      </c>
      <c r="AF159" s="8">
        <f>AE159-Deaths!AE159</f>
        <v>2131</v>
      </c>
      <c r="AG159" s="8">
        <f>AF159-Deaths!AF159</f>
        <v>1892</v>
      </c>
      <c r="AH159" s="8">
        <f>AG159-Deaths!AG159</f>
        <v>1638</v>
      </c>
      <c r="AI159" s="8">
        <f>AH159-Deaths!AH159</f>
        <v>1392</v>
      </c>
      <c r="AJ159" s="8">
        <f>AI159-Deaths!AI159</f>
        <v>1219</v>
      </c>
      <c r="AK159" s="8">
        <f>AJ159-Deaths!AJ159</f>
        <v>1017</v>
      </c>
      <c r="AL159" s="8">
        <f>AK159-Deaths!AK159</f>
        <v>798</v>
      </c>
      <c r="AM159" s="8">
        <f>AL159-Deaths!AL159</f>
        <v>632</v>
      </c>
      <c r="AN159" s="8">
        <f>AM159-Deaths!AM159</f>
        <v>490</v>
      </c>
      <c r="AO159" s="8">
        <f>AN159-Deaths!AN159</f>
        <v>368</v>
      </c>
      <c r="AP159" s="8">
        <f>AO159-Deaths!AO159</f>
        <v>282</v>
      </c>
      <c r="AQ159" s="8">
        <f>AP159-Deaths!AP159</f>
        <v>207</v>
      </c>
      <c r="AR159" s="8">
        <f>AQ159-Deaths!AQ159</f>
        <v>144</v>
      </c>
      <c r="AS159" s="8">
        <f>AR159-Deaths!AR159</f>
        <v>90</v>
      </c>
      <c r="AT159" s="8">
        <f>AS159-Deaths!AS159</f>
        <v>64</v>
      </c>
      <c r="AU159" s="8">
        <f>AT159-Deaths!AT159</f>
        <v>42</v>
      </c>
      <c r="AV159" s="8">
        <f>AU159-Deaths!AU159</f>
        <v>29</v>
      </c>
      <c r="AW159" s="8">
        <f>AV159-Deaths!AV159</f>
        <v>17</v>
      </c>
      <c r="AX159" s="8">
        <f>AW159-Deaths!AW159</f>
        <v>11</v>
      </c>
      <c r="AY159" s="8">
        <f>AX159-Deaths!AX159</f>
        <v>7</v>
      </c>
    </row>
    <row r="160" spans="1:51" x14ac:dyDescent="0.25">
      <c r="A160" s="1">
        <v>159</v>
      </c>
      <c r="B160" s="7">
        <f>'Inputs &amp; Outputs'!B$2</f>
        <v>5000</v>
      </c>
      <c r="C160" s="8">
        <f>B160-Deaths!B160</f>
        <v>4981</v>
      </c>
      <c r="D160" s="8">
        <f>C160-Deaths!C160</f>
        <v>4961</v>
      </c>
      <c r="E160" s="8">
        <f>D160-Deaths!D160</f>
        <v>4942</v>
      </c>
      <c r="F160" s="8">
        <f>E160-Deaths!E160</f>
        <v>4920</v>
      </c>
      <c r="G160" s="8">
        <f>F160-Deaths!F160</f>
        <v>4901</v>
      </c>
      <c r="H160" s="8">
        <f>G160-Deaths!G160</f>
        <v>4871</v>
      </c>
      <c r="I160" s="8">
        <f>H160-Deaths!H160</f>
        <v>4842</v>
      </c>
      <c r="J160" s="8">
        <f>I160-Deaths!I160</f>
        <v>4809</v>
      </c>
      <c r="K160" s="8">
        <f>J160-Deaths!J160</f>
        <v>4772</v>
      </c>
      <c r="L160" s="8">
        <f>K160-Deaths!K160</f>
        <v>4744</v>
      </c>
      <c r="M160" s="8">
        <f>L160-Deaths!L160</f>
        <v>4704</v>
      </c>
      <c r="N160" s="8">
        <f>M160-Deaths!M160</f>
        <v>4651</v>
      </c>
      <c r="O160" s="8">
        <f>N160-Deaths!N160</f>
        <v>4606</v>
      </c>
      <c r="P160" s="8">
        <f>O160-Deaths!O160</f>
        <v>4566</v>
      </c>
      <c r="Q160" s="8">
        <f>P160-Deaths!P160</f>
        <v>4486</v>
      </c>
      <c r="R160" s="8">
        <f>Q160-Deaths!Q160</f>
        <v>4422</v>
      </c>
      <c r="S160" s="8">
        <f>R160-Deaths!R160</f>
        <v>4350</v>
      </c>
      <c r="T160" s="8">
        <f>S160-Deaths!S160</f>
        <v>4248</v>
      </c>
      <c r="U160" s="8">
        <f>T160-Deaths!T160</f>
        <v>4146</v>
      </c>
      <c r="V160" s="8">
        <f>U160-Deaths!U160</f>
        <v>4032</v>
      </c>
      <c r="W160" s="8">
        <f>V160-Deaths!V160</f>
        <v>3919</v>
      </c>
      <c r="X160" s="8">
        <f>W160-Deaths!W160</f>
        <v>3793</v>
      </c>
      <c r="Y160" s="8">
        <f>X160-Deaths!X160</f>
        <v>3645</v>
      </c>
      <c r="Z160" s="8">
        <f>Y160-Deaths!Y160</f>
        <v>3498</v>
      </c>
      <c r="AA160" s="8">
        <f>Z160-Deaths!Z160</f>
        <v>3319</v>
      </c>
      <c r="AB160" s="8">
        <f>AA160-Deaths!AA160</f>
        <v>3143</v>
      </c>
      <c r="AC160" s="8">
        <f>AB160-Deaths!AB160</f>
        <v>2940</v>
      </c>
      <c r="AD160" s="8">
        <f>AC160-Deaths!AC160</f>
        <v>2735</v>
      </c>
      <c r="AE160" s="8">
        <f>AD160-Deaths!AD160</f>
        <v>2492</v>
      </c>
      <c r="AF160" s="8">
        <f>AE160-Deaths!AE160</f>
        <v>2252</v>
      </c>
      <c r="AG160" s="8">
        <f>AF160-Deaths!AF160</f>
        <v>1978</v>
      </c>
      <c r="AH160" s="8">
        <f>AG160-Deaths!AG160</f>
        <v>1712</v>
      </c>
      <c r="AI160" s="8">
        <f>AH160-Deaths!AH160</f>
        <v>1458</v>
      </c>
      <c r="AJ160" s="8">
        <f>AI160-Deaths!AI160</f>
        <v>1194</v>
      </c>
      <c r="AK160" s="8">
        <f>AJ160-Deaths!AJ160</f>
        <v>986</v>
      </c>
      <c r="AL160" s="8">
        <f>AK160-Deaths!AK160</f>
        <v>769</v>
      </c>
      <c r="AM160" s="8">
        <f>AL160-Deaths!AL160</f>
        <v>593</v>
      </c>
      <c r="AN160" s="8">
        <f>AM160-Deaths!AM160</f>
        <v>435</v>
      </c>
      <c r="AO160" s="8">
        <f>AN160-Deaths!AN160</f>
        <v>334</v>
      </c>
      <c r="AP160" s="8">
        <f>AO160-Deaths!AO160</f>
        <v>250</v>
      </c>
      <c r="AQ160" s="8">
        <f>AP160-Deaths!AP160</f>
        <v>184</v>
      </c>
      <c r="AR160" s="8">
        <f>AQ160-Deaths!AQ160</f>
        <v>128</v>
      </c>
      <c r="AS160" s="8">
        <f>AR160-Deaths!AR160</f>
        <v>92</v>
      </c>
      <c r="AT160" s="8">
        <f>AS160-Deaths!AS160</f>
        <v>63</v>
      </c>
      <c r="AU160" s="8">
        <f>AT160-Deaths!AT160</f>
        <v>47</v>
      </c>
      <c r="AV160" s="8">
        <f>AU160-Deaths!AU160</f>
        <v>25</v>
      </c>
      <c r="AW160" s="8">
        <f>AV160-Deaths!AV160</f>
        <v>16</v>
      </c>
      <c r="AX160" s="8">
        <f>AW160-Deaths!AW160</f>
        <v>11</v>
      </c>
      <c r="AY160" s="8">
        <f>AX160-Deaths!AX160</f>
        <v>5</v>
      </c>
    </row>
    <row r="161" spans="1:51" x14ac:dyDescent="0.25">
      <c r="A161" s="1">
        <v>160</v>
      </c>
      <c r="B161" s="7">
        <f>'Inputs &amp; Outputs'!B$2</f>
        <v>5000</v>
      </c>
      <c r="C161" s="8">
        <f>B161-Deaths!B161</f>
        <v>4985</v>
      </c>
      <c r="D161" s="8">
        <f>C161-Deaths!C161</f>
        <v>4971</v>
      </c>
      <c r="E161" s="8">
        <f>D161-Deaths!D161</f>
        <v>4946</v>
      </c>
      <c r="F161" s="8">
        <f>E161-Deaths!E161</f>
        <v>4927</v>
      </c>
      <c r="G161" s="8">
        <f>F161-Deaths!F161</f>
        <v>4900</v>
      </c>
      <c r="H161" s="8">
        <f>G161-Deaths!G161</f>
        <v>4868</v>
      </c>
      <c r="I161" s="8">
        <f>H161-Deaths!H161</f>
        <v>4839</v>
      </c>
      <c r="J161" s="8">
        <f>I161-Deaths!I161</f>
        <v>4810</v>
      </c>
      <c r="K161" s="8">
        <f>J161-Deaths!J161</f>
        <v>4774</v>
      </c>
      <c r="L161" s="8">
        <f>K161-Deaths!K161</f>
        <v>4738</v>
      </c>
      <c r="M161" s="8">
        <f>L161-Deaths!L161</f>
        <v>4692</v>
      </c>
      <c r="N161" s="8">
        <f>M161-Deaths!M161</f>
        <v>4643</v>
      </c>
      <c r="O161" s="8">
        <f>N161-Deaths!N161</f>
        <v>4590</v>
      </c>
      <c r="P161" s="8">
        <f>O161-Deaths!O161</f>
        <v>4546</v>
      </c>
      <c r="Q161" s="8">
        <f>P161-Deaths!P161</f>
        <v>4469</v>
      </c>
      <c r="R161" s="8">
        <f>Q161-Deaths!Q161</f>
        <v>4390</v>
      </c>
      <c r="S161" s="8">
        <f>R161-Deaths!R161</f>
        <v>4311</v>
      </c>
      <c r="T161" s="8">
        <f>S161-Deaths!S161</f>
        <v>4222</v>
      </c>
      <c r="U161" s="8">
        <f>T161-Deaths!T161</f>
        <v>4133</v>
      </c>
      <c r="V161" s="8">
        <f>U161-Deaths!U161</f>
        <v>4020</v>
      </c>
      <c r="W161" s="8">
        <f>V161-Deaths!V161</f>
        <v>3906</v>
      </c>
      <c r="X161" s="8">
        <f>W161-Deaths!W161</f>
        <v>3748</v>
      </c>
      <c r="Y161" s="8">
        <f>X161-Deaths!X161</f>
        <v>3596</v>
      </c>
      <c r="Z161" s="8">
        <f>Y161-Deaths!Y161</f>
        <v>3442</v>
      </c>
      <c r="AA161" s="8">
        <f>Z161-Deaths!Z161</f>
        <v>3277</v>
      </c>
      <c r="AB161" s="8">
        <f>AA161-Deaths!AA161</f>
        <v>3066</v>
      </c>
      <c r="AC161" s="8">
        <f>AB161-Deaths!AB161</f>
        <v>2851</v>
      </c>
      <c r="AD161" s="8">
        <f>AC161-Deaths!AC161</f>
        <v>2634</v>
      </c>
      <c r="AE161" s="8">
        <f>AD161-Deaths!AD161</f>
        <v>2415</v>
      </c>
      <c r="AF161" s="8">
        <f>AE161-Deaths!AE161</f>
        <v>2164</v>
      </c>
      <c r="AG161" s="8">
        <f>AF161-Deaths!AF161</f>
        <v>1897</v>
      </c>
      <c r="AH161" s="8">
        <f>AG161-Deaths!AG161</f>
        <v>1659</v>
      </c>
      <c r="AI161" s="8">
        <f>AH161-Deaths!AH161</f>
        <v>1408</v>
      </c>
      <c r="AJ161" s="8">
        <f>AI161-Deaths!AI161</f>
        <v>1200</v>
      </c>
      <c r="AK161" s="8">
        <f>AJ161-Deaths!AJ161</f>
        <v>978</v>
      </c>
      <c r="AL161" s="8">
        <f>AK161-Deaths!AK161</f>
        <v>781</v>
      </c>
      <c r="AM161" s="8">
        <f>AL161-Deaths!AL161</f>
        <v>609</v>
      </c>
      <c r="AN161" s="8">
        <f>AM161-Deaths!AM161</f>
        <v>487</v>
      </c>
      <c r="AO161" s="8">
        <f>AN161-Deaths!AN161</f>
        <v>376</v>
      </c>
      <c r="AP161" s="8">
        <f>AO161-Deaths!AO161</f>
        <v>252</v>
      </c>
      <c r="AQ161" s="8">
        <f>AP161-Deaths!AP161</f>
        <v>182</v>
      </c>
      <c r="AR161" s="8">
        <f>AQ161-Deaths!AQ161</f>
        <v>124</v>
      </c>
      <c r="AS161" s="8">
        <f>AR161-Deaths!AR161</f>
        <v>87</v>
      </c>
      <c r="AT161" s="8">
        <f>AS161-Deaths!AS161</f>
        <v>55</v>
      </c>
      <c r="AU161" s="8">
        <f>AT161-Deaths!AT161</f>
        <v>40</v>
      </c>
      <c r="AV161" s="8">
        <f>AU161-Deaths!AU161</f>
        <v>29</v>
      </c>
      <c r="AW161" s="8">
        <f>AV161-Deaths!AV161</f>
        <v>20</v>
      </c>
      <c r="AX161" s="8">
        <f>AW161-Deaths!AW161</f>
        <v>11</v>
      </c>
      <c r="AY161" s="8">
        <f>AX161-Deaths!AX161</f>
        <v>6</v>
      </c>
    </row>
    <row r="162" spans="1:51" x14ac:dyDescent="0.25">
      <c r="A162" s="1">
        <v>161</v>
      </c>
      <c r="B162" s="7">
        <f>'Inputs &amp; Outputs'!B$2</f>
        <v>5000</v>
      </c>
      <c r="C162" s="8">
        <f>B162-Deaths!B162</f>
        <v>4986</v>
      </c>
      <c r="D162" s="8">
        <f>C162-Deaths!C162</f>
        <v>4981</v>
      </c>
      <c r="E162" s="8">
        <f>D162-Deaths!D162</f>
        <v>4961</v>
      </c>
      <c r="F162" s="8">
        <f>E162-Deaths!E162</f>
        <v>4936</v>
      </c>
      <c r="G162" s="8">
        <f>F162-Deaths!F162</f>
        <v>4912</v>
      </c>
      <c r="H162" s="8">
        <f>G162-Deaths!G162</f>
        <v>4888</v>
      </c>
      <c r="I162" s="8">
        <f>H162-Deaths!H162</f>
        <v>4864</v>
      </c>
      <c r="J162" s="8">
        <f>I162-Deaths!I162</f>
        <v>4829</v>
      </c>
      <c r="K162" s="8">
        <f>J162-Deaths!J162</f>
        <v>4796</v>
      </c>
      <c r="L162" s="8">
        <f>K162-Deaths!K162</f>
        <v>4749</v>
      </c>
      <c r="M162" s="8">
        <f>L162-Deaths!L162</f>
        <v>4715</v>
      </c>
      <c r="N162" s="8">
        <f>M162-Deaths!M162</f>
        <v>4664</v>
      </c>
      <c r="O162" s="8">
        <f>N162-Deaths!N162</f>
        <v>4612</v>
      </c>
      <c r="P162" s="8">
        <f>O162-Deaths!O162</f>
        <v>4548</v>
      </c>
      <c r="Q162" s="8">
        <f>P162-Deaths!P162</f>
        <v>4496</v>
      </c>
      <c r="R162" s="8">
        <f>Q162-Deaths!Q162</f>
        <v>4421</v>
      </c>
      <c r="S162" s="8">
        <f>R162-Deaths!R162</f>
        <v>4347</v>
      </c>
      <c r="T162" s="8">
        <f>S162-Deaths!S162</f>
        <v>4259</v>
      </c>
      <c r="U162" s="8">
        <f>T162-Deaths!T162</f>
        <v>4163</v>
      </c>
      <c r="V162" s="8">
        <f>U162-Deaths!U162</f>
        <v>4067</v>
      </c>
      <c r="W162" s="8">
        <f>V162-Deaths!V162</f>
        <v>3956</v>
      </c>
      <c r="X162" s="8">
        <f>W162-Deaths!W162</f>
        <v>3820</v>
      </c>
      <c r="Y162" s="8">
        <f>X162-Deaths!X162</f>
        <v>3654</v>
      </c>
      <c r="Z162" s="8">
        <f>Y162-Deaths!Y162</f>
        <v>3504</v>
      </c>
      <c r="AA162" s="8">
        <f>Z162-Deaths!Z162</f>
        <v>3324</v>
      </c>
      <c r="AB162" s="8">
        <f>AA162-Deaths!AA162</f>
        <v>3123</v>
      </c>
      <c r="AC162" s="8">
        <f>AB162-Deaths!AB162</f>
        <v>2913</v>
      </c>
      <c r="AD162" s="8">
        <f>AC162-Deaths!AC162</f>
        <v>2705</v>
      </c>
      <c r="AE162" s="8">
        <f>AD162-Deaths!AD162</f>
        <v>2479</v>
      </c>
      <c r="AF162" s="8">
        <f>AE162-Deaths!AE162</f>
        <v>2204</v>
      </c>
      <c r="AG162" s="8">
        <f>AF162-Deaths!AF162</f>
        <v>1974</v>
      </c>
      <c r="AH162" s="8">
        <f>AG162-Deaths!AG162</f>
        <v>1733</v>
      </c>
      <c r="AI162" s="8">
        <f>AH162-Deaths!AH162</f>
        <v>1470</v>
      </c>
      <c r="AJ162" s="8">
        <f>AI162-Deaths!AI162</f>
        <v>1227</v>
      </c>
      <c r="AK162" s="8">
        <f>AJ162-Deaths!AJ162</f>
        <v>994</v>
      </c>
      <c r="AL162" s="8">
        <f>AK162-Deaths!AK162</f>
        <v>790</v>
      </c>
      <c r="AM162" s="8">
        <f>AL162-Deaths!AL162</f>
        <v>612</v>
      </c>
      <c r="AN162" s="8">
        <f>AM162-Deaths!AM162</f>
        <v>493</v>
      </c>
      <c r="AO162" s="8">
        <f>AN162-Deaths!AN162</f>
        <v>353</v>
      </c>
      <c r="AP162" s="8">
        <f>AO162-Deaths!AO162</f>
        <v>255</v>
      </c>
      <c r="AQ162" s="8">
        <f>AP162-Deaths!AP162</f>
        <v>173</v>
      </c>
      <c r="AR162" s="8">
        <f>AQ162-Deaths!AQ162</f>
        <v>119</v>
      </c>
      <c r="AS162" s="8">
        <f>AR162-Deaths!AR162</f>
        <v>89</v>
      </c>
      <c r="AT162" s="8">
        <f>AS162-Deaths!AS162</f>
        <v>55</v>
      </c>
      <c r="AU162" s="8">
        <f>AT162-Deaths!AT162</f>
        <v>38</v>
      </c>
      <c r="AV162" s="8">
        <f>AU162-Deaths!AU162</f>
        <v>24</v>
      </c>
      <c r="AW162" s="8">
        <f>AV162-Deaths!AV162</f>
        <v>15</v>
      </c>
      <c r="AX162" s="8">
        <f>AW162-Deaths!AW162</f>
        <v>8</v>
      </c>
      <c r="AY162" s="8">
        <f>AX162-Deaths!AX162</f>
        <v>5</v>
      </c>
    </row>
    <row r="163" spans="1:51" x14ac:dyDescent="0.25">
      <c r="A163" s="1">
        <v>162</v>
      </c>
      <c r="B163" s="7">
        <f>'Inputs &amp; Outputs'!B$2</f>
        <v>5000</v>
      </c>
      <c r="C163" s="8">
        <f>B163-Deaths!B163</f>
        <v>4974</v>
      </c>
      <c r="D163" s="8">
        <f>C163-Deaths!C163</f>
        <v>4954</v>
      </c>
      <c r="E163" s="8">
        <f>D163-Deaths!D163</f>
        <v>4930</v>
      </c>
      <c r="F163" s="8">
        <f>E163-Deaths!E163</f>
        <v>4907</v>
      </c>
      <c r="G163" s="8">
        <f>F163-Deaths!F163</f>
        <v>4888</v>
      </c>
      <c r="H163" s="8">
        <f>G163-Deaths!G163</f>
        <v>4864</v>
      </c>
      <c r="I163" s="8">
        <f>H163-Deaths!H163</f>
        <v>4825</v>
      </c>
      <c r="J163" s="8">
        <f>I163-Deaths!I163</f>
        <v>4790</v>
      </c>
      <c r="K163" s="8">
        <f>J163-Deaths!J163</f>
        <v>4761</v>
      </c>
      <c r="L163" s="8">
        <f>K163-Deaths!K163</f>
        <v>4723</v>
      </c>
      <c r="M163" s="8">
        <f>L163-Deaths!L163</f>
        <v>4678</v>
      </c>
      <c r="N163" s="8">
        <f>M163-Deaths!M163</f>
        <v>4635</v>
      </c>
      <c r="O163" s="8">
        <f>N163-Deaths!N163</f>
        <v>4585</v>
      </c>
      <c r="P163" s="8">
        <f>O163-Deaths!O163</f>
        <v>4512</v>
      </c>
      <c r="Q163" s="8">
        <f>P163-Deaths!P163</f>
        <v>4457</v>
      </c>
      <c r="R163" s="8">
        <f>Q163-Deaths!Q163</f>
        <v>4384</v>
      </c>
      <c r="S163" s="8">
        <f>R163-Deaths!R163</f>
        <v>4309</v>
      </c>
      <c r="T163" s="8">
        <f>S163-Deaths!S163</f>
        <v>4206</v>
      </c>
      <c r="U163" s="8">
        <f>T163-Deaths!T163</f>
        <v>4093</v>
      </c>
      <c r="V163" s="8">
        <f>U163-Deaths!U163</f>
        <v>3991</v>
      </c>
      <c r="W163" s="8">
        <f>V163-Deaths!V163</f>
        <v>3878</v>
      </c>
      <c r="X163" s="8">
        <f>W163-Deaths!W163</f>
        <v>3739</v>
      </c>
      <c r="Y163" s="8">
        <f>X163-Deaths!X163</f>
        <v>3575</v>
      </c>
      <c r="Z163" s="8">
        <f>Y163-Deaths!Y163</f>
        <v>3420</v>
      </c>
      <c r="AA163" s="8">
        <f>Z163-Deaths!Z163</f>
        <v>3238</v>
      </c>
      <c r="AB163" s="8">
        <f>AA163-Deaths!AA163</f>
        <v>3039</v>
      </c>
      <c r="AC163" s="8">
        <f>AB163-Deaths!AB163</f>
        <v>2834</v>
      </c>
      <c r="AD163" s="8">
        <f>AC163-Deaths!AC163</f>
        <v>2611</v>
      </c>
      <c r="AE163" s="8">
        <f>AD163-Deaths!AD163</f>
        <v>2389</v>
      </c>
      <c r="AF163" s="8">
        <f>AE163-Deaths!AE163</f>
        <v>2148</v>
      </c>
      <c r="AG163" s="8">
        <f>AF163-Deaths!AF163</f>
        <v>1877</v>
      </c>
      <c r="AH163" s="8">
        <f>AG163-Deaths!AG163</f>
        <v>1645</v>
      </c>
      <c r="AI163" s="8">
        <f>AH163-Deaths!AH163</f>
        <v>1412</v>
      </c>
      <c r="AJ163" s="8">
        <f>AI163-Deaths!AI163</f>
        <v>1205</v>
      </c>
      <c r="AK163" s="8">
        <f>AJ163-Deaths!AJ163</f>
        <v>982</v>
      </c>
      <c r="AL163" s="8">
        <f>AK163-Deaths!AK163</f>
        <v>797</v>
      </c>
      <c r="AM163" s="8">
        <f>AL163-Deaths!AL163</f>
        <v>633</v>
      </c>
      <c r="AN163" s="8">
        <f>AM163-Deaths!AM163</f>
        <v>496</v>
      </c>
      <c r="AO163" s="8">
        <f>AN163-Deaths!AN163</f>
        <v>366</v>
      </c>
      <c r="AP163" s="8">
        <f>AO163-Deaths!AO163</f>
        <v>274</v>
      </c>
      <c r="AQ163" s="8">
        <f>AP163-Deaths!AP163</f>
        <v>190</v>
      </c>
      <c r="AR163" s="8">
        <f>AQ163-Deaths!AQ163</f>
        <v>135</v>
      </c>
      <c r="AS163" s="8">
        <f>AR163-Deaths!AR163</f>
        <v>97</v>
      </c>
      <c r="AT163" s="8">
        <f>AS163-Deaths!AS163</f>
        <v>67</v>
      </c>
      <c r="AU163" s="8">
        <f>AT163-Deaths!AT163</f>
        <v>45</v>
      </c>
      <c r="AV163" s="8">
        <f>AU163-Deaths!AU163</f>
        <v>30</v>
      </c>
      <c r="AW163" s="8">
        <f>AV163-Deaths!AV163</f>
        <v>17</v>
      </c>
      <c r="AX163" s="8">
        <f>AW163-Deaths!AW163</f>
        <v>12</v>
      </c>
      <c r="AY163" s="8">
        <f>AX163-Deaths!AX163</f>
        <v>7</v>
      </c>
    </row>
    <row r="164" spans="1:51" x14ac:dyDescent="0.25">
      <c r="A164" s="1">
        <v>163</v>
      </c>
      <c r="B164" s="7">
        <f>'Inputs &amp; Outputs'!B$2</f>
        <v>5000</v>
      </c>
      <c r="C164" s="8">
        <f>B164-Deaths!B164</f>
        <v>4987</v>
      </c>
      <c r="D164" s="8">
        <f>C164-Deaths!C164</f>
        <v>4964</v>
      </c>
      <c r="E164" s="8">
        <f>D164-Deaths!D164</f>
        <v>4946</v>
      </c>
      <c r="F164" s="8">
        <f>E164-Deaths!E164</f>
        <v>4926</v>
      </c>
      <c r="G164" s="8">
        <f>F164-Deaths!F164</f>
        <v>4906</v>
      </c>
      <c r="H164" s="8">
        <f>G164-Deaths!G164</f>
        <v>4867</v>
      </c>
      <c r="I164" s="8">
        <f>H164-Deaths!H164</f>
        <v>4839</v>
      </c>
      <c r="J164" s="8">
        <f>I164-Deaths!I164</f>
        <v>4808</v>
      </c>
      <c r="K164" s="8">
        <f>J164-Deaths!J164</f>
        <v>4775</v>
      </c>
      <c r="L164" s="8">
        <f>K164-Deaths!K164</f>
        <v>4742</v>
      </c>
      <c r="M164" s="8">
        <f>L164-Deaths!L164</f>
        <v>4703</v>
      </c>
      <c r="N164" s="8">
        <f>M164-Deaths!M164</f>
        <v>4650</v>
      </c>
      <c r="O164" s="8">
        <f>N164-Deaths!N164</f>
        <v>4601</v>
      </c>
      <c r="P164" s="8">
        <f>O164-Deaths!O164</f>
        <v>4547</v>
      </c>
      <c r="Q164" s="8">
        <f>P164-Deaths!P164</f>
        <v>4460</v>
      </c>
      <c r="R164" s="8">
        <f>Q164-Deaths!Q164</f>
        <v>4383</v>
      </c>
      <c r="S164" s="8">
        <f>R164-Deaths!R164</f>
        <v>4304</v>
      </c>
      <c r="T164" s="8">
        <f>S164-Deaths!S164</f>
        <v>4197</v>
      </c>
      <c r="U164" s="8">
        <f>T164-Deaths!T164</f>
        <v>4092</v>
      </c>
      <c r="V164" s="8">
        <f>U164-Deaths!U164</f>
        <v>4002</v>
      </c>
      <c r="W164" s="8">
        <f>V164-Deaths!V164</f>
        <v>3878</v>
      </c>
      <c r="X164" s="8">
        <f>W164-Deaths!W164</f>
        <v>3757</v>
      </c>
      <c r="Y164" s="8">
        <f>X164-Deaths!X164</f>
        <v>3621</v>
      </c>
      <c r="Z164" s="8">
        <f>Y164-Deaths!Y164</f>
        <v>3482</v>
      </c>
      <c r="AA164" s="8">
        <f>Z164-Deaths!Z164</f>
        <v>3280</v>
      </c>
      <c r="AB164" s="8">
        <f>AA164-Deaths!AA164</f>
        <v>3086</v>
      </c>
      <c r="AC164" s="8">
        <f>AB164-Deaths!AB164</f>
        <v>2879</v>
      </c>
      <c r="AD164" s="8">
        <f>AC164-Deaths!AC164</f>
        <v>2657</v>
      </c>
      <c r="AE164" s="8">
        <f>AD164-Deaths!AD164</f>
        <v>2437</v>
      </c>
      <c r="AF164" s="8">
        <f>AE164-Deaths!AE164</f>
        <v>2162</v>
      </c>
      <c r="AG164" s="8">
        <f>AF164-Deaths!AF164</f>
        <v>1898</v>
      </c>
      <c r="AH164" s="8">
        <f>AG164-Deaths!AG164</f>
        <v>1662</v>
      </c>
      <c r="AI164" s="8">
        <f>AH164-Deaths!AH164</f>
        <v>1436</v>
      </c>
      <c r="AJ164" s="8">
        <f>AI164-Deaths!AI164</f>
        <v>1215</v>
      </c>
      <c r="AK164" s="8">
        <f>AJ164-Deaths!AJ164</f>
        <v>966</v>
      </c>
      <c r="AL164" s="8">
        <f>AK164-Deaths!AK164</f>
        <v>804</v>
      </c>
      <c r="AM164" s="8">
        <f>AL164-Deaths!AL164</f>
        <v>636</v>
      </c>
      <c r="AN164" s="8">
        <f>AM164-Deaths!AM164</f>
        <v>465</v>
      </c>
      <c r="AO164" s="8">
        <f>AN164-Deaths!AN164</f>
        <v>351</v>
      </c>
      <c r="AP164" s="8">
        <f>AO164-Deaths!AO164</f>
        <v>257</v>
      </c>
      <c r="AQ164" s="8">
        <f>AP164-Deaths!AP164</f>
        <v>190</v>
      </c>
      <c r="AR164" s="8">
        <f>AQ164-Deaths!AQ164</f>
        <v>129</v>
      </c>
      <c r="AS164" s="8">
        <f>AR164-Deaths!AR164</f>
        <v>89</v>
      </c>
      <c r="AT164" s="8">
        <f>AS164-Deaths!AS164</f>
        <v>64</v>
      </c>
      <c r="AU164" s="8">
        <f>AT164-Deaths!AT164</f>
        <v>49</v>
      </c>
      <c r="AV164" s="8">
        <f>AU164-Deaths!AU164</f>
        <v>34</v>
      </c>
      <c r="AW164" s="8">
        <f>AV164-Deaths!AV164</f>
        <v>26</v>
      </c>
      <c r="AX164" s="8">
        <f>AW164-Deaths!AW164</f>
        <v>14</v>
      </c>
      <c r="AY164" s="8">
        <f>AX164-Deaths!AX164</f>
        <v>9</v>
      </c>
    </row>
    <row r="165" spans="1:51" x14ac:dyDescent="0.25">
      <c r="A165" s="1">
        <v>164</v>
      </c>
      <c r="B165" s="7">
        <f>'Inputs &amp; Outputs'!B$2</f>
        <v>5000</v>
      </c>
      <c r="C165" s="8">
        <f>B165-Deaths!B165</f>
        <v>4983</v>
      </c>
      <c r="D165" s="8">
        <f>C165-Deaths!C165</f>
        <v>4963</v>
      </c>
      <c r="E165" s="8">
        <f>D165-Deaths!D165</f>
        <v>4945</v>
      </c>
      <c r="F165" s="8">
        <f>E165-Deaths!E165</f>
        <v>4924</v>
      </c>
      <c r="G165" s="8">
        <f>F165-Deaths!F165</f>
        <v>4903</v>
      </c>
      <c r="H165" s="8">
        <f>G165-Deaths!G165</f>
        <v>4877</v>
      </c>
      <c r="I165" s="8">
        <f>H165-Deaths!H165</f>
        <v>4846</v>
      </c>
      <c r="J165" s="8">
        <f>I165-Deaths!I165</f>
        <v>4813</v>
      </c>
      <c r="K165" s="8">
        <f>J165-Deaths!J165</f>
        <v>4772</v>
      </c>
      <c r="L165" s="8">
        <f>K165-Deaths!K165</f>
        <v>4735</v>
      </c>
      <c r="M165" s="8">
        <f>L165-Deaths!L165</f>
        <v>4699</v>
      </c>
      <c r="N165" s="8">
        <f>M165-Deaths!M165</f>
        <v>4651</v>
      </c>
      <c r="O165" s="8">
        <f>N165-Deaths!N165</f>
        <v>4606</v>
      </c>
      <c r="P165" s="8">
        <f>O165-Deaths!O165</f>
        <v>4536</v>
      </c>
      <c r="Q165" s="8">
        <f>P165-Deaths!P165</f>
        <v>4462</v>
      </c>
      <c r="R165" s="8">
        <f>Q165-Deaths!Q165</f>
        <v>4408</v>
      </c>
      <c r="S165" s="8">
        <f>R165-Deaths!R165</f>
        <v>4330</v>
      </c>
      <c r="T165" s="8">
        <f>S165-Deaths!S165</f>
        <v>4243</v>
      </c>
      <c r="U165" s="8">
        <f>T165-Deaths!T165</f>
        <v>4148</v>
      </c>
      <c r="V165" s="8">
        <f>U165-Deaths!U165</f>
        <v>4054</v>
      </c>
      <c r="W165" s="8">
        <f>V165-Deaths!V165</f>
        <v>3942</v>
      </c>
      <c r="X165" s="8">
        <f>W165-Deaths!W165</f>
        <v>3815</v>
      </c>
      <c r="Y165" s="8">
        <f>X165-Deaths!X165</f>
        <v>3656</v>
      </c>
      <c r="Z165" s="8">
        <f>Y165-Deaths!Y165</f>
        <v>3480</v>
      </c>
      <c r="AA165" s="8">
        <f>Z165-Deaths!Z165</f>
        <v>3294</v>
      </c>
      <c r="AB165" s="8">
        <f>AA165-Deaths!AA165</f>
        <v>3092</v>
      </c>
      <c r="AC165" s="8">
        <f>AB165-Deaths!AB165</f>
        <v>2865</v>
      </c>
      <c r="AD165" s="8">
        <f>AC165-Deaths!AC165</f>
        <v>2661</v>
      </c>
      <c r="AE165" s="8">
        <f>AD165-Deaths!AD165</f>
        <v>2413</v>
      </c>
      <c r="AF165" s="8">
        <f>AE165-Deaths!AE165</f>
        <v>2141</v>
      </c>
      <c r="AG165" s="8">
        <f>AF165-Deaths!AF165</f>
        <v>1894</v>
      </c>
      <c r="AH165" s="8">
        <f>AG165-Deaths!AG165</f>
        <v>1679</v>
      </c>
      <c r="AI165" s="8">
        <f>AH165-Deaths!AH165</f>
        <v>1414</v>
      </c>
      <c r="AJ165" s="8">
        <f>AI165-Deaths!AI165</f>
        <v>1179</v>
      </c>
      <c r="AK165" s="8">
        <f>AJ165-Deaths!AJ165</f>
        <v>964</v>
      </c>
      <c r="AL165" s="8">
        <f>AK165-Deaths!AK165</f>
        <v>795</v>
      </c>
      <c r="AM165" s="8">
        <f>AL165-Deaths!AL165</f>
        <v>621</v>
      </c>
      <c r="AN165" s="8">
        <f>AM165-Deaths!AM165</f>
        <v>465</v>
      </c>
      <c r="AO165" s="8">
        <f>AN165-Deaths!AN165</f>
        <v>347</v>
      </c>
      <c r="AP165" s="8">
        <f>AO165-Deaths!AO165</f>
        <v>253</v>
      </c>
      <c r="AQ165" s="8">
        <f>AP165-Deaths!AP165</f>
        <v>182</v>
      </c>
      <c r="AR165" s="8">
        <f>AQ165-Deaths!AQ165</f>
        <v>119</v>
      </c>
      <c r="AS165" s="8">
        <f>AR165-Deaths!AR165</f>
        <v>87</v>
      </c>
      <c r="AT165" s="8">
        <f>AS165-Deaths!AS165</f>
        <v>56</v>
      </c>
      <c r="AU165" s="8">
        <f>AT165-Deaths!AT165</f>
        <v>39</v>
      </c>
      <c r="AV165" s="8">
        <f>AU165-Deaths!AU165</f>
        <v>26</v>
      </c>
      <c r="AW165" s="8">
        <f>AV165-Deaths!AV165</f>
        <v>17</v>
      </c>
      <c r="AX165" s="8">
        <f>AW165-Deaths!AW165</f>
        <v>12</v>
      </c>
      <c r="AY165" s="8">
        <f>AX165-Deaths!AX165</f>
        <v>5</v>
      </c>
    </row>
    <row r="166" spans="1:51" x14ac:dyDescent="0.25">
      <c r="A166" s="1">
        <v>165</v>
      </c>
      <c r="B166" s="7">
        <f>'Inputs &amp; Outputs'!B$2</f>
        <v>5000</v>
      </c>
      <c r="C166" s="8">
        <f>B166-Deaths!B166</f>
        <v>4977</v>
      </c>
      <c r="D166" s="8">
        <f>C166-Deaths!C166</f>
        <v>4962</v>
      </c>
      <c r="E166" s="8">
        <f>D166-Deaths!D166</f>
        <v>4939</v>
      </c>
      <c r="F166" s="8">
        <f>E166-Deaths!E166</f>
        <v>4909</v>
      </c>
      <c r="G166" s="8">
        <f>F166-Deaths!F166</f>
        <v>4895</v>
      </c>
      <c r="H166" s="8">
        <f>G166-Deaths!G166</f>
        <v>4869</v>
      </c>
      <c r="I166" s="8">
        <f>H166-Deaths!H166</f>
        <v>4839</v>
      </c>
      <c r="J166" s="8">
        <f>I166-Deaths!I166</f>
        <v>4811</v>
      </c>
      <c r="K166" s="8">
        <f>J166-Deaths!J166</f>
        <v>4779</v>
      </c>
      <c r="L166" s="8">
        <f>K166-Deaths!K166</f>
        <v>4747</v>
      </c>
      <c r="M166" s="8">
        <f>L166-Deaths!L166</f>
        <v>4686</v>
      </c>
      <c r="N166" s="8">
        <f>M166-Deaths!M166</f>
        <v>4656</v>
      </c>
      <c r="O166" s="8">
        <f>N166-Deaths!N166</f>
        <v>4599</v>
      </c>
      <c r="P166" s="8">
        <f>O166-Deaths!O166</f>
        <v>4543</v>
      </c>
      <c r="Q166" s="8">
        <f>P166-Deaths!P166</f>
        <v>4479</v>
      </c>
      <c r="R166" s="8">
        <f>Q166-Deaths!Q166</f>
        <v>4419</v>
      </c>
      <c r="S166" s="8">
        <f>R166-Deaths!R166</f>
        <v>4340</v>
      </c>
      <c r="T166" s="8">
        <f>S166-Deaths!S166</f>
        <v>4244</v>
      </c>
      <c r="U166" s="8">
        <f>T166-Deaths!T166</f>
        <v>4140</v>
      </c>
      <c r="V166" s="8">
        <f>U166-Deaths!U166</f>
        <v>4048</v>
      </c>
      <c r="W166" s="8">
        <f>V166-Deaths!V166</f>
        <v>3926</v>
      </c>
      <c r="X166" s="8">
        <f>W166-Deaths!W166</f>
        <v>3806</v>
      </c>
      <c r="Y166" s="8">
        <f>X166-Deaths!X166</f>
        <v>3662</v>
      </c>
      <c r="Z166" s="8">
        <f>Y166-Deaths!Y166</f>
        <v>3500</v>
      </c>
      <c r="AA166" s="8">
        <f>Z166-Deaths!Z166</f>
        <v>3334</v>
      </c>
      <c r="AB166" s="8">
        <f>AA166-Deaths!AA166</f>
        <v>3135</v>
      </c>
      <c r="AC166" s="8">
        <f>AB166-Deaths!AB166</f>
        <v>2927</v>
      </c>
      <c r="AD166" s="8">
        <f>AC166-Deaths!AC166</f>
        <v>2703</v>
      </c>
      <c r="AE166" s="8">
        <f>AD166-Deaths!AD166</f>
        <v>2466</v>
      </c>
      <c r="AF166" s="8">
        <f>AE166-Deaths!AE166</f>
        <v>2206</v>
      </c>
      <c r="AG166" s="8">
        <f>AF166-Deaths!AF166</f>
        <v>1972</v>
      </c>
      <c r="AH166" s="8">
        <f>AG166-Deaths!AG166</f>
        <v>1723</v>
      </c>
      <c r="AI166" s="8">
        <f>AH166-Deaths!AH166</f>
        <v>1464</v>
      </c>
      <c r="AJ166" s="8">
        <f>AI166-Deaths!AI166</f>
        <v>1224</v>
      </c>
      <c r="AK166" s="8">
        <f>AJ166-Deaths!AJ166</f>
        <v>1001</v>
      </c>
      <c r="AL166" s="8">
        <f>AK166-Deaths!AK166</f>
        <v>802</v>
      </c>
      <c r="AM166" s="8">
        <f>AL166-Deaths!AL166</f>
        <v>634</v>
      </c>
      <c r="AN166" s="8">
        <f>AM166-Deaths!AM166</f>
        <v>493</v>
      </c>
      <c r="AO166" s="8">
        <f>AN166-Deaths!AN166</f>
        <v>363</v>
      </c>
      <c r="AP166" s="8">
        <f>AO166-Deaths!AO166</f>
        <v>279</v>
      </c>
      <c r="AQ166" s="8">
        <f>AP166-Deaths!AP166</f>
        <v>208</v>
      </c>
      <c r="AR166" s="8">
        <f>AQ166-Deaths!AQ166</f>
        <v>156</v>
      </c>
      <c r="AS166" s="8">
        <f>AR166-Deaths!AR166</f>
        <v>120</v>
      </c>
      <c r="AT166" s="8">
        <f>AS166-Deaths!AS166</f>
        <v>87</v>
      </c>
      <c r="AU166" s="8">
        <f>AT166-Deaths!AT166</f>
        <v>53</v>
      </c>
      <c r="AV166" s="8">
        <f>AU166-Deaths!AU166</f>
        <v>30</v>
      </c>
      <c r="AW166" s="8">
        <f>AV166-Deaths!AV166</f>
        <v>20</v>
      </c>
      <c r="AX166" s="8">
        <f>AW166-Deaths!AW166</f>
        <v>15</v>
      </c>
      <c r="AY166" s="8">
        <f>AX166-Deaths!AX166</f>
        <v>7</v>
      </c>
    </row>
    <row r="167" spans="1:51" x14ac:dyDescent="0.25">
      <c r="A167" s="1">
        <v>166</v>
      </c>
      <c r="B167" s="7">
        <f>'Inputs &amp; Outputs'!B$2</f>
        <v>5000</v>
      </c>
      <c r="C167" s="8">
        <f>B167-Deaths!B167</f>
        <v>4990</v>
      </c>
      <c r="D167" s="8">
        <f>C167-Deaths!C167</f>
        <v>4976</v>
      </c>
      <c r="E167" s="8">
        <f>D167-Deaths!D167</f>
        <v>4953</v>
      </c>
      <c r="F167" s="8">
        <f>E167-Deaths!E167</f>
        <v>4927</v>
      </c>
      <c r="G167" s="8">
        <f>F167-Deaths!F167</f>
        <v>4906</v>
      </c>
      <c r="H167" s="8">
        <f>G167-Deaths!G167</f>
        <v>4869</v>
      </c>
      <c r="I167" s="8">
        <f>H167-Deaths!H167</f>
        <v>4839</v>
      </c>
      <c r="J167" s="8">
        <f>I167-Deaths!I167</f>
        <v>4805</v>
      </c>
      <c r="K167" s="8">
        <f>J167-Deaths!J167</f>
        <v>4775</v>
      </c>
      <c r="L167" s="8">
        <f>K167-Deaths!K167</f>
        <v>4737</v>
      </c>
      <c r="M167" s="8">
        <f>L167-Deaths!L167</f>
        <v>4690</v>
      </c>
      <c r="N167" s="8">
        <f>M167-Deaths!M167</f>
        <v>4650</v>
      </c>
      <c r="O167" s="8">
        <f>N167-Deaths!N167</f>
        <v>4578</v>
      </c>
      <c r="P167" s="8">
        <f>O167-Deaths!O167</f>
        <v>4519</v>
      </c>
      <c r="Q167" s="8">
        <f>P167-Deaths!P167</f>
        <v>4454</v>
      </c>
      <c r="R167" s="8">
        <f>Q167-Deaths!Q167</f>
        <v>4391</v>
      </c>
      <c r="S167" s="8">
        <f>R167-Deaths!R167</f>
        <v>4315</v>
      </c>
      <c r="T167" s="8">
        <f>S167-Deaths!S167</f>
        <v>4237</v>
      </c>
      <c r="U167" s="8">
        <f>T167-Deaths!T167</f>
        <v>4144</v>
      </c>
      <c r="V167" s="8">
        <f>U167-Deaths!U167</f>
        <v>4036</v>
      </c>
      <c r="W167" s="8">
        <f>V167-Deaths!V167</f>
        <v>3904</v>
      </c>
      <c r="X167" s="8">
        <f>W167-Deaths!W167</f>
        <v>3765</v>
      </c>
      <c r="Y167" s="8">
        <f>X167-Deaths!X167</f>
        <v>3627</v>
      </c>
      <c r="Z167" s="8">
        <f>Y167-Deaths!Y167</f>
        <v>3493</v>
      </c>
      <c r="AA167" s="8">
        <f>Z167-Deaths!Z167</f>
        <v>3327</v>
      </c>
      <c r="AB167" s="8">
        <f>AA167-Deaths!AA167</f>
        <v>3131</v>
      </c>
      <c r="AC167" s="8">
        <f>AB167-Deaths!AB167</f>
        <v>2924</v>
      </c>
      <c r="AD167" s="8">
        <f>AC167-Deaths!AC167</f>
        <v>2711</v>
      </c>
      <c r="AE167" s="8">
        <f>AD167-Deaths!AD167</f>
        <v>2477</v>
      </c>
      <c r="AF167" s="8">
        <f>AE167-Deaths!AE167</f>
        <v>2221</v>
      </c>
      <c r="AG167" s="8">
        <f>AF167-Deaths!AF167</f>
        <v>1957</v>
      </c>
      <c r="AH167" s="8">
        <f>AG167-Deaths!AG167</f>
        <v>1728</v>
      </c>
      <c r="AI167" s="8">
        <f>AH167-Deaths!AH167</f>
        <v>1473</v>
      </c>
      <c r="AJ167" s="8">
        <f>AI167-Deaths!AI167</f>
        <v>1218</v>
      </c>
      <c r="AK167" s="8">
        <f>AJ167-Deaths!AJ167</f>
        <v>986</v>
      </c>
      <c r="AL167" s="8">
        <f>AK167-Deaths!AK167</f>
        <v>798</v>
      </c>
      <c r="AM167" s="8">
        <f>AL167-Deaths!AL167</f>
        <v>619</v>
      </c>
      <c r="AN167" s="8">
        <f>AM167-Deaths!AM167</f>
        <v>471</v>
      </c>
      <c r="AO167" s="8">
        <f>AN167-Deaths!AN167</f>
        <v>348</v>
      </c>
      <c r="AP167" s="8">
        <f>AO167-Deaths!AO167</f>
        <v>240</v>
      </c>
      <c r="AQ167" s="8">
        <f>AP167-Deaths!AP167</f>
        <v>185</v>
      </c>
      <c r="AR167" s="8">
        <f>AQ167-Deaths!AQ167</f>
        <v>136</v>
      </c>
      <c r="AS167" s="8">
        <f>AR167-Deaths!AR167</f>
        <v>85</v>
      </c>
      <c r="AT167" s="8">
        <f>AS167-Deaths!AS167</f>
        <v>52</v>
      </c>
      <c r="AU167" s="8">
        <f>AT167-Deaths!AT167</f>
        <v>30</v>
      </c>
      <c r="AV167" s="8">
        <f>AU167-Deaths!AU167</f>
        <v>19</v>
      </c>
      <c r="AW167" s="8">
        <f>AV167-Deaths!AV167</f>
        <v>13</v>
      </c>
      <c r="AX167" s="8">
        <f>AW167-Deaths!AW167</f>
        <v>8</v>
      </c>
      <c r="AY167" s="8">
        <f>AX167-Deaths!AX167</f>
        <v>7</v>
      </c>
    </row>
    <row r="168" spans="1:51" x14ac:dyDescent="0.25">
      <c r="A168" s="1">
        <v>167</v>
      </c>
      <c r="B168" s="7">
        <f>'Inputs &amp; Outputs'!B$2</f>
        <v>5000</v>
      </c>
      <c r="C168" s="8">
        <f>B168-Deaths!B168</f>
        <v>4981</v>
      </c>
      <c r="D168" s="8">
        <f>C168-Deaths!C168</f>
        <v>4969</v>
      </c>
      <c r="E168" s="8">
        <f>D168-Deaths!D168</f>
        <v>4942</v>
      </c>
      <c r="F168" s="8">
        <f>E168-Deaths!E168</f>
        <v>4920</v>
      </c>
      <c r="G168" s="8">
        <f>F168-Deaths!F168</f>
        <v>4893</v>
      </c>
      <c r="H168" s="8">
        <f>G168-Deaths!G168</f>
        <v>4870</v>
      </c>
      <c r="I168" s="8">
        <f>H168-Deaths!H168</f>
        <v>4836</v>
      </c>
      <c r="J168" s="8">
        <f>I168-Deaths!I168</f>
        <v>4816</v>
      </c>
      <c r="K168" s="8">
        <f>J168-Deaths!J168</f>
        <v>4779</v>
      </c>
      <c r="L168" s="8">
        <f>K168-Deaths!K168</f>
        <v>4729</v>
      </c>
      <c r="M168" s="8">
        <f>L168-Deaths!L168</f>
        <v>4692</v>
      </c>
      <c r="N168" s="8">
        <f>M168-Deaths!M168</f>
        <v>4646</v>
      </c>
      <c r="O168" s="8">
        <f>N168-Deaths!N168</f>
        <v>4593</v>
      </c>
      <c r="P168" s="8">
        <f>O168-Deaths!O168</f>
        <v>4527</v>
      </c>
      <c r="Q168" s="8">
        <f>P168-Deaths!P168</f>
        <v>4455</v>
      </c>
      <c r="R168" s="8">
        <f>Q168-Deaths!Q168</f>
        <v>4385</v>
      </c>
      <c r="S168" s="8">
        <f>R168-Deaths!R168</f>
        <v>4300</v>
      </c>
      <c r="T168" s="8">
        <f>S168-Deaths!S168</f>
        <v>4204</v>
      </c>
      <c r="U168" s="8">
        <f>T168-Deaths!T168</f>
        <v>4112</v>
      </c>
      <c r="V168" s="8">
        <f>U168-Deaths!U168</f>
        <v>3996</v>
      </c>
      <c r="W168" s="8">
        <f>V168-Deaths!V168</f>
        <v>3864</v>
      </c>
      <c r="X168" s="8">
        <f>W168-Deaths!W168</f>
        <v>3741</v>
      </c>
      <c r="Y168" s="8">
        <f>X168-Deaths!X168</f>
        <v>3595</v>
      </c>
      <c r="Z168" s="8">
        <f>Y168-Deaths!Y168</f>
        <v>3442</v>
      </c>
      <c r="AA168" s="8">
        <f>Z168-Deaths!Z168</f>
        <v>3284</v>
      </c>
      <c r="AB168" s="8">
        <f>AA168-Deaths!AA168</f>
        <v>3070</v>
      </c>
      <c r="AC168" s="8">
        <f>AB168-Deaths!AB168</f>
        <v>2850</v>
      </c>
      <c r="AD168" s="8">
        <f>AC168-Deaths!AC168</f>
        <v>2630</v>
      </c>
      <c r="AE168" s="8">
        <f>AD168-Deaths!AD168</f>
        <v>2365</v>
      </c>
      <c r="AF168" s="8">
        <f>AE168-Deaths!AE168</f>
        <v>2131</v>
      </c>
      <c r="AG168" s="8">
        <f>AF168-Deaths!AF168</f>
        <v>1882</v>
      </c>
      <c r="AH168" s="8">
        <f>AG168-Deaths!AG168</f>
        <v>1618</v>
      </c>
      <c r="AI168" s="8">
        <f>AH168-Deaths!AH168</f>
        <v>1401</v>
      </c>
      <c r="AJ168" s="8">
        <f>AI168-Deaths!AI168</f>
        <v>1162</v>
      </c>
      <c r="AK168" s="8">
        <f>AJ168-Deaths!AJ168</f>
        <v>952</v>
      </c>
      <c r="AL168" s="8">
        <f>AK168-Deaths!AK168</f>
        <v>756</v>
      </c>
      <c r="AM168" s="8">
        <f>AL168-Deaths!AL168</f>
        <v>593</v>
      </c>
      <c r="AN168" s="8">
        <f>AM168-Deaths!AM168</f>
        <v>445</v>
      </c>
      <c r="AO168" s="8">
        <f>AN168-Deaths!AN168</f>
        <v>342</v>
      </c>
      <c r="AP168" s="8">
        <f>AO168-Deaths!AO168</f>
        <v>253</v>
      </c>
      <c r="AQ168" s="8">
        <f>AP168-Deaths!AP168</f>
        <v>175</v>
      </c>
      <c r="AR168" s="8">
        <f>AQ168-Deaths!AQ168</f>
        <v>133</v>
      </c>
      <c r="AS168" s="8">
        <f>AR168-Deaths!AR168</f>
        <v>91</v>
      </c>
      <c r="AT168" s="8">
        <f>AS168-Deaths!AS168</f>
        <v>59</v>
      </c>
      <c r="AU168" s="8">
        <f>AT168-Deaths!AT168</f>
        <v>40</v>
      </c>
      <c r="AV168" s="8">
        <f>AU168-Deaths!AU168</f>
        <v>31</v>
      </c>
      <c r="AW168" s="8">
        <f>AV168-Deaths!AV168</f>
        <v>21</v>
      </c>
      <c r="AX168" s="8">
        <f>AW168-Deaths!AW168</f>
        <v>15</v>
      </c>
      <c r="AY168" s="8">
        <f>AX168-Deaths!AX168</f>
        <v>10</v>
      </c>
    </row>
    <row r="169" spans="1:51" x14ac:dyDescent="0.25">
      <c r="A169" s="1">
        <v>168</v>
      </c>
      <c r="B169" s="7">
        <f>'Inputs &amp; Outputs'!B$2</f>
        <v>5000</v>
      </c>
      <c r="C169" s="8">
        <f>B169-Deaths!B169</f>
        <v>4977</v>
      </c>
      <c r="D169" s="8">
        <f>C169-Deaths!C169</f>
        <v>4961</v>
      </c>
      <c r="E169" s="8">
        <f>D169-Deaths!D169</f>
        <v>4938</v>
      </c>
      <c r="F169" s="8">
        <f>E169-Deaths!E169</f>
        <v>4911</v>
      </c>
      <c r="G169" s="8">
        <f>F169-Deaths!F169</f>
        <v>4883</v>
      </c>
      <c r="H169" s="8">
        <f>G169-Deaths!G169</f>
        <v>4851</v>
      </c>
      <c r="I169" s="8">
        <f>H169-Deaths!H169</f>
        <v>4816</v>
      </c>
      <c r="J169" s="8">
        <f>I169-Deaths!I169</f>
        <v>4783</v>
      </c>
      <c r="K169" s="8">
        <f>J169-Deaths!J169</f>
        <v>4751</v>
      </c>
      <c r="L169" s="8">
        <f>K169-Deaths!K169</f>
        <v>4708</v>
      </c>
      <c r="M169" s="8">
        <f>L169-Deaths!L169</f>
        <v>4674</v>
      </c>
      <c r="N169" s="8">
        <f>M169-Deaths!M169</f>
        <v>4622</v>
      </c>
      <c r="O169" s="8">
        <f>N169-Deaths!N169</f>
        <v>4572</v>
      </c>
      <c r="P169" s="8">
        <f>O169-Deaths!O169</f>
        <v>4512</v>
      </c>
      <c r="Q169" s="8">
        <f>P169-Deaths!P169</f>
        <v>4439</v>
      </c>
      <c r="R169" s="8">
        <f>Q169-Deaths!Q169</f>
        <v>4363</v>
      </c>
      <c r="S169" s="8">
        <f>R169-Deaths!R169</f>
        <v>4289</v>
      </c>
      <c r="T169" s="8">
        <f>S169-Deaths!S169</f>
        <v>4205</v>
      </c>
      <c r="U169" s="8">
        <f>T169-Deaths!T169</f>
        <v>4099</v>
      </c>
      <c r="V169" s="8">
        <f>U169-Deaths!U169</f>
        <v>3982</v>
      </c>
      <c r="W169" s="8">
        <f>V169-Deaths!V169</f>
        <v>3860</v>
      </c>
      <c r="X169" s="8">
        <f>W169-Deaths!W169</f>
        <v>3705</v>
      </c>
      <c r="Y169" s="8">
        <f>X169-Deaths!X169</f>
        <v>3557</v>
      </c>
      <c r="Z169" s="8">
        <f>Y169-Deaths!Y169</f>
        <v>3392</v>
      </c>
      <c r="AA169" s="8">
        <f>Z169-Deaths!Z169</f>
        <v>3236</v>
      </c>
      <c r="AB169" s="8">
        <f>AA169-Deaths!AA169</f>
        <v>3067</v>
      </c>
      <c r="AC169" s="8">
        <f>AB169-Deaths!AB169</f>
        <v>2872</v>
      </c>
      <c r="AD169" s="8">
        <f>AC169-Deaths!AC169</f>
        <v>2661</v>
      </c>
      <c r="AE169" s="8">
        <f>AD169-Deaths!AD169</f>
        <v>2398</v>
      </c>
      <c r="AF169" s="8">
        <f>AE169-Deaths!AE169</f>
        <v>2140</v>
      </c>
      <c r="AG169" s="8">
        <f>AF169-Deaths!AF169</f>
        <v>1902</v>
      </c>
      <c r="AH169" s="8">
        <f>AG169-Deaths!AG169</f>
        <v>1668</v>
      </c>
      <c r="AI169" s="8">
        <f>AH169-Deaths!AH169</f>
        <v>1436</v>
      </c>
      <c r="AJ169" s="8">
        <f>AI169-Deaths!AI169</f>
        <v>1210</v>
      </c>
      <c r="AK169" s="8">
        <f>AJ169-Deaths!AJ169</f>
        <v>992</v>
      </c>
      <c r="AL169" s="8">
        <f>AK169-Deaths!AK169</f>
        <v>817</v>
      </c>
      <c r="AM169" s="8">
        <f>AL169-Deaths!AL169</f>
        <v>643</v>
      </c>
      <c r="AN169" s="8">
        <f>AM169-Deaths!AM169</f>
        <v>505</v>
      </c>
      <c r="AO169" s="8">
        <f>AN169-Deaths!AN169</f>
        <v>376</v>
      </c>
      <c r="AP169" s="8">
        <f>AO169-Deaths!AO169</f>
        <v>277</v>
      </c>
      <c r="AQ169" s="8">
        <f>AP169-Deaths!AP169</f>
        <v>195</v>
      </c>
      <c r="AR169" s="8">
        <f>AQ169-Deaths!AQ169</f>
        <v>132</v>
      </c>
      <c r="AS169" s="8">
        <f>AR169-Deaths!AR169</f>
        <v>94</v>
      </c>
      <c r="AT169" s="8">
        <f>AS169-Deaths!AS169</f>
        <v>65</v>
      </c>
      <c r="AU169" s="8">
        <f>AT169-Deaths!AT169</f>
        <v>44</v>
      </c>
      <c r="AV169" s="8">
        <f>AU169-Deaths!AU169</f>
        <v>29</v>
      </c>
      <c r="AW169" s="8">
        <f>AV169-Deaths!AV169</f>
        <v>21</v>
      </c>
      <c r="AX169" s="8">
        <f>AW169-Deaths!AW169</f>
        <v>14</v>
      </c>
      <c r="AY169" s="8">
        <f>AX169-Deaths!AX169</f>
        <v>9</v>
      </c>
    </row>
    <row r="170" spans="1:51" x14ac:dyDescent="0.25">
      <c r="A170" s="1">
        <v>169</v>
      </c>
      <c r="B170" s="7">
        <f>'Inputs &amp; Outputs'!B$2</f>
        <v>5000</v>
      </c>
      <c r="C170" s="8">
        <f>B170-Deaths!B170</f>
        <v>4978</v>
      </c>
      <c r="D170" s="8">
        <f>C170-Deaths!C170</f>
        <v>4962</v>
      </c>
      <c r="E170" s="8">
        <f>D170-Deaths!D170</f>
        <v>4943</v>
      </c>
      <c r="F170" s="8">
        <f>E170-Deaths!E170</f>
        <v>4922</v>
      </c>
      <c r="G170" s="8">
        <f>F170-Deaths!F170</f>
        <v>4892</v>
      </c>
      <c r="H170" s="8">
        <f>G170-Deaths!G170</f>
        <v>4864</v>
      </c>
      <c r="I170" s="8">
        <f>H170-Deaths!H170</f>
        <v>4844</v>
      </c>
      <c r="J170" s="8">
        <f>I170-Deaths!I170</f>
        <v>4813</v>
      </c>
      <c r="K170" s="8">
        <f>J170-Deaths!J170</f>
        <v>4770</v>
      </c>
      <c r="L170" s="8">
        <f>K170-Deaths!K170</f>
        <v>4726</v>
      </c>
      <c r="M170" s="8">
        <f>L170-Deaths!L170</f>
        <v>4684</v>
      </c>
      <c r="N170" s="8">
        <f>M170-Deaths!M170</f>
        <v>4628</v>
      </c>
      <c r="O170" s="8">
        <f>N170-Deaths!N170</f>
        <v>4579</v>
      </c>
      <c r="P170" s="8">
        <f>O170-Deaths!O170</f>
        <v>4528</v>
      </c>
      <c r="Q170" s="8">
        <f>P170-Deaths!P170</f>
        <v>4473</v>
      </c>
      <c r="R170" s="8">
        <f>Q170-Deaths!Q170</f>
        <v>4388</v>
      </c>
      <c r="S170" s="8">
        <f>R170-Deaths!R170</f>
        <v>4307</v>
      </c>
      <c r="T170" s="8">
        <f>S170-Deaths!S170</f>
        <v>4226</v>
      </c>
      <c r="U170" s="8">
        <f>T170-Deaths!T170</f>
        <v>4119</v>
      </c>
      <c r="V170" s="8">
        <f>U170-Deaths!U170</f>
        <v>4026</v>
      </c>
      <c r="W170" s="8">
        <f>V170-Deaths!V170</f>
        <v>3917</v>
      </c>
      <c r="X170" s="8">
        <f>W170-Deaths!W170</f>
        <v>3766</v>
      </c>
      <c r="Y170" s="8">
        <f>X170-Deaths!X170</f>
        <v>3613</v>
      </c>
      <c r="Z170" s="8">
        <f>Y170-Deaths!Y170</f>
        <v>3445</v>
      </c>
      <c r="AA170" s="8">
        <f>Z170-Deaths!Z170</f>
        <v>3263</v>
      </c>
      <c r="AB170" s="8">
        <f>AA170-Deaths!AA170</f>
        <v>3069</v>
      </c>
      <c r="AC170" s="8">
        <f>AB170-Deaths!AB170</f>
        <v>2849</v>
      </c>
      <c r="AD170" s="8">
        <f>AC170-Deaths!AC170</f>
        <v>2611</v>
      </c>
      <c r="AE170" s="8">
        <f>AD170-Deaths!AD170</f>
        <v>2348</v>
      </c>
      <c r="AF170" s="8">
        <f>AE170-Deaths!AE170</f>
        <v>2089</v>
      </c>
      <c r="AG170" s="8">
        <f>AF170-Deaths!AF170</f>
        <v>1854</v>
      </c>
      <c r="AH170" s="8">
        <f>AG170-Deaths!AG170</f>
        <v>1645</v>
      </c>
      <c r="AI170" s="8">
        <f>AH170-Deaths!AH170</f>
        <v>1391</v>
      </c>
      <c r="AJ170" s="8">
        <f>AI170-Deaths!AI170</f>
        <v>1169</v>
      </c>
      <c r="AK170" s="8">
        <f>AJ170-Deaths!AJ170</f>
        <v>963</v>
      </c>
      <c r="AL170" s="8">
        <f>AK170-Deaths!AK170</f>
        <v>777</v>
      </c>
      <c r="AM170" s="8">
        <f>AL170-Deaths!AL170</f>
        <v>607</v>
      </c>
      <c r="AN170" s="8">
        <f>AM170-Deaths!AM170</f>
        <v>484</v>
      </c>
      <c r="AO170" s="8">
        <f>AN170-Deaths!AN170</f>
        <v>363</v>
      </c>
      <c r="AP170" s="8">
        <f>AO170-Deaths!AO170</f>
        <v>283</v>
      </c>
      <c r="AQ170" s="8">
        <f>AP170-Deaths!AP170</f>
        <v>207</v>
      </c>
      <c r="AR170" s="8">
        <f>AQ170-Deaths!AQ170</f>
        <v>147</v>
      </c>
      <c r="AS170" s="8">
        <f>AR170-Deaths!AR170</f>
        <v>112</v>
      </c>
      <c r="AT170" s="8">
        <f>AS170-Deaths!AS170</f>
        <v>78</v>
      </c>
      <c r="AU170" s="8">
        <f>AT170-Deaths!AT170</f>
        <v>55</v>
      </c>
      <c r="AV170" s="8">
        <f>AU170-Deaths!AU170</f>
        <v>39</v>
      </c>
      <c r="AW170" s="8">
        <f>AV170-Deaths!AV170</f>
        <v>20</v>
      </c>
      <c r="AX170" s="8">
        <f>AW170-Deaths!AW170</f>
        <v>7</v>
      </c>
      <c r="AY170" s="8">
        <f>AX170-Deaths!AX170</f>
        <v>5</v>
      </c>
    </row>
    <row r="171" spans="1:51" x14ac:dyDescent="0.25">
      <c r="A171" s="1">
        <v>170</v>
      </c>
      <c r="B171" s="7">
        <f>'Inputs &amp; Outputs'!B$2</f>
        <v>5000</v>
      </c>
      <c r="C171" s="8">
        <f>B171-Deaths!B171</f>
        <v>4976</v>
      </c>
      <c r="D171" s="8">
        <f>C171-Deaths!C171</f>
        <v>4953</v>
      </c>
      <c r="E171" s="8">
        <f>D171-Deaths!D171</f>
        <v>4925</v>
      </c>
      <c r="F171" s="8">
        <f>E171-Deaths!E171</f>
        <v>4903</v>
      </c>
      <c r="G171" s="8">
        <f>F171-Deaths!F171</f>
        <v>4876</v>
      </c>
      <c r="H171" s="8">
        <f>G171-Deaths!G171</f>
        <v>4844</v>
      </c>
      <c r="I171" s="8">
        <f>H171-Deaths!H171</f>
        <v>4823</v>
      </c>
      <c r="J171" s="8">
        <f>I171-Deaths!I171</f>
        <v>4794</v>
      </c>
      <c r="K171" s="8">
        <f>J171-Deaths!J171</f>
        <v>4756</v>
      </c>
      <c r="L171" s="8">
        <f>K171-Deaths!K171</f>
        <v>4716</v>
      </c>
      <c r="M171" s="8">
        <f>L171-Deaths!L171</f>
        <v>4675</v>
      </c>
      <c r="N171" s="8">
        <f>M171-Deaths!M171</f>
        <v>4628</v>
      </c>
      <c r="O171" s="8">
        <f>N171-Deaths!N171</f>
        <v>4577</v>
      </c>
      <c r="P171" s="8">
        <f>O171-Deaths!O171</f>
        <v>4511</v>
      </c>
      <c r="Q171" s="8">
        <f>P171-Deaths!P171</f>
        <v>4453</v>
      </c>
      <c r="R171" s="8">
        <f>Q171-Deaths!Q171</f>
        <v>4380</v>
      </c>
      <c r="S171" s="8">
        <f>R171-Deaths!R171</f>
        <v>4288</v>
      </c>
      <c r="T171" s="8">
        <f>S171-Deaths!S171</f>
        <v>4205</v>
      </c>
      <c r="U171" s="8">
        <f>T171-Deaths!T171</f>
        <v>4103</v>
      </c>
      <c r="V171" s="8">
        <f>U171-Deaths!U171</f>
        <v>4016</v>
      </c>
      <c r="W171" s="8">
        <f>V171-Deaths!V171</f>
        <v>3886</v>
      </c>
      <c r="X171" s="8">
        <f>W171-Deaths!W171</f>
        <v>3736</v>
      </c>
      <c r="Y171" s="8">
        <f>X171-Deaths!X171</f>
        <v>3583</v>
      </c>
      <c r="Z171" s="8">
        <f>Y171-Deaths!Y171</f>
        <v>3411</v>
      </c>
      <c r="AA171" s="8">
        <f>Z171-Deaths!Z171</f>
        <v>3233</v>
      </c>
      <c r="AB171" s="8">
        <f>AA171-Deaths!AA171</f>
        <v>3044</v>
      </c>
      <c r="AC171" s="8">
        <f>AB171-Deaths!AB171</f>
        <v>2840</v>
      </c>
      <c r="AD171" s="8">
        <f>AC171-Deaths!AC171</f>
        <v>2605</v>
      </c>
      <c r="AE171" s="8">
        <f>AD171-Deaths!AD171</f>
        <v>2362</v>
      </c>
      <c r="AF171" s="8">
        <f>AE171-Deaths!AE171</f>
        <v>2118</v>
      </c>
      <c r="AG171" s="8">
        <f>AF171-Deaths!AF171</f>
        <v>1868</v>
      </c>
      <c r="AH171" s="8">
        <f>AG171-Deaths!AG171</f>
        <v>1642</v>
      </c>
      <c r="AI171" s="8">
        <f>AH171-Deaths!AH171</f>
        <v>1410</v>
      </c>
      <c r="AJ171" s="8">
        <f>AI171-Deaths!AI171</f>
        <v>1154</v>
      </c>
      <c r="AK171" s="8">
        <f>AJ171-Deaths!AJ171</f>
        <v>958</v>
      </c>
      <c r="AL171" s="8">
        <f>AK171-Deaths!AK171</f>
        <v>770</v>
      </c>
      <c r="AM171" s="8">
        <f>AL171-Deaths!AL171</f>
        <v>612</v>
      </c>
      <c r="AN171" s="8">
        <f>AM171-Deaths!AM171</f>
        <v>481</v>
      </c>
      <c r="AO171" s="8">
        <f>AN171-Deaths!AN171</f>
        <v>373</v>
      </c>
      <c r="AP171" s="8">
        <f>AO171-Deaths!AO171</f>
        <v>281</v>
      </c>
      <c r="AQ171" s="8">
        <f>AP171-Deaths!AP171</f>
        <v>209</v>
      </c>
      <c r="AR171" s="8">
        <f>AQ171-Deaths!AQ171</f>
        <v>156</v>
      </c>
      <c r="AS171" s="8">
        <f>AR171-Deaths!AR171</f>
        <v>126</v>
      </c>
      <c r="AT171" s="8">
        <f>AS171-Deaths!AS171</f>
        <v>83</v>
      </c>
      <c r="AU171" s="8">
        <f>AT171-Deaths!AT171</f>
        <v>59</v>
      </c>
      <c r="AV171" s="8">
        <f>AU171-Deaths!AU171</f>
        <v>35</v>
      </c>
      <c r="AW171" s="8">
        <f>AV171-Deaths!AV171</f>
        <v>21</v>
      </c>
      <c r="AX171" s="8">
        <f>AW171-Deaths!AW171</f>
        <v>15</v>
      </c>
      <c r="AY171" s="8">
        <f>AX171-Deaths!AX171</f>
        <v>12</v>
      </c>
    </row>
    <row r="172" spans="1:51" x14ac:dyDescent="0.25">
      <c r="A172" s="1">
        <v>171</v>
      </c>
      <c r="B172" s="7">
        <f>'Inputs &amp; Outputs'!B$2</f>
        <v>5000</v>
      </c>
      <c r="C172" s="8">
        <f>B172-Deaths!B172</f>
        <v>4985</v>
      </c>
      <c r="D172" s="8">
        <f>C172-Deaths!C172</f>
        <v>4970</v>
      </c>
      <c r="E172" s="8">
        <f>D172-Deaths!D172</f>
        <v>4944</v>
      </c>
      <c r="F172" s="8">
        <f>E172-Deaths!E172</f>
        <v>4914</v>
      </c>
      <c r="G172" s="8">
        <f>F172-Deaths!F172</f>
        <v>4890</v>
      </c>
      <c r="H172" s="8">
        <f>G172-Deaths!G172</f>
        <v>4862</v>
      </c>
      <c r="I172" s="8">
        <f>H172-Deaths!H172</f>
        <v>4824</v>
      </c>
      <c r="J172" s="8">
        <f>I172-Deaths!I172</f>
        <v>4792</v>
      </c>
      <c r="K172" s="8">
        <f>J172-Deaths!J172</f>
        <v>4761</v>
      </c>
      <c r="L172" s="8">
        <f>K172-Deaths!K172</f>
        <v>4715</v>
      </c>
      <c r="M172" s="8">
        <f>L172-Deaths!L172</f>
        <v>4664</v>
      </c>
      <c r="N172" s="8">
        <f>M172-Deaths!M172</f>
        <v>4595</v>
      </c>
      <c r="O172" s="8">
        <f>N172-Deaths!N172</f>
        <v>4544</v>
      </c>
      <c r="P172" s="8">
        <f>O172-Deaths!O172</f>
        <v>4483</v>
      </c>
      <c r="Q172" s="8">
        <f>P172-Deaths!P172</f>
        <v>4416</v>
      </c>
      <c r="R172" s="8">
        <f>Q172-Deaths!Q172</f>
        <v>4341</v>
      </c>
      <c r="S172" s="8">
        <f>R172-Deaths!R172</f>
        <v>4258</v>
      </c>
      <c r="T172" s="8">
        <f>S172-Deaths!S172</f>
        <v>4178</v>
      </c>
      <c r="U172" s="8">
        <f>T172-Deaths!T172</f>
        <v>4067</v>
      </c>
      <c r="V172" s="8">
        <f>U172-Deaths!U172</f>
        <v>3969</v>
      </c>
      <c r="W172" s="8">
        <f>V172-Deaths!V172</f>
        <v>3850</v>
      </c>
      <c r="X172" s="8">
        <f>W172-Deaths!W172</f>
        <v>3716</v>
      </c>
      <c r="Y172" s="8">
        <f>X172-Deaths!X172</f>
        <v>3578</v>
      </c>
      <c r="Z172" s="8">
        <f>Y172-Deaths!Y172</f>
        <v>3403</v>
      </c>
      <c r="AA172" s="8">
        <f>Z172-Deaths!Z172</f>
        <v>3236</v>
      </c>
      <c r="AB172" s="8">
        <f>AA172-Deaths!AA172</f>
        <v>3028</v>
      </c>
      <c r="AC172" s="8">
        <f>AB172-Deaths!AB172</f>
        <v>2829</v>
      </c>
      <c r="AD172" s="8">
        <f>AC172-Deaths!AC172</f>
        <v>2587</v>
      </c>
      <c r="AE172" s="8">
        <f>AD172-Deaths!AD172</f>
        <v>2373</v>
      </c>
      <c r="AF172" s="8">
        <f>AE172-Deaths!AE172</f>
        <v>2139</v>
      </c>
      <c r="AG172" s="8">
        <f>AF172-Deaths!AF172</f>
        <v>1859</v>
      </c>
      <c r="AH172" s="8">
        <f>AG172-Deaths!AG172</f>
        <v>1600</v>
      </c>
      <c r="AI172" s="8">
        <f>AH172-Deaths!AH172</f>
        <v>1363</v>
      </c>
      <c r="AJ172" s="8">
        <f>AI172-Deaths!AI172</f>
        <v>1136</v>
      </c>
      <c r="AK172" s="8">
        <f>AJ172-Deaths!AJ172</f>
        <v>936</v>
      </c>
      <c r="AL172" s="8">
        <f>AK172-Deaths!AK172</f>
        <v>773</v>
      </c>
      <c r="AM172" s="8">
        <f>AL172-Deaths!AL172</f>
        <v>615</v>
      </c>
      <c r="AN172" s="8">
        <f>AM172-Deaths!AM172</f>
        <v>456</v>
      </c>
      <c r="AO172" s="8">
        <f>AN172-Deaths!AN172</f>
        <v>334</v>
      </c>
      <c r="AP172" s="8">
        <f>AO172-Deaths!AO172</f>
        <v>252</v>
      </c>
      <c r="AQ172" s="8">
        <f>AP172-Deaths!AP172</f>
        <v>176</v>
      </c>
      <c r="AR172" s="8">
        <f>AQ172-Deaths!AQ172</f>
        <v>121</v>
      </c>
      <c r="AS172" s="8">
        <f>AR172-Deaths!AR172</f>
        <v>82</v>
      </c>
      <c r="AT172" s="8">
        <f>AS172-Deaths!AS172</f>
        <v>60</v>
      </c>
      <c r="AU172" s="8">
        <f>AT172-Deaths!AT172</f>
        <v>40</v>
      </c>
      <c r="AV172" s="8">
        <f>AU172-Deaths!AU172</f>
        <v>29</v>
      </c>
      <c r="AW172" s="8">
        <f>AV172-Deaths!AV172</f>
        <v>15</v>
      </c>
      <c r="AX172" s="8">
        <f>AW172-Deaths!AW172</f>
        <v>9</v>
      </c>
      <c r="AY172" s="8">
        <f>AX172-Deaths!AX172</f>
        <v>9</v>
      </c>
    </row>
    <row r="173" spans="1:51" x14ac:dyDescent="0.25">
      <c r="A173" s="1">
        <v>172</v>
      </c>
      <c r="B173" s="7">
        <f>'Inputs &amp; Outputs'!B$2</f>
        <v>5000</v>
      </c>
      <c r="C173" s="8">
        <f>B173-Deaths!B173</f>
        <v>4982</v>
      </c>
      <c r="D173" s="8">
        <f>C173-Deaths!C173</f>
        <v>4962</v>
      </c>
      <c r="E173" s="8">
        <f>D173-Deaths!D173</f>
        <v>4944</v>
      </c>
      <c r="F173" s="8">
        <f>E173-Deaths!E173</f>
        <v>4924</v>
      </c>
      <c r="G173" s="8">
        <f>F173-Deaths!F173</f>
        <v>4894</v>
      </c>
      <c r="H173" s="8">
        <f>G173-Deaths!G173</f>
        <v>4867</v>
      </c>
      <c r="I173" s="8">
        <f>H173-Deaths!H173</f>
        <v>4846</v>
      </c>
      <c r="J173" s="8">
        <f>I173-Deaths!I173</f>
        <v>4816</v>
      </c>
      <c r="K173" s="8">
        <f>J173-Deaths!J173</f>
        <v>4778</v>
      </c>
      <c r="L173" s="8">
        <f>K173-Deaths!K173</f>
        <v>4734</v>
      </c>
      <c r="M173" s="8">
        <f>L173-Deaths!L173</f>
        <v>4697</v>
      </c>
      <c r="N173" s="8">
        <f>M173-Deaths!M173</f>
        <v>4653</v>
      </c>
      <c r="O173" s="8">
        <f>N173-Deaths!N173</f>
        <v>4596</v>
      </c>
      <c r="P173" s="8">
        <f>O173-Deaths!O173</f>
        <v>4532</v>
      </c>
      <c r="Q173" s="8">
        <f>P173-Deaths!P173</f>
        <v>4464</v>
      </c>
      <c r="R173" s="8">
        <f>Q173-Deaths!Q173</f>
        <v>4382</v>
      </c>
      <c r="S173" s="8">
        <f>R173-Deaths!R173</f>
        <v>4313</v>
      </c>
      <c r="T173" s="8">
        <f>S173-Deaths!S173</f>
        <v>4238</v>
      </c>
      <c r="U173" s="8">
        <f>T173-Deaths!T173</f>
        <v>4146</v>
      </c>
      <c r="V173" s="8">
        <f>U173-Deaths!U173</f>
        <v>4028</v>
      </c>
      <c r="W173" s="8">
        <f>V173-Deaths!V173</f>
        <v>3923</v>
      </c>
      <c r="X173" s="8">
        <f>W173-Deaths!W173</f>
        <v>3783</v>
      </c>
      <c r="Y173" s="8">
        <f>X173-Deaths!X173</f>
        <v>3608</v>
      </c>
      <c r="Z173" s="8">
        <f>Y173-Deaths!Y173</f>
        <v>3441</v>
      </c>
      <c r="AA173" s="8">
        <f>Z173-Deaths!Z173</f>
        <v>3253</v>
      </c>
      <c r="AB173" s="8">
        <f>AA173-Deaths!AA173</f>
        <v>3064</v>
      </c>
      <c r="AC173" s="8">
        <f>AB173-Deaths!AB173</f>
        <v>2854</v>
      </c>
      <c r="AD173" s="8">
        <f>AC173-Deaths!AC173</f>
        <v>2615</v>
      </c>
      <c r="AE173" s="8">
        <f>AD173-Deaths!AD173</f>
        <v>2346</v>
      </c>
      <c r="AF173" s="8">
        <f>AE173-Deaths!AE173</f>
        <v>2076</v>
      </c>
      <c r="AG173" s="8">
        <f>AF173-Deaths!AF173</f>
        <v>1832</v>
      </c>
      <c r="AH173" s="8">
        <f>AG173-Deaths!AG173</f>
        <v>1596</v>
      </c>
      <c r="AI173" s="8">
        <f>AH173-Deaths!AH173</f>
        <v>1379</v>
      </c>
      <c r="AJ173" s="8">
        <f>AI173-Deaths!AI173</f>
        <v>1177</v>
      </c>
      <c r="AK173" s="8">
        <f>AJ173-Deaths!AJ173</f>
        <v>956</v>
      </c>
      <c r="AL173" s="8">
        <f>AK173-Deaths!AK173</f>
        <v>772</v>
      </c>
      <c r="AM173" s="8">
        <f>AL173-Deaths!AL173</f>
        <v>603</v>
      </c>
      <c r="AN173" s="8">
        <f>AM173-Deaths!AM173</f>
        <v>456</v>
      </c>
      <c r="AO173" s="8">
        <f>AN173-Deaths!AN173</f>
        <v>359</v>
      </c>
      <c r="AP173" s="8">
        <f>AO173-Deaths!AO173</f>
        <v>242</v>
      </c>
      <c r="AQ173" s="8">
        <f>AP173-Deaths!AP173</f>
        <v>173</v>
      </c>
      <c r="AR173" s="8">
        <f>AQ173-Deaths!AQ173</f>
        <v>112</v>
      </c>
      <c r="AS173" s="8">
        <f>AR173-Deaths!AR173</f>
        <v>91</v>
      </c>
      <c r="AT173" s="8">
        <f>AS173-Deaths!AS173</f>
        <v>65</v>
      </c>
      <c r="AU173" s="8">
        <f>AT173-Deaths!AT173</f>
        <v>50</v>
      </c>
      <c r="AV173" s="8">
        <f>AU173-Deaths!AU173</f>
        <v>35</v>
      </c>
      <c r="AW173" s="8">
        <f>AV173-Deaths!AV173</f>
        <v>23</v>
      </c>
      <c r="AX173" s="8">
        <f>AW173-Deaths!AW173</f>
        <v>12</v>
      </c>
      <c r="AY173" s="8">
        <f>AX173-Deaths!AX173</f>
        <v>8</v>
      </c>
    </row>
    <row r="174" spans="1:51" x14ac:dyDescent="0.25">
      <c r="A174" s="1">
        <v>173</v>
      </c>
      <c r="B174" s="7">
        <f>'Inputs &amp; Outputs'!B$2</f>
        <v>5000</v>
      </c>
      <c r="C174" s="8">
        <f>B174-Deaths!B174</f>
        <v>4980</v>
      </c>
      <c r="D174" s="8">
        <f>C174-Deaths!C174</f>
        <v>4967</v>
      </c>
      <c r="E174" s="8">
        <f>D174-Deaths!D174</f>
        <v>4939</v>
      </c>
      <c r="F174" s="8">
        <f>E174-Deaths!E174</f>
        <v>4914</v>
      </c>
      <c r="G174" s="8">
        <f>F174-Deaths!F174</f>
        <v>4885</v>
      </c>
      <c r="H174" s="8">
        <f>G174-Deaths!G174</f>
        <v>4868</v>
      </c>
      <c r="I174" s="8">
        <f>H174-Deaths!H174</f>
        <v>4832</v>
      </c>
      <c r="J174" s="8">
        <f>I174-Deaths!I174</f>
        <v>4809</v>
      </c>
      <c r="K174" s="8">
        <f>J174-Deaths!J174</f>
        <v>4783</v>
      </c>
      <c r="L174" s="8">
        <f>K174-Deaths!K174</f>
        <v>4745</v>
      </c>
      <c r="M174" s="8">
        <f>L174-Deaths!L174</f>
        <v>4698</v>
      </c>
      <c r="N174" s="8">
        <f>M174-Deaths!M174</f>
        <v>4649</v>
      </c>
      <c r="O174" s="8">
        <f>N174-Deaths!N174</f>
        <v>4595</v>
      </c>
      <c r="P174" s="8">
        <f>O174-Deaths!O174</f>
        <v>4532</v>
      </c>
      <c r="Q174" s="8">
        <f>P174-Deaths!P174</f>
        <v>4485</v>
      </c>
      <c r="R174" s="8">
        <f>Q174-Deaths!Q174</f>
        <v>4424</v>
      </c>
      <c r="S174" s="8">
        <f>R174-Deaths!R174</f>
        <v>4350</v>
      </c>
      <c r="T174" s="8">
        <f>S174-Deaths!S174</f>
        <v>4265</v>
      </c>
      <c r="U174" s="8">
        <f>T174-Deaths!T174</f>
        <v>4173</v>
      </c>
      <c r="V174" s="8">
        <f>U174-Deaths!U174</f>
        <v>4084</v>
      </c>
      <c r="W174" s="8">
        <f>V174-Deaths!V174</f>
        <v>3958</v>
      </c>
      <c r="X174" s="8">
        <f>W174-Deaths!W174</f>
        <v>3822</v>
      </c>
      <c r="Y174" s="8">
        <f>X174-Deaths!X174</f>
        <v>3661</v>
      </c>
      <c r="Z174" s="8">
        <f>Y174-Deaths!Y174</f>
        <v>3511</v>
      </c>
      <c r="AA174" s="8">
        <f>Z174-Deaths!Z174</f>
        <v>3352</v>
      </c>
      <c r="AB174" s="8">
        <f>AA174-Deaths!AA174</f>
        <v>3126</v>
      </c>
      <c r="AC174" s="8">
        <f>AB174-Deaths!AB174</f>
        <v>2923</v>
      </c>
      <c r="AD174" s="8">
        <f>AC174-Deaths!AC174</f>
        <v>2693</v>
      </c>
      <c r="AE174" s="8">
        <f>AD174-Deaths!AD174</f>
        <v>2467</v>
      </c>
      <c r="AF174" s="8">
        <f>AE174-Deaths!AE174</f>
        <v>2201</v>
      </c>
      <c r="AG174" s="8">
        <f>AF174-Deaths!AF174</f>
        <v>1938</v>
      </c>
      <c r="AH174" s="8">
        <f>AG174-Deaths!AG174</f>
        <v>1690</v>
      </c>
      <c r="AI174" s="8">
        <f>AH174-Deaths!AH174</f>
        <v>1415</v>
      </c>
      <c r="AJ174" s="8">
        <f>AI174-Deaths!AI174</f>
        <v>1183</v>
      </c>
      <c r="AK174" s="8">
        <f>AJ174-Deaths!AJ174</f>
        <v>959</v>
      </c>
      <c r="AL174" s="8">
        <f>AK174-Deaths!AK174</f>
        <v>768</v>
      </c>
      <c r="AM174" s="8">
        <f>AL174-Deaths!AL174</f>
        <v>603</v>
      </c>
      <c r="AN174" s="8">
        <f>AM174-Deaths!AM174</f>
        <v>466</v>
      </c>
      <c r="AO174" s="8">
        <f>AN174-Deaths!AN174</f>
        <v>364</v>
      </c>
      <c r="AP174" s="8">
        <f>AO174-Deaths!AO174</f>
        <v>267</v>
      </c>
      <c r="AQ174" s="8">
        <f>AP174-Deaths!AP174</f>
        <v>181</v>
      </c>
      <c r="AR174" s="8">
        <f>AQ174-Deaths!AQ174</f>
        <v>124</v>
      </c>
      <c r="AS174" s="8">
        <f>AR174-Deaths!AR174</f>
        <v>85</v>
      </c>
      <c r="AT174" s="8">
        <f>AS174-Deaths!AS174</f>
        <v>58</v>
      </c>
      <c r="AU174" s="8">
        <f>AT174-Deaths!AT174</f>
        <v>31</v>
      </c>
      <c r="AV174" s="8">
        <f>AU174-Deaths!AU174</f>
        <v>22</v>
      </c>
      <c r="AW174" s="8">
        <f>AV174-Deaths!AV174</f>
        <v>14</v>
      </c>
      <c r="AX174" s="8">
        <f>AW174-Deaths!AW174</f>
        <v>8</v>
      </c>
      <c r="AY174" s="8">
        <f>AX174-Deaths!AX174</f>
        <v>5</v>
      </c>
    </row>
    <row r="175" spans="1:51" x14ac:dyDescent="0.25">
      <c r="A175" s="1">
        <v>174</v>
      </c>
      <c r="B175" s="7">
        <f>'Inputs &amp; Outputs'!B$2</f>
        <v>5000</v>
      </c>
      <c r="C175" s="8">
        <f>B175-Deaths!B175</f>
        <v>4986</v>
      </c>
      <c r="D175" s="8">
        <f>C175-Deaths!C175</f>
        <v>4964</v>
      </c>
      <c r="E175" s="8">
        <f>D175-Deaths!D175</f>
        <v>4945</v>
      </c>
      <c r="F175" s="8">
        <f>E175-Deaths!E175</f>
        <v>4916</v>
      </c>
      <c r="G175" s="8">
        <f>F175-Deaths!F175</f>
        <v>4890</v>
      </c>
      <c r="H175" s="8">
        <f>G175-Deaths!G175</f>
        <v>4859</v>
      </c>
      <c r="I175" s="8">
        <f>H175-Deaths!H175</f>
        <v>4823</v>
      </c>
      <c r="J175" s="8">
        <f>I175-Deaths!I175</f>
        <v>4806</v>
      </c>
      <c r="K175" s="8">
        <f>J175-Deaths!J175</f>
        <v>4777</v>
      </c>
      <c r="L175" s="8">
        <f>K175-Deaths!K175</f>
        <v>4733</v>
      </c>
      <c r="M175" s="8">
        <f>L175-Deaths!L175</f>
        <v>4694</v>
      </c>
      <c r="N175" s="8">
        <f>M175-Deaths!M175</f>
        <v>4649</v>
      </c>
      <c r="O175" s="8">
        <f>N175-Deaths!N175</f>
        <v>4587</v>
      </c>
      <c r="P175" s="8">
        <f>O175-Deaths!O175</f>
        <v>4542</v>
      </c>
      <c r="Q175" s="8">
        <f>P175-Deaths!P175</f>
        <v>4475</v>
      </c>
      <c r="R175" s="8">
        <f>Q175-Deaths!Q175</f>
        <v>4399</v>
      </c>
      <c r="S175" s="8">
        <f>R175-Deaths!R175</f>
        <v>4318</v>
      </c>
      <c r="T175" s="8">
        <f>S175-Deaths!S175</f>
        <v>4209</v>
      </c>
      <c r="U175" s="8">
        <f>T175-Deaths!T175</f>
        <v>4099</v>
      </c>
      <c r="V175" s="8">
        <f>U175-Deaths!U175</f>
        <v>3983</v>
      </c>
      <c r="W175" s="8">
        <f>V175-Deaths!V175</f>
        <v>3872</v>
      </c>
      <c r="X175" s="8">
        <f>W175-Deaths!W175</f>
        <v>3738</v>
      </c>
      <c r="Y175" s="8">
        <f>X175-Deaths!X175</f>
        <v>3580</v>
      </c>
      <c r="Z175" s="8">
        <f>Y175-Deaths!Y175</f>
        <v>3423</v>
      </c>
      <c r="AA175" s="8">
        <f>Z175-Deaths!Z175</f>
        <v>3248</v>
      </c>
      <c r="AB175" s="8">
        <f>AA175-Deaths!AA175</f>
        <v>3068</v>
      </c>
      <c r="AC175" s="8">
        <f>AB175-Deaths!AB175</f>
        <v>2838</v>
      </c>
      <c r="AD175" s="8">
        <f>AC175-Deaths!AC175</f>
        <v>2617</v>
      </c>
      <c r="AE175" s="8">
        <f>AD175-Deaths!AD175</f>
        <v>2370</v>
      </c>
      <c r="AF175" s="8">
        <f>AE175-Deaths!AE175</f>
        <v>2128</v>
      </c>
      <c r="AG175" s="8">
        <f>AF175-Deaths!AF175</f>
        <v>1860</v>
      </c>
      <c r="AH175" s="8">
        <f>AG175-Deaths!AG175</f>
        <v>1650</v>
      </c>
      <c r="AI175" s="8">
        <f>AH175-Deaths!AH175</f>
        <v>1400</v>
      </c>
      <c r="AJ175" s="8">
        <f>AI175-Deaths!AI175</f>
        <v>1167</v>
      </c>
      <c r="AK175" s="8">
        <f>AJ175-Deaths!AJ175</f>
        <v>973</v>
      </c>
      <c r="AL175" s="8">
        <f>AK175-Deaths!AK175</f>
        <v>793</v>
      </c>
      <c r="AM175" s="8">
        <f>AL175-Deaths!AL175</f>
        <v>643</v>
      </c>
      <c r="AN175" s="8">
        <f>AM175-Deaths!AM175</f>
        <v>491</v>
      </c>
      <c r="AO175" s="8">
        <f>AN175-Deaths!AN175</f>
        <v>369</v>
      </c>
      <c r="AP175" s="8">
        <f>AO175-Deaths!AO175</f>
        <v>294</v>
      </c>
      <c r="AQ175" s="8">
        <f>AP175-Deaths!AP175</f>
        <v>202</v>
      </c>
      <c r="AR175" s="8">
        <f>AQ175-Deaths!AQ175</f>
        <v>128</v>
      </c>
      <c r="AS175" s="8">
        <f>AR175-Deaths!AR175</f>
        <v>87</v>
      </c>
      <c r="AT175" s="8">
        <f>AS175-Deaths!AS175</f>
        <v>58</v>
      </c>
      <c r="AU175" s="8">
        <f>AT175-Deaths!AT175</f>
        <v>43</v>
      </c>
      <c r="AV175" s="8">
        <f>AU175-Deaths!AU175</f>
        <v>30</v>
      </c>
      <c r="AW175" s="8">
        <f>AV175-Deaths!AV175</f>
        <v>20</v>
      </c>
      <c r="AX175" s="8">
        <f>AW175-Deaths!AW175</f>
        <v>13</v>
      </c>
      <c r="AY175" s="8">
        <f>AX175-Deaths!AX175</f>
        <v>8</v>
      </c>
    </row>
    <row r="176" spans="1:51" x14ac:dyDescent="0.25">
      <c r="A176" s="1">
        <v>175</v>
      </c>
      <c r="B176" s="7">
        <f>'Inputs &amp; Outputs'!B$2</f>
        <v>5000</v>
      </c>
      <c r="C176" s="8">
        <f>B176-Deaths!B176</f>
        <v>4976</v>
      </c>
      <c r="D176" s="8">
        <f>C176-Deaths!C176</f>
        <v>4964</v>
      </c>
      <c r="E176" s="8">
        <f>D176-Deaths!D176</f>
        <v>4946</v>
      </c>
      <c r="F176" s="8">
        <f>E176-Deaths!E176</f>
        <v>4927</v>
      </c>
      <c r="G176" s="8">
        <f>F176-Deaths!F176</f>
        <v>4901</v>
      </c>
      <c r="H176" s="8">
        <f>G176-Deaths!G176</f>
        <v>4873</v>
      </c>
      <c r="I176" s="8">
        <f>H176-Deaths!H176</f>
        <v>4851</v>
      </c>
      <c r="J176" s="8">
        <f>I176-Deaths!I176</f>
        <v>4822</v>
      </c>
      <c r="K176" s="8">
        <f>J176-Deaths!J176</f>
        <v>4773</v>
      </c>
      <c r="L176" s="8">
        <f>K176-Deaths!K176</f>
        <v>4736</v>
      </c>
      <c r="M176" s="8">
        <f>L176-Deaths!L176</f>
        <v>4682</v>
      </c>
      <c r="N176" s="8">
        <f>M176-Deaths!M176</f>
        <v>4632</v>
      </c>
      <c r="O176" s="8">
        <f>N176-Deaths!N176</f>
        <v>4564</v>
      </c>
      <c r="P176" s="8">
        <f>O176-Deaths!O176</f>
        <v>4498</v>
      </c>
      <c r="Q176" s="8">
        <f>P176-Deaths!P176</f>
        <v>4437</v>
      </c>
      <c r="R176" s="8">
        <f>Q176-Deaths!Q176</f>
        <v>4358</v>
      </c>
      <c r="S176" s="8">
        <f>R176-Deaths!R176</f>
        <v>4284</v>
      </c>
      <c r="T176" s="8">
        <f>S176-Deaths!S176</f>
        <v>4200</v>
      </c>
      <c r="U176" s="8">
        <f>T176-Deaths!T176</f>
        <v>4118</v>
      </c>
      <c r="V176" s="8">
        <f>U176-Deaths!U176</f>
        <v>4028</v>
      </c>
      <c r="W176" s="8">
        <f>V176-Deaths!V176</f>
        <v>3927</v>
      </c>
      <c r="X176" s="8">
        <f>W176-Deaths!W176</f>
        <v>3808</v>
      </c>
      <c r="Y176" s="8">
        <f>X176-Deaths!X176</f>
        <v>3664</v>
      </c>
      <c r="Z176" s="8">
        <f>Y176-Deaths!Y176</f>
        <v>3503</v>
      </c>
      <c r="AA176" s="8">
        <f>Z176-Deaths!Z176</f>
        <v>3317</v>
      </c>
      <c r="AB176" s="8">
        <f>AA176-Deaths!AA176</f>
        <v>3134</v>
      </c>
      <c r="AC176" s="8">
        <f>AB176-Deaths!AB176</f>
        <v>2922</v>
      </c>
      <c r="AD176" s="8">
        <f>AC176-Deaths!AC176</f>
        <v>2691</v>
      </c>
      <c r="AE176" s="8">
        <f>AD176-Deaths!AD176</f>
        <v>2465</v>
      </c>
      <c r="AF176" s="8">
        <f>AE176-Deaths!AE176</f>
        <v>2205</v>
      </c>
      <c r="AG176" s="8">
        <f>AF176-Deaths!AF176</f>
        <v>1991</v>
      </c>
      <c r="AH176" s="8">
        <f>AG176-Deaths!AG176</f>
        <v>1728</v>
      </c>
      <c r="AI176" s="8">
        <f>AH176-Deaths!AH176</f>
        <v>1478</v>
      </c>
      <c r="AJ176" s="8">
        <f>AI176-Deaths!AI176</f>
        <v>1242</v>
      </c>
      <c r="AK176" s="8">
        <f>AJ176-Deaths!AJ176</f>
        <v>1008</v>
      </c>
      <c r="AL176" s="8">
        <f>AK176-Deaths!AK176</f>
        <v>818</v>
      </c>
      <c r="AM176" s="8">
        <f>AL176-Deaths!AL176</f>
        <v>635</v>
      </c>
      <c r="AN176" s="8">
        <f>AM176-Deaths!AM176</f>
        <v>495</v>
      </c>
      <c r="AO176" s="8">
        <f>AN176-Deaths!AN176</f>
        <v>370</v>
      </c>
      <c r="AP176" s="8">
        <f>AO176-Deaths!AO176</f>
        <v>273</v>
      </c>
      <c r="AQ176" s="8">
        <f>AP176-Deaths!AP176</f>
        <v>210</v>
      </c>
      <c r="AR176" s="8">
        <f>AQ176-Deaths!AQ176</f>
        <v>135</v>
      </c>
      <c r="AS176" s="8">
        <f>AR176-Deaths!AR176</f>
        <v>95</v>
      </c>
      <c r="AT176" s="8">
        <f>AS176-Deaths!AS176</f>
        <v>59</v>
      </c>
      <c r="AU176" s="8">
        <f>AT176-Deaths!AT176</f>
        <v>48</v>
      </c>
      <c r="AV176" s="8">
        <f>AU176-Deaths!AU176</f>
        <v>29</v>
      </c>
      <c r="AW176" s="8">
        <f>AV176-Deaths!AV176</f>
        <v>19</v>
      </c>
      <c r="AX176" s="8">
        <f>AW176-Deaths!AW176</f>
        <v>13</v>
      </c>
      <c r="AY176" s="8">
        <f>AX176-Deaths!AX176</f>
        <v>5</v>
      </c>
    </row>
    <row r="177" spans="1:51" x14ac:dyDescent="0.25">
      <c r="A177" s="1">
        <v>176</v>
      </c>
      <c r="B177" s="7">
        <f>'Inputs &amp; Outputs'!B$2</f>
        <v>5000</v>
      </c>
      <c r="C177" s="8">
        <f>B177-Deaths!B177</f>
        <v>4992</v>
      </c>
      <c r="D177" s="8">
        <f>C177-Deaths!C177</f>
        <v>4973</v>
      </c>
      <c r="E177" s="8">
        <f>D177-Deaths!D177</f>
        <v>4944</v>
      </c>
      <c r="F177" s="8">
        <f>E177-Deaths!E177</f>
        <v>4917</v>
      </c>
      <c r="G177" s="8">
        <f>F177-Deaths!F177</f>
        <v>4899</v>
      </c>
      <c r="H177" s="8">
        <f>G177-Deaths!G177</f>
        <v>4872</v>
      </c>
      <c r="I177" s="8">
        <f>H177-Deaths!H177</f>
        <v>4852</v>
      </c>
      <c r="J177" s="8">
        <f>I177-Deaths!I177</f>
        <v>4821</v>
      </c>
      <c r="K177" s="8">
        <f>J177-Deaths!J177</f>
        <v>4784</v>
      </c>
      <c r="L177" s="8">
        <f>K177-Deaths!K177</f>
        <v>4747</v>
      </c>
      <c r="M177" s="8">
        <f>L177-Deaths!L177</f>
        <v>4701</v>
      </c>
      <c r="N177" s="8">
        <f>M177-Deaths!M177</f>
        <v>4654</v>
      </c>
      <c r="O177" s="8">
        <f>N177-Deaths!N177</f>
        <v>4594</v>
      </c>
      <c r="P177" s="8">
        <f>O177-Deaths!O177</f>
        <v>4535</v>
      </c>
      <c r="Q177" s="8">
        <f>P177-Deaths!P177</f>
        <v>4477</v>
      </c>
      <c r="R177" s="8">
        <f>Q177-Deaths!Q177</f>
        <v>4402</v>
      </c>
      <c r="S177" s="8">
        <f>R177-Deaths!R177</f>
        <v>4327</v>
      </c>
      <c r="T177" s="8">
        <f>S177-Deaths!S177</f>
        <v>4247</v>
      </c>
      <c r="U177" s="8">
        <f>T177-Deaths!T177</f>
        <v>4170</v>
      </c>
      <c r="V177" s="8">
        <f>U177-Deaths!U177</f>
        <v>4065</v>
      </c>
      <c r="W177" s="8">
        <f>V177-Deaths!V177</f>
        <v>3931</v>
      </c>
      <c r="X177" s="8">
        <f>W177-Deaths!W177</f>
        <v>3770</v>
      </c>
      <c r="Y177" s="8">
        <f>X177-Deaths!X177</f>
        <v>3642</v>
      </c>
      <c r="Z177" s="8">
        <f>Y177-Deaths!Y177</f>
        <v>3474</v>
      </c>
      <c r="AA177" s="8">
        <f>Z177-Deaths!Z177</f>
        <v>3310</v>
      </c>
      <c r="AB177" s="8">
        <f>AA177-Deaths!AA177</f>
        <v>3097</v>
      </c>
      <c r="AC177" s="8">
        <f>AB177-Deaths!AB177</f>
        <v>2904</v>
      </c>
      <c r="AD177" s="8">
        <f>AC177-Deaths!AC177</f>
        <v>2689</v>
      </c>
      <c r="AE177" s="8">
        <f>AD177-Deaths!AD177</f>
        <v>2468</v>
      </c>
      <c r="AF177" s="8">
        <f>AE177-Deaths!AE177</f>
        <v>2226</v>
      </c>
      <c r="AG177" s="8">
        <f>AF177-Deaths!AF177</f>
        <v>1963</v>
      </c>
      <c r="AH177" s="8">
        <f>AG177-Deaths!AG177</f>
        <v>1691</v>
      </c>
      <c r="AI177" s="8">
        <f>AH177-Deaths!AH177</f>
        <v>1447</v>
      </c>
      <c r="AJ177" s="8">
        <f>AI177-Deaths!AI177</f>
        <v>1196</v>
      </c>
      <c r="AK177" s="8">
        <f>AJ177-Deaths!AJ177</f>
        <v>982</v>
      </c>
      <c r="AL177" s="8">
        <f>AK177-Deaths!AK177</f>
        <v>796</v>
      </c>
      <c r="AM177" s="8">
        <f>AL177-Deaths!AL177</f>
        <v>630</v>
      </c>
      <c r="AN177" s="8">
        <f>AM177-Deaths!AM177</f>
        <v>489</v>
      </c>
      <c r="AO177" s="8">
        <f>AN177-Deaths!AN177</f>
        <v>371</v>
      </c>
      <c r="AP177" s="8">
        <f>AO177-Deaths!AO177</f>
        <v>293</v>
      </c>
      <c r="AQ177" s="8">
        <f>AP177-Deaths!AP177</f>
        <v>209</v>
      </c>
      <c r="AR177" s="8">
        <f>AQ177-Deaths!AQ177</f>
        <v>153</v>
      </c>
      <c r="AS177" s="8">
        <f>AR177-Deaths!AR177</f>
        <v>111</v>
      </c>
      <c r="AT177" s="8">
        <f>AS177-Deaths!AS177</f>
        <v>68</v>
      </c>
      <c r="AU177" s="8">
        <f>AT177-Deaths!AT177</f>
        <v>48</v>
      </c>
      <c r="AV177" s="8">
        <f>AU177-Deaths!AU177</f>
        <v>37</v>
      </c>
      <c r="AW177" s="8">
        <f>AV177-Deaths!AV177</f>
        <v>21</v>
      </c>
      <c r="AX177" s="8">
        <f>AW177-Deaths!AW177</f>
        <v>12</v>
      </c>
      <c r="AY177" s="8">
        <f>AX177-Deaths!AX177</f>
        <v>6</v>
      </c>
    </row>
    <row r="178" spans="1:51" x14ac:dyDescent="0.25">
      <c r="A178" s="1">
        <v>177</v>
      </c>
      <c r="B178" s="7">
        <f>'Inputs &amp; Outputs'!B$2</f>
        <v>5000</v>
      </c>
      <c r="C178" s="8">
        <f>B178-Deaths!B178</f>
        <v>4979</v>
      </c>
      <c r="D178" s="8">
        <f>C178-Deaths!C178</f>
        <v>4965</v>
      </c>
      <c r="E178" s="8">
        <f>D178-Deaths!D178</f>
        <v>4942</v>
      </c>
      <c r="F178" s="8">
        <f>E178-Deaths!E178</f>
        <v>4908</v>
      </c>
      <c r="G178" s="8">
        <f>F178-Deaths!F178</f>
        <v>4885</v>
      </c>
      <c r="H178" s="8">
        <f>G178-Deaths!G178</f>
        <v>4866</v>
      </c>
      <c r="I178" s="8">
        <f>H178-Deaths!H178</f>
        <v>4840</v>
      </c>
      <c r="J178" s="8">
        <f>I178-Deaths!I178</f>
        <v>4817</v>
      </c>
      <c r="K178" s="8">
        <f>J178-Deaths!J178</f>
        <v>4783</v>
      </c>
      <c r="L178" s="8">
        <f>K178-Deaths!K178</f>
        <v>4736</v>
      </c>
      <c r="M178" s="8">
        <f>L178-Deaths!L178</f>
        <v>4693</v>
      </c>
      <c r="N178" s="8">
        <f>M178-Deaths!M178</f>
        <v>4647</v>
      </c>
      <c r="O178" s="8">
        <f>N178-Deaths!N178</f>
        <v>4585</v>
      </c>
      <c r="P178" s="8">
        <f>O178-Deaths!O178</f>
        <v>4527</v>
      </c>
      <c r="Q178" s="8">
        <f>P178-Deaths!P178</f>
        <v>4455</v>
      </c>
      <c r="R178" s="8">
        <f>Q178-Deaths!Q178</f>
        <v>4386</v>
      </c>
      <c r="S178" s="8">
        <f>R178-Deaths!R178</f>
        <v>4314</v>
      </c>
      <c r="T178" s="8">
        <f>S178-Deaths!S178</f>
        <v>4226</v>
      </c>
      <c r="U178" s="8">
        <f>T178-Deaths!T178</f>
        <v>4139</v>
      </c>
      <c r="V178" s="8">
        <f>U178-Deaths!U178</f>
        <v>4030</v>
      </c>
      <c r="W178" s="8">
        <f>V178-Deaths!V178</f>
        <v>3926</v>
      </c>
      <c r="X178" s="8">
        <f>W178-Deaths!W178</f>
        <v>3805</v>
      </c>
      <c r="Y178" s="8">
        <f>X178-Deaths!X178</f>
        <v>3645</v>
      </c>
      <c r="Z178" s="8">
        <f>Y178-Deaths!Y178</f>
        <v>3499</v>
      </c>
      <c r="AA178" s="8">
        <f>Z178-Deaths!Z178</f>
        <v>3332</v>
      </c>
      <c r="AB178" s="8">
        <f>AA178-Deaths!AA178</f>
        <v>3145</v>
      </c>
      <c r="AC178" s="8">
        <f>AB178-Deaths!AB178</f>
        <v>2948</v>
      </c>
      <c r="AD178" s="8">
        <f>AC178-Deaths!AC178</f>
        <v>2717</v>
      </c>
      <c r="AE178" s="8">
        <f>AD178-Deaths!AD178</f>
        <v>2477</v>
      </c>
      <c r="AF178" s="8">
        <f>AE178-Deaths!AE178</f>
        <v>2223</v>
      </c>
      <c r="AG178" s="8">
        <f>AF178-Deaths!AF178</f>
        <v>1957</v>
      </c>
      <c r="AH178" s="8">
        <f>AG178-Deaths!AG178</f>
        <v>1692</v>
      </c>
      <c r="AI178" s="8">
        <f>AH178-Deaths!AH178</f>
        <v>1427</v>
      </c>
      <c r="AJ178" s="8">
        <f>AI178-Deaths!AI178</f>
        <v>1178</v>
      </c>
      <c r="AK178" s="8">
        <f>AJ178-Deaths!AJ178</f>
        <v>968</v>
      </c>
      <c r="AL178" s="8">
        <f>AK178-Deaths!AK178</f>
        <v>796</v>
      </c>
      <c r="AM178" s="8">
        <f>AL178-Deaths!AL178</f>
        <v>630</v>
      </c>
      <c r="AN178" s="8">
        <f>AM178-Deaths!AM178</f>
        <v>485</v>
      </c>
      <c r="AO178" s="8">
        <f>AN178-Deaths!AN178</f>
        <v>371</v>
      </c>
      <c r="AP178" s="8">
        <f>AO178-Deaths!AO178</f>
        <v>271</v>
      </c>
      <c r="AQ178" s="8">
        <f>AP178-Deaths!AP178</f>
        <v>191</v>
      </c>
      <c r="AR178" s="8">
        <f>AQ178-Deaths!AQ178</f>
        <v>121</v>
      </c>
      <c r="AS178" s="8">
        <f>AR178-Deaths!AR178</f>
        <v>84</v>
      </c>
      <c r="AT178" s="8">
        <f>AS178-Deaths!AS178</f>
        <v>67</v>
      </c>
      <c r="AU178" s="8">
        <f>AT178-Deaths!AT178</f>
        <v>43</v>
      </c>
      <c r="AV178" s="8">
        <f>AU178-Deaths!AU178</f>
        <v>29</v>
      </c>
      <c r="AW178" s="8">
        <f>AV178-Deaths!AV178</f>
        <v>22</v>
      </c>
      <c r="AX178" s="8">
        <f>AW178-Deaths!AW178</f>
        <v>19</v>
      </c>
      <c r="AY178" s="8">
        <f>AX178-Deaths!AX178</f>
        <v>9</v>
      </c>
    </row>
    <row r="179" spans="1:51" x14ac:dyDescent="0.25">
      <c r="A179" s="1">
        <v>178</v>
      </c>
      <c r="B179" s="7">
        <f>'Inputs &amp; Outputs'!B$2</f>
        <v>5000</v>
      </c>
      <c r="C179" s="8">
        <f>B179-Deaths!B179</f>
        <v>4985</v>
      </c>
      <c r="D179" s="8">
        <f>C179-Deaths!C179</f>
        <v>4962</v>
      </c>
      <c r="E179" s="8">
        <f>D179-Deaths!D179</f>
        <v>4948</v>
      </c>
      <c r="F179" s="8">
        <f>E179-Deaths!E179</f>
        <v>4926</v>
      </c>
      <c r="G179" s="8">
        <f>F179-Deaths!F179</f>
        <v>4906</v>
      </c>
      <c r="H179" s="8">
        <f>G179-Deaths!G179</f>
        <v>4878</v>
      </c>
      <c r="I179" s="8">
        <f>H179-Deaths!H179</f>
        <v>4838</v>
      </c>
      <c r="J179" s="8">
        <f>I179-Deaths!I179</f>
        <v>4800</v>
      </c>
      <c r="K179" s="8">
        <f>J179-Deaths!J179</f>
        <v>4764</v>
      </c>
      <c r="L179" s="8">
        <f>K179-Deaths!K179</f>
        <v>4730</v>
      </c>
      <c r="M179" s="8">
        <f>L179-Deaths!L179</f>
        <v>4684</v>
      </c>
      <c r="N179" s="8">
        <f>M179-Deaths!M179</f>
        <v>4637</v>
      </c>
      <c r="O179" s="8">
        <f>N179-Deaths!N179</f>
        <v>4580</v>
      </c>
      <c r="P179" s="8">
        <f>O179-Deaths!O179</f>
        <v>4520</v>
      </c>
      <c r="Q179" s="8">
        <f>P179-Deaths!P179</f>
        <v>4447</v>
      </c>
      <c r="R179" s="8">
        <f>Q179-Deaths!Q179</f>
        <v>4372</v>
      </c>
      <c r="S179" s="8">
        <f>R179-Deaths!R179</f>
        <v>4284</v>
      </c>
      <c r="T179" s="8">
        <f>S179-Deaths!S179</f>
        <v>4189</v>
      </c>
      <c r="U179" s="8">
        <f>T179-Deaths!T179</f>
        <v>4086</v>
      </c>
      <c r="V179" s="8">
        <f>U179-Deaths!U179</f>
        <v>3967</v>
      </c>
      <c r="W179" s="8">
        <f>V179-Deaths!V179</f>
        <v>3849</v>
      </c>
      <c r="X179" s="8">
        <f>W179-Deaths!W179</f>
        <v>3706</v>
      </c>
      <c r="Y179" s="8">
        <f>X179-Deaths!X179</f>
        <v>3568</v>
      </c>
      <c r="Z179" s="8">
        <f>Y179-Deaths!Y179</f>
        <v>3398</v>
      </c>
      <c r="AA179" s="8">
        <f>Z179-Deaths!Z179</f>
        <v>3213</v>
      </c>
      <c r="AB179" s="8">
        <f>AA179-Deaths!AA179</f>
        <v>3026</v>
      </c>
      <c r="AC179" s="8">
        <f>AB179-Deaths!AB179</f>
        <v>2820</v>
      </c>
      <c r="AD179" s="8">
        <f>AC179-Deaths!AC179</f>
        <v>2618</v>
      </c>
      <c r="AE179" s="8">
        <f>AD179-Deaths!AD179</f>
        <v>2345</v>
      </c>
      <c r="AF179" s="8">
        <f>AE179-Deaths!AE179</f>
        <v>2105</v>
      </c>
      <c r="AG179" s="8">
        <f>AF179-Deaths!AF179</f>
        <v>1873</v>
      </c>
      <c r="AH179" s="8">
        <f>AG179-Deaths!AG179</f>
        <v>1628</v>
      </c>
      <c r="AI179" s="8">
        <f>AH179-Deaths!AH179</f>
        <v>1399</v>
      </c>
      <c r="AJ179" s="8">
        <f>AI179-Deaths!AI179</f>
        <v>1164</v>
      </c>
      <c r="AK179" s="8">
        <f>AJ179-Deaths!AJ179</f>
        <v>968</v>
      </c>
      <c r="AL179" s="8">
        <f>AK179-Deaths!AK179</f>
        <v>769</v>
      </c>
      <c r="AM179" s="8">
        <f>AL179-Deaths!AL179</f>
        <v>620</v>
      </c>
      <c r="AN179" s="8">
        <f>AM179-Deaths!AM179</f>
        <v>483</v>
      </c>
      <c r="AO179" s="8">
        <f>AN179-Deaths!AN179</f>
        <v>373</v>
      </c>
      <c r="AP179" s="8">
        <f>AO179-Deaths!AO179</f>
        <v>258</v>
      </c>
      <c r="AQ179" s="8">
        <f>AP179-Deaths!AP179</f>
        <v>190</v>
      </c>
      <c r="AR179" s="8">
        <f>AQ179-Deaths!AQ179</f>
        <v>135</v>
      </c>
      <c r="AS179" s="8">
        <f>AR179-Deaths!AR179</f>
        <v>88</v>
      </c>
      <c r="AT179" s="8">
        <f>AS179-Deaths!AS179</f>
        <v>72</v>
      </c>
      <c r="AU179" s="8">
        <f>AT179-Deaths!AT179</f>
        <v>44</v>
      </c>
      <c r="AV179" s="8">
        <f>AU179-Deaths!AU179</f>
        <v>27</v>
      </c>
      <c r="AW179" s="8">
        <f>AV179-Deaths!AV179</f>
        <v>19</v>
      </c>
      <c r="AX179" s="8">
        <f>AW179-Deaths!AW179</f>
        <v>11</v>
      </c>
      <c r="AY179" s="8">
        <f>AX179-Deaths!AX179</f>
        <v>9</v>
      </c>
    </row>
    <row r="180" spans="1:51" x14ac:dyDescent="0.25">
      <c r="A180" s="1">
        <v>179</v>
      </c>
      <c r="B180" s="7">
        <f>'Inputs &amp; Outputs'!B$2</f>
        <v>5000</v>
      </c>
      <c r="C180" s="8">
        <f>B180-Deaths!B180</f>
        <v>4987</v>
      </c>
      <c r="D180" s="8">
        <f>C180-Deaths!C180</f>
        <v>4977</v>
      </c>
      <c r="E180" s="8">
        <f>D180-Deaths!D180</f>
        <v>4958</v>
      </c>
      <c r="F180" s="8">
        <f>E180-Deaths!E180</f>
        <v>4930</v>
      </c>
      <c r="G180" s="8">
        <f>F180-Deaths!F180</f>
        <v>4907</v>
      </c>
      <c r="H180" s="8">
        <f>G180-Deaths!G180</f>
        <v>4877</v>
      </c>
      <c r="I180" s="8">
        <f>H180-Deaths!H180</f>
        <v>4851</v>
      </c>
      <c r="J180" s="8">
        <f>I180-Deaths!I180</f>
        <v>4826</v>
      </c>
      <c r="K180" s="8">
        <f>J180-Deaths!J180</f>
        <v>4792</v>
      </c>
      <c r="L180" s="8">
        <f>K180-Deaths!K180</f>
        <v>4755</v>
      </c>
      <c r="M180" s="8">
        <f>L180-Deaths!L180</f>
        <v>4718</v>
      </c>
      <c r="N180" s="8">
        <f>M180-Deaths!M180</f>
        <v>4665</v>
      </c>
      <c r="O180" s="8">
        <f>N180-Deaths!N180</f>
        <v>4616</v>
      </c>
      <c r="P180" s="8">
        <f>O180-Deaths!O180</f>
        <v>4557</v>
      </c>
      <c r="Q180" s="8">
        <f>P180-Deaths!P180</f>
        <v>4487</v>
      </c>
      <c r="R180" s="8">
        <f>Q180-Deaths!Q180</f>
        <v>4400</v>
      </c>
      <c r="S180" s="8">
        <f>R180-Deaths!R180</f>
        <v>4329</v>
      </c>
      <c r="T180" s="8">
        <f>S180-Deaths!S180</f>
        <v>4243</v>
      </c>
      <c r="U180" s="8">
        <f>T180-Deaths!T180</f>
        <v>4133</v>
      </c>
      <c r="V180" s="8">
        <f>U180-Deaths!U180</f>
        <v>4040</v>
      </c>
      <c r="W180" s="8">
        <f>V180-Deaths!V180</f>
        <v>3934</v>
      </c>
      <c r="X180" s="8">
        <f>W180-Deaths!W180</f>
        <v>3793</v>
      </c>
      <c r="Y180" s="8">
        <f>X180-Deaths!X180</f>
        <v>3634</v>
      </c>
      <c r="Z180" s="8">
        <f>Y180-Deaths!Y180</f>
        <v>3480</v>
      </c>
      <c r="AA180" s="8">
        <f>Z180-Deaths!Z180</f>
        <v>3269</v>
      </c>
      <c r="AB180" s="8">
        <f>AA180-Deaths!AA180</f>
        <v>3078</v>
      </c>
      <c r="AC180" s="8">
        <f>AB180-Deaths!AB180</f>
        <v>2853</v>
      </c>
      <c r="AD180" s="8">
        <f>AC180-Deaths!AC180</f>
        <v>2634</v>
      </c>
      <c r="AE180" s="8">
        <f>AD180-Deaths!AD180</f>
        <v>2407</v>
      </c>
      <c r="AF180" s="8">
        <f>AE180-Deaths!AE180</f>
        <v>2148</v>
      </c>
      <c r="AG180" s="8">
        <f>AF180-Deaths!AF180</f>
        <v>1898</v>
      </c>
      <c r="AH180" s="8">
        <f>AG180-Deaths!AG180</f>
        <v>1665</v>
      </c>
      <c r="AI180" s="8">
        <f>AH180-Deaths!AH180</f>
        <v>1425</v>
      </c>
      <c r="AJ180" s="8">
        <f>AI180-Deaths!AI180</f>
        <v>1218</v>
      </c>
      <c r="AK180" s="8">
        <f>AJ180-Deaths!AJ180</f>
        <v>1007</v>
      </c>
      <c r="AL180" s="8">
        <f>AK180-Deaths!AK180</f>
        <v>825</v>
      </c>
      <c r="AM180" s="8">
        <f>AL180-Deaths!AL180</f>
        <v>652</v>
      </c>
      <c r="AN180" s="8">
        <f>AM180-Deaths!AM180</f>
        <v>494</v>
      </c>
      <c r="AO180" s="8">
        <f>AN180-Deaths!AN180</f>
        <v>380</v>
      </c>
      <c r="AP180" s="8">
        <f>AO180-Deaths!AO180</f>
        <v>293</v>
      </c>
      <c r="AQ180" s="8">
        <f>AP180-Deaths!AP180</f>
        <v>199</v>
      </c>
      <c r="AR180" s="8">
        <f>AQ180-Deaths!AQ180</f>
        <v>140</v>
      </c>
      <c r="AS180" s="8">
        <f>AR180-Deaths!AR180</f>
        <v>96</v>
      </c>
      <c r="AT180" s="8">
        <f>AS180-Deaths!AS180</f>
        <v>73</v>
      </c>
      <c r="AU180" s="8">
        <f>AT180-Deaths!AT180</f>
        <v>52</v>
      </c>
      <c r="AV180" s="8">
        <f>AU180-Deaths!AU180</f>
        <v>34</v>
      </c>
      <c r="AW180" s="8">
        <f>AV180-Deaths!AV180</f>
        <v>22</v>
      </c>
      <c r="AX180" s="8">
        <f>AW180-Deaths!AW180</f>
        <v>13</v>
      </c>
      <c r="AY180" s="8">
        <f>AX180-Deaths!AX180</f>
        <v>10</v>
      </c>
    </row>
    <row r="181" spans="1:51" x14ac:dyDescent="0.25">
      <c r="A181" s="1">
        <v>180</v>
      </c>
      <c r="B181" s="7">
        <f>'Inputs &amp; Outputs'!B$2</f>
        <v>5000</v>
      </c>
      <c r="C181" s="8">
        <f>B181-Deaths!B181</f>
        <v>4982</v>
      </c>
      <c r="D181" s="8">
        <f>C181-Deaths!C181</f>
        <v>4962</v>
      </c>
      <c r="E181" s="8">
        <f>D181-Deaths!D181</f>
        <v>4942</v>
      </c>
      <c r="F181" s="8">
        <f>E181-Deaths!E181</f>
        <v>4928</v>
      </c>
      <c r="G181" s="8">
        <f>F181-Deaths!F181</f>
        <v>4898</v>
      </c>
      <c r="H181" s="8">
        <f>G181-Deaths!G181</f>
        <v>4888</v>
      </c>
      <c r="I181" s="8">
        <f>H181-Deaths!H181</f>
        <v>4863</v>
      </c>
      <c r="J181" s="8">
        <f>I181-Deaths!I181</f>
        <v>4834</v>
      </c>
      <c r="K181" s="8">
        <f>J181-Deaths!J181</f>
        <v>4794</v>
      </c>
      <c r="L181" s="8">
        <f>K181-Deaths!K181</f>
        <v>4751</v>
      </c>
      <c r="M181" s="8">
        <f>L181-Deaths!L181</f>
        <v>4705</v>
      </c>
      <c r="N181" s="8">
        <f>M181-Deaths!M181</f>
        <v>4649</v>
      </c>
      <c r="O181" s="8">
        <f>N181-Deaths!N181</f>
        <v>4603</v>
      </c>
      <c r="P181" s="8">
        <f>O181-Deaths!O181</f>
        <v>4542</v>
      </c>
      <c r="Q181" s="8">
        <f>P181-Deaths!P181</f>
        <v>4487</v>
      </c>
      <c r="R181" s="8">
        <f>Q181-Deaths!Q181</f>
        <v>4411</v>
      </c>
      <c r="S181" s="8">
        <f>R181-Deaths!R181</f>
        <v>4314</v>
      </c>
      <c r="T181" s="8">
        <f>S181-Deaths!S181</f>
        <v>4225</v>
      </c>
      <c r="U181" s="8">
        <f>T181-Deaths!T181</f>
        <v>4123</v>
      </c>
      <c r="V181" s="8">
        <f>U181-Deaths!U181</f>
        <v>4025</v>
      </c>
      <c r="W181" s="8">
        <f>V181-Deaths!V181</f>
        <v>3907</v>
      </c>
      <c r="X181" s="8">
        <f>W181-Deaths!W181</f>
        <v>3774</v>
      </c>
      <c r="Y181" s="8">
        <f>X181-Deaths!X181</f>
        <v>3613</v>
      </c>
      <c r="Z181" s="8">
        <f>Y181-Deaths!Y181</f>
        <v>3456</v>
      </c>
      <c r="AA181" s="8">
        <f>Z181-Deaths!Z181</f>
        <v>3274</v>
      </c>
      <c r="AB181" s="8">
        <f>AA181-Deaths!AA181</f>
        <v>3061</v>
      </c>
      <c r="AC181" s="8">
        <f>AB181-Deaths!AB181</f>
        <v>2855</v>
      </c>
      <c r="AD181" s="8">
        <f>AC181-Deaths!AC181</f>
        <v>2652</v>
      </c>
      <c r="AE181" s="8">
        <f>AD181-Deaths!AD181</f>
        <v>2423</v>
      </c>
      <c r="AF181" s="8">
        <f>AE181-Deaths!AE181</f>
        <v>2164</v>
      </c>
      <c r="AG181" s="8">
        <f>AF181-Deaths!AF181</f>
        <v>1914</v>
      </c>
      <c r="AH181" s="8">
        <f>AG181-Deaths!AG181</f>
        <v>1640</v>
      </c>
      <c r="AI181" s="8">
        <f>AH181-Deaths!AH181</f>
        <v>1405</v>
      </c>
      <c r="AJ181" s="8">
        <f>AI181-Deaths!AI181</f>
        <v>1170</v>
      </c>
      <c r="AK181" s="8">
        <f>AJ181-Deaths!AJ181</f>
        <v>970</v>
      </c>
      <c r="AL181" s="8">
        <f>AK181-Deaths!AK181</f>
        <v>794</v>
      </c>
      <c r="AM181" s="8">
        <f>AL181-Deaths!AL181</f>
        <v>626</v>
      </c>
      <c r="AN181" s="8">
        <f>AM181-Deaths!AM181</f>
        <v>478</v>
      </c>
      <c r="AO181" s="8">
        <f>AN181-Deaths!AN181</f>
        <v>354</v>
      </c>
      <c r="AP181" s="8">
        <f>AO181-Deaths!AO181</f>
        <v>257</v>
      </c>
      <c r="AQ181" s="8">
        <f>AP181-Deaths!AP181</f>
        <v>179</v>
      </c>
      <c r="AR181" s="8">
        <f>AQ181-Deaths!AQ181</f>
        <v>132</v>
      </c>
      <c r="AS181" s="8">
        <f>AR181-Deaths!AR181</f>
        <v>91</v>
      </c>
      <c r="AT181" s="8">
        <f>AS181-Deaths!AS181</f>
        <v>74</v>
      </c>
      <c r="AU181" s="8">
        <f>AT181-Deaths!AT181</f>
        <v>52</v>
      </c>
      <c r="AV181" s="8">
        <f>AU181-Deaths!AU181</f>
        <v>32</v>
      </c>
      <c r="AW181" s="8">
        <f>AV181-Deaths!AV181</f>
        <v>21</v>
      </c>
      <c r="AX181" s="8">
        <f>AW181-Deaths!AW181</f>
        <v>18</v>
      </c>
      <c r="AY181" s="8">
        <f>AX181-Deaths!AX181</f>
        <v>12</v>
      </c>
    </row>
    <row r="182" spans="1:51" x14ac:dyDescent="0.25">
      <c r="A182" s="1">
        <v>181</v>
      </c>
      <c r="B182" s="7">
        <f>'Inputs &amp; Outputs'!B$2</f>
        <v>5000</v>
      </c>
      <c r="C182" s="8">
        <f>B182-Deaths!B182</f>
        <v>4986</v>
      </c>
      <c r="D182" s="8">
        <f>C182-Deaths!C182</f>
        <v>4957</v>
      </c>
      <c r="E182" s="8">
        <f>D182-Deaths!D182</f>
        <v>4930</v>
      </c>
      <c r="F182" s="8">
        <f>E182-Deaths!E182</f>
        <v>4910</v>
      </c>
      <c r="G182" s="8">
        <f>F182-Deaths!F182</f>
        <v>4886</v>
      </c>
      <c r="H182" s="8">
        <f>G182-Deaths!G182</f>
        <v>4862</v>
      </c>
      <c r="I182" s="8">
        <f>H182-Deaths!H182</f>
        <v>4833</v>
      </c>
      <c r="J182" s="8">
        <f>I182-Deaths!I182</f>
        <v>4793</v>
      </c>
      <c r="K182" s="8">
        <f>J182-Deaths!J182</f>
        <v>4757</v>
      </c>
      <c r="L182" s="8">
        <f>K182-Deaths!K182</f>
        <v>4718</v>
      </c>
      <c r="M182" s="8">
        <f>L182-Deaths!L182</f>
        <v>4679</v>
      </c>
      <c r="N182" s="8">
        <f>M182-Deaths!M182</f>
        <v>4628</v>
      </c>
      <c r="O182" s="8">
        <f>N182-Deaths!N182</f>
        <v>4576</v>
      </c>
      <c r="P182" s="8">
        <f>O182-Deaths!O182</f>
        <v>4525</v>
      </c>
      <c r="Q182" s="8">
        <f>P182-Deaths!P182</f>
        <v>4460</v>
      </c>
      <c r="R182" s="8">
        <f>Q182-Deaths!Q182</f>
        <v>4390</v>
      </c>
      <c r="S182" s="8">
        <f>R182-Deaths!R182</f>
        <v>4297</v>
      </c>
      <c r="T182" s="8">
        <f>S182-Deaths!S182</f>
        <v>4211</v>
      </c>
      <c r="U182" s="8">
        <f>T182-Deaths!T182</f>
        <v>4111</v>
      </c>
      <c r="V182" s="8">
        <f>U182-Deaths!U182</f>
        <v>3974</v>
      </c>
      <c r="W182" s="8">
        <f>V182-Deaths!V182</f>
        <v>3841</v>
      </c>
      <c r="X182" s="8">
        <f>W182-Deaths!W182</f>
        <v>3714</v>
      </c>
      <c r="Y182" s="8">
        <f>X182-Deaths!X182</f>
        <v>3573</v>
      </c>
      <c r="Z182" s="8">
        <f>Y182-Deaths!Y182</f>
        <v>3420</v>
      </c>
      <c r="AA182" s="8">
        <f>Z182-Deaths!Z182</f>
        <v>3225</v>
      </c>
      <c r="AB182" s="8">
        <f>AA182-Deaths!AA182</f>
        <v>3019</v>
      </c>
      <c r="AC182" s="8">
        <f>AB182-Deaths!AB182</f>
        <v>2803</v>
      </c>
      <c r="AD182" s="8">
        <f>AC182-Deaths!AC182</f>
        <v>2593</v>
      </c>
      <c r="AE182" s="8">
        <f>AD182-Deaths!AD182</f>
        <v>2374</v>
      </c>
      <c r="AF182" s="8">
        <f>AE182-Deaths!AE182</f>
        <v>2130</v>
      </c>
      <c r="AG182" s="8">
        <f>AF182-Deaths!AF182</f>
        <v>1897</v>
      </c>
      <c r="AH182" s="8">
        <f>AG182-Deaths!AG182</f>
        <v>1656</v>
      </c>
      <c r="AI182" s="8">
        <f>AH182-Deaths!AH182</f>
        <v>1382</v>
      </c>
      <c r="AJ182" s="8">
        <f>AI182-Deaths!AI182</f>
        <v>1182</v>
      </c>
      <c r="AK182" s="8">
        <f>AJ182-Deaths!AJ182</f>
        <v>968</v>
      </c>
      <c r="AL182" s="8">
        <f>AK182-Deaths!AK182</f>
        <v>781</v>
      </c>
      <c r="AM182" s="8">
        <f>AL182-Deaths!AL182</f>
        <v>618</v>
      </c>
      <c r="AN182" s="8">
        <f>AM182-Deaths!AM182</f>
        <v>484</v>
      </c>
      <c r="AO182" s="8">
        <f>AN182-Deaths!AN182</f>
        <v>359</v>
      </c>
      <c r="AP182" s="8">
        <f>AO182-Deaths!AO182</f>
        <v>261</v>
      </c>
      <c r="AQ182" s="8">
        <f>AP182-Deaths!AP182</f>
        <v>193</v>
      </c>
      <c r="AR182" s="8">
        <f>AQ182-Deaths!AQ182</f>
        <v>136</v>
      </c>
      <c r="AS182" s="8">
        <f>AR182-Deaths!AR182</f>
        <v>103</v>
      </c>
      <c r="AT182" s="8">
        <f>AS182-Deaths!AS182</f>
        <v>63</v>
      </c>
      <c r="AU182" s="8">
        <f>AT182-Deaths!AT182</f>
        <v>46</v>
      </c>
      <c r="AV182" s="8">
        <f>AU182-Deaths!AU182</f>
        <v>31</v>
      </c>
      <c r="AW182" s="8">
        <f>AV182-Deaths!AV182</f>
        <v>22</v>
      </c>
      <c r="AX182" s="8">
        <f>AW182-Deaths!AW182</f>
        <v>15</v>
      </c>
      <c r="AY182" s="8">
        <f>AX182-Deaths!AX182</f>
        <v>10</v>
      </c>
    </row>
    <row r="183" spans="1:51" x14ac:dyDescent="0.25">
      <c r="A183" s="1">
        <v>182</v>
      </c>
      <c r="B183" s="7">
        <f>'Inputs &amp; Outputs'!B$2</f>
        <v>5000</v>
      </c>
      <c r="C183" s="8">
        <f>B183-Deaths!B183</f>
        <v>4978</v>
      </c>
      <c r="D183" s="8">
        <f>C183-Deaths!C183</f>
        <v>4955</v>
      </c>
      <c r="E183" s="8">
        <f>D183-Deaths!D183</f>
        <v>4939</v>
      </c>
      <c r="F183" s="8">
        <f>E183-Deaths!E183</f>
        <v>4917</v>
      </c>
      <c r="G183" s="8">
        <f>F183-Deaths!F183</f>
        <v>4893</v>
      </c>
      <c r="H183" s="8">
        <f>G183-Deaths!G183</f>
        <v>4862</v>
      </c>
      <c r="I183" s="8">
        <f>H183-Deaths!H183</f>
        <v>4823</v>
      </c>
      <c r="J183" s="8">
        <f>I183-Deaths!I183</f>
        <v>4785</v>
      </c>
      <c r="K183" s="8">
        <f>J183-Deaths!J183</f>
        <v>4750</v>
      </c>
      <c r="L183" s="8">
        <f>K183-Deaths!K183</f>
        <v>4708</v>
      </c>
      <c r="M183" s="8">
        <f>L183-Deaths!L183</f>
        <v>4663</v>
      </c>
      <c r="N183" s="8">
        <f>M183-Deaths!M183</f>
        <v>4613</v>
      </c>
      <c r="O183" s="8">
        <f>N183-Deaths!N183</f>
        <v>4552</v>
      </c>
      <c r="P183" s="8">
        <f>O183-Deaths!O183</f>
        <v>4486</v>
      </c>
      <c r="Q183" s="8">
        <f>P183-Deaths!P183</f>
        <v>4418</v>
      </c>
      <c r="R183" s="8">
        <f>Q183-Deaths!Q183</f>
        <v>4355</v>
      </c>
      <c r="S183" s="8">
        <f>R183-Deaths!R183</f>
        <v>4268</v>
      </c>
      <c r="T183" s="8">
        <f>S183-Deaths!S183</f>
        <v>4166</v>
      </c>
      <c r="U183" s="8">
        <f>T183-Deaths!T183</f>
        <v>4075</v>
      </c>
      <c r="V183" s="8">
        <f>U183-Deaths!U183</f>
        <v>3963</v>
      </c>
      <c r="W183" s="8">
        <f>V183-Deaths!V183</f>
        <v>3816</v>
      </c>
      <c r="X183" s="8">
        <f>W183-Deaths!W183</f>
        <v>3670</v>
      </c>
      <c r="Y183" s="8">
        <f>X183-Deaths!X183</f>
        <v>3535</v>
      </c>
      <c r="Z183" s="8">
        <f>Y183-Deaths!Y183</f>
        <v>3379</v>
      </c>
      <c r="AA183" s="8">
        <f>Z183-Deaths!Z183</f>
        <v>3206</v>
      </c>
      <c r="AB183" s="8">
        <f>AA183-Deaths!AA183</f>
        <v>3037</v>
      </c>
      <c r="AC183" s="8">
        <f>AB183-Deaths!AB183</f>
        <v>2825</v>
      </c>
      <c r="AD183" s="8">
        <f>AC183-Deaths!AC183</f>
        <v>2620</v>
      </c>
      <c r="AE183" s="8">
        <f>AD183-Deaths!AD183</f>
        <v>2366</v>
      </c>
      <c r="AF183" s="8">
        <f>AE183-Deaths!AE183</f>
        <v>2132</v>
      </c>
      <c r="AG183" s="8">
        <f>AF183-Deaths!AF183</f>
        <v>1872</v>
      </c>
      <c r="AH183" s="8">
        <f>AG183-Deaths!AG183</f>
        <v>1654</v>
      </c>
      <c r="AI183" s="8">
        <f>AH183-Deaths!AH183</f>
        <v>1421</v>
      </c>
      <c r="AJ183" s="8">
        <f>AI183-Deaths!AI183</f>
        <v>1188</v>
      </c>
      <c r="AK183" s="8">
        <f>AJ183-Deaths!AJ183</f>
        <v>977</v>
      </c>
      <c r="AL183" s="8">
        <f>AK183-Deaths!AK183</f>
        <v>788</v>
      </c>
      <c r="AM183" s="8">
        <f>AL183-Deaths!AL183</f>
        <v>629</v>
      </c>
      <c r="AN183" s="8">
        <f>AM183-Deaths!AM183</f>
        <v>500</v>
      </c>
      <c r="AO183" s="8">
        <f>AN183-Deaths!AN183</f>
        <v>395</v>
      </c>
      <c r="AP183" s="8">
        <f>AO183-Deaths!AO183</f>
        <v>289</v>
      </c>
      <c r="AQ183" s="8">
        <f>AP183-Deaths!AP183</f>
        <v>202</v>
      </c>
      <c r="AR183" s="8">
        <f>AQ183-Deaths!AQ183</f>
        <v>141</v>
      </c>
      <c r="AS183" s="8">
        <f>AR183-Deaths!AR183</f>
        <v>106</v>
      </c>
      <c r="AT183" s="8">
        <f>AS183-Deaths!AS183</f>
        <v>73</v>
      </c>
      <c r="AU183" s="8">
        <f>AT183-Deaths!AT183</f>
        <v>38</v>
      </c>
      <c r="AV183" s="8">
        <f>AU183-Deaths!AU183</f>
        <v>22</v>
      </c>
      <c r="AW183" s="8">
        <f>AV183-Deaths!AV183</f>
        <v>14</v>
      </c>
      <c r="AX183" s="8">
        <f>AW183-Deaths!AW183</f>
        <v>8</v>
      </c>
      <c r="AY183" s="8">
        <f>AX183-Deaths!AX183</f>
        <v>6</v>
      </c>
    </row>
    <row r="184" spans="1:51" x14ac:dyDescent="0.25">
      <c r="A184" s="1">
        <v>183</v>
      </c>
      <c r="B184" s="7">
        <f>'Inputs &amp; Outputs'!B$2</f>
        <v>5000</v>
      </c>
      <c r="C184" s="8">
        <f>B184-Deaths!B184</f>
        <v>4973</v>
      </c>
      <c r="D184" s="8">
        <f>C184-Deaths!C184</f>
        <v>4957</v>
      </c>
      <c r="E184" s="8">
        <f>D184-Deaths!D184</f>
        <v>4934</v>
      </c>
      <c r="F184" s="8">
        <f>E184-Deaths!E184</f>
        <v>4916</v>
      </c>
      <c r="G184" s="8">
        <f>F184-Deaths!F184</f>
        <v>4891</v>
      </c>
      <c r="H184" s="8">
        <f>G184-Deaths!G184</f>
        <v>4869</v>
      </c>
      <c r="I184" s="8">
        <f>H184-Deaths!H184</f>
        <v>4840</v>
      </c>
      <c r="J184" s="8">
        <f>I184-Deaths!I184</f>
        <v>4804</v>
      </c>
      <c r="K184" s="8">
        <f>J184-Deaths!J184</f>
        <v>4783</v>
      </c>
      <c r="L184" s="8">
        <f>K184-Deaths!K184</f>
        <v>4747</v>
      </c>
      <c r="M184" s="8">
        <f>L184-Deaths!L184</f>
        <v>4701</v>
      </c>
      <c r="N184" s="8">
        <f>M184-Deaths!M184</f>
        <v>4644</v>
      </c>
      <c r="O184" s="8">
        <f>N184-Deaths!N184</f>
        <v>4592</v>
      </c>
      <c r="P184" s="8">
        <f>O184-Deaths!O184</f>
        <v>4540</v>
      </c>
      <c r="Q184" s="8">
        <f>P184-Deaths!P184</f>
        <v>4475</v>
      </c>
      <c r="R184" s="8">
        <f>Q184-Deaths!Q184</f>
        <v>4414</v>
      </c>
      <c r="S184" s="8">
        <f>R184-Deaths!R184</f>
        <v>4330</v>
      </c>
      <c r="T184" s="8">
        <f>S184-Deaths!S184</f>
        <v>4244</v>
      </c>
      <c r="U184" s="8">
        <f>T184-Deaths!T184</f>
        <v>4149</v>
      </c>
      <c r="V184" s="8">
        <f>U184-Deaths!U184</f>
        <v>4043</v>
      </c>
      <c r="W184" s="8">
        <f>V184-Deaths!V184</f>
        <v>3936</v>
      </c>
      <c r="X184" s="8">
        <f>W184-Deaths!W184</f>
        <v>3775</v>
      </c>
      <c r="Y184" s="8">
        <f>X184-Deaths!X184</f>
        <v>3629</v>
      </c>
      <c r="Z184" s="8">
        <f>Y184-Deaths!Y184</f>
        <v>3448</v>
      </c>
      <c r="AA184" s="8">
        <f>Z184-Deaths!Z184</f>
        <v>3256</v>
      </c>
      <c r="AB184" s="8">
        <f>AA184-Deaths!AA184</f>
        <v>3071</v>
      </c>
      <c r="AC184" s="8">
        <f>AB184-Deaths!AB184</f>
        <v>2856</v>
      </c>
      <c r="AD184" s="8">
        <f>AC184-Deaths!AC184</f>
        <v>2637</v>
      </c>
      <c r="AE184" s="8">
        <f>AD184-Deaths!AD184</f>
        <v>2386</v>
      </c>
      <c r="AF184" s="8">
        <f>AE184-Deaths!AE184</f>
        <v>2177</v>
      </c>
      <c r="AG184" s="8">
        <f>AF184-Deaths!AF184</f>
        <v>1939</v>
      </c>
      <c r="AH184" s="8">
        <f>AG184-Deaths!AG184</f>
        <v>1702</v>
      </c>
      <c r="AI184" s="8">
        <f>AH184-Deaths!AH184</f>
        <v>1439</v>
      </c>
      <c r="AJ184" s="8">
        <f>AI184-Deaths!AI184</f>
        <v>1198</v>
      </c>
      <c r="AK184" s="8">
        <f>AJ184-Deaths!AJ184</f>
        <v>1018</v>
      </c>
      <c r="AL184" s="8">
        <f>AK184-Deaths!AK184</f>
        <v>829</v>
      </c>
      <c r="AM184" s="8">
        <f>AL184-Deaths!AL184</f>
        <v>643</v>
      </c>
      <c r="AN184" s="8">
        <f>AM184-Deaths!AM184</f>
        <v>506</v>
      </c>
      <c r="AO184" s="8">
        <f>AN184-Deaths!AN184</f>
        <v>389</v>
      </c>
      <c r="AP184" s="8">
        <f>AO184-Deaths!AO184</f>
        <v>285</v>
      </c>
      <c r="AQ184" s="8">
        <f>AP184-Deaths!AP184</f>
        <v>203</v>
      </c>
      <c r="AR184" s="8">
        <f>AQ184-Deaths!AQ184</f>
        <v>146</v>
      </c>
      <c r="AS184" s="8">
        <f>AR184-Deaths!AR184</f>
        <v>98</v>
      </c>
      <c r="AT184" s="8">
        <f>AS184-Deaths!AS184</f>
        <v>63</v>
      </c>
      <c r="AU184" s="8">
        <f>AT184-Deaths!AT184</f>
        <v>45</v>
      </c>
      <c r="AV184" s="8">
        <f>AU184-Deaths!AU184</f>
        <v>28</v>
      </c>
      <c r="AW184" s="8">
        <f>AV184-Deaths!AV184</f>
        <v>17</v>
      </c>
      <c r="AX184" s="8">
        <f>AW184-Deaths!AW184</f>
        <v>12</v>
      </c>
      <c r="AY184" s="8">
        <f>AX184-Deaths!AX184</f>
        <v>7</v>
      </c>
    </row>
    <row r="185" spans="1:51" x14ac:dyDescent="0.25">
      <c r="A185" s="1">
        <v>184</v>
      </c>
      <c r="B185" s="7">
        <f>'Inputs &amp; Outputs'!B$2</f>
        <v>5000</v>
      </c>
      <c r="C185" s="8">
        <f>B185-Deaths!B185</f>
        <v>4985</v>
      </c>
      <c r="D185" s="8">
        <f>C185-Deaths!C185</f>
        <v>4974</v>
      </c>
      <c r="E185" s="8">
        <f>D185-Deaths!D185</f>
        <v>4947</v>
      </c>
      <c r="F185" s="8">
        <f>E185-Deaths!E185</f>
        <v>4915</v>
      </c>
      <c r="G185" s="8">
        <f>F185-Deaths!F185</f>
        <v>4886</v>
      </c>
      <c r="H185" s="8">
        <f>G185-Deaths!G185</f>
        <v>4862</v>
      </c>
      <c r="I185" s="8">
        <f>H185-Deaths!H185</f>
        <v>4830</v>
      </c>
      <c r="J185" s="8">
        <f>I185-Deaths!I185</f>
        <v>4790</v>
      </c>
      <c r="K185" s="8">
        <f>J185-Deaths!J185</f>
        <v>4755</v>
      </c>
      <c r="L185" s="8">
        <f>K185-Deaths!K185</f>
        <v>4720</v>
      </c>
      <c r="M185" s="8">
        <f>L185-Deaths!L185</f>
        <v>4668</v>
      </c>
      <c r="N185" s="8">
        <f>M185-Deaths!M185</f>
        <v>4609</v>
      </c>
      <c r="O185" s="8">
        <f>N185-Deaths!N185</f>
        <v>4564</v>
      </c>
      <c r="P185" s="8">
        <f>O185-Deaths!O185</f>
        <v>4512</v>
      </c>
      <c r="Q185" s="8">
        <f>P185-Deaths!P185</f>
        <v>4440</v>
      </c>
      <c r="R185" s="8">
        <f>Q185-Deaths!Q185</f>
        <v>4364</v>
      </c>
      <c r="S185" s="8">
        <f>R185-Deaths!R185</f>
        <v>4267</v>
      </c>
      <c r="T185" s="8">
        <f>S185-Deaths!S185</f>
        <v>4165</v>
      </c>
      <c r="U185" s="8">
        <f>T185-Deaths!T185</f>
        <v>4067</v>
      </c>
      <c r="V185" s="8">
        <f>U185-Deaths!U185</f>
        <v>3977</v>
      </c>
      <c r="W185" s="8">
        <f>V185-Deaths!V185</f>
        <v>3862</v>
      </c>
      <c r="X185" s="8">
        <f>W185-Deaths!W185</f>
        <v>3735</v>
      </c>
      <c r="Y185" s="8">
        <f>X185-Deaths!X185</f>
        <v>3594</v>
      </c>
      <c r="Z185" s="8">
        <f>Y185-Deaths!Y185</f>
        <v>3415</v>
      </c>
      <c r="AA185" s="8">
        <f>Z185-Deaths!Z185</f>
        <v>3250</v>
      </c>
      <c r="AB185" s="8">
        <f>AA185-Deaths!AA185</f>
        <v>3033</v>
      </c>
      <c r="AC185" s="8">
        <f>AB185-Deaths!AB185</f>
        <v>2842</v>
      </c>
      <c r="AD185" s="8">
        <f>AC185-Deaths!AC185</f>
        <v>2636</v>
      </c>
      <c r="AE185" s="8">
        <f>AD185-Deaths!AD185</f>
        <v>2390</v>
      </c>
      <c r="AF185" s="8">
        <f>AE185-Deaths!AE185</f>
        <v>2147</v>
      </c>
      <c r="AG185" s="8">
        <f>AF185-Deaths!AF185</f>
        <v>1885</v>
      </c>
      <c r="AH185" s="8">
        <f>AG185-Deaths!AG185</f>
        <v>1623</v>
      </c>
      <c r="AI185" s="8">
        <f>AH185-Deaths!AH185</f>
        <v>1397</v>
      </c>
      <c r="AJ185" s="8">
        <f>AI185-Deaths!AI185</f>
        <v>1151</v>
      </c>
      <c r="AK185" s="8">
        <f>AJ185-Deaths!AJ185</f>
        <v>952</v>
      </c>
      <c r="AL185" s="8">
        <f>AK185-Deaths!AK185</f>
        <v>780</v>
      </c>
      <c r="AM185" s="8">
        <f>AL185-Deaths!AL185</f>
        <v>616</v>
      </c>
      <c r="AN185" s="8">
        <f>AM185-Deaths!AM185</f>
        <v>487</v>
      </c>
      <c r="AO185" s="8">
        <f>AN185-Deaths!AN185</f>
        <v>374</v>
      </c>
      <c r="AP185" s="8">
        <f>AO185-Deaths!AO185</f>
        <v>283</v>
      </c>
      <c r="AQ185" s="8">
        <f>AP185-Deaths!AP185</f>
        <v>209</v>
      </c>
      <c r="AR185" s="8">
        <f>AQ185-Deaths!AQ185</f>
        <v>148</v>
      </c>
      <c r="AS185" s="8">
        <f>AR185-Deaths!AR185</f>
        <v>102</v>
      </c>
      <c r="AT185" s="8">
        <f>AS185-Deaths!AS185</f>
        <v>73</v>
      </c>
      <c r="AU185" s="8">
        <f>AT185-Deaths!AT185</f>
        <v>53</v>
      </c>
      <c r="AV185" s="8">
        <f>AU185-Deaths!AU185</f>
        <v>36</v>
      </c>
      <c r="AW185" s="8">
        <f>AV185-Deaths!AV185</f>
        <v>26</v>
      </c>
      <c r="AX185" s="8">
        <f>AW185-Deaths!AW185</f>
        <v>18</v>
      </c>
      <c r="AY185" s="8">
        <f>AX185-Deaths!AX185</f>
        <v>14</v>
      </c>
    </row>
    <row r="186" spans="1:51" x14ac:dyDescent="0.25">
      <c r="A186" s="1">
        <v>185</v>
      </c>
      <c r="B186" s="7">
        <f>'Inputs &amp; Outputs'!B$2</f>
        <v>5000</v>
      </c>
      <c r="C186" s="8">
        <f>B186-Deaths!B186</f>
        <v>4984</v>
      </c>
      <c r="D186" s="8">
        <f>C186-Deaths!C186</f>
        <v>4963</v>
      </c>
      <c r="E186" s="8">
        <f>D186-Deaths!D186</f>
        <v>4938</v>
      </c>
      <c r="F186" s="8">
        <f>E186-Deaths!E186</f>
        <v>4908</v>
      </c>
      <c r="G186" s="8">
        <f>F186-Deaths!F186</f>
        <v>4888</v>
      </c>
      <c r="H186" s="8">
        <f>G186-Deaths!G186</f>
        <v>4864</v>
      </c>
      <c r="I186" s="8">
        <f>H186-Deaths!H186</f>
        <v>4838</v>
      </c>
      <c r="J186" s="8">
        <f>I186-Deaths!I186</f>
        <v>4811</v>
      </c>
      <c r="K186" s="8">
        <f>J186-Deaths!J186</f>
        <v>4784</v>
      </c>
      <c r="L186" s="8">
        <f>K186-Deaths!K186</f>
        <v>4734</v>
      </c>
      <c r="M186" s="8">
        <f>L186-Deaths!L186</f>
        <v>4697</v>
      </c>
      <c r="N186" s="8">
        <f>M186-Deaths!M186</f>
        <v>4648</v>
      </c>
      <c r="O186" s="8">
        <f>N186-Deaths!N186</f>
        <v>4591</v>
      </c>
      <c r="P186" s="8">
        <f>O186-Deaths!O186</f>
        <v>4527</v>
      </c>
      <c r="Q186" s="8">
        <f>P186-Deaths!P186</f>
        <v>4464</v>
      </c>
      <c r="R186" s="8">
        <f>Q186-Deaths!Q186</f>
        <v>4388</v>
      </c>
      <c r="S186" s="8">
        <f>R186-Deaths!R186</f>
        <v>4308</v>
      </c>
      <c r="T186" s="8">
        <f>S186-Deaths!S186</f>
        <v>4224</v>
      </c>
      <c r="U186" s="8">
        <f>T186-Deaths!T186</f>
        <v>4137</v>
      </c>
      <c r="V186" s="8">
        <f>U186-Deaths!U186</f>
        <v>4041</v>
      </c>
      <c r="W186" s="8">
        <f>V186-Deaths!V186</f>
        <v>3911</v>
      </c>
      <c r="X186" s="8">
        <f>W186-Deaths!W186</f>
        <v>3772</v>
      </c>
      <c r="Y186" s="8">
        <f>X186-Deaths!X186</f>
        <v>3612</v>
      </c>
      <c r="Z186" s="8">
        <f>Y186-Deaths!Y186</f>
        <v>3446</v>
      </c>
      <c r="AA186" s="8">
        <f>Z186-Deaths!Z186</f>
        <v>3275</v>
      </c>
      <c r="AB186" s="8">
        <f>AA186-Deaths!AA186</f>
        <v>3060</v>
      </c>
      <c r="AC186" s="8">
        <f>AB186-Deaths!AB186</f>
        <v>2857</v>
      </c>
      <c r="AD186" s="8">
        <f>AC186-Deaths!AC186</f>
        <v>2617</v>
      </c>
      <c r="AE186" s="8">
        <f>AD186-Deaths!AD186</f>
        <v>2402</v>
      </c>
      <c r="AF186" s="8">
        <f>AE186-Deaths!AE186</f>
        <v>2175</v>
      </c>
      <c r="AG186" s="8">
        <f>AF186-Deaths!AF186</f>
        <v>1955</v>
      </c>
      <c r="AH186" s="8">
        <f>AG186-Deaths!AG186</f>
        <v>1710</v>
      </c>
      <c r="AI186" s="8">
        <f>AH186-Deaths!AH186</f>
        <v>1465</v>
      </c>
      <c r="AJ186" s="8">
        <f>AI186-Deaths!AI186</f>
        <v>1230</v>
      </c>
      <c r="AK186" s="8">
        <f>AJ186-Deaths!AJ186</f>
        <v>1003</v>
      </c>
      <c r="AL186" s="8">
        <f>AK186-Deaths!AK186</f>
        <v>822</v>
      </c>
      <c r="AM186" s="8">
        <f>AL186-Deaths!AL186</f>
        <v>643</v>
      </c>
      <c r="AN186" s="8">
        <f>AM186-Deaths!AM186</f>
        <v>492</v>
      </c>
      <c r="AO186" s="8">
        <f>AN186-Deaths!AN186</f>
        <v>378</v>
      </c>
      <c r="AP186" s="8">
        <f>AO186-Deaths!AO186</f>
        <v>287</v>
      </c>
      <c r="AQ186" s="8">
        <f>AP186-Deaths!AP186</f>
        <v>209</v>
      </c>
      <c r="AR186" s="8">
        <f>AQ186-Deaths!AQ186</f>
        <v>143</v>
      </c>
      <c r="AS186" s="8">
        <f>AR186-Deaths!AR186</f>
        <v>89</v>
      </c>
      <c r="AT186" s="8">
        <f>AS186-Deaths!AS186</f>
        <v>66</v>
      </c>
      <c r="AU186" s="8">
        <f>AT186-Deaths!AT186</f>
        <v>46</v>
      </c>
      <c r="AV186" s="8">
        <f>AU186-Deaths!AU186</f>
        <v>33</v>
      </c>
      <c r="AW186" s="8">
        <f>AV186-Deaths!AV186</f>
        <v>18</v>
      </c>
      <c r="AX186" s="8">
        <f>AW186-Deaths!AW186</f>
        <v>10</v>
      </c>
      <c r="AY186" s="8">
        <f>AX186-Deaths!AX186</f>
        <v>6</v>
      </c>
    </row>
    <row r="187" spans="1:51" x14ac:dyDescent="0.25">
      <c r="A187" s="1">
        <v>186</v>
      </c>
      <c r="B187" s="7">
        <f>'Inputs &amp; Outputs'!B$2</f>
        <v>5000</v>
      </c>
      <c r="C187" s="8">
        <f>B187-Deaths!B187</f>
        <v>4983</v>
      </c>
      <c r="D187" s="8">
        <f>C187-Deaths!C187</f>
        <v>4960</v>
      </c>
      <c r="E187" s="8">
        <f>D187-Deaths!D187</f>
        <v>4934</v>
      </c>
      <c r="F187" s="8">
        <f>E187-Deaths!E187</f>
        <v>4909</v>
      </c>
      <c r="G187" s="8">
        <f>F187-Deaths!F187</f>
        <v>4897</v>
      </c>
      <c r="H187" s="8">
        <f>G187-Deaths!G187</f>
        <v>4867</v>
      </c>
      <c r="I187" s="8">
        <f>H187-Deaths!H187</f>
        <v>4844</v>
      </c>
      <c r="J187" s="8">
        <f>I187-Deaths!I187</f>
        <v>4812</v>
      </c>
      <c r="K187" s="8">
        <f>J187-Deaths!J187</f>
        <v>4776</v>
      </c>
      <c r="L187" s="8">
        <f>K187-Deaths!K187</f>
        <v>4744</v>
      </c>
      <c r="M187" s="8">
        <f>L187-Deaths!L187</f>
        <v>4705</v>
      </c>
      <c r="N187" s="8">
        <f>M187-Deaths!M187</f>
        <v>4644</v>
      </c>
      <c r="O187" s="8">
        <f>N187-Deaths!N187</f>
        <v>4597</v>
      </c>
      <c r="P187" s="8">
        <f>O187-Deaths!O187</f>
        <v>4527</v>
      </c>
      <c r="Q187" s="8">
        <f>P187-Deaths!P187</f>
        <v>4461</v>
      </c>
      <c r="R187" s="8">
        <f>Q187-Deaths!Q187</f>
        <v>4376</v>
      </c>
      <c r="S187" s="8">
        <f>R187-Deaths!R187</f>
        <v>4289</v>
      </c>
      <c r="T187" s="8">
        <f>S187-Deaths!S187</f>
        <v>4205</v>
      </c>
      <c r="U187" s="8">
        <f>T187-Deaths!T187</f>
        <v>4117</v>
      </c>
      <c r="V187" s="8">
        <f>U187-Deaths!U187</f>
        <v>3986</v>
      </c>
      <c r="W187" s="8">
        <f>V187-Deaths!V187</f>
        <v>3855</v>
      </c>
      <c r="X187" s="8">
        <f>W187-Deaths!W187</f>
        <v>3729</v>
      </c>
      <c r="Y187" s="8">
        <f>X187-Deaths!X187</f>
        <v>3593</v>
      </c>
      <c r="Z187" s="8">
        <f>Y187-Deaths!Y187</f>
        <v>3433</v>
      </c>
      <c r="AA187" s="8">
        <f>Z187-Deaths!Z187</f>
        <v>3253</v>
      </c>
      <c r="AB187" s="8">
        <f>AA187-Deaths!AA187</f>
        <v>3070</v>
      </c>
      <c r="AC187" s="8">
        <f>AB187-Deaths!AB187</f>
        <v>2852</v>
      </c>
      <c r="AD187" s="8">
        <f>AC187-Deaths!AC187</f>
        <v>2636</v>
      </c>
      <c r="AE187" s="8">
        <f>AD187-Deaths!AD187</f>
        <v>2399</v>
      </c>
      <c r="AF187" s="8">
        <f>AE187-Deaths!AE187</f>
        <v>2142</v>
      </c>
      <c r="AG187" s="8">
        <f>AF187-Deaths!AF187</f>
        <v>1875</v>
      </c>
      <c r="AH187" s="8">
        <f>AG187-Deaths!AG187</f>
        <v>1622</v>
      </c>
      <c r="AI187" s="8">
        <f>AH187-Deaths!AH187</f>
        <v>1379</v>
      </c>
      <c r="AJ187" s="8">
        <f>AI187-Deaths!AI187</f>
        <v>1160</v>
      </c>
      <c r="AK187" s="8">
        <f>AJ187-Deaths!AJ187</f>
        <v>946</v>
      </c>
      <c r="AL187" s="8">
        <f>AK187-Deaths!AK187</f>
        <v>763</v>
      </c>
      <c r="AM187" s="8">
        <f>AL187-Deaths!AL187</f>
        <v>588</v>
      </c>
      <c r="AN187" s="8">
        <f>AM187-Deaths!AM187</f>
        <v>436</v>
      </c>
      <c r="AO187" s="8">
        <f>AN187-Deaths!AN187</f>
        <v>329</v>
      </c>
      <c r="AP187" s="8">
        <f>AO187-Deaths!AO187</f>
        <v>267</v>
      </c>
      <c r="AQ187" s="8">
        <f>AP187-Deaths!AP187</f>
        <v>191</v>
      </c>
      <c r="AR187" s="8">
        <f>AQ187-Deaths!AQ187</f>
        <v>139</v>
      </c>
      <c r="AS187" s="8">
        <f>AR187-Deaths!AR187</f>
        <v>100</v>
      </c>
      <c r="AT187" s="8">
        <f>AS187-Deaths!AS187</f>
        <v>74</v>
      </c>
      <c r="AU187" s="8">
        <f>AT187-Deaths!AT187</f>
        <v>61</v>
      </c>
      <c r="AV187" s="8">
        <f>AU187-Deaths!AU187</f>
        <v>41</v>
      </c>
      <c r="AW187" s="8">
        <f>AV187-Deaths!AV187</f>
        <v>28</v>
      </c>
      <c r="AX187" s="8">
        <f>AW187-Deaths!AW187</f>
        <v>14</v>
      </c>
      <c r="AY187" s="8">
        <f>AX187-Deaths!AX187</f>
        <v>8</v>
      </c>
    </row>
    <row r="188" spans="1:51" x14ac:dyDescent="0.25">
      <c r="A188" s="1">
        <v>187</v>
      </c>
      <c r="B188" s="7">
        <f>'Inputs &amp; Outputs'!B$2</f>
        <v>5000</v>
      </c>
      <c r="C188" s="8">
        <f>B188-Deaths!B188</f>
        <v>4983</v>
      </c>
      <c r="D188" s="8">
        <f>C188-Deaths!C188</f>
        <v>4963</v>
      </c>
      <c r="E188" s="8">
        <f>D188-Deaths!D188</f>
        <v>4947</v>
      </c>
      <c r="F188" s="8">
        <f>E188-Deaths!E188</f>
        <v>4927</v>
      </c>
      <c r="G188" s="8">
        <f>F188-Deaths!F188</f>
        <v>4900</v>
      </c>
      <c r="H188" s="8">
        <f>G188-Deaths!G188</f>
        <v>4865</v>
      </c>
      <c r="I188" s="8">
        <f>H188-Deaths!H188</f>
        <v>4840</v>
      </c>
      <c r="J188" s="8">
        <f>I188-Deaths!I188</f>
        <v>4813</v>
      </c>
      <c r="K188" s="8">
        <f>J188-Deaths!J188</f>
        <v>4779</v>
      </c>
      <c r="L188" s="8">
        <f>K188-Deaths!K188</f>
        <v>4732</v>
      </c>
      <c r="M188" s="8">
        <f>L188-Deaths!L188</f>
        <v>4690</v>
      </c>
      <c r="N188" s="8">
        <f>M188-Deaths!M188</f>
        <v>4641</v>
      </c>
      <c r="O188" s="8">
        <f>N188-Deaths!N188</f>
        <v>4585</v>
      </c>
      <c r="P188" s="8">
        <f>O188-Deaths!O188</f>
        <v>4525</v>
      </c>
      <c r="Q188" s="8">
        <f>P188-Deaths!P188</f>
        <v>4442</v>
      </c>
      <c r="R188" s="8">
        <f>Q188-Deaths!Q188</f>
        <v>4372</v>
      </c>
      <c r="S188" s="8">
        <f>R188-Deaths!R188</f>
        <v>4288</v>
      </c>
      <c r="T188" s="8">
        <f>S188-Deaths!S188</f>
        <v>4205</v>
      </c>
      <c r="U188" s="8">
        <f>T188-Deaths!T188</f>
        <v>4082</v>
      </c>
      <c r="V188" s="8">
        <f>U188-Deaths!U188</f>
        <v>3978</v>
      </c>
      <c r="W188" s="8">
        <f>V188-Deaths!V188</f>
        <v>3862</v>
      </c>
      <c r="X188" s="8">
        <f>W188-Deaths!W188</f>
        <v>3736</v>
      </c>
      <c r="Y188" s="8">
        <f>X188-Deaths!X188</f>
        <v>3584</v>
      </c>
      <c r="Z188" s="8">
        <f>Y188-Deaths!Y188</f>
        <v>3402</v>
      </c>
      <c r="AA188" s="8">
        <f>Z188-Deaths!Z188</f>
        <v>3205</v>
      </c>
      <c r="AB188" s="8">
        <f>AA188-Deaths!AA188</f>
        <v>3001</v>
      </c>
      <c r="AC188" s="8">
        <f>AB188-Deaths!AB188</f>
        <v>2788</v>
      </c>
      <c r="AD188" s="8">
        <f>AC188-Deaths!AC188</f>
        <v>2555</v>
      </c>
      <c r="AE188" s="8">
        <f>AD188-Deaths!AD188</f>
        <v>2317</v>
      </c>
      <c r="AF188" s="8">
        <f>AE188-Deaths!AE188</f>
        <v>2098</v>
      </c>
      <c r="AG188" s="8">
        <f>AF188-Deaths!AF188</f>
        <v>1867</v>
      </c>
      <c r="AH188" s="8">
        <f>AG188-Deaths!AG188</f>
        <v>1629</v>
      </c>
      <c r="AI188" s="8">
        <f>AH188-Deaths!AH188</f>
        <v>1382</v>
      </c>
      <c r="AJ188" s="8">
        <f>AI188-Deaths!AI188</f>
        <v>1170</v>
      </c>
      <c r="AK188" s="8">
        <f>AJ188-Deaths!AJ188</f>
        <v>948</v>
      </c>
      <c r="AL188" s="8">
        <f>AK188-Deaths!AK188</f>
        <v>770</v>
      </c>
      <c r="AM188" s="8">
        <f>AL188-Deaths!AL188</f>
        <v>606</v>
      </c>
      <c r="AN188" s="8">
        <f>AM188-Deaths!AM188</f>
        <v>474</v>
      </c>
      <c r="AO188" s="8">
        <f>AN188-Deaths!AN188</f>
        <v>362</v>
      </c>
      <c r="AP188" s="8">
        <f>AO188-Deaths!AO188</f>
        <v>262</v>
      </c>
      <c r="AQ188" s="8">
        <f>AP188-Deaths!AP188</f>
        <v>195</v>
      </c>
      <c r="AR188" s="8">
        <f>AQ188-Deaths!AQ188</f>
        <v>140</v>
      </c>
      <c r="AS188" s="8">
        <f>AR188-Deaths!AR188</f>
        <v>94</v>
      </c>
      <c r="AT188" s="8">
        <f>AS188-Deaths!AS188</f>
        <v>67</v>
      </c>
      <c r="AU188" s="8">
        <f>AT188-Deaths!AT188</f>
        <v>48</v>
      </c>
      <c r="AV188" s="8">
        <f>AU188-Deaths!AU188</f>
        <v>33</v>
      </c>
      <c r="AW188" s="8">
        <f>AV188-Deaths!AV188</f>
        <v>21</v>
      </c>
      <c r="AX188" s="8">
        <f>AW188-Deaths!AW188</f>
        <v>12</v>
      </c>
      <c r="AY188" s="8">
        <f>AX188-Deaths!AX188</f>
        <v>7</v>
      </c>
    </row>
    <row r="189" spans="1:51" x14ac:dyDescent="0.25">
      <c r="A189" s="1">
        <v>188</v>
      </c>
      <c r="B189" s="7">
        <f>'Inputs &amp; Outputs'!B$2</f>
        <v>5000</v>
      </c>
      <c r="C189" s="8">
        <f>B189-Deaths!B189</f>
        <v>4978</v>
      </c>
      <c r="D189" s="8">
        <f>C189-Deaths!C189</f>
        <v>4963</v>
      </c>
      <c r="E189" s="8">
        <f>D189-Deaths!D189</f>
        <v>4937</v>
      </c>
      <c r="F189" s="8">
        <f>E189-Deaths!E189</f>
        <v>4914</v>
      </c>
      <c r="G189" s="8">
        <f>F189-Deaths!F189</f>
        <v>4886</v>
      </c>
      <c r="H189" s="8">
        <f>G189-Deaths!G189</f>
        <v>4864</v>
      </c>
      <c r="I189" s="8">
        <f>H189-Deaths!H189</f>
        <v>4831</v>
      </c>
      <c r="J189" s="8">
        <f>I189-Deaths!I189</f>
        <v>4798</v>
      </c>
      <c r="K189" s="8">
        <f>J189-Deaths!J189</f>
        <v>4768</v>
      </c>
      <c r="L189" s="8">
        <f>K189-Deaths!K189</f>
        <v>4720</v>
      </c>
      <c r="M189" s="8">
        <f>L189-Deaths!L189</f>
        <v>4668</v>
      </c>
      <c r="N189" s="8">
        <f>M189-Deaths!M189</f>
        <v>4610</v>
      </c>
      <c r="O189" s="8">
        <f>N189-Deaths!N189</f>
        <v>4552</v>
      </c>
      <c r="P189" s="8">
        <f>O189-Deaths!O189</f>
        <v>4484</v>
      </c>
      <c r="Q189" s="8">
        <f>P189-Deaths!P189</f>
        <v>4421</v>
      </c>
      <c r="R189" s="8">
        <f>Q189-Deaths!Q189</f>
        <v>4352</v>
      </c>
      <c r="S189" s="8">
        <f>R189-Deaths!R189</f>
        <v>4285</v>
      </c>
      <c r="T189" s="8">
        <f>S189-Deaths!S189</f>
        <v>4189</v>
      </c>
      <c r="U189" s="8">
        <f>T189-Deaths!T189</f>
        <v>4087</v>
      </c>
      <c r="V189" s="8">
        <f>U189-Deaths!U189</f>
        <v>3965</v>
      </c>
      <c r="W189" s="8">
        <f>V189-Deaths!V189</f>
        <v>3854</v>
      </c>
      <c r="X189" s="8">
        <f>W189-Deaths!W189</f>
        <v>3716</v>
      </c>
      <c r="Y189" s="8">
        <f>X189-Deaths!X189</f>
        <v>3572</v>
      </c>
      <c r="Z189" s="8">
        <f>Y189-Deaths!Y189</f>
        <v>3421</v>
      </c>
      <c r="AA189" s="8">
        <f>Z189-Deaths!Z189</f>
        <v>3233</v>
      </c>
      <c r="AB189" s="8">
        <f>AA189-Deaths!AA189</f>
        <v>3053</v>
      </c>
      <c r="AC189" s="8">
        <f>AB189-Deaths!AB189</f>
        <v>2845</v>
      </c>
      <c r="AD189" s="8">
        <f>AC189-Deaths!AC189</f>
        <v>2607</v>
      </c>
      <c r="AE189" s="8">
        <f>AD189-Deaths!AD189</f>
        <v>2359</v>
      </c>
      <c r="AF189" s="8">
        <f>AE189-Deaths!AE189</f>
        <v>2138</v>
      </c>
      <c r="AG189" s="8">
        <f>AF189-Deaths!AF189</f>
        <v>1880</v>
      </c>
      <c r="AH189" s="8">
        <f>AG189-Deaths!AG189</f>
        <v>1622</v>
      </c>
      <c r="AI189" s="8">
        <f>AH189-Deaths!AH189</f>
        <v>1387</v>
      </c>
      <c r="AJ189" s="8">
        <f>AI189-Deaths!AI189</f>
        <v>1162</v>
      </c>
      <c r="AK189" s="8">
        <f>AJ189-Deaths!AJ189</f>
        <v>940</v>
      </c>
      <c r="AL189" s="8">
        <f>AK189-Deaths!AK189</f>
        <v>765</v>
      </c>
      <c r="AM189" s="8">
        <f>AL189-Deaths!AL189</f>
        <v>578</v>
      </c>
      <c r="AN189" s="8">
        <f>AM189-Deaths!AM189</f>
        <v>439</v>
      </c>
      <c r="AO189" s="8">
        <f>AN189-Deaths!AN189</f>
        <v>337</v>
      </c>
      <c r="AP189" s="8">
        <f>AO189-Deaths!AO189</f>
        <v>255</v>
      </c>
      <c r="AQ189" s="8">
        <f>AP189-Deaths!AP189</f>
        <v>177</v>
      </c>
      <c r="AR189" s="8">
        <f>AQ189-Deaths!AQ189</f>
        <v>121</v>
      </c>
      <c r="AS189" s="8">
        <f>AR189-Deaths!AR189</f>
        <v>90</v>
      </c>
      <c r="AT189" s="8">
        <f>AS189-Deaths!AS189</f>
        <v>60</v>
      </c>
      <c r="AU189" s="8">
        <f>AT189-Deaths!AT189</f>
        <v>42</v>
      </c>
      <c r="AV189" s="8">
        <f>AU189-Deaths!AU189</f>
        <v>28</v>
      </c>
      <c r="AW189" s="8">
        <f>AV189-Deaths!AV189</f>
        <v>15</v>
      </c>
      <c r="AX189" s="8">
        <f>AW189-Deaths!AW189</f>
        <v>9</v>
      </c>
      <c r="AY189" s="8">
        <f>AX189-Deaths!AX189</f>
        <v>4</v>
      </c>
    </row>
    <row r="190" spans="1:51" x14ac:dyDescent="0.25">
      <c r="A190" s="1">
        <v>189</v>
      </c>
      <c r="B190" s="7">
        <f>'Inputs &amp; Outputs'!B$2</f>
        <v>5000</v>
      </c>
      <c r="C190" s="8">
        <f>B190-Deaths!B190</f>
        <v>4985</v>
      </c>
      <c r="D190" s="8">
        <f>C190-Deaths!C190</f>
        <v>4967</v>
      </c>
      <c r="E190" s="8">
        <f>D190-Deaths!D190</f>
        <v>4953</v>
      </c>
      <c r="F190" s="8">
        <f>E190-Deaths!E190</f>
        <v>4934</v>
      </c>
      <c r="G190" s="8">
        <f>F190-Deaths!F190</f>
        <v>4910</v>
      </c>
      <c r="H190" s="8">
        <f>G190-Deaths!G190</f>
        <v>4889</v>
      </c>
      <c r="I190" s="8">
        <f>H190-Deaths!H190</f>
        <v>4854</v>
      </c>
      <c r="J190" s="8">
        <f>I190-Deaths!I190</f>
        <v>4825</v>
      </c>
      <c r="K190" s="8">
        <f>J190-Deaths!J190</f>
        <v>4783</v>
      </c>
      <c r="L190" s="8">
        <f>K190-Deaths!K190</f>
        <v>4738</v>
      </c>
      <c r="M190" s="8">
        <f>L190-Deaths!L190</f>
        <v>4694</v>
      </c>
      <c r="N190" s="8">
        <f>M190-Deaths!M190</f>
        <v>4635</v>
      </c>
      <c r="O190" s="8">
        <f>N190-Deaths!N190</f>
        <v>4572</v>
      </c>
      <c r="P190" s="8">
        <f>O190-Deaths!O190</f>
        <v>4510</v>
      </c>
      <c r="Q190" s="8">
        <f>P190-Deaths!P190</f>
        <v>4452</v>
      </c>
      <c r="R190" s="8">
        <f>Q190-Deaths!Q190</f>
        <v>4365</v>
      </c>
      <c r="S190" s="8">
        <f>R190-Deaths!R190</f>
        <v>4295</v>
      </c>
      <c r="T190" s="8">
        <f>S190-Deaths!S190</f>
        <v>4205</v>
      </c>
      <c r="U190" s="8">
        <f>T190-Deaths!T190</f>
        <v>4118</v>
      </c>
      <c r="V190" s="8">
        <f>U190-Deaths!U190</f>
        <v>4002</v>
      </c>
      <c r="W190" s="8">
        <f>V190-Deaths!V190</f>
        <v>3879</v>
      </c>
      <c r="X190" s="8">
        <f>W190-Deaths!W190</f>
        <v>3768</v>
      </c>
      <c r="Y190" s="8">
        <f>X190-Deaths!X190</f>
        <v>3622</v>
      </c>
      <c r="Z190" s="8">
        <f>Y190-Deaths!Y190</f>
        <v>3466</v>
      </c>
      <c r="AA190" s="8">
        <f>Z190-Deaths!Z190</f>
        <v>3280</v>
      </c>
      <c r="AB190" s="8">
        <f>AA190-Deaths!AA190</f>
        <v>3096</v>
      </c>
      <c r="AC190" s="8">
        <f>AB190-Deaths!AB190</f>
        <v>2851</v>
      </c>
      <c r="AD190" s="8">
        <f>AC190-Deaths!AC190</f>
        <v>2614</v>
      </c>
      <c r="AE190" s="8">
        <f>AD190-Deaths!AD190</f>
        <v>2344</v>
      </c>
      <c r="AF190" s="8">
        <f>AE190-Deaths!AE190</f>
        <v>2090</v>
      </c>
      <c r="AG190" s="8">
        <f>AF190-Deaths!AF190</f>
        <v>1857</v>
      </c>
      <c r="AH190" s="8">
        <f>AG190-Deaths!AG190</f>
        <v>1615</v>
      </c>
      <c r="AI190" s="8">
        <f>AH190-Deaths!AH190</f>
        <v>1365</v>
      </c>
      <c r="AJ190" s="8">
        <f>AI190-Deaths!AI190</f>
        <v>1143</v>
      </c>
      <c r="AK190" s="8">
        <f>AJ190-Deaths!AJ190</f>
        <v>941</v>
      </c>
      <c r="AL190" s="8">
        <f>AK190-Deaths!AK190</f>
        <v>741</v>
      </c>
      <c r="AM190" s="8">
        <f>AL190-Deaths!AL190</f>
        <v>591</v>
      </c>
      <c r="AN190" s="8">
        <f>AM190-Deaths!AM190</f>
        <v>463</v>
      </c>
      <c r="AO190" s="8">
        <f>AN190-Deaths!AN190</f>
        <v>348</v>
      </c>
      <c r="AP190" s="8">
        <f>AO190-Deaths!AO190</f>
        <v>261</v>
      </c>
      <c r="AQ190" s="8">
        <f>AP190-Deaths!AP190</f>
        <v>194</v>
      </c>
      <c r="AR190" s="8">
        <f>AQ190-Deaths!AQ190</f>
        <v>143</v>
      </c>
      <c r="AS190" s="8">
        <f>AR190-Deaths!AR190</f>
        <v>102</v>
      </c>
      <c r="AT190" s="8">
        <f>AS190-Deaths!AS190</f>
        <v>71</v>
      </c>
      <c r="AU190" s="8">
        <f>AT190-Deaths!AT190</f>
        <v>48</v>
      </c>
      <c r="AV190" s="8">
        <f>AU190-Deaths!AU190</f>
        <v>37</v>
      </c>
      <c r="AW190" s="8">
        <f>AV190-Deaths!AV190</f>
        <v>25</v>
      </c>
      <c r="AX190" s="8">
        <f>AW190-Deaths!AW190</f>
        <v>17</v>
      </c>
      <c r="AY190" s="8">
        <f>AX190-Deaths!AX190</f>
        <v>12</v>
      </c>
    </row>
    <row r="191" spans="1:51" x14ac:dyDescent="0.25">
      <c r="A191" s="1">
        <v>190</v>
      </c>
      <c r="B191" s="7">
        <f>'Inputs &amp; Outputs'!B$2</f>
        <v>5000</v>
      </c>
      <c r="C191" s="8">
        <f>B191-Deaths!B191</f>
        <v>4976</v>
      </c>
      <c r="D191" s="8">
        <f>C191-Deaths!C191</f>
        <v>4958</v>
      </c>
      <c r="E191" s="8">
        <f>D191-Deaths!D191</f>
        <v>4938</v>
      </c>
      <c r="F191" s="8">
        <f>E191-Deaths!E191</f>
        <v>4924</v>
      </c>
      <c r="G191" s="8">
        <f>F191-Deaths!F191</f>
        <v>4903</v>
      </c>
      <c r="H191" s="8">
        <f>G191-Deaths!G191</f>
        <v>4876</v>
      </c>
      <c r="I191" s="8">
        <f>H191-Deaths!H191</f>
        <v>4844</v>
      </c>
      <c r="J191" s="8">
        <f>I191-Deaths!I191</f>
        <v>4815</v>
      </c>
      <c r="K191" s="8">
        <f>J191-Deaths!J191</f>
        <v>4785</v>
      </c>
      <c r="L191" s="8">
        <f>K191-Deaths!K191</f>
        <v>4750</v>
      </c>
      <c r="M191" s="8">
        <f>L191-Deaths!L191</f>
        <v>4691</v>
      </c>
      <c r="N191" s="8">
        <f>M191-Deaths!M191</f>
        <v>4635</v>
      </c>
      <c r="O191" s="8">
        <f>N191-Deaths!N191</f>
        <v>4584</v>
      </c>
      <c r="P191" s="8">
        <f>O191-Deaths!O191</f>
        <v>4528</v>
      </c>
      <c r="Q191" s="8">
        <f>P191-Deaths!P191</f>
        <v>4465</v>
      </c>
      <c r="R191" s="8">
        <f>Q191-Deaths!Q191</f>
        <v>4382</v>
      </c>
      <c r="S191" s="8">
        <f>R191-Deaths!R191</f>
        <v>4305</v>
      </c>
      <c r="T191" s="8">
        <f>S191-Deaths!S191</f>
        <v>4221</v>
      </c>
      <c r="U191" s="8">
        <f>T191-Deaths!T191</f>
        <v>4126</v>
      </c>
      <c r="V191" s="8">
        <f>U191-Deaths!U191</f>
        <v>4027</v>
      </c>
      <c r="W191" s="8">
        <f>V191-Deaths!V191</f>
        <v>3903</v>
      </c>
      <c r="X191" s="8">
        <f>W191-Deaths!W191</f>
        <v>3769</v>
      </c>
      <c r="Y191" s="8">
        <f>X191-Deaths!X191</f>
        <v>3626</v>
      </c>
      <c r="Z191" s="8">
        <f>Y191-Deaths!Y191</f>
        <v>3469</v>
      </c>
      <c r="AA191" s="8">
        <f>Z191-Deaths!Z191</f>
        <v>3292</v>
      </c>
      <c r="AB191" s="8">
        <f>AA191-Deaths!AA191</f>
        <v>3103</v>
      </c>
      <c r="AC191" s="8">
        <f>AB191-Deaths!AB191</f>
        <v>2886</v>
      </c>
      <c r="AD191" s="8">
        <f>AC191-Deaths!AC191</f>
        <v>2660</v>
      </c>
      <c r="AE191" s="8">
        <f>AD191-Deaths!AD191</f>
        <v>2390</v>
      </c>
      <c r="AF191" s="8">
        <f>AE191-Deaths!AE191</f>
        <v>2133</v>
      </c>
      <c r="AG191" s="8">
        <f>AF191-Deaths!AF191</f>
        <v>1890</v>
      </c>
      <c r="AH191" s="8">
        <f>AG191-Deaths!AG191</f>
        <v>1647</v>
      </c>
      <c r="AI191" s="8">
        <f>AH191-Deaths!AH191</f>
        <v>1410</v>
      </c>
      <c r="AJ191" s="8">
        <f>AI191-Deaths!AI191</f>
        <v>1212</v>
      </c>
      <c r="AK191" s="8">
        <f>AJ191-Deaths!AJ191</f>
        <v>996</v>
      </c>
      <c r="AL191" s="8">
        <f>AK191-Deaths!AK191</f>
        <v>817</v>
      </c>
      <c r="AM191" s="8">
        <f>AL191-Deaths!AL191</f>
        <v>647</v>
      </c>
      <c r="AN191" s="8">
        <f>AM191-Deaths!AM191</f>
        <v>483</v>
      </c>
      <c r="AO191" s="8">
        <f>AN191-Deaths!AN191</f>
        <v>368</v>
      </c>
      <c r="AP191" s="8">
        <f>AO191-Deaths!AO191</f>
        <v>284</v>
      </c>
      <c r="AQ191" s="8">
        <f>AP191-Deaths!AP191</f>
        <v>189</v>
      </c>
      <c r="AR191" s="8">
        <f>AQ191-Deaths!AQ191</f>
        <v>136</v>
      </c>
      <c r="AS191" s="8">
        <f>AR191-Deaths!AR191</f>
        <v>91</v>
      </c>
      <c r="AT191" s="8">
        <f>AS191-Deaths!AS191</f>
        <v>61</v>
      </c>
      <c r="AU191" s="8">
        <f>AT191-Deaths!AT191</f>
        <v>39</v>
      </c>
      <c r="AV191" s="8">
        <f>AU191-Deaths!AU191</f>
        <v>24</v>
      </c>
      <c r="AW191" s="8">
        <f>AV191-Deaths!AV191</f>
        <v>16</v>
      </c>
      <c r="AX191" s="8">
        <f>AW191-Deaths!AW191</f>
        <v>13</v>
      </c>
      <c r="AY191" s="8">
        <f>AX191-Deaths!AX191</f>
        <v>8</v>
      </c>
    </row>
    <row r="192" spans="1:51" x14ac:dyDescent="0.25">
      <c r="A192" s="1">
        <v>191</v>
      </c>
      <c r="B192" s="7">
        <f>'Inputs &amp; Outputs'!B$2</f>
        <v>5000</v>
      </c>
      <c r="C192" s="8">
        <f>B192-Deaths!B192</f>
        <v>4984</v>
      </c>
      <c r="D192" s="8">
        <f>C192-Deaths!C192</f>
        <v>4968</v>
      </c>
      <c r="E192" s="8">
        <f>D192-Deaths!D192</f>
        <v>4948</v>
      </c>
      <c r="F192" s="8">
        <f>E192-Deaths!E192</f>
        <v>4925</v>
      </c>
      <c r="G192" s="8">
        <f>F192-Deaths!F192</f>
        <v>4898</v>
      </c>
      <c r="H192" s="8">
        <f>G192-Deaths!G192</f>
        <v>4879</v>
      </c>
      <c r="I192" s="8">
        <f>H192-Deaths!H192</f>
        <v>4846</v>
      </c>
      <c r="J192" s="8">
        <f>I192-Deaths!I192</f>
        <v>4812</v>
      </c>
      <c r="K192" s="8">
        <f>J192-Deaths!J192</f>
        <v>4770</v>
      </c>
      <c r="L192" s="8">
        <f>K192-Deaths!K192</f>
        <v>4725</v>
      </c>
      <c r="M192" s="8">
        <f>L192-Deaths!L192</f>
        <v>4693</v>
      </c>
      <c r="N192" s="8">
        <f>M192-Deaths!M192</f>
        <v>4640</v>
      </c>
      <c r="O192" s="8">
        <f>N192-Deaths!N192</f>
        <v>4583</v>
      </c>
      <c r="P192" s="8">
        <f>O192-Deaths!O192</f>
        <v>4519</v>
      </c>
      <c r="Q192" s="8">
        <f>P192-Deaths!P192</f>
        <v>4463</v>
      </c>
      <c r="R192" s="8">
        <f>Q192-Deaths!Q192</f>
        <v>4380</v>
      </c>
      <c r="S192" s="8">
        <f>R192-Deaths!R192</f>
        <v>4292</v>
      </c>
      <c r="T192" s="8">
        <f>S192-Deaths!S192</f>
        <v>4204</v>
      </c>
      <c r="U192" s="8">
        <f>T192-Deaths!T192</f>
        <v>4125</v>
      </c>
      <c r="V192" s="8">
        <f>U192-Deaths!U192</f>
        <v>4008</v>
      </c>
      <c r="W192" s="8">
        <f>V192-Deaths!V192</f>
        <v>3897</v>
      </c>
      <c r="X192" s="8">
        <f>W192-Deaths!W192</f>
        <v>3759</v>
      </c>
      <c r="Y192" s="8">
        <f>X192-Deaths!X192</f>
        <v>3616</v>
      </c>
      <c r="Z192" s="8">
        <f>Y192-Deaths!Y192</f>
        <v>3429</v>
      </c>
      <c r="AA192" s="8">
        <f>Z192-Deaths!Z192</f>
        <v>3254</v>
      </c>
      <c r="AB192" s="8">
        <f>AA192-Deaths!AA192</f>
        <v>3033</v>
      </c>
      <c r="AC192" s="8">
        <f>AB192-Deaths!AB192</f>
        <v>2833</v>
      </c>
      <c r="AD192" s="8">
        <f>AC192-Deaths!AC192</f>
        <v>2626</v>
      </c>
      <c r="AE192" s="8">
        <f>AD192-Deaths!AD192</f>
        <v>2403</v>
      </c>
      <c r="AF192" s="8">
        <f>AE192-Deaths!AE192</f>
        <v>2150</v>
      </c>
      <c r="AG192" s="8">
        <f>AF192-Deaths!AF192</f>
        <v>1875</v>
      </c>
      <c r="AH192" s="8">
        <f>AG192-Deaths!AG192</f>
        <v>1643</v>
      </c>
      <c r="AI192" s="8">
        <f>AH192-Deaths!AH192</f>
        <v>1422</v>
      </c>
      <c r="AJ192" s="8">
        <f>AI192-Deaths!AI192</f>
        <v>1212</v>
      </c>
      <c r="AK192" s="8">
        <f>AJ192-Deaths!AJ192</f>
        <v>1007</v>
      </c>
      <c r="AL192" s="8">
        <f>AK192-Deaths!AK192</f>
        <v>799</v>
      </c>
      <c r="AM192" s="8">
        <f>AL192-Deaths!AL192</f>
        <v>629</v>
      </c>
      <c r="AN192" s="8">
        <f>AM192-Deaths!AM192</f>
        <v>461</v>
      </c>
      <c r="AO192" s="8">
        <f>AN192-Deaths!AN192</f>
        <v>353</v>
      </c>
      <c r="AP192" s="8">
        <f>AO192-Deaths!AO192</f>
        <v>264</v>
      </c>
      <c r="AQ192" s="8">
        <f>AP192-Deaths!AP192</f>
        <v>198</v>
      </c>
      <c r="AR192" s="8">
        <f>AQ192-Deaths!AQ192</f>
        <v>135</v>
      </c>
      <c r="AS192" s="8">
        <f>AR192-Deaths!AR192</f>
        <v>92</v>
      </c>
      <c r="AT192" s="8">
        <f>AS192-Deaths!AS192</f>
        <v>63</v>
      </c>
      <c r="AU192" s="8">
        <f>AT192-Deaths!AT192</f>
        <v>44</v>
      </c>
      <c r="AV192" s="8">
        <f>AU192-Deaths!AU192</f>
        <v>31</v>
      </c>
      <c r="AW192" s="8">
        <f>AV192-Deaths!AV192</f>
        <v>22</v>
      </c>
      <c r="AX192" s="8">
        <f>AW192-Deaths!AW192</f>
        <v>16</v>
      </c>
      <c r="AY192" s="8">
        <f>AX192-Deaths!AX192</f>
        <v>12</v>
      </c>
    </row>
    <row r="193" spans="1:51" x14ac:dyDescent="0.25">
      <c r="A193" s="1">
        <v>192</v>
      </c>
      <c r="B193" s="7">
        <f>'Inputs &amp; Outputs'!B$2</f>
        <v>5000</v>
      </c>
      <c r="C193" s="8">
        <f>B193-Deaths!B193</f>
        <v>4982</v>
      </c>
      <c r="D193" s="8">
        <f>C193-Deaths!C193</f>
        <v>4966</v>
      </c>
      <c r="E193" s="8">
        <f>D193-Deaths!D193</f>
        <v>4942</v>
      </c>
      <c r="F193" s="8">
        <f>E193-Deaths!E193</f>
        <v>4918</v>
      </c>
      <c r="G193" s="8">
        <f>F193-Deaths!F193</f>
        <v>4900</v>
      </c>
      <c r="H193" s="8">
        <f>G193-Deaths!G193</f>
        <v>4874</v>
      </c>
      <c r="I193" s="8">
        <f>H193-Deaths!H193</f>
        <v>4846</v>
      </c>
      <c r="J193" s="8">
        <f>I193-Deaths!I193</f>
        <v>4814</v>
      </c>
      <c r="K193" s="8">
        <f>J193-Deaths!J193</f>
        <v>4784</v>
      </c>
      <c r="L193" s="8">
        <f>K193-Deaths!K193</f>
        <v>4741</v>
      </c>
      <c r="M193" s="8">
        <f>L193-Deaths!L193</f>
        <v>4694</v>
      </c>
      <c r="N193" s="8">
        <f>M193-Deaths!M193</f>
        <v>4648</v>
      </c>
      <c r="O193" s="8">
        <f>N193-Deaths!N193</f>
        <v>4601</v>
      </c>
      <c r="P193" s="8">
        <f>O193-Deaths!O193</f>
        <v>4533</v>
      </c>
      <c r="Q193" s="8">
        <f>P193-Deaths!P193</f>
        <v>4465</v>
      </c>
      <c r="R193" s="8">
        <f>Q193-Deaths!Q193</f>
        <v>4392</v>
      </c>
      <c r="S193" s="8">
        <f>R193-Deaths!R193</f>
        <v>4305</v>
      </c>
      <c r="T193" s="8">
        <f>S193-Deaths!S193</f>
        <v>4240</v>
      </c>
      <c r="U193" s="8">
        <f>T193-Deaths!T193</f>
        <v>4145</v>
      </c>
      <c r="V193" s="8">
        <f>U193-Deaths!U193</f>
        <v>4052</v>
      </c>
      <c r="W193" s="8">
        <f>V193-Deaths!V193</f>
        <v>3942</v>
      </c>
      <c r="X193" s="8">
        <f>W193-Deaths!W193</f>
        <v>3807</v>
      </c>
      <c r="Y193" s="8">
        <f>X193-Deaths!X193</f>
        <v>3651</v>
      </c>
      <c r="Z193" s="8">
        <f>Y193-Deaths!Y193</f>
        <v>3477</v>
      </c>
      <c r="AA193" s="8">
        <f>Z193-Deaths!Z193</f>
        <v>3295</v>
      </c>
      <c r="AB193" s="8">
        <f>AA193-Deaths!AA193</f>
        <v>3098</v>
      </c>
      <c r="AC193" s="8">
        <f>AB193-Deaths!AB193</f>
        <v>2901</v>
      </c>
      <c r="AD193" s="8">
        <f>AC193-Deaths!AC193</f>
        <v>2661</v>
      </c>
      <c r="AE193" s="8">
        <f>AD193-Deaths!AD193</f>
        <v>2397</v>
      </c>
      <c r="AF193" s="8">
        <f>AE193-Deaths!AE193</f>
        <v>2151</v>
      </c>
      <c r="AG193" s="8">
        <f>AF193-Deaths!AF193</f>
        <v>1863</v>
      </c>
      <c r="AH193" s="8">
        <f>AG193-Deaths!AG193</f>
        <v>1596</v>
      </c>
      <c r="AI193" s="8">
        <f>AH193-Deaths!AH193</f>
        <v>1359</v>
      </c>
      <c r="AJ193" s="8">
        <f>AI193-Deaths!AI193</f>
        <v>1147</v>
      </c>
      <c r="AK193" s="8">
        <f>AJ193-Deaths!AJ193</f>
        <v>908</v>
      </c>
      <c r="AL193" s="8">
        <f>AK193-Deaths!AK193</f>
        <v>729</v>
      </c>
      <c r="AM193" s="8">
        <f>AL193-Deaths!AL193</f>
        <v>572</v>
      </c>
      <c r="AN193" s="8">
        <f>AM193-Deaths!AM193</f>
        <v>439</v>
      </c>
      <c r="AO193" s="8">
        <f>AN193-Deaths!AN193</f>
        <v>342</v>
      </c>
      <c r="AP193" s="8">
        <f>AO193-Deaths!AO193</f>
        <v>262</v>
      </c>
      <c r="AQ193" s="8">
        <f>AP193-Deaths!AP193</f>
        <v>205</v>
      </c>
      <c r="AR193" s="8">
        <f>AQ193-Deaths!AQ193</f>
        <v>141</v>
      </c>
      <c r="AS193" s="8">
        <f>AR193-Deaths!AR193</f>
        <v>94</v>
      </c>
      <c r="AT193" s="8">
        <f>AS193-Deaths!AS193</f>
        <v>61</v>
      </c>
      <c r="AU193" s="8">
        <f>AT193-Deaths!AT193</f>
        <v>33</v>
      </c>
      <c r="AV193" s="8">
        <f>AU193-Deaths!AU193</f>
        <v>21</v>
      </c>
      <c r="AW193" s="8">
        <f>AV193-Deaths!AV193</f>
        <v>13</v>
      </c>
      <c r="AX193" s="8">
        <f>AW193-Deaths!AW193</f>
        <v>9</v>
      </c>
      <c r="AY193" s="8">
        <f>AX193-Deaths!AX193</f>
        <v>4</v>
      </c>
    </row>
    <row r="194" spans="1:51" x14ac:dyDescent="0.25">
      <c r="A194" s="1">
        <v>193</v>
      </c>
      <c r="B194" s="7">
        <f>'Inputs &amp; Outputs'!B$2</f>
        <v>5000</v>
      </c>
      <c r="C194" s="8">
        <f>B194-Deaths!B194</f>
        <v>4986</v>
      </c>
      <c r="D194" s="8">
        <f>C194-Deaths!C194</f>
        <v>4970</v>
      </c>
      <c r="E194" s="8">
        <f>D194-Deaths!D194</f>
        <v>4948</v>
      </c>
      <c r="F194" s="8">
        <f>E194-Deaths!E194</f>
        <v>4923</v>
      </c>
      <c r="G194" s="8">
        <f>F194-Deaths!F194</f>
        <v>4896</v>
      </c>
      <c r="H194" s="8">
        <f>G194-Deaths!G194</f>
        <v>4869</v>
      </c>
      <c r="I194" s="8">
        <f>H194-Deaths!H194</f>
        <v>4839</v>
      </c>
      <c r="J194" s="8">
        <f>I194-Deaths!I194</f>
        <v>4814</v>
      </c>
      <c r="K194" s="8">
        <f>J194-Deaths!J194</f>
        <v>4778</v>
      </c>
      <c r="L194" s="8">
        <f>K194-Deaths!K194</f>
        <v>4725</v>
      </c>
      <c r="M194" s="8">
        <f>L194-Deaths!L194</f>
        <v>4679</v>
      </c>
      <c r="N194" s="8">
        <f>M194-Deaths!M194</f>
        <v>4632</v>
      </c>
      <c r="O194" s="8">
        <f>N194-Deaths!N194</f>
        <v>4579</v>
      </c>
      <c r="P194" s="8">
        <f>O194-Deaths!O194</f>
        <v>4517</v>
      </c>
      <c r="Q194" s="8">
        <f>P194-Deaths!P194</f>
        <v>4453</v>
      </c>
      <c r="R194" s="8">
        <f>Q194-Deaths!Q194</f>
        <v>4398</v>
      </c>
      <c r="S194" s="8">
        <f>R194-Deaths!R194</f>
        <v>4321</v>
      </c>
      <c r="T194" s="8">
        <f>S194-Deaths!S194</f>
        <v>4229</v>
      </c>
      <c r="U194" s="8">
        <f>T194-Deaths!T194</f>
        <v>4127</v>
      </c>
      <c r="V194" s="8">
        <f>U194-Deaths!U194</f>
        <v>4001</v>
      </c>
      <c r="W194" s="8">
        <f>V194-Deaths!V194</f>
        <v>3880</v>
      </c>
      <c r="X194" s="8">
        <f>W194-Deaths!W194</f>
        <v>3769</v>
      </c>
      <c r="Y194" s="8">
        <f>X194-Deaths!X194</f>
        <v>3619</v>
      </c>
      <c r="Z194" s="8">
        <f>Y194-Deaths!Y194</f>
        <v>3474</v>
      </c>
      <c r="AA194" s="8">
        <f>Z194-Deaths!Z194</f>
        <v>3292</v>
      </c>
      <c r="AB194" s="8">
        <f>AA194-Deaths!AA194</f>
        <v>3125</v>
      </c>
      <c r="AC194" s="8">
        <f>AB194-Deaths!AB194</f>
        <v>2900</v>
      </c>
      <c r="AD194" s="8">
        <f>AC194-Deaths!AC194</f>
        <v>2671</v>
      </c>
      <c r="AE194" s="8">
        <f>AD194-Deaths!AD194</f>
        <v>2443</v>
      </c>
      <c r="AF194" s="8">
        <f>AE194-Deaths!AE194</f>
        <v>2203</v>
      </c>
      <c r="AG194" s="8">
        <f>AF194-Deaths!AF194</f>
        <v>1931</v>
      </c>
      <c r="AH194" s="8">
        <f>AG194-Deaths!AG194</f>
        <v>1683</v>
      </c>
      <c r="AI194" s="8">
        <f>AH194-Deaths!AH194</f>
        <v>1452</v>
      </c>
      <c r="AJ194" s="8">
        <f>AI194-Deaths!AI194</f>
        <v>1221</v>
      </c>
      <c r="AK194" s="8">
        <f>AJ194-Deaths!AJ194</f>
        <v>987</v>
      </c>
      <c r="AL194" s="8">
        <f>AK194-Deaths!AK194</f>
        <v>808</v>
      </c>
      <c r="AM194" s="8">
        <f>AL194-Deaths!AL194</f>
        <v>646</v>
      </c>
      <c r="AN194" s="8">
        <f>AM194-Deaths!AM194</f>
        <v>492</v>
      </c>
      <c r="AO194" s="8">
        <f>AN194-Deaths!AN194</f>
        <v>374</v>
      </c>
      <c r="AP194" s="8">
        <f>AO194-Deaths!AO194</f>
        <v>275</v>
      </c>
      <c r="AQ194" s="8">
        <f>AP194-Deaths!AP194</f>
        <v>206</v>
      </c>
      <c r="AR194" s="8">
        <f>AQ194-Deaths!AQ194</f>
        <v>153</v>
      </c>
      <c r="AS194" s="8">
        <f>AR194-Deaths!AR194</f>
        <v>101</v>
      </c>
      <c r="AT194" s="8">
        <f>AS194-Deaths!AS194</f>
        <v>69</v>
      </c>
      <c r="AU194" s="8">
        <f>AT194-Deaths!AT194</f>
        <v>43</v>
      </c>
      <c r="AV194" s="8">
        <f>AU194-Deaths!AU194</f>
        <v>23</v>
      </c>
      <c r="AW194" s="8">
        <f>AV194-Deaths!AV194</f>
        <v>15</v>
      </c>
      <c r="AX194" s="8">
        <f>AW194-Deaths!AW194</f>
        <v>11</v>
      </c>
      <c r="AY194" s="8">
        <f>AX194-Deaths!AX194</f>
        <v>7</v>
      </c>
    </row>
    <row r="195" spans="1:51" x14ac:dyDescent="0.25">
      <c r="A195" s="1">
        <v>194</v>
      </c>
      <c r="B195" s="7">
        <f>'Inputs &amp; Outputs'!B$2</f>
        <v>5000</v>
      </c>
      <c r="C195" s="8">
        <f>B195-Deaths!B195</f>
        <v>4986</v>
      </c>
      <c r="D195" s="8">
        <f>C195-Deaths!C195</f>
        <v>4966</v>
      </c>
      <c r="E195" s="8">
        <f>D195-Deaths!D195</f>
        <v>4943</v>
      </c>
      <c r="F195" s="8">
        <f>E195-Deaths!E195</f>
        <v>4918</v>
      </c>
      <c r="G195" s="8">
        <f>F195-Deaths!F195</f>
        <v>4897</v>
      </c>
      <c r="H195" s="8">
        <f>G195-Deaths!G195</f>
        <v>4872</v>
      </c>
      <c r="I195" s="8">
        <f>H195-Deaths!H195</f>
        <v>4843</v>
      </c>
      <c r="J195" s="8">
        <f>I195-Deaths!I195</f>
        <v>4813</v>
      </c>
      <c r="K195" s="8">
        <f>J195-Deaths!J195</f>
        <v>4773</v>
      </c>
      <c r="L195" s="8">
        <f>K195-Deaths!K195</f>
        <v>4740</v>
      </c>
      <c r="M195" s="8">
        <f>L195-Deaths!L195</f>
        <v>4700</v>
      </c>
      <c r="N195" s="8">
        <f>M195-Deaths!M195</f>
        <v>4654</v>
      </c>
      <c r="O195" s="8">
        <f>N195-Deaths!N195</f>
        <v>4596</v>
      </c>
      <c r="P195" s="8">
        <f>O195-Deaths!O195</f>
        <v>4533</v>
      </c>
      <c r="Q195" s="8">
        <f>P195-Deaths!P195</f>
        <v>4459</v>
      </c>
      <c r="R195" s="8">
        <f>Q195-Deaths!Q195</f>
        <v>4394</v>
      </c>
      <c r="S195" s="8">
        <f>R195-Deaths!R195</f>
        <v>4325</v>
      </c>
      <c r="T195" s="8">
        <f>S195-Deaths!S195</f>
        <v>4240</v>
      </c>
      <c r="U195" s="8">
        <f>T195-Deaths!T195</f>
        <v>4150</v>
      </c>
      <c r="V195" s="8">
        <f>U195-Deaths!U195</f>
        <v>4046</v>
      </c>
      <c r="W195" s="8">
        <f>V195-Deaths!V195</f>
        <v>3928</v>
      </c>
      <c r="X195" s="8">
        <f>W195-Deaths!W195</f>
        <v>3787</v>
      </c>
      <c r="Y195" s="8">
        <f>X195-Deaths!X195</f>
        <v>3622</v>
      </c>
      <c r="Z195" s="8">
        <f>Y195-Deaths!Y195</f>
        <v>3468</v>
      </c>
      <c r="AA195" s="8">
        <f>Z195-Deaths!Z195</f>
        <v>3303</v>
      </c>
      <c r="AB195" s="8">
        <f>AA195-Deaths!AA195</f>
        <v>3109</v>
      </c>
      <c r="AC195" s="8">
        <f>AB195-Deaths!AB195</f>
        <v>2866</v>
      </c>
      <c r="AD195" s="8">
        <f>AC195-Deaths!AC195</f>
        <v>2654</v>
      </c>
      <c r="AE195" s="8">
        <f>AD195-Deaths!AD195</f>
        <v>2416</v>
      </c>
      <c r="AF195" s="8">
        <f>AE195-Deaths!AE195</f>
        <v>2169</v>
      </c>
      <c r="AG195" s="8">
        <f>AF195-Deaths!AF195</f>
        <v>1916</v>
      </c>
      <c r="AH195" s="8">
        <f>AG195-Deaths!AG195</f>
        <v>1660</v>
      </c>
      <c r="AI195" s="8">
        <f>AH195-Deaths!AH195</f>
        <v>1439</v>
      </c>
      <c r="AJ195" s="8">
        <f>AI195-Deaths!AI195</f>
        <v>1209</v>
      </c>
      <c r="AK195" s="8">
        <f>AJ195-Deaths!AJ195</f>
        <v>984</v>
      </c>
      <c r="AL195" s="8">
        <f>AK195-Deaths!AK195</f>
        <v>791</v>
      </c>
      <c r="AM195" s="8">
        <f>AL195-Deaths!AL195</f>
        <v>626</v>
      </c>
      <c r="AN195" s="8">
        <f>AM195-Deaths!AM195</f>
        <v>473</v>
      </c>
      <c r="AO195" s="8">
        <f>AN195-Deaths!AN195</f>
        <v>359</v>
      </c>
      <c r="AP195" s="8">
        <f>AO195-Deaths!AO195</f>
        <v>273</v>
      </c>
      <c r="AQ195" s="8">
        <f>AP195-Deaths!AP195</f>
        <v>207</v>
      </c>
      <c r="AR195" s="8">
        <f>AQ195-Deaths!AQ195</f>
        <v>151</v>
      </c>
      <c r="AS195" s="8">
        <f>AR195-Deaths!AR195</f>
        <v>101</v>
      </c>
      <c r="AT195" s="8">
        <f>AS195-Deaths!AS195</f>
        <v>66</v>
      </c>
      <c r="AU195" s="8">
        <f>AT195-Deaths!AT195</f>
        <v>45</v>
      </c>
      <c r="AV195" s="8">
        <f>AU195-Deaths!AU195</f>
        <v>32</v>
      </c>
      <c r="AW195" s="8">
        <f>AV195-Deaths!AV195</f>
        <v>18</v>
      </c>
      <c r="AX195" s="8">
        <f>AW195-Deaths!AW195</f>
        <v>14</v>
      </c>
      <c r="AY195" s="8">
        <f>AX195-Deaths!AX195</f>
        <v>10</v>
      </c>
    </row>
    <row r="196" spans="1:51" x14ac:dyDescent="0.25">
      <c r="A196" s="1">
        <v>195</v>
      </c>
      <c r="B196" s="7">
        <f>'Inputs &amp; Outputs'!B$2</f>
        <v>5000</v>
      </c>
      <c r="C196" s="8">
        <f>B196-Deaths!B196</f>
        <v>4988</v>
      </c>
      <c r="D196" s="8">
        <f>C196-Deaths!C196</f>
        <v>4962</v>
      </c>
      <c r="E196" s="8">
        <f>D196-Deaths!D196</f>
        <v>4937</v>
      </c>
      <c r="F196" s="8">
        <f>E196-Deaths!E196</f>
        <v>4913</v>
      </c>
      <c r="G196" s="8">
        <f>F196-Deaths!F196</f>
        <v>4896</v>
      </c>
      <c r="H196" s="8">
        <f>G196-Deaths!G196</f>
        <v>4864</v>
      </c>
      <c r="I196" s="8">
        <f>H196-Deaths!H196</f>
        <v>4831</v>
      </c>
      <c r="J196" s="8">
        <f>I196-Deaths!I196</f>
        <v>4807</v>
      </c>
      <c r="K196" s="8">
        <f>J196-Deaths!J196</f>
        <v>4775</v>
      </c>
      <c r="L196" s="8">
        <f>K196-Deaths!K196</f>
        <v>4723</v>
      </c>
      <c r="M196" s="8">
        <f>L196-Deaths!L196</f>
        <v>4676</v>
      </c>
      <c r="N196" s="8">
        <f>M196-Deaths!M196</f>
        <v>4643</v>
      </c>
      <c r="O196" s="8">
        <f>N196-Deaths!N196</f>
        <v>4600</v>
      </c>
      <c r="P196" s="8">
        <f>O196-Deaths!O196</f>
        <v>4548</v>
      </c>
      <c r="Q196" s="8">
        <f>P196-Deaths!P196</f>
        <v>4474</v>
      </c>
      <c r="R196" s="8">
        <f>Q196-Deaths!Q196</f>
        <v>4397</v>
      </c>
      <c r="S196" s="8">
        <f>R196-Deaths!R196</f>
        <v>4316</v>
      </c>
      <c r="T196" s="8">
        <f>S196-Deaths!S196</f>
        <v>4212</v>
      </c>
      <c r="U196" s="8">
        <f>T196-Deaths!T196</f>
        <v>4138</v>
      </c>
      <c r="V196" s="8">
        <f>U196-Deaths!U196</f>
        <v>4025</v>
      </c>
      <c r="W196" s="8">
        <f>V196-Deaths!V196</f>
        <v>3921</v>
      </c>
      <c r="X196" s="8">
        <f>W196-Deaths!W196</f>
        <v>3820</v>
      </c>
      <c r="Y196" s="8">
        <f>X196-Deaths!X196</f>
        <v>3654</v>
      </c>
      <c r="Z196" s="8">
        <f>Y196-Deaths!Y196</f>
        <v>3503</v>
      </c>
      <c r="AA196" s="8">
        <f>Z196-Deaths!Z196</f>
        <v>3322</v>
      </c>
      <c r="AB196" s="8">
        <f>AA196-Deaths!AA196</f>
        <v>3134</v>
      </c>
      <c r="AC196" s="8">
        <f>AB196-Deaths!AB196</f>
        <v>2908</v>
      </c>
      <c r="AD196" s="8">
        <f>AC196-Deaths!AC196</f>
        <v>2673</v>
      </c>
      <c r="AE196" s="8">
        <f>AD196-Deaths!AD196</f>
        <v>2450</v>
      </c>
      <c r="AF196" s="8">
        <f>AE196-Deaths!AE196</f>
        <v>2201</v>
      </c>
      <c r="AG196" s="8">
        <f>AF196-Deaths!AF196</f>
        <v>1947</v>
      </c>
      <c r="AH196" s="8">
        <f>AG196-Deaths!AG196</f>
        <v>1697</v>
      </c>
      <c r="AI196" s="8">
        <f>AH196-Deaths!AH196</f>
        <v>1470</v>
      </c>
      <c r="AJ196" s="8">
        <f>AI196-Deaths!AI196</f>
        <v>1236</v>
      </c>
      <c r="AK196" s="8">
        <f>AJ196-Deaths!AJ196</f>
        <v>1015</v>
      </c>
      <c r="AL196" s="8">
        <f>AK196-Deaths!AK196</f>
        <v>832</v>
      </c>
      <c r="AM196" s="8">
        <f>AL196-Deaths!AL196</f>
        <v>647</v>
      </c>
      <c r="AN196" s="8">
        <f>AM196-Deaths!AM196</f>
        <v>502</v>
      </c>
      <c r="AO196" s="8">
        <f>AN196-Deaths!AN196</f>
        <v>382</v>
      </c>
      <c r="AP196" s="8">
        <f>AO196-Deaths!AO196</f>
        <v>281</v>
      </c>
      <c r="AQ196" s="8">
        <f>AP196-Deaths!AP196</f>
        <v>203</v>
      </c>
      <c r="AR196" s="8">
        <f>AQ196-Deaths!AQ196</f>
        <v>142</v>
      </c>
      <c r="AS196" s="8">
        <f>AR196-Deaths!AR196</f>
        <v>116</v>
      </c>
      <c r="AT196" s="8">
        <f>AS196-Deaths!AS196</f>
        <v>70</v>
      </c>
      <c r="AU196" s="8">
        <f>AT196-Deaths!AT196</f>
        <v>50</v>
      </c>
      <c r="AV196" s="8">
        <f>AU196-Deaths!AU196</f>
        <v>29</v>
      </c>
      <c r="AW196" s="8">
        <f>AV196-Deaths!AV196</f>
        <v>18</v>
      </c>
      <c r="AX196" s="8">
        <f>AW196-Deaths!AW196</f>
        <v>11</v>
      </c>
      <c r="AY196" s="8">
        <f>AX196-Deaths!AX196</f>
        <v>5</v>
      </c>
    </row>
    <row r="197" spans="1:51" x14ac:dyDescent="0.25">
      <c r="A197" s="1">
        <v>196</v>
      </c>
      <c r="B197" s="7">
        <f>'Inputs &amp; Outputs'!B$2</f>
        <v>5000</v>
      </c>
      <c r="C197" s="8">
        <f>B197-Deaths!B197</f>
        <v>4981</v>
      </c>
      <c r="D197" s="8">
        <f>C197-Deaths!C197</f>
        <v>4958</v>
      </c>
      <c r="E197" s="8">
        <f>D197-Deaths!D197</f>
        <v>4934</v>
      </c>
      <c r="F197" s="8">
        <f>E197-Deaths!E197</f>
        <v>4901</v>
      </c>
      <c r="G197" s="8">
        <f>F197-Deaths!F197</f>
        <v>4870</v>
      </c>
      <c r="H197" s="8">
        <f>G197-Deaths!G197</f>
        <v>4837</v>
      </c>
      <c r="I197" s="8">
        <f>H197-Deaths!H197</f>
        <v>4807</v>
      </c>
      <c r="J197" s="8">
        <f>I197-Deaths!I197</f>
        <v>4776</v>
      </c>
      <c r="K197" s="8">
        <f>J197-Deaths!J197</f>
        <v>4733</v>
      </c>
      <c r="L197" s="8">
        <f>K197-Deaths!K197</f>
        <v>4696</v>
      </c>
      <c r="M197" s="8">
        <f>L197-Deaths!L197</f>
        <v>4655</v>
      </c>
      <c r="N197" s="8">
        <f>M197-Deaths!M197</f>
        <v>4609</v>
      </c>
      <c r="O197" s="8">
        <f>N197-Deaths!N197</f>
        <v>4553</v>
      </c>
      <c r="P197" s="8">
        <f>O197-Deaths!O197</f>
        <v>4494</v>
      </c>
      <c r="Q197" s="8">
        <f>P197-Deaths!P197</f>
        <v>4424</v>
      </c>
      <c r="R197" s="8">
        <f>Q197-Deaths!Q197</f>
        <v>4349</v>
      </c>
      <c r="S197" s="8">
        <f>R197-Deaths!R197</f>
        <v>4252</v>
      </c>
      <c r="T197" s="8">
        <f>S197-Deaths!S197</f>
        <v>4151</v>
      </c>
      <c r="U197" s="8">
        <f>T197-Deaths!T197</f>
        <v>4066</v>
      </c>
      <c r="V197" s="8">
        <f>U197-Deaths!U197</f>
        <v>3965</v>
      </c>
      <c r="W197" s="8">
        <f>V197-Deaths!V197</f>
        <v>3843</v>
      </c>
      <c r="X197" s="8">
        <f>W197-Deaths!W197</f>
        <v>3710</v>
      </c>
      <c r="Y197" s="8">
        <f>X197-Deaths!X197</f>
        <v>3571</v>
      </c>
      <c r="Z197" s="8">
        <f>Y197-Deaths!Y197</f>
        <v>3415</v>
      </c>
      <c r="AA197" s="8">
        <f>Z197-Deaths!Z197</f>
        <v>3240</v>
      </c>
      <c r="AB197" s="8">
        <f>AA197-Deaths!AA197</f>
        <v>3039</v>
      </c>
      <c r="AC197" s="8">
        <f>AB197-Deaths!AB197</f>
        <v>2809</v>
      </c>
      <c r="AD197" s="8">
        <f>AC197-Deaths!AC197</f>
        <v>2575</v>
      </c>
      <c r="AE197" s="8">
        <f>AD197-Deaths!AD197</f>
        <v>2335</v>
      </c>
      <c r="AF197" s="8">
        <f>AE197-Deaths!AE197</f>
        <v>2093</v>
      </c>
      <c r="AG197" s="8">
        <f>AF197-Deaths!AF197</f>
        <v>1829</v>
      </c>
      <c r="AH197" s="8">
        <f>AG197-Deaths!AG197</f>
        <v>1570</v>
      </c>
      <c r="AI197" s="8">
        <f>AH197-Deaths!AH197</f>
        <v>1360</v>
      </c>
      <c r="AJ197" s="8">
        <f>AI197-Deaths!AI197</f>
        <v>1141</v>
      </c>
      <c r="AK197" s="8">
        <f>AJ197-Deaths!AJ197</f>
        <v>932</v>
      </c>
      <c r="AL197" s="8">
        <f>AK197-Deaths!AK197</f>
        <v>753</v>
      </c>
      <c r="AM197" s="8">
        <f>AL197-Deaths!AL197</f>
        <v>606</v>
      </c>
      <c r="AN197" s="8">
        <f>AM197-Deaths!AM197</f>
        <v>461</v>
      </c>
      <c r="AO197" s="8">
        <f>AN197-Deaths!AN197</f>
        <v>336</v>
      </c>
      <c r="AP197" s="8">
        <f>AO197-Deaths!AO197</f>
        <v>255</v>
      </c>
      <c r="AQ197" s="8">
        <f>AP197-Deaths!AP197</f>
        <v>172</v>
      </c>
      <c r="AR197" s="8">
        <f>AQ197-Deaths!AQ197</f>
        <v>119</v>
      </c>
      <c r="AS197" s="8">
        <f>AR197-Deaths!AR197</f>
        <v>83</v>
      </c>
      <c r="AT197" s="8">
        <f>AS197-Deaths!AS197</f>
        <v>59</v>
      </c>
      <c r="AU197" s="8">
        <f>AT197-Deaths!AT197</f>
        <v>38</v>
      </c>
      <c r="AV197" s="8">
        <f>AU197-Deaths!AU197</f>
        <v>20</v>
      </c>
      <c r="AW197" s="8">
        <f>AV197-Deaths!AV197</f>
        <v>13</v>
      </c>
      <c r="AX197" s="8">
        <f>AW197-Deaths!AW197</f>
        <v>8</v>
      </c>
      <c r="AY197" s="8">
        <f>AX197-Deaths!AX197</f>
        <v>4</v>
      </c>
    </row>
    <row r="198" spans="1:51" x14ac:dyDescent="0.25">
      <c r="A198" s="1">
        <v>197</v>
      </c>
      <c r="B198" s="7">
        <f>'Inputs &amp; Outputs'!B$2</f>
        <v>5000</v>
      </c>
      <c r="C198" s="8">
        <f>B198-Deaths!B198</f>
        <v>4978</v>
      </c>
      <c r="D198" s="8">
        <f>C198-Deaths!C198</f>
        <v>4962</v>
      </c>
      <c r="E198" s="8">
        <f>D198-Deaths!D198</f>
        <v>4940</v>
      </c>
      <c r="F198" s="8">
        <f>E198-Deaths!E198</f>
        <v>4918</v>
      </c>
      <c r="G198" s="8">
        <f>F198-Deaths!F198</f>
        <v>4892</v>
      </c>
      <c r="H198" s="8">
        <f>G198-Deaths!G198</f>
        <v>4859</v>
      </c>
      <c r="I198" s="8">
        <f>H198-Deaths!H198</f>
        <v>4836</v>
      </c>
      <c r="J198" s="8">
        <f>I198-Deaths!I198</f>
        <v>4804</v>
      </c>
      <c r="K198" s="8">
        <f>J198-Deaths!J198</f>
        <v>4768</v>
      </c>
      <c r="L198" s="8">
        <f>K198-Deaths!K198</f>
        <v>4729</v>
      </c>
      <c r="M198" s="8">
        <f>L198-Deaths!L198</f>
        <v>4689</v>
      </c>
      <c r="N198" s="8">
        <f>M198-Deaths!M198</f>
        <v>4643</v>
      </c>
      <c r="O198" s="8">
        <f>N198-Deaths!N198</f>
        <v>4577</v>
      </c>
      <c r="P198" s="8">
        <f>O198-Deaths!O198</f>
        <v>4505</v>
      </c>
      <c r="Q198" s="8">
        <f>P198-Deaths!P198</f>
        <v>4429</v>
      </c>
      <c r="R198" s="8">
        <f>Q198-Deaths!Q198</f>
        <v>4350</v>
      </c>
      <c r="S198" s="8">
        <f>R198-Deaths!R198</f>
        <v>4270</v>
      </c>
      <c r="T198" s="8">
        <f>S198-Deaths!S198</f>
        <v>4179</v>
      </c>
      <c r="U198" s="8">
        <f>T198-Deaths!T198</f>
        <v>4099</v>
      </c>
      <c r="V198" s="8">
        <f>U198-Deaths!U198</f>
        <v>3996</v>
      </c>
      <c r="W198" s="8">
        <f>V198-Deaths!V198</f>
        <v>3883</v>
      </c>
      <c r="X198" s="8">
        <f>W198-Deaths!W198</f>
        <v>3747</v>
      </c>
      <c r="Y198" s="8">
        <f>X198-Deaths!X198</f>
        <v>3614</v>
      </c>
      <c r="Z198" s="8">
        <f>Y198-Deaths!Y198</f>
        <v>3471</v>
      </c>
      <c r="AA198" s="8">
        <f>Z198-Deaths!Z198</f>
        <v>3314</v>
      </c>
      <c r="AB198" s="8">
        <f>AA198-Deaths!AA198</f>
        <v>3121</v>
      </c>
      <c r="AC198" s="8">
        <f>AB198-Deaths!AB198</f>
        <v>2922</v>
      </c>
      <c r="AD198" s="8">
        <f>AC198-Deaths!AC198</f>
        <v>2702</v>
      </c>
      <c r="AE198" s="8">
        <f>AD198-Deaths!AD198</f>
        <v>2459</v>
      </c>
      <c r="AF198" s="8">
        <f>AE198-Deaths!AE198</f>
        <v>2211</v>
      </c>
      <c r="AG198" s="8">
        <f>AF198-Deaths!AF198</f>
        <v>1934</v>
      </c>
      <c r="AH198" s="8">
        <f>AG198-Deaths!AG198</f>
        <v>1684</v>
      </c>
      <c r="AI198" s="8">
        <f>AH198-Deaths!AH198</f>
        <v>1455</v>
      </c>
      <c r="AJ198" s="8">
        <f>AI198-Deaths!AI198</f>
        <v>1215</v>
      </c>
      <c r="AK198" s="8">
        <f>AJ198-Deaths!AJ198</f>
        <v>1004</v>
      </c>
      <c r="AL198" s="8">
        <f>AK198-Deaths!AK198</f>
        <v>792</v>
      </c>
      <c r="AM198" s="8">
        <f>AL198-Deaths!AL198</f>
        <v>618</v>
      </c>
      <c r="AN198" s="8">
        <f>AM198-Deaths!AM198</f>
        <v>480</v>
      </c>
      <c r="AO198" s="8">
        <f>AN198-Deaths!AN198</f>
        <v>356</v>
      </c>
      <c r="AP198" s="8">
        <f>AO198-Deaths!AO198</f>
        <v>251</v>
      </c>
      <c r="AQ198" s="8">
        <f>AP198-Deaths!AP198</f>
        <v>171</v>
      </c>
      <c r="AR198" s="8">
        <f>AQ198-Deaths!AQ198</f>
        <v>127</v>
      </c>
      <c r="AS198" s="8">
        <f>AR198-Deaths!AR198</f>
        <v>98</v>
      </c>
      <c r="AT198" s="8">
        <f>AS198-Deaths!AS198</f>
        <v>63</v>
      </c>
      <c r="AU198" s="8">
        <f>AT198-Deaths!AT198</f>
        <v>44</v>
      </c>
      <c r="AV198" s="8">
        <f>AU198-Deaths!AU198</f>
        <v>27</v>
      </c>
      <c r="AW198" s="8">
        <f>AV198-Deaths!AV198</f>
        <v>19</v>
      </c>
      <c r="AX198" s="8">
        <f>AW198-Deaths!AW198</f>
        <v>14</v>
      </c>
      <c r="AY198" s="8">
        <f>AX198-Deaths!AX198</f>
        <v>9</v>
      </c>
    </row>
    <row r="199" spans="1:51" x14ac:dyDescent="0.25">
      <c r="A199" s="1">
        <v>198</v>
      </c>
      <c r="B199" s="7">
        <f>'Inputs &amp; Outputs'!B$2</f>
        <v>5000</v>
      </c>
      <c r="C199" s="8">
        <f>B199-Deaths!B199</f>
        <v>4981</v>
      </c>
      <c r="D199" s="8">
        <f>C199-Deaths!C199</f>
        <v>4961</v>
      </c>
      <c r="E199" s="8">
        <f>D199-Deaths!D199</f>
        <v>4936</v>
      </c>
      <c r="F199" s="8">
        <f>E199-Deaths!E199</f>
        <v>4906</v>
      </c>
      <c r="G199" s="8">
        <f>F199-Deaths!F199</f>
        <v>4886</v>
      </c>
      <c r="H199" s="8">
        <f>G199-Deaths!G199</f>
        <v>4845</v>
      </c>
      <c r="I199" s="8">
        <f>H199-Deaths!H199</f>
        <v>4821</v>
      </c>
      <c r="J199" s="8">
        <f>I199-Deaths!I199</f>
        <v>4790</v>
      </c>
      <c r="K199" s="8">
        <f>J199-Deaths!J199</f>
        <v>4742</v>
      </c>
      <c r="L199" s="8">
        <f>K199-Deaths!K199</f>
        <v>4710</v>
      </c>
      <c r="M199" s="8">
        <f>L199-Deaths!L199</f>
        <v>4670</v>
      </c>
      <c r="N199" s="8">
        <f>M199-Deaths!M199</f>
        <v>4631</v>
      </c>
      <c r="O199" s="8">
        <f>N199-Deaths!N199</f>
        <v>4571</v>
      </c>
      <c r="P199" s="8">
        <f>O199-Deaths!O199</f>
        <v>4512</v>
      </c>
      <c r="Q199" s="8">
        <f>P199-Deaths!P199</f>
        <v>4443</v>
      </c>
      <c r="R199" s="8">
        <f>Q199-Deaths!Q199</f>
        <v>4389</v>
      </c>
      <c r="S199" s="8">
        <f>R199-Deaths!R199</f>
        <v>4304</v>
      </c>
      <c r="T199" s="8">
        <f>S199-Deaths!S199</f>
        <v>4222</v>
      </c>
      <c r="U199" s="8">
        <f>T199-Deaths!T199</f>
        <v>4129</v>
      </c>
      <c r="V199" s="8">
        <f>U199-Deaths!U199</f>
        <v>4027</v>
      </c>
      <c r="W199" s="8">
        <f>V199-Deaths!V199</f>
        <v>3915</v>
      </c>
      <c r="X199" s="8">
        <f>W199-Deaths!W199</f>
        <v>3781</v>
      </c>
      <c r="Y199" s="8">
        <f>X199-Deaths!X199</f>
        <v>3657</v>
      </c>
      <c r="Z199" s="8">
        <f>Y199-Deaths!Y199</f>
        <v>3495</v>
      </c>
      <c r="AA199" s="8">
        <f>Z199-Deaths!Z199</f>
        <v>3327</v>
      </c>
      <c r="AB199" s="8">
        <f>AA199-Deaths!AA199</f>
        <v>3152</v>
      </c>
      <c r="AC199" s="8">
        <f>AB199-Deaths!AB199</f>
        <v>2915</v>
      </c>
      <c r="AD199" s="8">
        <f>AC199-Deaths!AC199</f>
        <v>2707</v>
      </c>
      <c r="AE199" s="8">
        <f>AD199-Deaths!AD199</f>
        <v>2448</v>
      </c>
      <c r="AF199" s="8">
        <f>AE199-Deaths!AE199</f>
        <v>2183</v>
      </c>
      <c r="AG199" s="8">
        <f>AF199-Deaths!AF199</f>
        <v>1944</v>
      </c>
      <c r="AH199" s="8">
        <f>AG199-Deaths!AG199</f>
        <v>1693</v>
      </c>
      <c r="AI199" s="8">
        <f>AH199-Deaths!AH199</f>
        <v>1421</v>
      </c>
      <c r="AJ199" s="8">
        <f>AI199-Deaths!AI199</f>
        <v>1193</v>
      </c>
      <c r="AK199" s="8">
        <f>AJ199-Deaths!AJ199</f>
        <v>1000</v>
      </c>
      <c r="AL199" s="8">
        <f>AK199-Deaths!AK199</f>
        <v>808</v>
      </c>
      <c r="AM199" s="8">
        <f>AL199-Deaths!AL199</f>
        <v>634</v>
      </c>
      <c r="AN199" s="8">
        <f>AM199-Deaths!AM199</f>
        <v>493</v>
      </c>
      <c r="AO199" s="8">
        <f>AN199-Deaths!AN199</f>
        <v>363</v>
      </c>
      <c r="AP199" s="8">
        <f>AO199-Deaths!AO199</f>
        <v>265</v>
      </c>
      <c r="AQ199" s="8">
        <f>AP199-Deaths!AP199</f>
        <v>188</v>
      </c>
      <c r="AR199" s="8">
        <f>AQ199-Deaths!AQ199</f>
        <v>133</v>
      </c>
      <c r="AS199" s="8">
        <f>AR199-Deaths!AR199</f>
        <v>92</v>
      </c>
      <c r="AT199" s="8">
        <f>AS199-Deaths!AS199</f>
        <v>70</v>
      </c>
      <c r="AU199" s="8">
        <f>AT199-Deaths!AT199</f>
        <v>46</v>
      </c>
      <c r="AV199" s="8">
        <f>AU199-Deaths!AU199</f>
        <v>32</v>
      </c>
      <c r="AW199" s="8">
        <f>AV199-Deaths!AV199</f>
        <v>25</v>
      </c>
      <c r="AX199" s="8">
        <f>AW199-Deaths!AW199</f>
        <v>14</v>
      </c>
      <c r="AY199" s="8">
        <f>AX199-Deaths!AX199</f>
        <v>7</v>
      </c>
    </row>
    <row r="200" spans="1:51" x14ac:dyDescent="0.25">
      <c r="A200" s="1">
        <v>199</v>
      </c>
      <c r="B200" s="7">
        <f>'Inputs &amp; Outputs'!B$2</f>
        <v>5000</v>
      </c>
      <c r="C200" s="8">
        <f>B200-Deaths!B200</f>
        <v>4981</v>
      </c>
      <c r="D200" s="8">
        <f>C200-Deaths!C200</f>
        <v>4956</v>
      </c>
      <c r="E200" s="8">
        <f>D200-Deaths!D200</f>
        <v>4932</v>
      </c>
      <c r="F200" s="8">
        <f>E200-Deaths!E200</f>
        <v>4909</v>
      </c>
      <c r="G200" s="8">
        <f>F200-Deaths!F200</f>
        <v>4883</v>
      </c>
      <c r="H200" s="8">
        <f>G200-Deaths!G200</f>
        <v>4859</v>
      </c>
      <c r="I200" s="8">
        <f>H200-Deaths!H200</f>
        <v>4831</v>
      </c>
      <c r="J200" s="8">
        <f>I200-Deaths!I200</f>
        <v>4797</v>
      </c>
      <c r="K200" s="8">
        <f>J200-Deaths!J200</f>
        <v>4765</v>
      </c>
      <c r="L200" s="8">
        <f>K200-Deaths!K200</f>
        <v>4723</v>
      </c>
      <c r="M200" s="8">
        <f>L200-Deaths!L200</f>
        <v>4686</v>
      </c>
      <c r="N200" s="8">
        <f>M200-Deaths!M200</f>
        <v>4635</v>
      </c>
      <c r="O200" s="8">
        <f>N200-Deaths!N200</f>
        <v>4580</v>
      </c>
      <c r="P200" s="8">
        <f>O200-Deaths!O200</f>
        <v>4523</v>
      </c>
      <c r="Q200" s="8">
        <f>P200-Deaths!P200</f>
        <v>4463</v>
      </c>
      <c r="R200" s="8">
        <f>Q200-Deaths!Q200</f>
        <v>4387</v>
      </c>
      <c r="S200" s="8">
        <f>R200-Deaths!R200</f>
        <v>4300</v>
      </c>
      <c r="T200" s="8">
        <f>S200-Deaths!S200</f>
        <v>4210</v>
      </c>
      <c r="U200" s="8">
        <f>T200-Deaths!T200</f>
        <v>4110</v>
      </c>
      <c r="V200" s="8">
        <f>U200-Deaths!U200</f>
        <v>3994</v>
      </c>
      <c r="W200" s="8">
        <f>V200-Deaths!V200</f>
        <v>3872</v>
      </c>
      <c r="X200" s="8">
        <f>W200-Deaths!W200</f>
        <v>3733</v>
      </c>
      <c r="Y200" s="8">
        <f>X200-Deaths!X200</f>
        <v>3575</v>
      </c>
      <c r="Z200" s="8">
        <f>Y200-Deaths!Y200</f>
        <v>3409</v>
      </c>
      <c r="AA200" s="8">
        <f>Z200-Deaths!Z200</f>
        <v>3240</v>
      </c>
      <c r="AB200" s="8">
        <f>AA200-Deaths!AA200</f>
        <v>3068</v>
      </c>
      <c r="AC200" s="8">
        <f>AB200-Deaths!AB200</f>
        <v>2833</v>
      </c>
      <c r="AD200" s="8">
        <f>AC200-Deaths!AC200</f>
        <v>2644</v>
      </c>
      <c r="AE200" s="8">
        <f>AD200-Deaths!AD200</f>
        <v>2413</v>
      </c>
      <c r="AF200" s="8">
        <f>AE200-Deaths!AE200</f>
        <v>2166</v>
      </c>
      <c r="AG200" s="8">
        <f>AF200-Deaths!AF200</f>
        <v>1908</v>
      </c>
      <c r="AH200" s="8">
        <f>AG200-Deaths!AG200</f>
        <v>1681</v>
      </c>
      <c r="AI200" s="8">
        <f>AH200-Deaths!AH200</f>
        <v>1434</v>
      </c>
      <c r="AJ200" s="8">
        <f>AI200-Deaths!AI200</f>
        <v>1221</v>
      </c>
      <c r="AK200" s="8">
        <f>AJ200-Deaths!AJ200</f>
        <v>1005</v>
      </c>
      <c r="AL200" s="8">
        <f>AK200-Deaths!AK200</f>
        <v>823</v>
      </c>
      <c r="AM200" s="8">
        <f>AL200-Deaths!AL200</f>
        <v>642</v>
      </c>
      <c r="AN200" s="8">
        <f>AM200-Deaths!AM200</f>
        <v>486</v>
      </c>
      <c r="AO200" s="8">
        <f>AN200-Deaths!AN200</f>
        <v>370</v>
      </c>
      <c r="AP200" s="8">
        <f>AO200-Deaths!AO200</f>
        <v>275</v>
      </c>
      <c r="AQ200" s="8">
        <f>AP200-Deaths!AP200</f>
        <v>203</v>
      </c>
      <c r="AR200" s="8">
        <f>AQ200-Deaths!AQ200</f>
        <v>145</v>
      </c>
      <c r="AS200" s="8">
        <f>AR200-Deaths!AR200</f>
        <v>92</v>
      </c>
      <c r="AT200" s="8">
        <f>AS200-Deaths!AS200</f>
        <v>61</v>
      </c>
      <c r="AU200" s="8">
        <f>AT200-Deaths!AT200</f>
        <v>40</v>
      </c>
      <c r="AV200" s="8">
        <f>AU200-Deaths!AU200</f>
        <v>29</v>
      </c>
      <c r="AW200" s="8">
        <f>AV200-Deaths!AV200</f>
        <v>20</v>
      </c>
      <c r="AX200" s="8">
        <f>AW200-Deaths!AW200</f>
        <v>11</v>
      </c>
      <c r="AY200" s="8">
        <f>AX200-Deaths!AX200</f>
        <v>8</v>
      </c>
    </row>
    <row r="201" spans="1:51" x14ac:dyDescent="0.25">
      <c r="A201" s="1">
        <v>200</v>
      </c>
      <c r="B201" s="7">
        <f>'Inputs &amp; Outputs'!B$2</f>
        <v>5000</v>
      </c>
      <c r="C201" s="8">
        <f>B201-Deaths!B201</f>
        <v>4977</v>
      </c>
      <c r="D201" s="8">
        <f>C201-Deaths!C201</f>
        <v>4954</v>
      </c>
      <c r="E201" s="8">
        <f>D201-Deaths!D201</f>
        <v>4935</v>
      </c>
      <c r="F201" s="8">
        <f>E201-Deaths!E201</f>
        <v>4915</v>
      </c>
      <c r="G201" s="8">
        <f>F201-Deaths!F201</f>
        <v>4894</v>
      </c>
      <c r="H201" s="8">
        <f>G201-Deaths!G201</f>
        <v>4863</v>
      </c>
      <c r="I201" s="8">
        <f>H201-Deaths!H201</f>
        <v>4832</v>
      </c>
      <c r="J201" s="8">
        <f>I201-Deaths!I201</f>
        <v>4806</v>
      </c>
      <c r="K201" s="8">
        <f>J201-Deaths!J201</f>
        <v>4769</v>
      </c>
      <c r="L201" s="8">
        <f>K201-Deaths!K201</f>
        <v>4734</v>
      </c>
      <c r="M201" s="8">
        <f>L201-Deaths!L201</f>
        <v>4684</v>
      </c>
      <c r="N201" s="8">
        <f>M201-Deaths!M201</f>
        <v>4624</v>
      </c>
      <c r="O201" s="8">
        <f>N201-Deaths!N201</f>
        <v>4576</v>
      </c>
      <c r="P201" s="8">
        <f>O201-Deaths!O201</f>
        <v>4513</v>
      </c>
      <c r="Q201" s="8">
        <f>P201-Deaths!P201</f>
        <v>4446</v>
      </c>
      <c r="R201" s="8">
        <f>Q201-Deaths!Q201</f>
        <v>4390</v>
      </c>
      <c r="S201" s="8">
        <f>R201-Deaths!R201</f>
        <v>4293</v>
      </c>
      <c r="T201" s="8">
        <f>S201-Deaths!S201</f>
        <v>4209</v>
      </c>
      <c r="U201" s="8">
        <f>T201-Deaths!T201</f>
        <v>4111</v>
      </c>
      <c r="V201" s="8">
        <f>U201-Deaths!U201</f>
        <v>4010</v>
      </c>
      <c r="W201" s="8">
        <f>V201-Deaths!V201</f>
        <v>3893</v>
      </c>
      <c r="X201" s="8">
        <f>W201-Deaths!W201</f>
        <v>3763</v>
      </c>
      <c r="Y201" s="8">
        <f>X201-Deaths!X201</f>
        <v>3632</v>
      </c>
      <c r="Z201" s="8">
        <f>Y201-Deaths!Y201</f>
        <v>3487</v>
      </c>
      <c r="AA201" s="8">
        <f>Z201-Deaths!Z201</f>
        <v>3307</v>
      </c>
      <c r="AB201" s="8">
        <f>AA201-Deaths!AA201</f>
        <v>3135</v>
      </c>
      <c r="AC201" s="8">
        <f>AB201-Deaths!AB201</f>
        <v>2928</v>
      </c>
      <c r="AD201" s="8">
        <f>AC201-Deaths!AC201</f>
        <v>2678</v>
      </c>
      <c r="AE201" s="8">
        <f>AD201-Deaths!AD201</f>
        <v>2437</v>
      </c>
      <c r="AF201" s="8">
        <f>AE201-Deaths!AE201</f>
        <v>2196</v>
      </c>
      <c r="AG201" s="8">
        <f>AF201-Deaths!AF201</f>
        <v>1952</v>
      </c>
      <c r="AH201" s="8">
        <f>AG201-Deaths!AG201</f>
        <v>1688</v>
      </c>
      <c r="AI201" s="8">
        <f>AH201-Deaths!AH201</f>
        <v>1415</v>
      </c>
      <c r="AJ201" s="8">
        <f>AI201-Deaths!AI201</f>
        <v>1184</v>
      </c>
      <c r="AK201" s="8">
        <f>AJ201-Deaths!AJ201</f>
        <v>992</v>
      </c>
      <c r="AL201" s="8">
        <f>AK201-Deaths!AK201</f>
        <v>798</v>
      </c>
      <c r="AM201" s="8">
        <f>AL201-Deaths!AL201</f>
        <v>629</v>
      </c>
      <c r="AN201" s="8">
        <f>AM201-Deaths!AM201</f>
        <v>473</v>
      </c>
      <c r="AO201" s="8">
        <f>AN201-Deaths!AN201</f>
        <v>365</v>
      </c>
      <c r="AP201" s="8">
        <f>AO201-Deaths!AO201</f>
        <v>256</v>
      </c>
      <c r="AQ201" s="8">
        <f>AP201-Deaths!AP201</f>
        <v>199</v>
      </c>
      <c r="AR201" s="8">
        <f>AQ201-Deaths!AQ201</f>
        <v>148</v>
      </c>
      <c r="AS201" s="8">
        <f>AR201-Deaths!AR201</f>
        <v>93</v>
      </c>
      <c r="AT201" s="8">
        <f>AS201-Deaths!AS201</f>
        <v>63</v>
      </c>
      <c r="AU201" s="8">
        <f>AT201-Deaths!AT201</f>
        <v>37</v>
      </c>
      <c r="AV201" s="8">
        <f>AU201-Deaths!AU201</f>
        <v>25</v>
      </c>
      <c r="AW201" s="8">
        <f>AV201-Deaths!AV201</f>
        <v>19</v>
      </c>
      <c r="AX201" s="8">
        <f>AW201-Deaths!AW201</f>
        <v>13</v>
      </c>
      <c r="AY201" s="8">
        <f>AX201-Deaths!AX201</f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2" width="14.28515625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 s="7">
        <f>'Inputs &amp; Outputs'!$D$3</f>
        <v>1954449027.5679314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</row>
    <row r="3" spans="1:51" x14ac:dyDescent="0.25">
      <c r="A3" s="1">
        <v>2</v>
      </c>
      <c r="B3" s="7">
        <f>'Inputs &amp; Outputs'!$D$3</f>
        <v>1954449027.5679314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</row>
    <row r="4" spans="1:51" x14ac:dyDescent="0.25">
      <c r="A4" s="1">
        <v>3</v>
      </c>
      <c r="B4" s="7">
        <f>'Inputs &amp; Outputs'!$D$3</f>
        <v>1954449027.5679314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</row>
    <row r="5" spans="1:51" x14ac:dyDescent="0.25">
      <c r="A5" s="1">
        <v>4</v>
      </c>
      <c r="B5" s="7">
        <f>'Inputs &amp; Outputs'!$D$3</f>
        <v>1954449027.5679314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</row>
    <row r="6" spans="1:51" x14ac:dyDescent="0.25">
      <c r="A6" s="1">
        <v>5</v>
      </c>
      <c r="B6" s="7">
        <f>'Inputs &amp; Outputs'!$D$3</f>
        <v>1954449027.5679314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</row>
    <row r="7" spans="1:51" x14ac:dyDescent="0.25">
      <c r="A7" s="1">
        <v>6</v>
      </c>
      <c r="B7" s="7">
        <f>'Inputs &amp; Outputs'!$D$3</f>
        <v>1954449027.5679314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</row>
    <row r="8" spans="1:51" x14ac:dyDescent="0.25">
      <c r="A8" s="1">
        <v>7</v>
      </c>
      <c r="B8" s="7">
        <f>'Inputs &amp; Outputs'!$D$3</f>
        <v>1954449027.5679314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</row>
    <row r="9" spans="1:51" x14ac:dyDescent="0.25">
      <c r="A9" s="1">
        <v>8</v>
      </c>
      <c r="B9" s="7">
        <f>'Inputs &amp; Outputs'!$D$3</f>
        <v>1954449027.5679314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</row>
    <row r="10" spans="1:51" x14ac:dyDescent="0.25">
      <c r="A10" s="1">
        <v>9</v>
      </c>
      <c r="B10" s="7">
        <f>'Inputs &amp; Outputs'!$D$3</f>
        <v>1954449027.5679314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</row>
    <row r="11" spans="1:51" x14ac:dyDescent="0.25">
      <c r="A11" s="1">
        <v>10</v>
      </c>
      <c r="B11" s="7">
        <f>'Inputs &amp; Outputs'!$D$3</f>
        <v>1954449027.5679314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</row>
    <row r="12" spans="1:51" x14ac:dyDescent="0.25">
      <c r="A12" s="1">
        <v>11</v>
      </c>
      <c r="B12" s="7">
        <f>'Inputs &amp; Outputs'!$D$3</f>
        <v>1954449027.5679314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</row>
    <row r="13" spans="1:51" x14ac:dyDescent="0.25">
      <c r="A13" s="1">
        <v>12</v>
      </c>
      <c r="B13" s="7">
        <f>'Inputs &amp; Outputs'!$D$3</f>
        <v>1954449027.5679314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</row>
    <row r="14" spans="1:51" x14ac:dyDescent="0.25">
      <c r="A14" s="1">
        <v>13</v>
      </c>
      <c r="B14" s="7">
        <f>'Inputs &amp; Outputs'!$D$3</f>
        <v>1954449027.5679314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</row>
    <row r="15" spans="1:51" x14ac:dyDescent="0.25">
      <c r="A15" s="1">
        <v>14</v>
      </c>
      <c r="B15" s="7">
        <f>'Inputs &amp; Outputs'!$D$3</f>
        <v>1954449027.5679314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</row>
    <row r="16" spans="1:51" x14ac:dyDescent="0.25">
      <c r="A16" s="1">
        <v>15</v>
      </c>
      <c r="B16" s="7">
        <f>'Inputs &amp; Outputs'!$D$3</f>
        <v>1954449027.5679314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</row>
    <row r="17" spans="1:51" x14ac:dyDescent="0.25">
      <c r="A17" s="1">
        <v>16</v>
      </c>
      <c r="B17" s="7">
        <f>'Inputs &amp; Outputs'!$D$3</f>
        <v>1954449027.5679314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</row>
    <row r="18" spans="1:51" x14ac:dyDescent="0.25">
      <c r="A18" s="1">
        <v>17</v>
      </c>
      <c r="B18" s="7">
        <f>'Inputs &amp; Outputs'!$D$3</f>
        <v>1954449027.5679314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</row>
    <row r="19" spans="1:51" x14ac:dyDescent="0.25">
      <c r="A19" s="1">
        <v>18</v>
      </c>
      <c r="B19" s="7">
        <f>'Inputs &amp; Outputs'!$D$3</f>
        <v>1954449027.5679314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</row>
    <row r="20" spans="1:51" x14ac:dyDescent="0.25">
      <c r="A20" s="1">
        <v>19</v>
      </c>
      <c r="B20" s="7">
        <f>'Inputs &amp; Outputs'!$D$3</f>
        <v>1954449027.5679314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</row>
    <row r="21" spans="1:51" x14ac:dyDescent="0.25">
      <c r="A21" s="1">
        <v>20</v>
      </c>
      <c r="B21" s="7">
        <f>'Inputs &amp; Outputs'!$D$3</f>
        <v>1954449027.5679314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</row>
    <row r="22" spans="1:51" x14ac:dyDescent="0.25">
      <c r="A22" s="1">
        <v>21</v>
      </c>
      <c r="B22" s="7">
        <f>'Inputs &amp; Outputs'!$D$3</f>
        <v>1954449027.5679314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</row>
    <row r="23" spans="1:51" x14ac:dyDescent="0.25">
      <c r="A23" s="1">
        <v>22</v>
      </c>
      <c r="B23" s="7">
        <f>'Inputs &amp; Outputs'!$D$3</f>
        <v>1954449027.5679314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</row>
    <row r="24" spans="1:51" x14ac:dyDescent="0.25">
      <c r="A24" s="1">
        <v>23</v>
      </c>
      <c r="B24" s="7">
        <f>'Inputs &amp; Outputs'!$D$3</f>
        <v>1954449027.5679314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</row>
    <row r="25" spans="1:51" x14ac:dyDescent="0.25">
      <c r="A25" s="1">
        <v>24</v>
      </c>
      <c r="B25" s="7">
        <f>'Inputs &amp; Outputs'!$D$3</f>
        <v>1954449027.5679314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</row>
    <row r="26" spans="1:51" x14ac:dyDescent="0.25">
      <c r="A26" s="1">
        <v>25</v>
      </c>
      <c r="B26" s="7">
        <f>'Inputs &amp; Outputs'!$D$3</f>
        <v>1954449027.5679314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</row>
    <row r="27" spans="1:51" x14ac:dyDescent="0.25">
      <c r="A27" s="1">
        <v>26</v>
      </c>
      <c r="B27" s="7">
        <f>'Inputs &amp; Outputs'!$D$3</f>
        <v>1954449027.5679314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</row>
    <row r="28" spans="1:51" x14ac:dyDescent="0.25">
      <c r="A28" s="1">
        <v>27</v>
      </c>
      <c r="B28" s="7">
        <f>'Inputs &amp; Outputs'!$D$3</f>
        <v>1954449027.5679314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</row>
    <row r="29" spans="1:51" x14ac:dyDescent="0.25">
      <c r="A29" s="1">
        <v>28</v>
      </c>
      <c r="B29" s="7">
        <f>'Inputs &amp; Outputs'!$D$3</f>
        <v>1954449027.5679314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</row>
    <row r="30" spans="1:51" x14ac:dyDescent="0.25">
      <c r="A30" s="1">
        <v>29</v>
      </c>
      <c r="B30" s="7">
        <f>'Inputs &amp; Outputs'!$D$3</f>
        <v>1954449027.5679314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</row>
    <row r="31" spans="1:51" x14ac:dyDescent="0.25">
      <c r="A31" s="1">
        <v>30</v>
      </c>
      <c r="B31" s="7">
        <f>'Inputs &amp; Outputs'!$D$3</f>
        <v>1954449027.5679314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</row>
    <row r="32" spans="1:51" x14ac:dyDescent="0.25">
      <c r="A32" s="1">
        <v>31</v>
      </c>
      <c r="B32" s="7">
        <f>'Inputs &amp; Outputs'!$D$3</f>
        <v>1954449027.5679314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</row>
    <row r="33" spans="1:51" x14ac:dyDescent="0.25">
      <c r="A33" s="1">
        <v>32</v>
      </c>
      <c r="B33" s="7">
        <f>'Inputs &amp; Outputs'!$D$3</f>
        <v>1954449027.5679314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</row>
    <row r="34" spans="1:51" x14ac:dyDescent="0.25">
      <c r="A34" s="1">
        <v>33</v>
      </c>
      <c r="B34" s="7">
        <f>'Inputs &amp; Outputs'!$D$3</f>
        <v>1954449027.5679314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</row>
    <row r="35" spans="1:51" x14ac:dyDescent="0.25">
      <c r="A35" s="1">
        <v>34</v>
      </c>
      <c r="B35" s="7">
        <f>'Inputs &amp; Outputs'!$D$3</f>
        <v>1954449027.5679314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</row>
    <row r="36" spans="1:51" x14ac:dyDescent="0.25">
      <c r="A36" s="1">
        <v>35</v>
      </c>
      <c r="B36" s="7">
        <f>'Inputs &amp; Outputs'!$D$3</f>
        <v>1954449027.5679314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</row>
    <row r="37" spans="1:51" x14ac:dyDescent="0.25">
      <c r="A37" s="1">
        <v>36</v>
      </c>
      <c r="B37" s="7">
        <f>'Inputs &amp; Outputs'!$D$3</f>
        <v>1954449027.5679314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</row>
    <row r="38" spans="1:51" x14ac:dyDescent="0.25">
      <c r="A38" s="1">
        <v>37</v>
      </c>
      <c r="B38" s="7">
        <f>'Inputs &amp; Outputs'!$D$3</f>
        <v>1954449027.5679314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</row>
    <row r="39" spans="1:51" x14ac:dyDescent="0.25">
      <c r="A39" s="1">
        <v>38</v>
      </c>
      <c r="B39" s="7">
        <f>'Inputs &amp; Outputs'!$D$3</f>
        <v>1954449027.5679314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</row>
    <row r="40" spans="1:51" x14ac:dyDescent="0.25">
      <c r="A40" s="1">
        <v>39</v>
      </c>
      <c r="B40" s="7">
        <f>'Inputs &amp; Outputs'!$D$3</f>
        <v>1954449027.5679314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</row>
    <row r="41" spans="1:51" x14ac:dyDescent="0.25">
      <c r="A41" s="1">
        <v>40</v>
      </c>
      <c r="B41" s="7">
        <f>'Inputs &amp; Outputs'!$D$3</f>
        <v>1954449027.5679314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</row>
    <row r="42" spans="1:51" x14ac:dyDescent="0.25">
      <c r="A42" s="1">
        <v>41</v>
      </c>
      <c r="B42" s="7">
        <f>'Inputs &amp; Outputs'!$D$3</f>
        <v>1954449027.5679314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</row>
    <row r="43" spans="1:51" x14ac:dyDescent="0.25">
      <c r="A43" s="1">
        <v>42</v>
      </c>
      <c r="B43" s="7">
        <f>'Inputs &amp; Outputs'!$D$3</f>
        <v>1954449027.5679314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</row>
    <row r="44" spans="1:51" x14ac:dyDescent="0.25">
      <c r="A44" s="1">
        <v>43</v>
      </c>
      <c r="B44" s="7">
        <f>'Inputs &amp; Outputs'!$D$3</f>
        <v>1954449027.5679314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</row>
    <row r="45" spans="1:51" x14ac:dyDescent="0.25">
      <c r="A45" s="1">
        <v>44</v>
      </c>
      <c r="B45" s="7">
        <f>'Inputs &amp; Outputs'!$D$3</f>
        <v>1954449027.5679314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</row>
    <row r="46" spans="1:51" x14ac:dyDescent="0.25">
      <c r="A46" s="1">
        <v>45</v>
      </c>
      <c r="B46" s="7">
        <f>'Inputs &amp; Outputs'!$D$3</f>
        <v>1954449027.5679314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</row>
    <row r="47" spans="1:51" x14ac:dyDescent="0.25">
      <c r="A47" s="1">
        <v>46</v>
      </c>
      <c r="B47" s="7">
        <f>'Inputs &amp; Outputs'!$D$3</f>
        <v>1954449027.5679314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</row>
    <row r="48" spans="1:51" x14ac:dyDescent="0.25">
      <c r="A48" s="1">
        <v>47</v>
      </c>
      <c r="B48" s="7">
        <f>'Inputs &amp; Outputs'!$D$3</f>
        <v>1954449027.5679314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</row>
    <row r="49" spans="1:51" x14ac:dyDescent="0.25">
      <c r="A49" s="1">
        <v>48</v>
      </c>
      <c r="B49" s="7">
        <f>'Inputs &amp; Outputs'!$D$3</f>
        <v>1954449027.5679314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</row>
    <row r="50" spans="1:51" x14ac:dyDescent="0.25">
      <c r="A50" s="1">
        <v>49</v>
      </c>
      <c r="B50" s="7">
        <f>'Inputs &amp; Outputs'!$D$3</f>
        <v>1954449027.5679314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</row>
    <row r="51" spans="1:51" x14ac:dyDescent="0.25">
      <c r="A51" s="1">
        <v>50</v>
      </c>
      <c r="B51" s="7">
        <f>'Inputs &amp; Outputs'!$D$3</f>
        <v>1954449027.5679314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</row>
    <row r="52" spans="1:51" x14ac:dyDescent="0.25">
      <c r="A52" s="1">
        <v>51</v>
      </c>
      <c r="B52" s="7">
        <f>'Inputs &amp; Outputs'!$D$3</f>
        <v>1954449027.5679314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</row>
    <row r="53" spans="1:51" x14ac:dyDescent="0.25">
      <c r="A53" s="1">
        <v>52</v>
      </c>
      <c r="B53" s="7">
        <f>'Inputs &amp; Outputs'!$D$3</f>
        <v>1954449027.5679314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</row>
    <row r="54" spans="1:51" x14ac:dyDescent="0.25">
      <c r="A54" s="1">
        <v>53</v>
      </c>
      <c r="B54" s="7">
        <f>'Inputs &amp; Outputs'!$D$3</f>
        <v>1954449027.5679314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</row>
    <row r="55" spans="1:51" x14ac:dyDescent="0.25">
      <c r="A55" s="1">
        <v>54</v>
      </c>
      <c r="B55" s="7">
        <f>'Inputs &amp; Outputs'!$D$3</f>
        <v>1954449027.5679314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</row>
    <row r="56" spans="1:51" x14ac:dyDescent="0.25">
      <c r="A56" s="1">
        <v>55</v>
      </c>
      <c r="B56" s="7">
        <f>'Inputs &amp; Outputs'!$D$3</f>
        <v>1954449027.5679314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</row>
    <row r="57" spans="1:51" x14ac:dyDescent="0.25">
      <c r="A57" s="1">
        <v>56</v>
      </c>
      <c r="B57" s="7">
        <f>'Inputs &amp; Outputs'!$D$3</f>
        <v>1954449027.5679314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</row>
    <row r="58" spans="1:51" x14ac:dyDescent="0.25">
      <c r="A58" s="1">
        <v>57</v>
      </c>
      <c r="B58" s="7">
        <f>'Inputs &amp; Outputs'!$D$3</f>
        <v>1954449027.5679314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</row>
    <row r="59" spans="1:51" x14ac:dyDescent="0.25">
      <c r="A59" s="1">
        <v>58</v>
      </c>
      <c r="B59" s="7">
        <f>'Inputs &amp; Outputs'!$D$3</f>
        <v>1954449027.5679314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</row>
    <row r="60" spans="1:51" x14ac:dyDescent="0.25">
      <c r="A60" s="1">
        <v>59</v>
      </c>
      <c r="B60" s="7">
        <f>'Inputs &amp; Outputs'!$D$3</f>
        <v>1954449027.5679314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</row>
    <row r="61" spans="1:51" x14ac:dyDescent="0.25">
      <c r="A61" s="1">
        <v>60</v>
      </c>
      <c r="B61" s="7">
        <f>'Inputs &amp; Outputs'!$D$3</f>
        <v>1954449027.5679314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</row>
    <row r="62" spans="1:51" x14ac:dyDescent="0.25">
      <c r="A62" s="1">
        <v>61</v>
      </c>
      <c r="B62" s="7">
        <f>'Inputs &amp; Outputs'!$D$3</f>
        <v>1954449027.5679314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</row>
    <row r="63" spans="1:51" x14ac:dyDescent="0.25">
      <c r="A63" s="1">
        <v>62</v>
      </c>
      <c r="B63" s="7">
        <f>'Inputs &amp; Outputs'!$D$3</f>
        <v>1954449027.5679314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</row>
    <row r="64" spans="1:51" x14ac:dyDescent="0.25">
      <c r="A64" s="1">
        <v>63</v>
      </c>
      <c r="B64" s="7">
        <f>'Inputs &amp; Outputs'!$D$3</f>
        <v>1954449027.5679314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</row>
    <row r="65" spans="1:51" x14ac:dyDescent="0.25">
      <c r="A65" s="1">
        <v>64</v>
      </c>
      <c r="B65" s="7">
        <f>'Inputs &amp; Outputs'!$D$3</f>
        <v>1954449027.5679314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</row>
    <row r="66" spans="1:51" x14ac:dyDescent="0.25">
      <c r="A66" s="1">
        <v>65</v>
      </c>
      <c r="B66" s="7">
        <f>'Inputs &amp; Outputs'!$D$3</f>
        <v>1954449027.5679314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</row>
    <row r="67" spans="1:51" x14ac:dyDescent="0.25">
      <c r="A67" s="1">
        <v>66</v>
      </c>
      <c r="B67" s="7">
        <f>'Inputs &amp; Outputs'!$D$3</f>
        <v>1954449027.5679314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</row>
    <row r="68" spans="1:51" x14ac:dyDescent="0.25">
      <c r="A68" s="1">
        <v>67</v>
      </c>
      <c r="B68" s="7">
        <f>'Inputs &amp; Outputs'!$D$3</f>
        <v>1954449027.5679314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</row>
    <row r="69" spans="1:51" x14ac:dyDescent="0.25">
      <c r="A69" s="1">
        <v>68</v>
      </c>
      <c r="B69" s="7">
        <f>'Inputs &amp; Outputs'!$D$3</f>
        <v>1954449027.5679314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</row>
    <row r="70" spans="1:51" x14ac:dyDescent="0.25">
      <c r="A70" s="1">
        <v>69</v>
      </c>
      <c r="B70" s="7">
        <f>'Inputs &amp; Outputs'!$D$3</f>
        <v>1954449027.5679314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</row>
    <row r="71" spans="1:51" x14ac:dyDescent="0.25">
      <c r="A71" s="1">
        <v>70</v>
      </c>
      <c r="B71" s="7">
        <f>'Inputs &amp; Outputs'!$D$3</f>
        <v>1954449027.5679314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</row>
    <row r="72" spans="1:51" x14ac:dyDescent="0.25">
      <c r="A72" s="1">
        <v>71</v>
      </c>
      <c r="B72" s="7">
        <f>'Inputs &amp; Outputs'!$D$3</f>
        <v>1954449027.5679314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</row>
    <row r="73" spans="1:51" x14ac:dyDescent="0.25">
      <c r="A73" s="1">
        <v>72</v>
      </c>
      <c r="B73" s="7">
        <f>'Inputs &amp; Outputs'!$D$3</f>
        <v>1954449027.5679314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</row>
    <row r="74" spans="1:51" x14ac:dyDescent="0.25">
      <c r="A74" s="1">
        <v>73</v>
      </c>
      <c r="B74" s="7">
        <f>'Inputs &amp; Outputs'!$D$3</f>
        <v>1954449027.5679314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</row>
    <row r="75" spans="1:51" x14ac:dyDescent="0.25">
      <c r="A75" s="1">
        <v>74</v>
      </c>
      <c r="B75" s="7">
        <f>'Inputs &amp; Outputs'!$D$3</f>
        <v>1954449027.5679314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</row>
    <row r="76" spans="1:51" x14ac:dyDescent="0.25">
      <c r="A76" s="1">
        <v>75</v>
      </c>
      <c r="B76" s="7">
        <f>'Inputs &amp; Outputs'!$D$3</f>
        <v>1954449027.5679314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</row>
    <row r="77" spans="1:51" x14ac:dyDescent="0.25">
      <c r="A77" s="1">
        <v>76</v>
      </c>
      <c r="B77" s="7">
        <f>'Inputs &amp; Outputs'!$D$3</f>
        <v>1954449027.5679314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</row>
    <row r="78" spans="1:51" x14ac:dyDescent="0.25">
      <c r="A78" s="1">
        <v>77</v>
      </c>
      <c r="B78" s="7">
        <f>'Inputs &amp; Outputs'!$D$3</f>
        <v>1954449027.5679314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</row>
    <row r="79" spans="1:51" x14ac:dyDescent="0.25">
      <c r="A79" s="1">
        <v>78</v>
      </c>
      <c r="B79" s="7">
        <f>'Inputs &amp; Outputs'!$D$3</f>
        <v>1954449027.5679314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</row>
    <row r="80" spans="1:51" x14ac:dyDescent="0.25">
      <c r="A80" s="1">
        <v>79</v>
      </c>
      <c r="B80" s="7">
        <f>'Inputs &amp; Outputs'!$D$3</f>
        <v>1954449027.5679314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</row>
    <row r="81" spans="1:51" x14ac:dyDescent="0.25">
      <c r="A81" s="1">
        <v>80</v>
      </c>
      <c r="B81" s="7">
        <f>'Inputs &amp; Outputs'!$D$3</f>
        <v>1954449027.5679314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</row>
    <row r="82" spans="1:51" x14ac:dyDescent="0.25">
      <c r="A82" s="1">
        <v>81</v>
      </c>
      <c r="B82" s="7">
        <f>'Inputs &amp; Outputs'!$D$3</f>
        <v>1954449027.5679314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</row>
    <row r="83" spans="1:51" x14ac:dyDescent="0.25">
      <c r="A83" s="1">
        <v>82</v>
      </c>
      <c r="B83" s="7">
        <f>'Inputs &amp; Outputs'!$D$3</f>
        <v>1954449027.5679314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</row>
    <row r="84" spans="1:51" x14ac:dyDescent="0.25">
      <c r="A84" s="1">
        <v>83</v>
      </c>
      <c r="B84" s="7">
        <f>'Inputs &amp; Outputs'!$D$3</f>
        <v>1954449027.5679314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</row>
    <row r="85" spans="1:51" x14ac:dyDescent="0.25">
      <c r="A85" s="1">
        <v>84</v>
      </c>
      <c r="B85" s="7">
        <f>'Inputs &amp; Outputs'!$D$3</f>
        <v>1954449027.5679314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</row>
    <row r="86" spans="1:51" x14ac:dyDescent="0.25">
      <c r="A86" s="1">
        <v>85</v>
      </c>
      <c r="B86" s="7">
        <f>'Inputs &amp; Outputs'!$D$3</f>
        <v>1954449027.5679314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</row>
    <row r="87" spans="1:51" x14ac:dyDescent="0.25">
      <c r="A87" s="1">
        <v>86</v>
      </c>
      <c r="B87" s="7">
        <f>'Inputs &amp; Outputs'!$D$3</f>
        <v>1954449027.5679314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</row>
    <row r="88" spans="1:51" x14ac:dyDescent="0.25">
      <c r="A88" s="1">
        <v>87</v>
      </c>
      <c r="B88" s="7">
        <f>'Inputs &amp; Outputs'!$D$3</f>
        <v>1954449027.5679314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</row>
    <row r="89" spans="1:51" x14ac:dyDescent="0.25">
      <c r="A89" s="1">
        <v>88</v>
      </c>
      <c r="B89" s="7">
        <f>'Inputs &amp; Outputs'!$D$3</f>
        <v>1954449027.5679314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</row>
    <row r="90" spans="1:51" x14ac:dyDescent="0.25">
      <c r="A90" s="1">
        <v>89</v>
      </c>
      <c r="B90" s="7">
        <f>'Inputs &amp; Outputs'!$D$3</f>
        <v>1954449027.5679314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</row>
    <row r="91" spans="1:51" x14ac:dyDescent="0.25">
      <c r="A91" s="1">
        <v>90</v>
      </c>
      <c r="B91" s="7">
        <f>'Inputs &amp; Outputs'!$D$3</f>
        <v>1954449027.5679314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</row>
    <row r="92" spans="1:51" x14ac:dyDescent="0.25">
      <c r="A92" s="1">
        <v>91</v>
      </c>
      <c r="B92" s="7">
        <f>'Inputs &amp; Outputs'!$D$3</f>
        <v>1954449027.5679314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</row>
    <row r="93" spans="1:51" x14ac:dyDescent="0.25">
      <c r="A93" s="1">
        <v>92</v>
      </c>
      <c r="B93" s="7">
        <f>'Inputs &amp; Outputs'!$D$3</f>
        <v>1954449027.5679314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</row>
    <row r="94" spans="1:51" x14ac:dyDescent="0.25">
      <c r="A94" s="1">
        <v>93</v>
      </c>
      <c r="B94" s="7">
        <f>'Inputs &amp; Outputs'!$D$3</f>
        <v>1954449027.5679314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</row>
    <row r="95" spans="1:51" x14ac:dyDescent="0.25">
      <c r="A95" s="1">
        <v>94</v>
      </c>
      <c r="B95" s="7">
        <f>'Inputs &amp; Outputs'!$D$3</f>
        <v>1954449027.5679314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</row>
    <row r="96" spans="1:51" x14ac:dyDescent="0.25">
      <c r="A96" s="1">
        <v>95</v>
      </c>
      <c r="B96" s="7">
        <f>'Inputs &amp; Outputs'!$D$3</f>
        <v>1954449027.5679314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</row>
    <row r="97" spans="1:51" x14ac:dyDescent="0.25">
      <c r="A97" s="1">
        <v>96</v>
      </c>
      <c r="B97" s="7">
        <f>'Inputs &amp; Outputs'!$D$3</f>
        <v>1954449027.5679314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</row>
    <row r="98" spans="1:51" x14ac:dyDescent="0.25">
      <c r="A98" s="1">
        <v>97</v>
      </c>
      <c r="B98" s="7">
        <f>'Inputs &amp; Outputs'!$D$3</f>
        <v>1954449027.5679314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</row>
    <row r="99" spans="1:51" x14ac:dyDescent="0.25">
      <c r="A99" s="1">
        <v>98</v>
      </c>
      <c r="B99" s="7">
        <f>'Inputs &amp; Outputs'!$D$3</f>
        <v>1954449027.5679314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</row>
    <row r="100" spans="1:51" x14ac:dyDescent="0.25">
      <c r="A100" s="1">
        <v>99</v>
      </c>
      <c r="B100" s="7">
        <f>'Inputs &amp; Outputs'!$D$3</f>
        <v>1954449027.5679314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</row>
    <row r="101" spans="1:51" x14ac:dyDescent="0.25">
      <c r="A101" s="1">
        <v>100</v>
      </c>
      <c r="B101" s="7">
        <f>'Inputs &amp; Outputs'!$D$3</f>
        <v>1954449027.5679314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</row>
    <row r="102" spans="1:51" x14ac:dyDescent="0.25">
      <c r="A102" s="1">
        <v>101</v>
      </c>
      <c r="B102" s="7">
        <f>'Inputs &amp; Outputs'!$D$3</f>
        <v>1954449027.5679314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</row>
    <row r="103" spans="1:51" x14ac:dyDescent="0.25">
      <c r="A103" s="1">
        <v>102</v>
      </c>
      <c r="B103" s="7">
        <f>'Inputs &amp; Outputs'!$D$3</f>
        <v>1954449027.5679314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</row>
    <row r="104" spans="1:51" x14ac:dyDescent="0.25">
      <c r="A104" s="1">
        <v>103</v>
      </c>
      <c r="B104" s="7">
        <f>'Inputs &amp; Outputs'!$D$3</f>
        <v>1954449027.5679314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</row>
    <row r="105" spans="1:51" x14ac:dyDescent="0.25">
      <c r="A105" s="1">
        <v>104</v>
      </c>
      <c r="B105" s="7">
        <f>'Inputs &amp; Outputs'!$D$3</f>
        <v>1954449027.5679314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</row>
    <row r="106" spans="1:51" x14ac:dyDescent="0.25">
      <c r="A106" s="1">
        <v>105</v>
      </c>
      <c r="B106" s="7">
        <f>'Inputs &amp; Outputs'!$D$3</f>
        <v>1954449027.5679314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</row>
    <row r="107" spans="1:51" x14ac:dyDescent="0.25">
      <c r="A107" s="1">
        <v>106</v>
      </c>
      <c r="B107" s="7">
        <f>'Inputs &amp; Outputs'!$D$3</f>
        <v>1954449027.5679314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</row>
    <row r="108" spans="1:51" x14ac:dyDescent="0.25">
      <c r="A108" s="1">
        <v>107</v>
      </c>
      <c r="B108" s="7">
        <f>'Inputs &amp; Outputs'!$D$3</f>
        <v>1954449027.5679314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</row>
    <row r="109" spans="1:51" x14ac:dyDescent="0.25">
      <c r="A109" s="1">
        <v>108</v>
      </c>
      <c r="B109" s="7">
        <f>'Inputs &amp; Outputs'!$D$3</f>
        <v>1954449027.5679314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</row>
    <row r="110" spans="1:51" x14ac:dyDescent="0.25">
      <c r="A110" s="1">
        <v>109</v>
      </c>
      <c r="B110" s="7">
        <f>'Inputs &amp; Outputs'!$D$3</f>
        <v>1954449027.5679314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</row>
    <row r="111" spans="1:51" x14ac:dyDescent="0.25">
      <c r="A111" s="1">
        <v>110</v>
      </c>
      <c r="B111" s="7">
        <f>'Inputs &amp; Outputs'!$D$3</f>
        <v>1954449027.5679314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</row>
    <row r="112" spans="1:51" x14ac:dyDescent="0.25">
      <c r="A112" s="1">
        <v>111</v>
      </c>
      <c r="B112" s="7">
        <f>'Inputs &amp; Outputs'!$D$3</f>
        <v>1954449027.5679314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</row>
    <row r="113" spans="1:51" x14ac:dyDescent="0.25">
      <c r="A113" s="1">
        <v>112</v>
      </c>
      <c r="B113" s="7">
        <f>'Inputs &amp; Outputs'!$D$3</f>
        <v>1954449027.5679314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</row>
    <row r="114" spans="1:51" x14ac:dyDescent="0.25">
      <c r="A114" s="1">
        <v>113</v>
      </c>
      <c r="B114" s="7">
        <f>'Inputs &amp; Outputs'!$D$3</f>
        <v>1954449027.5679314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</row>
    <row r="115" spans="1:51" x14ac:dyDescent="0.25">
      <c r="A115" s="1">
        <v>114</v>
      </c>
      <c r="B115" s="7">
        <f>'Inputs &amp; Outputs'!$D$3</f>
        <v>1954449027.5679314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</row>
    <row r="116" spans="1:51" x14ac:dyDescent="0.25">
      <c r="A116" s="1">
        <v>115</v>
      </c>
      <c r="B116" s="7">
        <f>'Inputs &amp; Outputs'!$D$3</f>
        <v>1954449027.5679314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</row>
    <row r="117" spans="1:51" x14ac:dyDescent="0.25">
      <c r="A117" s="1">
        <v>116</v>
      </c>
      <c r="B117" s="7">
        <f>'Inputs &amp; Outputs'!$D$3</f>
        <v>1954449027.5679314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</row>
    <row r="118" spans="1:51" x14ac:dyDescent="0.25">
      <c r="A118" s="1">
        <v>117</v>
      </c>
      <c r="B118" s="7">
        <f>'Inputs &amp; Outputs'!$D$3</f>
        <v>1954449027.5679314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</row>
    <row r="119" spans="1:51" x14ac:dyDescent="0.25">
      <c r="A119" s="1">
        <v>118</v>
      </c>
      <c r="B119" s="7">
        <f>'Inputs &amp; Outputs'!$D$3</f>
        <v>1954449027.5679314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</row>
    <row r="120" spans="1:51" x14ac:dyDescent="0.25">
      <c r="A120" s="1">
        <v>119</v>
      </c>
      <c r="B120" s="7">
        <f>'Inputs &amp; Outputs'!$D$3</f>
        <v>1954449027.5679314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</row>
    <row r="121" spans="1:51" x14ac:dyDescent="0.25">
      <c r="A121" s="1">
        <v>120</v>
      </c>
      <c r="B121" s="7">
        <f>'Inputs &amp; Outputs'!$D$3</f>
        <v>1954449027.5679314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</row>
    <row r="122" spans="1:51" x14ac:dyDescent="0.25">
      <c r="A122" s="1">
        <v>121</v>
      </c>
      <c r="B122" s="7">
        <f>'Inputs &amp; Outputs'!$D$3</f>
        <v>1954449027.5679314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</row>
    <row r="123" spans="1:51" x14ac:dyDescent="0.25">
      <c r="A123" s="1">
        <v>122</v>
      </c>
      <c r="B123" s="7">
        <f>'Inputs &amp; Outputs'!$D$3</f>
        <v>1954449027.5679314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</row>
    <row r="124" spans="1:51" x14ac:dyDescent="0.25">
      <c r="A124" s="1">
        <v>123</v>
      </c>
      <c r="B124" s="7">
        <f>'Inputs &amp; Outputs'!$D$3</f>
        <v>1954449027.5679314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</row>
    <row r="125" spans="1:51" x14ac:dyDescent="0.25">
      <c r="A125" s="1">
        <v>124</v>
      </c>
      <c r="B125" s="7">
        <f>'Inputs &amp; Outputs'!$D$3</f>
        <v>1954449027.5679314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</row>
    <row r="126" spans="1:51" x14ac:dyDescent="0.25">
      <c r="A126" s="1">
        <v>125</v>
      </c>
      <c r="B126" s="7">
        <f>'Inputs &amp; Outputs'!$D$3</f>
        <v>1954449027.5679314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</row>
    <row r="127" spans="1:51" x14ac:dyDescent="0.25">
      <c r="A127" s="1">
        <v>126</v>
      </c>
      <c r="B127" s="7">
        <f>'Inputs &amp; Outputs'!$D$3</f>
        <v>1954449027.5679314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</row>
    <row r="128" spans="1:51" x14ac:dyDescent="0.25">
      <c r="A128" s="1">
        <v>127</v>
      </c>
      <c r="B128" s="7">
        <f>'Inputs &amp; Outputs'!$D$3</f>
        <v>1954449027.5679314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</row>
    <row r="129" spans="1:51" x14ac:dyDescent="0.25">
      <c r="A129" s="1">
        <v>128</v>
      </c>
      <c r="B129" s="7">
        <f>'Inputs &amp; Outputs'!$D$3</f>
        <v>1954449027.5679314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</row>
    <row r="130" spans="1:51" x14ac:dyDescent="0.25">
      <c r="A130" s="1">
        <v>129</v>
      </c>
      <c r="B130" s="7">
        <f>'Inputs &amp; Outputs'!$D$3</f>
        <v>1954449027.5679314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</row>
    <row r="131" spans="1:51" x14ac:dyDescent="0.25">
      <c r="A131" s="1">
        <v>130</v>
      </c>
      <c r="B131" s="7">
        <f>'Inputs &amp; Outputs'!$D$3</f>
        <v>1954449027.5679314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</row>
    <row r="132" spans="1:51" x14ac:dyDescent="0.25">
      <c r="A132" s="1">
        <v>131</v>
      </c>
      <c r="B132" s="7">
        <f>'Inputs &amp; Outputs'!$D$3</f>
        <v>1954449027.5679314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</row>
    <row r="133" spans="1:51" x14ac:dyDescent="0.25">
      <c r="A133" s="1">
        <v>132</v>
      </c>
      <c r="B133" s="7">
        <f>'Inputs &amp; Outputs'!$D$3</f>
        <v>1954449027.5679314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</row>
    <row r="134" spans="1:51" x14ac:dyDescent="0.25">
      <c r="A134" s="1">
        <v>133</v>
      </c>
      <c r="B134" s="7">
        <f>'Inputs &amp; Outputs'!$D$3</f>
        <v>1954449027.5679314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</row>
    <row r="135" spans="1:51" x14ac:dyDescent="0.25">
      <c r="A135" s="1">
        <v>134</v>
      </c>
      <c r="B135" s="7">
        <f>'Inputs &amp; Outputs'!$D$3</f>
        <v>1954449027.5679314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</row>
    <row r="136" spans="1:51" x14ac:dyDescent="0.25">
      <c r="A136" s="1">
        <v>135</v>
      </c>
      <c r="B136" s="7">
        <f>'Inputs &amp; Outputs'!$D$3</f>
        <v>1954449027.5679314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</row>
    <row r="137" spans="1:51" x14ac:dyDescent="0.25">
      <c r="A137" s="1">
        <v>136</v>
      </c>
      <c r="B137" s="7">
        <f>'Inputs &amp; Outputs'!$D$3</f>
        <v>1954449027.5679314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</row>
    <row r="138" spans="1:51" x14ac:dyDescent="0.25">
      <c r="A138" s="1">
        <v>137</v>
      </c>
      <c r="B138" s="7">
        <f>'Inputs &amp; Outputs'!$D$3</f>
        <v>1954449027.5679314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</row>
    <row r="139" spans="1:51" x14ac:dyDescent="0.25">
      <c r="A139" s="1">
        <v>138</v>
      </c>
      <c r="B139" s="7">
        <f>'Inputs &amp; Outputs'!$D$3</f>
        <v>1954449027.5679314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</row>
    <row r="140" spans="1:51" x14ac:dyDescent="0.25">
      <c r="A140" s="1">
        <v>139</v>
      </c>
      <c r="B140" s="7">
        <f>'Inputs &amp; Outputs'!$D$3</f>
        <v>1954449027.5679314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</row>
    <row r="141" spans="1:51" x14ac:dyDescent="0.25">
      <c r="A141" s="1">
        <v>140</v>
      </c>
      <c r="B141" s="7">
        <f>'Inputs &amp; Outputs'!$D$3</f>
        <v>1954449027.5679314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</row>
    <row r="142" spans="1:51" x14ac:dyDescent="0.25">
      <c r="A142" s="1">
        <v>141</v>
      </c>
      <c r="B142" s="7">
        <f>'Inputs &amp; Outputs'!$D$3</f>
        <v>1954449027.5679314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</row>
    <row r="143" spans="1:51" x14ac:dyDescent="0.25">
      <c r="A143" s="1">
        <v>142</v>
      </c>
      <c r="B143" s="7">
        <f>'Inputs &amp; Outputs'!$D$3</f>
        <v>1954449027.5679314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</row>
    <row r="144" spans="1:51" x14ac:dyDescent="0.25">
      <c r="A144" s="1">
        <v>143</v>
      </c>
      <c r="B144" s="7">
        <f>'Inputs &amp; Outputs'!$D$3</f>
        <v>1954449027.5679314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</row>
    <row r="145" spans="1:51" x14ac:dyDescent="0.25">
      <c r="A145" s="1">
        <v>144</v>
      </c>
      <c r="B145" s="7">
        <f>'Inputs &amp; Outputs'!$D$3</f>
        <v>1954449027.5679314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</row>
    <row r="146" spans="1:51" x14ac:dyDescent="0.25">
      <c r="A146" s="1">
        <v>145</v>
      </c>
      <c r="B146" s="7">
        <f>'Inputs &amp; Outputs'!$D$3</f>
        <v>1954449027.5679314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</row>
    <row r="147" spans="1:51" x14ac:dyDescent="0.25">
      <c r="A147" s="1">
        <v>146</v>
      </c>
      <c r="B147" s="7">
        <f>'Inputs &amp; Outputs'!$D$3</f>
        <v>1954449027.5679314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</row>
    <row r="148" spans="1:51" x14ac:dyDescent="0.25">
      <c r="A148" s="1">
        <v>147</v>
      </c>
      <c r="B148" s="7">
        <f>'Inputs &amp; Outputs'!$D$3</f>
        <v>1954449027.5679314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</row>
    <row r="149" spans="1:51" x14ac:dyDescent="0.25">
      <c r="A149" s="1">
        <v>148</v>
      </c>
      <c r="B149" s="7">
        <f>'Inputs &amp; Outputs'!$D$3</f>
        <v>1954449027.5679314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</row>
    <row r="150" spans="1:51" x14ac:dyDescent="0.25">
      <c r="A150" s="1">
        <v>149</v>
      </c>
      <c r="B150" s="7">
        <f>'Inputs &amp; Outputs'!$D$3</f>
        <v>1954449027.5679314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</row>
    <row r="151" spans="1:51" x14ac:dyDescent="0.25">
      <c r="A151" s="1">
        <v>150</v>
      </c>
      <c r="B151" s="7">
        <f>'Inputs &amp; Outputs'!$D$3</f>
        <v>1954449027.5679314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</row>
    <row r="152" spans="1:51" x14ac:dyDescent="0.25">
      <c r="A152" s="1">
        <v>151</v>
      </c>
      <c r="B152" s="7">
        <f>'Inputs &amp; Outputs'!$D$3</f>
        <v>1954449027.5679314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</row>
    <row r="153" spans="1:51" x14ac:dyDescent="0.25">
      <c r="A153" s="1">
        <v>152</v>
      </c>
      <c r="B153" s="7">
        <f>'Inputs &amp; Outputs'!$D$3</f>
        <v>1954449027.5679314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</row>
    <row r="154" spans="1:51" x14ac:dyDescent="0.25">
      <c r="A154" s="1">
        <v>153</v>
      </c>
      <c r="B154" s="7">
        <f>'Inputs &amp; Outputs'!$D$3</f>
        <v>1954449027.5679314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</row>
    <row r="155" spans="1:51" x14ac:dyDescent="0.25">
      <c r="A155" s="1">
        <v>154</v>
      </c>
      <c r="B155" s="7">
        <f>'Inputs &amp; Outputs'!$D$3</f>
        <v>1954449027.5679314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</row>
    <row r="156" spans="1:51" x14ac:dyDescent="0.25">
      <c r="A156" s="1">
        <v>155</v>
      </c>
      <c r="B156" s="7">
        <f>'Inputs &amp; Outputs'!$D$3</f>
        <v>1954449027.5679314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</row>
    <row r="157" spans="1:51" x14ac:dyDescent="0.25">
      <c r="A157" s="1">
        <v>156</v>
      </c>
      <c r="B157" s="7">
        <f>'Inputs &amp; Outputs'!$D$3</f>
        <v>1954449027.5679314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</row>
    <row r="158" spans="1:51" x14ac:dyDescent="0.25">
      <c r="A158" s="1">
        <v>157</v>
      </c>
      <c r="B158" s="7">
        <f>'Inputs &amp; Outputs'!$D$3</f>
        <v>1954449027.5679314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</row>
    <row r="159" spans="1:51" x14ac:dyDescent="0.25">
      <c r="A159" s="1">
        <v>158</v>
      </c>
      <c r="B159" s="7">
        <f>'Inputs &amp; Outputs'!$D$3</f>
        <v>1954449027.5679314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</row>
    <row r="160" spans="1:51" x14ac:dyDescent="0.25">
      <c r="A160" s="1">
        <v>159</v>
      </c>
      <c r="B160" s="7">
        <f>'Inputs &amp; Outputs'!$D$3</f>
        <v>1954449027.5679314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</row>
    <row r="161" spans="1:51" x14ac:dyDescent="0.25">
      <c r="A161" s="1">
        <v>160</v>
      </c>
      <c r="B161" s="7">
        <f>'Inputs &amp; Outputs'!$D$3</f>
        <v>1954449027.5679314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</row>
    <row r="162" spans="1:51" x14ac:dyDescent="0.25">
      <c r="A162" s="1">
        <v>161</v>
      </c>
      <c r="B162" s="7">
        <f>'Inputs &amp; Outputs'!$D$3</f>
        <v>1954449027.5679314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</row>
    <row r="163" spans="1:51" x14ac:dyDescent="0.25">
      <c r="A163" s="1">
        <v>162</v>
      </c>
      <c r="B163" s="7">
        <f>'Inputs &amp; Outputs'!$D$3</f>
        <v>1954449027.5679314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</row>
    <row r="164" spans="1:51" x14ac:dyDescent="0.25">
      <c r="A164" s="1">
        <v>163</v>
      </c>
      <c r="B164" s="7">
        <f>'Inputs &amp; Outputs'!$D$3</f>
        <v>1954449027.5679314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</row>
    <row r="165" spans="1:51" x14ac:dyDescent="0.25">
      <c r="A165" s="1">
        <v>164</v>
      </c>
      <c r="B165" s="7">
        <f>'Inputs &amp; Outputs'!$D$3</f>
        <v>1954449027.5679314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</row>
    <row r="166" spans="1:51" x14ac:dyDescent="0.25">
      <c r="A166" s="1">
        <v>165</v>
      </c>
      <c r="B166" s="7">
        <f>'Inputs &amp; Outputs'!$D$3</f>
        <v>1954449027.5679314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</row>
    <row r="167" spans="1:51" x14ac:dyDescent="0.25">
      <c r="A167" s="1">
        <v>166</v>
      </c>
      <c r="B167" s="7">
        <f>'Inputs &amp; Outputs'!$D$3</f>
        <v>1954449027.5679314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</row>
    <row r="168" spans="1:51" x14ac:dyDescent="0.25">
      <c r="A168" s="1">
        <v>167</v>
      </c>
      <c r="B168" s="7">
        <f>'Inputs &amp; Outputs'!$D$3</f>
        <v>1954449027.5679314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</row>
    <row r="169" spans="1:51" x14ac:dyDescent="0.25">
      <c r="A169" s="1">
        <v>168</v>
      </c>
      <c r="B169" s="7">
        <f>'Inputs &amp; Outputs'!$D$3</f>
        <v>1954449027.5679314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</row>
    <row r="170" spans="1:51" x14ac:dyDescent="0.25">
      <c r="A170" s="1">
        <v>169</v>
      </c>
      <c r="B170" s="7">
        <f>'Inputs &amp; Outputs'!$D$3</f>
        <v>1954449027.5679314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</row>
    <row r="171" spans="1:51" x14ac:dyDescent="0.25">
      <c r="A171" s="1">
        <v>170</v>
      </c>
      <c r="B171" s="7">
        <f>'Inputs &amp; Outputs'!$D$3</f>
        <v>1954449027.5679314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</row>
    <row r="172" spans="1:51" x14ac:dyDescent="0.25">
      <c r="A172" s="1">
        <v>171</v>
      </c>
      <c r="B172" s="7">
        <f>'Inputs &amp; Outputs'!$D$3</f>
        <v>1954449027.5679314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</row>
    <row r="173" spans="1:51" x14ac:dyDescent="0.25">
      <c r="A173" s="1">
        <v>172</v>
      </c>
      <c r="B173" s="7">
        <f>'Inputs &amp; Outputs'!$D$3</f>
        <v>1954449027.5679314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</row>
    <row r="174" spans="1:51" x14ac:dyDescent="0.25">
      <c r="A174" s="1">
        <v>173</v>
      </c>
      <c r="B174" s="7">
        <f>'Inputs &amp; Outputs'!$D$3</f>
        <v>1954449027.5679314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</row>
    <row r="175" spans="1:51" x14ac:dyDescent="0.25">
      <c r="A175" s="1">
        <v>174</v>
      </c>
      <c r="B175" s="7">
        <f>'Inputs &amp; Outputs'!$D$3</f>
        <v>1954449027.5679314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</row>
    <row r="176" spans="1:51" x14ac:dyDescent="0.25">
      <c r="A176" s="1">
        <v>175</v>
      </c>
      <c r="B176" s="7">
        <f>'Inputs &amp; Outputs'!$D$3</f>
        <v>1954449027.5679314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</row>
    <row r="177" spans="1:51" x14ac:dyDescent="0.25">
      <c r="A177" s="1">
        <v>176</v>
      </c>
      <c r="B177" s="7">
        <f>'Inputs &amp; Outputs'!$D$3</f>
        <v>1954449027.5679314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</row>
    <row r="178" spans="1:51" x14ac:dyDescent="0.25">
      <c r="A178" s="1">
        <v>177</v>
      </c>
      <c r="B178" s="7">
        <f>'Inputs &amp; Outputs'!$D$3</f>
        <v>1954449027.5679314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</row>
    <row r="179" spans="1:51" x14ac:dyDescent="0.25">
      <c r="A179" s="1">
        <v>178</v>
      </c>
      <c r="B179" s="7">
        <f>'Inputs &amp; Outputs'!$D$3</f>
        <v>1954449027.5679314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</row>
    <row r="180" spans="1:51" x14ac:dyDescent="0.25">
      <c r="A180" s="1">
        <v>179</v>
      </c>
      <c r="B180" s="7">
        <f>'Inputs &amp; Outputs'!$D$3</f>
        <v>1954449027.5679314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</row>
    <row r="181" spans="1:51" x14ac:dyDescent="0.25">
      <c r="A181" s="1">
        <v>180</v>
      </c>
      <c r="B181" s="7">
        <f>'Inputs &amp; Outputs'!$D$3</f>
        <v>1954449027.5679314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</row>
    <row r="182" spans="1:51" x14ac:dyDescent="0.25">
      <c r="A182" s="1">
        <v>181</v>
      </c>
      <c r="B182" s="7">
        <f>'Inputs &amp; Outputs'!$D$3</f>
        <v>1954449027.5679314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</row>
    <row r="183" spans="1:51" x14ac:dyDescent="0.25">
      <c r="A183" s="1">
        <v>182</v>
      </c>
      <c r="B183" s="7">
        <f>'Inputs &amp; Outputs'!$D$3</f>
        <v>1954449027.5679314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</row>
    <row r="184" spans="1:51" x14ac:dyDescent="0.25">
      <c r="A184" s="1">
        <v>183</v>
      </c>
      <c r="B184" s="7">
        <f>'Inputs &amp; Outputs'!$D$3</f>
        <v>1954449027.5679314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</row>
    <row r="185" spans="1:51" x14ac:dyDescent="0.25">
      <c r="A185" s="1">
        <v>184</v>
      </c>
      <c r="B185" s="7">
        <f>'Inputs &amp; Outputs'!$D$3</f>
        <v>1954449027.5679314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</row>
    <row r="186" spans="1:51" x14ac:dyDescent="0.25">
      <c r="A186" s="1">
        <v>185</v>
      </c>
      <c r="B186" s="7">
        <f>'Inputs &amp; Outputs'!$D$3</f>
        <v>1954449027.5679314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</row>
    <row r="187" spans="1:51" x14ac:dyDescent="0.25">
      <c r="A187" s="1">
        <v>186</v>
      </c>
      <c r="B187" s="7">
        <f>'Inputs &amp; Outputs'!$D$3</f>
        <v>1954449027.5679314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</row>
    <row r="188" spans="1:51" x14ac:dyDescent="0.25">
      <c r="A188" s="1">
        <v>187</v>
      </c>
      <c r="B188" s="7">
        <f>'Inputs &amp; Outputs'!$D$3</f>
        <v>1954449027.5679314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</row>
    <row r="189" spans="1:51" x14ac:dyDescent="0.25">
      <c r="A189" s="1">
        <v>188</v>
      </c>
      <c r="B189" s="7">
        <f>'Inputs &amp; Outputs'!$D$3</f>
        <v>1954449027.5679314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</row>
    <row r="190" spans="1:51" x14ac:dyDescent="0.25">
      <c r="A190" s="1">
        <v>189</v>
      </c>
      <c r="B190" s="7">
        <f>'Inputs &amp; Outputs'!$D$3</f>
        <v>1954449027.5679314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</row>
    <row r="191" spans="1:51" x14ac:dyDescent="0.25">
      <c r="A191" s="1">
        <v>190</v>
      </c>
      <c r="B191" s="7">
        <f>'Inputs &amp; Outputs'!$D$3</f>
        <v>1954449027.5679314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</row>
    <row r="192" spans="1:51" x14ac:dyDescent="0.25">
      <c r="A192" s="1">
        <v>191</v>
      </c>
      <c r="B192" s="7">
        <f>'Inputs &amp; Outputs'!$D$3</f>
        <v>1954449027.5679314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</row>
    <row r="193" spans="1:51" x14ac:dyDescent="0.25">
      <c r="A193" s="1">
        <v>192</v>
      </c>
      <c r="B193" s="7">
        <f>'Inputs &amp; Outputs'!$D$3</f>
        <v>1954449027.5679314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</row>
    <row r="194" spans="1:51" x14ac:dyDescent="0.25">
      <c r="A194" s="1">
        <v>193</v>
      </c>
      <c r="B194" s="7">
        <f>'Inputs &amp; Outputs'!$D$3</f>
        <v>1954449027.5679314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</row>
    <row r="195" spans="1:51" x14ac:dyDescent="0.25">
      <c r="A195" s="1">
        <v>194</v>
      </c>
      <c r="B195" s="7">
        <f>'Inputs &amp; Outputs'!$D$3</f>
        <v>1954449027.5679314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</row>
    <row r="196" spans="1:51" x14ac:dyDescent="0.25">
      <c r="A196" s="1">
        <v>195</v>
      </c>
      <c r="B196" s="7">
        <f>'Inputs &amp; Outputs'!$D$3</f>
        <v>1954449027.5679314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</row>
    <row r="197" spans="1:51" x14ac:dyDescent="0.25">
      <c r="A197" s="1">
        <v>196</v>
      </c>
      <c r="B197" s="7">
        <f>'Inputs &amp; Outputs'!$D$3</f>
        <v>1954449027.5679314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</row>
    <row r="198" spans="1:51" x14ac:dyDescent="0.25">
      <c r="A198" s="1">
        <v>197</v>
      </c>
      <c r="B198" s="7">
        <f>'Inputs &amp; Outputs'!$D$3</f>
        <v>1954449027.5679314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</row>
    <row r="199" spans="1:51" x14ac:dyDescent="0.25">
      <c r="A199" s="1">
        <v>198</v>
      </c>
      <c r="B199" s="7">
        <f>'Inputs &amp; Outputs'!$D$3</f>
        <v>1954449027.5679314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</row>
    <row r="200" spans="1:51" x14ac:dyDescent="0.25">
      <c r="A200" s="1">
        <v>199</v>
      </c>
      <c r="B200" s="7">
        <f>'Inputs &amp; Outputs'!$D$3</f>
        <v>1954449027.5679314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</row>
    <row r="201" spans="1:51" x14ac:dyDescent="0.25">
      <c r="A201" s="1">
        <v>200</v>
      </c>
      <c r="B201" s="7">
        <f>'Inputs &amp; Outputs'!$D$3</f>
        <v>1954449027.5679314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f>'No. policies'!B2*LOOKUP(B$1,'Inputs &amp; Outputs'!$A$9:$A$58,'Inputs &amp; Outputs'!$C$9:$C$58)</f>
        <v>18.036000000000001</v>
      </c>
      <c r="C2">
        <f>'No. policies'!C2*LOOKUP(C$1,'Inputs &amp; Outputs'!$A$9:$A$58,'Inputs &amp; Outputs'!$C$9:$C$58)</f>
        <v>19.637956800000001</v>
      </c>
      <c r="D2">
        <f>'No. policies'!D2*LOOKUP(D$1,'Inputs &amp; Outputs'!$A$9:$A$58,'Inputs &amp; Outputs'!$C$9:$C$58)</f>
        <v>21.297743999999998</v>
      </c>
      <c r="E2">
        <f>'No. policies'!E2*LOOKUP(E$1,'Inputs &amp; Outputs'!$A$9:$A$58,'Inputs &amp; Outputs'!$C$9:$C$58)</f>
        <v>23.101416</v>
      </c>
      <c r="F2">
        <f>'No. policies'!F2*LOOKUP(F$1,'Inputs &amp; Outputs'!$A$9:$A$58,'Inputs &amp; Outputs'!$C$9:$C$58)</f>
        <v>25.067296800000001</v>
      </c>
      <c r="G2">
        <f>'No. policies'!G2*LOOKUP(G$1,'Inputs &amp; Outputs'!$A$9:$A$58,'Inputs &amp; Outputs'!$C$9:$C$58)</f>
        <v>27.344064600000003</v>
      </c>
      <c r="H2">
        <f>'No. policies'!H2*LOOKUP(H$1,'Inputs &amp; Outputs'!$A$9:$A$58,'Inputs &amp; Outputs'!$C$9:$C$58)</f>
        <v>29.884159800000003</v>
      </c>
      <c r="I2">
        <f>'No. policies'!I2*LOOKUP(I$1,'Inputs &amp; Outputs'!$A$9:$A$58,'Inputs &amp; Outputs'!$C$9:$C$58)</f>
        <v>32.681232000000001</v>
      </c>
      <c r="J2">
        <f>'No. policies'!J2*LOOKUP(J$1,'Inputs &amp; Outputs'!$A$9:$A$58,'Inputs &amp; Outputs'!$C$9:$C$58)</f>
        <v>35.924253300000004</v>
      </c>
      <c r="K2">
        <f>'No. policies'!K2*LOOKUP(K$1,'Inputs &amp; Outputs'!$A$9:$A$58,'Inputs &amp; Outputs'!$C$9:$C$58)</f>
        <v>39.718042200000006</v>
      </c>
      <c r="L2">
        <f>'No. policies'!L2*LOOKUP(L$1,'Inputs &amp; Outputs'!$A$9:$A$58,'Inputs &amp; Outputs'!$C$9:$C$58)</f>
        <v>43.794188999999996</v>
      </c>
      <c r="M2">
        <f>'No. policies'!M2*LOOKUP(M$1,'Inputs &amp; Outputs'!$A$9:$A$58,'Inputs &amp; Outputs'!$C$9:$C$58)</f>
        <v>48.500838000000002</v>
      </c>
      <c r="N2">
        <f>'No. policies'!N2*LOOKUP(N$1,'Inputs &amp; Outputs'!$A$9:$A$58,'Inputs &amp; Outputs'!$C$9:$C$58)</f>
        <v>53.809119899999999</v>
      </c>
      <c r="O2">
        <f>'No. policies'!O2*LOOKUP(O$1,'Inputs &amp; Outputs'!$A$9:$A$58,'Inputs &amp; Outputs'!$C$9:$C$58)</f>
        <v>59.495877</v>
      </c>
      <c r="P2">
        <f>'No. policies'!P2*LOOKUP(P$1,'Inputs &amp; Outputs'!$A$9:$A$58,'Inputs &amp; Outputs'!$C$9:$C$58)</f>
        <v>65.966194799999997</v>
      </c>
      <c r="Q2">
        <f>'No. policies'!Q2*LOOKUP(Q$1,'Inputs &amp; Outputs'!$A$9:$A$58,'Inputs &amp; Outputs'!$C$9:$C$58)</f>
        <v>72.670751999999993</v>
      </c>
      <c r="R2">
        <f>'No. policies'!R2*LOOKUP(R$1,'Inputs &amp; Outputs'!$A$9:$A$58,'Inputs &amp; Outputs'!$C$9:$C$58)</f>
        <v>79.976141999999996</v>
      </c>
      <c r="S2">
        <f>'No. policies'!S2*LOOKUP(S$1,'Inputs &amp; Outputs'!$A$9:$A$58,'Inputs &amp; Outputs'!$C$9:$C$58)</f>
        <v>88.338234600000007</v>
      </c>
      <c r="T2">
        <f>'No. policies'!T2*LOOKUP(T$1,'Inputs &amp; Outputs'!$A$9:$A$58,'Inputs &amp; Outputs'!$C$9:$C$58)</f>
        <v>97.78845960000001</v>
      </c>
      <c r="U2">
        <f>'No. policies'!U2*LOOKUP(U$1,'Inputs &amp; Outputs'!$A$9:$A$58,'Inputs &amp; Outputs'!$C$9:$C$58)</f>
        <v>108.2024892</v>
      </c>
      <c r="V2">
        <f>'No. policies'!V2*LOOKUP(V$1,'Inputs &amp; Outputs'!$A$9:$A$58,'Inputs &amp; Outputs'!$C$9:$C$58)</f>
        <v>120.00272400000001</v>
      </c>
      <c r="W2">
        <f>'No. policies'!W2*LOOKUP(W$1,'Inputs &amp; Outputs'!$A$9:$A$58,'Inputs &amp; Outputs'!$C$9:$C$58)</f>
        <v>133.20635399999998</v>
      </c>
      <c r="X2">
        <f>'No. policies'!X2*LOOKUP(X$1,'Inputs &amp; Outputs'!$A$9:$A$58,'Inputs &amp; Outputs'!$C$9:$C$58)</f>
        <v>147.49097760000001</v>
      </c>
      <c r="Y2">
        <f>'No. policies'!Y2*LOOKUP(Y$1,'Inputs &amp; Outputs'!$A$9:$A$58,'Inputs &amp; Outputs'!$C$9:$C$58)</f>
        <v>163.16993160000001</v>
      </c>
      <c r="Z2">
        <f>'No. policies'!Z2*LOOKUP(Z$1,'Inputs &amp; Outputs'!$A$9:$A$58,'Inputs &amp; Outputs'!$C$9:$C$58)</f>
        <v>179.7130368</v>
      </c>
      <c r="AA2">
        <f>'No. policies'!AA2*LOOKUP(AA$1,'Inputs &amp; Outputs'!$A$9:$A$58,'Inputs &amp; Outputs'!$C$9:$C$58)</f>
        <v>195.99873750000003</v>
      </c>
      <c r="AB2">
        <f>'No. policies'!AB2*LOOKUP(AB$1,'Inputs &amp; Outputs'!$A$9:$A$58,'Inputs &amp; Outputs'!$C$9:$C$58)</f>
        <v>210.82538249999999</v>
      </c>
      <c r="AC2">
        <f>'No. policies'!AC2*LOOKUP(AC$1,'Inputs &amp; Outputs'!$A$9:$A$58,'Inputs &amp; Outputs'!$C$9:$C$58)</f>
        <v>225.09096479999999</v>
      </c>
      <c r="AD2">
        <f>'No. policies'!AD2*LOOKUP(AD$1,'Inputs &amp; Outputs'!$A$9:$A$58,'Inputs &amp; Outputs'!$C$9:$C$58)</f>
        <v>234.7199856</v>
      </c>
      <c r="AE2">
        <f>'No. policies'!AE2*LOOKUP(AE$1,'Inputs &amp; Outputs'!$A$9:$A$58,'Inputs &amp; Outputs'!$C$9:$C$58)</f>
        <v>244.55362500000001</v>
      </c>
      <c r="AF2">
        <f>'No. policies'!AF2*LOOKUP(AF$1,'Inputs &amp; Outputs'!$A$9:$A$58,'Inputs &amp; Outputs'!$C$9:$C$58)</f>
        <v>248.10020639999999</v>
      </c>
      <c r="AG2">
        <f>'No. policies'!AG2*LOOKUP(AG$1,'Inputs &amp; Outputs'!$A$9:$A$58,'Inputs &amp; Outputs'!$C$9:$C$58)</f>
        <v>249.2092332</v>
      </c>
      <c r="AH2">
        <f>'No. policies'!AH2*LOOKUP(AH$1,'Inputs &amp; Outputs'!$A$9:$A$58,'Inputs &amp; Outputs'!$C$9:$C$58)</f>
        <v>243.03924540000003</v>
      </c>
      <c r="AI2">
        <f>'No. policies'!AI2*LOOKUP(AI$1,'Inputs &amp; Outputs'!$A$9:$A$58,'Inputs &amp; Outputs'!$C$9:$C$58)</f>
        <v>229.73133330000002</v>
      </c>
      <c r="AJ2">
        <f>'No. policies'!AJ2*LOOKUP(AJ$1,'Inputs &amp; Outputs'!$A$9:$A$58,'Inputs &amp; Outputs'!$C$9:$C$58)</f>
        <v>210.97766159999998</v>
      </c>
      <c r="AK2">
        <f>'No. policies'!AK2*LOOKUP(AK$1,'Inputs &amp; Outputs'!$A$9:$A$58,'Inputs &amp; Outputs'!$C$9:$C$58)</f>
        <v>188.42315579999999</v>
      </c>
      <c r="AL2">
        <f>'No. policies'!AL2*LOOKUP(AL$1,'Inputs &amp; Outputs'!$A$9:$A$58,'Inputs &amp; Outputs'!$C$9:$C$58)</f>
        <v>166.54350060000002</v>
      </c>
      <c r="AM2">
        <f>'No. policies'!AM2*LOOKUP(AM$1,'Inputs &amp; Outputs'!$A$9:$A$58,'Inputs &amp; Outputs'!$C$9:$C$58)</f>
        <v>135.99459629999998</v>
      </c>
      <c r="AN2">
        <f>'No. policies'!AN2*LOOKUP(AN$1,'Inputs &amp; Outputs'!$A$9:$A$58,'Inputs &amp; Outputs'!$C$9:$C$58)</f>
        <v>113.69784510000001</v>
      </c>
      <c r="AO2">
        <f>'No. policies'!AO2*LOOKUP(AO$1,'Inputs &amp; Outputs'!$A$9:$A$58,'Inputs &amp; Outputs'!$C$9:$C$58)</f>
        <v>89.671779000000001</v>
      </c>
      <c r="AP2">
        <f>'No. policies'!AP2*LOOKUP(AP$1,'Inputs &amp; Outputs'!$A$9:$A$58,'Inputs &amp; Outputs'!$C$9:$C$58)</f>
        <v>69.325921800000003</v>
      </c>
      <c r="AQ2">
        <f>'No. policies'!AQ2*LOOKUP(AQ$1,'Inputs &amp; Outputs'!$A$9:$A$58,'Inputs &amp; Outputs'!$C$9:$C$58)</f>
        <v>55.3750389</v>
      </c>
      <c r="AR2">
        <f>'No. policies'!AR2*LOOKUP(AR$1,'Inputs &amp; Outputs'!$A$9:$A$58,'Inputs &amp; Outputs'!$C$9:$C$58)</f>
        <v>43.2629424</v>
      </c>
      <c r="AS2">
        <f>'No. policies'!AS2*LOOKUP(AS$1,'Inputs &amp; Outputs'!$A$9:$A$58,'Inputs &amp; Outputs'!$C$9:$C$58)</f>
        <v>30.415843800000001</v>
      </c>
      <c r="AT2">
        <f>'No. policies'!AT2*LOOKUP(AT$1,'Inputs &amp; Outputs'!$A$9:$A$58,'Inputs &amp; Outputs'!$C$9:$C$58)</f>
        <v>21.208999500000001</v>
      </c>
      <c r="AU2">
        <f>'No. policies'!AU2*LOOKUP(AU$1,'Inputs &amp; Outputs'!$A$9:$A$58,'Inputs &amp; Outputs'!$C$9:$C$58)</f>
        <v>14.221720800000002</v>
      </c>
      <c r="AV2">
        <f>'No. policies'!AV2*LOOKUP(AV$1,'Inputs &amp; Outputs'!$A$9:$A$58,'Inputs &amp; Outputs'!$C$9:$C$58)</f>
        <v>10.1651931</v>
      </c>
      <c r="AW2">
        <f>'No. policies'!AW2*LOOKUP(AW$1,'Inputs &amp; Outputs'!$A$9:$A$58,'Inputs &amp; Outputs'!$C$9:$C$58)</f>
        <v>5.7923711999999998</v>
      </c>
      <c r="AX2">
        <f>'No. policies'!AX2*LOOKUP(AX$1,'Inputs &amp; Outputs'!$A$9:$A$58,'Inputs &amp; Outputs'!$C$9:$C$58)</f>
        <v>4.4773236000000001</v>
      </c>
      <c r="AY2">
        <f>'No. policies'!AY2*LOOKUP(AY$1,'Inputs &amp; Outputs'!$A$9:$A$58,'Inputs &amp; Outputs'!$C$9:$C$58)</f>
        <v>7.2</v>
      </c>
    </row>
    <row r="3" spans="1:51" x14ac:dyDescent="0.25">
      <c r="A3" s="1">
        <v>2</v>
      </c>
      <c r="B3">
        <f>'No. policies'!B3*LOOKUP(B$1,'Inputs &amp; Outputs'!$A$9:$A$58,'Inputs &amp; Outputs'!$C$9:$C$58)</f>
        <v>18.036000000000001</v>
      </c>
      <c r="C3">
        <f>'No. policies'!C3*LOOKUP(C$1,'Inputs &amp; Outputs'!$A$9:$A$58,'Inputs &amp; Outputs'!$C$9:$C$58)</f>
        <v>19.630076400000004</v>
      </c>
      <c r="D3">
        <f>'No. policies'!D3*LOOKUP(D$1,'Inputs &amp; Outputs'!$A$9:$A$58,'Inputs &amp; Outputs'!$C$9:$C$58)</f>
        <v>21.289156200000001</v>
      </c>
      <c r="E3">
        <f>'No. policies'!E3*LOOKUP(E$1,'Inputs &amp; Outputs'!$A$9:$A$58,'Inputs &amp; Outputs'!$C$9:$C$58)</f>
        <v>23.101416</v>
      </c>
      <c r="F3">
        <f>'No. policies'!F3*LOOKUP(F$1,'Inputs &amp; Outputs'!$A$9:$A$58,'Inputs &amp; Outputs'!$C$9:$C$58)</f>
        <v>25.118308800000001</v>
      </c>
      <c r="G3">
        <f>'No. policies'!G3*LOOKUP(G$1,'Inputs &amp; Outputs'!$A$9:$A$58,'Inputs &amp; Outputs'!$C$9:$C$58)</f>
        <v>27.316151100000003</v>
      </c>
      <c r="H3">
        <f>'No. policies'!H3*LOOKUP(H$1,'Inputs &amp; Outputs'!$A$9:$A$58,'Inputs &amp; Outputs'!$C$9:$C$58)</f>
        <v>29.865762</v>
      </c>
      <c r="I3">
        <f>'No. policies'!I3*LOOKUP(I$1,'Inputs &amp; Outputs'!$A$9:$A$58,'Inputs &amp; Outputs'!$C$9:$C$58)</f>
        <v>32.748867000000004</v>
      </c>
      <c r="J3">
        <f>'No. policies'!J3*LOOKUP(J$1,'Inputs &amp; Outputs'!$A$9:$A$58,'Inputs &amp; Outputs'!$C$9:$C$58)</f>
        <v>35.991653400000004</v>
      </c>
      <c r="K3">
        <f>'No. policies'!K3*LOOKUP(K$1,'Inputs &amp; Outputs'!$A$9:$A$58,'Inputs &amp; Outputs'!$C$9:$C$58)</f>
        <v>39.651471000000008</v>
      </c>
      <c r="L3">
        <f>'No. policies'!L3*LOOKUP(L$1,'Inputs &amp; Outputs'!$A$9:$A$58,'Inputs &amp; Outputs'!$C$9:$C$58)</f>
        <v>43.8220125</v>
      </c>
      <c r="M3">
        <f>'No. policies'!M3*LOOKUP(M$1,'Inputs &amp; Outputs'!$A$9:$A$58,'Inputs &amp; Outputs'!$C$9:$C$58)</f>
        <v>48.428325000000001</v>
      </c>
      <c r="N3">
        <f>'No. policies'!N3*LOOKUP(N$1,'Inputs &amp; Outputs'!$A$9:$A$58,'Inputs &amp; Outputs'!$C$9:$C$58)</f>
        <v>53.588923200000004</v>
      </c>
      <c r="O3">
        <f>'No. policies'!O3*LOOKUP(O$1,'Inputs &amp; Outputs'!$A$9:$A$58,'Inputs &amp; Outputs'!$C$9:$C$58)</f>
        <v>59.353138800000004</v>
      </c>
      <c r="P3">
        <f>'No. policies'!P3*LOOKUP(P$1,'Inputs &amp; Outputs'!$A$9:$A$58,'Inputs &amp; Outputs'!$C$9:$C$58)</f>
        <v>65.690063999999992</v>
      </c>
      <c r="Q3">
        <f>'No. policies'!Q3*LOOKUP(Q$1,'Inputs &amp; Outputs'!$A$9:$A$58,'Inputs &amp; Outputs'!$C$9:$C$58)</f>
        <v>72.540575999999987</v>
      </c>
      <c r="R3">
        <f>'No. policies'!R3*LOOKUP(R$1,'Inputs &amp; Outputs'!$A$9:$A$58,'Inputs &amp; Outputs'!$C$9:$C$58)</f>
        <v>80.194755599999993</v>
      </c>
      <c r="S3">
        <f>'No. policies'!S3*LOOKUP(S$1,'Inputs &amp; Outputs'!$A$9:$A$58,'Inputs &amp; Outputs'!$C$9:$C$58)</f>
        <v>88.0314336</v>
      </c>
      <c r="T3">
        <f>'No. policies'!T3*LOOKUP(T$1,'Inputs &amp; Outputs'!$A$9:$A$58,'Inputs &amp; Outputs'!$C$9:$C$58)</f>
        <v>97.465420800000018</v>
      </c>
      <c r="U3">
        <f>'No. policies'!U3*LOOKUP(U$1,'Inputs &amp; Outputs'!$A$9:$A$58,'Inputs &amp; Outputs'!$C$9:$C$58)</f>
        <v>108.0454464</v>
      </c>
      <c r="V3">
        <f>'No. policies'!V3*LOOKUP(V$1,'Inputs &amp; Outputs'!$A$9:$A$58,'Inputs &amp; Outputs'!$C$9:$C$58)</f>
        <v>119.22678000000001</v>
      </c>
      <c r="W3">
        <f>'No. policies'!W3*LOOKUP(W$1,'Inputs &amp; Outputs'!$A$9:$A$58,'Inputs &amp; Outputs'!$C$9:$C$58)</f>
        <v>132.52289399999998</v>
      </c>
      <c r="X3">
        <f>'No. policies'!X3*LOOKUP(X$1,'Inputs &amp; Outputs'!$A$9:$A$58,'Inputs &amp; Outputs'!$C$9:$C$58)</f>
        <v>147.49097760000001</v>
      </c>
      <c r="Y3">
        <f>'No. policies'!Y3*LOOKUP(Y$1,'Inputs &amp; Outputs'!$A$9:$A$58,'Inputs &amp; Outputs'!$C$9:$C$58)</f>
        <v>163.66657500000002</v>
      </c>
      <c r="Z3">
        <f>'No. policies'!Z3*LOOKUP(Z$1,'Inputs &amp; Outputs'!$A$9:$A$58,'Inputs &amp; Outputs'!$C$9:$C$58)</f>
        <v>179.97281280000001</v>
      </c>
      <c r="AA3">
        <f>'No. policies'!AA3*LOOKUP(AA$1,'Inputs &amp; Outputs'!$A$9:$A$58,'Inputs &amp; Outputs'!$C$9:$C$58)</f>
        <v>195.81952500000003</v>
      </c>
      <c r="AB3">
        <f>'No. policies'!AB3*LOOKUP(AB$1,'Inputs &amp; Outputs'!$A$9:$A$58,'Inputs &amp; Outputs'!$C$9:$C$58)</f>
        <v>210.48257699999999</v>
      </c>
      <c r="AC3">
        <f>'No. policies'!AC3*LOOKUP(AC$1,'Inputs &amp; Outputs'!$A$9:$A$58,'Inputs &amp; Outputs'!$C$9:$C$58)</f>
        <v>225.71883360000001</v>
      </c>
      <c r="AD3">
        <f>'No. policies'!AD3*LOOKUP(AD$1,'Inputs &amp; Outputs'!$A$9:$A$58,'Inputs &amp; Outputs'!$C$9:$C$58)</f>
        <v>236.06328959999999</v>
      </c>
      <c r="AE3">
        <f>'No. policies'!AE3*LOOKUP(AE$1,'Inputs &amp; Outputs'!$A$9:$A$58,'Inputs &amp; Outputs'!$C$9:$C$58)</f>
        <v>243.94274999999999</v>
      </c>
      <c r="AF3">
        <f>'No. policies'!AF3*LOOKUP(AF$1,'Inputs &amp; Outputs'!$A$9:$A$58,'Inputs &amp; Outputs'!$C$9:$C$58)</f>
        <v>250.751835</v>
      </c>
      <c r="AG3">
        <f>'No. policies'!AG3*LOOKUP(AG$1,'Inputs &amp; Outputs'!$A$9:$A$58,'Inputs &amp; Outputs'!$C$9:$C$58)</f>
        <v>249.59923199999997</v>
      </c>
      <c r="AH3">
        <f>'No. policies'!AH3*LOOKUP(AH$1,'Inputs &amp; Outputs'!$A$9:$A$58,'Inputs &amp; Outputs'!$C$9:$C$58)</f>
        <v>243.33100920000001</v>
      </c>
      <c r="AI3">
        <f>'No. policies'!AI3*LOOKUP(AI$1,'Inputs &amp; Outputs'!$A$9:$A$58,'Inputs &amp; Outputs'!$C$9:$C$58)</f>
        <v>232.17009480000002</v>
      </c>
      <c r="AJ3">
        <f>'No. policies'!AJ3*LOOKUP(AJ$1,'Inputs &amp; Outputs'!$A$9:$A$58,'Inputs &amp; Outputs'!$C$9:$C$58)</f>
        <v>212.05591199999998</v>
      </c>
      <c r="AK3">
        <f>'No. policies'!AK3*LOOKUP(AK$1,'Inputs &amp; Outputs'!$A$9:$A$58,'Inputs &amp; Outputs'!$C$9:$C$58)</f>
        <v>191.96716499999999</v>
      </c>
      <c r="AL3">
        <f>'No. policies'!AL3*LOOKUP(AL$1,'Inputs &amp; Outputs'!$A$9:$A$58,'Inputs &amp; Outputs'!$C$9:$C$58)</f>
        <v>170.1779544</v>
      </c>
      <c r="AM3">
        <f>'No. policies'!AM3*LOOKUP(AM$1,'Inputs &amp; Outputs'!$A$9:$A$58,'Inputs &amp; Outputs'!$C$9:$C$58)</f>
        <v>142.667766</v>
      </c>
      <c r="AN3">
        <f>'No. policies'!AN3*LOOKUP(AN$1,'Inputs &amp; Outputs'!$A$9:$A$58,'Inputs &amp; Outputs'!$C$9:$C$58)</f>
        <v>115.17125130000001</v>
      </c>
      <c r="AO3">
        <f>'No. policies'!AO3*LOOKUP(AO$1,'Inputs &amp; Outputs'!$A$9:$A$58,'Inputs &amp; Outputs'!$C$9:$C$58)</f>
        <v>92.270961</v>
      </c>
      <c r="AP3">
        <f>'No. policies'!AP3*LOOKUP(AP$1,'Inputs &amp; Outputs'!$A$9:$A$58,'Inputs &amp; Outputs'!$C$9:$C$58)</f>
        <v>69.598858500000006</v>
      </c>
      <c r="AQ3">
        <f>'No. policies'!AQ3*LOOKUP(AQ$1,'Inputs &amp; Outputs'!$A$9:$A$58,'Inputs &amp; Outputs'!$C$9:$C$58)</f>
        <v>52.792783199999995</v>
      </c>
      <c r="AR3">
        <f>'No. policies'!AR3*LOOKUP(AR$1,'Inputs &amp; Outputs'!$A$9:$A$58,'Inputs &amp; Outputs'!$C$9:$C$58)</f>
        <v>42.061194</v>
      </c>
      <c r="AS3">
        <f>'No. policies'!AS3*LOOKUP(AS$1,'Inputs &amp; Outputs'!$A$9:$A$58,'Inputs &amp; Outputs'!$C$9:$C$58)</f>
        <v>30.729409199999999</v>
      </c>
      <c r="AT3">
        <f>'No. policies'!AT3*LOOKUP(AT$1,'Inputs &amp; Outputs'!$A$9:$A$58,'Inputs &amp; Outputs'!$C$9:$C$58)</f>
        <v>18.924953400000003</v>
      </c>
      <c r="AU3">
        <f>'No. policies'!AU3*LOOKUP(AU$1,'Inputs &amp; Outputs'!$A$9:$A$58,'Inputs &amp; Outputs'!$C$9:$C$58)</f>
        <v>13.544496000000002</v>
      </c>
      <c r="AV3">
        <f>'No. policies'!AV3*LOOKUP(AV$1,'Inputs &amp; Outputs'!$A$9:$A$58,'Inputs &amp; Outputs'!$C$9:$C$58)</f>
        <v>9.1136213999999995</v>
      </c>
      <c r="AW3">
        <f>'No. policies'!AW3*LOOKUP(AW$1,'Inputs &amp; Outputs'!$A$9:$A$58,'Inputs &amp; Outputs'!$C$9:$C$58)</f>
        <v>5.4303479999999995</v>
      </c>
      <c r="AX3">
        <f>'No. policies'!AX3*LOOKUP(AX$1,'Inputs &amp; Outputs'!$A$9:$A$58,'Inputs &amp; Outputs'!$C$9:$C$58)</f>
        <v>4.4773236000000001</v>
      </c>
      <c r="AY3">
        <f>'No. policies'!AY3*LOOKUP(AY$1,'Inputs &amp; Outputs'!$A$9:$A$58,'Inputs &amp; Outputs'!$C$9:$C$58)</f>
        <v>7.2</v>
      </c>
    </row>
    <row r="4" spans="1:51" x14ac:dyDescent="0.25">
      <c r="A4" s="1">
        <v>3</v>
      </c>
      <c r="B4">
        <f>'No. policies'!B4*LOOKUP(B$1,'Inputs &amp; Outputs'!$A$9:$A$58,'Inputs &amp; Outputs'!$C$9:$C$58)</f>
        <v>18.036000000000001</v>
      </c>
      <c r="C4">
        <f>'No. policies'!C4*LOOKUP(C$1,'Inputs &amp; Outputs'!$A$9:$A$58,'Inputs &amp; Outputs'!$C$9:$C$58)</f>
        <v>19.634016600000002</v>
      </c>
      <c r="D4">
        <f>'No. policies'!D4*LOOKUP(D$1,'Inputs &amp; Outputs'!$A$9:$A$58,'Inputs &amp; Outputs'!$C$9:$C$58)</f>
        <v>21.3149196</v>
      </c>
      <c r="E4">
        <f>'No. policies'!E4*LOOKUP(E$1,'Inputs &amp; Outputs'!$A$9:$A$58,'Inputs &amp; Outputs'!$C$9:$C$58)</f>
        <v>23.1154452</v>
      </c>
      <c r="F4">
        <f>'No. policies'!F4*LOOKUP(F$1,'Inputs &amp; Outputs'!$A$9:$A$58,'Inputs &amp; Outputs'!$C$9:$C$58)</f>
        <v>25.0826004</v>
      </c>
      <c r="G4">
        <f>'No. policies'!G4*LOOKUP(G$1,'Inputs &amp; Outputs'!$A$9:$A$58,'Inputs &amp; Outputs'!$C$9:$C$58)</f>
        <v>27.2938203</v>
      </c>
      <c r="H4">
        <f>'No. policies'!H4*LOOKUP(H$1,'Inputs &amp; Outputs'!$A$9:$A$58,'Inputs &amp; Outputs'!$C$9:$C$58)</f>
        <v>29.822833800000002</v>
      </c>
      <c r="I4">
        <f>'No. policies'!I4*LOOKUP(I$1,'Inputs &amp; Outputs'!$A$9:$A$58,'Inputs &amp; Outputs'!$C$9:$C$58)</f>
        <v>32.742103499999999</v>
      </c>
      <c r="J4">
        <f>'No. policies'!J4*LOOKUP(J$1,'Inputs &amp; Outputs'!$A$9:$A$58,'Inputs &amp; Outputs'!$C$9:$C$58)</f>
        <v>36.0141201</v>
      </c>
      <c r="K4">
        <f>'No. policies'!K4*LOOKUP(K$1,'Inputs &amp; Outputs'!$A$9:$A$58,'Inputs &amp; Outputs'!$C$9:$C$58)</f>
        <v>39.659792400000008</v>
      </c>
      <c r="L4">
        <f>'No. policies'!L4*LOOKUP(L$1,'Inputs &amp; Outputs'!$A$9:$A$58,'Inputs &amp; Outputs'!$C$9:$C$58)</f>
        <v>43.794188999999996</v>
      </c>
      <c r="M4">
        <f>'No. policies'!M4*LOOKUP(M$1,'Inputs &amp; Outputs'!$A$9:$A$58,'Inputs &amp; Outputs'!$C$9:$C$58)</f>
        <v>48.314376000000003</v>
      </c>
      <c r="N4">
        <f>'No. policies'!N4*LOOKUP(N$1,'Inputs &amp; Outputs'!$A$9:$A$58,'Inputs &amp; Outputs'!$C$9:$C$58)</f>
        <v>53.507798100000002</v>
      </c>
      <c r="O4">
        <f>'No. policies'!O4*LOOKUP(O$1,'Inputs &amp; Outputs'!$A$9:$A$58,'Inputs &amp; Outputs'!$C$9:$C$58)</f>
        <v>59.158495800000004</v>
      </c>
      <c r="P4">
        <f>'No. policies'!P4*LOOKUP(P$1,'Inputs &amp; Outputs'!$A$9:$A$58,'Inputs &amp; Outputs'!$C$9:$C$58)</f>
        <v>65.442999599999993</v>
      </c>
      <c r="Q4">
        <f>'No. policies'!Q4*LOOKUP(Q$1,'Inputs &amp; Outputs'!$A$9:$A$58,'Inputs &amp; Outputs'!$C$9:$C$58)</f>
        <v>72.182591999999985</v>
      </c>
      <c r="R4">
        <f>'No. policies'!R4*LOOKUP(R$1,'Inputs &amp; Outputs'!$A$9:$A$58,'Inputs &amp; Outputs'!$C$9:$C$58)</f>
        <v>79.320301200000003</v>
      </c>
      <c r="S4">
        <f>'No. policies'!S4*LOOKUP(S$1,'Inputs &amp; Outputs'!$A$9:$A$58,'Inputs &amp; Outputs'!$C$9:$C$58)</f>
        <v>87.520098599999997</v>
      </c>
      <c r="T4">
        <f>'No. policies'!T4*LOOKUP(T$1,'Inputs &amp; Outputs'!$A$9:$A$58,'Inputs &amp; Outputs'!$C$9:$C$58)</f>
        <v>96.819343200000006</v>
      </c>
      <c r="U4">
        <f>'No. policies'!U4*LOOKUP(U$1,'Inputs &amp; Outputs'!$A$9:$A$58,'Inputs &amp; Outputs'!$C$9:$C$58)</f>
        <v>107.33875380000001</v>
      </c>
      <c r="V4">
        <f>'No. policies'!V4*LOOKUP(V$1,'Inputs &amp; Outputs'!$A$9:$A$58,'Inputs &amp; Outputs'!$C$9:$C$58)</f>
        <v>119.34615600000001</v>
      </c>
      <c r="W4">
        <f>'No. policies'!W4*LOOKUP(W$1,'Inputs &amp; Outputs'!$A$9:$A$58,'Inputs &amp; Outputs'!$C$9:$C$58)</f>
        <v>133.37721899999997</v>
      </c>
      <c r="X4">
        <f>'No. policies'!X4*LOOKUP(X$1,'Inputs &amp; Outputs'!$A$9:$A$58,'Inputs &amp; Outputs'!$C$9:$C$58)</f>
        <v>147.60871920000002</v>
      </c>
      <c r="Y4">
        <f>'No. policies'!Y4*LOOKUP(Y$1,'Inputs &amp; Outputs'!$A$9:$A$58,'Inputs &amp; Outputs'!$C$9:$C$58)</f>
        <v>162.13149540000003</v>
      </c>
      <c r="Z4">
        <f>'No. policies'!Z4*LOOKUP(Z$1,'Inputs &amp; Outputs'!$A$9:$A$58,'Inputs &amp; Outputs'!$C$9:$C$58)</f>
        <v>178.15438080000001</v>
      </c>
      <c r="AA4">
        <f>'No. policies'!AA4*LOOKUP(AA$1,'Inputs &amp; Outputs'!$A$9:$A$58,'Inputs &amp; Outputs'!$C$9:$C$58)</f>
        <v>194.38582500000001</v>
      </c>
      <c r="AB4">
        <f>'No. policies'!AB4*LOOKUP(AB$1,'Inputs &amp; Outputs'!$A$9:$A$58,'Inputs &amp; Outputs'!$C$9:$C$58)</f>
        <v>209.04279389999999</v>
      </c>
      <c r="AC4">
        <f>'No. policies'!AC4*LOOKUP(AC$1,'Inputs &amp; Outputs'!$A$9:$A$58,'Inputs &amp; Outputs'!$C$9:$C$58)</f>
        <v>221.9516208</v>
      </c>
      <c r="AD4">
        <f>'No. policies'!AD4*LOOKUP(AD$1,'Inputs &amp; Outputs'!$A$9:$A$58,'Inputs &amp; Outputs'!$C$9:$C$58)</f>
        <v>234.00355679999998</v>
      </c>
      <c r="AE4">
        <f>'No. policies'!AE4*LOOKUP(AE$1,'Inputs &amp; Outputs'!$A$9:$A$58,'Inputs &amp; Outputs'!$C$9:$C$58)</f>
        <v>241.70287500000001</v>
      </c>
      <c r="AF4">
        <f>'No. policies'!AF4*LOOKUP(AF$1,'Inputs &amp; Outputs'!$A$9:$A$58,'Inputs &amp; Outputs'!$C$9:$C$58)</f>
        <v>247.17790079999997</v>
      </c>
      <c r="AG4">
        <f>'No. policies'!AG4*LOOKUP(AG$1,'Inputs &amp; Outputs'!$A$9:$A$58,'Inputs &amp; Outputs'!$C$9:$C$58)</f>
        <v>245.17924559999997</v>
      </c>
      <c r="AH4">
        <f>'No. policies'!AH4*LOOKUP(AH$1,'Inputs &amp; Outputs'!$A$9:$A$58,'Inputs &amp; Outputs'!$C$9:$C$58)</f>
        <v>241.1427807</v>
      </c>
      <c r="AI4">
        <f>'No. policies'!AI4*LOOKUP(AI$1,'Inputs &amp; Outputs'!$A$9:$A$58,'Inputs &amp; Outputs'!$C$9:$C$58)</f>
        <v>229.89391740000002</v>
      </c>
      <c r="AJ4">
        <f>'No. policies'!AJ4*LOOKUP(AJ$1,'Inputs &amp; Outputs'!$A$9:$A$58,'Inputs &amp; Outputs'!$C$9:$C$58)</f>
        <v>214.39212119999999</v>
      </c>
      <c r="AK4">
        <f>'No. policies'!AK4*LOOKUP(AK$1,'Inputs &amp; Outputs'!$A$9:$A$58,'Inputs &amp; Outputs'!$C$9:$C$58)</f>
        <v>192.95161199999998</v>
      </c>
      <c r="AL4">
        <f>'No. policies'!AL4*LOOKUP(AL$1,'Inputs &amp; Outputs'!$A$9:$A$58,'Inputs &amp; Outputs'!$C$9:$C$58)</f>
        <v>170.39174580000002</v>
      </c>
      <c r="AM4">
        <f>'No. policies'!AM4*LOOKUP(AM$1,'Inputs &amp; Outputs'!$A$9:$A$58,'Inputs &amp; Outputs'!$C$9:$C$58)</f>
        <v>146.8097334</v>
      </c>
      <c r="AN4">
        <f>'No. policies'!AN4*LOOKUP(AN$1,'Inputs &amp; Outputs'!$A$9:$A$58,'Inputs &amp; Outputs'!$C$9:$C$58)</f>
        <v>118.11806370000001</v>
      </c>
      <c r="AO4">
        <f>'No. policies'!AO4*LOOKUP(AO$1,'Inputs &amp; Outputs'!$A$9:$A$58,'Inputs &amp; Outputs'!$C$9:$C$58)</f>
        <v>97.469324999999998</v>
      </c>
      <c r="AP4">
        <f>'No. policies'!AP4*LOOKUP(AP$1,'Inputs &amp; Outputs'!$A$9:$A$58,'Inputs &amp; Outputs'!$C$9:$C$58)</f>
        <v>76.695212700000013</v>
      </c>
      <c r="AQ4">
        <f>'No. policies'!AQ4*LOOKUP(AQ$1,'Inputs &amp; Outputs'!$A$9:$A$58,'Inputs &amp; Outputs'!$C$9:$C$58)</f>
        <v>62.547971399999994</v>
      </c>
      <c r="AR4">
        <f>'No. policies'!AR4*LOOKUP(AR$1,'Inputs &amp; Outputs'!$A$9:$A$58,'Inputs &amp; Outputs'!$C$9:$C$58)</f>
        <v>47.469061799999999</v>
      </c>
      <c r="AS4">
        <f>'No. policies'!AS4*LOOKUP(AS$1,'Inputs &amp; Outputs'!$A$9:$A$58,'Inputs &amp; Outputs'!$C$9:$C$58)</f>
        <v>33.865063200000002</v>
      </c>
      <c r="AT4">
        <f>'No. policies'!AT4*LOOKUP(AT$1,'Inputs &amp; Outputs'!$A$9:$A$58,'Inputs &amp; Outputs'!$C$9:$C$58)</f>
        <v>24.145630200000003</v>
      </c>
      <c r="AU4">
        <f>'No. policies'!AU4*LOOKUP(AU$1,'Inputs &amp; Outputs'!$A$9:$A$58,'Inputs &amp; Outputs'!$C$9:$C$58)</f>
        <v>17.269232400000003</v>
      </c>
      <c r="AV4">
        <f>'No. policies'!AV4*LOOKUP(AV$1,'Inputs &amp; Outputs'!$A$9:$A$58,'Inputs &amp; Outputs'!$C$9:$C$58)</f>
        <v>11.9178126</v>
      </c>
      <c r="AW4">
        <f>'No. policies'!AW4*LOOKUP(AW$1,'Inputs &amp; Outputs'!$A$9:$A$58,'Inputs &amp; Outputs'!$C$9:$C$58)</f>
        <v>7.6024871999999997</v>
      </c>
      <c r="AX4">
        <f>'No. policies'!AX4*LOOKUP(AX$1,'Inputs &amp; Outputs'!$A$9:$A$58,'Inputs &amp; Outputs'!$C$9:$C$58)</f>
        <v>5.5966544999999996</v>
      </c>
      <c r="AY4">
        <f>'No. policies'!AY4*LOOKUP(AY$1,'Inputs &amp; Outputs'!$A$9:$A$58,'Inputs &amp; Outputs'!$C$9:$C$58)</f>
        <v>6.3</v>
      </c>
    </row>
    <row r="5" spans="1:51" x14ac:dyDescent="0.25">
      <c r="A5" s="1">
        <v>4</v>
      </c>
      <c r="B5">
        <f>'No. policies'!B5*LOOKUP(B$1,'Inputs &amp; Outputs'!$A$9:$A$58,'Inputs &amp; Outputs'!$C$9:$C$58)</f>
        <v>18.036000000000001</v>
      </c>
      <c r="C5">
        <f>'No. policies'!C5*LOOKUP(C$1,'Inputs &amp; Outputs'!$A$9:$A$58,'Inputs &amp; Outputs'!$C$9:$C$58)</f>
        <v>19.618255800000004</v>
      </c>
      <c r="D5">
        <f>'No. policies'!D5*LOOKUP(D$1,'Inputs &amp; Outputs'!$A$9:$A$58,'Inputs &amp; Outputs'!$C$9:$C$58)</f>
        <v>21.267686699999999</v>
      </c>
      <c r="E5">
        <f>'No. policies'!E5*LOOKUP(E$1,'Inputs &amp; Outputs'!$A$9:$A$58,'Inputs &amp; Outputs'!$C$9:$C$58)</f>
        <v>23.087386800000001</v>
      </c>
      <c r="F5">
        <f>'No. policies'!F5*LOOKUP(F$1,'Inputs &amp; Outputs'!$A$9:$A$58,'Inputs &amp; Outputs'!$C$9:$C$58)</f>
        <v>25.087701600000003</v>
      </c>
      <c r="G5">
        <f>'No. policies'!G5*LOOKUP(G$1,'Inputs &amp; Outputs'!$A$9:$A$58,'Inputs &amp; Outputs'!$C$9:$C$58)</f>
        <v>27.316151100000003</v>
      </c>
      <c r="H5">
        <f>'No. policies'!H5*LOOKUP(H$1,'Inputs &amp; Outputs'!$A$9:$A$58,'Inputs &amp; Outputs'!$C$9:$C$58)</f>
        <v>29.847364200000001</v>
      </c>
      <c r="I5">
        <f>'No. policies'!I5*LOOKUP(I$1,'Inputs &amp; Outputs'!$A$9:$A$58,'Inputs &amp; Outputs'!$C$9:$C$58)</f>
        <v>32.748867000000004</v>
      </c>
      <c r="J5">
        <f>'No. policies'!J5*LOOKUP(J$1,'Inputs &amp; Outputs'!$A$9:$A$58,'Inputs &amp; Outputs'!$C$9:$C$58)</f>
        <v>36.059053500000005</v>
      </c>
      <c r="K5">
        <f>'No. policies'!K5*LOOKUP(K$1,'Inputs &amp; Outputs'!$A$9:$A$58,'Inputs &amp; Outputs'!$C$9:$C$58)</f>
        <v>39.676435200000007</v>
      </c>
      <c r="L5">
        <f>'No. policies'!L5*LOOKUP(L$1,'Inputs &amp; Outputs'!$A$9:$A$58,'Inputs &amp; Outputs'!$C$9:$C$58)</f>
        <v>43.9333065</v>
      </c>
      <c r="M5">
        <f>'No. policies'!M5*LOOKUP(M$1,'Inputs &amp; Outputs'!$A$9:$A$58,'Inputs &amp; Outputs'!$C$9:$C$58)</f>
        <v>48.718377000000004</v>
      </c>
      <c r="N5">
        <f>'No. policies'!N5*LOOKUP(N$1,'Inputs &amp; Outputs'!$A$9:$A$58,'Inputs &amp; Outputs'!$C$9:$C$58)</f>
        <v>54.017727300000004</v>
      </c>
      <c r="O5">
        <f>'No. policies'!O5*LOOKUP(O$1,'Inputs &amp; Outputs'!$A$9:$A$58,'Inputs &amp; Outputs'!$C$9:$C$58)</f>
        <v>59.794329599999998</v>
      </c>
      <c r="P5">
        <f>'No. policies'!P5*LOOKUP(P$1,'Inputs &amp; Outputs'!$A$9:$A$58,'Inputs &amp; Outputs'!$C$9:$C$58)</f>
        <v>66.053393999999997</v>
      </c>
      <c r="Q5">
        <f>'No. policies'!Q5*LOOKUP(Q$1,'Inputs &amp; Outputs'!$A$9:$A$58,'Inputs &amp; Outputs'!$C$9:$C$58)</f>
        <v>72.589391999999989</v>
      </c>
      <c r="R5">
        <f>'No. policies'!R5*LOOKUP(R$1,'Inputs &amp; Outputs'!$A$9:$A$58,'Inputs &amp; Outputs'!$C$9:$C$58)</f>
        <v>80.103666599999997</v>
      </c>
      <c r="S5">
        <f>'No. policies'!S5*LOOKUP(S$1,'Inputs &amp; Outputs'!$A$9:$A$58,'Inputs &amp; Outputs'!$C$9:$C$58)</f>
        <v>88.542768600000002</v>
      </c>
      <c r="T5">
        <f>'No. policies'!T5*LOOKUP(T$1,'Inputs &amp; Outputs'!$A$9:$A$58,'Inputs &amp; Outputs'!$C$9:$C$58)</f>
        <v>97.857682200000013</v>
      </c>
      <c r="U5">
        <f>'No. policies'!U5*LOOKUP(U$1,'Inputs &amp; Outputs'!$A$9:$A$58,'Inputs &amp; Outputs'!$C$9:$C$58)</f>
        <v>108.359532</v>
      </c>
      <c r="V5">
        <f>'No. policies'!V5*LOOKUP(V$1,'Inputs &amp; Outputs'!$A$9:$A$58,'Inputs &amp; Outputs'!$C$9:$C$58)</f>
        <v>120.30116400000001</v>
      </c>
      <c r="W5">
        <f>'No. policies'!W5*LOOKUP(W$1,'Inputs &amp; Outputs'!$A$9:$A$58,'Inputs &amp; Outputs'!$C$9:$C$58)</f>
        <v>133.61642999999998</v>
      </c>
      <c r="X5">
        <f>'No. policies'!X5*LOOKUP(X$1,'Inputs &amp; Outputs'!$A$9:$A$58,'Inputs &amp; Outputs'!$C$9:$C$58)</f>
        <v>147.68721360000001</v>
      </c>
      <c r="Y5">
        <f>'No. policies'!Y5*LOOKUP(Y$1,'Inputs &amp; Outputs'!$A$9:$A$58,'Inputs &amp; Outputs'!$C$9:$C$58)</f>
        <v>163.16993160000001</v>
      </c>
      <c r="Z5">
        <f>'No. policies'!Z5*LOOKUP(Z$1,'Inputs &amp; Outputs'!$A$9:$A$58,'Inputs &amp; Outputs'!$C$9:$C$58)</f>
        <v>178.725888</v>
      </c>
      <c r="AA5">
        <f>'No. policies'!AA5*LOOKUP(AA$1,'Inputs &amp; Outputs'!$A$9:$A$58,'Inputs &amp; Outputs'!$C$9:$C$58)</f>
        <v>193.60923750000001</v>
      </c>
      <c r="AB5">
        <f>'No. policies'!AB5*LOOKUP(AB$1,'Inputs &amp; Outputs'!$A$9:$A$58,'Inputs &amp; Outputs'!$C$9:$C$58)</f>
        <v>208.83711059999999</v>
      </c>
      <c r="AC5">
        <f>'No. policies'!AC5*LOOKUP(AC$1,'Inputs &amp; Outputs'!$A$9:$A$58,'Inputs &amp; Outputs'!$C$9:$C$58)</f>
        <v>221.63768640000001</v>
      </c>
      <c r="AD5">
        <f>'No. policies'!AD5*LOOKUP(AD$1,'Inputs &amp; Outputs'!$A$9:$A$58,'Inputs &amp; Outputs'!$C$9:$C$58)</f>
        <v>234.2722176</v>
      </c>
      <c r="AE5">
        <f>'No. policies'!AE5*LOOKUP(AE$1,'Inputs &amp; Outputs'!$A$9:$A$58,'Inputs &amp; Outputs'!$C$9:$C$58)</f>
        <v>242.31375</v>
      </c>
      <c r="AF5">
        <f>'No. policies'!AF5*LOOKUP(AF$1,'Inputs &amp; Outputs'!$A$9:$A$58,'Inputs &amp; Outputs'!$C$9:$C$58)</f>
        <v>247.29318899999998</v>
      </c>
      <c r="AG5">
        <f>'No. policies'!AG5*LOOKUP(AG$1,'Inputs &amp; Outputs'!$A$9:$A$58,'Inputs &amp; Outputs'!$C$9:$C$58)</f>
        <v>246.60924119999999</v>
      </c>
      <c r="AH5">
        <f>'No. policies'!AH5*LOOKUP(AH$1,'Inputs &amp; Outputs'!$A$9:$A$58,'Inputs &amp; Outputs'!$C$9:$C$58)</f>
        <v>241.1427807</v>
      </c>
      <c r="AI5">
        <f>'No. policies'!AI5*LOOKUP(AI$1,'Inputs &amp; Outputs'!$A$9:$A$58,'Inputs &amp; Outputs'!$C$9:$C$58)</f>
        <v>230.05650150000002</v>
      </c>
      <c r="AJ5">
        <f>'No. policies'!AJ5*LOOKUP(AJ$1,'Inputs &amp; Outputs'!$A$9:$A$58,'Inputs &amp; Outputs'!$C$9:$C$58)</f>
        <v>212.954454</v>
      </c>
      <c r="AK5">
        <f>'No. policies'!AK5*LOOKUP(AK$1,'Inputs &amp; Outputs'!$A$9:$A$58,'Inputs &amp; Outputs'!$C$9:$C$58)</f>
        <v>192.1640544</v>
      </c>
      <c r="AL5">
        <f>'No. policies'!AL5*LOOKUP(AL$1,'Inputs &amp; Outputs'!$A$9:$A$58,'Inputs &amp; Outputs'!$C$9:$C$58)</f>
        <v>169.96416300000001</v>
      </c>
      <c r="AM5">
        <f>'No. policies'!AM5*LOOKUP(AM$1,'Inputs &amp; Outputs'!$A$9:$A$58,'Inputs &amp; Outputs'!$C$9:$C$58)</f>
        <v>148.42049849999998</v>
      </c>
      <c r="AN5">
        <f>'No. policies'!AN5*LOOKUP(AN$1,'Inputs &amp; Outputs'!$A$9:$A$58,'Inputs &amp; Outputs'!$C$9:$C$58)</f>
        <v>119.34590220000001</v>
      </c>
      <c r="AO5">
        <f>'No. policies'!AO5*LOOKUP(AO$1,'Inputs &amp; Outputs'!$A$9:$A$58,'Inputs &amp; Outputs'!$C$9:$C$58)</f>
        <v>91.231288199999995</v>
      </c>
      <c r="AP5">
        <f>'No. policies'!AP5*LOOKUP(AP$1,'Inputs &amp; Outputs'!$A$9:$A$58,'Inputs &amp; Outputs'!$C$9:$C$58)</f>
        <v>70.144731900000011</v>
      </c>
      <c r="AQ5">
        <f>'No. policies'!AQ5*LOOKUP(AQ$1,'Inputs &amp; Outputs'!$A$9:$A$58,'Inputs &amp; Outputs'!$C$9:$C$58)</f>
        <v>49.062858299999995</v>
      </c>
      <c r="AR5">
        <f>'No. policies'!AR5*LOOKUP(AR$1,'Inputs &amp; Outputs'!$A$9:$A$58,'Inputs &amp; Outputs'!$C$9:$C$58)</f>
        <v>34.850703600000003</v>
      </c>
      <c r="AS5">
        <f>'No. policies'!AS5*LOOKUP(AS$1,'Inputs &amp; Outputs'!$A$9:$A$58,'Inputs &amp; Outputs'!$C$9:$C$58)</f>
        <v>24.458101199999998</v>
      </c>
      <c r="AT5">
        <f>'No. policies'!AT5*LOOKUP(AT$1,'Inputs &amp; Outputs'!$A$9:$A$58,'Inputs &amp; Outputs'!$C$9:$C$58)</f>
        <v>19.577538000000001</v>
      </c>
      <c r="AU5">
        <f>'No. policies'!AU5*LOOKUP(AU$1,'Inputs &amp; Outputs'!$A$9:$A$58,'Inputs &amp; Outputs'!$C$9:$C$58)</f>
        <v>14.898945600000001</v>
      </c>
      <c r="AV5">
        <f>'No. policies'!AV5*LOOKUP(AV$1,'Inputs &amp; Outputs'!$A$9:$A$58,'Inputs &amp; Outputs'!$C$9:$C$58)</f>
        <v>11.9178126</v>
      </c>
      <c r="AW5">
        <f>'No. policies'!AW5*LOOKUP(AW$1,'Inputs &amp; Outputs'!$A$9:$A$58,'Inputs &amp; Outputs'!$C$9:$C$58)</f>
        <v>7.2404639999999993</v>
      </c>
      <c r="AX5">
        <f>'No. policies'!AX5*LOOKUP(AX$1,'Inputs &amp; Outputs'!$A$9:$A$58,'Inputs &amp; Outputs'!$C$9:$C$58)</f>
        <v>4.4773236000000001</v>
      </c>
      <c r="AY5">
        <f>'No. policies'!AY5*LOOKUP(AY$1,'Inputs &amp; Outputs'!$A$9:$A$58,'Inputs &amp; Outputs'!$C$9:$C$58)</f>
        <v>8.1</v>
      </c>
    </row>
    <row r="6" spans="1:51" x14ac:dyDescent="0.25">
      <c r="A6" s="1">
        <v>5</v>
      </c>
      <c r="B6">
        <f>'No. policies'!B6*LOOKUP(B$1,'Inputs &amp; Outputs'!$A$9:$A$58,'Inputs &amp; Outputs'!$C$9:$C$58)</f>
        <v>18.036000000000001</v>
      </c>
      <c r="C6">
        <f>'No. policies'!C6*LOOKUP(C$1,'Inputs &amp; Outputs'!$A$9:$A$58,'Inputs &amp; Outputs'!$C$9:$C$58)</f>
        <v>19.653717600000004</v>
      </c>
      <c r="D6">
        <f>'No. policies'!D6*LOOKUP(D$1,'Inputs &amp; Outputs'!$A$9:$A$58,'Inputs &amp; Outputs'!$C$9:$C$58)</f>
        <v>21.349270799999999</v>
      </c>
      <c r="E6">
        <f>'No. policies'!E6*LOOKUP(E$1,'Inputs &amp; Outputs'!$A$9:$A$58,'Inputs &amp; Outputs'!$C$9:$C$58)</f>
        <v>23.152856399999997</v>
      </c>
      <c r="F6">
        <f>'No. policies'!F6*LOOKUP(F$1,'Inputs &amp; Outputs'!$A$9:$A$58,'Inputs &amp; Outputs'!$C$9:$C$58)</f>
        <v>25.148916</v>
      </c>
      <c r="G6">
        <f>'No. policies'!G6*LOOKUP(G$1,'Inputs &amp; Outputs'!$A$9:$A$58,'Inputs &amp; Outputs'!$C$9:$C$58)</f>
        <v>27.416639700000001</v>
      </c>
      <c r="H6">
        <f>'No. policies'!H6*LOOKUP(H$1,'Inputs &amp; Outputs'!$A$9:$A$58,'Inputs &amp; Outputs'!$C$9:$C$58)</f>
        <v>29.9700162</v>
      </c>
      <c r="I6">
        <f>'No. policies'!I6*LOOKUP(I$1,'Inputs &amp; Outputs'!$A$9:$A$58,'Inputs &amp; Outputs'!$C$9:$C$58)</f>
        <v>32.830029000000003</v>
      </c>
      <c r="J6">
        <f>'No. policies'!J6*LOOKUP(J$1,'Inputs &amp; Outputs'!$A$9:$A$58,'Inputs &amp; Outputs'!$C$9:$C$58)</f>
        <v>36.066542400000003</v>
      </c>
      <c r="K6">
        <f>'No. policies'!K6*LOOKUP(K$1,'Inputs &amp; Outputs'!$A$9:$A$58,'Inputs &amp; Outputs'!$C$9:$C$58)</f>
        <v>39.842863200000004</v>
      </c>
      <c r="L6">
        <f>'No. policies'!L6*LOOKUP(L$1,'Inputs &amp; Outputs'!$A$9:$A$58,'Inputs &amp; Outputs'!$C$9:$C$58)</f>
        <v>44.007502500000001</v>
      </c>
      <c r="M6">
        <f>'No. policies'!M6*LOOKUP(M$1,'Inputs &amp; Outputs'!$A$9:$A$58,'Inputs &amp; Outputs'!$C$9:$C$58)</f>
        <v>48.728735999999998</v>
      </c>
      <c r="N6">
        <f>'No. policies'!N6*LOOKUP(N$1,'Inputs &amp; Outputs'!$A$9:$A$58,'Inputs &amp; Outputs'!$C$9:$C$58)</f>
        <v>53.820709200000003</v>
      </c>
      <c r="O6">
        <f>'No. policies'!O6*LOOKUP(O$1,'Inputs &amp; Outputs'!$A$9:$A$58,'Inputs &amp; Outputs'!$C$9:$C$58)</f>
        <v>59.405043599999999</v>
      </c>
      <c r="P6">
        <f>'No. policies'!P6*LOOKUP(P$1,'Inputs &amp; Outputs'!$A$9:$A$58,'Inputs &amp; Outputs'!$C$9:$C$58)</f>
        <v>65.660997600000002</v>
      </c>
      <c r="Q6">
        <f>'No. policies'!Q6*LOOKUP(Q$1,'Inputs &amp; Outputs'!$A$9:$A$58,'Inputs &amp; Outputs'!$C$9:$C$58)</f>
        <v>72.345311999999993</v>
      </c>
      <c r="R6">
        <f>'No. policies'!R6*LOOKUP(R$1,'Inputs &amp; Outputs'!$A$9:$A$58,'Inputs &amp; Outputs'!$C$9:$C$58)</f>
        <v>79.721092799999994</v>
      </c>
      <c r="S6">
        <f>'No. policies'!S6*LOOKUP(S$1,'Inputs &amp; Outputs'!$A$9:$A$58,'Inputs &amp; Outputs'!$C$9:$C$58)</f>
        <v>87.8882598</v>
      </c>
      <c r="T6">
        <f>'No. policies'!T6*LOOKUP(T$1,'Inputs &amp; Outputs'!$A$9:$A$58,'Inputs &amp; Outputs'!$C$9:$C$58)</f>
        <v>97.165456200000008</v>
      </c>
      <c r="U6">
        <f>'No. policies'!U6*LOOKUP(U$1,'Inputs &amp; Outputs'!$A$9:$A$58,'Inputs &amp; Outputs'!$C$9:$C$58)</f>
        <v>107.78370840000001</v>
      </c>
      <c r="V6">
        <f>'No. policies'!V6*LOOKUP(V$1,'Inputs &amp; Outputs'!$A$9:$A$58,'Inputs &amp; Outputs'!$C$9:$C$58)</f>
        <v>120.27132</v>
      </c>
      <c r="W6">
        <f>'No. policies'!W6*LOOKUP(W$1,'Inputs &amp; Outputs'!$A$9:$A$58,'Inputs &amp; Outputs'!$C$9:$C$58)</f>
        <v>133.17218099999999</v>
      </c>
      <c r="X6">
        <f>'No. policies'!X6*LOOKUP(X$1,'Inputs &amp; Outputs'!$A$9:$A$58,'Inputs &amp; Outputs'!$C$9:$C$58)</f>
        <v>147.4124832</v>
      </c>
      <c r="Y6">
        <f>'No. policies'!Y6*LOOKUP(Y$1,'Inputs &amp; Outputs'!$A$9:$A$58,'Inputs &amp; Outputs'!$C$9:$C$58)</f>
        <v>162.53784000000002</v>
      </c>
      <c r="Z6">
        <f>'No. policies'!Z6*LOOKUP(Z$1,'Inputs &amp; Outputs'!$A$9:$A$58,'Inputs &amp; Outputs'!$C$9:$C$58)</f>
        <v>179.14152960000001</v>
      </c>
      <c r="AA6">
        <f>'No. policies'!AA6*LOOKUP(AA$1,'Inputs &amp; Outputs'!$A$9:$A$58,'Inputs &amp; Outputs'!$C$9:$C$58)</f>
        <v>196.35716250000002</v>
      </c>
      <c r="AB6">
        <f>'No. policies'!AB6*LOOKUP(AB$1,'Inputs &amp; Outputs'!$A$9:$A$58,'Inputs &amp; Outputs'!$C$9:$C$58)</f>
        <v>211.71667679999999</v>
      </c>
      <c r="AC6">
        <f>'No. policies'!AC6*LOOKUP(AC$1,'Inputs &amp; Outputs'!$A$9:$A$58,'Inputs &amp; Outputs'!$C$9:$C$58)</f>
        <v>225.32641559999999</v>
      </c>
      <c r="AD6">
        <f>'No. policies'!AD6*LOOKUP(AD$1,'Inputs &amp; Outputs'!$A$9:$A$58,'Inputs &amp; Outputs'!$C$9:$C$58)</f>
        <v>234.7199856</v>
      </c>
      <c r="AE6">
        <f>'No. policies'!AE6*LOOKUP(AE$1,'Inputs &amp; Outputs'!$A$9:$A$58,'Inputs &amp; Outputs'!$C$9:$C$58)</f>
        <v>242.51737499999999</v>
      </c>
      <c r="AF6">
        <f>'No. policies'!AF6*LOOKUP(AF$1,'Inputs &amp; Outputs'!$A$9:$A$58,'Inputs &amp; Outputs'!$C$9:$C$58)</f>
        <v>243.02752559999999</v>
      </c>
      <c r="AG6">
        <f>'No. policies'!AG6*LOOKUP(AG$1,'Inputs &amp; Outputs'!$A$9:$A$58,'Inputs &amp; Outputs'!$C$9:$C$58)</f>
        <v>244.399248</v>
      </c>
      <c r="AH6">
        <f>'No. policies'!AH6*LOOKUP(AH$1,'Inputs &amp; Outputs'!$A$9:$A$58,'Inputs &amp; Outputs'!$C$9:$C$58)</f>
        <v>233.55692190000002</v>
      </c>
      <c r="AI6">
        <f>'No. policies'!AI6*LOOKUP(AI$1,'Inputs &amp; Outputs'!$A$9:$A$58,'Inputs &amp; Outputs'!$C$9:$C$58)</f>
        <v>219.81370320000002</v>
      </c>
      <c r="AJ6">
        <f>'No. policies'!AJ6*LOOKUP(AJ$1,'Inputs &amp; Outputs'!$A$9:$A$58,'Inputs &amp; Outputs'!$C$9:$C$58)</f>
        <v>204.68786759999998</v>
      </c>
      <c r="AK6">
        <f>'No. policies'!AK6*LOOKUP(AK$1,'Inputs &amp; Outputs'!$A$9:$A$58,'Inputs &amp; Outputs'!$C$9:$C$58)</f>
        <v>181.53202679999998</v>
      </c>
      <c r="AL6">
        <f>'No. policies'!AL6*LOOKUP(AL$1,'Inputs &amp; Outputs'!$A$9:$A$58,'Inputs &amp; Outputs'!$C$9:$C$58)</f>
        <v>157.99184460000001</v>
      </c>
      <c r="AM6">
        <f>'No. policies'!AM6*LOOKUP(AM$1,'Inputs &amp; Outputs'!$A$9:$A$58,'Inputs &amp; Outputs'!$C$9:$C$58)</f>
        <v>126.09989639999999</v>
      </c>
      <c r="AN6">
        <f>'No. policies'!AN6*LOOKUP(AN$1,'Inputs &amp; Outputs'!$A$9:$A$58,'Inputs &amp; Outputs'!$C$9:$C$58)</f>
        <v>103.62956940000001</v>
      </c>
      <c r="AO6">
        <f>'No. policies'!AO6*LOOKUP(AO$1,'Inputs &amp; Outputs'!$A$9:$A$58,'Inputs &amp; Outputs'!$C$9:$C$58)</f>
        <v>82.134151199999991</v>
      </c>
      <c r="AP6">
        <f>'No. policies'!AP6*LOOKUP(AP$1,'Inputs &amp; Outputs'!$A$9:$A$58,'Inputs &amp; Outputs'!$C$9:$C$58)</f>
        <v>61.41075750000001</v>
      </c>
      <c r="AQ6">
        <f>'No. policies'!AQ6*LOOKUP(AQ$1,'Inputs &amp; Outputs'!$A$9:$A$58,'Inputs &amp; Outputs'!$C$9:$C$58)</f>
        <v>46.767519899999996</v>
      </c>
      <c r="AR6">
        <f>'No. policies'!AR6*LOOKUP(AR$1,'Inputs &amp; Outputs'!$A$9:$A$58,'Inputs &amp; Outputs'!$C$9:$C$58)</f>
        <v>31.2454584</v>
      </c>
      <c r="AS6">
        <f>'No. policies'!AS6*LOOKUP(AS$1,'Inputs &amp; Outputs'!$A$9:$A$58,'Inputs &amp; Outputs'!$C$9:$C$58)</f>
        <v>23.830970399999998</v>
      </c>
      <c r="AT6">
        <f>'No. policies'!AT6*LOOKUP(AT$1,'Inputs &amp; Outputs'!$A$9:$A$58,'Inputs &amp; Outputs'!$C$9:$C$58)</f>
        <v>16.967199600000001</v>
      </c>
      <c r="AU6">
        <f>'No. policies'!AU6*LOOKUP(AU$1,'Inputs &amp; Outputs'!$A$9:$A$58,'Inputs &amp; Outputs'!$C$9:$C$58)</f>
        <v>12.867271200000001</v>
      </c>
      <c r="AV6">
        <f>'No. policies'!AV6*LOOKUP(AV$1,'Inputs &amp; Outputs'!$A$9:$A$58,'Inputs &amp; Outputs'!$C$9:$C$58)</f>
        <v>8.4125736</v>
      </c>
      <c r="AW6">
        <f>'No. policies'!AW6*LOOKUP(AW$1,'Inputs &amp; Outputs'!$A$9:$A$58,'Inputs &amp; Outputs'!$C$9:$C$58)</f>
        <v>5.4303479999999995</v>
      </c>
      <c r="AX6">
        <f>'No. policies'!AX6*LOOKUP(AX$1,'Inputs &amp; Outputs'!$A$9:$A$58,'Inputs &amp; Outputs'!$C$9:$C$58)</f>
        <v>4.1042132999999996</v>
      </c>
      <c r="AY6">
        <f>'No. policies'!AY6*LOOKUP(AY$1,'Inputs &amp; Outputs'!$A$9:$A$58,'Inputs &amp; Outputs'!$C$9:$C$58)</f>
        <v>9</v>
      </c>
    </row>
    <row r="7" spans="1:51" x14ac:dyDescent="0.25">
      <c r="A7" s="1">
        <v>6</v>
      </c>
      <c r="B7">
        <f>'No. policies'!B7*LOOKUP(B$1,'Inputs &amp; Outputs'!$A$9:$A$58,'Inputs &amp; Outputs'!$C$9:$C$58)</f>
        <v>18.036000000000001</v>
      </c>
      <c r="C7">
        <f>'No. policies'!C7*LOOKUP(C$1,'Inputs &amp; Outputs'!$A$9:$A$58,'Inputs &amp; Outputs'!$C$9:$C$58)</f>
        <v>19.661598000000001</v>
      </c>
      <c r="D7">
        <f>'No. policies'!D7*LOOKUP(D$1,'Inputs &amp; Outputs'!$A$9:$A$58,'Inputs &amp; Outputs'!$C$9:$C$58)</f>
        <v>21.340682999999999</v>
      </c>
      <c r="E7">
        <f>'No. policies'!E7*LOOKUP(E$1,'Inputs &amp; Outputs'!$A$9:$A$58,'Inputs &amp; Outputs'!$C$9:$C$58)</f>
        <v>23.129474399999999</v>
      </c>
      <c r="F7">
        <f>'No. policies'!F7*LOOKUP(F$1,'Inputs &amp; Outputs'!$A$9:$A$58,'Inputs &amp; Outputs'!$C$9:$C$58)</f>
        <v>25.103005200000002</v>
      </c>
      <c r="G7">
        <f>'No. policies'!G7*LOOKUP(G$1,'Inputs &amp; Outputs'!$A$9:$A$58,'Inputs &amp; Outputs'!$C$9:$C$58)</f>
        <v>27.371978100000003</v>
      </c>
      <c r="H7">
        <f>'No. policies'!H7*LOOKUP(H$1,'Inputs &amp; Outputs'!$A$9:$A$58,'Inputs &amp; Outputs'!$C$9:$C$58)</f>
        <v>29.859629399999999</v>
      </c>
      <c r="I7">
        <f>'No. policies'!I7*LOOKUP(I$1,'Inputs &amp; Outputs'!$A$9:$A$58,'Inputs &amp; Outputs'!$C$9:$C$58)</f>
        <v>32.775921000000004</v>
      </c>
      <c r="J7">
        <f>'No. policies'!J7*LOOKUP(J$1,'Inputs &amp; Outputs'!$A$9:$A$58,'Inputs &amp; Outputs'!$C$9:$C$58)</f>
        <v>35.999142300000003</v>
      </c>
      <c r="K7">
        <f>'No. policies'!K7*LOOKUP(K$1,'Inputs &amp; Outputs'!$A$9:$A$58,'Inputs &amp; Outputs'!$C$9:$C$58)</f>
        <v>39.626506800000008</v>
      </c>
      <c r="L7">
        <f>'No. policies'!L7*LOOKUP(L$1,'Inputs &amp; Outputs'!$A$9:$A$58,'Inputs &amp; Outputs'!$C$9:$C$58)</f>
        <v>43.710718499999999</v>
      </c>
      <c r="M7">
        <f>'No. policies'!M7*LOOKUP(M$1,'Inputs &amp; Outputs'!$A$9:$A$58,'Inputs &amp; Outputs'!$C$9:$C$58)</f>
        <v>48.304017000000002</v>
      </c>
      <c r="N7">
        <f>'No. policies'!N7*LOOKUP(N$1,'Inputs &amp; Outputs'!$A$9:$A$58,'Inputs &amp; Outputs'!$C$9:$C$58)</f>
        <v>53.415083700000004</v>
      </c>
      <c r="O7">
        <f>'No. policies'!O7*LOOKUP(O$1,'Inputs &amp; Outputs'!$A$9:$A$58,'Inputs &amp; Outputs'!$C$9:$C$58)</f>
        <v>59.119567199999999</v>
      </c>
      <c r="P7">
        <f>'No. policies'!P7*LOOKUP(P$1,'Inputs &amp; Outputs'!$A$9:$A$58,'Inputs &amp; Outputs'!$C$9:$C$58)</f>
        <v>65.210468399999996</v>
      </c>
      <c r="Q7">
        <f>'No. policies'!Q7*LOOKUP(Q$1,'Inputs &amp; Outputs'!$A$9:$A$58,'Inputs &amp; Outputs'!$C$9:$C$58)</f>
        <v>72.019871999999992</v>
      </c>
      <c r="R7">
        <f>'No. policies'!R7*LOOKUP(R$1,'Inputs &amp; Outputs'!$A$9:$A$58,'Inputs &amp; Outputs'!$C$9:$C$58)</f>
        <v>79.429608000000002</v>
      </c>
      <c r="S7">
        <f>'No. policies'!S7*LOOKUP(S$1,'Inputs &amp; Outputs'!$A$9:$A$58,'Inputs &amp; Outputs'!$C$9:$C$58)</f>
        <v>87.151937399999994</v>
      </c>
      <c r="T7">
        <f>'No. policies'!T7*LOOKUP(T$1,'Inputs &amp; Outputs'!$A$9:$A$58,'Inputs &amp; Outputs'!$C$9:$C$58)</f>
        <v>95.896375200000008</v>
      </c>
      <c r="U7">
        <f>'No. policies'!U7*LOOKUP(U$1,'Inputs &amp; Outputs'!$A$9:$A$58,'Inputs &amp; Outputs'!$C$9:$C$58)</f>
        <v>106.42267080000001</v>
      </c>
      <c r="V7">
        <f>'No. policies'!V7*LOOKUP(V$1,'Inputs &amp; Outputs'!$A$9:$A$58,'Inputs &amp; Outputs'!$C$9:$C$58)</f>
        <v>118.18224000000001</v>
      </c>
      <c r="W7">
        <f>'No. policies'!W7*LOOKUP(W$1,'Inputs &amp; Outputs'!$A$9:$A$58,'Inputs &amp; Outputs'!$C$9:$C$58)</f>
        <v>131.77108799999999</v>
      </c>
      <c r="X7">
        <f>'No. policies'!X7*LOOKUP(X$1,'Inputs &amp; Outputs'!$A$9:$A$58,'Inputs &amp; Outputs'!$C$9:$C$58)</f>
        <v>146.19582</v>
      </c>
      <c r="Y7">
        <f>'No. policies'!Y7*LOOKUP(Y$1,'Inputs &amp; Outputs'!$A$9:$A$58,'Inputs &amp; Outputs'!$C$9:$C$58)</f>
        <v>161.36395560000003</v>
      </c>
      <c r="Z7">
        <f>'No. policies'!Z7*LOOKUP(Z$1,'Inputs &amp; Outputs'!$A$9:$A$58,'Inputs &amp; Outputs'!$C$9:$C$58)</f>
        <v>175.81639680000001</v>
      </c>
      <c r="AA7">
        <f>'No. policies'!AA7*LOOKUP(AA$1,'Inputs &amp; Outputs'!$A$9:$A$58,'Inputs &amp; Outputs'!$C$9:$C$58)</f>
        <v>191.93658750000003</v>
      </c>
      <c r="AB7">
        <f>'No. policies'!AB7*LOOKUP(AB$1,'Inputs &amp; Outputs'!$A$9:$A$58,'Inputs &amp; Outputs'!$C$9:$C$58)</f>
        <v>207.05452199999999</v>
      </c>
      <c r="AC7">
        <f>'No. policies'!AC7*LOOKUP(AC$1,'Inputs &amp; Outputs'!$A$9:$A$58,'Inputs &amp; Outputs'!$C$9:$C$58)</f>
        <v>221.08830119999999</v>
      </c>
      <c r="AD7">
        <f>'No. policies'!AD7*LOOKUP(AD$1,'Inputs &amp; Outputs'!$A$9:$A$58,'Inputs &amp; Outputs'!$C$9:$C$58)</f>
        <v>232.30203839999999</v>
      </c>
      <c r="AE7">
        <f>'No. policies'!AE7*LOOKUP(AE$1,'Inputs &amp; Outputs'!$A$9:$A$58,'Inputs &amp; Outputs'!$C$9:$C$58)</f>
        <v>242.51737499999999</v>
      </c>
      <c r="AF7">
        <f>'No. policies'!AF7*LOOKUP(AF$1,'Inputs &amp; Outputs'!$A$9:$A$58,'Inputs &amp; Outputs'!$C$9:$C$58)</f>
        <v>247.29318899999998</v>
      </c>
      <c r="AG7">
        <f>'No. policies'!AG7*LOOKUP(AG$1,'Inputs &amp; Outputs'!$A$9:$A$58,'Inputs &amp; Outputs'!$C$9:$C$58)</f>
        <v>247.90923719999998</v>
      </c>
      <c r="AH7">
        <f>'No. policies'!AH7*LOOKUP(AH$1,'Inputs &amp; Outputs'!$A$9:$A$58,'Inputs &amp; Outputs'!$C$9:$C$58)</f>
        <v>239.68396170000003</v>
      </c>
      <c r="AI7">
        <f>'No. policies'!AI7*LOOKUP(AI$1,'Inputs &amp; Outputs'!$A$9:$A$58,'Inputs &amp; Outputs'!$C$9:$C$58)</f>
        <v>226.4796513</v>
      </c>
      <c r="AJ7">
        <f>'No. policies'!AJ7*LOOKUP(AJ$1,'Inputs &amp; Outputs'!$A$9:$A$58,'Inputs &amp; Outputs'!$C$9:$C$58)</f>
        <v>211.8762036</v>
      </c>
      <c r="AK7">
        <f>'No. policies'!AK7*LOOKUP(AK$1,'Inputs &amp; Outputs'!$A$9:$A$58,'Inputs &amp; Outputs'!$C$9:$C$58)</f>
        <v>190.3920498</v>
      </c>
      <c r="AL7">
        <f>'No. policies'!AL7*LOOKUP(AL$1,'Inputs &amp; Outputs'!$A$9:$A$58,'Inputs &amp; Outputs'!$C$9:$C$58)</f>
        <v>164.61937800000001</v>
      </c>
      <c r="AM7">
        <f>'No. policies'!AM7*LOOKUP(AM$1,'Inputs &amp; Outputs'!$A$9:$A$58,'Inputs &amp; Outputs'!$C$9:$C$58)</f>
        <v>143.12798459999999</v>
      </c>
      <c r="AN7">
        <f>'No. policies'!AN7*LOOKUP(AN$1,'Inputs &amp; Outputs'!$A$9:$A$58,'Inputs &amp; Outputs'!$C$9:$C$58)</f>
        <v>115.90795440000001</v>
      </c>
      <c r="AO7">
        <f>'No. policies'!AO7*LOOKUP(AO$1,'Inputs &amp; Outputs'!$A$9:$A$58,'Inputs &amp; Outputs'!$C$9:$C$58)</f>
        <v>92.011042799999998</v>
      </c>
      <c r="AP7">
        <f>'No. policies'!AP7*LOOKUP(AP$1,'Inputs &amp; Outputs'!$A$9:$A$58,'Inputs &amp; Outputs'!$C$9:$C$58)</f>
        <v>69.325921800000003</v>
      </c>
      <c r="AQ7">
        <f>'No. policies'!AQ7*LOOKUP(AQ$1,'Inputs &amp; Outputs'!$A$9:$A$58,'Inputs &amp; Outputs'!$C$9:$C$58)</f>
        <v>52.218948599999997</v>
      </c>
      <c r="AR7">
        <f>'No. policies'!AR7*LOOKUP(AR$1,'Inputs &amp; Outputs'!$A$9:$A$58,'Inputs &amp; Outputs'!$C$9:$C$58)</f>
        <v>36.953763299999999</v>
      </c>
      <c r="AS7">
        <f>'No. policies'!AS7*LOOKUP(AS$1,'Inputs &amp; Outputs'!$A$9:$A$58,'Inputs &amp; Outputs'!$C$9:$C$58)</f>
        <v>29.161582199999998</v>
      </c>
      <c r="AT7">
        <f>'No. policies'!AT7*LOOKUP(AT$1,'Inputs &amp; Outputs'!$A$9:$A$58,'Inputs &amp; Outputs'!$C$9:$C$58)</f>
        <v>19.251245700000002</v>
      </c>
      <c r="AU7">
        <f>'No. policies'!AU7*LOOKUP(AU$1,'Inputs &amp; Outputs'!$A$9:$A$58,'Inputs &amp; Outputs'!$C$9:$C$58)</f>
        <v>14.560333200000002</v>
      </c>
      <c r="AV7">
        <f>'No. policies'!AV7*LOOKUP(AV$1,'Inputs &amp; Outputs'!$A$9:$A$58,'Inputs &amp; Outputs'!$C$9:$C$58)</f>
        <v>10.515717</v>
      </c>
      <c r="AW7">
        <f>'No. policies'!AW7*LOOKUP(AW$1,'Inputs &amp; Outputs'!$A$9:$A$58,'Inputs &amp; Outputs'!$C$9:$C$58)</f>
        <v>5.7923711999999998</v>
      </c>
      <c r="AX7">
        <f>'No. policies'!AX7*LOOKUP(AX$1,'Inputs &amp; Outputs'!$A$9:$A$58,'Inputs &amp; Outputs'!$C$9:$C$58)</f>
        <v>3.3579927000000001</v>
      </c>
      <c r="AY7">
        <f>'No. policies'!AY7*LOOKUP(AY$1,'Inputs &amp; Outputs'!$A$9:$A$58,'Inputs &amp; Outputs'!$C$9:$C$58)</f>
        <v>7.2</v>
      </c>
    </row>
    <row r="8" spans="1:51" x14ac:dyDescent="0.25">
      <c r="A8" s="1">
        <v>7</v>
      </c>
      <c r="B8">
        <f>'No. policies'!B8*LOOKUP(B$1,'Inputs &amp; Outputs'!$A$9:$A$58,'Inputs &amp; Outputs'!$C$9:$C$58)</f>
        <v>18.036000000000001</v>
      </c>
      <c r="C8">
        <f>'No. policies'!C8*LOOKUP(C$1,'Inputs &amp; Outputs'!$A$9:$A$58,'Inputs &amp; Outputs'!$C$9:$C$58)</f>
        <v>19.610375400000002</v>
      </c>
      <c r="D8">
        <f>'No. policies'!D8*LOOKUP(D$1,'Inputs &amp; Outputs'!$A$9:$A$58,'Inputs &amp; Outputs'!$C$9:$C$58)</f>
        <v>21.2462172</v>
      </c>
      <c r="E8">
        <f>'No. policies'!E8*LOOKUP(E$1,'Inputs &amp; Outputs'!$A$9:$A$58,'Inputs &amp; Outputs'!$C$9:$C$58)</f>
        <v>22.993858799999998</v>
      </c>
      <c r="F8">
        <f>'No. policies'!F8*LOOKUP(F$1,'Inputs &amp; Outputs'!$A$9:$A$58,'Inputs &amp; Outputs'!$C$9:$C$58)</f>
        <v>24.960171600000002</v>
      </c>
      <c r="G8">
        <f>'No. policies'!G8*LOOKUP(G$1,'Inputs &amp; Outputs'!$A$9:$A$58,'Inputs &amp; Outputs'!$C$9:$C$58)</f>
        <v>27.182166300000002</v>
      </c>
      <c r="H8">
        <f>'No. policies'!H8*LOOKUP(H$1,'Inputs &amp; Outputs'!$A$9:$A$58,'Inputs &amp; Outputs'!$C$9:$C$58)</f>
        <v>29.718579600000002</v>
      </c>
      <c r="I8">
        <f>'No. policies'!I8*LOOKUP(I$1,'Inputs &amp; Outputs'!$A$9:$A$58,'Inputs &amp; Outputs'!$C$9:$C$58)</f>
        <v>32.573016000000003</v>
      </c>
      <c r="J8">
        <f>'No. policies'!J8*LOOKUP(J$1,'Inputs &amp; Outputs'!$A$9:$A$58,'Inputs &amp; Outputs'!$C$9:$C$58)</f>
        <v>35.811919800000005</v>
      </c>
      <c r="K8">
        <f>'No. policies'!K8*LOOKUP(K$1,'Inputs &amp; Outputs'!$A$9:$A$58,'Inputs &amp; Outputs'!$C$9:$C$58)</f>
        <v>39.401829000000006</v>
      </c>
      <c r="L8">
        <f>'No. policies'!L8*LOOKUP(L$1,'Inputs &amp; Outputs'!$A$9:$A$58,'Inputs &amp; Outputs'!$C$9:$C$58)</f>
        <v>43.534503000000001</v>
      </c>
      <c r="M8">
        <f>'No. policies'!M8*LOOKUP(M$1,'Inputs &amp; Outputs'!$A$9:$A$58,'Inputs &amp; Outputs'!$C$9:$C$58)</f>
        <v>48.262580999999997</v>
      </c>
      <c r="N8">
        <f>'No. policies'!N8*LOOKUP(N$1,'Inputs &amp; Outputs'!$A$9:$A$58,'Inputs &amp; Outputs'!$C$9:$C$58)</f>
        <v>53.473030200000004</v>
      </c>
      <c r="O8">
        <f>'No. policies'!O8*LOOKUP(O$1,'Inputs &amp; Outputs'!$A$9:$A$58,'Inputs &amp; Outputs'!$C$9:$C$58)</f>
        <v>59.301234000000001</v>
      </c>
      <c r="P8">
        <f>'No. policies'!P8*LOOKUP(P$1,'Inputs &amp; Outputs'!$A$9:$A$58,'Inputs &amp; Outputs'!$C$9:$C$58)</f>
        <v>65.690063999999992</v>
      </c>
      <c r="Q8">
        <f>'No. policies'!Q8*LOOKUP(Q$1,'Inputs &amp; Outputs'!$A$9:$A$58,'Inputs &amp; Outputs'!$C$9:$C$58)</f>
        <v>72.28022399999999</v>
      </c>
      <c r="R8">
        <f>'No. policies'!R8*LOOKUP(R$1,'Inputs &amp; Outputs'!$A$9:$A$58,'Inputs &amp; Outputs'!$C$9:$C$58)</f>
        <v>79.557132600000003</v>
      </c>
      <c r="S8">
        <f>'No. policies'!S8*LOOKUP(S$1,'Inputs &amp; Outputs'!$A$9:$A$58,'Inputs &amp; Outputs'!$C$9:$C$58)</f>
        <v>87.642819000000003</v>
      </c>
      <c r="T8">
        <f>'No. policies'!T8*LOOKUP(T$1,'Inputs &amp; Outputs'!$A$9:$A$58,'Inputs &amp; Outputs'!$C$9:$C$58)</f>
        <v>97.165456200000008</v>
      </c>
      <c r="U8">
        <f>'No. policies'!U8*LOOKUP(U$1,'Inputs &amp; Outputs'!$A$9:$A$58,'Inputs &amp; Outputs'!$C$9:$C$58)</f>
        <v>107.9930988</v>
      </c>
      <c r="V8">
        <f>'No. policies'!V8*LOOKUP(V$1,'Inputs &amp; Outputs'!$A$9:$A$58,'Inputs &amp; Outputs'!$C$9:$C$58)</f>
        <v>120.24147600000001</v>
      </c>
      <c r="W8">
        <f>'No. policies'!W8*LOOKUP(W$1,'Inputs &amp; Outputs'!$A$9:$A$58,'Inputs &amp; Outputs'!$C$9:$C$58)</f>
        <v>133.47973799999997</v>
      </c>
      <c r="X8">
        <f>'No. policies'!X8*LOOKUP(X$1,'Inputs &amp; Outputs'!$A$9:$A$58,'Inputs &amp; Outputs'!$C$9:$C$58)</f>
        <v>148.15818000000002</v>
      </c>
      <c r="Y8">
        <f>'No. policies'!Y8*LOOKUP(Y$1,'Inputs &amp; Outputs'!$A$9:$A$58,'Inputs &amp; Outputs'!$C$9:$C$58)</f>
        <v>163.66657500000002</v>
      </c>
      <c r="Z8">
        <f>'No. policies'!Z8*LOOKUP(Z$1,'Inputs &amp; Outputs'!$A$9:$A$58,'Inputs &amp; Outputs'!$C$9:$C$58)</f>
        <v>179.03761919999999</v>
      </c>
      <c r="AA8">
        <f>'No. policies'!AA8*LOOKUP(AA$1,'Inputs &amp; Outputs'!$A$9:$A$58,'Inputs &amp; Outputs'!$C$9:$C$58)</f>
        <v>195.22215000000003</v>
      </c>
      <c r="AB8">
        <f>'No. policies'!AB8*LOOKUP(AB$1,'Inputs &amp; Outputs'!$A$9:$A$58,'Inputs &amp; Outputs'!$C$9:$C$58)</f>
        <v>210.6882603</v>
      </c>
      <c r="AC8">
        <f>'No. policies'!AC8*LOOKUP(AC$1,'Inputs &amp; Outputs'!$A$9:$A$58,'Inputs &amp; Outputs'!$C$9:$C$58)</f>
        <v>224.7770304</v>
      </c>
      <c r="AD8">
        <f>'No. policies'!AD8*LOOKUP(AD$1,'Inputs &amp; Outputs'!$A$9:$A$58,'Inputs &amp; Outputs'!$C$9:$C$58)</f>
        <v>238.21257599999998</v>
      </c>
      <c r="AE8">
        <f>'No. policies'!AE8*LOOKUP(AE$1,'Inputs &amp; Outputs'!$A$9:$A$58,'Inputs &amp; Outputs'!$C$9:$C$58)</f>
        <v>247.50618750000001</v>
      </c>
      <c r="AF8">
        <f>'No. policies'!AF8*LOOKUP(AF$1,'Inputs &amp; Outputs'!$A$9:$A$58,'Inputs &amp; Outputs'!$C$9:$C$58)</f>
        <v>253.05759899999998</v>
      </c>
      <c r="AG8">
        <f>'No. policies'!AG8*LOOKUP(AG$1,'Inputs &amp; Outputs'!$A$9:$A$58,'Inputs &amp; Outputs'!$C$9:$C$58)</f>
        <v>253.2392208</v>
      </c>
      <c r="AH8">
        <f>'No. policies'!AH8*LOOKUP(AH$1,'Inputs &amp; Outputs'!$A$9:$A$58,'Inputs &amp; Outputs'!$C$9:$C$58)</f>
        <v>250.04157660000001</v>
      </c>
      <c r="AI8">
        <f>'No. policies'!AI8*LOOKUP(AI$1,'Inputs &amp; Outputs'!$A$9:$A$58,'Inputs &amp; Outputs'!$C$9:$C$58)</f>
        <v>236.7224496</v>
      </c>
      <c r="AJ8">
        <f>'No. policies'!AJ8*LOOKUP(AJ$1,'Inputs &amp; Outputs'!$A$9:$A$58,'Inputs &amp; Outputs'!$C$9:$C$58)</f>
        <v>215.82978839999998</v>
      </c>
      <c r="AK8">
        <f>'No. policies'!AK8*LOOKUP(AK$1,'Inputs &amp; Outputs'!$A$9:$A$58,'Inputs &amp; Outputs'!$C$9:$C$58)</f>
        <v>192.3609438</v>
      </c>
      <c r="AL8">
        <f>'No. policies'!AL8*LOOKUP(AL$1,'Inputs &amp; Outputs'!$A$9:$A$58,'Inputs &amp; Outputs'!$C$9:$C$58)</f>
        <v>164.8331694</v>
      </c>
      <c r="AM8">
        <f>'No. policies'!AM8*LOOKUP(AM$1,'Inputs &amp; Outputs'!$A$9:$A$58,'Inputs &amp; Outputs'!$C$9:$C$58)</f>
        <v>138.98601719999999</v>
      </c>
      <c r="AN8">
        <f>'No. policies'!AN8*LOOKUP(AN$1,'Inputs &amp; Outputs'!$A$9:$A$58,'Inputs &amp; Outputs'!$C$9:$C$58)</f>
        <v>113.69784510000001</v>
      </c>
      <c r="AO8">
        <f>'No. policies'!AO8*LOOKUP(AO$1,'Inputs &amp; Outputs'!$A$9:$A$58,'Inputs &amp; Outputs'!$C$9:$C$58)</f>
        <v>88.632106199999996</v>
      </c>
      <c r="AP8">
        <f>'No. policies'!AP8*LOOKUP(AP$1,'Inputs &amp; Outputs'!$A$9:$A$58,'Inputs &amp; Outputs'!$C$9:$C$58)</f>
        <v>70.144731900000011</v>
      </c>
      <c r="AQ8">
        <f>'No. policies'!AQ8*LOOKUP(AQ$1,'Inputs &amp; Outputs'!$A$9:$A$58,'Inputs &amp; Outputs'!$C$9:$C$58)</f>
        <v>56.235790799999997</v>
      </c>
      <c r="AR8">
        <f>'No. policies'!AR8*LOOKUP(AR$1,'Inputs &amp; Outputs'!$A$9:$A$58,'Inputs &amp; Outputs'!$C$9:$C$58)</f>
        <v>42.361631100000004</v>
      </c>
      <c r="AS8">
        <f>'No. policies'!AS8*LOOKUP(AS$1,'Inputs &amp; Outputs'!$A$9:$A$58,'Inputs &amp; Outputs'!$C$9:$C$58)</f>
        <v>32.924366999999997</v>
      </c>
      <c r="AT8">
        <f>'No. policies'!AT8*LOOKUP(AT$1,'Inputs &amp; Outputs'!$A$9:$A$58,'Inputs &amp; Outputs'!$C$9:$C$58)</f>
        <v>20.556414900000004</v>
      </c>
      <c r="AU8">
        <f>'No. policies'!AU8*LOOKUP(AU$1,'Inputs &amp; Outputs'!$A$9:$A$58,'Inputs &amp; Outputs'!$C$9:$C$58)</f>
        <v>13.544496000000002</v>
      </c>
      <c r="AV8">
        <f>'No. policies'!AV8*LOOKUP(AV$1,'Inputs &amp; Outputs'!$A$9:$A$58,'Inputs &amp; Outputs'!$C$9:$C$58)</f>
        <v>9.1136213999999995</v>
      </c>
      <c r="AW8">
        <f>'No. policies'!AW8*LOOKUP(AW$1,'Inputs &amp; Outputs'!$A$9:$A$58,'Inputs &amp; Outputs'!$C$9:$C$58)</f>
        <v>7.6024871999999997</v>
      </c>
      <c r="AX8">
        <f>'No. policies'!AX8*LOOKUP(AX$1,'Inputs &amp; Outputs'!$A$9:$A$58,'Inputs &amp; Outputs'!$C$9:$C$58)</f>
        <v>3.7311030000000001</v>
      </c>
      <c r="AY8">
        <f>'No. policies'!AY8*LOOKUP(AY$1,'Inputs &amp; Outputs'!$A$9:$A$58,'Inputs &amp; Outputs'!$C$9:$C$58)</f>
        <v>4.5</v>
      </c>
    </row>
    <row r="9" spans="1:51" x14ac:dyDescent="0.25">
      <c r="A9" s="1">
        <v>8</v>
      </c>
      <c r="B9">
        <f>'No. policies'!B9*LOOKUP(B$1,'Inputs &amp; Outputs'!$A$9:$A$58,'Inputs &amp; Outputs'!$C$9:$C$58)</f>
        <v>18.036000000000001</v>
      </c>
      <c r="C9">
        <f>'No. policies'!C9*LOOKUP(C$1,'Inputs &amp; Outputs'!$A$9:$A$58,'Inputs &amp; Outputs'!$C$9:$C$58)</f>
        <v>19.614315600000001</v>
      </c>
      <c r="D9">
        <f>'No. policies'!D9*LOOKUP(D$1,'Inputs &amp; Outputs'!$A$9:$A$58,'Inputs &amp; Outputs'!$C$9:$C$58)</f>
        <v>21.2762745</v>
      </c>
      <c r="E9">
        <f>'No. policies'!E9*LOOKUP(E$1,'Inputs &amp; Outputs'!$A$9:$A$58,'Inputs &amp; Outputs'!$C$9:$C$58)</f>
        <v>23.096739599999999</v>
      </c>
      <c r="F9">
        <f>'No. policies'!F9*LOOKUP(F$1,'Inputs &amp; Outputs'!$A$9:$A$58,'Inputs &amp; Outputs'!$C$9:$C$58)</f>
        <v>25.133612400000001</v>
      </c>
      <c r="G9">
        <f>'No. policies'!G9*LOOKUP(G$1,'Inputs &amp; Outputs'!$A$9:$A$58,'Inputs &amp; Outputs'!$C$9:$C$58)</f>
        <v>27.411057000000003</v>
      </c>
      <c r="H9">
        <f>'No. policies'!H9*LOOKUP(H$1,'Inputs &amp; Outputs'!$A$9:$A$58,'Inputs &amp; Outputs'!$C$9:$C$58)</f>
        <v>29.957751000000002</v>
      </c>
      <c r="I9">
        <f>'No. policies'!I9*LOOKUP(I$1,'Inputs &amp; Outputs'!$A$9:$A$58,'Inputs &amp; Outputs'!$C$9:$C$58)</f>
        <v>32.816502</v>
      </c>
      <c r="J9">
        <f>'No. policies'!J9*LOOKUP(J$1,'Inputs &amp; Outputs'!$A$9:$A$58,'Inputs &amp; Outputs'!$C$9:$C$58)</f>
        <v>36.133942500000003</v>
      </c>
      <c r="K9">
        <f>'No. policies'!K9*LOOKUP(K$1,'Inputs &amp; Outputs'!$A$9:$A$58,'Inputs &amp; Outputs'!$C$9:$C$58)</f>
        <v>39.89279160000001</v>
      </c>
      <c r="L9">
        <f>'No. policies'!L9*LOOKUP(L$1,'Inputs &amp; Outputs'!$A$9:$A$58,'Inputs &amp; Outputs'!$C$9:$C$58)</f>
        <v>44.137345500000002</v>
      </c>
      <c r="M9">
        <f>'No. policies'!M9*LOOKUP(M$1,'Inputs &amp; Outputs'!$A$9:$A$58,'Inputs &amp; Outputs'!$C$9:$C$58)</f>
        <v>48.697659000000002</v>
      </c>
      <c r="N9">
        <f>'No. policies'!N9*LOOKUP(N$1,'Inputs &amp; Outputs'!$A$9:$A$58,'Inputs &amp; Outputs'!$C$9:$C$58)</f>
        <v>54.006138</v>
      </c>
      <c r="O9">
        <f>'No. policies'!O9*LOOKUP(O$1,'Inputs &amp; Outputs'!$A$9:$A$58,'Inputs &amp; Outputs'!$C$9:$C$58)</f>
        <v>59.755400999999999</v>
      </c>
      <c r="P9">
        <f>'No. policies'!P9*LOOKUP(P$1,'Inputs &amp; Outputs'!$A$9:$A$58,'Inputs &amp; Outputs'!$C$9:$C$58)</f>
        <v>66.0679272</v>
      </c>
      <c r="Q9">
        <f>'No. policies'!Q9*LOOKUP(Q$1,'Inputs &amp; Outputs'!$A$9:$A$58,'Inputs &amp; Outputs'!$C$9:$C$58)</f>
        <v>72.866015999999988</v>
      </c>
      <c r="R9">
        <f>'No. policies'!R9*LOOKUP(R$1,'Inputs &amp; Outputs'!$A$9:$A$58,'Inputs &amp; Outputs'!$C$9:$C$58)</f>
        <v>80.121884399999999</v>
      </c>
      <c r="S9">
        <f>'No. policies'!S9*LOOKUP(S$1,'Inputs &amp; Outputs'!$A$9:$A$58,'Inputs &amp; Outputs'!$C$9:$C$58)</f>
        <v>88.297327800000005</v>
      </c>
      <c r="T9">
        <f>'No. policies'!T9*LOOKUP(T$1,'Inputs &amp; Outputs'!$A$9:$A$58,'Inputs &amp; Outputs'!$C$9:$C$58)</f>
        <v>97.465420800000018</v>
      </c>
      <c r="U9">
        <f>'No. policies'!U9*LOOKUP(U$1,'Inputs &amp; Outputs'!$A$9:$A$58,'Inputs &amp; Outputs'!$C$9:$C$58)</f>
        <v>108.0454464</v>
      </c>
      <c r="V9">
        <f>'No. policies'!V9*LOOKUP(V$1,'Inputs &amp; Outputs'!$A$9:$A$58,'Inputs &amp; Outputs'!$C$9:$C$58)</f>
        <v>120.45038400000001</v>
      </c>
      <c r="W9">
        <f>'No. policies'!W9*LOOKUP(W$1,'Inputs &amp; Outputs'!$A$9:$A$58,'Inputs &amp; Outputs'!$C$9:$C$58)</f>
        <v>133.99233299999997</v>
      </c>
      <c r="X9">
        <f>'No. policies'!X9*LOOKUP(X$1,'Inputs &amp; Outputs'!$A$9:$A$58,'Inputs &amp; Outputs'!$C$9:$C$58)</f>
        <v>148.31516880000001</v>
      </c>
      <c r="Y9">
        <f>'No. policies'!Y9*LOOKUP(Y$1,'Inputs &amp; Outputs'!$A$9:$A$58,'Inputs &amp; Outputs'!$C$9:$C$58)</f>
        <v>163.75687380000002</v>
      </c>
      <c r="Z9">
        <f>'No. policies'!Z9*LOOKUP(Z$1,'Inputs &amp; Outputs'!$A$9:$A$58,'Inputs &amp; Outputs'!$C$9:$C$58)</f>
        <v>180.2325888</v>
      </c>
      <c r="AA9">
        <f>'No. policies'!AA9*LOOKUP(AA$1,'Inputs &amp; Outputs'!$A$9:$A$58,'Inputs &amp; Outputs'!$C$9:$C$58)</f>
        <v>196.71558750000003</v>
      </c>
      <c r="AB9">
        <f>'No. policies'!AB9*LOOKUP(AB$1,'Inputs &amp; Outputs'!$A$9:$A$58,'Inputs &amp; Outputs'!$C$9:$C$58)</f>
        <v>212.19660450000001</v>
      </c>
      <c r="AC9">
        <f>'No. policies'!AC9*LOOKUP(AC$1,'Inputs &amp; Outputs'!$A$9:$A$58,'Inputs &amp; Outputs'!$C$9:$C$58)</f>
        <v>226.032768</v>
      </c>
      <c r="AD9">
        <f>'No. policies'!AD9*LOOKUP(AD$1,'Inputs &amp; Outputs'!$A$9:$A$58,'Inputs &amp; Outputs'!$C$9:$C$58)</f>
        <v>239.64543359999999</v>
      </c>
      <c r="AE9">
        <f>'No. policies'!AE9*LOOKUP(AE$1,'Inputs &amp; Outputs'!$A$9:$A$58,'Inputs &amp; Outputs'!$C$9:$C$58)</f>
        <v>246.89531249999999</v>
      </c>
      <c r="AF9">
        <f>'No. policies'!AF9*LOOKUP(AF$1,'Inputs &amp; Outputs'!$A$9:$A$58,'Inputs &amp; Outputs'!$C$9:$C$58)</f>
        <v>254.6716338</v>
      </c>
      <c r="AG9">
        <f>'No. policies'!AG9*LOOKUP(AG$1,'Inputs &amp; Outputs'!$A$9:$A$58,'Inputs &amp; Outputs'!$C$9:$C$58)</f>
        <v>255.96921239999998</v>
      </c>
      <c r="AH9">
        <f>'No. policies'!AH9*LOOKUP(AH$1,'Inputs &amp; Outputs'!$A$9:$A$58,'Inputs &amp; Outputs'!$C$9:$C$58)</f>
        <v>252.52156890000001</v>
      </c>
      <c r="AI9">
        <f>'No. policies'!AI9*LOOKUP(AI$1,'Inputs &amp; Outputs'!$A$9:$A$58,'Inputs &amp; Outputs'!$C$9:$C$58)</f>
        <v>237.21020190000002</v>
      </c>
      <c r="AJ9">
        <f>'No. policies'!AJ9*LOOKUP(AJ$1,'Inputs &amp; Outputs'!$A$9:$A$58,'Inputs &amp; Outputs'!$C$9:$C$58)</f>
        <v>215.1109548</v>
      </c>
      <c r="AK9">
        <f>'No. policies'!AK9*LOOKUP(AK$1,'Inputs &amp; Outputs'!$A$9:$A$58,'Inputs &amp; Outputs'!$C$9:$C$58)</f>
        <v>192.95161199999998</v>
      </c>
      <c r="AL9">
        <f>'No. policies'!AL9*LOOKUP(AL$1,'Inputs &amp; Outputs'!$A$9:$A$58,'Inputs &amp; Outputs'!$C$9:$C$58)</f>
        <v>165.90212640000001</v>
      </c>
      <c r="AM9">
        <f>'No. policies'!AM9*LOOKUP(AM$1,'Inputs &amp; Outputs'!$A$9:$A$58,'Inputs &amp; Outputs'!$C$9:$C$58)</f>
        <v>139.9064544</v>
      </c>
      <c r="AN9">
        <f>'No. policies'!AN9*LOOKUP(AN$1,'Inputs &amp; Outputs'!$A$9:$A$58,'Inputs &amp; Outputs'!$C$9:$C$58)</f>
        <v>112.47000660000002</v>
      </c>
      <c r="AO9">
        <f>'No. policies'!AO9*LOOKUP(AO$1,'Inputs &amp; Outputs'!$A$9:$A$58,'Inputs &amp; Outputs'!$C$9:$C$58)</f>
        <v>90.711451799999992</v>
      </c>
      <c r="AP9">
        <f>'No. policies'!AP9*LOOKUP(AP$1,'Inputs &amp; Outputs'!$A$9:$A$58,'Inputs &amp; Outputs'!$C$9:$C$58)</f>
        <v>68.780048400000013</v>
      </c>
      <c r="AQ9">
        <f>'No. policies'!AQ9*LOOKUP(AQ$1,'Inputs &amp; Outputs'!$A$9:$A$58,'Inputs &amp; Outputs'!$C$9:$C$58)</f>
        <v>54.801204299999995</v>
      </c>
      <c r="AR9">
        <f>'No. policies'!AR9*LOOKUP(AR$1,'Inputs &amp; Outputs'!$A$9:$A$58,'Inputs &amp; Outputs'!$C$9:$C$58)</f>
        <v>39.357260100000005</v>
      </c>
      <c r="AS9">
        <f>'No. policies'!AS9*LOOKUP(AS$1,'Inputs &amp; Outputs'!$A$9:$A$58,'Inputs &amp; Outputs'!$C$9:$C$58)</f>
        <v>30.102278399999999</v>
      </c>
      <c r="AT9">
        <f>'No. policies'!AT9*LOOKUP(AT$1,'Inputs &amp; Outputs'!$A$9:$A$58,'Inputs &amp; Outputs'!$C$9:$C$58)</f>
        <v>23.493045600000002</v>
      </c>
      <c r="AU9">
        <f>'No. policies'!AU9*LOOKUP(AU$1,'Inputs &amp; Outputs'!$A$9:$A$58,'Inputs &amp; Outputs'!$C$9:$C$58)</f>
        <v>15.237558000000002</v>
      </c>
      <c r="AV9">
        <f>'No. policies'!AV9*LOOKUP(AV$1,'Inputs &amp; Outputs'!$A$9:$A$58,'Inputs &amp; Outputs'!$C$9:$C$58)</f>
        <v>12.2683365</v>
      </c>
      <c r="AW9">
        <f>'No. policies'!AW9*LOOKUP(AW$1,'Inputs &amp; Outputs'!$A$9:$A$58,'Inputs &amp; Outputs'!$C$9:$C$58)</f>
        <v>7.2404639999999993</v>
      </c>
      <c r="AX9">
        <f>'No. policies'!AX9*LOOKUP(AX$1,'Inputs &amp; Outputs'!$A$9:$A$58,'Inputs &amp; Outputs'!$C$9:$C$58)</f>
        <v>5.9697648000000001</v>
      </c>
      <c r="AY9">
        <f>'No. policies'!AY9*LOOKUP(AY$1,'Inputs &amp; Outputs'!$A$9:$A$58,'Inputs &amp; Outputs'!$C$9:$C$58)</f>
        <v>8.1</v>
      </c>
    </row>
    <row r="10" spans="1:51" x14ac:dyDescent="0.25">
      <c r="A10" s="1">
        <v>9</v>
      </c>
      <c r="B10">
        <f>'No. policies'!B10*LOOKUP(B$1,'Inputs &amp; Outputs'!$A$9:$A$58,'Inputs &amp; Outputs'!$C$9:$C$58)</f>
        <v>18.036000000000001</v>
      </c>
      <c r="C10">
        <f>'No. policies'!C10*LOOKUP(C$1,'Inputs &amp; Outputs'!$A$9:$A$58,'Inputs &amp; Outputs'!$C$9:$C$58)</f>
        <v>19.634016600000002</v>
      </c>
      <c r="D10">
        <f>'No. policies'!D10*LOOKUP(D$1,'Inputs &amp; Outputs'!$A$9:$A$58,'Inputs &amp; Outputs'!$C$9:$C$58)</f>
        <v>21.2848623</v>
      </c>
      <c r="E10">
        <f>'No. policies'!E10*LOOKUP(E$1,'Inputs &amp; Outputs'!$A$9:$A$58,'Inputs &amp; Outputs'!$C$9:$C$58)</f>
        <v>23.064004799999999</v>
      </c>
      <c r="F10">
        <f>'No. policies'!F10*LOOKUP(F$1,'Inputs &amp; Outputs'!$A$9:$A$58,'Inputs &amp; Outputs'!$C$9:$C$58)</f>
        <v>25.072398</v>
      </c>
      <c r="G10">
        <f>'No. policies'!G10*LOOKUP(G$1,'Inputs &amp; Outputs'!$A$9:$A$58,'Inputs &amp; Outputs'!$C$9:$C$58)</f>
        <v>27.304985700000003</v>
      </c>
      <c r="H10">
        <f>'No. policies'!H10*LOOKUP(H$1,'Inputs &amp; Outputs'!$A$9:$A$58,'Inputs &amp; Outputs'!$C$9:$C$58)</f>
        <v>29.853496800000002</v>
      </c>
      <c r="I10">
        <f>'No. policies'!I10*LOOKUP(I$1,'Inputs &amp; Outputs'!$A$9:$A$58,'Inputs &amp; Outputs'!$C$9:$C$58)</f>
        <v>32.735340000000001</v>
      </c>
      <c r="J10">
        <f>'No. policies'!J10*LOOKUP(J$1,'Inputs &amp; Outputs'!$A$9:$A$58,'Inputs &amp; Outputs'!$C$9:$C$58)</f>
        <v>35.969186700000002</v>
      </c>
      <c r="K10">
        <f>'No. policies'!K10*LOOKUP(K$1,'Inputs &amp; Outputs'!$A$9:$A$58,'Inputs &amp; Outputs'!$C$9:$C$58)</f>
        <v>39.584899800000009</v>
      </c>
      <c r="L10">
        <f>'No. policies'!L10*LOOKUP(L$1,'Inputs &amp; Outputs'!$A$9:$A$58,'Inputs &amp; Outputs'!$C$9:$C$58)</f>
        <v>43.8405615</v>
      </c>
      <c r="M10">
        <f>'No. policies'!M10*LOOKUP(M$1,'Inputs &amp; Outputs'!$A$9:$A$58,'Inputs &amp; Outputs'!$C$9:$C$58)</f>
        <v>48.511197000000003</v>
      </c>
      <c r="N10">
        <f>'No. policies'!N10*LOOKUP(N$1,'Inputs &amp; Outputs'!$A$9:$A$58,'Inputs &amp; Outputs'!$C$9:$C$58)</f>
        <v>53.739584100000002</v>
      </c>
      <c r="O10">
        <f>'No. policies'!O10*LOOKUP(O$1,'Inputs &amp; Outputs'!$A$9:$A$58,'Inputs &amp; Outputs'!$C$9:$C$58)</f>
        <v>59.573734200000004</v>
      </c>
      <c r="P10">
        <f>'No. policies'!P10*LOOKUP(P$1,'Inputs &amp; Outputs'!$A$9:$A$58,'Inputs &amp; Outputs'!$C$9:$C$58)</f>
        <v>65.951661599999994</v>
      </c>
      <c r="Q10">
        <f>'No. policies'!Q10*LOOKUP(Q$1,'Inputs &amp; Outputs'!$A$9:$A$58,'Inputs &amp; Outputs'!$C$9:$C$58)</f>
        <v>72.768383999999998</v>
      </c>
      <c r="R10">
        <f>'No. policies'!R10*LOOKUP(R$1,'Inputs &amp; Outputs'!$A$9:$A$58,'Inputs &amp; Outputs'!$C$9:$C$58)</f>
        <v>79.903270800000001</v>
      </c>
      <c r="S10">
        <f>'No. policies'!S10*LOOKUP(S$1,'Inputs &amp; Outputs'!$A$9:$A$58,'Inputs &amp; Outputs'!$C$9:$C$58)</f>
        <v>88.297327800000005</v>
      </c>
      <c r="T10">
        <f>'No. policies'!T10*LOOKUP(T$1,'Inputs &amp; Outputs'!$A$9:$A$58,'Inputs &amp; Outputs'!$C$9:$C$58)</f>
        <v>97.88075640000001</v>
      </c>
      <c r="U10">
        <f>'No. policies'!U10*LOOKUP(U$1,'Inputs &amp; Outputs'!$A$9:$A$58,'Inputs &amp; Outputs'!$C$9:$C$58)</f>
        <v>108.56892240000001</v>
      </c>
      <c r="V10">
        <f>'No. policies'!V10*LOOKUP(V$1,'Inputs &amp; Outputs'!$A$9:$A$58,'Inputs &amp; Outputs'!$C$9:$C$58)</f>
        <v>120.62944800000001</v>
      </c>
      <c r="W10">
        <f>'No. policies'!W10*LOOKUP(W$1,'Inputs &amp; Outputs'!$A$9:$A$58,'Inputs &amp; Outputs'!$C$9:$C$58)</f>
        <v>133.75312199999999</v>
      </c>
      <c r="X10">
        <f>'No. policies'!X10*LOOKUP(X$1,'Inputs &amp; Outputs'!$A$9:$A$58,'Inputs &amp; Outputs'!$C$9:$C$58)</f>
        <v>148.51140480000001</v>
      </c>
      <c r="Y10">
        <f>'No. policies'!Y10*LOOKUP(Y$1,'Inputs &amp; Outputs'!$A$9:$A$58,'Inputs &amp; Outputs'!$C$9:$C$58)</f>
        <v>163.53112680000001</v>
      </c>
      <c r="Z10">
        <f>'No. policies'!Z10*LOOKUP(Z$1,'Inputs &amp; Outputs'!$A$9:$A$58,'Inputs &amp; Outputs'!$C$9:$C$58)</f>
        <v>179.60912640000001</v>
      </c>
      <c r="AA10">
        <f>'No. policies'!AA10*LOOKUP(AA$1,'Inputs &amp; Outputs'!$A$9:$A$58,'Inputs &amp; Outputs'!$C$9:$C$58)</f>
        <v>194.32608750000003</v>
      </c>
      <c r="AB10">
        <f>'No. policies'!AB10*LOOKUP(AB$1,'Inputs &amp; Outputs'!$A$9:$A$58,'Inputs &amp; Outputs'!$C$9:$C$58)</f>
        <v>209.17991609999999</v>
      </c>
      <c r="AC10">
        <f>'No. policies'!AC10*LOOKUP(AC$1,'Inputs &amp; Outputs'!$A$9:$A$58,'Inputs &amp; Outputs'!$C$9:$C$58)</f>
        <v>222.50100599999999</v>
      </c>
      <c r="AD10">
        <f>'No. policies'!AD10*LOOKUP(AD$1,'Inputs &amp; Outputs'!$A$9:$A$58,'Inputs &amp; Outputs'!$C$9:$C$58)</f>
        <v>233.55578879999999</v>
      </c>
      <c r="AE10">
        <f>'No. policies'!AE10*LOOKUP(AE$1,'Inputs &amp; Outputs'!$A$9:$A$58,'Inputs &amp; Outputs'!$C$9:$C$58)</f>
        <v>242.11012500000001</v>
      </c>
      <c r="AF10">
        <f>'No. policies'!AF10*LOOKUP(AF$1,'Inputs &amp; Outputs'!$A$9:$A$58,'Inputs &amp; Outputs'!$C$9:$C$58)</f>
        <v>247.98491819999998</v>
      </c>
      <c r="AG10">
        <f>'No. policies'!AG10*LOOKUP(AG$1,'Inputs &amp; Outputs'!$A$9:$A$58,'Inputs &amp; Outputs'!$C$9:$C$58)</f>
        <v>244.91924639999999</v>
      </c>
      <c r="AH10">
        <f>'No. policies'!AH10*LOOKUP(AH$1,'Inputs &amp; Outputs'!$A$9:$A$58,'Inputs &amp; Outputs'!$C$9:$C$58)</f>
        <v>238.5169065</v>
      </c>
      <c r="AI10">
        <f>'No. policies'!AI10*LOOKUP(AI$1,'Inputs &amp; Outputs'!$A$9:$A$58,'Inputs &amp; Outputs'!$C$9:$C$58)</f>
        <v>227.7803241</v>
      </c>
      <c r="AJ10">
        <f>'No. policies'!AJ10*LOOKUP(AJ$1,'Inputs &amp; Outputs'!$A$9:$A$58,'Inputs &amp; Outputs'!$C$9:$C$58)</f>
        <v>213.13416239999998</v>
      </c>
      <c r="AK10">
        <f>'No. policies'!AK10*LOOKUP(AK$1,'Inputs &amp; Outputs'!$A$9:$A$58,'Inputs &amp; Outputs'!$C$9:$C$58)</f>
        <v>191.77027559999999</v>
      </c>
      <c r="AL10">
        <f>'No. policies'!AL10*LOOKUP(AL$1,'Inputs &amp; Outputs'!$A$9:$A$58,'Inputs &amp; Outputs'!$C$9:$C$58)</f>
        <v>166.97108340000003</v>
      </c>
      <c r="AM10">
        <f>'No. policies'!AM10*LOOKUP(AM$1,'Inputs &amp; Outputs'!$A$9:$A$58,'Inputs &amp; Outputs'!$C$9:$C$58)</f>
        <v>142.20754739999998</v>
      </c>
      <c r="AN10">
        <f>'No. policies'!AN10*LOOKUP(AN$1,'Inputs &amp; Outputs'!$A$9:$A$58,'Inputs &amp; Outputs'!$C$9:$C$58)</f>
        <v>120.32817300000001</v>
      </c>
      <c r="AO10">
        <f>'No. policies'!AO10*LOOKUP(AO$1,'Inputs &amp; Outputs'!$A$9:$A$58,'Inputs &amp; Outputs'!$C$9:$C$58)</f>
        <v>92.790797400000002</v>
      </c>
      <c r="AP10">
        <f>'No. policies'!AP10*LOOKUP(AP$1,'Inputs &amp; Outputs'!$A$9:$A$58,'Inputs &amp; Outputs'!$C$9:$C$58)</f>
        <v>75.603465900000003</v>
      </c>
      <c r="AQ10">
        <f>'No. policies'!AQ10*LOOKUP(AQ$1,'Inputs &amp; Outputs'!$A$9:$A$58,'Inputs &amp; Outputs'!$C$9:$C$58)</f>
        <v>55.088121599999994</v>
      </c>
      <c r="AR10">
        <f>'No. policies'!AR10*LOOKUP(AR$1,'Inputs &amp; Outputs'!$A$9:$A$58,'Inputs &amp; Outputs'!$C$9:$C$58)</f>
        <v>45.366002100000003</v>
      </c>
      <c r="AS10">
        <f>'No. policies'!AS10*LOOKUP(AS$1,'Inputs &amp; Outputs'!$A$9:$A$58,'Inputs &amp; Outputs'!$C$9:$C$58)</f>
        <v>34.805759399999999</v>
      </c>
      <c r="AT10">
        <f>'No. policies'!AT10*LOOKUP(AT$1,'Inputs &amp; Outputs'!$A$9:$A$58,'Inputs &amp; Outputs'!$C$9:$C$58)</f>
        <v>25.777091700000003</v>
      </c>
      <c r="AU10">
        <f>'No. policies'!AU10*LOOKUP(AU$1,'Inputs &amp; Outputs'!$A$9:$A$58,'Inputs &amp; Outputs'!$C$9:$C$58)</f>
        <v>17.946457200000001</v>
      </c>
      <c r="AV10">
        <f>'No. policies'!AV10*LOOKUP(AV$1,'Inputs &amp; Outputs'!$A$9:$A$58,'Inputs &amp; Outputs'!$C$9:$C$58)</f>
        <v>14.7220038</v>
      </c>
      <c r="AW10">
        <f>'No. policies'!AW10*LOOKUP(AW$1,'Inputs &amp; Outputs'!$A$9:$A$58,'Inputs &amp; Outputs'!$C$9:$C$58)</f>
        <v>9.4126031999999995</v>
      </c>
      <c r="AX10">
        <f>'No. policies'!AX10*LOOKUP(AX$1,'Inputs &amp; Outputs'!$A$9:$A$58,'Inputs &amp; Outputs'!$C$9:$C$58)</f>
        <v>6.3428751000000005</v>
      </c>
      <c r="AY10">
        <f>'No. policies'!AY10*LOOKUP(AY$1,'Inputs &amp; Outputs'!$A$9:$A$58,'Inputs &amp; Outputs'!$C$9:$C$58)</f>
        <v>9.9</v>
      </c>
    </row>
    <row r="11" spans="1:51" x14ac:dyDescent="0.25">
      <c r="A11" s="1">
        <v>10</v>
      </c>
      <c r="B11">
        <f>'No. policies'!B11*LOOKUP(B$1,'Inputs &amp; Outputs'!$A$9:$A$58,'Inputs &amp; Outputs'!$C$9:$C$58)</f>
        <v>18.036000000000001</v>
      </c>
      <c r="C11">
        <f>'No. policies'!C11*LOOKUP(C$1,'Inputs &amp; Outputs'!$A$9:$A$58,'Inputs &amp; Outputs'!$C$9:$C$58)</f>
        <v>19.626136200000001</v>
      </c>
      <c r="D11">
        <f>'No. policies'!D11*LOOKUP(D$1,'Inputs &amp; Outputs'!$A$9:$A$58,'Inputs &amp; Outputs'!$C$9:$C$58)</f>
        <v>21.302037899999998</v>
      </c>
      <c r="E11">
        <f>'No. policies'!E11*LOOKUP(E$1,'Inputs &amp; Outputs'!$A$9:$A$58,'Inputs &amp; Outputs'!$C$9:$C$58)</f>
        <v>23.096739599999999</v>
      </c>
      <c r="F11">
        <f>'No. policies'!F11*LOOKUP(F$1,'Inputs &amp; Outputs'!$A$9:$A$58,'Inputs &amp; Outputs'!$C$9:$C$58)</f>
        <v>25.113207600000003</v>
      </c>
      <c r="G11">
        <f>'No. policies'!G11*LOOKUP(G$1,'Inputs &amp; Outputs'!$A$9:$A$58,'Inputs &amp; Outputs'!$C$9:$C$58)</f>
        <v>27.388726200000001</v>
      </c>
      <c r="H11">
        <f>'No. policies'!H11*LOOKUP(H$1,'Inputs &amp; Outputs'!$A$9:$A$58,'Inputs &amp; Outputs'!$C$9:$C$58)</f>
        <v>29.957751000000002</v>
      </c>
      <c r="I11">
        <f>'No. policies'!I11*LOOKUP(I$1,'Inputs &amp; Outputs'!$A$9:$A$58,'Inputs &amp; Outputs'!$C$9:$C$58)</f>
        <v>32.802975000000004</v>
      </c>
      <c r="J11">
        <f>'No. policies'!J11*LOOKUP(J$1,'Inputs &amp; Outputs'!$A$9:$A$58,'Inputs &amp; Outputs'!$C$9:$C$58)</f>
        <v>36.036586800000002</v>
      </c>
      <c r="K11">
        <f>'No. policies'!K11*LOOKUP(K$1,'Inputs &amp; Outputs'!$A$9:$A$58,'Inputs &amp; Outputs'!$C$9:$C$58)</f>
        <v>39.792934800000005</v>
      </c>
      <c r="L11">
        <f>'No. policies'!L11*LOOKUP(L$1,'Inputs &amp; Outputs'!$A$9:$A$58,'Inputs &amp; Outputs'!$C$9:$C$58)</f>
        <v>43.951855500000001</v>
      </c>
      <c r="M11">
        <f>'No. policies'!M11*LOOKUP(M$1,'Inputs &amp; Outputs'!$A$9:$A$58,'Inputs &amp; Outputs'!$C$9:$C$58)</f>
        <v>48.573351000000002</v>
      </c>
      <c r="N11">
        <f>'No. policies'!N11*LOOKUP(N$1,'Inputs &amp; Outputs'!$A$9:$A$58,'Inputs &amp; Outputs'!$C$9:$C$58)</f>
        <v>53.681637600000002</v>
      </c>
      <c r="O11">
        <f>'No. policies'!O11*LOOKUP(O$1,'Inputs &amp; Outputs'!$A$9:$A$58,'Inputs &amp; Outputs'!$C$9:$C$58)</f>
        <v>59.353138800000004</v>
      </c>
      <c r="P11">
        <f>'No. policies'!P11*LOOKUP(P$1,'Inputs &amp; Outputs'!$A$9:$A$58,'Inputs &amp; Outputs'!$C$9:$C$58)</f>
        <v>65.457532799999996</v>
      </c>
      <c r="Q11">
        <f>'No. policies'!Q11*LOOKUP(Q$1,'Inputs &amp; Outputs'!$A$9:$A$58,'Inputs &amp; Outputs'!$C$9:$C$58)</f>
        <v>71.987327999999991</v>
      </c>
      <c r="R11">
        <f>'No. policies'!R11*LOOKUP(R$1,'Inputs &amp; Outputs'!$A$9:$A$58,'Inputs &amp; Outputs'!$C$9:$C$58)</f>
        <v>79.320301200000003</v>
      </c>
      <c r="S11">
        <f>'No. policies'!S11*LOOKUP(S$1,'Inputs &amp; Outputs'!$A$9:$A$58,'Inputs &amp; Outputs'!$C$9:$C$58)</f>
        <v>87.704179199999999</v>
      </c>
      <c r="T11">
        <f>'No. policies'!T11*LOOKUP(T$1,'Inputs &amp; Outputs'!$A$9:$A$58,'Inputs &amp; Outputs'!$C$9:$C$58)</f>
        <v>97.027011000000016</v>
      </c>
      <c r="U11">
        <f>'No. policies'!U11*LOOKUP(U$1,'Inputs &amp; Outputs'!$A$9:$A$58,'Inputs &amp; Outputs'!$C$9:$C$58)</f>
        <v>107.57431800000001</v>
      </c>
      <c r="V11">
        <f>'No. policies'!V11*LOOKUP(V$1,'Inputs &amp; Outputs'!$A$9:$A$58,'Inputs &amp; Outputs'!$C$9:$C$58)</f>
        <v>119.43568800000001</v>
      </c>
      <c r="W11">
        <f>'No. policies'!W11*LOOKUP(W$1,'Inputs &amp; Outputs'!$A$9:$A$58,'Inputs &amp; Outputs'!$C$9:$C$58)</f>
        <v>133.03548899999998</v>
      </c>
      <c r="X11">
        <f>'No. policies'!X11*LOOKUP(X$1,'Inputs &amp; Outputs'!$A$9:$A$58,'Inputs &amp; Outputs'!$C$9:$C$58)</f>
        <v>148.2366744</v>
      </c>
      <c r="Y11">
        <f>'No. policies'!Y11*LOOKUP(Y$1,'Inputs &amp; Outputs'!$A$9:$A$58,'Inputs &amp; Outputs'!$C$9:$C$58)</f>
        <v>163.98262080000003</v>
      </c>
      <c r="Z11">
        <f>'No. policies'!Z11*LOOKUP(Z$1,'Inputs &amp; Outputs'!$A$9:$A$58,'Inputs &amp; Outputs'!$C$9:$C$58)</f>
        <v>178.725888</v>
      </c>
      <c r="AA11">
        <f>'No. policies'!AA11*LOOKUP(AA$1,'Inputs &amp; Outputs'!$A$9:$A$58,'Inputs &amp; Outputs'!$C$9:$C$58)</f>
        <v>195.64031250000002</v>
      </c>
      <c r="AB11">
        <f>'No. policies'!AB11*LOOKUP(AB$1,'Inputs &amp; Outputs'!$A$9:$A$58,'Inputs &amp; Outputs'!$C$9:$C$58)</f>
        <v>212.1280434</v>
      </c>
      <c r="AC11">
        <f>'No. policies'!AC11*LOOKUP(AC$1,'Inputs &amp; Outputs'!$A$9:$A$58,'Inputs &amp; Outputs'!$C$9:$C$58)</f>
        <v>225.09096479999999</v>
      </c>
      <c r="AD11">
        <f>'No. policies'!AD11*LOOKUP(AD$1,'Inputs &amp; Outputs'!$A$9:$A$58,'Inputs &amp; Outputs'!$C$9:$C$58)</f>
        <v>235.7946288</v>
      </c>
      <c r="AE11">
        <f>'No. policies'!AE11*LOOKUP(AE$1,'Inputs &amp; Outputs'!$A$9:$A$58,'Inputs &amp; Outputs'!$C$9:$C$58)</f>
        <v>240.3793125</v>
      </c>
      <c r="AF11">
        <f>'No. policies'!AF11*LOOKUP(AF$1,'Inputs &amp; Outputs'!$A$9:$A$58,'Inputs &amp; Outputs'!$C$9:$C$58)</f>
        <v>243.37339019999999</v>
      </c>
      <c r="AG11">
        <f>'No. policies'!AG11*LOOKUP(AG$1,'Inputs &amp; Outputs'!$A$9:$A$58,'Inputs &amp; Outputs'!$C$9:$C$58)</f>
        <v>245.17924559999997</v>
      </c>
      <c r="AH11">
        <f>'No. policies'!AH11*LOOKUP(AH$1,'Inputs &amp; Outputs'!$A$9:$A$58,'Inputs &amp; Outputs'!$C$9:$C$58)</f>
        <v>236.32867800000002</v>
      </c>
      <c r="AI11">
        <f>'No. policies'!AI11*LOOKUP(AI$1,'Inputs &amp; Outputs'!$A$9:$A$58,'Inputs &amp; Outputs'!$C$9:$C$58)</f>
        <v>220.3014555</v>
      </c>
      <c r="AJ11">
        <f>'No. policies'!AJ11*LOOKUP(AJ$1,'Inputs &amp; Outputs'!$A$9:$A$58,'Inputs &amp; Outputs'!$C$9:$C$58)</f>
        <v>206.1255348</v>
      </c>
      <c r="AK11">
        <f>'No. policies'!AK11*LOOKUP(AK$1,'Inputs &amp; Outputs'!$A$9:$A$58,'Inputs &amp; Outputs'!$C$9:$C$58)</f>
        <v>182.7133632</v>
      </c>
      <c r="AL11">
        <f>'No. policies'!AL11*LOOKUP(AL$1,'Inputs &amp; Outputs'!$A$9:$A$58,'Inputs &amp; Outputs'!$C$9:$C$58)</f>
        <v>156.92288760000002</v>
      </c>
      <c r="AM11">
        <f>'No. policies'!AM11*LOOKUP(AM$1,'Inputs &amp; Outputs'!$A$9:$A$58,'Inputs &amp; Outputs'!$C$9:$C$58)</f>
        <v>129.09131729999999</v>
      </c>
      <c r="AN11">
        <f>'No. policies'!AN11*LOOKUP(AN$1,'Inputs &amp; Outputs'!$A$9:$A$58,'Inputs &amp; Outputs'!$C$9:$C$58)</f>
        <v>105.10297560000001</v>
      </c>
      <c r="AO11">
        <f>'No. policies'!AO11*LOOKUP(AO$1,'Inputs &amp; Outputs'!$A$9:$A$58,'Inputs &amp; Outputs'!$C$9:$C$58)</f>
        <v>85.773005999999995</v>
      </c>
      <c r="AP11">
        <f>'No. policies'!AP11*LOOKUP(AP$1,'Inputs &amp; Outputs'!$A$9:$A$58,'Inputs &amp; Outputs'!$C$9:$C$58)</f>
        <v>66.869491500000009</v>
      </c>
      <c r="AQ11">
        <f>'No. policies'!AQ11*LOOKUP(AQ$1,'Inputs &amp; Outputs'!$A$9:$A$58,'Inputs &amp; Outputs'!$C$9:$C$58)</f>
        <v>51.932031299999998</v>
      </c>
      <c r="AR11">
        <f>'No. policies'!AR11*LOOKUP(AR$1,'Inputs &amp; Outputs'!$A$9:$A$58,'Inputs &amp; Outputs'!$C$9:$C$58)</f>
        <v>36.953763299999999</v>
      </c>
      <c r="AS11">
        <f>'No. policies'!AS11*LOOKUP(AS$1,'Inputs &amp; Outputs'!$A$9:$A$58,'Inputs &amp; Outputs'!$C$9:$C$58)</f>
        <v>27.280189799999999</v>
      </c>
      <c r="AT11">
        <f>'No. policies'!AT11*LOOKUP(AT$1,'Inputs &amp; Outputs'!$A$9:$A$58,'Inputs &amp; Outputs'!$C$9:$C$58)</f>
        <v>21.208999500000001</v>
      </c>
      <c r="AU11">
        <f>'No. policies'!AU11*LOOKUP(AU$1,'Inputs &amp; Outputs'!$A$9:$A$58,'Inputs &amp; Outputs'!$C$9:$C$58)</f>
        <v>15.237558000000002</v>
      </c>
      <c r="AV11">
        <f>'No. policies'!AV11*LOOKUP(AV$1,'Inputs &amp; Outputs'!$A$9:$A$58,'Inputs &amp; Outputs'!$C$9:$C$58)</f>
        <v>8.7630975000000007</v>
      </c>
      <c r="AW11">
        <f>'No. policies'!AW11*LOOKUP(AW$1,'Inputs &amp; Outputs'!$A$9:$A$58,'Inputs &amp; Outputs'!$C$9:$C$58)</f>
        <v>6.8784407999999999</v>
      </c>
      <c r="AX11">
        <f>'No. policies'!AX11*LOOKUP(AX$1,'Inputs &amp; Outputs'!$A$9:$A$58,'Inputs &amp; Outputs'!$C$9:$C$58)</f>
        <v>4.1042132999999996</v>
      </c>
      <c r="AY11">
        <f>'No. policies'!AY11*LOOKUP(AY$1,'Inputs &amp; Outputs'!$A$9:$A$58,'Inputs &amp; Outputs'!$C$9:$C$58)</f>
        <v>2.7</v>
      </c>
    </row>
    <row r="12" spans="1:51" x14ac:dyDescent="0.25">
      <c r="A12" s="1">
        <v>11</v>
      </c>
      <c r="B12">
        <f>'No. policies'!B12*LOOKUP(B$1,'Inputs &amp; Outputs'!$A$9:$A$58,'Inputs &amp; Outputs'!$C$9:$C$58)</f>
        <v>18.036000000000001</v>
      </c>
      <c r="C12">
        <f>'No. policies'!C12*LOOKUP(C$1,'Inputs &amp; Outputs'!$A$9:$A$58,'Inputs &amp; Outputs'!$C$9:$C$58)</f>
        <v>19.634016600000002</v>
      </c>
      <c r="D12">
        <f>'No. policies'!D12*LOOKUP(D$1,'Inputs &amp; Outputs'!$A$9:$A$58,'Inputs &amp; Outputs'!$C$9:$C$58)</f>
        <v>21.297743999999998</v>
      </c>
      <c r="E12">
        <f>'No. policies'!E12*LOOKUP(E$1,'Inputs &amp; Outputs'!$A$9:$A$58,'Inputs &amp; Outputs'!$C$9:$C$58)</f>
        <v>23.096739599999999</v>
      </c>
      <c r="F12">
        <f>'No. policies'!F12*LOOKUP(F$1,'Inputs &amp; Outputs'!$A$9:$A$58,'Inputs &amp; Outputs'!$C$9:$C$58)</f>
        <v>25.062195600000003</v>
      </c>
      <c r="G12">
        <f>'No. policies'!G12*LOOKUP(G$1,'Inputs &amp; Outputs'!$A$9:$A$58,'Inputs &amp; Outputs'!$C$9:$C$58)</f>
        <v>27.265906800000003</v>
      </c>
      <c r="H12">
        <f>'No. policies'!H12*LOOKUP(H$1,'Inputs &amp; Outputs'!$A$9:$A$58,'Inputs &amp; Outputs'!$C$9:$C$58)</f>
        <v>29.7860382</v>
      </c>
      <c r="I12">
        <f>'No. policies'!I12*LOOKUP(I$1,'Inputs &amp; Outputs'!$A$9:$A$58,'Inputs &amp; Outputs'!$C$9:$C$58)</f>
        <v>32.654178000000002</v>
      </c>
      <c r="J12">
        <f>'No. policies'!J12*LOOKUP(J$1,'Inputs &amp; Outputs'!$A$9:$A$58,'Inputs &amp; Outputs'!$C$9:$C$58)</f>
        <v>35.901786600000001</v>
      </c>
      <c r="K12">
        <f>'No. policies'!K12*LOOKUP(K$1,'Inputs &amp; Outputs'!$A$9:$A$58,'Inputs &amp; Outputs'!$C$9:$C$58)</f>
        <v>39.55993560000001</v>
      </c>
      <c r="L12">
        <f>'No. policies'!L12*LOOKUP(L$1,'Inputs &amp; Outputs'!$A$9:$A$58,'Inputs &amp; Outputs'!$C$9:$C$58)</f>
        <v>43.608699000000001</v>
      </c>
      <c r="M12">
        <f>'No. policies'!M12*LOOKUP(M$1,'Inputs &amp; Outputs'!$A$9:$A$58,'Inputs &amp; Outputs'!$C$9:$C$58)</f>
        <v>48.355812</v>
      </c>
      <c r="N12">
        <f>'No. policies'!N12*LOOKUP(N$1,'Inputs &amp; Outputs'!$A$9:$A$58,'Inputs &amp; Outputs'!$C$9:$C$58)</f>
        <v>53.4034944</v>
      </c>
      <c r="O12">
        <f>'No. policies'!O12*LOOKUP(O$1,'Inputs &amp; Outputs'!$A$9:$A$58,'Inputs &amp; Outputs'!$C$9:$C$58)</f>
        <v>59.1455196</v>
      </c>
      <c r="P12">
        <f>'No. policies'!P12*LOOKUP(P$1,'Inputs &amp; Outputs'!$A$9:$A$58,'Inputs &amp; Outputs'!$C$9:$C$58)</f>
        <v>65.413933200000002</v>
      </c>
      <c r="Q12">
        <f>'No. policies'!Q12*LOOKUP(Q$1,'Inputs &amp; Outputs'!$A$9:$A$58,'Inputs &amp; Outputs'!$C$9:$C$58)</f>
        <v>72.150047999999998</v>
      </c>
      <c r="R12">
        <f>'No. policies'!R12*LOOKUP(R$1,'Inputs &amp; Outputs'!$A$9:$A$58,'Inputs &amp; Outputs'!$C$9:$C$58)</f>
        <v>79.247429999999994</v>
      </c>
      <c r="S12">
        <f>'No. policies'!S12*LOOKUP(S$1,'Inputs &amp; Outputs'!$A$9:$A$58,'Inputs &amp; Outputs'!$C$9:$C$58)</f>
        <v>87.336017999999996</v>
      </c>
      <c r="T12">
        <f>'No. policies'!T12*LOOKUP(T$1,'Inputs &amp; Outputs'!$A$9:$A$58,'Inputs &amp; Outputs'!$C$9:$C$58)</f>
        <v>96.334785000000011</v>
      </c>
      <c r="U12">
        <f>'No. policies'!U12*LOOKUP(U$1,'Inputs &amp; Outputs'!$A$9:$A$58,'Inputs &amp; Outputs'!$C$9:$C$58)</f>
        <v>106.9723206</v>
      </c>
      <c r="V12">
        <f>'No. policies'!V12*LOOKUP(V$1,'Inputs &amp; Outputs'!$A$9:$A$58,'Inputs &amp; Outputs'!$C$9:$C$58)</f>
        <v>118.71943200000001</v>
      </c>
      <c r="W12">
        <f>'No. policies'!W12*LOOKUP(W$1,'Inputs &amp; Outputs'!$A$9:$A$58,'Inputs &amp; Outputs'!$C$9:$C$58)</f>
        <v>131.49770399999997</v>
      </c>
      <c r="X12">
        <f>'No. policies'!X12*LOOKUP(X$1,'Inputs &amp; Outputs'!$A$9:$A$58,'Inputs &amp; Outputs'!$C$9:$C$58)</f>
        <v>146.07807840000001</v>
      </c>
      <c r="Y12">
        <f>'No. policies'!Y12*LOOKUP(Y$1,'Inputs &amp; Outputs'!$A$9:$A$58,'Inputs &amp; Outputs'!$C$9:$C$58)</f>
        <v>161.81544960000002</v>
      </c>
      <c r="Z12">
        <f>'No. policies'!Z12*LOOKUP(Z$1,'Inputs &amp; Outputs'!$A$9:$A$58,'Inputs &amp; Outputs'!$C$9:$C$58)</f>
        <v>178.5700224</v>
      </c>
      <c r="AA12">
        <f>'No. policies'!AA12*LOOKUP(AA$1,'Inputs &amp; Outputs'!$A$9:$A$58,'Inputs &amp; Outputs'!$C$9:$C$58)</f>
        <v>194.14687500000002</v>
      </c>
      <c r="AB12">
        <f>'No. policies'!AB12*LOOKUP(AB$1,'Inputs &amp; Outputs'!$A$9:$A$58,'Inputs &amp; Outputs'!$C$9:$C$58)</f>
        <v>209.4541605</v>
      </c>
      <c r="AC12">
        <f>'No. policies'!AC12*LOOKUP(AC$1,'Inputs &amp; Outputs'!$A$9:$A$58,'Inputs &amp; Outputs'!$C$9:$C$58)</f>
        <v>224.22764520000001</v>
      </c>
      <c r="AD12">
        <f>'No. policies'!AD12*LOOKUP(AD$1,'Inputs &amp; Outputs'!$A$9:$A$58,'Inputs &amp; Outputs'!$C$9:$C$58)</f>
        <v>237.76480799999999</v>
      </c>
      <c r="AE12">
        <f>'No. policies'!AE12*LOOKUP(AE$1,'Inputs &amp; Outputs'!$A$9:$A$58,'Inputs &amp; Outputs'!$C$9:$C$58)</f>
        <v>246.99712500000001</v>
      </c>
      <c r="AF12">
        <f>'No. policies'!AF12*LOOKUP(AF$1,'Inputs &amp; Outputs'!$A$9:$A$58,'Inputs &amp; Outputs'!$C$9:$C$58)</f>
        <v>253.86461639999999</v>
      </c>
      <c r="AG12">
        <f>'No. policies'!AG12*LOOKUP(AG$1,'Inputs &amp; Outputs'!$A$9:$A$58,'Inputs &amp; Outputs'!$C$9:$C$58)</f>
        <v>252.71922239999998</v>
      </c>
      <c r="AH12">
        <f>'No. policies'!AH12*LOOKUP(AH$1,'Inputs &amp; Outputs'!$A$9:$A$58,'Inputs &amp; Outputs'!$C$9:$C$58)</f>
        <v>244.64394630000001</v>
      </c>
      <c r="AI12">
        <f>'No. policies'!AI12*LOOKUP(AI$1,'Inputs &amp; Outputs'!$A$9:$A$58,'Inputs &amp; Outputs'!$C$9:$C$58)</f>
        <v>236.23469730000002</v>
      </c>
      <c r="AJ12">
        <f>'No. policies'!AJ12*LOOKUP(AJ$1,'Inputs &amp; Outputs'!$A$9:$A$58,'Inputs &amp; Outputs'!$C$9:$C$58)</f>
        <v>220.50220679999998</v>
      </c>
      <c r="AK12">
        <f>'No. policies'!AK12*LOOKUP(AK$1,'Inputs &amp; Outputs'!$A$9:$A$58,'Inputs &amp; Outputs'!$C$9:$C$58)</f>
        <v>201.02407739999998</v>
      </c>
      <c r="AL12">
        <f>'No. policies'!AL12*LOOKUP(AL$1,'Inputs &amp; Outputs'!$A$9:$A$58,'Inputs &amp; Outputs'!$C$9:$C$58)</f>
        <v>179.79856740000002</v>
      </c>
      <c r="AM12">
        <f>'No. policies'!AM12*LOOKUP(AM$1,'Inputs &amp; Outputs'!$A$9:$A$58,'Inputs &amp; Outputs'!$C$9:$C$58)</f>
        <v>152.79257519999999</v>
      </c>
      <c r="AN12">
        <f>'No. policies'!AN12*LOOKUP(AN$1,'Inputs &amp; Outputs'!$A$9:$A$58,'Inputs &amp; Outputs'!$C$9:$C$58)</f>
        <v>126.71293320000001</v>
      </c>
      <c r="AO12">
        <f>'No. policies'!AO12*LOOKUP(AO$1,'Inputs &amp; Outputs'!$A$9:$A$58,'Inputs &amp; Outputs'!$C$9:$C$58)</f>
        <v>101.1081798</v>
      </c>
      <c r="AP12">
        <f>'No. policies'!AP12*LOOKUP(AP$1,'Inputs &amp; Outputs'!$A$9:$A$58,'Inputs &amp; Outputs'!$C$9:$C$58)</f>
        <v>77.514022800000006</v>
      </c>
      <c r="AQ12">
        <f>'No. policies'!AQ12*LOOKUP(AQ$1,'Inputs &amp; Outputs'!$A$9:$A$58,'Inputs &amp; Outputs'!$C$9:$C$58)</f>
        <v>59.678798399999998</v>
      </c>
      <c r="AR12">
        <f>'No. policies'!AR12*LOOKUP(AR$1,'Inputs &amp; Outputs'!$A$9:$A$58,'Inputs &amp; Outputs'!$C$9:$C$58)</f>
        <v>43.2629424</v>
      </c>
      <c r="AS12">
        <f>'No. policies'!AS12*LOOKUP(AS$1,'Inputs &amp; Outputs'!$A$9:$A$58,'Inputs &amp; Outputs'!$C$9:$C$58)</f>
        <v>33.237932399999998</v>
      </c>
      <c r="AT12">
        <f>'No. policies'!AT12*LOOKUP(AT$1,'Inputs &amp; Outputs'!$A$9:$A$58,'Inputs &amp; Outputs'!$C$9:$C$58)</f>
        <v>24.145630200000003</v>
      </c>
      <c r="AU12">
        <f>'No. policies'!AU12*LOOKUP(AU$1,'Inputs &amp; Outputs'!$A$9:$A$58,'Inputs &amp; Outputs'!$C$9:$C$58)</f>
        <v>18.285069600000003</v>
      </c>
      <c r="AV12">
        <f>'No. policies'!AV12*LOOKUP(AV$1,'Inputs &amp; Outputs'!$A$9:$A$58,'Inputs &amp; Outputs'!$C$9:$C$58)</f>
        <v>13.670432099999999</v>
      </c>
      <c r="AW12">
        <f>'No. policies'!AW12*LOOKUP(AW$1,'Inputs &amp; Outputs'!$A$9:$A$58,'Inputs &amp; Outputs'!$C$9:$C$58)</f>
        <v>10.1366496</v>
      </c>
      <c r="AX12">
        <f>'No. policies'!AX12*LOOKUP(AX$1,'Inputs &amp; Outputs'!$A$9:$A$58,'Inputs &amp; Outputs'!$C$9:$C$58)</f>
        <v>6.3428751000000005</v>
      </c>
      <c r="AY12">
        <f>'No. policies'!AY12*LOOKUP(AY$1,'Inputs &amp; Outputs'!$A$9:$A$58,'Inputs &amp; Outputs'!$C$9:$C$58)</f>
        <v>10.8</v>
      </c>
    </row>
    <row r="13" spans="1:51" x14ac:dyDescent="0.25">
      <c r="A13" s="1">
        <v>12</v>
      </c>
      <c r="B13">
        <f>'No. policies'!B13*LOOKUP(B$1,'Inputs &amp; Outputs'!$A$9:$A$58,'Inputs &amp; Outputs'!$C$9:$C$58)</f>
        <v>18.036000000000001</v>
      </c>
      <c r="C13">
        <f>'No. policies'!C13*LOOKUP(C$1,'Inputs &amp; Outputs'!$A$9:$A$58,'Inputs &amp; Outputs'!$C$9:$C$58)</f>
        <v>19.606435200000004</v>
      </c>
      <c r="D13">
        <f>'No. policies'!D13*LOOKUP(D$1,'Inputs &amp; Outputs'!$A$9:$A$58,'Inputs &amp; Outputs'!$C$9:$C$58)</f>
        <v>21.2848623</v>
      </c>
      <c r="E13">
        <f>'No. policies'!E13*LOOKUP(E$1,'Inputs &amp; Outputs'!$A$9:$A$58,'Inputs &amp; Outputs'!$C$9:$C$58)</f>
        <v>23.078033999999999</v>
      </c>
      <c r="F13">
        <f>'No. policies'!F13*LOOKUP(F$1,'Inputs &amp; Outputs'!$A$9:$A$58,'Inputs &amp; Outputs'!$C$9:$C$58)</f>
        <v>25.041790800000001</v>
      </c>
      <c r="G13">
        <f>'No. policies'!G13*LOOKUP(G$1,'Inputs &amp; Outputs'!$A$9:$A$58,'Inputs &amp; Outputs'!$C$9:$C$58)</f>
        <v>27.215662500000001</v>
      </c>
      <c r="H13">
        <f>'No. policies'!H13*LOOKUP(H$1,'Inputs &amp; Outputs'!$A$9:$A$58,'Inputs &amp; Outputs'!$C$9:$C$58)</f>
        <v>29.6756514</v>
      </c>
      <c r="I13">
        <f>'No. policies'!I13*LOOKUP(I$1,'Inputs &amp; Outputs'!$A$9:$A$58,'Inputs &amp; Outputs'!$C$9:$C$58)</f>
        <v>32.552725500000001</v>
      </c>
      <c r="J13">
        <f>'No. policies'!J13*LOOKUP(J$1,'Inputs &amp; Outputs'!$A$9:$A$58,'Inputs &amp; Outputs'!$C$9:$C$58)</f>
        <v>35.752008600000003</v>
      </c>
      <c r="K13">
        <f>'No. policies'!K13*LOOKUP(K$1,'Inputs &amp; Outputs'!$A$9:$A$58,'Inputs &amp; Outputs'!$C$9:$C$58)</f>
        <v>39.476721600000005</v>
      </c>
      <c r="L13">
        <f>'No. policies'!L13*LOOKUP(L$1,'Inputs &amp; Outputs'!$A$9:$A$58,'Inputs &amp; Outputs'!$C$9:$C$58)</f>
        <v>43.710718499999999</v>
      </c>
      <c r="M13">
        <f>'No. policies'!M13*LOOKUP(M$1,'Inputs &amp; Outputs'!$A$9:$A$58,'Inputs &amp; Outputs'!$C$9:$C$58)</f>
        <v>48.397247999999998</v>
      </c>
      <c r="N13">
        <f>'No. policies'!N13*LOOKUP(N$1,'Inputs &amp; Outputs'!$A$9:$A$58,'Inputs &amp; Outputs'!$C$9:$C$58)</f>
        <v>53.507798100000002</v>
      </c>
      <c r="O13">
        <f>'No. policies'!O13*LOOKUP(O$1,'Inputs &amp; Outputs'!$A$9:$A$58,'Inputs &amp; Outputs'!$C$9:$C$58)</f>
        <v>59.132543400000003</v>
      </c>
      <c r="P13">
        <f>'No. policies'!P13*LOOKUP(P$1,'Inputs &amp; Outputs'!$A$9:$A$58,'Inputs &amp; Outputs'!$C$9:$C$58)</f>
        <v>65.341267200000004</v>
      </c>
      <c r="Q13">
        <f>'No. policies'!Q13*LOOKUP(Q$1,'Inputs &amp; Outputs'!$A$9:$A$58,'Inputs &amp; Outputs'!$C$9:$C$58)</f>
        <v>72.182591999999985</v>
      </c>
      <c r="R13">
        <f>'No. policies'!R13*LOOKUP(R$1,'Inputs &amp; Outputs'!$A$9:$A$58,'Inputs &amp; Outputs'!$C$9:$C$58)</f>
        <v>79.593568199999993</v>
      </c>
      <c r="S13">
        <f>'No. policies'!S13*LOOKUP(S$1,'Inputs &amp; Outputs'!$A$9:$A$58,'Inputs &amp; Outputs'!$C$9:$C$58)</f>
        <v>87.663272399999997</v>
      </c>
      <c r="T13">
        <f>'No. policies'!T13*LOOKUP(T$1,'Inputs &amp; Outputs'!$A$9:$A$58,'Inputs &amp; Outputs'!$C$9:$C$58)</f>
        <v>96.657823800000017</v>
      </c>
      <c r="U13">
        <f>'No. policies'!U13*LOOKUP(U$1,'Inputs &amp; Outputs'!$A$9:$A$58,'Inputs &amp; Outputs'!$C$9:$C$58)</f>
        <v>107.33875380000001</v>
      </c>
      <c r="V13">
        <f>'No. policies'!V13*LOOKUP(V$1,'Inputs &amp; Outputs'!$A$9:$A$58,'Inputs &amp; Outputs'!$C$9:$C$58)</f>
        <v>118.62990000000001</v>
      </c>
      <c r="W13">
        <f>'No. policies'!W13*LOOKUP(W$1,'Inputs &amp; Outputs'!$A$9:$A$58,'Inputs &amp; Outputs'!$C$9:$C$58)</f>
        <v>132.18116399999997</v>
      </c>
      <c r="X13">
        <f>'No. policies'!X13*LOOKUP(X$1,'Inputs &amp; Outputs'!$A$9:$A$58,'Inputs &amp; Outputs'!$C$9:$C$58)</f>
        <v>146.70603360000001</v>
      </c>
      <c r="Y13">
        <f>'No. policies'!Y13*LOOKUP(Y$1,'Inputs &amp; Outputs'!$A$9:$A$58,'Inputs &amp; Outputs'!$C$9:$C$58)</f>
        <v>163.26023040000001</v>
      </c>
      <c r="Z13">
        <f>'No. policies'!Z13*LOOKUP(Z$1,'Inputs &amp; Outputs'!$A$9:$A$58,'Inputs &amp; Outputs'!$C$9:$C$58)</f>
        <v>178.77784320000001</v>
      </c>
      <c r="AA13">
        <f>'No. policies'!AA13*LOOKUP(AA$1,'Inputs &amp; Outputs'!$A$9:$A$58,'Inputs &amp; Outputs'!$C$9:$C$58)</f>
        <v>195.22215000000003</v>
      </c>
      <c r="AB13">
        <f>'No. policies'!AB13*LOOKUP(AB$1,'Inputs &amp; Outputs'!$A$9:$A$58,'Inputs &amp; Outputs'!$C$9:$C$58)</f>
        <v>210.96250470000001</v>
      </c>
      <c r="AC13">
        <f>'No. policies'!AC13*LOOKUP(AC$1,'Inputs &amp; Outputs'!$A$9:$A$58,'Inputs &amp; Outputs'!$C$9:$C$58)</f>
        <v>226.58215319999999</v>
      </c>
      <c r="AD13">
        <f>'No. policies'!AD13*LOOKUP(AD$1,'Inputs &amp; Outputs'!$A$9:$A$58,'Inputs &amp; Outputs'!$C$9:$C$58)</f>
        <v>238.03346879999998</v>
      </c>
      <c r="AE13">
        <f>'No. policies'!AE13*LOOKUP(AE$1,'Inputs &amp; Outputs'!$A$9:$A$58,'Inputs &amp; Outputs'!$C$9:$C$58)</f>
        <v>247.7098125</v>
      </c>
      <c r="AF13">
        <f>'No. policies'!AF13*LOOKUP(AF$1,'Inputs &amp; Outputs'!$A$9:$A$58,'Inputs &amp; Outputs'!$C$9:$C$58)</f>
        <v>252.94231079999997</v>
      </c>
      <c r="AG13">
        <f>'No. policies'!AG13*LOOKUP(AG$1,'Inputs &amp; Outputs'!$A$9:$A$58,'Inputs &amp; Outputs'!$C$9:$C$58)</f>
        <v>251.54922599999998</v>
      </c>
      <c r="AH13">
        <f>'No. policies'!AH13*LOOKUP(AH$1,'Inputs &amp; Outputs'!$A$9:$A$58,'Inputs &amp; Outputs'!$C$9:$C$58)</f>
        <v>247.99923000000001</v>
      </c>
      <c r="AI13">
        <f>'No. policies'!AI13*LOOKUP(AI$1,'Inputs &amp; Outputs'!$A$9:$A$58,'Inputs &amp; Outputs'!$C$9:$C$58)</f>
        <v>237.37278600000002</v>
      </c>
      <c r="AJ13">
        <f>'No. policies'!AJ13*LOOKUP(AJ$1,'Inputs &amp; Outputs'!$A$9:$A$58,'Inputs &amp; Outputs'!$C$9:$C$58)</f>
        <v>224.9949168</v>
      </c>
      <c r="AK13">
        <f>'No. policies'!AK13*LOOKUP(AK$1,'Inputs &amp; Outputs'!$A$9:$A$58,'Inputs &amp; Outputs'!$C$9:$C$58)</f>
        <v>201.02407739999998</v>
      </c>
      <c r="AL13">
        <f>'No. policies'!AL13*LOOKUP(AL$1,'Inputs &amp; Outputs'!$A$9:$A$58,'Inputs &amp; Outputs'!$C$9:$C$58)</f>
        <v>172.10207700000001</v>
      </c>
      <c r="AM13">
        <f>'No. policies'!AM13*LOOKUP(AM$1,'Inputs &amp; Outputs'!$A$9:$A$58,'Inputs &amp; Outputs'!$C$9:$C$58)</f>
        <v>145.65918689999998</v>
      </c>
      <c r="AN13">
        <f>'No. policies'!AN13*LOOKUP(AN$1,'Inputs &amp; Outputs'!$A$9:$A$58,'Inputs &amp; Outputs'!$C$9:$C$58)</f>
        <v>119.59146990000001</v>
      </c>
      <c r="AO13">
        <f>'No. policies'!AO13*LOOKUP(AO$1,'Inputs &amp; Outputs'!$A$9:$A$58,'Inputs &amp; Outputs'!$C$9:$C$58)</f>
        <v>93.830470199999993</v>
      </c>
      <c r="AP13">
        <f>'No. policies'!AP13*LOOKUP(AP$1,'Inputs &amp; Outputs'!$A$9:$A$58,'Inputs &amp; Outputs'!$C$9:$C$58)</f>
        <v>76.149339300000008</v>
      </c>
      <c r="AQ13">
        <f>'No. policies'!AQ13*LOOKUP(AQ$1,'Inputs &amp; Outputs'!$A$9:$A$58,'Inputs &amp; Outputs'!$C$9:$C$58)</f>
        <v>60.252632999999996</v>
      </c>
      <c r="AR13">
        <f>'No. policies'!AR13*LOOKUP(AR$1,'Inputs &amp; Outputs'!$A$9:$A$58,'Inputs &amp; Outputs'!$C$9:$C$58)</f>
        <v>44.765127900000003</v>
      </c>
      <c r="AS13">
        <f>'No. policies'!AS13*LOOKUP(AS$1,'Inputs &amp; Outputs'!$A$9:$A$58,'Inputs &amp; Outputs'!$C$9:$C$58)</f>
        <v>31.983670799999999</v>
      </c>
      <c r="AT13">
        <f>'No. policies'!AT13*LOOKUP(AT$1,'Inputs &amp; Outputs'!$A$9:$A$58,'Inputs &amp; Outputs'!$C$9:$C$58)</f>
        <v>24.145630200000003</v>
      </c>
      <c r="AU13">
        <f>'No. policies'!AU13*LOOKUP(AU$1,'Inputs &amp; Outputs'!$A$9:$A$58,'Inputs &amp; Outputs'!$C$9:$C$58)</f>
        <v>16.930620000000001</v>
      </c>
      <c r="AV13">
        <f>'No. policies'!AV13*LOOKUP(AV$1,'Inputs &amp; Outputs'!$A$9:$A$58,'Inputs &amp; Outputs'!$C$9:$C$58)</f>
        <v>11.2167648</v>
      </c>
      <c r="AW13">
        <f>'No. policies'!AW13*LOOKUP(AW$1,'Inputs &amp; Outputs'!$A$9:$A$58,'Inputs &amp; Outputs'!$C$9:$C$58)</f>
        <v>8.6885568000000006</v>
      </c>
      <c r="AX13">
        <f>'No. policies'!AX13*LOOKUP(AX$1,'Inputs &amp; Outputs'!$A$9:$A$58,'Inputs &amp; Outputs'!$C$9:$C$58)</f>
        <v>5.9697648000000001</v>
      </c>
      <c r="AY13">
        <f>'No. policies'!AY13*LOOKUP(AY$1,'Inputs &amp; Outputs'!$A$9:$A$58,'Inputs &amp; Outputs'!$C$9:$C$58)</f>
        <v>9</v>
      </c>
    </row>
    <row r="14" spans="1:51" x14ac:dyDescent="0.25">
      <c r="A14" s="1">
        <v>13</v>
      </c>
      <c r="B14">
        <f>'No. policies'!B14*LOOKUP(B$1,'Inputs &amp; Outputs'!$A$9:$A$58,'Inputs &amp; Outputs'!$C$9:$C$58)</f>
        <v>18.036000000000001</v>
      </c>
      <c r="C14">
        <f>'No. policies'!C14*LOOKUP(C$1,'Inputs &amp; Outputs'!$A$9:$A$58,'Inputs &amp; Outputs'!$C$9:$C$58)</f>
        <v>19.641897000000004</v>
      </c>
      <c r="D14">
        <f>'No. policies'!D14*LOOKUP(D$1,'Inputs &amp; Outputs'!$A$9:$A$58,'Inputs &amp; Outputs'!$C$9:$C$58)</f>
        <v>21.336389099999998</v>
      </c>
      <c r="E14">
        <f>'No. policies'!E14*LOOKUP(E$1,'Inputs &amp; Outputs'!$A$9:$A$58,'Inputs &amp; Outputs'!$C$9:$C$58)</f>
        <v>23.14818</v>
      </c>
      <c r="F14">
        <f>'No. policies'!F14*LOOKUP(F$1,'Inputs &amp; Outputs'!$A$9:$A$58,'Inputs &amp; Outputs'!$C$9:$C$58)</f>
        <v>25.128511200000002</v>
      </c>
      <c r="G14">
        <f>'No. policies'!G14*LOOKUP(G$1,'Inputs &amp; Outputs'!$A$9:$A$58,'Inputs &amp; Outputs'!$C$9:$C$58)</f>
        <v>27.366395400000002</v>
      </c>
      <c r="H14">
        <f>'No. policies'!H14*LOOKUP(H$1,'Inputs &amp; Outputs'!$A$9:$A$58,'Inputs &amp; Outputs'!$C$9:$C$58)</f>
        <v>29.8902924</v>
      </c>
      <c r="I14">
        <f>'No. policies'!I14*LOOKUP(I$1,'Inputs &amp; Outputs'!$A$9:$A$58,'Inputs &amp; Outputs'!$C$9:$C$58)</f>
        <v>32.775921000000004</v>
      </c>
      <c r="J14">
        <f>'No. policies'!J14*LOOKUP(J$1,'Inputs &amp; Outputs'!$A$9:$A$58,'Inputs &amp; Outputs'!$C$9:$C$58)</f>
        <v>36.074031300000001</v>
      </c>
      <c r="K14">
        <f>'No. policies'!K14*LOOKUP(K$1,'Inputs &amp; Outputs'!$A$9:$A$58,'Inputs &amp; Outputs'!$C$9:$C$58)</f>
        <v>39.709720800000007</v>
      </c>
      <c r="L14">
        <f>'No. policies'!L14*LOOKUP(L$1,'Inputs &amp; Outputs'!$A$9:$A$58,'Inputs &amp; Outputs'!$C$9:$C$58)</f>
        <v>43.849835999999996</v>
      </c>
      <c r="M14">
        <f>'No. policies'!M14*LOOKUP(M$1,'Inputs &amp; Outputs'!$A$9:$A$58,'Inputs &amp; Outputs'!$C$9:$C$58)</f>
        <v>48.521556000000004</v>
      </c>
      <c r="N14">
        <f>'No. policies'!N14*LOOKUP(N$1,'Inputs &amp; Outputs'!$A$9:$A$58,'Inputs &amp; Outputs'!$C$9:$C$58)</f>
        <v>53.809119899999999</v>
      </c>
      <c r="O14">
        <f>'No. policies'!O14*LOOKUP(O$1,'Inputs &amp; Outputs'!$A$9:$A$58,'Inputs &amp; Outputs'!$C$9:$C$58)</f>
        <v>59.638615200000004</v>
      </c>
      <c r="P14">
        <f>'No. policies'!P14*LOOKUP(P$1,'Inputs &amp; Outputs'!$A$9:$A$58,'Inputs &amp; Outputs'!$C$9:$C$58)</f>
        <v>65.922595200000004</v>
      </c>
      <c r="Q14">
        <f>'No. policies'!Q14*LOOKUP(Q$1,'Inputs &amp; Outputs'!$A$9:$A$58,'Inputs &amp; Outputs'!$C$9:$C$58)</f>
        <v>72.638207999999992</v>
      </c>
      <c r="R14">
        <f>'No. policies'!R14*LOOKUP(R$1,'Inputs &amp; Outputs'!$A$9:$A$58,'Inputs &amp; Outputs'!$C$9:$C$58)</f>
        <v>79.957924199999994</v>
      </c>
      <c r="S14">
        <f>'No. policies'!S14*LOOKUP(S$1,'Inputs &amp; Outputs'!$A$9:$A$58,'Inputs &amp; Outputs'!$C$9:$C$58)</f>
        <v>88.174607399999999</v>
      </c>
      <c r="T14">
        <f>'No. policies'!T14*LOOKUP(T$1,'Inputs &amp; Outputs'!$A$9:$A$58,'Inputs &amp; Outputs'!$C$9:$C$58)</f>
        <v>97.142382000000012</v>
      </c>
      <c r="U14">
        <f>'No. policies'!U14*LOOKUP(U$1,'Inputs &amp; Outputs'!$A$9:$A$58,'Inputs &amp; Outputs'!$C$9:$C$58)</f>
        <v>107.3911014</v>
      </c>
      <c r="V14">
        <f>'No. policies'!V14*LOOKUP(V$1,'Inputs &amp; Outputs'!$A$9:$A$58,'Inputs &amp; Outputs'!$C$9:$C$58)</f>
        <v>119.46553200000001</v>
      </c>
      <c r="W14">
        <f>'No. policies'!W14*LOOKUP(W$1,'Inputs &amp; Outputs'!$A$9:$A$58,'Inputs &amp; Outputs'!$C$9:$C$58)</f>
        <v>132.96714299999999</v>
      </c>
      <c r="X14">
        <f>'No. policies'!X14*LOOKUP(X$1,'Inputs &amp; Outputs'!$A$9:$A$58,'Inputs &amp; Outputs'!$C$9:$C$58)</f>
        <v>147.33398880000001</v>
      </c>
      <c r="Y14">
        <f>'No. policies'!Y14*LOOKUP(Y$1,'Inputs &amp; Outputs'!$A$9:$A$58,'Inputs &amp; Outputs'!$C$9:$C$58)</f>
        <v>162.13149540000003</v>
      </c>
      <c r="Z14">
        <f>'No. policies'!Z14*LOOKUP(Z$1,'Inputs &amp; Outputs'!$A$9:$A$58,'Inputs &amp; Outputs'!$C$9:$C$58)</f>
        <v>178.725888</v>
      </c>
      <c r="AA14">
        <f>'No. policies'!AA14*LOOKUP(AA$1,'Inputs &amp; Outputs'!$A$9:$A$58,'Inputs &amp; Outputs'!$C$9:$C$58)</f>
        <v>195.87926250000001</v>
      </c>
      <c r="AB14">
        <f>'No. policies'!AB14*LOOKUP(AB$1,'Inputs &amp; Outputs'!$A$9:$A$58,'Inputs &amp; Outputs'!$C$9:$C$58)</f>
        <v>211.03106579999999</v>
      </c>
      <c r="AC14">
        <f>'No. policies'!AC14*LOOKUP(AC$1,'Inputs &amp; Outputs'!$A$9:$A$58,'Inputs &amp; Outputs'!$C$9:$C$58)</f>
        <v>225.16944839999999</v>
      </c>
      <c r="AD14">
        <f>'No. policies'!AD14*LOOKUP(AD$1,'Inputs &amp; Outputs'!$A$9:$A$58,'Inputs &amp; Outputs'!$C$9:$C$58)</f>
        <v>237.0483792</v>
      </c>
      <c r="AE14">
        <f>'No. policies'!AE14*LOOKUP(AE$1,'Inputs &amp; Outputs'!$A$9:$A$58,'Inputs &amp; Outputs'!$C$9:$C$58)</f>
        <v>242.2119375</v>
      </c>
      <c r="AF14">
        <f>'No. policies'!AF14*LOOKUP(AF$1,'Inputs &amp; Outputs'!$A$9:$A$58,'Inputs &amp; Outputs'!$C$9:$C$58)</f>
        <v>246.94732439999999</v>
      </c>
      <c r="AG14">
        <f>'No. policies'!AG14*LOOKUP(AG$1,'Inputs &amp; Outputs'!$A$9:$A$58,'Inputs &amp; Outputs'!$C$9:$C$58)</f>
        <v>246.60924119999999</v>
      </c>
      <c r="AH14">
        <f>'No. policies'!AH14*LOOKUP(AH$1,'Inputs &amp; Outputs'!$A$9:$A$58,'Inputs &amp; Outputs'!$C$9:$C$58)</f>
        <v>238.80867030000002</v>
      </c>
      <c r="AI14">
        <f>'No. policies'!AI14*LOOKUP(AI$1,'Inputs &amp; Outputs'!$A$9:$A$58,'Inputs &amp; Outputs'!$C$9:$C$58)</f>
        <v>225.3415626</v>
      </c>
      <c r="AJ14">
        <f>'No. policies'!AJ14*LOOKUP(AJ$1,'Inputs &amp; Outputs'!$A$9:$A$58,'Inputs &amp; Outputs'!$C$9:$C$58)</f>
        <v>206.66466</v>
      </c>
      <c r="AK14">
        <f>'No. policies'!AK14*LOOKUP(AK$1,'Inputs &amp; Outputs'!$A$9:$A$58,'Inputs &amp; Outputs'!$C$9:$C$58)</f>
        <v>188.22626639999999</v>
      </c>
      <c r="AL14">
        <f>'No. policies'!AL14*LOOKUP(AL$1,'Inputs &amp; Outputs'!$A$9:$A$58,'Inputs &amp; Outputs'!$C$9:$C$58)</f>
        <v>166.32970920000002</v>
      </c>
      <c r="AM14">
        <f>'No. policies'!AM14*LOOKUP(AM$1,'Inputs &amp; Outputs'!$A$9:$A$58,'Inputs &amp; Outputs'!$C$9:$C$58)</f>
        <v>143.12798459999999</v>
      </c>
      <c r="AN14">
        <f>'No. policies'!AN14*LOOKUP(AN$1,'Inputs &amp; Outputs'!$A$9:$A$58,'Inputs &amp; Outputs'!$C$9:$C$58)</f>
        <v>119.34590220000001</v>
      </c>
      <c r="AO14">
        <f>'No. policies'!AO14*LOOKUP(AO$1,'Inputs &amp; Outputs'!$A$9:$A$58,'Inputs &amp; Outputs'!$C$9:$C$58)</f>
        <v>96.949488599999995</v>
      </c>
      <c r="AP14">
        <f>'No. policies'!AP14*LOOKUP(AP$1,'Inputs &amp; Outputs'!$A$9:$A$58,'Inputs &amp; Outputs'!$C$9:$C$58)</f>
        <v>77.514022800000006</v>
      </c>
      <c r="AQ14">
        <f>'No. policies'!AQ14*LOOKUP(AQ$1,'Inputs &amp; Outputs'!$A$9:$A$58,'Inputs &amp; Outputs'!$C$9:$C$58)</f>
        <v>58.531129199999995</v>
      </c>
      <c r="AR14">
        <f>'No. policies'!AR14*LOOKUP(AR$1,'Inputs &amp; Outputs'!$A$9:$A$58,'Inputs &amp; Outputs'!$C$9:$C$58)</f>
        <v>46.267313399999999</v>
      </c>
      <c r="AS14">
        <f>'No. policies'!AS14*LOOKUP(AS$1,'Inputs &amp; Outputs'!$A$9:$A$58,'Inputs &amp; Outputs'!$C$9:$C$58)</f>
        <v>36.687151800000002</v>
      </c>
      <c r="AT14">
        <f>'No. policies'!AT14*LOOKUP(AT$1,'Inputs &amp; Outputs'!$A$9:$A$58,'Inputs &amp; Outputs'!$C$9:$C$58)</f>
        <v>27.408553200000004</v>
      </c>
      <c r="AU14">
        <f>'No. policies'!AU14*LOOKUP(AU$1,'Inputs &amp; Outputs'!$A$9:$A$58,'Inputs &amp; Outputs'!$C$9:$C$58)</f>
        <v>16.592007600000002</v>
      </c>
      <c r="AV14">
        <f>'No. policies'!AV14*LOOKUP(AV$1,'Inputs &amp; Outputs'!$A$9:$A$58,'Inputs &amp; Outputs'!$C$9:$C$58)</f>
        <v>9.8146692000000009</v>
      </c>
      <c r="AW14">
        <f>'No. policies'!AW14*LOOKUP(AW$1,'Inputs &amp; Outputs'!$A$9:$A$58,'Inputs &amp; Outputs'!$C$9:$C$58)</f>
        <v>8.6885568000000006</v>
      </c>
      <c r="AX14">
        <f>'No. policies'!AX14*LOOKUP(AX$1,'Inputs &amp; Outputs'!$A$9:$A$58,'Inputs &amp; Outputs'!$C$9:$C$58)</f>
        <v>5.9697648000000001</v>
      </c>
      <c r="AY14">
        <f>'No. policies'!AY14*LOOKUP(AY$1,'Inputs &amp; Outputs'!$A$9:$A$58,'Inputs &amp; Outputs'!$C$9:$C$58)</f>
        <v>9.9</v>
      </c>
    </row>
    <row r="15" spans="1:51" x14ac:dyDescent="0.25">
      <c r="A15" s="1">
        <v>14</v>
      </c>
      <c r="B15">
        <f>'No. policies'!B15*LOOKUP(B$1,'Inputs &amp; Outputs'!$A$9:$A$58,'Inputs &amp; Outputs'!$C$9:$C$58)</f>
        <v>18.036000000000001</v>
      </c>
      <c r="C15">
        <f>'No. policies'!C15*LOOKUP(C$1,'Inputs &amp; Outputs'!$A$9:$A$58,'Inputs &amp; Outputs'!$C$9:$C$58)</f>
        <v>19.622196000000002</v>
      </c>
      <c r="D15">
        <f>'No. policies'!D15*LOOKUP(D$1,'Inputs &amp; Outputs'!$A$9:$A$58,'Inputs &amp; Outputs'!$C$9:$C$58)</f>
        <v>21.3149196</v>
      </c>
      <c r="E15">
        <f>'No. policies'!E15*LOOKUP(E$1,'Inputs &amp; Outputs'!$A$9:$A$58,'Inputs &amp; Outputs'!$C$9:$C$58)</f>
        <v>23.14818</v>
      </c>
      <c r="F15">
        <f>'No. policies'!F15*LOOKUP(F$1,'Inputs &amp; Outputs'!$A$9:$A$58,'Inputs &amp; Outputs'!$C$9:$C$58)</f>
        <v>25.143814800000001</v>
      </c>
      <c r="G15">
        <f>'No. policies'!G15*LOOKUP(G$1,'Inputs &amp; Outputs'!$A$9:$A$58,'Inputs &amp; Outputs'!$C$9:$C$58)</f>
        <v>27.383143500000003</v>
      </c>
      <c r="H15">
        <f>'No. policies'!H15*LOOKUP(H$1,'Inputs &amp; Outputs'!$A$9:$A$58,'Inputs &amp; Outputs'!$C$9:$C$58)</f>
        <v>29.9454858</v>
      </c>
      <c r="I15">
        <f>'No. policies'!I15*LOOKUP(I$1,'Inputs &amp; Outputs'!$A$9:$A$58,'Inputs &amp; Outputs'!$C$9:$C$58)</f>
        <v>32.830029000000003</v>
      </c>
      <c r="J15">
        <f>'No. policies'!J15*LOOKUP(J$1,'Inputs &amp; Outputs'!$A$9:$A$58,'Inputs &amp; Outputs'!$C$9:$C$58)</f>
        <v>36.1489203</v>
      </c>
      <c r="K15">
        <f>'No. policies'!K15*LOOKUP(K$1,'Inputs &amp; Outputs'!$A$9:$A$58,'Inputs &amp; Outputs'!$C$9:$C$58)</f>
        <v>39.89279160000001</v>
      </c>
      <c r="L15">
        <f>'No. policies'!L15*LOOKUP(L$1,'Inputs &amp; Outputs'!$A$9:$A$58,'Inputs &amp; Outputs'!$C$9:$C$58)</f>
        <v>43.970404500000001</v>
      </c>
      <c r="M15">
        <f>'No. policies'!M15*LOOKUP(M$1,'Inputs &amp; Outputs'!$A$9:$A$58,'Inputs &amp; Outputs'!$C$9:$C$58)</f>
        <v>48.635505000000002</v>
      </c>
      <c r="N15">
        <f>'No. policies'!N15*LOOKUP(N$1,'Inputs &amp; Outputs'!$A$9:$A$58,'Inputs &amp; Outputs'!$C$9:$C$58)</f>
        <v>53.855477100000002</v>
      </c>
      <c r="O15">
        <f>'No. policies'!O15*LOOKUP(O$1,'Inputs &amp; Outputs'!$A$9:$A$58,'Inputs &amp; Outputs'!$C$9:$C$58)</f>
        <v>59.586710400000001</v>
      </c>
      <c r="P15">
        <f>'No. policies'!P15*LOOKUP(P$1,'Inputs &amp; Outputs'!$A$9:$A$58,'Inputs &amp; Outputs'!$C$9:$C$58)</f>
        <v>66.140593199999998</v>
      </c>
      <c r="Q15">
        <f>'No. policies'!Q15*LOOKUP(Q$1,'Inputs &amp; Outputs'!$A$9:$A$58,'Inputs &amp; Outputs'!$C$9:$C$58)</f>
        <v>73.012463999999994</v>
      </c>
      <c r="R15">
        <f>'No. policies'!R15*LOOKUP(R$1,'Inputs &amp; Outputs'!$A$9:$A$58,'Inputs &amp; Outputs'!$C$9:$C$58)</f>
        <v>80.577329399999996</v>
      </c>
      <c r="S15">
        <f>'No. policies'!S15*LOOKUP(S$1,'Inputs &amp; Outputs'!$A$9:$A$58,'Inputs &amp; Outputs'!$C$9:$C$58)</f>
        <v>88.951836600000007</v>
      </c>
      <c r="T15">
        <f>'No. policies'!T15*LOOKUP(T$1,'Inputs &amp; Outputs'!$A$9:$A$58,'Inputs &amp; Outputs'!$C$9:$C$58)</f>
        <v>98.065350000000009</v>
      </c>
      <c r="U15">
        <f>'No. policies'!U15*LOOKUP(U$1,'Inputs &amp; Outputs'!$A$9:$A$58,'Inputs &amp; Outputs'!$C$9:$C$58)</f>
        <v>108.6736176</v>
      </c>
      <c r="V15">
        <f>'No. policies'!V15*LOOKUP(V$1,'Inputs &amp; Outputs'!$A$9:$A$58,'Inputs &amp; Outputs'!$C$9:$C$58)</f>
        <v>120.27132</v>
      </c>
      <c r="W15">
        <f>'No. policies'!W15*LOOKUP(W$1,'Inputs &amp; Outputs'!$A$9:$A$58,'Inputs &amp; Outputs'!$C$9:$C$58)</f>
        <v>133.82146799999998</v>
      </c>
      <c r="X15">
        <f>'No. policies'!X15*LOOKUP(X$1,'Inputs &amp; Outputs'!$A$9:$A$58,'Inputs &amp; Outputs'!$C$9:$C$58)</f>
        <v>148.82538240000002</v>
      </c>
      <c r="Y15">
        <f>'No. policies'!Y15*LOOKUP(Y$1,'Inputs &amp; Outputs'!$A$9:$A$58,'Inputs &amp; Outputs'!$C$9:$C$58)</f>
        <v>163.48597740000002</v>
      </c>
      <c r="Z15">
        <f>'No. policies'!Z15*LOOKUP(Z$1,'Inputs &amp; Outputs'!$A$9:$A$58,'Inputs &amp; Outputs'!$C$9:$C$58)</f>
        <v>179.24544</v>
      </c>
      <c r="AA15">
        <f>'No. policies'!AA15*LOOKUP(AA$1,'Inputs &amp; Outputs'!$A$9:$A$58,'Inputs &amp; Outputs'!$C$9:$C$58)</f>
        <v>194.74425000000002</v>
      </c>
      <c r="AB15">
        <f>'No. policies'!AB15*LOOKUP(AB$1,'Inputs &amp; Outputs'!$A$9:$A$58,'Inputs &amp; Outputs'!$C$9:$C$58)</f>
        <v>209.04279389999999</v>
      </c>
      <c r="AC15">
        <f>'No. policies'!AC15*LOOKUP(AC$1,'Inputs &amp; Outputs'!$A$9:$A$58,'Inputs &amp; Outputs'!$C$9:$C$58)</f>
        <v>222.65797320000001</v>
      </c>
      <c r="AD15">
        <f>'No. policies'!AD15*LOOKUP(AD$1,'Inputs &amp; Outputs'!$A$9:$A$58,'Inputs &amp; Outputs'!$C$9:$C$58)</f>
        <v>235.52596800000001</v>
      </c>
      <c r="AE15">
        <f>'No. policies'!AE15*LOOKUP(AE$1,'Inputs &amp; Outputs'!$A$9:$A$58,'Inputs &amp; Outputs'!$C$9:$C$58)</f>
        <v>243.331875</v>
      </c>
      <c r="AF15">
        <f>'No. policies'!AF15*LOOKUP(AF$1,'Inputs &amp; Outputs'!$A$9:$A$58,'Inputs &amp; Outputs'!$C$9:$C$58)</f>
        <v>249.2530884</v>
      </c>
      <c r="AG15">
        <f>'No. policies'!AG15*LOOKUP(AG$1,'Inputs &amp; Outputs'!$A$9:$A$58,'Inputs &amp; Outputs'!$C$9:$C$58)</f>
        <v>248.4292356</v>
      </c>
      <c r="AH15">
        <f>'No. policies'!AH15*LOOKUP(AH$1,'Inputs &amp; Outputs'!$A$9:$A$58,'Inputs &amp; Outputs'!$C$9:$C$58)</f>
        <v>243.91453680000001</v>
      </c>
      <c r="AI15">
        <f>'No. policies'!AI15*LOOKUP(AI$1,'Inputs &amp; Outputs'!$A$9:$A$58,'Inputs &amp; Outputs'!$C$9:$C$58)</f>
        <v>232.33267890000002</v>
      </c>
      <c r="AJ15">
        <f>'No. policies'!AJ15*LOOKUP(AJ$1,'Inputs &amp; Outputs'!$A$9:$A$58,'Inputs &amp; Outputs'!$C$9:$C$58)</f>
        <v>217.26745559999998</v>
      </c>
      <c r="AK15">
        <f>'No. policies'!AK15*LOOKUP(AK$1,'Inputs &amp; Outputs'!$A$9:$A$58,'Inputs &amp; Outputs'!$C$9:$C$58)</f>
        <v>193.34539079999999</v>
      </c>
      <c r="AL15">
        <f>'No. policies'!AL15*LOOKUP(AL$1,'Inputs &amp; Outputs'!$A$9:$A$58,'Inputs &amp; Outputs'!$C$9:$C$58)</f>
        <v>163.76421240000002</v>
      </c>
      <c r="AM15">
        <f>'No. policies'!AM15*LOOKUP(AM$1,'Inputs &amp; Outputs'!$A$9:$A$58,'Inputs &amp; Outputs'!$C$9:$C$58)</f>
        <v>137.1451428</v>
      </c>
      <c r="AN15">
        <f>'No. policies'!AN15*LOOKUP(AN$1,'Inputs &amp; Outputs'!$A$9:$A$58,'Inputs &amp; Outputs'!$C$9:$C$58)</f>
        <v>110.99660040000001</v>
      </c>
      <c r="AO15">
        <f>'No. policies'!AO15*LOOKUP(AO$1,'Inputs &amp; Outputs'!$A$9:$A$58,'Inputs &amp; Outputs'!$C$9:$C$58)</f>
        <v>85.513087799999994</v>
      </c>
      <c r="AP15">
        <f>'No. policies'!AP15*LOOKUP(AP$1,'Inputs &amp; Outputs'!$A$9:$A$58,'Inputs &amp; Outputs'!$C$9:$C$58)</f>
        <v>62.775441000000008</v>
      </c>
      <c r="AQ15">
        <f>'No. policies'!AQ15*LOOKUP(AQ$1,'Inputs &amp; Outputs'!$A$9:$A$58,'Inputs &amp; Outputs'!$C$9:$C$58)</f>
        <v>50.210527499999998</v>
      </c>
      <c r="AR15">
        <f>'No. policies'!AR15*LOOKUP(AR$1,'Inputs &amp; Outputs'!$A$9:$A$58,'Inputs &amp; Outputs'!$C$9:$C$58)</f>
        <v>35.451577800000003</v>
      </c>
      <c r="AS15">
        <f>'No. policies'!AS15*LOOKUP(AS$1,'Inputs &amp; Outputs'!$A$9:$A$58,'Inputs &amp; Outputs'!$C$9:$C$58)</f>
        <v>24.7716666</v>
      </c>
      <c r="AT15">
        <f>'No. policies'!AT15*LOOKUP(AT$1,'Inputs &amp; Outputs'!$A$9:$A$58,'Inputs &amp; Outputs'!$C$9:$C$58)</f>
        <v>16.640907300000002</v>
      </c>
      <c r="AU15">
        <f>'No. policies'!AU15*LOOKUP(AU$1,'Inputs &amp; Outputs'!$A$9:$A$58,'Inputs &amp; Outputs'!$C$9:$C$58)</f>
        <v>12.528658800000001</v>
      </c>
      <c r="AV15">
        <f>'No. policies'!AV15*LOOKUP(AV$1,'Inputs &amp; Outputs'!$A$9:$A$58,'Inputs &amp; Outputs'!$C$9:$C$58)</f>
        <v>7.3610018999999998</v>
      </c>
      <c r="AW15">
        <f>'No. policies'!AW15*LOOKUP(AW$1,'Inputs &amp; Outputs'!$A$9:$A$58,'Inputs &amp; Outputs'!$C$9:$C$58)</f>
        <v>5.4303479999999995</v>
      </c>
      <c r="AX15">
        <f>'No. policies'!AX15*LOOKUP(AX$1,'Inputs &amp; Outputs'!$A$9:$A$58,'Inputs &amp; Outputs'!$C$9:$C$58)</f>
        <v>3.7311030000000001</v>
      </c>
      <c r="AY15">
        <f>'No. policies'!AY15*LOOKUP(AY$1,'Inputs &amp; Outputs'!$A$9:$A$58,'Inputs &amp; Outputs'!$C$9:$C$58)</f>
        <v>5.4</v>
      </c>
    </row>
    <row r="16" spans="1:51" x14ac:dyDescent="0.25">
      <c r="A16" s="1">
        <v>15</v>
      </c>
      <c r="B16">
        <f>'No. policies'!B16*LOOKUP(B$1,'Inputs &amp; Outputs'!$A$9:$A$58,'Inputs &amp; Outputs'!$C$9:$C$58)</f>
        <v>18.036000000000001</v>
      </c>
      <c r="C16">
        <f>'No. policies'!C16*LOOKUP(C$1,'Inputs &amp; Outputs'!$A$9:$A$58,'Inputs &amp; Outputs'!$C$9:$C$58)</f>
        <v>19.649777400000001</v>
      </c>
      <c r="D16">
        <f>'No. policies'!D16*LOOKUP(D$1,'Inputs &amp; Outputs'!$A$9:$A$58,'Inputs &amp; Outputs'!$C$9:$C$58)</f>
        <v>21.2762745</v>
      </c>
      <c r="E16">
        <f>'No. policies'!E16*LOOKUP(E$1,'Inputs &amp; Outputs'!$A$9:$A$58,'Inputs &amp; Outputs'!$C$9:$C$58)</f>
        <v>23.0686812</v>
      </c>
      <c r="F16">
        <f>'No. policies'!F16*LOOKUP(F$1,'Inputs &amp; Outputs'!$A$9:$A$58,'Inputs &amp; Outputs'!$C$9:$C$58)</f>
        <v>25.011183600000003</v>
      </c>
      <c r="G16">
        <f>'No. policies'!G16*LOOKUP(G$1,'Inputs &amp; Outputs'!$A$9:$A$58,'Inputs &amp; Outputs'!$C$9:$C$58)</f>
        <v>27.243576000000001</v>
      </c>
      <c r="H16">
        <f>'No. policies'!H16*LOOKUP(H$1,'Inputs &amp; Outputs'!$A$9:$A$58,'Inputs &amp; Outputs'!$C$9:$C$58)</f>
        <v>29.749242600000002</v>
      </c>
      <c r="I16">
        <f>'No. policies'!I16*LOOKUP(I$1,'Inputs &amp; Outputs'!$A$9:$A$58,'Inputs &amp; Outputs'!$C$9:$C$58)</f>
        <v>32.559488999999999</v>
      </c>
      <c r="J16">
        <f>'No. policies'!J16*LOOKUP(J$1,'Inputs &amp; Outputs'!$A$9:$A$58,'Inputs &amp; Outputs'!$C$9:$C$58)</f>
        <v>35.729541900000001</v>
      </c>
      <c r="K16">
        <f>'No. policies'!K16*LOOKUP(K$1,'Inputs &amp; Outputs'!$A$9:$A$58,'Inputs &amp; Outputs'!$C$9:$C$58)</f>
        <v>39.360222000000007</v>
      </c>
      <c r="L16">
        <f>'No. policies'!L16*LOOKUP(L$1,'Inputs &amp; Outputs'!$A$9:$A$58,'Inputs &amp; Outputs'!$C$9:$C$58)</f>
        <v>43.423209</v>
      </c>
      <c r="M16">
        <f>'No. policies'!M16*LOOKUP(M$1,'Inputs &amp; Outputs'!$A$9:$A$58,'Inputs &amp; Outputs'!$C$9:$C$58)</f>
        <v>48.096837000000001</v>
      </c>
      <c r="N16">
        <f>'No. policies'!N16*LOOKUP(N$1,'Inputs &amp; Outputs'!$A$9:$A$58,'Inputs &amp; Outputs'!$C$9:$C$58)</f>
        <v>53.2296549</v>
      </c>
      <c r="O16">
        <f>'No. policies'!O16*LOOKUP(O$1,'Inputs &amp; Outputs'!$A$9:$A$58,'Inputs &amp; Outputs'!$C$9:$C$58)</f>
        <v>58.8600432</v>
      </c>
      <c r="P16">
        <f>'No. policies'!P16*LOOKUP(P$1,'Inputs &amp; Outputs'!$A$9:$A$58,'Inputs &amp; Outputs'!$C$9:$C$58)</f>
        <v>65.021536799999993</v>
      </c>
      <c r="Q16">
        <f>'No. policies'!Q16*LOOKUP(Q$1,'Inputs &amp; Outputs'!$A$9:$A$58,'Inputs &amp; Outputs'!$C$9:$C$58)</f>
        <v>72.117503999999997</v>
      </c>
      <c r="R16">
        <f>'No. policies'!R16*LOOKUP(R$1,'Inputs &amp; Outputs'!$A$9:$A$58,'Inputs &amp; Outputs'!$C$9:$C$58)</f>
        <v>79.466043599999992</v>
      </c>
      <c r="S16">
        <f>'No. policies'!S16*LOOKUP(S$1,'Inputs &amp; Outputs'!$A$9:$A$58,'Inputs &amp; Outputs'!$C$9:$C$58)</f>
        <v>87.499645200000003</v>
      </c>
      <c r="T16">
        <f>'No. policies'!T16*LOOKUP(T$1,'Inputs &amp; Outputs'!$A$9:$A$58,'Inputs &amp; Outputs'!$C$9:$C$58)</f>
        <v>96.842417400000016</v>
      </c>
      <c r="U16">
        <f>'No. policies'!U16*LOOKUP(U$1,'Inputs &amp; Outputs'!$A$9:$A$58,'Inputs &amp; Outputs'!$C$9:$C$58)</f>
        <v>107.49579660000001</v>
      </c>
      <c r="V16">
        <f>'No. policies'!V16*LOOKUP(V$1,'Inputs &amp; Outputs'!$A$9:$A$58,'Inputs &amp; Outputs'!$C$9:$C$58)</f>
        <v>119.64459600000001</v>
      </c>
      <c r="W16">
        <f>'No. policies'!W16*LOOKUP(W$1,'Inputs &amp; Outputs'!$A$9:$A$58,'Inputs &amp; Outputs'!$C$9:$C$58)</f>
        <v>133.99233299999997</v>
      </c>
      <c r="X16">
        <f>'No. policies'!X16*LOOKUP(X$1,'Inputs &amp; Outputs'!$A$9:$A$58,'Inputs &amp; Outputs'!$C$9:$C$58)</f>
        <v>147.6479664</v>
      </c>
      <c r="Y16">
        <f>'No. policies'!Y16*LOOKUP(Y$1,'Inputs &amp; Outputs'!$A$9:$A$58,'Inputs &amp; Outputs'!$C$9:$C$58)</f>
        <v>163.35052920000001</v>
      </c>
      <c r="Z16">
        <f>'No. policies'!Z16*LOOKUP(Z$1,'Inputs &amp; Outputs'!$A$9:$A$58,'Inputs &amp; Outputs'!$C$9:$C$58)</f>
        <v>178.62197760000001</v>
      </c>
      <c r="AA16">
        <f>'No. policies'!AA16*LOOKUP(AA$1,'Inputs &amp; Outputs'!$A$9:$A$58,'Inputs &amp; Outputs'!$C$9:$C$58)</f>
        <v>195.10267500000003</v>
      </c>
      <c r="AB16">
        <f>'No. policies'!AB16*LOOKUP(AB$1,'Inputs &amp; Outputs'!$A$9:$A$58,'Inputs &amp; Outputs'!$C$9:$C$58)</f>
        <v>210.07121040000001</v>
      </c>
      <c r="AC16">
        <f>'No. policies'!AC16*LOOKUP(AC$1,'Inputs &amp; Outputs'!$A$9:$A$58,'Inputs &amp; Outputs'!$C$9:$C$58)</f>
        <v>225.95428440000001</v>
      </c>
      <c r="AD16">
        <f>'No. policies'!AD16*LOOKUP(AD$1,'Inputs &amp; Outputs'!$A$9:$A$58,'Inputs &amp; Outputs'!$C$9:$C$58)</f>
        <v>234.89909280000001</v>
      </c>
      <c r="AE16">
        <f>'No. policies'!AE16*LOOKUP(AE$1,'Inputs &amp; Outputs'!$A$9:$A$58,'Inputs &amp; Outputs'!$C$9:$C$58)</f>
        <v>242.721</v>
      </c>
      <c r="AF16">
        <f>'No. policies'!AF16*LOOKUP(AF$1,'Inputs &amp; Outputs'!$A$9:$A$58,'Inputs &amp; Outputs'!$C$9:$C$58)</f>
        <v>244.75684859999998</v>
      </c>
      <c r="AG16">
        <f>'No. policies'!AG16*LOOKUP(AG$1,'Inputs &amp; Outputs'!$A$9:$A$58,'Inputs &amp; Outputs'!$C$9:$C$58)</f>
        <v>246.73924079999998</v>
      </c>
      <c r="AH16">
        <f>'No. policies'!AH16*LOOKUP(AH$1,'Inputs &amp; Outputs'!$A$9:$A$58,'Inputs &amp; Outputs'!$C$9:$C$58)</f>
        <v>241.87219020000001</v>
      </c>
      <c r="AI16">
        <f>'No. policies'!AI16*LOOKUP(AI$1,'Inputs &amp; Outputs'!$A$9:$A$58,'Inputs &amp; Outputs'!$C$9:$C$58)</f>
        <v>228.10549230000001</v>
      </c>
      <c r="AJ16">
        <f>'No. policies'!AJ16*LOOKUP(AJ$1,'Inputs &amp; Outputs'!$A$9:$A$58,'Inputs &amp; Outputs'!$C$9:$C$58)</f>
        <v>210.61824479999999</v>
      </c>
      <c r="AK16">
        <f>'No. policies'!AK16*LOOKUP(AK$1,'Inputs &amp; Outputs'!$A$9:$A$58,'Inputs &amp; Outputs'!$C$9:$C$58)</f>
        <v>188.02937699999998</v>
      </c>
      <c r="AL16">
        <f>'No. policies'!AL16*LOOKUP(AL$1,'Inputs &amp; Outputs'!$A$9:$A$58,'Inputs &amp; Outputs'!$C$9:$C$58)</f>
        <v>162.90904680000003</v>
      </c>
      <c r="AM16">
        <f>'No. policies'!AM16*LOOKUP(AM$1,'Inputs &amp; Outputs'!$A$9:$A$58,'Inputs &amp; Outputs'!$C$9:$C$58)</f>
        <v>140.82689159999998</v>
      </c>
      <c r="AN16">
        <f>'No. policies'!AN16*LOOKUP(AN$1,'Inputs &amp; Outputs'!$A$9:$A$58,'Inputs &amp; Outputs'!$C$9:$C$58)</f>
        <v>114.43454820000001</v>
      </c>
      <c r="AO16">
        <f>'No. policies'!AO16*LOOKUP(AO$1,'Inputs &amp; Outputs'!$A$9:$A$58,'Inputs &amp; Outputs'!$C$9:$C$58)</f>
        <v>90.711451799999992</v>
      </c>
      <c r="AP16">
        <f>'No. policies'!AP16*LOOKUP(AP$1,'Inputs &amp; Outputs'!$A$9:$A$58,'Inputs &amp; Outputs'!$C$9:$C$58)</f>
        <v>66.323618100000004</v>
      </c>
      <c r="AQ16">
        <f>'No. policies'!AQ16*LOOKUP(AQ$1,'Inputs &amp; Outputs'!$A$9:$A$58,'Inputs &amp; Outputs'!$C$9:$C$58)</f>
        <v>53.940452399999998</v>
      </c>
      <c r="AR16">
        <f>'No. policies'!AR16*LOOKUP(AR$1,'Inputs &amp; Outputs'!$A$9:$A$58,'Inputs &amp; Outputs'!$C$9:$C$58)</f>
        <v>43.2629424</v>
      </c>
      <c r="AS16">
        <f>'No. policies'!AS16*LOOKUP(AS$1,'Inputs &amp; Outputs'!$A$9:$A$58,'Inputs &amp; Outputs'!$C$9:$C$58)</f>
        <v>34.178628599999996</v>
      </c>
      <c r="AT16">
        <f>'No. policies'!AT16*LOOKUP(AT$1,'Inputs &amp; Outputs'!$A$9:$A$58,'Inputs &amp; Outputs'!$C$9:$C$58)</f>
        <v>25.777091700000003</v>
      </c>
      <c r="AU16">
        <f>'No. policies'!AU16*LOOKUP(AU$1,'Inputs &amp; Outputs'!$A$9:$A$58,'Inputs &amp; Outputs'!$C$9:$C$58)</f>
        <v>16.2533952</v>
      </c>
      <c r="AV16">
        <f>'No. policies'!AV16*LOOKUP(AV$1,'Inputs &amp; Outputs'!$A$9:$A$58,'Inputs &amp; Outputs'!$C$9:$C$58)</f>
        <v>10.515717</v>
      </c>
      <c r="AW16">
        <f>'No. policies'!AW16*LOOKUP(AW$1,'Inputs &amp; Outputs'!$A$9:$A$58,'Inputs &amp; Outputs'!$C$9:$C$58)</f>
        <v>5.4303479999999995</v>
      </c>
      <c r="AX16">
        <f>'No. policies'!AX16*LOOKUP(AX$1,'Inputs &amp; Outputs'!$A$9:$A$58,'Inputs &amp; Outputs'!$C$9:$C$58)</f>
        <v>4.1042132999999996</v>
      </c>
      <c r="AY16">
        <f>'No. policies'!AY16*LOOKUP(AY$1,'Inputs &amp; Outputs'!$A$9:$A$58,'Inputs &amp; Outputs'!$C$9:$C$58)</f>
        <v>5.4</v>
      </c>
    </row>
    <row r="17" spans="1:51" x14ac:dyDescent="0.25">
      <c r="A17" s="1">
        <v>16</v>
      </c>
      <c r="B17">
        <f>'No. policies'!B17*LOOKUP(B$1,'Inputs &amp; Outputs'!$A$9:$A$58,'Inputs &amp; Outputs'!$C$9:$C$58)</f>
        <v>18.036000000000001</v>
      </c>
      <c r="C17">
        <f>'No. policies'!C17*LOOKUP(C$1,'Inputs &amp; Outputs'!$A$9:$A$58,'Inputs &amp; Outputs'!$C$9:$C$58)</f>
        <v>19.618255800000004</v>
      </c>
      <c r="D17">
        <f>'No. policies'!D17*LOOKUP(D$1,'Inputs &amp; Outputs'!$A$9:$A$58,'Inputs &amp; Outputs'!$C$9:$C$58)</f>
        <v>21.340682999999999</v>
      </c>
      <c r="E17">
        <f>'No. policies'!E17*LOOKUP(E$1,'Inputs &amp; Outputs'!$A$9:$A$58,'Inputs &amp; Outputs'!$C$9:$C$58)</f>
        <v>23.166885600000001</v>
      </c>
      <c r="F17">
        <f>'No. policies'!F17*LOOKUP(F$1,'Inputs &amp; Outputs'!$A$9:$A$58,'Inputs &amp; Outputs'!$C$9:$C$58)</f>
        <v>25.174422</v>
      </c>
      <c r="G17">
        <f>'No. policies'!G17*LOOKUP(G$1,'Inputs &amp; Outputs'!$A$9:$A$58,'Inputs &amp; Outputs'!$C$9:$C$58)</f>
        <v>27.411057000000003</v>
      </c>
      <c r="H17">
        <f>'No. policies'!H17*LOOKUP(H$1,'Inputs &amp; Outputs'!$A$9:$A$58,'Inputs &amp; Outputs'!$C$9:$C$58)</f>
        <v>29.933220600000002</v>
      </c>
      <c r="I17">
        <f>'No. policies'!I17*LOOKUP(I$1,'Inputs &amp; Outputs'!$A$9:$A$58,'Inputs &amp; Outputs'!$C$9:$C$58)</f>
        <v>32.769157499999999</v>
      </c>
      <c r="J17">
        <f>'No. policies'!J17*LOOKUP(J$1,'Inputs &amp; Outputs'!$A$9:$A$58,'Inputs &amp; Outputs'!$C$9:$C$58)</f>
        <v>35.984164500000006</v>
      </c>
      <c r="K17">
        <f>'No. policies'!K17*LOOKUP(K$1,'Inputs &amp; Outputs'!$A$9:$A$58,'Inputs &amp; Outputs'!$C$9:$C$58)</f>
        <v>39.693078000000007</v>
      </c>
      <c r="L17">
        <f>'No. policies'!L17*LOOKUP(L$1,'Inputs &amp; Outputs'!$A$9:$A$58,'Inputs &amp; Outputs'!$C$9:$C$58)</f>
        <v>43.905482999999997</v>
      </c>
      <c r="M17">
        <f>'No. policies'!M17*LOOKUP(M$1,'Inputs &amp; Outputs'!$A$9:$A$58,'Inputs &amp; Outputs'!$C$9:$C$58)</f>
        <v>48.500838000000002</v>
      </c>
      <c r="N17">
        <f>'No. policies'!N17*LOOKUP(N$1,'Inputs &amp; Outputs'!$A$9:$A$58,'Inputs &amp; Outputs'!$C$9:$C$58)</f>
        <v>53.704816200000003</v>
      </c>
      <c r="O17">
        <f>'No. policies'!O17*LOOKUP(O$1,'Inputs &amp; Outputs'!$A$9:$A$58,'Inputs &amp; Outputs'!$C$9:$C$58)</f>
        <v>59.340162599999999</v>
      </c>
      <c r="P17">
        <f>'No. policies'!P17*LOOKUP(P$1,'Inputs &amp; Outputs'!$A$9:$A$58,'Inputs &amp; Outputs'!$C$9:$C$58)</f>
        <v>65.413933200000002</v>
      </c>
      <c r="Q17">
        <f>'No. policies'!Q17*LOOKUP(Q$1,'Inputs &amp; Outputs'!$A$9:$A$58,'Inputs &amp; Outputs'!$C$9:$C$58)</f>
        <v>72.084959999999995</v>
      </c>
      <c r="R17">
        <f>'No. policies'!R17*LOOKUP(R$1,'Inputs &amp; Outputs'!$A$9:$A$58,'Inputs &amp; Outputs'!$C$9:$C$58)</f>
        <v>79.520696999999998</v>
      </c>
      <c r="S17">
        <f>'No. policies'!S17*LOOKUP(S$1,'Inputs &amp; Outputs'!$A$9:$A$58,'Inputs &amp; Outputs'!$C$9:$C$58)</f>
        <v>87.336017999999996</v>
      </c>
      <c r="T17">
        <f>'No. policies'!T17*LOOKUP(T$1,'Inputs &amp; Outputs'!$A$9:$A$58,'Inputs &amp; Outputs'!$C$9:$C$58)</f>
        <v>96.51937860000001</v>
      </c>
      <c r="U17">
        <f>'No. policies'!U17*LOOKUP(U$1,'Inputs &amp; Outputs'!$A$9:$A$58,'Inputs &amp; Outputs'!$C$9:$C$58)</f>
        <v>106.6320612</v>
      </c>
      <c r="V17">
        <f>'No. policies'!V17*LOOKUP(V$1,'Inputs &amp; Outputs'!$A$9:$A$58,'Inputs &amp; Outputs'!$C$9:$C$58)</f>
        <v>117.79426800000002</v>
      </c>
      <c r="W17">
        <f>'No. policies'!W17*LOOKUP(W$1,'Inputs &amp; Outputs'!$A$9:$A$58,'Inputs &amp; Outputs'!$C$9:$C$58)</f>
        <v>130.95093599999998</v>
      </c>
      <c r="X17">
        <f>'No. policies'!X17*LOOKUP(X$1,'Inputs &amp; Outputs'!$A$9:$A$58,'Inputs &amp; Outputs'!$C$9:$C$58)</f>
        <v>146.07807840000001</v>
      </c>
      <c r="Y17">
        <f>'No. policies'!Y17*LOOKUP(Y$1,'Inputs &amp; Outputs'!$A$9:$A$58,'Inputs &amp; Outputs'!$C$9:$C$58)</f>
        <v>162.22179420000003</v>
      </c>
      <c r="Z17">
        <f>'No. policies'!Z17*LOOKUP(Z$1,'Inputs &amp; Outputs'!$A$9:$A$58,'Inputs &amp; Outputs'!$C$9:$C$58)</f>
        <v>177.5828736</v>
      </c>
      <c r="AA17">
        <f>'No. policies'!AA17*LOOKUP(AA$1,'Inputs &amp; Outputs'!$A$9:$A$58,'Inputs &amp; Outputs'!$C$9:$C$58)</f>
        <v>194.02740000000003</v>
      </c>
      <c r="AB17">
        <f>'No. policies'!AB17*LOOKUP(AB$1,'Inputs &amp; Outputs'!$A$9:$A$58,'Inputs &amp; Outputs'!$C$9:$C$58)</f>
        <v>209.38559939999999</v>
      </c>
      <c r="AC17">
        <f>'No. policies'!AC17*LOOKUP(AC$1,'Inputs &amp; Outputs'!$A$9:$A$58,'Inputs &amp; Outputs'!$C$9:$C$58)</f>
        <v>223.5997764</v>
      </c>
      <c r="AD17">
        <f>'No. policies'!AD17*LOOKUP(AD$1,'Inputs &amp; Outputs'!$A$9:$A$58,'Inputs &amp; Outputs'!$C$9:$C$58)</f>
        <v>235.88418239999999</v>
      </c>
      <c r="AE17">
        <f>'No. policies'!AE17*LOOKUP(AE$1,'Inputs &amp; Outputs'!$A$9:$A$58,'Inputs &amp; Outputs'!$C$9:$C$58)</f>
        <v>244.35</v>
      </c>
      <c r="AF17">
        <f>'No. policies'!AF17*LOOKUP(AF$1,'Inputs &amp; Outputs'!$A$9:$A$58,'Inputs &amp; Outputs'!$C$9:$C$58)</f>
        <v>248.79193559999999</v>
      </c>
      <c r="AG17">
        <f>'No. policies'!AG17*LOOKUP(AG$1,'Inputs &amp; Outputs'!$A$9:$A$58,'Inputs &amp; Outputs'!$C$9:$C$58)</f>
        <v>246.47924159999999</v>
      </c>
      <c r="AH17">
        <f>'No. policies'!AH17*LOOKUP(AH$1,'Inputs &amp; Outputs'!$A$9:$A$58,'Inputs &amp; Outputs'!$C$9:$C$58)</f>
        <v>238.22514270000002</v>
      </c>
      <c r="AI17">
        <f>'No. policies'!AI17*LOOKUP(AI$1,'Inputs &amp; Outputs'!$A$9:$A$58,'Inputs &amp; Outputs'!$C$9:$C$58)</f>
        <v>224.36605800000001</v>
      </c>
      <c r="AJ17">
        <f>'No. policies'!AJ17*LOOKUP(AJ$1,'Inputs &amp; Outputs'!$A$9:$A$58,'Inputs &amp; Outputs'!$C$9:$C$58)</f>
        <v>207.2037852</v>
      </c>
      <c r="AK17">
        <f>'No. policies'!AK17*LOOKUP(AK$1,'Inputs &amp; Outputs'!$A$9:$A$58,'Inputs &amp; Outputs'!$C$9:$C$58)</f>
        <v>188.42315579999999</v>
      </c>
      <c r="AL17">
        <f>'No. policies'!AL17*LOOKUP(AL$1,'Inputs &amp; Outputs'!$A$9:$A$58,'Inputs &amp; Outputs'!$C$9:$C$58)</f>
        <v>159.70217580000002</v>
      </c>
      <c r="AM17">
        <f>'No. policies'!AM17*LOOKUP(AM$1,'Inputs &amp; Outputs'!$A$9:$A$58,'Inputs &amp; Outputs'!$C$9:$C$58)</f>
        <v>135.764487</v>
      </c>
      <c r="AN17">
        <f>'No. policies'!AN17*LOOKUP(AN$1,'Inputs &amp; Outputs'!$A$9:$A$58,'Inputs &amp; Outputs'!$C$9:$C$58)</f>
        <v>110.50546500000002</v>
      </c>
      <c r="AO17">
        <f>'No. policies'!AO17*LOOKUP(AO$1,'Inputs &amp; Outputs'!$A$9:$A$58,'Inputs &amp; Outputs'!$C$9:$C$58)</f>
        <v>88.372187999999994</v>
      </c>
      <c r="AP17">
        <f>'No. policies'!AP17*LOOKUP(AP$1,'Inputs &amp; Outputs'!$A$9:$A$58,'Inputs &amp; Outputs'!$C$9:$C$58)</f>
        <v>66.869491500000009</v>
      </c>
      <c r="AQ17">
        <f>'No. policies'!AQ17*LOOKUP(AQ$1,'Inputs &amp; Outputs'!$A$9:$A$58,'Inputs &amp; Outputs'!$C$9:$C$58)</f>
        <v>51.358196700000001</v>
      </c>
      <c r="AR17">
        <f>'No. policies'!AR17*LOOKUP(AR$1,'Inputs &amp; Outputs'!$A$9:$A$58,'Inputs &amp; Outputs'!$C$9:$C$58)</f>
        <v>37.254200400000002</v>
      </c>
      <c r="AS17">
        <f>'No. policies'!AS17*LOOKUP(AS$1,'Inputs &amp; Outputs'!$A$9:$A$58,'Inputs &amp; Outputs'!$C$9:$C$58)</f>
        <v>26.653058999999999</v>
      </c>
      <c r="AT17">
        <f>'No. policies'!AT17*LOOKUP(AT$1,'Inputs &amp; Outputs'!$A$9:$A$58,'Inputs &amp; Outputs'!$C$9:$C$58)</f>
        <v>17.619784200000002</v>
      </c>
      <c r="AU17">
        <f>'No. policies'!AU17*LOOKUP(AU$1,'Inputs &amp; Outputs'!$A$9:$A$58,'Inputs &amp; Outputs'!$C$9:$C$58)</f>
        <v>14.898945600000001</v>
      </c>
      <c r="AV17">
        <f>'No. policies'!AV17*LOOKUP(AV$1,'Inputs &amp; Outputs'!$A$9:$A$58,'Inputs &amp; Outputs'!$C$9:$C$58)</f>
        <v>11.2167648</v>
      </c>
      <c r="AW17">
        <f>'No. policies'!AW17*LOOKUP(AW$1,'Inputs &amp; Outputs'!$A$9:$A$58,'Inputs &amp; Outputs'!$C$9:$C$58)</f>
        <v>6.1543944000000002</v>
      </c>
      <c r="AX17">
        <f>'No. policies'!AX17*LOOKUP(AX$1,'Inputs &amp; Outputs'!$A$9:$A$58,'Inputs &amp; Outputs'!$C$9:$C$58)</f>
        <v>5.2235442000000001</v>
      </c>
      <c r="AY17">
        <f>'No. policies'!AY17*LOOKUP(AY$1,'Inputs &amp; Outputs'!$A$9:$A$58,'Inputs &amp; Outputs'!$C$9:$C$58)</f>
        <v>8.1</v>
      </c>
    </row>
    <row r="18" spans="1:51" x14ac:dyDescent="0.25">
      <c r="A18" s="1">
        <v>17</v>
      </c>
      <c r="B18">
        <f>'No. policies'!B18*LOOKUP(B$1,'Inputs &amp; Outputs'!$A$9:$A$58,'Inputs &amp; Outputs'!$C$9:$C$58)</f>
        <v>18.036000000000001</v>
      </c>
      <c r="C18">
        <f>'No. policies'!C18*LOOKUP(C$1,'Inputs &amp; Outputs'!$A$9:$A$58,'Inputs &amp; Outputs'!$C$9:$C$58)</f>
        <v>19.630076400000004</v>
      </c>
      <c r="D18">
        <f>'No. policies'!D18*LOOKUP(D$1,'Inputs &amp; Outputs'!$A$9:$A$58,'Inputs &amp; Outputs'!$C$9:$C$58)</f>
        <v>21.2762745</v>
      </c>
      <c r="E18">
        <f>'No. policies'!E18*LOOKUP(E$1,'Inputs &amp; Outputs'!$A$9:$A$58,'Inputs &amp; Outputs'!$C$9:$C$58)</f>
        <v>23.045299199999999</v>
      </c>
      <c r="F18">
        <f>'No. policies'!F18*LOOKUP(F$1,'Inputs &amp; Outputs'!$A$9:$A$58,'Inputs &amp; Outputs'!$C$9:$C$58)</f>
        <v>25.026487200000002</v>
      </c>
      <c r="G18">
        <f>'No. policies'!G18*LOOKUP(G$1,'Inputs &amp; Outputs'!$A$9:$A$58,'Inputs &amp; Outputs'!$C$9:$C$58)</f>
        <v>27.198914400000003</v>
      </c>
      <c r="H18">
        <f>'No. policies'!H18*LOOKUP(H$1,'Inputs &amp; Outputs'!$A$9:$A$58,'Inputs &amp; Outputs'!$C$9:$C$58)</f>
        <v>29.718579600000002</v>
      </c>
      <c r="I18">
        <f>'No. policies'!I18*LOOKUP(I$1,'Inputs &amp; Outputs'!$A$9:$A$58,'Inputs &amp; Outputs'!$C$9:$C$58)</f>
        <v>32.559488999999999</v>
      </c>
      <c r="J18">
        <f>'No. policies'!J18*LOOKUP(J$1,'Inputs &amp; Outputs'!$A$9:$A$58,'Inputs &amp; Outputs'!$C$9:$C$58)</f>
        <v>35.819408700000004</v>
      </c>
      <c r="K18">
        <f>'No. policies'!K18*LOOKUP(K$1,'Inputs &amp; Outputs'!$A$9:$A$58,'Inputs &amp; Outputs'!$C$9:$C$58)</f>
        <v>39.643149600000008</v>
      </c>
      <c r="L18">
        <f>'No. policies'!L18*LOOKUP(L$1,'Inputs &amp; Outputs'!$A$9:$A$58,'Inputs &amp; Outputs'!$C$9:$C$58)</f>
        <v>43.8405615</v>
      </c>
      <c r="M18">
        <f>'No. policies'!M18*LOOKUP(M$1,'Inputs &amp; Outputs'!$A$9:$A$58,'Inputs &amp; Outputs'!$C$9:$C$58)</f>
        <v>48.542273999999999</v>
      </c>
      <c r="N18">
        <f>'No. policies'!N18*LOOKUP(N$1,'Inputs &amp; Outputs'!$A$9:$A$58,'Inputs &amp; Outputs'!$C$9:$C$58)</f>
        <v>53.8322985</v>
      </c>
      <c r="O18">
        <f>'No. policies'!O18*LOOKUP(O$1,'Inputs &amp; Outputs'!$A$9:$A$58,'Inputs &amp; Outputs'!$C$9:$C$58)</f>
        <v>59.586710400000001</v>
      </c>
      <c r="P18">
        <f>'No. policies'!P18*LOOKUP(P$1,'Inputs &amp; Outputs'!$A$9:$A$58,'Inputs &amp; Outputs'!$C$9:$C$58)</f>
        <v>65.864462399999994</v>
      </c>
      <c r="Q18">
        <f>'No. policies'!Q18*LOOKUP(Q$1,'Inputs &amp; Outputs'!$A$9:$A$58,'Inputs &amp; Outputs'!$C$9:$C$58)</f>
        <v>72.833471999999986</v>
      </c>
      <c r="R18">
        <f>'No. policies'!R18*LOOKUP(R$1,'Inputs &amp; Outputs'!$A$9:$A$58,'Inputs &amp; Outputs'!$C$9:$C$58)</f>
        <v>79.957924199999994</v>
      </c>
      <c r="S18">
        <f>'No. policies'!S18*LOOKUP(S$1,'Inputs &amp; Outputs'!$A$9:$A$58,'Inputs &amp; Outputs'!$C$9:$C$58)</f>
        <v>87.724632600000007</v>
      </c>
      <c r="T18">
        <f>'No. policies'!T18*LOOKUP(T$1,'Inputs &amp; Outputs'!$A$9:$A$58,'Inputs &amp; Outputs'!$C$9:$C$58)</f>
        <v>97.027011000000016</v>
      </c>
      <c r="U18">
        <f>'No. policies'!U18*LOOKUP(U$1,'Inputs &amp; Outputs'!$A$9:$A$58,'Inputs &amp; Outputs'!$C$9:$C$58)</f>
        <v>107.1555372</v>
      </c>
      <c r="V18">
        <f>'No. policies'!V18*LOOKUP(V$1,'Inputs &amp; Outputs'!$A$9:$A$58,'Inputs &amp; Outputs'!$C$9:$C$58)</f>
        <v>119.376</v>
      </c>
      <c r="W18">
        <f>'No. policies'!W18*LOOKUP(W$1,'Inputs &amp; Outputs'!$A$9:$A$58,'Inputs &amp; Outputs'!$C$9:$C$58)</f>
        <v>132.96714299999999</v>
      </c>
      <c r="X18">
        <f>'No. policies'!X18*LOOKUP(X$1,'Inputs &amp; Outputs'!$A$9:$A$58,'Inputs &amp; Outputs'!$C$9:$C$58)</f>
        <v>147.6479664</v>
      </c>
      <c r="Y18">
        <f>'No. policies'!Y18*LOOKUP(Y$1,'Inputs &amp; Outputs'!$A$9:$A$58,'Inputs &amp; Outputs'!$C$9:$C$58)</f>
        <v>163.53112680000001</v>
      </c>
      <c r="Z18">
        <f>'No. policies'!Z18*LOOKUP(Z$1,'Inputs &amp; Outputs'!$A$9:$A$58,'Inputs &amp; Outputs'!$C$9:$C$58)</f>
        <v>179.8689024</v>
      </c>
      <c r="AA18">
        <f>'No. policies'!AA18*LOOKUP(AA$1,'Inputs &amp; Outputs'!$A$9:$A$58,'Inputs &amp; Outputs'!$C$9:$C$58)</f>
        <v>196.23768750000002</v>
      </c>
      <c r="AB18">
        <f>'No. policies'!AB18*LOOKUP(AB$1,'Inputs &amp; Outputs'!$A$9:$A$58,'Inputs &amp; Outputs'!$C$9:$C$58)</f>
        <v>211.16818799999999</v>
      </c>
      <c r="AC18">
        <f>'No. policies'!AC18*LOOKUP(AC$1,'Inputs &amp; Outputs'!$A$9:$A$58,'Inputs &amp; Outputs'!$C$9:$C$58)</f>
        <v>226.425186</v>
      </c>
      <c r="AD18">
        <f>'No. policies'!AD18*LOOKUP(AD$1,'Inputs &amp; Outputs'!$A$9:$A$58,'Inputs &amp; Outputs'!$C$9:$C$58)</f>
        <v>236.869272</v>
      </c>
      <c r="AE18">
        <f>'No. policies'!AE18*LOOKUP(AE$1,'Inputs &amp; Outputs'!$A$9:$A$58,'Inputs &amp; Outputs'!$C$9:$C$58)</f>
        <v>241.90649999999999</v>
      </c>
      <c r="AF18">
        <f>'No. policies'!AF18*LOOKUP(AF$1,'Inputs &amp; Outputs'!$A$9:$A$58,'Inputs &amp; Outputs'!$C$9:$C$58)</f>
        <v>244.75684859999998</v>
      </c>
      <c r="AG18">
        <f>'No. policies'!AG18*LOOKUP(AG$1,'Inputs &amp; Outputs'!$A$9:$A$58,'Inputs &amp; Outputs'!$C$9:$C$58)</f>
        <v>241.79925599999999</v>
      </c>
      <c r="AH18">
        <f>'No. policies'!AH18*LOOKUP(AH$1,'Inputs &amp; Outputs'!$A$9:$A$58,'Inputs &amp; Outputs'!$C$9:$C$58)</f>
        <v>234.4322133</v>
      </c>
      <c r="AI18">
        <f>'No. policies'!AI18*LOOKUP(AI$1,'Inputs &amp; Outputs'!$A$9:$A$58,'Inputs &amp; Outputs'!$C$9:$C$58)</f>
        <v>222.740217</v>
      </c>
      <c r="AJ18">
        <f>'No. policies'!AJ18*LOOKUP(AJ$1,'Inputs &amp; Outputs'!$A$9:$A$58,'Inputs &amp; Outputs'!$C$9:$C$58)</f>
        <v>206.30524319999998</v>
      </c>
      <c r="AK18">
        <f>'No. policies'!AK18*LOOKUP(AK$1,'Inputs &amp; Outputs'!$A$9:$A$58,'Inputs &amp; Outputs'!$C$9:$C$58)</f>
        <v>177.98801760000001</v>
      </c>
      <c r="AL18">
        <f>'No. policies'!AL18*LOOKUP(AL$1,'Inputs &amp; Outputs'!$A$9:$A$58,'Inputs &amp; Outputs'!$C$9:$C$58)</f>
        <v>154.14359940000003</v>
      </c>
      <c r="AM18">
        <f>'No. policies'!AM18*LOOKUP(AM$1,'Inputs &amp; Outputs'!$A$9:$A$58,'Inputs &amp; Outputs'!$C$9:$C$58)</f>
        <v>132.77306609999999</v>
      </c>
      <c r="AN18">
        <f>'No. policies'!AN18*LOOKUP(AN$1,'Inputs &amp; Outputs'!$A$9:$A$58,'Inputs &amp; Outputs'!$C$9:$C$58)</f>
        <v>110.01432960000001</v>
      </c>
      <c r="AO18">
        <f>'No. policies'!AO18*LOOKUP(AO$1,'Inputs &amp; Outputs'!$A$9:$A$58,'Inputs &amp; Outputs'!$C$9:$C$58)</f>
        <v>86.292842399999998</v>
      </c>
      <c r="AP18">
        <f>'No. policies'!AP18*LOOKUP(AP$1,'Inputs &amp; Outputs'!$A$9:$A$58,'Inputs &amp; Outputs'!$C$9:$C$58)</f>
        <v>67.142428200000012</v>
      </c>
      <c r="AQ18">
        <f>'No. policies'!AQ18*LOOKUP(AQ$1,'Inputs &amp; Outputs'!$A$9:$A$58,'Inputs &amp; Outputs'!$C$9:$C$58)</f>
        <v>51.645114</v>
      </c>
      <c r="AR18">
        <f>'No. policies'!AR18*LOOKUP(AR$1,'Inputs &amp; Outputs'!$A$9:$A$58,'Inputs &amp; Outputs'!$C$9:$C$58)</f>
        <v>40.559008500000004</v>
      </c>
      <c r="AS18">
        <f>'No. policies'!AS18*LOOKUP(AS$1,'Inputs &amp; Outputs'!$A$9:$A$58,'Inputs &amp; Outputs'!$C$9:$C$58)</f>
        <v>30.729409199999999</v>
      </c>
      <c r="AT18">
        <f>'No. policies'!AT18*LOOKUP(AT$1,'Inputs &amp; Outputs'!$A$9:$A$58,'Inputs &amp; Outputs'!$C$9:$C$58)</f>
        <v>19.903830300000003</v>
      </c>
      <c r="AU18">
        <f>'No. policies'!AU18*LOOKUP(AU$1,'Inputs &amp; Outputs'!$A$9:$A$58,'Inputs &amp; Outputs'!$C$9:$C$58)</f>
        <v>13.883108400000001</v>
      </c>
      <c r="AV18">
        <f>'No. policies'!AV18*LOOKUP(AV$1,'Inputs &amp; Outputs'!$A$9:$A$58,'Inputs &amp; Outputs'!$C$9:$C$58)</f>
        <v>9.4641453000000002</v>
      </c>
      <c r="AW18">
        <f>'No. policies'!AW18*LOOKUP(AW$1,'Inputs &amp; Outputs'!$A$9:$A$58,'Inputs &amp; Outputs'!$C$9:$C$58)</f>
        <v>4.7063015999999998</v>
      </c>
      <c r="AX18">
        <f>'No. policies'!AX18*LOOKUP(AX$1,'Inputs &amp; Outputs'!$A$9:$A$58,'Inputs &amp; Outputs'!$C$9:$C$58)</f>
        <v>2.6117721</v>
      </c>
      <c r="AY18">
        <f>'No. policies'!AY18*LOOKUP(AY$1,'Inputs &amp; Outputs'!$A$9:$A$58,'Inputs &amp; Outputs'!$C$9:$C$58)</f>
        <v>2.7</v>
      </c>
    </row>
    <row r="19" spans="1:51" x14ac:dyDescent="0.25">
      <c r="A19" s="1">
        <v>18</v>
      </c>
      <c r="B19">
        <f>'No. policies'!B19*LOOKUP(B$1,'Inputs &amp; Outputs'!$A$9:$A$58,'Inputs &amp; Outputs'!$C$9:$C$58)</f>
        <v>18.036000000000001</v>
      </c>
      <c r="C19">
        <f>'No. policies'!C19*LOOKUP(C$1,'Inputs &amp; Outputs'!$A$9:$A$58,'Inputs &amp; Outputs'!$C$9:$C$58)</f>
        <v>19.630076400000004</v>
      </c>
      <c r="D19">
        <f>'No. policies'!D19*LOOKUP(D$1,'Inputs &amp; Outputs'!$A$9:$A$58,'Inputs &amp; Outputs'!$C$9:$C$58)</f>
        <v>21.3535647</v>
      </c>
      <c r="E19">
        <f>'No. policies'!E19*LOOKUP(E$1,'Inputs &amp; Outputs'!$A$9:$A$58,'Inputs &amp; Outputs'!$C$9:$C$58)</f>
        <v>23.14818</v>
      </c>
      <c r="F19">
        <f>'No. policies'!F19*LOOKUP(F$1,'Inputs &amp; Outputs'!$A$9:$A$58,'Inputs &amp; Outputs'!$C$9:$C$58)</f>
        <v>25.143814800000001</v>
      </c>
      <c r="G19">
        <f>'No. policies'!G19*LOOKUP(G$1,'Inputs &amp; Outputs'!$A$9:$A$58,'Inputs &amp; Outputs'!$C$9:$C$58)</f>
        <v>27.377560800000001</v>
      </c>
      <c r="H19">
        <f>'No. policies'!H19*LOOKUP(H$1,'Inputs &amp; Outputs'!$A$9:$A$58,'Inputs &amp; Outputs'!$C$9:$C$58)</f>
        <v>29.878027200000002</v>
      </c>
      <c r="I19">
        <f>'No. policies'!I19*LOOKUP(I$1,'Inputs &amp; Outputs'!$A$9:$A$58,'Inputs &amp; Outputs'!$C$9:$C$58)</f>
        <v>32.769157499999999</v>
      </c>
      <c r="J19">
        <f>'No. policies'!J19*LOOKUP(J$1,'Inputs &amp; Outputs'!$A$9:$A$58,'Inputs &amp; Outputs'!$C$9:$C$58)</f>
        <v>36.0440757</v>
      </c>
      <c r="K19">
        <f>'No. policies'!K19*LOOKUP(K$1,'Inputs &amp; Outputs'!$A$9:$A$58,'Inputs &amp; Outputs'!$C$9:$C$58)</f>
        <v>39.826220400000004</v>
      </c>
      <c r="L19">
        <f>'No. policies'!L19*LOOKUP(L$1,'Inputs &amp; Outputs'!$A$9:$A$58,'Inputs &amp; Outputs'!$C$9:$C$58)</f>
        <v>44.044600500000001</v>
      </c>
      <c r="M19">
        <f>'No. policies'!M19*LOOKUP(M$1,'Inputs &amp; Outputs'!$A$9:$A$58,'Inputs &amp; Outputs'!$C$9:$C$58)</f>
        <v>48.780531000000003</v>
      </c>
      <c r="N19">
        <f>'No. policies'!N19*LOOKUP(N$1,'Inputs &amp; Outputs'!$A$9:$A$58,'Inputs &amp; Outputs'!$C$9:$C$58)</f>
        <v>54.017727300000004</v>
      </c>
      <c r="O19">
        <f>'No. policies'!O19*LOOKUP(O$1,'Inputs &amp; Outputs'!$A$9:$A$58,'Inputs &amp; Outputs'!$C$9:$C$58)</f>
        <v>59.625639</v>
      </c>
      <c r="P19">
        <f>'No. policies'!P19*LOOKUP(P$1,'Inputs &amp; Outputs'!$A$9:$A$58,'Inputs &amp; Outputs'!$C$9:$C$58)</f>
        <v>65.980727999999999</v>
      </c>
      <c r="Q19">
        <f>'No. policies'!Q19*LOOKUP(Q$1,'Inputs &amp; Outputs'!$A$9:$A$58,'Inputs &amp; Outputs'!$C$9:$C$58)</f>
        <v>72.833471999999986</v>
      </c>
      <c r="R19">
        <f>'No. policies'!R19*LOOKUP(R$1,'Inputs &amp; Outputs'!$A$9:$A$58,'Inputs &amp; Outputs'!$C$9:$C$58)</f>
        <v>80.04901319999999</v>
      </c>
      <c r="S19">
        <f>'No. policies'!S19*LOOKUP(S$1,'Inputs &amp; Outputs'!$A$9:$A$58,'Inputs &amp; Outputs'!$C$9:$C$58)</f>
        <v>88.051886999999994</v>
      </c>
      <c r="T19">
        <f>'No. policies'!T19*LOOKUP(T$1,'Inputs &amp; Outputs'!$A$9:$A$58,'Inputs &amp; Outputs'!$C$9:$C$58)</f>
        <v>97.373124000000018</v>
      </c>
      <c r="U19">
        <f>'No. policies'!U19*LOOKUP(U$1,'Inputs &amp; Outputs'!$A$9:$A$58,'Inputs &amp; Outputs'!$C$9:$C$58)</f>
        <v>108.228663</v>
      </c>
      <c r="V19">
        <f>'No. policies'!V19*LOOKUP(V$1,'Inputs &amp; Outputs'!$A$9:$A$58,'Inputs &amp; Outputs'!$C$9:$C$58)</f>
        <v>120.03256800000001</v>
      </c>
      <c r="W19">
        <f>'No. policies'!W19*LOOKUP(W$1,'Inputs &amp; Outputs'!$A$9:$A$58,'Inputs &amp; Outputs'!$C$9:$C$58)</f>
        <v>133.54808399999999</v>
      </c>
      <c r="X19">
        <f>'No. policies'!X19*LOOKUP(X$1,'Inputs &amp; Outputs'!$A$9:$A$58,'Inputs &amp; Outputs'!$C$9:$C$58)</f>
        <v>148.4329104</v>
      </c>
      <c r="Y19">
        <f>'No. policies'!Y19*LOOKUP(Y$1,'Inputs &amp; Outputs'!$A$9:$A$58,'Inputs &amp; Outputs'!$C$9:$C$58)</f>
        <v>163.62142560000001</v>
      </c>
      <c r="Z19">
        <f>'No. policies'!Z19*LOOKUP(Z$1,'Inputs &amp; Outputs'!$A$9:$A$58,'Inputs &amp; Outputs'!$C$9:$C$58)</f>
        <v>180.54432</v>
      </c>
      <c r="AA19">
        <f>'No. policies'!AA19*LOOKUP(AA$1,'Inputs &amp; Outputs'!$A$9:$A$58,'Inputs &amp; Outputs'!$C$9:$C$58)</f>
        <v>195.93900000000002</v>
      </c>
      <c r="AB19">
        <f>'No. policies'!AB19*LOOKUP(AB$1,'Inputs &amp; Outputs'!$A$9:$A$58,'Inputs &amp; Outputs'!$C$9:$C$58)</f>
        <v>209.86552710000001</v>
      </c>
      <c r="AC19">
        <f>'No. policies'!AC19*LOOKUP(AC$1,'Inputs &amp; Outputs'!$A$9:$A$58,'Inputs &amp; Outputs'!$C$9:$C$58)</f>
        <v>223.3643256</v>
      </c>
      <c r="AD19">
        <f>'No. policies'!AD19*LOOKUP(AD$1,'Inputs &amp; Outputs'!$A$9:$A$58,'Inputs &amp; Outputs'!$C$9:$C$58)</f>
        <v>234.5408784</v>
      </c>
      <c r="AE19">
        <f>'No. policies'!AE19*LOOKUP(AE$1,'Inputs &amp; Outputs'!$A$9:$A$58,'Inputs &amp; Outputs'!$C$9:$C$58)</f>
        <v>244.14637500000001</v>
      </c>
      <c r="AF19">
        <f>'No. policies'!AF19*LOOKUP(AF$1,'Inputs &amp; Outputs'!$A$9:$A$58,'Inputs &amp; Outputs'!$C$9:$C$58)</f>
        <v>246.94732439999999</v>
      </c>
      <c r="AG19">
        <f>'No. policies'!AG19*LOOKUP(AG$1,'Inputs &amp; Outputs'!$A$9:$A$58,'Inputs &amp; Outputs'!$C$9:$C$58)</f>
        <v>243.35925119999999</v>
      </c>
      <c r="AH19">
        <f>'No. policies'!AH19*LOOKUP(AH$1,'Inputs &amp; Outputs'!$A$9:$A$58,'Inputs &amp; Outputs'!$C$9:$C$58)</f>
        <v>237.34985130000001</v>
      </c>
      <c r="AI19">
        <f>'No. policies'!AI19*LOOKUP(AI$1,'Inputs &amp; Outputs'!$A$9:$A$58,'Inputs &amp; Outputs'!$C$9:$C$58)</f>
        <v>225.82931490000001</v>
      </c>
      <c r="AJ19">
        <f>'No. policies'!AJ19*LOOKUP(AJ$1,'Inputs &amp; Outputs'!$A$9:$A$58,'Inputs &amp; Outputs'!$C$9:$C$58)</f>
        <v>205.22699279999998</v>
      </c>
      <c r="AK19">
        <f>'No. policies'!AK19*LOOKUP(AK$1,'Inputs &amp; Outputs'!$A$9:$A$58,'Inputs &amp; Outputs'!$C$9:$C$58)</f>
        <v>181.53202679999998</v>
      </c>
      <c r="AL19">
        <f>'No. policies'!AL19*LOOKUP(AL$1,'Inputs &amp; Outputs'!$A$9:$A$58,'Inputs &amp; Outputs'!$C$9:$C$58)</f>
        <v>155.64013920000002</v>
      </c>
      <c r="AM19">
        <f>'No. policies'!AM19*LOOKUP(AM$1,'Inputs &amp; Outputs'!$A$9:$A$58,'Inputs &amp; Outputs'!$C$9:$C$58)</f>
        <v>134.84404979999999</v>
      </c>
      <c r="AN19">
        <f>'No. policies'!AN19*LOOKUP(AN$1,'Inputs &amp; Outputs'!$A$9:$A$58,'Inputs &amp; Outputs'!$C$9:$C$58)</f>
        <v>109.52319420000001</v>
      </c>
      <c r="AO19">
        <f>'No. policies'!AO19*LOOKUP(AO$1,'Inputs &amp; Outputs'!$A$9:$A$58,'Inputs &amp; Outputs'!$C$9:$C$58)</f>
        <v>86.032924199999997</v>
      </c>
      <c r="AP19">
        <f>'No. policies'!AP19*LOOKUP(AP$1,'Inputs &amp; Outputs'!$A$9:$A$58,'Inputs &amp; Outputs'!$C$9:$C$58)</f>
        <v>66.323618100000004</v>
      </c>
      <c r="AQ19">
        <f>'No. policies'!AQ19*LOOKUP(AQ$1,'Inputs &amp; Outputs'!$A$9:$A$58,'Inputs &amp; Outputs'!$C$9:$C$58)</f>
        <v>49.6366929</v>
      </c>
      <c r="AR19">
        <f>'No. policies'!AR19*LOOKUP(AR$1,'Inputs &amp; Outputs'!$A$9:$A$58,'Inputs &amp; Outputs'!$C$9:$C$58)</f>
        <v>38.155511699999998</v>
      </c>
      <c r="AS19">
        <f>'No. policies'!AS19*LOOKUP(AS$1,'Inputs &amp; Outputs'!$A$9:$A$58,'Inputs &amp; Outputs'!$C$9:$C$58)</f>
        <v>29.161582199999998</v>
      </c>
      <c r="AT19">
        <f>'No. policies'!AT19*LOOKUP(AT$1,'Inputs &amp; Outputs'!$A$9:$A$58,'Inputs &amp; Outputs'!$C$9:$C$58)</f>
        <v>19.903830300000003</v>
      </c>
      <c r="AU19">
        <f>'No. policies'!AU19*LOOKUP(AU$1,'Inputs &amp; Outputs'!$A$9:$A$58,'Inputs &amp; Outputs'!$C$9:$C$58)</f>
        <v>11.851434000000001</v>
      </c>
      <c r="AV19">
        <f>'No. policies'!AV19*LOOKUP(AV$1,'Inputs &amp; Outputs'!$A$9:$A$58,'Inputs &amp; Outputs'!$C$9:$C$58)</f>
        <v>9.1136213999999995</v>
      </c>
      <c r="AW19">
        <f>'No. policies'!AW19*LOOKUP(AW$1,'Inputs &amp; Outputs'!$A$9:$A$58,'Inputs &amp; Outputs'!$C$9:$C$58)</f>
        <v>4.3442784000000003</v>
      </c>
      <c r="AX19">
        <f>'No. policies'!AX19*LOOKUP(AX$1,'Inputs &amp; Outputs'!$A$9:$A$58,'Inputs &amp; Outputs'!$C$9:$C$58)</f>
        <v>2.9848824</v>
      </c>
      <c r="AY19">
        <f>'No. policies'!AY19*LOOKUP(AY$1,'Inputs &amp; Outputs'!$A$9:$A$58,'Inputs &amp; Outputs'!$C$9:$C$58)</f>
        <v>5.4</v>
      </c>
    </row>
    <row r="20" spans="1:51" x14ac:dyDescent="0.25">
      <c r="A20" s="1">
        <v>19</v>
      </c>
      <c r="B20">
        <f>'No. policies'!B20*LOOKUP(B$1,'Inputs &amp; Outputs'!$A$9:$A$58,'Inputs &amp; Outputs'!$C$9:$C$58)</f>
        <v>18.036000000000001</v>
      </c>
      <c r="C20">
        <f>'No. policies'!C20*LOOKUP(C$1,'Inputs &amp; Outputs'!$A$9:$A$58,'Inputs &amp; Outputs'!$C$9:$C$58)</f>
        <v>19.598554800000002</v>
      </c>
      <c r="D20">
        <f>'No. policies'!D20*LOOKUP(D$1,'Inputs &amp; Outputs'!$A$9:$A$58,'Inputs &amp; Outputs'!$C$9:$C$58)</f>
        <v>21.2848623</v>
      </c>
      <c r="E20">
        <f>'No. policies'!E20*LOOKUP(E$1,'Inputs &amp; Outputs'!$A$9:$A$58,'Inputs &amp; Outputs'!$C$9:$C$58)</f>
        <v>23.073357599999998</v>
      </c>
      <c r="F20">
        <f>'No. policies'!F20*LOOKUP(F$1,'Inputs &amp; Outputs'!$A$9:$A$58,'Inputs &amp; Outputs'!$C$9:$C$58)</f>
        <v>25.011183600000003</v>
      </c>
      <c r="G20">
        <f>'No. policies'!G20*LOOKUP(G$1,'Inputs &amp; Outputs'!$A$9:$A$58,'Inputs &amp; Outputs'!$C$9:$C$58)</f>
        <v>27.232410600000001</v>
      </c>
      <c r="H20">
        <f>'No. policies'!H20*LOOKUP(H$1,'Inputs &amp; Outputs'!$A$9:$A$58,'Inputs &amp; Outputs'!$C$9:$C$58)</f>
        <v>29.7308448</v>
      </c>
      <c r="I20">
        <f>'No. policies'!I20*LOOKUP(I$1,'Inputs &amp; Outputs'!$A$9:$A$58,'Inputs &amp; Outputs'!$C$9:$C$58)</f>
        <v>32.593306500000004</v>
      </c>
      <c r="J20">
        <f>'No. policies'!J20*LOOKUP(J$1,'Inputs &amp; Outputs'!$A$9:$A$58,'Inputs &amp; Outputs'!$C$9:$C$58)</f>
        <v>35.864342100000002</v>
      </c>
      <c r="K20">
        <f>'No. policies'!K20*LOOKUP(K$1,'Inputs &amp; Outputs'!$A$9:$A$58,'Inputs &amp; Outputs'!$C$9:$C$58)</f>
        <v>39.493364400000004</v>
      </c>
      <c r="L20">
        <f>'No. policies'!L20*LOOKUP(L$1,'Inputs &amp; Outputs'!$A$9:$A$58,'Inputs &amp; Outputs'!$C$9:$C$58)</f>
        <v>43.682895000000002</v>
      </c>
      <c r="M20">
        <f>'No. policies'!M20*LOOKUP(M$1,'Inputs &amp; Outputs'!$A$9:$A$58,'Inputs &amp; Outputs'!$C$9:$C$58)</f>
        <v>48.345452999999999</v>
      </c>
      <c r="N20">
        <f>'No. policies'!N20*LOOKUP(N$1,'Inputs &amp; Outputs'!$A$9:$A$58,'Inputs &amp; Outputs'!$C$9:$C$58)</f>
        <v>53.565744600000002</v>
      </c>
      <c r="O20">
        <f>'No. policies'!O20*LOOKUP(O$1,'Inputs &amp; Outputs'!$A$9:$A$58,'Inputs &amp; Outputs'!$C$9:$C$58)</f>
        <v>59.262305400000002</v>
      </c>
      <c r="P20">
        <f>'No. policies'!P20*LOOKUP(P$1,'Inputs &amp; Outputs'!$A$9:$A$58,'Inputs &amp; Outputs'!$C$9:$C$58)</f>
        <v>65.355800399999993</v>
      </c>
      <c r="Q20">
        <f>'No. policies'!Q20*LOOKUP(Q$1,'Inputs &amp; Outputs'!$A$9:$A$58,'Inputs &amp; Outputs'!$C$9:$C$58)</f>
        <v>72.019871999999992</v>
      </c>
      <c r="R20">
        <f>'No. policies'!R20*LOOKUP(R$1,'Inputs &amp; Outputs'!$A$9:$A$58,'Inputs &amp; Outputs'!$C$9:$C$58)</f>
        <v>79.4113902</v>
      </c>
      <c r="S20">
        <f>'No. policies'!S20*LOOKUP(S$1,'Inputs &amp; Outputs'!$A$9:$A$58,'Inputs &amp; Outputs'!$C$9:$C$58)</f>
        <v>87.4178316</v>
      </c>
      <c r="T20">
        <f>'No. policies'!T20*LOOKUP(T$1,'Inputs &amp; Outputs'!$A$9:$A$58,'Inputs &amp; Outputs'!$C$9:$C$58)</f>
        <v>96.634749600000006</v>
      </c>
      <c r="U20">
        <f>'No. policies'!U20*LOOKUP(U$1,'Inputs &amp; Outputs'!$A$9:$A$58,'Inputs &amp; Outputs'!$C$9:$C$58)</f>
        <v>106.8937992</v>
      </c>
      <c r="V20">
        <f>'No. policies'!V20*LOOKUP(V$1,'Inputs &amp; Outputs'!$A$9:$A$58,'Inputs &amp; Outputs'!$C$9:$C$58)</f>
        <v>118.83880800000001</v>
      </c>
      <c r="W20">
        <f>'No. policies'!W20*LOOKUP(W$1,'Inputs &amp; Outputs'!$A$9:$A$58,'Inputs &amp; Outputs'!$C$9:$C$58)</f>
        <v>131.73691499999998</v>
      </c>
      <c r="X20">
        <f>'No. policies'!X20*LOOKUP(X$1,'Inputs &amp; Outputs'!$A$9:$A$58,'Inputs &amp; Outputs'!$C$9:$C$58)</f>
        <v>146.4313032</v>
      </c>
      <c r="Y20">
        <f>'No. policies'!Y20*LOOKUP(Y$1,'Inputs &amp; Outputs'!$A$9:$A$58,'Inputs &amp; Outputs'!$C$9:$C$58)</f>
        <v>161.68000140000001</v>
      </c>
      <c r="Z20">
        <f>'No. policies'!Z20*LOOKUP(Z$1,'Inputs &amp; Outputs'!$A$9:$A$58,'Inputs &amp; Outputs'!$C$9:$C$58)</f>
        <v>178.4141568</v>
      </c>
      <c r="AA20">
        <f>'No. policies'!AA20*LOOKUP(AA$1,'Inputs &amp; Outputs'!$A$9:$A$58,'Inputs &amp; Outputs'!$C$9:$C$58)</f>
        <v>193.13133750000003</v>
      </c>
      <c r="AB20">
        <f>'No. policies'!AB20*LOOKUP(AB$1,'Inputs &amp; Outputs'!$A$9:$A$58,'Inputs &amp; Outputs'!$C$9:$C$58)</f>
        <v>206.9173998</v>
      </c>
      <c r="AC20">
        <f>'No. policies'!AC20*LOOKUP(AC$1,'Inputs &amp; Outputs'!$A$9:$A$58,'Inputs &amp; Outputs'!$C$9:$C$58)</f>
        <v>221.00981759999999</v>
      </c>
      <c r="AD20">
        <f>'No. policies'!AD20*LOOKUP(AD$1,'Inputs &amp; Outputs'!$A$9:$A$58,'Inputs &amp; Outputs'!$C$9:$C$58)</f>
        <v>233.19757439999998</v>
      </c>
      <c r="AE20">
        <f>'No. policies'!AE20*LOOKUP(AE$1,'Inputs &amp; Outputs'!$A$9:$A$58,'Inputs &amp; Outputs'!$C$9:$C$58)</f>
        <v>242.41556249999999</v>
      </c>
      <c r="AF20">
        <f>'No. policies'!AF20*LOOKUP(AF$1,'Inputs &amp; Outputs'!$A$9:$A$58,'Inputs &amp; Outputs'!$C$9:$C$58)</f>
        <v>249.59895299999999</v>
      </c>
      <c r="AG20">
        <f>'No. policies'!AG20*LOOKUP(AG$1,'Inputs &amp; Outputs'!$A$9:$A$58,'Inputs &amp; Outputs'!$C$9:$C$58)</f>
        <v>250.76922839999997</v>
      </c>
      <c r="AH20">
        <f>'No. policies'!AH20*LOOKUP(AH$1,'Inputs &amp; Outputs'!$A$9:$A$58,'Inputs &amp; Outputs'!$C$9:$C$58)</f>
        <v>245.66511960000003</v>
      </c>
      <c r="AI20">
        <f>'No. policies'!AI20*LOOKUP(AI$1,'Inputs &amp; Outputs'!$A$9:$A$58,'Inputs &amp; Outputs'!$C$9:$C$58)</f>
        <v>231.84492660000001</v>
      </c>
      <c r="AJ20">
        <f>'No. policies'!AJ20*LOOKUP(AJ$1,'Inputs &amp; Outputs'!$A$9:$A$58,'Inputs &amp; Outputs'!$C$9:$C$58)</f>
        <v>216.90803879999999</v>
      </c>
      <c r="AK20">
        <f>'No. policies'!AK20*LOOKUP(AK$1,'Inputs &amp; Outputs'!$A$9:$A$58,'Inputs &amp; Outputs'!$C$9:$C$58)</f>
        <v>197.67695759999998</v>
      </c>
      <c r="AL20">
        <f>'No. policies'!AL20*LOOKUP(AL$1,'Inputs &amp; Outputs'!$A$9:$A$58,'Inputs &amp; Outputs'!$C$9:$C$58)</f>
        <v>174.45378240000002</v>
      </c>
      <c r="AM20">
        <f>'No. policies'!AM20*LOOKUP(AM$1,'Inputs &amp; Outputs'!$A$9:$A$58,'Inputs &amp; Outputs'!$C$9:$C$58)</f>
        <v>151.6420287</v>
      </c>
      <c r="AN20">
        <f>'No. policies'!AN20*LOOKUP(AN$1,'Inputs &amp; Outputs'!$A$9:$A$58,'Inputs &amp; Outputs'!$C$9:$C$58)</f>
        <v>122.04714690000002</v>
      </c>
      <c r="AO20">
        <f>'No. policies'!AO20*LOOKUP(AO$1,'Inputs &amp; Outputs'!$A$9:$A$58,'Inputs &amp; Outputs'!$C$9:$C$58)</f>
        <v>93.310633799999991</v>
      </c>
      <c r="AP20">
        <f>'No. policies'!AP20*LOOKUP(AP$1,'Inputs &amp; Outputs'!$A$9:$A$58,'Inputs &amp; Outputs'!$C$9:$C$58)</f>
        <v>73.419972300000012</v>
      </c>
      <c r="AQ20">
        <f>'No. policies'!AQ20*LOOKUP(AQ$1,'Inputs &amp; Outputs'!$A$9:$A$58,'Inputs &amp; Outputs'!$C$9:$C$58)</f>
        <v>57.383459999999999</v>
      </c>
      <c r="AR20">
        <f>'No. policies'!AR20*LOOKUP(AR$1,'Inputs &amp; Outputs'!$A$9:$A$58,'Inputs &amp; Outputs'!$C$9:$C$58)</f>
        <v>43.8638166</v>
      </c>
      <c r="AS20">
        <f>'No. policies'!AS20*LOOKUP(AS$1,'Inputs &amp; Outputs'!$A$9:$A$58,'Inputs &amp; Outputs'!$C$9:$C$58)</f>
        <v>31.042974600000001</v>
      </c>
      <c r="AT20">
        <f>'No. policies'!AT20*LOOKUP(AT$1,'Inputs &amp; Outputs'!$A$9:$A$58,'Inputs &amp; Outputs'!$C$9:$C$58)</f>
        <v>25.124507100000002</v>
      </c>
      <c r="AU20">
        <f>'No. policies'!AU20*LOOKUP(AU$1,'Inputs &amp; Outputs'!$A$9:$A$58,'Inputs &amp; Outputs'!$C$9:$C$58)</f>
        <v>17.607844800000002</v>
      </c>
      <c r="AV20">
        <f>'No. policies'!AV20*LOOKUP(AV$1,'Inputs &amp; Outputs'!$A$9:$A$58,'Inputs &amp; Outputs'!$C$9:$C$58)</f>
        <v>11.2167648</v>
      </c>
      <c r="AW20">
        <f>'No. policies'!AW20*LOOKUP(AW$1,'Inputs &amp; Outputs'!$A$9:$A$58,'Inputs &amp; Outputs'!$C$9:$C$58)</f>
        <v>7.6024871999999997</v>
      </c>
      <c r="AX20">
        <f>'No. policies'!AX20*LOOKUP(AX$1,'Inputs &amp; Outputs'!$A$9:$A$58,'Inputs &amp; Outputs'!$C$9:$C$58)</f>
        <v>5.5966544999999996</v>
      </c>
      <c r="AY20">
        <f>'No. policies'!AY20*LOOKUP(AY$1,'Inputs &amp; Outputs'!$A$9:$A$58,'Inputs &amp; Outputs'!$C$9:$C$58)</f>
        <v>9</v>
      </c>
    </row>
    <row r="21" spans="1:51" x14ac:dyDescent="0.25">
      <c r="A21" s="1">
        <v>20</v>
      </c>
      <c r="B21">
        <f>'No. policies'!B21*LOOKUP(B$1,'Inputs &amp; Outputs'!$A$9:$A$58,'Inputs &amp; Outputs'!$C$9:$C$58)</f>
        <v>18.036000000000001</v>
      </c>
      <c r="C21">
        <f>'No. policies'!C21*LOOKUP(C$1,'Inputs &amp; Outputs'!$A$9:$A$58,'Inputs &amp; Outputs'!$C$9:$C$58)</f>
        <v>19.622196000000002</v>
      </c>
      <c r="D21">
        <f>'No. policies'!D21*LOOKUP(D$1,'Inputs &amp; Outputs'!$A$9:$A$58,'Inputs &amp; Outputs'!$C$9:$C$58)</f>
        <v>21.289156200000001</v>
      </c>
      <c r="E21">
        <f>'No. policies'!E21*LOOKUP(E$1,'Inputs &amp; Outputs'!$A$9:$A$58,'Inputs &amp; Outputs'!$C$9:$C$58)</f>
        <v>23.045299199999999</v>
      </c>
      <c r="F21">
        <f>'No. policies'!F21*LOOKUP(F$1,'Inputs &amp; Outputs'!$A$9:$A$58,'Inputs &amp; Outputs'!$C$9:$C$58)</f>
        <v>25.041790800000001</v>
      </c>
      <c r="G21">
        <f>'No. policies'!G21*LOOKUP(G$1,'Inputs &amp; Outputs'!$A$9:$A$58,'Inputs &amp; Outputs'!$C$9:$C$58)</f>
        <v>27.265906800000003</v>
      </c>
      <c r="H21">
        <f>'No. policies'!H21*LOOKUP(H$1,'Inputs &amp; Outputs'!$A$9:$A$58,'Inputs &amp; Outputs'!$C$9:$C$58)</f>
        <v>29.724712200000003</v>
      </c>
      <c r="I21">
        <f>'No. policies'!I21*LOOKUP(I$1,'Inputs &amp; Outputs'!$A$9:$A$58,'Inputs &amp; Outputs'!$C$9:$C$58)</f>
        <v>32.667705000000005</v>
      </c>
      <c r="J21">
        <f>'No. policies'!J21*LOOKUP(J$1,'Inputs &amp; Outputs'!$A$9:$A$58,'Inputs &amp; Outputs'!$C$9:$C$58)</f>
        <v>35.984164500000006</v>
      </c>
      <c r="K21">
        <f>'No. policies'!K21*LOOKUP(K$1,'Inputs &amp; Outputs'!$A$9:$A$58,'Inputs &amp; Outputs'!$C$9:$C$58)</f>
        <v>39.643149600000008</v>
      </c>
      <c r="L21">
        <f>'No. policies'!L21*LOOKUP(L$1,'Inputs &amp; Outputs'!$A$9:$A$58,'Inputs &amp; Outputs'!$C$9:$C$58)</f>
        <v>43.812737999999996</v>
      </c>
      <c r="M21">
        <f>'No. policies'!M21*LOOKUP(M$1,'Inputs &amp; Outputs'!$A$9:$A$58,'Inputs &amp; Outputs'!$C$9:$C$58)</f>
        <v>48.573351000000002</v>
      </c>
      <c r="N21">
        <f>'No. policies'!N21*LOOKUP(N$1,'Inputs &amp; Outputs'!$A$9:$A$58,'Inputs &amp; Outputs'!$C$9:$C$58)</f>
        <v>53.670048300000005</v>
      </c>
      <c r="O21">
        <f>'No. policies'!O21*LOOKUP(O$1,'Inputs &amp; Outputs'!$A$9:$A$58,'Inputs &amp; Outputs'!$C$9:$C$58)</f>
        <v>59.340162599999999</v>
      </c>
      <c r="P21">
        <f>'No. policies'!P21*LOOKUP(P$1,'Inputs &amp; Outputs'!$A$9:$A$58,'Inputs &amp; Outputs'!$C$9:$C$58)</f>
        <v>65.515665599999991</v>
      </c>
      <c r="Q21">
        <f>'No. policies'!Q21*LOOKUP(Q$1,'Inputs &amp; Outputs'!$A$9:$A$58,'Inputs &amp; Outputs'!$C$9:$C$58)</f>
        <v>72.231407999999988</v>
      </c>
      <c r="R21">
        <f>'No. policies'!R21*LOOKUP(R$1,'Inputs &amp; Outputs'!$A$9:$A$58,'Inputs &amp; Outputs'!$C$9:$C$58)</f>
        <v>79.793964000000003</v>
      </c>
      <c r="S21">
        <f>'No. policies'!S21*LOOKUP(S$1,'Inputs &amp; Outputs'!$A$9:$A$58,'Inputs &amp; Outputs'!$C$9:$C$58)</f>
        <v>87.970073400000004</v>
      </c>
      <c r="T21">
        <f>'No. policies'!T21*LOOKUP(T$1,'Inputs &amp; Outputs'!$A$9:$A$58,'Inputs &amp; Outputs'!$C$9:$C$58)</f>
        <v>97.326975600000011</v>
      </c>
      <c r="U21">
        <f>'No. policies'!U21*LOOKUP(U$1,'Inputs &amp; Outputs'!$A$9:$A$58,'Inputs &amp; Outputs'!$C$9:$C$58)</f>
        <v>107.5219704</v>
      </c>
      <c r="V21">
        <f>'No. policies'!V21*LOOKUP(V$1,'Inputs &amp; Outputs'!$A$9:$A$58,'Inputs &amp; Outputs'!$C$9:$C$58)</f>
        <v>119.91319200000001</v>
      </c>
      <c r="W21">
        <f>'No. policies'!W21*LOOKUP(W$1,'Inputs &amp; Outputs'!$A$9:$A$58,'Inputs &amp; Outputs'!$C$9:$C$58)</f>
        <v>133.17218099999999</v>
      </c>
      <c r="X21">
        <f>'No. policies'!X21*LOOKUP(X$1,'Inputs &amp; Outputs'!$A$9:$A$58,'Inputs &amp; Outputs'!$C$9:$C$58)</f>
        <v>147.4517304</v>
      </c>
      <c r="Y21">
        <f>'No. policies'!Y21*LOOKUP(Y$1,'Inputs &amp; Outputs'!$A$9:$A$58,'Inputs &amp; Outputs'!$C$9:$C$58)</f>
        <v>163.03448340000003</v>
      </c>
      <c r="Z21">
        <f>'No. policies'!Z21*LOOKUP(Z$1,'Inputs &amp; Outputs'!$A$9:$A$58,'Inputs &amp; Outputs'!$C$9:$C$58)</f>
        <v>179.24544</v>
      </c>
      <c r="AA21">
        <f>'No. policies'!AA21*LOOKUP(AA$1,'Inputs &amp; Outputs'!$A$9:$A$58,'Inputs &amp; Outputs'!$C$9:$C$58)</f>
        <v>195.22215000000003</v>
      </c>
      <c r="AB21">
        <f>'No. policies'!AB21*LOOKUP(AB$1,'Inputs &amp; Outputs'!$A$9:$A$58,'Inputs &amp; Outputs'!$C$9:$C$58)</f>
        <v>210.27689369999999</v>
      </c>
      <c r="AC21">
        <f>'No. policies'!AC21*LOOKUP(AC$1,'Inputs &amp; Outputs'!$A$9:$A$58,'Inputs &amp; Outputs'!$C$9:$C$58)</f>
        <v>222.89342400000001</v>
      </c>
      <c r="AD21">
        <f>'No. policies'!AD21*LOOKUP(AD$1,'Inputs &amp; Outputs'!$A$9:$A$58,'Inputs &amp; Outputs'!$C$9:$C$58)</f>
        <v>232.66025279999999</v>
      </c>
      <c r="AE21">
        <f>'No. policies'!AE21*LOOKUP(AE$1,'Inputs &amp; Outputs'!$A$9:$A$58,'Inputs &amp; Outputs'!$C$9:$C$58)</f>
        <v>237.52856249999999</v>
      </c>
      <c r="AF21">
        <f>'No. policies'!AF21*LOOKUP(AF$1,'Inputs &amp; Outputs'!$A$9:$A$58,'Inputs &amp; Outputs'!$C$9:$C$58)</f>
        <v>243.94983119999998</v>
      </c>
      <c r="AG21">
        <f>'No. policies'!AG21*LOOKUP(AG$1,'Inputs &amp; Outputs'!$A$9:$A$58,'Inputs &amp; Outputs'!$C$9:$C$58)</f>
        <v>240.36926039999997</v>
      </c>
      <c r="AH21">
        <f>'No. policies'!AH21*LOOKUP(AH$1,'Inputs &amp; Outputs'!$A$9:$A$58,'Inputs &amp; Outputs'!$C$9:$C$58)</f>
        <v>235.01574090000003</v>
      </c>
      <c r="AI21">
        <f>'No. policies'!AI21*LOOKUP(AI$1,'Inputs &amp; Outputs'!$A$9:$A$58,'Inputs &amp; Outputs'!$C$9:$C$58)</f>
        <v>225.99189900000002</v>
      </c>
      <c r="AJ21">
        <f>'No. policies'!AJ21*LOOKUP(AJ$1,'Inputs &amp; Outputs'!$A$9:$A$58,'Inputs &amp; Outputs'!$C$9:$C$58)</f>
        <v>212.77474559999999</v>
      </c>
      <c r="AK21">
        <f>'No. policies'!AK21*LOOKUP(AK$1,'Inputs &amp; Outputs'!$A$9:$A$58,'Inputs &amp; Outputs'!$C$9:$C$58)</f>
        <v>191.57338619999999</v>
      </c>
      <c r="AL21">
        <f>'No. policies'!AL21*LOOKUP(AL$1,'Inputs &amp; Outputs'!$A$9:$A$58,'Inputs &amp; Outputs'!$C$9:$C$58)</f>
        <v>169.75037160000002</v>
      </c>
      <c r="AM21">
        <f>'No. policies'!AM21*LOOKUP(AM$1,'Inputs &amp; Outputs'!$A$9:$A$58,'Inputs &amp; Outputs'!$C$9:$C$58)</f>
        <v>141.51721949999998</v>
      </c>
      <c r="AN21">
        <f>'No. policies'!AN21*LOOKUP(AN$1,'Inputs &amp; Outputs'!$A$9:$A$58,'Inputs &amp; Outputs'!$C$9:$C$58)</f>
        <v>113.69784510000001</v>
      </c>
      <c r="AO21">
        <f>'No. policies'!AO21*LOOKUP(AO$1,'Inputs &amp; Outputs'!$A$9:$A$58,'Inputs &amp; Outputs'!$C$9:$C$58)</f>
        <v>92.011042799999998</v>
      </c>
      <c r="AP21">
        <f>'No. policies'!AP21*LOOKUP(AP$1,'Inputs &amp; Outputs'!$A$9:$A$58,'Inputs &amp; Outputs'!$C$9:$C$58)</f>
        <v>70.144731900000011</v>
      </c>
      <c r="AQ21">
        <f>'No. policies'!AQ21*LOOKUP(AQ$1,'Inputs &amp; Outputs'!$A$9:$A$58,'Inputs &amp; Outputs'!$C$9:$C$58)</f>
        <v>52.792783199999995</v>
      </c>
      <c r="AR21">
        <f>'No. policies'!AR21*LOOKUP(AR$1,'Inputs &amp; Outputs'!$A$9:$A$58,'Inputs &amp; Outputs'!$C$9:$C$58)</f>
        <v>43.563379500000003</v>
      </c>
      <c r="AS21">
        <f>'No. policies'!AS21*LOOKUP(AS$1,'Inputs &amp; Outputs'!$A$9:$A$58,'Inputs &amp; Outputs'!$C$9:$C$58)</f>
        <v>28.220886</v>
      </c>
      <c r="AT21">
        <f>'No. policies'!AT21*LOOKUP(AT$1,'Inputs &amp; Outputs'!$A$9:$A$58,'Inputs &amp; Outputs'!$C$9:$C$58)</f>
        <v>21.208999500000001</v>
      </c>
      <c r="AU21">
        <f>'No. policies'!AU21*LOOKUP(AU$1,'Inputs &amp; Outputs'!$A$9:$A$58,'Inputs &amp; Outputs'!$C$9:$C$58)</f>
        <v>13.205883600000002</v>
      </c>
      <c r="AV21">
        <f>'No. policies'!AV21*LOOKUP(AV$1,'Inputs &amp; Outputs'!$A$9:$A$58,'Inputs &amp; Outputs'!$C$9:$C$58)</f>
        <v>7.3610018999999998</v>
      </c>
      <c r="AW21">
        <f>'No. policies'!AW21*LOOKUP(AW$1,'Inputs &amp; Outputs'!$A$9:$A$58,'Inputs &amp; Outputs'!$C$9:$C$58)</f>
        <v>4.3442784000000003</v>
      </c>
      <c r="AX21">
        <f>'No. policies'!AX21*LOOKUP(AX$1,'Inputs &amp; Outputs'!$A$9:$A$58,'Inputs &amp; Outputs'!$C$9:$C$58)</f>
        <v>2.2386618</v>
      </c>
      <c r="AY21">
        <f>'No. policies'!AY21*LOOKUP(AY$1,'Inputs &amp; Outputs'!$A$9:$A$58,'Inputs &amp; Outputs'!$C$9:$C$58)</f>
        <v>2.7</v>
      </c>
    </row>
    <row r="22" spans="1:51" x14ac:dyDescent="0.25">
      <c r="A22" s="1">
        <v>21</v>
      </c>
      <c r="B22">
        <f>'No. policies'!B22*LOOKUP(B$1,'Inputs &amp; Outputs'!$A$9:$A$58,'Inputs &amp; Outputs'!$C$9:$C$58)</f>
        <v>18.036000000000001</v>
      </c>
      <c r="C22">
        <f>'No. policies'!C22*LOOKUP(C$1,'Inputs &amp; Outputs'!$A$9:$A$58,'Inputs &amp; Outputs'!$C$9:$C$58)</f>
        <v>19.626136200000001</v>
      </c>
      <c r="D22">
        <f>'No. policies'!D22*LOOKUP(D$1,'Inputs &amp; Outputs'!$A$9:$A$58,'Inputs &amp; Outputs'!$C$9:$C$58)</f>
        <v>21.3235074</v>
      </c>
      <c r="E22">
        <f>'No. policies'!E22*LOOKUP(E$1,'Inputs &amp; Outputs'!$A$9:$A$58,'Inputs &amp; Outputs'!$C$9:$C$58)</f>
        <v>23.110768799999999</v>
      </c>
      <c r="F22">
        <f>'No. policies'!F22*LOOKUP(F$1,'Inputs &amp; Outputs'!$A$9:$A$58,'Inputs &amp; Outputs'!$C$9:$C$58)</f>
        <v>25.148916</v>
      </c>
      <c r="G22">
        <f>'No. policies'!G22*LOOKUP(G$1,'Inputs &amp; Outputs'!$A$9:$A$58,'Inputs &amp; Outputs'!$C$9:$C$58)</f>
        <v>27.344064600000003</v>
      </c>
      <c r="H22">
        <f>'No. policies'!H22*LOOKUP(H$1,'Inputs &amp; Outputs'!$A$9:$A$58,'Inputs &amp; Outputs'!$C$9:$C$58)</f>
        <v>29.816701200000001</v>
      </c>
      <c r="I22">
        <f>'No. policies'!I22*LOOKUP(I$1,'Inputs &amp; Outputs'!$A$9:$A$58,'Inputs &amp; Outputs'!$C$9:$C$58)</f>
        <v>32.694759000000005</v>
      </c>
      <c r="J22">
        <f>'No. policies'!J22*LOOKUP(J$1,'Inputs &amp; Outputs'!$A$9:$A$58,'Inputs &amp; Outputs'!$C$9:$C$58)</f>
        <v>35.939231100000001</v>
      </c>
      <c r="K22">
        <f>'No. policies'!K22*LOOKUP(K$1,'Inputs &amp; Outputs'!$A$9:$A$58,'Inputs &amp; Outputs'!$C$9:$C$58)</f>
        <v>39.634828200000008</v>
      </c>
      <c r="L22">
        <f>'No. policies'!L22*LOOKUP(L$1,'Inputs &amp; Outputs'!$A$9:$A$58,'Inputs &amp; Outputs'!$C$9:$C$58)</f>
        <v>43.803463499999999</v>
      </c>
      <c r="M22">
        <f>'No. policies'!M22*LOOKUP(M$1,'Inputs &amp; Outputs'!$A$9:$A$58,'Inputs &amp; Outputs'!$C$9:$C$58)</f>
        <v>48.490479000000001</v>
      </c>
      <c r="N22">
        <f>'No. policies'!N22*LOOKUP(N$1,'Inputs &amp; Outputs'!$A$9:$A$58,'Inputs &amp; Outputs'!$C$9:$C$58)</f>
        <v>53.646869700000003</v>
      </c>
      <c r="O22">
        <f>'No. policies'!O22*LOOKUP(O$1,'Inputs &amp; Outputs'!$A$9:$A$58,'Inputs &amp; Outputs'!$C$9:$C$58)</f>
        <v>59.430996</v>
      </c>
      <c r="P22">
        <f>'No. policies'!P22*LOOKUP(P$1,'Inputs &amp; Outputs'!$A$9:$A$58,'Inputs &amp; Outputs'!$C$9:$C$58)</f>
        <v>65.617397999999994</v>
      </c>
      <c r="Q22">
        <f>'No. policies'!Q22*LOOKUP(Q$1,'Inputs &amp; Outputs'!$A$9:$A$58,'Inputs &amp; Outputs'!$C$9:$C$58)</f>
        <v>72.410399999999996</v>
      </c>
      <c r="R22">
        <f>'No. policies'!R22*LOOKUP(R$1,'Inputs &amp; Outputs'!$A$9:$A$58,'Inputs &amp; Outputs'!$C$9:$C$58)</f>
        <v>79.866835199999997</v>
      </c>
      <c r="S22">
        <f>'No. policies'!S22*LOOKUP(S$1,'Inputs &amp; Outputs'!$A$9:$A$58,'Inputs &amp; Outputs'!$C$9:$C$58)</f>
        <v>88.0314336</v>
      </c>
      <c r="T22">
        <f>'No. policies'!T22*LOOKUP(T$1,'Inputs &amp; Outputs'!$A$9:$A$58,'Inputs &amp; Outputs'!$C$9:$C$58)</f>
        <v>97.580791800000014</v>
      </c>
      <c r="U22">
        <f>'No. policies'!U22*LOOKUP(U$1,'Inputs &amp; Outputs'!$A$9:$A$58,'Inputs &amp; Outputs'!$C$9:$C$58)</f>
        <v>108.56892240000001</v>
      </c>
      <c r="V22">
        <f>'No. policies'!V22*LOOKUP(V$1,'Inputs &amp; Outputs'!$A$9:$A$58,'Inputs &amp; Outputs'!$C$9:$C$58)</f>
        <v>120.09225600000001</v>
      </c>
      <c r="W22">
        <f>'No. policies'!W22*LOOKUP(W$1,'Inputs &amp; Outputs'!$A$9:$A$58,'Inputs &amp; Outputs'!$C$9:$C$58)</f>
        <v>133.24052699999999</v>
      </c>
      <c r="X22">
        <f>'No. policies'!X22*LOOKUP(X$1,'Inputs &amp; Outputs'!$A$9:$A$58,'Inputs &amp; Outputs'!$C$9:$C$58)</f>
        <v>148.2366744</v>
      </c>
      <c r="Y22">
        <f>'No. policies'!Y22*LOOKUP(Y$1,'Inputs &amp; Outputs'!$A$9:$A$58,'Inputs &amp; Outputs'!$C$9:$C$58)</f>
        <v>163.66657500000002</v>
      </c>
      <c r="Z22">
        <f>'No. policies'!Z22*LOOKUP(Z$1,'Inputs &amp; Outputs'!$A$9:$A$58,'Inputs &amp; Outputs'!$C$9:$C$58)</f>
        <v>179.4013056</v>
      </c>
      <c r="AA22">
        <f>'No. policies'!AA22*LOOKUP(AA$1,'Inputs &amp; Outputs'!$A$9:$A$58,'Inputs &amp; Outputs'!$C$9:$C$58)</f>
        <v>194.80398750000001</v>
      </c>
      <c r="AB22">
        <f>'No. policies'!AB22*LOOKUP(AB$1,'Inputs &amp; Outputs'!$A$9:$A$58,'Inputs &amp; Outputs'!$C$9:$C$58)</f>
        <v>209.796966</v>
      </c>
      <c r="AC22">
        <f>'No. policies'!AC22*LOOKUP(AC$1,'Inputs &amp; Outputs'!$A$9:$A$58,'Inputs &amp; Outputs'!$C$9:$C$58)</f>
        <v>224.46309600000001</v>
      </c>
      <c r="AD22">
        <f>'No. policies'!AD22*LOOKUP(AD$1,'Inputs &amp; Outputs'!$A$9:$A$58,'Inputs &amp; Outputs'!$C$9:$C$58)</f>
        <v>237.6752544</v>
      </c>
      <c r="AE22">
        <f>'No. policies'!AE22*LOOKUP(AE$1,'Inputs &amp; Outputs'!$A$9:$A$58,'Inputs &amp; Outputs'!$C$9:$C$58)</f>
        <v>245.97900000000001</v>
      </c>
      <c r="AF22">
        <f>'No. policies'!AF22*LOOKUP(AF$1,'Inputs &amp; Outputs'!$A$9:$A$58,'Inputs &amp; Outputs'!$C$9:$C$58)</f>
        <v>250.63654679999999</v>
      </c>
      <c r="AG22">
        <f>'No. policies'!AG22*LOOKUP(AG$1,'Inputs &amp; Outputs'!$A$9:$A$58,'Inputs &amp; Outputs'!$C$9:$C$58)</f>
        <v>249.46923239999998</v>
      </c>
      <c r="AH22">
        <f>'No. policies'!AH22*LOOKUP(AH$1,'Inputs &amp; Outputs'!$A$9:$A$58,'Inputs &amp; Outputs'!$C$9:$C$58)</f>
        <v>248.14511190000002</v>
      </c>
      <c r="AI22">
        <f>'No. policies'!AI22*LOOKUP(AI$1,'Inputs &amp; Outputs'!$A$9:$A$58,'Inputs &amp; Outputs'!$C$9:$C$58)</f>
        <v>237.37278600000002</v>
      </c>
      <c r="AJ22">
        <f>'No. policies'!AJ22*LOOKUP(AJ$1,'Inputs &amp; Outputs'!$A$9:$A$58,'Inputs &amp; Outputs'!$C$9:$C$58)</f>
        <v>221.22104039999999</v>
      </c>
      <c r="AK22">
        <f>'No. policies'!AK22*LOOKUP(AK$1,'Inputs &amp; Outputs'!$A$9:$A$58,'Inputs &amp; Outputs'!$C$9:$C$58)</f>
        <v>201.41785619999999</v>
      </c>
      <c r="AL22">
        <f>'No. policies'!AL22*LOOKUP(AL$1,'Inputs &amp; Outputs'!$A$9:$A$58,'Inputs &amp; Outputs'!$C$9:$C$58)</f>
        <v>172.10207700000001</v>
      </c>
      <c r="AM22">
        <f>'No. policies'!AM22*LOOKUP(AM$1,'Inputs &amp; Outputs'!$A$9:$A$58,'Inputs &amp; Outputs'!$C$9:$C$58)</f>
        <v>147.5000613</v>
      </c>
      <c r="AN22">
        <f>'No. policies'!AN22*LOOKUP(AN$1,'Inputs &amp; Outputs'!$A$9:$A$58,'Inputs &amp; Outputs'!$C$9:$C$58)</f>
        <v>120.08260530000001</v>
      </c>
      <c r="AO22">
        <f>'No. policies'!AO22*LOOKUP(AO$1,'Inputs &amp; Outputs'!$A$9:$A$58,'Inputs &amp; Outputs'!$C$9:$C$58)</f>
        <v>99.028834199999991</v>
      </c>
      <c r="AP22">
        <f>'No. policies'!AP22*LOOKUP(AP$1,'Inputs &amp; Outputs'!$A$9:$A$58,'Inputs &amp; Outputs'!$C$9:$C$58)</f>
        <v>79.42457970000001</v>
      </c>
      <c r="AQ22">
        <f>'No. policies'!AQ22*LOOKUP(AQ$1,'Inputs &amp; Outputs'!$A$9:$A$58,'Inputs &amp; Outputs'!$C$9:$C$58)</f>
        <v>58.818046499999994</v>
      </c>
      <c r="AR22">
        <f>'No. policies'!AR22*LOOKUP(AR$1,'Inputs &amp; Outputs'!$A$9:$A$58,'Inputs &amp; Outputs'!$C$9:$C$58)</f>
        <v>44.164253700000003</v>
      </c>
      <c r="AS22">
        <f>'No. policies'!AS22*LOOKUP(AS$1,'Inputs &amp; Outputs'!$A$9:$A$58,'Inputs &amp; Outputs'!$C$9:$C$58)</f>
        <v>31.042974600000001</v>
      </c>
      <c r="AT22">
        <f>'No. policies'!AT22*LOOKUP(AT$1,'Inputs &amp; Outputs'!$A$9:$A$58,'Inputs &amp; Outputs'!$C$9:$C$58)</f>
        <v>20.882707200000002</v>
      </c>
      <c r="AU22">
        <f>'No. policies'!AU22*LOOKUP(AU$1,'Inputs &amp; Outputs'!$A$9:$A$58,'Inputs &amp; Outputs'!$C$9:$C$58)</f>
        <v>16.592007600000002</v>
      </c>
      <c r="AV22">
        <f>'No. policies'!AV22*LOOKUP(AV$1,'Inputs &amp; Outputs'!$A$9:$A$58,'Inputs &amp; Outputs'!$C$9:$C$58)</f>
        <v>10.515717</v>
      </c>
      <c r="AW22">
        <f>'No. policies'!AW22*LOOKUP(AW$1,'Inputs &amp; Outputs'!$A$9:$A$58,'Inputs &amp; Outputs'!$C$9:$C$58)</f>
        <v>6.5164175999999996</v>
      </c>
      <c r="AX22">
        <f>'No. policies'!AX22*LOOKUP(AX$1,'Inputs &amp; Outputs'!$A$9:$A$58,'Inputs &amp; Outputs'!$C$9:$C$58)</f>
        <v>5.2235442000000001</v>
      </c>
      <c r="AY22">
        <f>'No. policies'!AY22*LOOKUP(AY$1,'Inputs &amp; Outputs'!$A$9:$A$58,'Inputs &amp; Outputs'!$C$9:$C$58)</f>
        <v>9.9</v>
      </c>
    </row>
    <row r="23" spans="1:51" x14ac:dyDescent="0.25">
      <c r="A23" s="1">
        <v>22</v>
      </c>
      <c r="B23">
        <f>'No. policies'!B23*LOOKUP(B$1,'Inputs &amp; Outputs'!$A$9:$A$58,'Inputs &amp; Outputs'!$C$9:$C$58)</f>
        <v>18.036000000000001</v>
      </c>
      <c r="C23">
        <f>'No. policies'!C23*LOOKUP(C$1,'Inputs &amp; Outputs'!$A$9:$A$58,'Inputs &amp; Outputs'!$C$9:$C$58)</f>
        <v>19.653717600000004</v>
      </c>
      <c r="D23">
        <f>'No. policies'!D23*LOOKUP(D$1,'Inputs &amp; Outputs'!$A$9:$A$58,'Inputs &amp; Outputs'!$C$9:$C$58)</f>
        <v>21.370740299999998</v>
      </c>
      <c r="E23">
        <f>'No. policies'!E23*LOOKUP(E$1,'Inputs &amp; Outputs'!$A$9:$A$58,'Inputs &amp; Outputs'!$C$9:$C$58)</f>
        <v>23.176238399999999</v>
      </c>
      <c r="F23">
        <f>'No. policies'!F23*LOOKUP(F$1,'Inputs &amp; Outputs'!$A$9:$A$58,'Inputs &amp; Outputs'!$C$9:$C$58)</f>
        <v>25.199928</v>
      </c>
      <c r="G23">
        <f>'No. policies'!G23*LOOKUP(G$1,'Inputs &amp; Outputs'!$A$9:$A$58,'Inputs &amp; Outputs'!$C$9:$C$58)</f>
        <v>27.405474300000002</v>
      </c>
      <c r="H23">
        <f>'No. policies'!H23*LOOKUP(H$1,'Inputs &amp; Outputs'!$A$9:$A$58,'Inputs &amp; Outputs'!$C$9:$C$58)</f>
        <v>29.9148228</v>
      </c>
      <c r="I23">
        <f>'No. policies'!I23*LOOKUP(I$1,'Inputs &amp; Outputs'!$A$9:$A$58,'Inputs &amp; Outputs'!$C$9:$C$58)</f>
        <v>32.742103499999999</v>
      </c>
      <c r="J23">
        <f>'No. policies'!J23*LOOKUP(J$1,'Inputs &amp; Outputs'!$A$9:$A$58,'Inputs &amp; Outputs'!$C$9:$C$58)</f>
        <v>35.984164500000006</v>
      </c>
      <c r="K23">
        <f>'No. policies'!K23*LOOKUP(K$1,'Inputs &amp; Outputs'!$A$9:$A$58,'Inputs &amp; Outputs'!$C$9:$C$58)</f>
        <v>39.659792400000008</v>
      </c>
      <c r="L23">
        <f>'No. policies'!L23*LOOKUP(L$1,'Inputs &amp; Outputs'!$A$9:$A$58,'Inputs &amp; Outputs'!$C$9:$C$58)</f>
        <v>43.784914499999999</v>
      </c>
      <c r="M23">
        <f>'No. policies'!M23*LOOKUP(M$1,'Inputs &amp; Outputs'!$A$9:$A$58,'Inputs &amp; Outputs'!$C$9:$C$58)</f>
        <v>48.469760999999998</v>
      </c>
      <c r="N23">
        <f>'No. policies'!N23*LOOKUP(N$1,'Inputs &amp; Outputs'!$A$9:$A$58,'Inputs &amp; Outputs'!$C$9:$C$58)</f>
        <v>53.739584100000002</v>
      </c>
      <c r="O23">
        <f>'No. policies'!O23*LOOKUP(O$1,'Inputs &amp; Outputs'!$A$9:$A$58,'Inputs &amp; Outputs'!$C$9:$C$58)</f>
        <v>59.430996</v>
      </c>
      <c r="P23">
        <f>'No. policies'!P23*LOOKUP(P$1,'Inputs &amp; Outputs'!$A$9:$A$58,'Inputs &amp; Outputs'!$C$9:$C$58)</f>
        <v>65.777263199999993</v>
      </c>
      <c r="Q23">
        <f>'No. policies'!Q23*LOOKUP(Q$1,'Inputs &amp; Outputs'!$A$9:$A$58,'Inputs &amp; Outputs'!$C$9:$C$58)</f>
        <v>72.540575999999987</v>
      </c>
      <c r="R23">
        <f>'No. policies'!R23*LOOKUP(R$1,'Inputs &amp; Outputs'!$A$9:$A$58,'Inputs &amp; Outputs'!$C$9:$C$58)</f>
        <v>79.812181799999991</v>
      </c>
      <c r="S23">
        <f>'No. policies'!S23*LOOKUP(S$1,'Inputs &amp; Outputs'!$A$9:$A$58,'Inputs &amp; Outputs'!$C$9:$C$58)</f>
        <v>88.174607399999999</v>
      </c>
      <c r="T23">
        <f>'No. policies'!T23*LOOKUP(T$1,'Inputs &amp; Outputs'!$A$9:$A$58,'Inputs &amp; Outputs'!$C$9:$C$58)</f>
        <v>97.419272400000011</v>
      </c>
      <c r="U23">
        <f>'No. policies'!U23*LOOKUP(U$1,'Inputs &amp; Outputs'!$A$9:$A$58,'Inputs &amp; Outputs'!$C$9:$C$58)</f>
        <v>108.0716202</v>
      </c>
      <c r="V23">
        <f>'No. policies'!V23*LOOKUP(V$1,'Inputs &amp; Outputs'!$A$9:$A$58,'Inputs &amp; Outputs'!$C$9:$C$58)</f>
        <v>119.85350400000002</v>
      </c>
      <c r="W23">
        <f>'No. policies'!W23*LOOKUP(W$1,'Inputs &amp; Outputs'!$A$9:$A$58,'Inputs &amp; Outputs'!$C$9:$C$58)</f>
        <v>133.34304599999999</v>
      </c>
      <c r="X23">
        <f>'No. policies'!X23*LOOKUP(X$1,'Inputs &amp; Outputs'!$A$9:$A$58,'Inputs &amp; Outputs'!$C$9:$C$58)</f>
        <v>148.00119120000002</v>
      </c>
      <c r="Y23">
        <f>'No. policies'!Y23*LOOKUP(Y$1,'Inputs &amp; Outputs'!$A$9:$A$58,'Inputs &amp; Outputs'!$C$9:$C$58)</f>
        <v>163.75687380000002</v>
      </c>
      <c r="Z23">
        <f>'No. policies'!Z23*LOOKUP(Z$1,'Inputs &amp; Outputs'!$A$9:$A$58,'Inputs &amp; Outputs'!$C$9:$C$58)</f>
        <v>180.02476799999999</v>
      </c>
      <c r="AA23">
        <f>'No. policies'!AA23*LOOKUP(AA$1,'Inputs &amp; Outputs'!$A$9:$A$58,'Inputs &amp; Outputs'!$C$9:$C$58)</f>
        <v>195.46110000000002</v>
      </c>
      <c r="AB23">
        <f>'No. policies'!AB23*LOOKUP(AB$1,'Inputs &amp; Outputs'!$A$9:$A$58,'Inputs &amp; Outputs'!$C$9:$C$58)</f>
        <v>211.51099350000001</v>
      </c>
      <c r="AC23">
        <f>'No. policies'!AC23*LOOKUP(AC$1,'Inputs &amp; Outputs'!$A$9:$A$58,'Inputs &amp; Outputs'!$C$9:$C$58)</f>
        <v>227.36698920000001</v>
      </c>
      <c r="AD23">
        <f>'No. policies'!AD23*LOOKUP(AD$1,'Inputs &amp; Outputs'!$A$9:$A$58,'Inputs &amp; Outputs'!$C$9:$C$58)</f>
        <v>238.83945119999998</v>
      </c>
      <c r="AE23">
        <f>'No. policies'!AE23*LOOKUP(AE$1,'Inputs &amp; Outputs'!$A$9:$A$58,'Inputs &amp; Outputs'!$C$9:$C$58)</f>
        <v>247.7098125</v>
      </c>
      <c r="AF23">
        <f>'No. policies'!AF23*LOOKUP(AF$1,'Inputs &amp; Outputs'!$A$9:$A$58,'Inputs &amp; Outputs'!$C$9:$C$58)</f>
        <v>249.94481759999999</v>
      </c>
      <c r="AG23">
        <f>'No. policies'!AG23*LOOKUP(AG$1,'Inputs &amp; Outputs'!$A$9:$A$58,'Inputs &amp; Outputs'!$C$9:$C$58)</f>
        <v>250.63922879999998</v>
      </c>
      <c r="AH23">
        <f>'No. policies'!AH23*LOOKUP(AH$1,'Inputs &amp; Outputs'!$A$9:$A$58,'Inputs &amp; Outputs'!$C$9:$C$58)</f>
        <v>244.4980644</v>
      </c>
      <c r="AI23">
        <f>'No. policies'!AI23*LOOKUP(AI$1,'Inputs &amp; Outputs'!$A$9:$A$58,'Inputs &amp; Outputs'!$C$9:$C$58)</f>
        <v>236.39728140000003</v>
      </c>
      <c r="AJ23">
        <f>'No. policies'!AJ23*LOOKUP(AJ$1,'Inputs &amp; Outputs'!$A$9:$A$58,'Inputs &amp; Outputs'!$C$9:$C$58)</f>
        <v>217.98628919999999</v>
      </c>
      <c r="AK23">
        <f>'No. policies'!AK23*LOOKUP(AK$1,'Inputs &amp; Outputs'!$A$9:$A$58,'Inputs &amp; Outputs'!$C$9:$C$58)</f>
        <v>194.52672719999998</v>
      </c>
      <c r="AL23">
        <f>'No. policies'!AL23*LOOKUP(AL$1,'Inputs &amp; Outputs'!$A$9:$A$58,'Inputs &amp; Outputs'!$C$9:$C$58)</f>
        <v>174.02619960000001</v>
      </c>
      <c r="AM23">
        <f>'No. policies'!AM23*LOOKUP(AM$1,'Inputs &amp; Outputs'!$A$9:$A$58,'Inputs &amp; Outputs'!$C$9:$C$58)</f>
        <v>149.11082639999998</v>
      </c>
      <c r="AN23">
        <f>'No. policies'!AN23*LOOKUP(AN$1,'Inputs &amp; Outputs'!$A$9:$A$58,'Inputs &amp; Outputs'!$C$9:$C$58)</f>
        <v>121.31044380000002</v>
      </c>
      <c r="AO23">
        <f>'No. policies'!AO23*LOOKUP(AO$1,'Inputs &amp; Outputs'!$A$9:$A$58,'Inputs &amp; Outputs'!$C$9:$C$58)</f>
        <v>97.209406799999996</v>
      </c>
      <c r="AP23">
        <f>'No. policies'!AP23*LOOKUP(AP$1,'Inputs &amp; Outputs'!$A$9:$A$58,'Inputs &amp; Outputs'!$C$9:$C$58)</f>
        <v>77.786959500000009</v>
      </c>
      <c r="AQ23">
        <f>'No. policies'!AQ23*LOOKUP(AQ$1,'Inputs &amp; Outputs'!$A$9:$A$58,'Inputs &amp; Outputs'!$C$9:$C$58)</f>
        <v>61.687219499999998</v>
      </c>
      <c r="AR23">
        <f>'No. policies'!AR23*LOOKUP(AR$1,'Inputs &amp; Outputs'!$A$9:$A$58,'Inputs &amp; Outputs'!$C$9:$C$58)</f>
        <v>46.567750500000002</v>
      </c>
      <c r="AS23">
        <f>'No. policies'!AS23*LOOKUP(AS$1,'Inputs &amp; Outputs'!$A$9:$A$58,'Inputs &amp; Outputs'!$C$9:$C$58)</f>
        <v>37.941413400000002</v>
      </c>
      <c r="AT23">
        <f>'No. policies'!AT23*LOOKUP(AT$1,'Inputs &amp; Outputs'!$A$9:$A$58,'Inputs &amp; Outputs'!$C$9:$C$58)</f>
        <v>30.345183900000002</v>
      </c>
      <c r="AU23">
        <f>'No. policies'!AU23*LOOKUP(AU$1,'Inputs &amp; Outputs'!$A$9:$A$58,'Inputs &amp; Outputs'!$C$9:$C$58)</f>
        <v>20.316744000000003</v>
      </c>
      <c r="AV23">
        <f>'No. policies'!AV23*LOOKUP(AV$1,'Inputs &amp; Outputs'!$A$9:$A$58,'Inputs &amp; Outputs'!$C$9:$C$58)</f>
        <v>15.0725277</v>
      </c>
      <c r="AW23">
        <f>'No. policies'!AW23*LOOKUP(AW$1,'Inputs &amp; Outputs'!$A$9:$A$58,'Inputs &amp; Outputs'!$C$9:$C$58)</f>
        <v>7.9645104</v>
      </c>
      <c r="AX23">
        <f>'No. policies'!AX23*LOOKUP(AX$1,'Inputs &amp; Outputs'!$A$9:$A$58,'Inputs &amp; Outputs'!$C$9:$C$58)</f>
        <v>4.8504339000000005</v>
      </c>
      <c r="AY23">
        <f>'No. policies'!AY23*LOOKUP(AY$1,'Inputs &amp; Outputs'!$A$9:$A$58,'Inputs &amp; Outputs'!$C$9:$C$58)</f>
        <v>6.3</v>
      </c>
    </row>
    <row r="24" spans="1:51" x14ac:dyDescent="0.25">
      <c r="A24" s="1">
        <v>23</v>
      </c>
      <c r="B24">
        <f>'No. policies'!B24*LOOKUP(B$1,'Inputs &amp; Outputs'!$A$9:$A$58,'Inputs &amp; Outputs'!$C$9:$C$58)</f>
        <v>18.036000000000001</v>
      </c>
      <c r="C24">
        <f>'No. policies'!C24*LOOKUP(C$1,'Inputs &amp; Outputs'!$A$9:$A$58,'Inputs &amp; Outputs'!$C$9:$C$58)</f>
        <v>19.634016600000002</v>
      </c>
      <c r="D24">
        <f>'No. policies'!D24*LOOKUP(D$1,'Inputs &amp; Outputs'!$A$9:$A$58,'Inputs &amp; Outputs'!$C$9:$C$58)</f>
        <v>21.267686699999999</v>
      </c>
      <c r="E24">
        <f>'No. policies'!E24*LOOKUP(E$1,'Inputs &amp; Outputs'!$A$9:$A$58,'Inputs &amp; Outputs'!$C$9:$C$58)</f>
        <v>23.040622799999998</v>
      </c>
      <c r="F24">
        <f>'No. policies'!F24*LOOKUP(F$1,'Inputs &amp; Outputs'!$A$9:$A$58,'Inputs &amp; Outputs'!$C$9:$C$58)</f>
        <v>25.0060824</v>
      </c>
      <c r="G24">
        <f>'No. policies'!G24*LOOKUP(G$1,'Inputs &amp; Outputs'!$A$9:$A$58,'Inputs &amp; Outputs'!$C$9:$C$58)</f>
        <v>27.243576000000001</v>
      </c>
      <c r="H24">
        <f>'No. policies'!H24*LOOKUP(H$1,'Inputs &amp; Outputs'!$A$9:$A$58,'Inputs &amp; Outputs'!$C$9:$C$58)</f>
        <v>29.7615078</v>
      </c>
      <c r="I24">
        <f>'No. policies'!I24*LOOKUP(I$1,'Inputs &amp; Outputs'!$A$9:$A$58,'Inputs &amp; Outputs'!$C$9:$C$58)</f>
        <v>32.593306500000004</v>
      </c>
      <c r="J24">
        <f>'No. policies'!J24*LOOKUP(J$1,'Inputs &amp; Outputs'!$A$9:$A$58,'Inputs &amp; Outputs'!$C$9:$C$58)</f>
        <v>35.864342100000002</v>
      </c>
      <c r="K24">
        <f>'No. policies'!K24*LOOKUP(K$1,'Inputs &amp; Outputs'!$A$9:$A$58,'Inputs &amp; Outputs'!$C$9:$C$58)</f>
        <v>39.56825700000001</v>
      </c>
      <c r="L24">
        <f>'No. policies'!L24*LOOKUP(L$1,'Inputs &amp; Outputs'!$A$9:$A$58,'Inputs &amp; Outputs'!$C$9:$C$58)</f>
        <v>43.710718499999999</v>
      </c>
      <c r="M24">
        <f>'No. policies'!M24*LOOKUP(M$1,'Inputs &amp; Outputs'!$A$9:$A$58,'Inputs &amp; Outputs'!$C$9:$C$58)</f>
        <v>48.324735000000004</v>
      </c>
      <c r="N24">
        <f>'No. policies'!N24*LOOKUP(N$1,'Inputs &amp; Outputs'!$A$9:$A$58,'Inputs &amp; Outputs'!$C$9:$C$58)</f>
        <v>53.484619500000001</v>
      </c>
      <c r="O24">
        <f>'No. policies'!O24*LOOKUP(O$1,'Inputs &amp; Outputs'!$A$9:$A$58,'Inputs &amp; Outputs'!$C$9:$C$58)</f>
        <v>59.067662400000003</v>
      </c>
      <c r="P24">
        <f>'No. policies'!P24*LOOKUP(P$1,'Inputs &amp; Outputs'!$A$9:$A$58,'Inputs &amp; Outputs'!$C$9:$C$58)</f>
        <v>65.3994</v>
      </c>
      <c r="Q24">
        <f>'No. policies'!Q24*LOOKUP(Q$1,'Inputs &amp; Outputs'!$A$9:$A$58,'Inputs &amp; Outputs'!$C$9:$C$58)</f>
        <v>72.182591999999985</v>
      </c>
      <c r="R24">
        <f>'No. policies'!R24*LOOKUP(R$1,'Inputs &amp; Outputs'!$A$9:$A$58,'Inputs &amp; Outputs'!$C$9:$C$58)</f>
        <v>79.44782579999999</v>
      </c>
      <c r="S24">
        <f>'No. policies'!S24*LOOKUP(S$1,'Inputs &amp; Outputs'!$A$9:$A$58,'Inputs &amp; Outputs'!$C$9:$C$58)</f>
        <v>87.683725800000005</v>
      </c>
      <c r="T24">
        <f>'No. policies'!T24*LOOKUP(T$1,'Inputs &amp; Outputs'!$A$9:$A$58,'Inputs &amp; Outputs'!$C$9:$C$58)</f>
        <v>97.096233600000019</v>
      </c>
      <c r="U24">
        <f>'No. policies'!U24*LOOKUP(U$1,'Inputs &amp; Outputs'!$A$9:$A$58,'Inputs &amp; Outputs'!$C$9:$C$58)</f>
        <v>107.26023240000001</v>
      </c>
      <c r="V24">
        <f>'No. policies'!V24*LOOKUP(V$1,'Inputs &amp; Outputs'!$A$9:$A$58,'Inputs &amp; Outputs'!$C$9:$C$58)</f>
        <v>119.10740400000002</v>
      </c>
      <c r="W24">
        <f>'No. policies'!W24*LOOKUP(W$1,'Inputs &amp; Outputs'!$A$9:$A$58,'Inputs &amp; Outputs'!$C$9:$C$58)</f>
        <v>132.45454799999999</v>
      </c>
      <c r="X24">
        <f>'No. policies'!X24*LOOKUP(X$1,'Inputs &amp; Outputs'!$A$9:$A$58,'Inputs &amp; Outputs'!$C$9:$C$58)</f>
        <v>147.6479664</v>
      </c>
      <c r="Y24">
        <f>'No. policies'!Y24*LOOKUP(Y$1,'Inputs &amp; Outputs'!$A$9:$A$58,'Inputs &amp; Outputs'!$C$9:$C$58)</f>
        <v>163.44082800000001</v>
      </c>
      <c r="Z24">
        <f>'No. policies'!Z24*LOOKUP(Z$1,'Inputs &amp; Outputs'!$A$9:$A$58,'Inputs &amp; Outputs'!$C$9:$C$58)</f>
        <v>179.0895744</v>
      </c>
      <c r="AA24">
        <f>'No. policies'!AA24*LOOKUP(AA$1,'Inputs &amp; Outputs'!$A$9:$A$58,'Inputs &amp; Outputs'!$C$9:$C$58)</f>
        <v>194.68451250000001</v>
      </c>
      <c r="AB24">
        <f>'No. policies'!AB24*LOOKUP(AB$1,'Inputs &amp; Outputs'!$A$9:$A$58,'Inputs &amp; Outputs'!$C$9:$C$58)</f>
        <v>210.75682140000001</v>
      </c>
      <c r="AC24">
        <f>'No. policies'!AC24*LOOKUP(AC$1,'Inputs &amp; Outputs'!$A$9:$A$58,'Inputs &amp; Outputs'!$C$9:$C$58)</f>
        <v>224.14916160000001</v>
      </c>
      <c r="AD24">
        <f>'No. policies'!AD24*LOOKUP(AD$1,'Inputs &amp; Outputs'!$A$9:$A$58,'Inputs &amp; Outputs'!$C$9:$C$58)</f>
        <v>236.06328959999999</v>
      </c>
      <c r="AE24">
        <f>'No. policies'!AE24*LOOKUP(AE$1,'Inputs &amp; Outputs'!$A$9:$A$58,'Inputs &amp; Outputs'!$C$9:$C$58)</f>
        <v>244.04456250000001</v>
      </c>
      <c r="AF24">
        <f>'No. policies'!AF24*LOOKUP(AF$1,'Inputs &amp; Outputs'!$A$9:$A$58,'Inputs &amp; Outputs'!$C$9:$C$58)</f>
        <v>248.10020639999999</v>
      </c>
      <c r="AG24">
        <f>'No. policies'!AG24*LOOKUP(AG$1,'Inputs &amp; Outputs'!$A$9:$A$58,'Inputs &amp; Outputs'!$C$9:$C$58)</f>
        <v>248.0392368</v>
      </c>
      <c r="AH24">
        <f>'No. policies'!AH24*LOOKUP(AH$1,'Inputs &amp; Outputs'!$A$9:$A$58,'Inputs &amp; Outputs'!$C$9:$C$58)</f>
        <v>242.30983590000002</v>
      </c>
      <c r="AI24">
        <f>'No. policies'!AI24*LOOKUP(AI$1,'Inputs &amp; Outputs'!$A$9:$A$58,'Inputs &amp; Outputs'!$C$9:$C$58)</f>
        <v>232.00751070000001</v>
      </c>
      <c r="AJ24">
        <f>'No. policies'!AJ24*LOOKUP(AJ$1,'Inputs &amp; Outputs'!$A$9:$A$58,'Inputs &amp; Outputs'!$C$9:$C$58)</f>
        <v>213.85299599999999</v>
      </c>
      <c r="AK24">
        <f>'No. policies'!AK24*LOOKUP(AK$1,'Inputs &amp; Outputs'!$A$9:$A$58,'Inputs &amp; Outputs'!$C$9:$C$58)</f>
        <v>193.7391696</v>
      </c>
      <c r="AL24">
        <f>'No. policies'!AL24*LOOKUP(AL$1,'Inputs &amp; Outputs'!$A$9:$A$58,'Inputs &amp; Outputs'!$C$9:$C$58)</f>
        <v>165.68833500000002</v>
      </c>
      <c r="AM24">
        <f>'No. policies'!AM24*LOOKUP(AM$1,'Inputs &amp; Outputs'!$A$9:$A$58,'Inputs &amp; Outputs'!$C$9:$C$58)</f>
        <v>135.30426839999998</v>
      </c>
      <c r="AN24">
        <f>'No. policies'!AN24*LOOKUP(AN$1,'Inputs &amp; Outputs'!$A$9:$A$58,'Inputs &amp; Outputs'!$C$9:$C$58)</f>
        <v>112.96114200000001</v>
      </c>
      <c r="AO24">
        <f>'No. policies'!AO24*LOOKUP(AO$1,'Inputs &amp; Outputs'!$A$9:$A$58,'Inputs &amp; Outputs'!$C$9:$C$58)</f>
        <v>90.971369999999993</v>
      </c>
      <c r="AP24">
        <f>'No. policies'!AP24*LOOKUP(AP$1,'Inputs &amp; Outputs'!$A$9:$A$58,'Inputs &amp; Outputs'!$C$9:$C$58)</f>
        <v>69.325921800000003</v>
      </c>
      <c r="AQ24">
        <f>'No. policies'!AQ24*LOOKUP(AQ$1,'Inputs &amp; Outputs'!$A$9:$A$58,'Inputs &amp; Outputs'!$C$9:$C$58)</f>
        <v>55.661956199999999</v>
      </c>
      <c r="AR24">
        <f>'No. policies'!AR24*LOOKUP(AR$1,'Inputs &amp; Outputs'!$A$9:$A$58,'Inputs &amp; Outputs'!$C$9:$C$58)</f>
        <v>39.357260100000005</v>
      </c>
      <c r="AS24">
        <f>'No. policies'!AS24*LOOKUP(AS$1,'Inputs &amp; Outputs'!$A$9:$A$58,'Inputs &amp; Outputs'!$C$9:$C$58)</f>
        <v>26.653058999999999</v>
      </c>
      <c r="AT24">
        <f>'No. policies'!AT24*LOOKUP(AT$1,'Inputs &amp; Outputs'!$A$9:$A$58,'Inputs &amp; Outputs'!$C$9:$C$58)</f>
        <v>19.903830300000003</v>
      </c>
      <c r="AU24">
        <f>'No. policies'!AU24*LOOKUP(AU$1,'Inputs &amp; Outputs'!$A$9:$A$58,'Inputs &amp; Outputs'!$C$9:$C$58)</f>
        <v>12.528658800000001</v>
      </c>
      <c r="AV24">
        <f>'No. policies'!AV24*LOOKUP(AV$1,'Inputs &amp; Outputs'!$A$9:$A$58,'Inputs &amp; Outputs'!$C$9:$C$58)</f>
        <v>8.0620496999999993</v>
      </c>
      <c r="AW24">
        <f>'No. policies'!AW24*LOOKUP(AW$1,'Inputs &amp; Outputs'!$A$9:$A$58,'Inputs &amp; Outputs'!$C$9:$C$58)</f>
        <v>5.7923711999999998</v>
      </c>
      <c r="AX24">
        <f>'No. policies'!AX24*LOOKUP(AX$1,'Inputs &amp; Outputs'!$A$9:$A$58,'Inputs &amp; Outputs'!$C$9:$C$58)</f>
        <v>2.9848824</v>
      </c>
      <c r="AY24">
        <f>'No. policies'!AY24*LOOKUP(AY$1,'Inputs &amp; Outputs'!$A$9:$A$58,'Inputs &amp; Outputs'!$C$9:$C$58)</f>
        <v>2.7</v>
      </c>
    </row>
    <row r="25" spans="1:51" x14ac:dyDescent="0.25">
      <c r="A25" s="1">
        <v>24</v>
      </c>
      <c r="B25">
        <f>'No. policies'!B25*LOOKUP(B$1,'Inputs &amp; Outputs'!$A$9:$A$58,'Inputs &amp; Outputs'!$C$9:$C$58)</f>
        <v>18.036000000000001</v>
      </c>
      <c r="C25">
        <f>'No. policies'!C25*LOOKUP(C$1,'Inputs &amp; Outputs'!$A$9:$A$58,'Inputs &amp; Outputs'!$C$9:$C$58)</f>
        <v>19.626136200000001</v>
      </c>
      <c r="D25">
        <f>'No. policies'!D25*LOOKUP(D$1,'Inputs &amp; Outputs'!$A$9:$A$58,'Inputs &amp; Outputs'!$C$9:$C$58)</f>
        <v>21.2805684</v>
      </c>
      <c r="E25">
        <f>'No. policies'!E25*LOOKUP(E$1,'Inputs &amp; Outputs'!$A$9:$A$58,'Inputs &amp; Outputs'!$C$9:$C$58)</f>
        <v>23.021917200000001</v>
      </c>
      <c r="F25">
        <f>'No. policies'!F25*LOOKUP(F$1,'Inputs &amp; Outputs'!$A$9:$A$58,'Inputs &amp; Outputs'!$C$9:$C$58)</f>
        <v>24.985677600000002</v>
      </c>
      <c r="G25">
        <f>'No. policies'!G25*LOOKUP(G$1,'Inputs &amp; Outputs'!$A$9:$A$58,'Inputs &amp; Outputs'!$C$9:$C$58)</f>
        <v>27.2268279</v>
      </c>
      <c r="H25">
        <f>'No. policies'!H25*LOOKUP(H$1,'Inputs &amp; Outputs'!$A$9:$A$58,'Inputs &amp; Outputs'!$C$9:$C$58)</f>
        <v>29.743110000000001</v>
      </c>
      <c r="I25">
        <f>'No. policies'!I25*LOOKUP(I$1,'Inputs &amp; Outputs'!$A$9:$A$58,'Inputs &amp; Outputs'!$C$9:$C$58)</f>
        <v>32.573016000000003</v>
      </c>
      <c r="J25">
        <f>'No. policies'!J25*LOOKUP(J$1,'Inputs &amp; Outputs'!$A$9:$A$58,'Inputs &amp; Outputs'!$C$9:$C$58)</f>
        <v>35.886808800000004</v>
      </c>
      <c r="K25">
        <f>'No. policies'!K25*LOOKUP(K$1,'Inputs &amp; Outputs'!$A$9:$A$58,'Inputs &amp; Outputs'!$C$9:$C$58)</f>
        <v>39.643149600000008</v>
      </c>
      <c r="L25">
        <f>'No. policies'!L25*LOOKUP(L$1,'Inputs &amp; Outputs'!$A$9:$A$58,'Inputs &amp; Outputs'!$C$9:$C$58)</f>
        <v>43.757090999999996</v>
      </c>
      <c r="M25">
        <f>'No. policies'!M25*LOOKUP(M$1,'Inputs &amp; Outputs'!$A$9:$A$58,'Inputs &amp; Outputs'!$C$9:$C$58)</f>
        <v>48.428325000000001</v>
      </c>
      <c r="N25">
        <f>'No. policies'!N25*LOOKUP(N$1,'Inputs &amp; Outputs'!$A$9:$A$58,'Inputs &amp; Outputs'!$C$9:$C$58)</f>
        <v>53.554155299999998</v>
      </c>
      <c r="O25">
        <f>'No. policies'!O25*LOOKUP(O$1,'Inputs &amp; Outputs'!$A$9:$A$58,'Inputs &amp; Outputs'!$C$9:$C$58)</f>
        <v>59.314210199999998</v>
      </c>
      <c r="P25">
        <f>'No. policies'!P25*LOOKUP(P$1,'Inputs &amp; Outputs'!$A$9:$A$58,'Inputs &amp; Outputs'!$C$9:$C$58)</f>
        <v>65.646464399999999</v>
      </c>
      <c r="Q25">
        <f>'No. policies'!Q25*LOOKUP(Q$1,'Inputs &amp; Outputs'!$A$9:$A$58,'Inputs &amp; Outputs'!$C$9:$C$58)</f>
        <v>72.508031999999986</v>
      </c>
      <c r="R25">
        <f>'No. policies'!R25*LOOKUP(R$1,'Inputs &amp; Outputs'!$A$9:$A$58,'Inputs &amp; Outputs'!$C$9:$C$58)</f>
        <v>80.176537799999991</v>
      </c>
      <c r="S25">
        <f>'No. policies'!S25*LOOKUP(S$1,'Inputs &amp; Outputs'!$A$9:$A$58,'Inputs &amp; Outputs'!$C$9:$C$58)</f>
        <v>88.174607399999999</v>
      </c>
      <c r="T25">
        <f>'No. policies'!T25*LOOKUP(T$1,'Inputs &amp; Outputs'!$A$9:$A$58,'Inputs &amp; Outputs'!$C$9:$C$58)</f>
        <v>97.326975600000011</v>
      </c>
      <c r="U25">
        <f>'No. policies'!U25*LOOKUP(U$1,'Inputs &amp; Outputs'!$A$9:$A$58,'Inputs &amp; Outputs'!$C$9:$C$58)</f>
        <v>107.2864062</v>
      </c>
      <c r="V25">
        <f>'No. policies'!V25*LOOKUP(V$1,'Inputs &amp; Outputs'!$A$9:$A$58,'Inputs &amp; Outputs'!$C$9:$C$58)</f>
        <v>119.07756000000001</v>
      </c>
      <c r="W25">
        <f>'No. policies'!W25*LOOKUP(W$1,'Inputs &amp; Outputs'!$A$9:$A$58,'Inputs &amp; Outputs'!$C$9:$C$58)</f>
        <v>132.52289399999998</v>
      </c>
      <c r="X25">
        <f>'No. policies'!X25*LOOKUP(X$1,'Inputs &amp; Outputs'!$A$9:$A$58,'Inputs &amp; Outputs'!$C$9:$C$58)</f>
        <v>146.54904480000002</v>
      </c>
      <c r="Y25">
        <f>'No. policies'!Y25*LOOKUP(Y$1,'Inputs &amp; Outputs'!$A$9:$A$58,'Inputs &amp; Outputs'!$C$9:$C$58)</f>
        <v>162.13149540000003</v>
      </c>
      <c r="Z25">
        <f>'No. policies'!Z25*LOOKUP(Z$1,'Inputs &amp; Outputs'!$A$9:$A$58,'Inputs &amp; Outputs'!$C$9:$C$58)</f>
        <v>179.24544</v>
      </c>
      <c r="AA25">
        <f>'No. policies'!AA25*LOOKUP(AA$1,'Inputs &amp; Outputs'!$A$9:$A$58,'Inputs &amp; Outputs'!$C$9:$C$58)</f>
        <v>195.22215000000003</v>
      </c>
      <c r="AB25">
        <f>'No. policies'!AB25*LOOKUP(AB$1,'Inputs &amp; Outputs'!$A$9:$A$58,'Inputs &amp; Outputs'!$C$9:$C$58)</f>
        <v>212.1280434</v>
      </c>
      <c r="AC25">
        <f>'No. policies'!AC25*LOOKUP(AC$1,'Inputs &amp; Outputs'!$A$9:$A$58,'Inputs &amp; Outputs'!$C$9:$C$58)</f>
        <v>226.66063679999999</v>
      </c>
      <c r="AD25">
        <f>'No. policies'!AD25*LOOKUP(AD$1,'Inputs &amp; Outputs'!$A$9:$A$58,'Inputs &amp; Outputs'!$C$9:$C$58)</f>
        <v>238.7498976</v>
      </c>
      <c r="AE25">
        <f>'No. policies'!AE25*LOOKUP(AE$1,'Inputs &amp; Outputs'!$A$9:$A$58,'Inputs &amp; Outputs'!$C$9:$C$58)</f>
        <v>248.626125</v>
      </c>
      <c r="AF25">
        <f>'No. policies'!AF25*LOOKUP(AF$1,'Inputs &amp; Outputs'!$A$9:$A$58,'Inputs &amp; Outputs'!$C$9:$C$58)</f>
        <v>252.13529339999999</v>
      </c>
      <c r="AG25">
        <f>'No. policies'!AG25*LOOKUP(AG$1,'Inputs &amp; Outputs'!$A$9:$A$58,'Inputs &amp; Outputs'!$C$9:$C$58)</f>
        <v>253.49921999999998</v>
      </c>
      <c r="AH25">
        <f>'No. policies'!AH25*LOOKUP(AH$1,'Inputs &amp; Outputs'!$A$9:$A$58,'Inputs &amp; Outputs'!$C$9:$C$58)</f>
        <v>243.91453680000001</v>
      </c>
      <c r="AI25">
        <f>'No. policies'!AI25*LOOKUP(AI$1,'Inputs &amp; Outputs'!$A$9:$A$58,'Inputs &amp; Outputs'!$C$9:$C$58)</f>
        <v>228.10549230000001</v>
      </c>
      <c r="AJ25">
        <f>'No. policies'!AJ25*LOOKUP(AJ$1,'Inputs &amp; Outputs'!$A$9:$A$58,'Inputs &amp; Outputs'!$C$9:$C$58)</f>
        <v>207.92261879999998</v>
      </c>
      <c r="AK25">
        <f>'No. policies'!AK25*LOOKUP(AK$1,'Inputs &amp; Outputs'!$A$9:$A$58,'Inputs &amp; Outputs'!$C$9:$C$58)</f>
        <v>189.80138159999998</v>
      </c>
      <c r="AL25">
        <f>'No. policies'!AL25*LOOKUP(AL$1,'Inputs &amp; Outputs'!$A$9:$A$58,'Inputs &amp; Outputs'!$C$9:$C$58)</f>
        <v>165.90212640000001</v>
      </c>
      <c r="AM25">
        <f>'No. policies'!AM25*LOOKUP(AM$1,'Inputs &amp; Outputs'!$A$9:$A$58,'Inputs &amp; Outputs'!$C$9:$C$58)</f>
        <v>135.764487</v>
      </c>
      <c r="AN25">
        <f>'No. policies'!AN25*LOOKUP(AN$1,'Inputs &amp; Outputs'!$A$9:$A$58,'Inputs &amp; Outputs'!$C$9:$C$58)</f>
        <v>111.97887120000001</v>
      </c>
      <c r="AO25">
        <f>'No. policies'!AO25*LOOKUP(AO$1,'Inputs &amp; Outputs'!$A$9:$A$58,'Inputs &amp; Outputs'!$C$9:$C$58)</f>
        <v>89.151942599999998</v>
      </c>
      <c r="AP25">
        <f>'No. policies'!AP25*LOOKUP(AP$1,'Inputs &amp; Outputs'!$A$9:$A$58,'Inputs &amp; Outputs'!$C$9:$C$58)</f>
        <v>70.144731900000011</v>
      </c>
      <c r="AQ25">
        <f>'No. policies'!AQ25*LOOKUP(AQ$1,'Inputs &amp; Outputs'!$A$9:$A$58,'Inputs &amp; Outputs'!$C$9:$C$58)</f>
        <v>50.784362099999996</v>
      </c>
      <c r="AR25">
        <f>'No. policies'!AR25*LOOKUP(AR$1,'Inputs &amp; Outputs'!$A$9:$A$58,'Inputs &amp; Outputs'!$C$9:$C$58)</f>
        <v>36.653326200000002</v>
      </c>
      <c r="AS25">
        <f>'No. policies'!AS25*LOOKUP(AS$1,'Inputs &amp; Outputs'!$A$9:$A$58,'Inputs &amp; Outputs'!$C$9:$C$58)</f>
        <v>28.220886</v>
      </c>
      <c r="AT25">
        <f>'No. policies'!AT25*LOOKUP(AT$1,'Inputs &amp; Outputs'!$A$9:$A$58,'Inputs &amp; Outputs'!$C$9:$C$58)</f>
        <v>17.9460765</v>
      </c>
      <c r="AU25">
        <f>'No. policies'!AU25*LOOKUP(AU$1,'Inputs &amp; Outputs'!$A$9:$A$58,'Inputs &amp; Outputs'!$C$9:$C$58)</f>
        <v>10.835596800000001</v>
      </c>
      <c r="AV25">
        <f>'No. policies'!AV25*LOOKUP(AV$1,'Inputs &amp; Outputs'!$A$9:$A$58,'Inputs &amp; Outputs'!$C$9:$C$58)</f>
        <v>6.6599541000000002</v>
      </c>
      <c r="AW25">
        <f>'No. policies'!AW25*LOOKUP(AW$1,'Inputs &amp; Outputs'!$A$9:$A$58,'Inputs &amp; Outputs'!$C$9:$C$58)</f>
        <v>5.0683248000000001</v>
      </c>
      <c r="AX25">
        <f>'No. policies'!AX25*LOOKUP(AX$1,'Inputs &amp; Outputs'!$A$9:$A$58,'Inputs &amp; Outputs'!$C$9:$C$58)</f>
        <v>2.6117721</v>
      </c>
      <c r="AY25">
        <f>'No. policies'!AY25*LOOKUP(AY$1,'Inputs &amp; Outputs'!$A$9:$A$58,'Inputs &amp; Outputs'!$C$9:$C$58)</f>
        <v>2.7</v>
      </c>
    </row>
    <row r="26" spans="1:51" x14ac:dyDescent="0.25">
      <c r="A26" s="1">
        <v>25</v>
      </c>
      <c r="B26">
        <f>'No. policies'!B26*LOOKUP(B$1,'Inputs &amp; Outputs'!$A$9:$A$58,'Inputs &amp; Outputs'!$C$9:$C$58)</f>
        <v>18.036000000000001</v>
      </c>
      <c r="C26">
        <f>'No. policies'!C26*LOOKUP(C$1,'Inputs &amp; Outputs'!$A$9:$A$58,'Inputs &amp; Outputs'!$C$9:$C$58)</f>
        <v>19.634016600000002</v>
      </c>
      <c r="D26">
        <f>'No. policies'!D26*LOOKUP(D$1,'Inputs &amp; Outputs'!$A$9:$A$58,'Inputs &amp; Outputs'!$C$9:$C$58)</f>
        <v>21.310625699999999</v>
      </c>
      <c r="E26">
        <f>'No. policies'!E26*LOOKUP(E$1,'Inputs &amp; Outputs'!$A$9:$A$58,'Inputs &amp; Outputs'!$C$9:$C$58)</f>
        <v>23.073357599999998</v>
      </c>
      <c r="F26">
        <f>'No. policies'!F26*LOOKUP(F$1,'Inputs &amp; Outputs'!$A$9:$A$58,'Inputs &amp; Outputs'!$C$9:$C$58)</f>
        <v>25.062195600000003</v>
      </c>
      <c r="G26">
        <f>'No. policies'!G26*LOOKUP(G$1,'Inputs &amp; Outputs'!$A$9:$A$58,'Inputs &amp; Outputs'!$C$9:$C$58)</f>
        <v>27.299403000000002</v>
      </c>
      <c r="H26">
        <f>'No. policies'!H26*LOOKUP(H$1,'Inputs &amp; Outputs'!$A$9:$A$58,'Inputs &amp; Outputs'!$C$9:$C$58)</f>
        <v>29.847364200000001</v>
      </c>
      <c r="I26">
        <f>'No. policies'!I26*LOOKUP(I$1,'Inputs &amp; Outputs'!$A$9:$A$58,'Inputs &amp; Outputs'!$C$9:$C$58)</f>
        <v>32.748867000000004</v>
      </c>
      <c r="J26">
        <f>'No. policies'!J26*LOOKUP(J$1,'Inputs &amp; Outputs'!$A$9:$A$58,'Inputs &amp; Outputs'!$C$9:$C$58)</f>
        <v>36.021609000000005</v>
      </c>
      <c r="K26">
        <f>'No. policies'!K26*LOOKUP(K$1,'Inputs &amp; Outputs'!$A$9:$A$58,'Inputs &amp; Outputs'!$C$9:$C$58)</f>
        <v>39.751327800000006</v>
      </c>
      <c r="L26">
        <f>'No. policies'!L26*LOOKUP(L$1,'Inputs &amp; Outputs'!$A$9:$A$58,'Inputs &amp; Outputs'!$C$9:$C$58)</f>
        <v>43.868384999999996</v>
      </c>
      <c r="M26">
        <f>'No. policies'!M26*LOOKUP(M$1,'Inputs &amp; Outputs'!$A$9:$A$58,'Inputs &amp; Outputs'!$C$9:$C$58)</f>
        <v>48.604427999999999</v>
      </c>
      <c r="N26">
        <f>'No. policies'!N26*LOOKUP(N$1,'Inputs &amp; Outputs'!$A$9:$A$58,'Inputs &amp; Outputs'!$C$9:$C$58)</f>
        <v>53.681637600000002</v>
      </c>
      <c r="O26">
        <f>'No. policies'!O26*LOOKUP(O$1,'Inputs &amp; Outputs'!$A$9:$A$58,'Inputs &amp; Outputs'!$C$9:$C$58)</f>
        <v>59.314210199999998</v>
      </c>
      <c r="P26">
        <f>'No. policies'!P26*LOOKUP(P$1,'Inputs &amp; Outputs'!$A$9:$A$58,'Inputs &amp; Outputs'!$C$9:$C$58)</f>
        <v>65.544731999999996</v>
      </c>
      <c r="Q26">
        <f>'No. policies'!Q26*LOOKUP(Q$1,'Inputs &amp; Outputs'!$A$9:$A$58,'Inputs &amp; Outputs'!$C$9:$C$58)</f>
        <v>72.117503999999997</v>
      </c>
      <c r="R26">
        <f>'No. policies'!R26*LOOKUP(R$1,'Inputs &amp; Outputs'!$A$9:$A$58,'Inputs &amp; Outputs'!$C$9:$C$58)</f>
        <v>79.502479199999996</v>
      </c>
      <c r="S26">
        <f>'No. policies'!S26*LOOKUP(S$1,'Inputs &amp; Outputs'!$A$9:$A$58,'Inputs &amp; Outputs'!$C$9:$C$58)</f>
        <v>87.601912200000001</v>
      </c>
      <c r="T26">
        <f>'No. policies'!T26*LOOKUP(T$1,'Inputs &amp; Outputs'!$A$9:$A$58,'Inputs &amp; Outputs'!$C$9:$C$58)</f>
        <v>96.427081800000011</v>
      </c>
      <c r="U26">
        <f>'No. policies'!U26*LOOKUP(U$1,'Inputs &amp; Outputs'!$A$9:$A$58,'Inputs &amp; Outputs'!$C$9:$C$58)</f>
        <v>106.86762540000001</v>
      </c>
      <c r="V26">
        <f>'No. policies'!V26*LOOKUP(V$1,'Inputs &amp; Outputs'!$A$9:$A$58,'Inputs &amp; Outputs'!$C$9:$C$58)</f>
        <v>118.77912000000001</v>
      </c>
      <c r="W26">
        <f>'No. policies'!W26*LOOKUP(W$1,'Inputs &amp; Outputs'!$A$9:$A$58,'Inputs &amp; Outputs'!$C$9:$C$58)</f>
        <v>132.01029899999997</v>
      </c>
      <c r="X26">
        <f>'No. policies'!X26*LOOKUP(X$1,'Inputs &amp; Outputs'!$A$9:$A$58,'Inputs &amp; Outputs'!$C$9:$C$58)</f>
        <v>145.607112</v>
      </c>
      <c r="Y26">
        <f>'No. policies'!Y26*LOOKUP(Y$1,'Inputs &amp; Outputs'!$A$9:$A$58,'Inputs &amp; Outputs'!$C$9:$C$58)</f>
        <v>160.91246160000003</v>
      </c>
      <c r="Z26">
        <f>'No. policies'!Z26*LOOKUP(Z$1,'Inputs &amp; Outputs'!$A$9:$A$58,'Inputs &amp; Outputs'!$C$9:$C$58)</f>
        <v>177.06332159999999</v>
      </c>
      <c r="AA26">
        <f>'No. policies'!AA26*LOOKUP(AA$1,'Inputs &amp; Outputs'!$A$9:$A$58,'Inputs &amp; Outputs'!$C$9:$C$58)</f>
        <v>193.01186250000001</v>
      </c>
      <c r="AB26">
        <f>'No. policies'!AB26*LOOKUP(AB$1,'Inputs &amp; Outputs'!$A$9:$A$58,'Inputs &amp; Outputs'!$C$9:$C$58)</f>
        <v>207.4658886</v>
      </c>
      <c r="AC26">
        <f>'No. policies'!AC26*LOOKUP(AC$1,'Inputs &amp; Outputs'!$A$9:$A$58,'Inputs &amp; Outputs'!$C$9:$C$58)</f>
        <v>221.9516208</v>
      </c>
      <c r="AD26">
        <f>'No. policies'!AD26*LOOKUP(AD$1,'Inputs &amp; Outputs'!$A$9:$A$58,'Inputs &amp; Outputs'!$C$9:$C$58)</f>
        <v>232.83936</v>
      </c>
      <c r="AE26">
        <f>'No. policies'!AE26*LOOKUP(AE$1,'Inputs &amp; Outputs'!$A$9:$A$58,'Inputs &amp; Outputs'!$C$9:$C$58)</f>
        <v>241.295625</v>
      </c>
      <c r="AF26">
        <f>'No. policies'!AF26*LOOKUP(AF$1,'Inputs &amp; Outputs'!$A$9:$A$58,'Inputs &amp; Outputs'!$C$9:$C$58)</f>
        <v>243.60396659999998</v>
      </c>
      <c r="AG26">
        <f>'No. policies'!AG26*LOOKUP(AG$1,'Inputs &amp; Outputs'!$A$9:$A$58,'Inputs &amp; Outputs'!$C$9:$C$58)</f>
        <v>242.8392528</v>
      </c>
      <c r="AH26">
        <f>'No. policies'!AH26*LOOKUP(AH$1,'Inputs &amp; Outputs'!$A$9:$A$58,'Inputs &amp; Outputs'!$C$9:$C$58)</f>
        <v>239.53807980000002</v>
      </c>
      <c r="AI26">
        <f>'No. policies'!AI26*LOOKUP(AI$1,'Inputs &amp; Outputs'!$A$9:$A$58,'Inputs &amp; Outputs'!$C$9:$C$58)</f>
        <v>229.24358100000001</v>
      </c>
      <c r="AJ26">
        <f>'No. policies'!AJ26*LOOKUP(AJ$1,'Inputs &amp; Outputs'!$A$9:$A$58,'Inputs &amp; Outputs'!$C$9:$C$58)</f>
        <v>216.00949679999999</v>
      </c>
      <c r="AK26">
        <f>'No. policies'!AK26*LOOKUP(AK$1,'Inputs &amp; Outputs'!$A$9:$A$58,'Inputs &amp; Outputs'!$C$9:$C$58)</f>
        <v>196.69251059999999</v>
      </c>
      <c r="AL26">
        <f>'No. policies'!AL26*LOOKUP(AL$1,'Inputs &amp; Outputs'!$A$9:$A$58,'Inputs &amp; Outputs'!$C$9:$C$58)</f>
        <v>170.81932860000001</v>
      </c>
      <c r="AM26">
        <f>'No. policies'!AM26*LOOKUP(AM$1,'Inputs &amp; Outputs'!$A$9:$A$58,'Inputs &amp; Outputs'!$C$9:$C$58)</f>
        <v>141.51721949999998</v>
      </c>
      <c r="AN26">
        <f>'No. policies'!AN26*LOOKUP(AN$1,'Inputs &amp; Outputs'!$A$9:$A$58,'Inputs &amp; Outputs'!$C$9:$C$58)</f>
        <v>122.78385000000002</v>
      </c>
      <c r="AO26">
        <f>'No. policies'!AO26*LOOKUP(AO$1,'Inputs &amp; Outputs'!$A$9:$A$58,'Inputs &amp; Outputs'!$C$9:$C$58)</f>
        <v>100.3284252</v>
      </c>
      <c r="AP26">
        <f>'No. policies'!AP26*LOOKUP(AP$1,'Inputs &amp; Outputs'!$A$9:$A$58,'Inputs &amp; Outputs'!$C$9:$C$58)</f>
        <v>76.422276000000011</v>
      </c>
      <c r="AQ26">
        <f>'No. policies'!AQ26*LOOKUP(AQ$1,'Inputs &amp; Outputs'!$A$9:$A$58,'Inputs &amp; Outputs'!$C$9:$C$58)</f>
        <v>60.826467599999994</v>
      </c>
      <c r="AR26">
        <f>'No. policies'!AR26*LOOKUP(AR$1,'Inputs &amp; Outputs'!$A$9:$A$58,'Inputs &amp; Outputs'!$C$9:$C$58)</f>
        <v>45.366002100000003</v>
      </c>
      <c r="AS26">
        <f>'No. policies'!AS26*LOOKUP(AS$1,'Inputs &amp; Outputs'!$A$9:$A$58,'Inputs &amp; Outputs'!$C$9:$C$58)</f>
        <v>34.178628599999996</v>
      </c>
      <c r="AT26">
        <f>'No. policies'!AT26*LOOKUP(AT$1,'Inputs &amp; Outputs'!$A$9:$A$58,'Inputs &amp; Outputs'!$C$9:$C$58)</f>
        <v>24.798214800000004</v>
      </c>
      <c r="AU26">
        <f>'No. policies'!AU26*LOOKUP(AU$1,'Inputs &amp; Outputs'!$A$9:$A$58,'Inputs &amp; Outputs'!$C$9:$C$58)</f>
        <v>15.914782800000001</v>
      </c>
      <c r="AV26">
        <f>'No. policies'!AV26*LOOKUP(AV$1,'Inputs &amp; Outputs'!$A$9:$A$58,'Inputs &amp; Outputs'!$C$9:$C$58)</f>
        <v>10.866240899999999</v>
      </c>
      <c r="AW26">
        <f>'No. policies'!AW26*LOOKUP(AW$1,'Inputs &amp; Outputs'!$A$9:$A$58,'Inputs &amp; Outputs'!$C$9:$C$58)</f>
        <v>7.9645104</v>
      </c>
      <c r="AX26">
        <f>'No. policies'!AX26*LOOKUP(AX$1,'Inputs &amp; Outputs'!$A$9:$A$58,'Inputs &amp; Outputs'!$C$9:$C$58)</f>
        <v>5.5966544999999996</v>
      </c>
      <c r="AY26">
        <f>'No. policies'!AY26*LOOKUP(AY$1,'Inputs &amp; Outputs'!$A$9:$A$58,'Inputs &amp; Outputs'!$C$9:$C$58)</f>
        <v>9.9</v>
      </c>
    </row>
    <row r="27" spans="1:51" x14ac:dyDescent="0.25">
      <c r="A27" s="1">
        <v>26</v>
      </c>
      <c r="B27">
        <f>'No. policies'!B27*LOOKUP(B$1,'Inputs &amp; Outputs'!$A$9:$A$58,'Inputs &amp; Outputs'!$C$9:$C$58)</f>
        <v>18.036000000000001</v>
      </c>
      <c r="C27">
        <f>'No. policies'!C27*LOOKUP(C$1,'Inputs &amp; Outputs'!$A$9:$A$58,'Inputs &amp; Outputs'!$C$9:$C$58)</f>
        <v>19.645837200000003</v>
      </c>
      <c r="D27">
        <f>'No. policies'!D27*LOOKUP(D$1,'Inputs &amp; Outputs'!$A$9:$A$58,'Inputs &amp; Outputs'!$C$9:$C$58)</f>
        <v>21.349270799999999</v>
      </c>
      <c r="E27">
        <f>'No. policies'!E27*LOOKUP(E$1,'Inputs &amp; Outputs'!$A$9:$A$58,'Inputs &amp; Outputs'!$C$9:$C$58)</f>
        <v>23.152856399999997</v>
      </c>
      <c r="F27">
        <f>'No. policies'!F27*LOOKUP(F$1,'Inputs &amp; Outputs'!$A$9:$A$58,'Inputs &amp; Outputs'!$C$9:$C$58)</f>
        <v>25.154017200000002</v>
      </c>
      <c r="G27">
        <f>'No. policies'!G27*LOOKUP(G$1,'Inputs &amp; Outputs'!$A$9:$A$58,'Inputs &amp; Outputs'!$C$9:$C$58)</f>
        <v>27.383143500000003</v>
      </c>
      <c r="H27">
        <f>'No. policies'!H27*LOOKUP(H$1,'Inputs &amp; Outputs'!$A$9:$A$58,'Inputs &amp; Outputs'!$C$9:$C$58)</f>
        <v>29.847364200000001</v>
      </c>
      <c r="I27">
        <f>'No. policies'!I27*LOOKUP(I$1,'Inputs &amp; Outputs'!$A$9:$A$58,'Inputs &amp; Outputs'!$C$9:$C$58)</f>
        <v>32.667705000000005</v>
      </c>
      <c r="J27">
        <f>'No. policies'!J27*LOOKUP(J$1,'Inputs &amp; Outputs'!$A$9:$A$58,'Inputs &amp; Outputs'!$C$9:$C$58)</f>
        <v>35.991653400000004</v>
      </c>
      <c r="K27">
        <f>'No. policies'!K27*LOOKUP(K$1,'Inputs &amp; Outputs'!$A$9:$A$58,'Inputs &amp; Outputs'!$C$9:$C$58)</f>
        <v>39.676435200000007</v>
      </c>
      <c r="L27">
        <f>'No. policies'!L27*LOOKUP(L$1,'Inputs &amp; Outputs'!$A$9:$A$58,'Inputs &amp; Outputs'!$C$9:$C$58)</f>
        <v>43.905482999999997</v>
      </c>
      <c r="M27">
        <f>'No. policies'!M27*LOOKUP(M$1,'Inputs &amp; Outputs'!$A$9:$A$58,'Inputs &amp; Outputs'!$C$9:$C$58)</f>
        <v>48.594068999999998</v>
      </c>
      <c r="N27">
        <f>'No. policies'!N27*LOOKUP(N$1,'Inputs &amp; Outputs'!$A$9:$A$58,'Inputs &amp; Outputs'!$C$9:$C$58)</f>
        <v>53.867066399999999</v>
      </c>
      <c r="O27">
        <f>'No. policies'!O27*LOOKUP(O$1,'Inputs &amp; Outputs'!$A$9:$A$58,'Inputs &amp; Outputs'!$C$9:$C$58)</f>
        <v>59.534805599999999</v>
      </c>
      <c r="P27">
        <f>'No. policies'!P27*LOOKUP(P$1,'Inputs &amp; Outputs'!$A$9:$A$58,'Inputs &amp; Outputs'!$C$9:$C$58)</f>
        <v>65.893528799999999</v>
      </c>
      <c r="Q27">
        <f>'No. policies'!Q27*LOOKUP(Q$1,'Inputs &amp; Outputs'!$A$9:$A$58,'Inputs &amp; Outputs'!$C$9:$C$58)</f>
        <v>72.735839999999996</v>
      </c>
      <c r="R27">
        <f>'No. policies'!R27*LOOKUP(R$1,'Inputs &amp; Outputs'!$A$9:$A$58,'Inputs &amp; Outputs'!$C$9:$C$58)</f>
        <v>80.067230999999992</v>
      </c>
      <c r="S27">
        <f>'No. policies'!S27*LOOKUP(S$1,'Inputs &amp; Outputs'!$A$9:$A$58,'Inputs &amp; Outputs'!$C$9:$C$58)</f>
        <v>88.010980200000006</v>
      </c>
      <c r="T27">
        <f>'No. policies'!T27*LOOKUP(T$1,'Inputs &amp; Outputs'!$A$9:$A$58,'Inputs &amp; Outputs'!$C$9:$C$58)</f>
        <v>97.211604600000015</v>
      </c>
      <c r="U27">
        <f>'No. policies'!U27*LOOKUP(U$1,'Inputs &amp; Outputs'!$A$9:$A$58,'Inputs &amp; Outputs'!$C$9:$C$58)</f>
        <v>107.6004918</v>
      </c>
      <c r="V27">
        <f>'No. policies'!V27*LOOKUP(V$1,'Inputs &amp; Outputs'!$A$9:$A$58,'Inputs &amp; Outputs'!$C$9:$C$58)</f>
        <v>119.376</v>
      </c>
      <c r="W27">
        <f>'No. policies'!W27*LOOKUP(W$1,'Inputs &amp; Outputs'!$A$9:$A$58,'Inputs &amp; Outputs'!$C$9:$C$58)</f>
        <v>133.00131599999997</v>
      </c>
      <c r="X27">
        <f>'No. policies'!X27*LOOKUP(X$1,'Inputs &amp; Outputs'!$A$9:$A$58,'Inputs &amp; Outputs'!$C$9:$C$58)</f>
        <v>147.6479664</v>
      </c>
      <c r="Y27">
        <f>'No. policies'!Y27*LOOKUP(Y$1,'Inputs &amp; Outputs'!$A$9:$A$58,'Inputs &amp; Outputs'!$C$9:$C$58)</f>
        <v>163.21508100000003</v>
      </c>
      <c r="Z27">
        <f>'No. policies'!Z27*LOOKUP(Z$1,'Inputs &amp; Outputs'!$A$9:$A$58,'Inputs &amp; Outputs'!$C$9:$C$58)</f>
        <v>178.51806719999999</v>
      </c>
      <c r="AA27">
        <f>'No. policies'!AA27*LOOKUP(AA$1,'Inputs &amp; Outputs'!$A$9:$A$58,'Inputs &amp; Outputs'!$C$9:$C$58)</f>
        <v>192.11580000000001</v>
      </c>
      <c r="AB27">
        <f>'No. policies'!AB27*LOOKUP(AB$1,'Inputs &amp; Outputs'!$A$9:$A$58,'Inputs &amp; Outputs'!$C$9:$C$58)</f>
        <v>208.42574400000001</v>
      </c>
      <c r="AC27">
        <f>'No. policies'!AC27*LOOKUP(AC$1,'Inputs &amp; Outputs'!$A$9:$A$58,'Inputs &amp; Outputs'!$C$9:$C$58)</f>
        <v>224.7770304</v>
      </c>
      <c r="AD27">
        <f>'No. policies'!AD27*LOOKUP(AD$1,'Inputs &amp; Outputs'!$A$9:$A$58,'Inputs &amp; Outputs'!$C$9:$C$58)</f>
        <v>235.7946288</v>
      </c>
      <c r="AE27">
        <f>'No. policies'!AE27*LOOKUP(AE$1,'Inputs &amp; Outputs'!$A$9:$A$58,'Inputs &amp; Outputs'!$C$9:$C$58)</f>
        <v>247.20075</v>
      </c>
      <c r="AF27">
        <f>'No. policies'!AF27*LOOKUP(AF$1,'Inputs &amp; Outputs'!$A$9:$A$58,'Inputs &amp; Outputs'!$C$9:$C$58)</f>
        <v>250.98241139999999</v>
      </c>
      <c r="AG27">
        <f>'No. policies'!AG27*LOOKUP(AG$1,'Inputs &amp; Outputs'!$A$9:$A$58,'Inputs &amp; Outputs'!$C$9:$C$58)</f>
        <v>253.10922119999998</v>
      </c>
      <c r="AH27">
        <f>'No. policies'!AH27*LOOKUP(AH$1,'Inputs &amp; Outputs'!$A$9:$A$58,'Inputs &amp; Outputs'!$C$9:$C$58)</f>
        <v>246.83217480000002</v>
      </c>
      <c r="AI27">
        <f>'No. policies'!AI27*LOOKUP(AI$1,'Inputs &amp; Outputs'!$A$9:$A$58,'Inputs &amp; Outputs'!$C$9:$C$58)</f>
        <v>234.44627220000001</v>
      </c>
      <c r="AJ27">
        <f>'No. policies'!AJ27*LOOKUP(AJ$1,'Inputs &amp; Outputs'!$A$9:$A$58,'Inputs &amp; Outputs'!$C$9:$C$58)</f>
        <v>216.54862199999999</v>
      </c>
      <c r="AK27">
        <f>'No. policies'!AK27*LOOKUP(AK$1,'Inputs &amp; Outputs'!$A$9:$A$58,'Inputs &amp; Outputs'!$C$9:$C$58)</f>
        <v>192.1640544</v>
      </c>
      <c r="AL27">
        <f>'No. policies'!AL27*LOOKUP(AL$1,'Inputs &amp; Outputs'!$A$9:$A$58,'Inputs &amp; Outputs'!$C$9:$C$58)</f>
        <v>159.91596720000001</v>
      </c>
      <c r="AM27">
        <f>'No. policies'!AM27*LOOKUP(AM$1,'Inputs &amp; Outputs'!$A$9:$A$58,'Inputs &amp; Outputs'!$C$9:$C$58)</f>
        <v>133.6935033</v>
      </c>
      <c r="AN27">
        <f>'No. policies'!AN27*LOOKUP(AN$1,'Inputs &amp; Outputs'!$A$9:$A$58,'Inputs &amp; Outputs'!$C$9:$C$58)</f>
        <v>109.03205880000002</v>
      </c>
      <c r="AO27">
        <f>'No. policies'!AO27*LOOKUP(AO$1,'Inputs &amp; Outputs'!$A$9:$A$58,'Inputs &amp; Outputs'!$C$9:$C$58)</f>
        <v>87.852351599999992</v>
      </c>
      <c r="AP27">
        <f>'No. policies'!AP27*LOOKUP(AP$1,'Inputs &amp; Outputs'!$A$9:$A$58,'Inputs &amp; Outputs'!$C$9:$C$58)</f>
        <v>66.596554800000007</v>
      </c>
      <c r="AQ27">
        <f>'No. policies'!AQ27*LOOKUP(AQ$1,'Inputs &amp; Outputs'!$A$9:$A$58,'Inputs &amp; Outputs'!$C$9:$C$58)</f>
        <v>48.489023699999997</v>
      </c>
      <c r="AR27">
        <f>'No. policies'!AR27*LOOKUP(AR$1,'Inputs &amp; Outputs'!$A$9:$A$58,'Inputs &amp; Outputs'!$C$9:$C$58)</f>
        <v>36.653326200000002</v>
      </c>
      <c r="AS27">
        <f>'No. policies'!AS27*LOOKUP(AS$1,'Inputs &amp; Outputs'!$A$9:$A$58,'Inputs &amp; Outputs'!$C$9:$C$58)</f>
        <v>26.966624400000001</v>
      </c>
      <c r="AT27">
        <f>'No. policies'!AT27*LOOKUP(AT$1,'Inputs &amp; Outputs'!$A$9:$A$58,'Inputs &amp; Outputs'!$C$9:$C$58)</f>
        <v>19.577538000000001</v>
      </c>
      <c r="AU27">
        <f>'No. policies'!AU27*LOOKUP(AU$1,'Inputs &amp; Outputs'!$A$9:$A$58,'Inputs &amp; Outputs'!$C$9:$C$58)</f>
        <v>14.221720800000002</v>
      </c>
      <c r="AV27">
        <f>'No. policies'!AV27*LOOKUP(AV$1,'Inputs &amp; Outputs'!$A$9:$A$58,'Inputs &amp; Outputs'!$C$9:$C$58)</f>
        <v>8.4125736</v>
      </c>
      <c r="AW27">
        <f>'No. policies'!AW27*LOOKUP(AW$1,'Inputs &amp; Outputs'!$A$9:$A$58,'Inputs &amp; Outputs'!$C$9:$C$58)</f>
        <v>5.4303479999999995</v>
      </c>
      <c r="AX27">
        <f>'No. policies'!AX27*LOOKUP(AX$1,'Inputs &amp; Outputs'!$A$9:$A$58,'Inputs &amp; Outputs'!$C$9:$C$58)</f>
        <v>3.3579927000000001</v>
      </c>
      <c r="AY27">
        <f>'No. policies'!AY27*LOOKUP(AY$1,'Inputs &amp; Outputs'!$A$9:$A$58,'Inputs &amp; Outputs'!$C$9:$C$58)</f>
        <v>5.4</v>
      </c>
    </row>
    <row r="28" spans="1:51" x14ac:dyDescent="0.25">
      <c r="A28" s="1">
        <v>27</v>
      </c>
      <c r="B28">
        <f>'No. policies'!B28*LOOKUP(B$1,'Inputs &amp; Outputs'!$A$9:$A$58,'Inputs &amp; Outputs'!$C$9:$C$58)</f>
        <v>18.036000000000001</v>
      </c>
      <c r="C28">
        <f>'No. policies'!C28*LOOKUP(C$1,'Inputs &amp; Outputs'!$A$9:$A$58,'Inputs &amp; Outputs'!$C$9:$C$58)</f>
        <v>19.590674400000001</v>
      </c>
      <c r="D28">
        <f>'No. policies'!D28*LOOKUP(D$1,'Inputs &amp; Outputs'!$A$9:$A$58,'Inputs &amp; Outputs'!$C$9:$C$58)</f>
        <v>21.2419233</v>
      </c>
      <c r="E28">
        <f>'No. policies'!E28*LOOKUP(E$1,'Inputs &amp; Outputs'!$A$9:$A$58,'Inputs &amp; Outputs'!$C$9:$C$58)</f>
        <v>23.021917200000001</v>
      </c>
      <c r="F28">
        <f>'No. policies'!F28*LOOKUP(F$1,'Inputs &amp; Outputs'!$A$9:$A$58,'Inputs &amp; Outputs'!$C$9:$C$58)</f>
        <v>24.965272800000001</v>
      </c>
      <c r="G28">
        <f>'No. policies'!G28*LOOKUP(G$1,'Inputs &amp; Outputs'!$A$9:$A$58,'Inputs &amp; Outputs'!$C$9:$C$58)</f>
        <v>27.215662500000001</v>
      </c>
      <c r="H28">
        <f>'No. policies'!H28*LOOKUP(H$1,'Inputs &amp; Outputs'!$A$9:$A$58,'Inputs &amp; Outputs'!$C$9:$C$58)</f>
        <v>29.724712200000003</v>
      </c>
      <c r="I28">
        <f>'No. policies'!I28*LOOKUP(I$1,'Inputs &amp; Outputs'!$A$9:$A$58,'Inputs &amp; Outputs'!$C$9:$C$58)</f>
        <v>32.518908000000003</v>
      </c>
      <c r="J28">
        <f>'No. policies'!J28*LOOKUP(J$1,'Inputs &amp; Outputs'!$A$9:$A$58,'Inputs &amp; Outputs'!$C$9:$C$58)</f>
        <v>35.744519700000005</v>
      </c>
      <c r="K28">
        <f>'No. policies'!K28*LOOKUP(K$1,'Inputs &amp; Outputs'!$A$9:$A$58,'Inputs &amp; Outputs'!$C$9:$C$58)</f>
        <v>39.435114600000006</v>
      </c>
      <c r="L28">
        <f>'No. policies'!L28*LOOKUP(L$1,'Inputs &amp; Outputs'!$A$9:$A$58,'Inputs &amp; Outputs'!$C$9:$C$58)</f>
        <v>43.580875499999998</v>
      </c>
      <c r="M28">
        <f>'No. policies'!M28*LOOKUP(M$1,'Inputs &amp; Outputs'!$A$9:$A$58,'Inputs &amp; Outputs'!$C$9:$C$58)</f>
        <v>48.241863000000002</v>
      </c>
      <c r="N28">
        <f>'No. policies'!N28*LOOKUP(N$1,'Inputs &amp; Outputs'!$A$9:$A$58,'Inputs &amp; Outputs'!$C$9:$C$58)</f>
        <v>53.4034944</v>
      </c>
      <c r="O28">
        <f>'No. policies'!O28*LOOKUP(O$1,'Inputs &amp; Outputs'!$A$9:$A$58,'Inputs &amp; Outputs'!$C$9:$C$58)</f>
        <v>59.067662400000003</v>
      </c>
      <c r="P28">
        <f>'No. policies'!P28*LOOKUP(P$1,'Inputs &amp; Outputs'!$A$9:$A$58,'Inputs &amp; Outputs'!$C$9:$C$58)</f>
        <v>65.108735999999993</v>
      </c>
      <c r="Q28">
        <f>'No. policies'!Q28*LOOKUP(Q$1,'Inputs &amp; Outputs'!$A$9:$A$58,'Inputs &amp; Outputs'!$C$9:$C$58)</f>
        <v>71.954783999999989</v>
      </c>
      <c r="R28">
        <f>'No. policies'!R28*LOOKUP(R$1,'Inputs &amp; Outputs'!$A$9:$A$58,'Inputs &amp; Outputs'!$C$9:$C$58)</f>
        <v>79.21099439999999</v>
      </c>
      <c r="S28">
        <f>'No. policies'!S28*LOOKUP(S$1,'Inputs &amp; Outputs'!$A$9:$A$58,'Inputs &amp; Outputs'!$C$9:$C$58)</f>
        <v>87.151937399999994</v>
      </c>
      <c r="T28">
        <f>'No. policies'!T28*LOOKUP(T$1,'Inputs &amp; Outputs'!$A$9:$A$58,'Inputs &amp; Outputs'!$C$9:$C$58)</f>
        <v>96.404007600000014</v>
      </c>
      <c r="U28">
        <f>'No. policies'!U28*LOOKUP(U$1,'Inputs &amp; Outputs'!$A$9:$A$58,'Inputs &amp; Outputs'!$C$9:$C$58)</f>
        <v>106.6320612</v>
      </c>
      <c r="V28">
        <f>'No. policies'!V28*LOOKUP(V$1,'Inputs &amp; Outputs'!$A$9:$A$58,'Inputs &amp; Outputs'!$C$9:$C$58)</f>
        <v>118.39114800000002</v>
      </c>
      <c r="W28">
        <f>'No. policies'!W28*LOOKUP(W$1,'Inputs &amp; Outputs'!$A$9:$A$58,'Inputs &amp; Outputs'!$C$9:$C$58)</f>
        <v>131.19014699999997</v>
      </c>
      <c r="X28">
        <f>'No. policies'!X28*LOOKUP(X$1,'Inputs &amp; Outputs'!$A$9:$A$58,'Inputs &amp; Outputs'!$C$9:$C$58)</f>
        <v>145.52861760000002</v>
      </c>
      <c r="Y28">
        <f>'No. policies'!Y28*LOOKUP(Y$1,'Inputs &amp; Outputs'!$A$9:$A$58,'Inputs &amp; Outputs'!$C$9:$C$58)</f>
        <v>161.00276040000003</v>
      </c>
      <c r="Z28">
        <f>'No. policies'!Z28*LOOKUP(Z$1,'Inputs &amp; Outputs'!$A$9:$A$58,'Inputs &amp; Outputs'!$C$9:$C$58)</f>
        <v>176.49181440000001</v>
      </c>
      <c r="AA28">
        <f>'No. policies'!AA28*LOOKUP(AA$1,'Inputs &amp; Outputs'!$A$9:$A$58,'Inputs &amp; Outputs'!$C$9:$C$58)</f>
        <v>193.48976250000001</v>
      </c>
      <c r="AB28">
        <f>'No. policies'!AB28*LOOKUP(AB$1,'Inputs &amp; Outputs'!$A$9:$A$58,'Inputs &amp; Outputs'!$C$9:$C$58)</f>
        <v>207.05452199999999</v>
      </c>
      <c r="AC28">
        <f>'No. policies'!AC28*LOOKUP(AC$1,'Inputs &amp; Outputs'!$A$9:$A$58,'Inputs &amp; Outputs'!$C$9:$C$58)</f>
        <v>220.30346520000001</v>
      </c>
      <c r="AD28">
        <f>'No. policies'!AD28*LOOKUP(AD$1,'Inputs &amp; Outputs'!$A$9:$A$58,'Inputs &amp; Outputs'!$C$9:$C$58)</f>
        <v>229.79453759999998</v>
      </c>
      <c r="AE28">
        <f>'No. policies'!AE28*LOOKUP(AE$1,'Inputs &amp; Outputs'!$A$9:$A$58,'Inputs &amp; Outputs'!$C$9:$C$58)</f>
        <v>238.03762499999999</v>
      </c>
      <c r="AF28">
        <f>'No. policies'!AF28*LOOKUP(AF$1,'Inputs &amp; Outputs'!$A$9:$A$58,'Inputs &amp; Outputs'!$C$9:$C$58)</f>
        <v>244.87213679999999</v>
      </c>
      <c r="AG28">
        <f>'No. policies'!AG28*LOOKUP(AG$1,'Inputs &amp; Outputs'!$A$9:$A$58,'Inputs &amp; Outputs'!$C$9:$C$58)</f>
        <v>242.18925479999999</v>
      </c>
      <c r="AH28">
        <f>'No. policies'!AH28*LOOKUP(AH$1,'Inputs &amp; Outputs'!$A$9:$A$58,'Inputs &amp; Outputs'!$C$9:$C$58)</f>
        <v>235.59926850000002</v>
      </c>
      <c r="AI28">
        <f>'No. policies'!AI28*LOOKUP(AI$1,'Inputs &amp; Outputs'!$A$9:$A$58,'Inputs &amp; Outputs'!$C$9:$C$58)</f>
        <v>220.78920780000001</v>
      </c>
      <c r="AJ28">
        <f>'No. policies'!AJ28*LOOKUP(AJ$1,'Inputs &amp; Outputs'!$A$9:$A$58,'Inputs &amp; Outputs'!$C$9:$C$58)</f>
        <v>208.10232719999999</v>
      </c>
      <c r="AK28">
        <f>'No. policies'!AK28*LOOKUP(AK$1,'Inputs &amp; Outputs'!$A$9:$A$58,'Inputs &amp; Outputs'!$C$9:$C$58)</f>
        <v>187.83248759999998</v>
      </c>
      <c r="AL28">
        <f>'No. policies'!AL28*LOOKUP(AL$1,'Inputs &amp; Outputs'!$A$9:$A$58,'Inputs &amp; Outputs'!$C$9:$C$58)</f>
        <v>162.90904680000003</v>
      </c>
      <c r="AM28">
        <f>'No. policies'!AM28*LOOKUP(AM$1,'Inputs &amp; Outputs'!$A$9:$A$58,'Inputs &amp; Outputs'!$C$9:$C$58)</f>
        <v>140.5967823</v>
      </c>
      <c r="AN28">
        <f>'No. policies'!AN28*LOOKUP(AN$1,'Inputs &amp; Outputs'!$A$9:$A$58,'Inputs &amp; Outputs'!$C$9:$C$58)</f>
        <v>116.39908980000001</v>
      </c>
      <c r="AO28">
        <f>'No. policies'!AO28*LOOKUP(AO$1,'Inputs &amp; Outputs'!$A$9:$A$58,'Inputs &amp; Outputs'!$C$9:$C$58)</f>
        <v>94.870142999999999</v>
      </c>
      <c r="AP28">
        <f>'No. policies'!AP28*LOOKUP(AP$1,'Inputs &amp; Outputs'!$A$9:$A$58,'Inputs &amp; Outputs'!$C$9:$C$58)</f>
        <v>73.965845700000003</v>
      </c>
      <c r="AQ28">
        <f>'No. policies'!AQ28*LOOKUP(AQ$1,'Inputs &amp; Outputs'!$A$9:$A$58,'Inputs &amp; Outputs'!$C$9:$C$58)</f>
        <v>57.096542700000001</v>
      </c>
      <c r="AR28">
        <f>'No. policies'!AR28*LOOKUP(AR$1,'Inputs &amp; Outputs'!$A$9:$A$58,'Inputs &amp; Outputs'!$C$9:$C$58)</f>
        <v>44.4646908</v>
      </c>
      <c r="AS28">
        <f>'No. policies'!AS28*LOOKUP(AS$1,'Inputs &amp; Outputs'!$A$9:$A$58,'Inputs &amp; Outputs'!$C$9:$C$58)</f>
        <v>30.102278399999999</v>
      </c>
      <c r="AT28">
        <f>'No. policies'!AT28*LOOKUP(AT$1,'Inputs &amp; Outputs'!$A$9:$A$58,'Inputs &amp; Outputs'!$C$9:$C$58)</f>
        <v>21.535291800000003</v>
      </c>
      <c r="AU28">
        <f>'No. policies'!AU28*LOOKUP(AU$1,'Inputs &amp; Outputs'!$A$9:$A$58,'Inputs &amp; Outputs'!$C$9:$C$58)</f>
        <v>12.867271200000001</v>
      </c>
      <c r="AV28">
        <f>'No. policies'!AV28*LOOKUP(AV$1,'Inputs &amp; Outputs'!$A$9:$A$58,'Inputs &amp; Outputs'!$C$9:$C$58)</f>
        <v>8.7630975000000007</v>
      </c>
      <c r="AW28">
        <f>'No. policies'!AW28*LOOKUP(AW$1,'Inputs &amp; Outputs'!$A$9:$A$58,'Inputs &amp; Outputs'!$C$9:$C$58)</f>
        <v>3.9822552</v>
      </c>
      <c r="AX28">
        <f>'No. policies'!AX28*LOOKUP(AX$1,'Inputs &amp; Outputs'!$A$9:$A$58,'Inputs &amp; Outputs'!$C$9:$C$58)</f>
        <v>2.2386618</v>
      </c>
      <c r="AY28">
        <f>'No. policies'!AY28*LOOKUP(AY$1,'Inputs &amp; Outputs'!$A$9:$A$58,'Inputs &amp; Outputs'!$C$9:$C$58)</f>
        <v>1.8</v>
      </c>
    </row>
    <row r="29" spans="1:51" x14ac:dyDescent="0.25">
      <c r="A29" s="1">
        <v>28</v>
      </c>
      <c r="B29">
        <f>'No. policies'!B29*LOOKUP(B$1,'Inputs &amp; Outputs'!$A$9:$A$58,'Inputs &amp; Outputs'!$C$9:$C$58)</f>
        <v>18.036000000000001</v>
      </c>
      <c r="C29">
        <f>'No. policies'!C29*LOOKUP(C$1,'Inputs &amp; Outputs'!$A$9:$A$58,'Inputs &amp; Outputs'!$C$9:$C$58)</f>
        <v>19.618255800000004</v>
      </c>
      <c r="D29">
        <f>'No. policies'!D29*LOOKUP(D$1,'Inputs &amp; Outputs'!$A$9:$A$58,'Inputs &amp; Outputs'!$C$9:$C$58)</f>
        <v>21.306331799999999</v>
      </c>
      <c r="E29">
        <f>'No. policies'!E29*LOOKUP(E$1,'Inputs &amp; Outputs'!$A$9:$A$58,'Inputs &amp; Outputs'!$C$9:$C$58)</f>
        <v>23.138827199999998</v>
      </c>
      <c r="F29">
        <f>'No. policies'!F29*LOOKUP(F$1,'Inputs &amp; Outputs'!$A$9:$A$58,'Inputs &amp; Outputs'!$C$9:$C$58)</f>
        <v>25.164219599999999</v>
      </c>
      <c r="G29">
        <f>'No. policies'!G29*LOOKUP(G$1,'Inputs &amp; Outputs'!$A$9:$A$58,'Inputs &amp; Outputs'!$C$9:$C$58)</f>
        <v>27.377560800000001</v>
      </c>
      <c r="H29">
        <f>'No. policies'!H29*LOOKUP(H$1,'Inputs &amp; Outputs'!$A$9:$A$58,'Inputs &amp; Outputs'!$C$9:$C$58)</f>
        <v>29.896425000000001</v>
      </c>
      <c r="I29">
        <f>'No. policies'!I29*LOOKUP(I$1,'Inputs &amp; Outputs'!$A$9:$A$58,'Inputs &amp; Outputs'!$C$9:$C$58)</f>
        <v>32.762394</v>
      </c>
      <c r="J29">
        <f>'No. policies'!J29*LOOKUP(J$1,'Inputs &amp; Outputs'!$A$9:$A$58,'Inputs &amp; Outputs'!$C$9:$C$58)</f>
        <v>35.9766756</v>
      </c>
      <c r="K29">
        <f>'No. policies'!K29*LOOKUP(K$1,'Inputs &amp; Outputs'!$A$9:$A$58,'Inputs &amp; Outputs'!$C$9:$C$58)</f>
        <v>39.609864000000009</v>
      </c>
      <c r="L29">
        <f>'No. policies'!L29*LOOKUP(L$1,'Inputs &amp; Outputs'!$A$9:$A$58,'Inputs &amp; Outputs'!$C$9:$C$58)</f>
        <v>43.849835999999996</v>
      </c>
      <c r="M29">
        <f>'No. policies'!M29*LOOKUP(M$1,'Inputs &amp; Outputs'!$A$9:$A$58,'Inputs &amp; Outputs'!$C$9:$C$58)</f>
        <v>48.614787</v>
      </c>
      <c r="N29">
        <f>'No. policies'!N29*LOOKUP(N$1,'Inputs &amp; Outputs'!$A$9:$A$58,'Inputs &amp; Outputs'!$C$9:$C$58)</f>
        <v>53.901834300000004</v>
      </c>
      <c r="O29">
        <f>'No. policies'!O29*LOOKUP(O$1,'Inputs &amp; Outputs'!$A$9:$A$58,'Inputs &amp; Outputs'!$C$9:$C$58)</f>
        <v>59.612662800000003</v>
      </c>
      <c r="P29">
        <f>'No. policies'!P29*LOOKUP(P$1,'Inputs &amp; Outputs'!$A$9:$A$58,'Inputs &amp; Outputs'!$C$9:$C$58)</f>
        <v>65.951661599999994</v>
      </c>
      <c r="Q29">
        <f>'No. policies'!Q29*LOOKUP(Q$1,'Inputs &amp; Outputs'!$A$9:$A$58,'Inputs &amp; Outputs'!$C$9:$C$58)</f>
        <v>72.898559999999989</v>
      </c>
      <c r="R29">
        <f>'No. policies'!R29*LOOKUP(R$1,'Inputs &amp; Outputs'!$A$9:$A$58,'Inputs &amp; Outputs'!$C$9:$C$58)</f>
        <v>80.28584459999999</v>
      </c>
      <c r="S29">
        <f>'No. policies'!S29*LOOKUP(S$1,'Inputs &amp; Outputs'!$A$9:$A$58,'Inputs &amp; Outputs'!$C$9:$C$58)</f>
        <v>88.685942400000002</v>
      </c>
      <c r="T29">
        <f>'No. policies'!T29*LOOKUP(T$1,'Inputs &amp; Outputs'!$A$9:$A$58,'Inputs &amp; Outputs'!$C$9:$C$58)</f>
        <v>97.742311200000017</v>
      </c>
      <c r="U29">
        <f>'No. policies'!U29*LOOKUP(U$1,'Inputs &amp; Outputs'!$A$9:$A$58,'Inputs &amp; Outputs'!$C$9:$C$58)</f>
        <v>108.6474438</v>
      </c>
      <c r="V29">
        <f>'No. policies'!V29*LOOKUP(V$1,'Inputs &amp; Outputs'!$A$9:$A$58,'Inputs &amp; Outputs'!$C$9:$C$58)</f>
        <v>120.45038400000001</v>
      </c>
      <c r="W29">
        <f>'No. policies'!W29*LOOKUP(W$1,'Inputs &amp; Outputs'!$A$9:$A$58,'Inputs &amp; Outputs'!$C$9:$C$58)</f>
        <v>133.78729499999997</v>
      </c>
      <c r="X29">
        <f>'No. policies'!X29*LOOKUP(X$1,'Inputs &amp; Outputs'!$A$9:$A$58,'Inputs &amp; Outputs'!$C$9:$C$58)</f>
        <v>149.10011280000001</v>
      </c>
      <c r="Y29">
        <f>'No. policies'!Y29*LOOKUP(Y$1,'Inputs &amp; Outputs'!$A$9:$A$58,'Inputs &amp; Outputs'!$C$9:$C$58)</f>
        <v>165.02105700000001</v>
      </c>
      <c r="Z29">
        <f>'No. policies'!Z29*LOOKUP(Z$1,'Inputs &amp; Outputs'!$A$9:$A$58,'Inputs &amp; Outputs'!$C$9:$C$58)</f>
        <v>182.57057280000001</v>
      </c>
      <c r="AA29">
        <f>'No. policies'!AA29*LOOKUP(AA$1,'Inputs &amp; Outputs'!$A$9:$A$58,'Inputs &amp; Outputs'!$C$9:$C$58)</f>
        <v>197.91033750000003</v>
      </c>
      <c r="AB29">
        <f>'No. policies'!AB29*LOOKUP(AB$1,'Inputs &amp; Outputs'!$A$9:$A$58,'Inputs &amp; Outputs'!$C$9:$C$58)</f>
        <v>214.5276819</v>
      </c>
      <c r="AC29">
        <f>'No. policies'!AC29*LOOKUP(AC$1,'Inputs &amp; Outputs'!$A$9:$A$58,'Inputs &amp; Outputs'!$C$9:$C$58)</f>
        <v>229.79998080000001</v>
      </c>
      <c r="AD29">
        <f>'No. policies'!AD29*LOOKUP(AD$1,'Inputs &amp; Outputs'!$A$9:$A$58,'Inputs &amp; Outputs'!$C$9:$C$58)</f>
        <v>243.585792</v>
      </c>
      <c r="AE29">
        <f>'No. policies'!AE29*LOOKUP(AE$1,'Inputs &amp; Outputs'!$A$9:$A$58,'Inputs &amp; Outputs'!$C$9:$C$58)</f>
        <v>250.5605625</v>
      </c>
      <c r="AF29">
        <f>'No. policies'!AF29*LOOKUP(AF$1,'Inputs &amp; Outputs'!$A$9:$A$58,'Inputs &amp; Outputs'!$C$9:$C$58)</f>
        <v>254.44105739999998</v>
      </c>
      <c r="AG29">
        <f>'No. policies'!AG29*LOOKUP(AG$1,'Inputs &amp; Outputs'!$A$9:$A$58,'Inputs &amp; Outputs'!$C$9:$C$58)</f>
        <v>254.27921759999998</v>
      </c>
      <c r="AH29">
        <f>'No. policies'!AH29*LOOKUP(AH$1,'Inputs &amp; Outputs'!$A$9:$A$58,'Inputs &amp; Outputs'!$C$9:$C$58)</f>
        <v>251.35451370000001</v>
      </c>
      <c r="AI29">
        <f>'No. policies'!AI29*LOOKUP(AI$1,'Inputs &amp; Outputs'!$A$9:$A$58,'Inputs &amp; Outputs'!$C$9:$C$58)</f>
        <v>239.81154750000002</v>
      </c>
      <c r="AJ29">
        <f>'No. policies'!AJ29*LOOKUP(AJ$1,'Inputs &amp; Outputs'!$A$9:$A$58,'Inputs &amp; Outputs'!$C$9:$C$58)</f>
        <v>224.4557916</v>
      </c>
      <c r="AK29">
        <f>'No. policies'!AK29*LOOKUP(AK$1,'Inputs &amp; Outputs'!$A$9:$A$58,'Inputs &amp; Outputs'!$C$9:$C$58)</f>
        <v>201.61474559999999</v>
      </c>
      <c r="AL29">
        <f>'No. policies'!AL29*LOOKUP(AL$1,'Inputs &amp; Outputs'!$A$9:$A$58,'Inputs &amp; Outputs'!$C$9:$C$58)</f>
        <v>174.02619960000001</v>
      </c>
      <c r="AM29">
        <f>'No. policies'!AM29*LOOKUP(AM$1,'Inputs &amp; Outputs'!$A$9:$A$58,'Inputs &amp; Outputs'!$C$9:$C$58)</f>
        <v>149.571045</v>
      </c>
      <c r="AN29">
        <f>'No. policies'!AN29*LOOKUP(AN$1,'Inputs &amp; Outputs'!$A$9:$A$58,'Inputs &amp; Outputs'!$C$9:$C$58)</f>
        <v>120.57374070000002</v>
      </c>
      <c r="AO29">
        <f>'No. policies'!AO29*LOOKUP(AO$1,'Inputs &amp; Outputs'!$A$9:$A$58,'Inputs &amp; Outputs'!$C$9:$C$58)</f>
        <v>95.1300612</v>
      </c>
      <c r="AP29">
        <f>'No. policies'!AP29*LOOKUP(AP$1,'Inputs &amp; Outputs'!$A$9:$A$58,'Inputs &amp; Outputs'!$C$9:$C$58)</f>
        <v>69.871795200000008</v>
      </c>
      <c r="AQ29">
        <f>'No. policies'!AQ29*LOOKUP(AQ$1,'Inputs &amp; Outputs'!$A$9:$A$58,'Inputs &amp; Outputs'!$C$9:$C$58)</f>
        <v>56.235790799999997</v>
      </c>
      <c r="AR29">
        <f>'No. policies'!AR29*LOOKUP(AR$1,'Inputs &amp; Outputs'!$A$9:$A$58,'Inputs &amp; Outputs'!$C$9:$C$58)</f>
        <v>43.2629424</v>
      </c>
      <c r="AS29">
        <f>'No. policies'!AS29*LOOKUP(AS$1,'Inputs &amp; Outputs'!$A$9:$A$58,'Inputs &amp; Outputs'!$C$9:$C$58)</f>
        <v>33.5514978</v>
      </c>
      <c r="AT29">
        <f>'No. policies'!AT29*LOOKUP(AT$1,'Inputs &amp; Outputs'!$A$9:$A$58,'Inputs &amp; Outputs'!$C$9:$C$58)</f>
        <v>22.840461000000001</v>
      </c>
      <c r="AU29">
        <f>'No. policies'!AU29*LOOKUP(AU$1,'Inputs &amp; Outputs'!$A$9:$A$58,'Inputs &amp; Outputs'!$C$9:$C$58)</f>
        <v>17.269232400000003</v>
      </c>
      <c r="AV29">
        <f>'No. policies'!AV29*LOOKUP(AV$1,'Inputs &amp; Outputs'!$A$9:$A$58,'Inputs &amp; Outputs'!$C$9:$C$58)</f>
        <v>12.618860399999999</v>
      </c>
      <c r="AW29">
        <f>'No. policies'!AW29*LOOKUP(AW$1,'Inputs &amp; Outputs'!$A$9:$A$58,'Inputs &amp; Outputs'!$C$9:$C$58)</f>
        <v>7.6024871999999997</v>
      </c>
      <c r="AX29">
        <f>'No. policies'!AX29*LOOKUP(AX$1,'Inputs &amp; Outputs'!$A$9:$A$58,'Inputs &amp; Outputs'!$C$9:$C$58)</f>
        <v>5.9697648000000001</v>
      </c>
      <c r="AY29">
        <f>'No. policies'!AY29*LOOKUP(AY$1,'Inputs &amp; Outputs'!$A$9:$A$58,'Inputs &amp; Outputs'!$C$9:$C$58)</f>
        <v>11.700000000000001</v>
      </c>
    </row>
    <row r="30" spans="1:51" x14ac:dyDescent="0.25">
      <c r="A30" s="1">
        <v>29</v>
      </c>
      <c r="B30">
        <f>'No. policies'!B30*LOOKUP(B$1,'Inputs &amp; Outputs'!$A$9:$A$58,'Inputs &amp; Outputs'!$C$9:$C$58)</f>
        <v>18.036000000000001</v>
      </c>
      <c r="C30">
        <f>'No. policies'!C30*LOOKUP(C$1,'Inputs &amp; Outputs'!$A$9:$A$58,'Inputs &amp; Outputs'!$C$9:$C$58)</f>
        <v>19.630076400000004</v>
      </c>
      <c r="D30">
        <f>'No. policies'!D30*LOOKUP(D$1,'Inputs &amp; Outputs'!$A$9:$A$58,'Inputs &amp; Outputs'!$C$9:$C$58)</f>
        <v>21.327801299999997</v>
      </c>
      <c r="E30">
        <f>'No. policies'!E30*LOOKUP(E$1,'Inputs &amp; Outputs'!$A$9:$A$58,'Inputs &amp; Outputs'!$C$9:$C$58)</f>
        <v>23.1341508</v>
      </c>
      <c r="F30">
        <f>'No. policies'!F30*LOOKUP(F$1,'Inputs &amp; Outputs'!$A$9:$A$58,'Inputs &amp; Outputs'!$C$9:$C$58)</f>
        <v>25.128511200000002</v>
      </c>
      <c r="G30">
        <f>'No. policies'!G30*LOOKUP(G$1,'Inputs &amp; Outputs'!$A$9:$A$58,'Inputs &amp; Outputs'!$C$9:$C$58)</f>
        <v>27.327316500000002</v>
      </c>
      <c r="H30">
        <f>'No. policies'!H30*LOOKUP(H$1,'Inputs &amp; Outputs'!$A$9:$A$58,'Inputs &amp; Outputs'!$C$9:$C$58)</f>
        <v>29.8902924</v>
      </c>
      <c r="I30">
        <f>'No. policies'!I30*LOOKUP(I$1,'Inputs &amp; Outputs'!$A$9:$A$58,'Inputs &amp; Outputs'!$C$9:$C$58)</f>
        <v>32.742103499999999</v>
      </c>
      <c r="J30">
        <f>'No. policies'!J30*LOOKUP(J$1,'Inputs &amp; Outputs'!$A$9:$A$58,'Inputs &amp; Outputs'!$C$9:$C$58)</f>
        <v>36.096498000000004</v>
      </c>
      <c r="K30">
        <f>'No. policies'!K30*LOOKUP(K$1,'Inputs &amp; Outputs'!$A$9:$A$58,'Inputs &amp; Outputs'!$C$9:$C$58)</f>
        <v>39.801256200000005</v>
      </c>
      <c r="L30">
        <f>'No. policies'!L30*LOOKUP(L$1,'Inputs &amp; Outputs'!$A$9:$A$58,'Inputs &amp; Outputs'!$C$9:$C$58)</f>
        <v>43.988953500000001</v>
      </c>
      <c r="M30">
        <f>'No. policies'!M30*LOOKUP(M$1,'Inputs &amp; Outputs'!$A$9:$A$58,'Inputs &amp; Outputs'!$C$9:$C$58)</f>
        <v>48.6873</v>
      </c>
      <c r="N30">
        <f>'No. policies'!N30*LOOKUP(N$1,'Inputs &amp; Outputs'!$A$9:$A$58,'Inputs &amp; Outputs'!$C$9:$C$58)</f>
        <v>53.913423600000002</v>
      </c>
      <c r="O30">
        <f>'No. policies'!O30*LOOKUP(O$1,'Inputs &amp; Outputs'!$A$9:$A$58,'Inputs &amp; Outputs'!$C$9:$C$58)</f>
        <v>59.612662800000003</v>
      </c>
      <c r="P30">
        <f>'No. policies'!P30*LOOKUP(P$1,'Inputs &amp; Outputs'!$A$9:$A$58,'Inputs &amp; Outputs'!$C$9:$C$58)</f>
        <v>66.053393999999997</v>
      </c>
      <c r="Q30">
        <f>'No. policies'!Q30*LOOKUP(Q$1,'Inputs &amp; Outputs'!$A$9:$A$58,'Inputs &amp; Outputs'!$C$9:$C$58)</f>
        <v>72.817199999999985</v>
      </c>
      <c r="R30">
        <f>'No. policies'!R30*LOOKUP(R$1,'Inputs &amp; Outputs'!$A$9:$A$58,'Inputs &amp; Outputs'!$C$9:$C$58)</f>
        <v>80.176537799999991</v>
      </c>
      <c r="S30">
        <f>'No. policies'!S30*LOOKUP(S$1,'Inputs &amp; Outputs'!$A$9:$A$58,'Inputs &amp; Outputs'!$C$9:$C$58)</f>
        <v>88.399594800000003</v>
      </c>
      <c r="T30">
        <f>'No. policies'!T30*LOOKUP(T$1,'Inputs &amp; Outputs'!$A$9:$A$58,'Inputs &amp; Outputs'!$C$9:$C$58)</f>
        <v>97.557717600000018</v>
      </c>
      <c r="U30">
        <f>'No. policies'!U30*LOOKUP(U$1,'Inputs &amp; Outputs'!$A$9:$A$58,'Inputs &amp; Outputs'!$C$9:$C$58)</f>
        <v>108.5427486</v>
      </c>
      <c r="V30">
        <f>'No. policies'!V30*LOOKUP(V$1,'Inputs &amp; Outputs'!$A$9:$A$58,'Inputs &amp; Outputs'!$C$9:$C$58)</f>
        <v>121.01742000000002</v>
      </c>
      <c r="W30">
        <f>'No. policies'!W30*LOOKUP(W$1,'Inputs &amp; Outputs'!$A$9:$A$58,'Inputs &amp; Outputs'!$C$9:$C$58)</f>
        <v>134.60744699999998</v>
      </c>
      <c r="X30">
        <f>'No. policies'!X30*LOOKUP(X$1,'Inputs &amp; Outputs'!$A$9:$A$58,'Inputs &amp; Outputs'!$C$9:$C$58)</f>
        <v>149.80656240000002</v>
      </c>
      <c r="Y30">
        <f>'No. policies'!Y30*LOOKUP(Y$1,'Inputs &amp; Outputs'!$A$9:$A$58,'Inputs &amp; Outputs'!$C$9:$C$58)</f>
        <v>165.74344740000004</v>
      </c>
      <c r="Z30">
        <f>'No. policies'!Z30*LOOKUP(Z$1,'Inputs &amp; Outputs'!$A$9:$A$58,'Inputs &amp; Outputs'!$C$9:$C$58)</f>
        <v>181.3756032</v>
      </c>
      <c r="AA30">
        <f>'No. policies'!AA30*LOOKUP(AA$1,'Inputs &amp; Outputs'!$A$9:$A$58,'Inputs &amp; Outputs'!$C$9:$C$58)</f>
        <v>197.91033750000003</v>
      </c>
      <c r="AB30">
        <f>'No. policies'!AB30*LOOKUP(AB$1,'Inputs &amp; Outputs'!$A$9:$A$58,'Inputs &amp; Outputs'!$C$9:$C$58)</f>
        <v>212.40228780000001</v>
      </c>
      <c r="AC30">
        <f>'No. policies'!AC30*LOOKUP(AC$1,'Inputs &amp; Outputs'!$A$9:$A$58,'Inputs &amp; Outputs'!$C$9:$C$58)</f>
        <v>225.56186640000001</v>
      </c>
      <c r="AD30">
        <f>'No. policies'!AD30*LOOKUP(AD$1,'Inputs &amp; Outputs'!$A$9:$A$58,'Inputs &amp; Outputs'!$C$9:$C$58)</f>
        <v>238.39168319999999</v>
      </c>
      <c r="AE30">
        <f>'No. policies'!AE30*LOOKUP(AE$1,'Inputs &amp; Outputs'!$A$9:$A$58,'Inputs &amp; Outputs'!$C$9:$C$58)</f>
        <v>245.46993750000001</v>
      </c>
      <c r="AF30">
        <f>'No. policies'!AF30*LOOKUP(AF$1,'Inputs &amp; Outputs'!$A$9:$A$58,'Inputs &amp; Outputs'!$C$9:$C$58)</f>
        <v>250.52125859999998</v>
      </c>
      <c r="AG30">
        <f>'No. policies'!AG30*LOOKUP(AG$1,'Inputs &amp; Outputs'!$A$9:$A$58,'Inputs &amp; Outputs'!$C$9:$C$58)</f>
        <v>251.02922759999998</v>
      </c>
      <c r="AH30">
        <f>'No. policies'!AH30*LOOKUP(AH$1,'Inputs &amp; Outputs'!$A$9:$A$58,'Inputs &amp; Outputs'!$C$9:$C$58)</f>
        <v>246.10276530000002</v>
      </c>
      <c r="AI30">
        <f>'No. policies'!AI30*LOOKUP(AI$1,'Inputs &amp; Outputs'!$A$9:$A$58,'Inputs &amp; Outputs'!$C$9:$C$58)</f>
        <v>234.77144040000002</v>
      </c>
      <c r="AJ30">
        <f>'No. policies'!AJ30*LOOKUP(AJ$1,'Inputs &amp; Outputs'!$A$9:$A$58,'Inputs &amp; Outputs'!$C$9:$C$58)</f>
        <v>216.72833039999998</v>
      </c>
      <c r="AK30">
        <f>'No. policies'!AK30*LOOKUP(AK$1,'Inputs &amp; Outputs'!$A$9:$A$58,'Inputs &amp; Outputs'!$C$9:$C$58)</f>
        <v>189.80138159999998</v>
      </c>
      <c r="AL30">
        <f>'No. policies'!AL30*LOOKUP(AL$1,'Inputs &amp; Outputs'!$A$9:$A$58,'Inputs &amp; Outputs'!$C$9:$C$58)</f>
        <v>163.76421240000002</v>
      </c>
      <c r="AM30">
        <f>'No. policies'!AM30*LOOKUP(AM$1,'Inputs &amp; Outputs'!$A$9:$A$58,'Inputs &amp; Outputs'!$C$9:$C$58)</f>
        <v>139.2161265</v>
      </c>
      <c r="AN30">
        <f>'No. policies'!AN30*LOOKUP(AN$1,'Inputs &amp; Outputs'!$A$9:$A$58,'Inputs &amp; Outputs'!$C$9:$C$58)</f>
        <v>111.24216810000001</v>
      </c>
      <c r="AO30">
        <f>'No. policies'!AO30*LOOKUP(AO$1,'Inputs &amp; Outputs'!$A$9:$A$58,'Inputs &amp; Outputs'!$C$9:$C$58)</f>
        <v>89.151942599999998</v>
      </c>
      <c r="AP30">
        <f>'No. policies'!AP30*LOOKUP(AP$1,'Inputs &amp; Outputs'!$A$9:$A$58,'Inputs &amp; Outputs'!$C$9:$C$58)</f>
        <v>66.596554800000007</v>
      </c>
      <c r="AQ30">
        <f>'No. policies'!AQ30*LOOKUP(AQ$1,'Inputs &amp; Outputs'!$A$9:$A$58,'Inputs &amp; Outputs'!$C$9:$C$58)</f>
        <v>51.932031299999998</v>
      </c>
      <c r="AR30">
        <f>'No. policies'!AR30*LOOKUP(AR$1,'Inputs &amp; Outputs'!$A$9:$A$58,'Inputs &amp; Outputs'!$C$9:$C$58)</f>
        <v>39.958134300000005</v>
      </c>
      <c r="AS30">
        <f>'No. policies'!AS30*LOOKUP(AS$1,'Inputs &amp; Outputs'!$A$9:$A$58,'Inputs &amp; Outputs'!$C$9:$C$58)</f>
        <v>30.415843800000001</v>
      </c>
      <c r="AT30">
        <f>'No. policies'!AT30*LOOKUP(AT$1,'Inputs &amp; Outputs'!$A$9:$A$58,'Inputs &amp; Outputs'!$C$9:$C$58)</f>
        <v>23.166753300000003</v>
      </c>
      <c r="AU30">
        <f>'No. policies'!AU30*LOOKUP(AU$1,'Inputs &amp; Outputs'!$A$9:$A$58,'Inputs &amp; Outputs'!$C$9:$C$58)</f>
        <v>15.576170400000002</v>
      </c>
      <c r="AV30">
        <f>'No. policies'!AV30*LOOKUP(AV$1,'Inputs &amp; Outputs'!$A$9:$A$58,'Inputs &amp; Outputs'!$C$9:$C$58)</f>
        <v>10.866240899999999</v>
      </c>
      <c r="AW30">
        <f>'No. policies'!AW30*LOOKUP(AW$1,'Inputs &amp; Outputs'!$A$9:$A$58,'Inputs &amp; Outputs'!$C$9:$C$58)</f>
        <v>7.2404639999999993</v>
      </c>
      <c r="AX30">
        <f>'No. policies'!AX30*LOOKUP(AX$1,'Inputs &amp; Outputs'!$A$9:$A$58,'Inputs &amp; Outputs'!$C$9:$C$58)</f>
        <v>4.1042132999999996</v>
      </c>
      <c r="AY30">
        <f>'No. policies'!AY30*LOOKUP(AY$1,'Inputs &amp; Outputs'!$A$9:$A$58,'Inputs &amp; Outputs'!$C$9:$C$58)</f>
        <v>5.4</v>
      </c>
    </row>
    <row r="31" spans="1:51" x14ac:dyDescent="0.25">
      <c r="A31" s="1">
        <v>30</v>
      </c>
      <c r="B31">
        <f>'No. policies'!B31*LOOKUP(B$1,'Inputs &amp; Outputs'!$A$9:$A$58,'Inputs &amp; Outputs'!$C$9:$C$58)</f>
        <v>18.036000000000001</v>
      </c>
      <c r="C31">
        <f>'No. policies'!C31*LOOKUP(C$1,'Inputs &amp; Outputs'!$A$9:$A$58,'Inputs &amp; Outputs'!$C$9:$C$58)</f>
        <v>19.626136200000001</v>
      </c>
      <c r="D31">
        <f>'No. policies'!D31*LOOKUP(D$1,'Inputs &amp; Outputs'!$A$9:$A$58,'Inputs &amp; Outputs'!$C$9:$C$58)</f>
        <v>21.306331799999999</v>
      </c>
      <c r="E31">
        <f>'No. policies'!E31*LOOKUP(E$1,'Inputs &amp; Outputs'!$A$9:$A$58,'Inputs &amp; Outputs'!$C$9:$C$58)</f>
        <v>23.120121599999997</v>
      </c>
      <c r="F31">
        <f>'No. policies'!F31*LOOKUP(F$1,'Inputs &amp; Outputs'!$A$9:$A$58,'Inputs &amp; Outputs'!$C$9:$C$58)</f>
        <v>25.0570944</v>
      </c>
      <c r="G31">
        <f>'No. policies'!G31*LOOKUP(G$1,'Inputs &amp; Outputs'!$A$9:$A$58,'Inputs &amp; Outputs'!$C$9:$C$58)</f>
        <v>27.2547414</v>
      </c>
      <c r="H31">
        <f>'No. policies'!H31*LOOKUP(H$1,'Inputs &amp; Outputs'!$A$9:$A$58,'Inputs &amp; Outputs'!$C$9:$C$58)</f>
        <v>29.773773000000002</v>
      </c>
      <c r="I31">
        <f>'No. policies'!I31*LOOKUP(I$1,'Inputs &amp; Outputs'!$A$9:$A$58,'Inputs &amp; Outputs'!$C$9:$C$58)</f>
        <v>32.681232000000001</v>
      </c>
      <c r="J31">
        <f>'No. policies'!J31*LOOKUP(J$1,'Inputs &amp; Outputs'!$A$9:$A$58,'Inputs &amp; Outputs'!$C$9:$C$58)</f>
        <v>35.924253300000004</v>
      </c>
      <c r="K31">
        <f>'No. policies'!K31*LOOKUP(K$1,'Inputs &amp; Outputs'!$A$9:$A$58,'Inputs &amp; Outputs'!$C$9:$C$58)</f>
        <v>39.626506800000008</v>
      </c>
      <c r="L31">
        <f>'No. policies'!L31*LOOKUP(L$1,'Inputs &amp; Outputs'!$A$9:$A$58,'Inputs &amp; Outputs'!$C$9:$C$58)</f>
        <v>43.719993000000002</v>
      </c>
      <c r="M31">
        <f>'No. policies'!M31*LOOKUP(M$1,'Inputs &amp; Outputs'!$A$9:$A$58,'Inputs &amp; Outputs'!$C$9:$C$58)</f>
        <v>48.345452999999999</v>
      </c>
      <c r="N31">
        <f>'No. policies'!N31*LOOKUP(N$1,'Inputs &amp; Outputs'!$A$9:$A$58,'Inputs &amp; Outputs'!$C$9:$C$58)</f>
        <v>53.554155299999998</v>
      </c>
      <c r="O31">
        <f>'No. policies'!O31*LOOKUP(O$1,'Inputs &amp; Outputs'!$A$9:$A$58,'Inputs &amp; Outputs'!$C$9:$C$58)</f>
        <v>59.132543400000003</v>
      </c>
      <c r="P31">
        <f>'No. policies'!P31*LOOKUP(P$1,'Inputs &amp; Outputs'!$A$9:$A$58,'Inputs &amp; Outputs'!$C$9:$C$58)</f>
        <v>65.370333599999995</v>
      </c>
      <c r="Q31">
        <f>'No. policies'!Q31*LOOKUP(Q$1,'Inputs &amp; Outputs'!$A$9:$A$58,'Inputs &amp; Outputs'!$C$9:$C$58)</f>
        <v>72.166319999999999</v>
      </c>
      <c r="R31">
        <f>'No. policies'!R31*LOOKUP(R$1,'Inputs &amp; Outputs'!$A$9:$A$58,'Inputs &amp; Outputs'!$C$9:$C$58)</f>
        <v>79.466043599999992</v>
      </c>
      <c r="S31">
        <f>'No. policies'!S31*LOOKUP(S$1,'Inputs &amp; Outputs'!$A$9:$A$58,'Inputs &amp; Outputs'!$C$9:$C$58)</f>
        <v>87.642819000000003</v>
      </c>
      <c r="T31">
        <f>'No. policies'!T31*LOOKUP(T$1,'Inputs &amp; Outputs'!$A$9:$A$58,'Inputs &amp; Outputs'!$C$9:$C$58)</f>
        <v>96.70397220000001</v>
      </c>
      <c r="U31">
        <f>'No. policies'!U31*LOOKUP(U$1,'Inputs &amp; Outputs'!$A$9:$A$58,'Inputs &amp; Outputs'!$C$9:$C$58)</f>
        <v>106.8414516</v>
      </c>
      <c r="V31">
        <f>'No. policies'!V31*LOOKUP(V$1,'Inputs &amp; Outputs'!$A$9:$A$58,'Inputs &amp; Outputs'!$C$9:$C$58)</f>
        <v>118.54036800000002</v>
      </c>
      <c r="W31">
        <f>'No. policies'!W31*LOOKUP(W$1,'Inputs &amp; Outputs'!$A$9:$A$58,'Inputs &amp; Outputs'!$C$9:$C$58)</f>
        <v>132.14699099999999</v>
      </c>
      <c r="X31">
        <f>'No. policies'!X31*LOOKUP(X$1,'Inputs &amp; Outputs'!$A$9:$A$58,'Inputs &amp; Outputs'!$C$9:$C$58)</f>
        <v>147.0200112</v>
      </c>
      <c r="Y31">
        <f>'No. policies'!Y31*LOOKUP(Y$1,'Inputs &amp; Outputs'!$A$9:$A$58,'Inputs &amp; Outputs'!$C$9:$C$58)</f>
        <v>161.54455320000002</v>
      </c>
      <c r="Z31">
        <f>'No. policies'!Z31*LOOKUP(Z$1,'Inputs &amp; Outputs'!$A$9:$A$58,'Inputs &amp; Outputs'!$C$9:$C$58)</f>
        <v>177.7387392</v>
      </c>
      <c r="AA31">
        <f>'No. policies'!AA31*LOOKUP(AA$1,'Inputs &amp; Outputs'!$A$9:$A$58,'Inputs &amp; Outputs'!$C$9:$C$58)</f>
        <v>195.52083750000003</v>
      </c>
      <c r="AB31">
        <f>'No. policies'!AB31*LOOKUP(AB$1,'Inputs &amp; Outputs'!$A$9:$A$58,'Inputs &amp; Outputs'!$C$9:$C$58)</f>
        <v>210.6882603</v>
      </c>
      <c r="AC31">
        <f>'No. policies'!AC31*LOOKUP(AC$1,'Inputs &amp; Outputs'!$A$9:$A$58,'Inputs &amp; Outputs'!$C$9:$C$58)</f>
        <v>225.09096479999999</v>
      </c>
      <c r="AD31">
        <f>'No. policies'!AD31*LOOKUP(AD$1,'Inputs &amp; Outputs'!$A$9:$A$58,'Inputs &amp; Outputs'!$C$9:$C$58)</f>
        <v>235.43641439999999</v>
      </c>
      <c r="AE31">
        <f>'No. policies'!AE31*LOOKUP(AE$1,'Inputs &amp; Outputs'!$A$9:$A$58,'Inputs &amp; Outputs'!$C$9:$C$58)</f>
        <v>242.11012500000001</v>
      </c>
      <c r="AF31">
        <f>'No. policies'!AF31*LOOKUP(AF$1,'Inputs &amp; Outputs'!$A$9:$A$58,'Inputs &amp; Outputs'!$C$9:$C$58)</f>
        <v>247.86962999999997</v>
      </c>
      <c r="AG31">
        <f>'No. policies'!AG31*LOOKUP(AG$1,'Inputs &amp; Outputs'!$A$9:$A$58,'Inputs &amp; Outputs'!$C$9:$C$58)</f>
        <v>244.13924879999999</v>
      </c>
      <c r="AH31">
        <f>'No. policies'!AH31*LOOKUP(AH$1,'Inputs &amp; Outputs'!$A$9:$A$58,'Inputs &amp; Outputs'!$C$9:$C$58)</f>
        <v>237.93337890000001</v>
      </c>
      <c r="AI31">
        <f>'No. policies'!AI31*LOOKUP(AI$1,'Inputs &amp; Outputs'!$A$9:$A$58,'Inputs &amp; Outputs'!$C$9:$C$58)</f>
        <v>226.6422354</v>
      </c>
      <c r="AJ31">
        <f>'No. policies'!AJ31*LOOKUP(AJ$1,'Inputs &amp; Outputs'!$A$9:$A$58,'Inputs &amp; Outputs'!$C$9:$C$58)</f>
        <v>216.18920519999998</v>
      </c>
      <c r="AK31">
        <f>'No. policies'!AK31*LOOKUP(AK$1,'Inputs &amp; Outputs'!$A$9:$A$58,'Inputs &amp; Outputs'!$C$9:$C$58)</f>
        <v>195.7080636</v>
      </c>
      <c r="AL31">
        <f>'No. policies'!AL31*LOOKUP(AL$1,'Inputs &amp; Outputs'!$A$9:$A$58,'Inputs &amp; Outputs'!$C$9:$C$58)</f>
        <v>169.96416300000001</v>
      </c>
      <c r="AM31">
        <f>'No. policies'!AM31*LOOKUP(AM$1,'Inputs &amp; Outputs'!$A$9:$A$58,'Inputs &amp; Outputs'!$C$9:$C$58)</f>
        <v>143.58820319999998</v>
      </c>
      <c r="AN31">
        <f>'No. policies'!AN31*LOOKUP(AN$1,'Inputs &amp; Outputs'!$A$9:$A$58,'Inputs &amp; Outputs'!$C$9:$C$58)</f>
        <v>117.38136060000001</v>
      </c>
      <c r="AO31">
        <f>'No. policies'!AO31*LOOKUP(AO$1,'Inputs &amp; Outputs'!$A$9:$A$58,'Inputs &amp; Outputs'!$C$9:$C$58)</f>
        <v>87.852351599999992</v>
      </c>
      <c r="AP31">
        <f>'No. policies'!AP31*LOOKUP(AP$1,'Inputs &amp; Outputs'!$A$9:$A$58,'Inputs &amp; Outputs'!$C$9:$C$58)</f>
        <v>70.417668600000013</v>
      </c>
      <c r="AQ31">
        <f>'No. policies'!AQ31*LOOKUP(AQ$1,'Inputs &amp; Outputs'!$A$9:$A$58,'Inputs &amp; Outputs'!$C$9:$C$58)</f>
        <v>53.079700499999994</v>
      </c>
      <c r="AR31">
        <f>'No. policies'!AR31*LOOKUP(AR$1,'Inputs &amp; Outputs'!$A$9:$A$58,'Inputs &amp; Outputs'!$C$9:$C$58)</f>
        <v>39.357260100000005</v>
      </c>
      <c r="AS31">
        <f>'No. policies'!AS31*LOOKUP(AS$1,'Inputs &amp; Outputs'!$A$9:$A$58,'Inputs &amp; Outputs'!$C$9:$C$58)</f>
        <v>31.670105400000001</v>
      </c>
      <c r="AT31">
        <f>'No. policies'!AT31*LOOKUP(AT$1,'Inputs &amp; Outputs'!$A$9:$A$58,'Inputs &amp; Outputs'!$C$9:$C$58)</f>
        <v>23.493045600000002</v>
      </c>
      <c r="AU31">
        <f>'No. policies'!AU31*LOOKUP(AU$1,'Inputs &amp; Outputs'!$A$9:$A$58,'Inputs &amp; Outputs'!$C$9:$C$58)</f>
        <v>13.544496000000002</v>
      </c>
      <c r="AV31">
        <f>'No. policies'!AV31*LOOKUP(AV$1,'Inputs &amp; Outputs'!$A$9:$A$58,'Inputs &amp; Outputs'!$C$9:$C$58)</f>
        <v>8.7630975000000007</v>
      </c>
      <c r="AW31">
        <f>'No. policies'!AW31*LOOKUP(AW$1,'Inputs &amp; Outputs'!$A$9:$A$58,'Inputs &amp; Outputs'!$C$9:$C$58)</f>
        <v>5.7923711999999998</v>
      </c>
      <c r="AX31">
        <f>'No. policies'!AX31*LOOKUP(AX$1,'Inputs &amp; Outputs'!$A$9:$A$58,'Inputs &amp; Outputs'!$C$9:$C$58)</f>
        <v>2.9848824</v>
      </c>
      <c r="AY31">
        <f>'No. policies'!AY31*LOOKUP(AY$1,'Inputs &amp; Outputs'!$A$9:$A$58,'Inputs &amp; Outputs'!$C$9:$C$58)</f>
        <v>4.5</v>
      </c>
    </row>
    <row r="32" spans="1:51" x14ac:dyDescent="0.25">
      <c r="A32" s="1">
        <v>31</v>
      </c>
      <c r="B32">
        <f>'No. policies'!B32*LOOKUP(B$1,'Inputs &amp; Outputs'!$A$9:$A$58,'Inputs &amp; Outputs'!$C$9:$C$58)</f>
        <v>18.036000000000001</v>
      </c>
      <c r="C32">
        <f>'No. policies'!C32*LOOKUP(C$1,'Inputs &amp; Outputs'!$A$9:$A$58,'Inputs &amp; Outputs'!$C$9:$C$58)</f>
        <v>19.645837200000003</v>
      </c>
      <c r="D32">
        <f>'No. policies'!D32*LOOKUP(D$1,'Inputs &amp; Outputs'!$A$9:$A$58,'Inputs &amp; Outputs'!$C$9:$C$58)</f>
        <v>21.306331799999999</v>
      </c>
      <c r="E32">
        <f>'No. policies'!E32*LOOKUP(E$1,'Inputs &amp; Outputs'!$A$9:$A$58,'Inputs &amp; Outputs'!$C$9:$C$58)</f>
        <v>23.129474399999999</v>
      </c>
      <c r="F32">
        <f>'No. policies'!F32*LOOKUP(F$1,'Inputs &amp; Outputs'!$A$9:$A$58,'Inputs &amp; Outputs'!$C$9:$C$58)</f>
        <v>25.077499200000002</v>
      </c>
      <c r="G32">
        <f>'No. policies'!G32*LOOKUP(G$1,'Inputs &amp; Outputs'!$A$9:$A$58,'Inputs &amp; Outputs'!$C$9:$C$58)</f>
        <v>27.316151100000003</v>
      </c>
      <c r="H32">
        <f>'No. policies'!H32*LOOKUP(H$1,'Inputs &amp; Outputs'!$A$9:$A$58,'Inputs &amp; Outputs'!$C$9:$C$58)</f>
        <v>29.859629399999999</v>
      </c>
      <c r="I32">
        <f>'No. policies'!I32*LOOKUP(I$1,'Inputs &amp; Outputs'!$A$9:$A$58,'Inputs &amp; Outputs'!$C$9:$C$58)</f>
        <v>32.708286000000001</v>
      </c>
      <c r="J32">
        <f>'No. policies'!J32*LOOKUP(J$1,'Inputs &amp; Outputs'!$A$9:$A$58,'Inputs &amp; Outputs'!$C$9:$C$58)</f>
        <v>35.9766756</v>
      </c>
      <c r="K32">
        <f>'No. policies'!K32*LOOKUP(K$1,'Inputs &amp; Outputs'!$A$9:$A$58,'Inputs &amp; Outputs'!$C$9:$C$58)</f>
        <v>39.651471000000008</v>
      </c>
      <c r="L32">
        <f>'No. policies'!L32*LOOKUP(L$1,'Inputs &amp; Outputs'!$A$9:$A$58,'Inputs &amp; Outputs'!$C$9:$C$58)</f>
        <v>43.729267499999999</v>
      </c>
      <c r="M32">
        <f>'No. policies'!M32*LOOKUP(M$1,'Inputs &amp; Outputs'!$A$9:$A$58,'Inputs &amp; Outputs'!$C$9:$C$58)</f>
        <v>48.469760999999998</v>
      </c>
      <c r="N32">
        <f>'No. policies'!N32*LOOKUP(N$1,'Inputs &amp; Outputs'!$A$9:$A$58,'Inputs &amp; Outputs'!$C$9:$C$58)</f>
        <v>53.658459000000001</v>
      </c>
      <c r="O32">
        <f>'No. policies'!O32*LOOKUP(O$1,'Inputs &amp; Outputs'!$A$9:$A$58,'Inputs &amp; Outputs'!$C$9:$C$58)</f>
        <v>59.430996</v>
      </c>
      <c r="P32">
        <f>'No. policies'!P32*LOOKUP(P$1,'Inputs &amp; Outputs'!$A$9:$A$58,'Inputs &amp; Outputs'!$C$9:$C$58)</f>
        <v>65.704597199999995</v>
      </c>
      <c r="Q32">
        <f>'No. policies'!Q32*LOOKUP(Q$1,'Inputs &amp; Outputs'!$A$9:$A$58,'Inputs &amp; Outputs'!$C$9:$C$58)</f>
        <v>72.540575999999987</v>
      </c>
      <c r="R32">
        <f>'No. policies'!R32*LOOKUP(R$1,'Inputs &amp; Outputs'!$A$9:$A$58,'Inputs &amp; Outputs'!$C$9:$C$58)</f>
        <v>79.994359799999998</v>
      </c>
      <c r="S32">
        <f>'No. policies'!S32*LOOKUP(S$1,'Inputs &amp; Outputs'!$A$9:$A$58,'Inputs &amp; Outputs'!$C$9:$C$58)</f>
        <v>88.154154000000005</v>
      </c>
      <c r="T32">
        <f>'No. policies'!T32*LOOKUP(T$1,'Inputs &amp; Outputs'!$A$9:$A$58,'Inputs &amp; Outputs'!$C$9:$C$58)</f>
        <v>97.373124000000018</v>
      </c>
      <c r="U32">
        <f>'No. policies'!U32*LOOKUP(U$1,'Inputs &amp; Outputs'!$A$9:$A$58,'Inputs &amp; Outputs'!$C$9:$C$58)</f>
        <v>108.0716202</v>
      </c>
      <c r="V32">
        <f>'No. policies'!V32*LOOKUP(V$1,'Inputs &amp; Outputs'!$A$9:$A$58,'Inputs &amp; Outputs'!$C$9:$C$58)</f>
        <v>119.91319200000001</v>
      </c>
      <c r="W32">
        <f>'No. policies'!W32*LOOKUP(W$1,'Inputs &amp; Outputs'!$A$9:$A$58,'Inputs &amp; Outputs'!$C$9:$C$58)</f>
        <v>132.83045099999998</v>
      </c>
      <c r="X32">
        <f>'No. policies'!X32*LOOKUP(X$1,'Inputs &amp; Outputs'!$A$9:$A$58,'Inputs &amp; Outputs'!$C$9:$C$58)</f>
        <v>147.29474160000001</v>
      </c>
      <c r="Y32">
        <f>'No. policies'!Y32*LOOKUP(Y$1,'Inputs &amp; Outputs'!$A$9:$A$58,'Inputs &amp; Outputs'!$C$9:$C$58)</f>
        <v>162.67328820000003</v>
      </c>
      <c r="Z32">
        <f>'No. policies'!Z32*LOOKUP(Z$1,'Inputs &amp; Outputs'!$A$9:$A$58,'Inputs &amp; Outputs'!$C$9:$C$58)</f>
        <v>180.12867840000001</v>
      </c>
      <c r="AA32">
        <f>'No. policies'!AA32*LOOKUP(AA$1,'Inputs &amp; Outputs'!$A$9:$A$58,'Inputs &amp; Outputs'!$C$9:$C$58)</f>
        <v>196.11821250000003</v>
      </c>
      <c r="AB32">
        <f>'No. policies'!AB32*LOOKUP(AB$1,'Inputs &amp; Outputs'!$A$9:$A$58,'Inputs &amp; Outputs'!$C$9:$C$58)</f>
        <v>212.81365439999999</v>
      </c>
      <c r="AC32">
        <f>'No. policies'!AC32*LOOKUP(AC$1,'Inputs &amp; Outputs'!$A$9:$A$58,'Inputs &amp; Outputs'!$C$9:$C$58)</f>
        <v>227.7594072</v>
      </c>
      <c r="AD32">
        <f>'No. policies'!AD32*LOOKUP(AD$1,'Inputs &amp; Outputs'!$A$9:$A$58,'Inputs &amp; Outputs'!$C$9:$C$58)</f>
        <v>240.09320159999999</v>
      </c>
      <c r="AE32">
        <f>'No. policies'!AE32*LOOKUP(AE$1,'Inputs &amp; Outputs'!$A$9:$A$58,'Inputs &amp; Outputs'!$C$9:$C$58)</f>
        <v>249.54243750000001</v>
      </c>
      <c r="AF32">
        <f>'No. policies'!AF32*LOOKUP(AF$1,'Inputs &amp; Outputs'!$A$9:$A$58,'Inputs &amp; Outputs'!$C$9:$C$58)</f>
        <v>252.48115799999999</v>
      </c>
      <c r="AG32">
        <f>'No. policies'!AG32*LOOKUP(AG$1,'Inputs &amp; Outputs'!$A$9:$A$58,'Inputs &amp; Outputs'!$C$9:$C$58)</f>
        <v>251.15922719999998</v>
      </c>
      <c r="AH32">
        <f>'No. policies'!AH32*LOOKUP(AH$1,'Inputs &amp; Outputs'!$A$9:$A$58,'Inputs &amp; Outputs'!$C$9:$C$58)</f>
        <v>250.4792223</v>
      </c>
      <c r="AI32">
        <f>'No. policies'!AI32*LOOKUP(AI$1,'Inputs &amp; Outputs'!$A$9:$A$58,'Inputs &amp; Outputs'!$C$9:$C$58)</f>
        <v>237.37278600000002</v>
      </c>
      <c r="AJ32">
        <f>'No. policies'!AJ32*LOOKUP(AJ$1,'Inputs &amp; Outputs'!$A$9:$A$58,'Inputs &amp; Outputs'!$C$9:$C$58)</f>
        <v>215.29066319999998</v>
      </c>
      <c r="AK32">
        <f>'No. policies'!AK32*LOOKUP(AK$1,'Inputs &amp; Outputs'!$A$9:$A$58,'Inputs &amp; Outputs'!$C$9:$C$58)</f>
        <v>194.32983779999998</v>
      </c>
      <c r="AL32">
        <f>'No. policies'!AL32*LOOKUP(AL$1,'Inputs &amp; Outputs'!$A$9:$A$58,'Inputs &amp; Outputs'!$C$9:$C$58)</f>
        <v>167.18487480000002</v>
      </c>
      <c r="AM32">
        <f>'No. policies'!AM32*LOOKUP(AM$1,'Inputs &amp; Outputs'!$A$9:$A$58,'Inputs &amp; Outputs'!$C$9:$C$58)</f>
        <v>138.06557999999998</v>
      </c>
      <c r="AN32">
        <f>'No. policies'!AN32*LOOKUP(AN$1,'Inputs &amp; Outputs'!$A$9:$A$58,'Inputs &amp; Outputs'!$C$9:$C$58)</f>
        <v>116.39908980000001</v>
      </c>
      <c r="AO32">
        <f>'No. policies'!AO32*LOOKUP(AO$1,'Inputs &amp; Outputs'!$A$9:$A$58,'Inputs &amp; Outputs'!$C$9:$C$58)</f>
        <v>93.05071559999999</v>
      </c>
      <c r="AP32">
        <f>'No. policies'!AP32*LOOKUP(AP$1,'Inputs &amp; Outputs'!$A$9:$A$58,'Inputs &amp; Outputs'!$C$9:$C$58)</f>
        <v>78.059896200000011</v>
      </c>
      <c r="AQ32">
        <f>'No. policies'!AQ32*LOOKUP(AQ$1,'Inputs &amp; Outputs'!$A$9:$A$58,'Inputs &amp; Outputs'!$C$9:$C$58)</f>
        <v>54.227369699999997</v>
      </c>
      <c r="AR32">
        <f>'No. policies'!AR32*LOOKUP(AR$1,'Inputs &amp; Outputs'!$A$9:$A$58,'Inputs &amp; Outputs'!$C$9:$C$58)</f>
        <v>41.460319800000001</v>
      </c>
      <c r="AS32">
        <f>'No. policies'!AS32*LOOKUP(AS$1,'Inputs &amp; Outputs'!$A$9:$A$58,'Inputs &amp; Outputs'!$C$9:$C$58)</f>
        <v>31.356539999999999</v>
      </c>
      <c r="AT32">
        <f>'No. policies'!AT32*LOOKUP(AT$1,'Inputs &amp; Outputs'!$A$9:$A$58,'Inputs &amp; Outputs'!$C$9:$C$58)</f>
        <v>21.861584100000002</v>
      </c>
      <c r="AU32">
        <f>'No. policies'!AU32*LOOKUP(AU$1,'Inputs &amp; Outputs'!$A$9:$A$58,'Inputs &amp; Outputs'!$C$9:$C$58)</f>
        <v>16.2533952</v>
      </c>
      <c r="AV32">
        <f>'No. policies'!AV32*LOOKUP(AV$1,'Inputs &amp; Outputs'!$A$9:$A$58,'Inputs &amp; Outputs'!$C$9:$C$58)</f>
        <v>10.1651931</v>
      </c>
      <c r="AW32">
        <f>'No. policies'!AW32*LOOKUP(AW$1,'Inputs &amp; Outputs'!$A$9:$A$58,'Inputs &amp; Outputs'!$C$9:$C$58)</f>
        <v>5.0683248000000001</v>
      </c>
      <c r="AX32">
        <f>'No. policies'!AX32*LOOKUP(AX$1,'Inputs &amp; Outputs'!$A$9:$A$58,'Inputs &amp; Outputs'!$C$9:$C$58)</f>
        <v>2.2386618</v>
      </c>
      <c r="AY32">
        <f>'No. policies'!AY32*LOOKUP(AY$1,'Inputs &amp; Outputs'!$A$9:$A$58,'Inputs &amp; Outputs'!$C$9:$C$58)</f>
        <v>2.7</v>
      </c>
    </row>
    <row r="33" spans="1:51" x14ac:dyDescent="0.25">
      <c r="A33" s="1">
        <v>32</v>
      </c>
      <c r="B33">
        <f>'No. policies'!B33*LOOKUP(B$1,'Inputs &amp; Outputs'!$A$9:$A$58,'Inputs &amp; Outputs'!$C$9:$C$58)</f>
        <v>18.036000000000001</v>
      </c>
      <c r="C33">
        <f>'No. policies'!C33*LOOKUP(C$1,'Inputs &amp; Outputs'!$A$9:$A$58,'Inputs &amp; Outputs'!$C$9:$C$58)</f>
        <v>19.653717600000004</v>
      </c>
      <c r="D33">
        <f>'No. policies'!D33*LOOKUP(D$1,'Inputs &amp; Outputs'!$A$9:$A$58,'Inputs &amp; Outputs'!$C$9:$C$58)</f>
        <v>21.375034199999998</v>
      </c>
      <c r="E33">
        <f>'No. policies'!E33*LOOKUP(E$1,'Inputs &amp; Outputs'!$A$9:$A$58,'Inputs &amp; Outputs'!$C$9:$C$58)</f>
        <v>23.2276788</v>
      </c>
      <c r="F33">
        <f>'No. policies'!F33*LOOKUP(F$1,'Inputs &amp; Outputs'!$A$9:$A$58,'Inputs &amp; Outputs'!$C$9:$C$58)</f>
        <v>25.220332800000001</v>
      </c>
      <c r="G33">
        <f>'No. policies'!G33*LOOKUP(G$1,'Inputs &amp; Outputs'!$A$9:$A$58,'Inputs &amp; Outputs'!$C$9:$C$58)</f>
        <v>27.494797500000001</v>
      </c>
      <c r="H33">
        <f>'No. policies'!H33*LOOKUP(H$1,'Inputs &amp; Outputs'!$A$9:$A$58,'Inputs &amp; Outputs'!$C$9:$C$58)</f>
        <v>30.006811800000001</v>
      </c>
      <c r="I33">
        <f>'No. policies'!I33*LOOKUP(I$1,'Inputs &amp; Outputs'!$A$9:$A$58,'Inputs &amp; Outputs'!$C$9:$C$58)</f>
        <v>32.890900500000001</v>
      </c>
      <c r="J33">
        <f>'No. policies'!J33*LOOKUP(J$1,'Inputs &amp; Outputs'!$A$9:$A$58,'Inputs &amp; Outputs'!$C$9:$C$58)</f>
        <v>36.1489203</v>
      </c>
      <c r="K33">
        <f>'No. policies'!K33*LOOKUP(K$1,'Inputs &amp; Outputs'!$A$9:$A$58,'Inputs &amp; Outputs'!$C$9:$C$58)</f>
        <v>39.826220400000004</v>
      </c>
      <c r="L33">
        <f>'No. policies'!L33*LOOKUP(L$1,'Inputs &amp; Outputs'!$A$9:$A$58,'Inputs &amp; Outputs'!$C$9:$C$58)</f>
        <v>43.979678999999997</v>
      </c>
      <c r="M33">
        <f>'No. policies'!M33*LOOKUP(M$1,'Inputs &amp; Outputs'!$A$9:$A$58,'Inputs &amp; Outputs'!$C$9:$C$58)</f>
        <v>48.594068999999998</v>
      </c>
      <c r="N33">
        <f>'No. policies'!N33*LOOKUP(N$1,'Inputs &amp; Outputs'!$A$9:$A$58,'Inputs &amp; Outputs'!$C$9:$C$58)</f>
        <v>53.820709200000003</v>
      </c>
      <c r="O33">
        <f>'No. policies'!O33*LOOKUP(O$1,'Inputs &amp; Outputs'!$A$9:$A$58,'Inputs &amp; Outputs'!$C$9:$C$58)</f>
        <v>59.508853200000004</v>
      </c>
      <c r="P33">
        <f>'No. policies'!P33*LOOKUP(P$1,'Inputs &amp; Outputs'!$A$9:$A$58,'Inputs &amp; Outputs'!$C$9:$C$58)</f>
        <v>65.762730000000005</v>
      </c>
      <c r="Q33">
        <f>'No. policies'!Q33*LOOKUP(Q$1,'Inputs &amp; Outputs'!$A$9:$A$58,'Inputs &amp; Outputs'!$C$9:$C$58)</f>
        <v>72.573119999999989</v>
      </c>
      <c r="R33">
        <f>'No. policies'!R33*LOOKUP(R$1,'Inputs &amp; Outputs'!$A$9:$A$58,'Inputs &amp; Outputs'!$C$9:$C$58)</f>
        <v>79.830399599999993</v>
      </c>
      <c r="S33">
        <f>'No. policies'!S33*LOOKUP(S$1,'Inputs &amp; Outputs'!$A$9:$A$58,'Inputs &amp; Outputs'!$C$9:$C$58)</f>
        <v>88.133700599999997</v>
      </c>
      <c r="T33">
        <f>'No. policies'!T33*LOOKUP(T$1,'Inputs &amp; Outputs'!$A$9:$A$58,'Inputs &amp; Outputs'!$C$9:$C$58)</f>
        <v>97.303901400000015</v>
      </c>
      <c r="U33">
        <f>'No. policies'!U33*LOOKUP(U$1,'Inputs &amp; Outputs'!$A$9:$A$58,'Inputs &amp; Outputs'!$C$9:$C$58)</f>
        <v>107.18171100000001</v>
      </c>
      <c r="V33">
        <f>'No. policies'!V33*LOOKUP(V$1,'Inputs &amp; Outputs'!$A$9:$A$58,'Inputs &amp; Outputs'!$C$9:$C$58)</f>
        <v>119.34615600000001</v>
      </c>
      <c r="W33">
        <f>'No. policies'!W33*LOOKUP(W$1,'Inputs &amp; Outputs'!$A$9:$A$58,'Inputs &amp; Outputs'!$C$9:$C$58)</f>
        <v>132.28368299999997</v>
      </c>
      <c r="X33">
        <f>'No. policies'!X33*LOOKUP(X$1,'Inputs &amp; Outputs'!$A$9:$A$58,'Inputs &amp; Outputs'!$C$9:$C$58)</f>
        <v>146.54904480000002</v>
      </c>
      <c r="Y33">
        <f>'No. policies'!Y33*LOOKUP(Y$1,'Inputs &amp; Outputs'!$A$9:$A$58,'Inputs &amp; Outputs'!$C$9:$C$58)</f>
        <v>161.90574840000002</v>
      </c>
      <c r="Z33">
        <f>'No. policies'!Z33*LOOKUP(Z$1,'Inputs &amp; Outputs'!$A$9:$A$58,'Inputs &amp; Outputs'!$C$9:$C$58)</f>
        <v>177.37505279999999</v>
      </c>
      <c r="AA33">
        <f>'No. policies'!AA33*LOOKUP(AA$1,'Inputs &amp; Outputs'!$A$9:$A$58,'Inputs &amp; Outputs'!$C$9:$C$58)</f>
        <v>193.43002500000003</v>
      </c>
      <c r="AB33">
        <f>'No. policies'!AB33*LOOKUP(AB$1,'Inputs &amp; Outputs'!$A$9:$A$58,'Inputs &amp; Outputs'!$C$9:$C$58)</f>
        <v>208.28862179999999</v>
      </c>
      <c r="AC33">
        <f>'No. policies'!AC33*LOOKUP(AC$1,'Inputs &amp; Outputs'!$A$9:$A$58,'Inputs &amp; Outputs'!$C$9:$C$58)</f>
        <v>222.34403879999999</v>
      </c>
      <c r="AD33">
        <f>'No. policies'!AD33*LOOKUP(AD$1,'Inputs &amp; Outputs'!$A$9:$A$58,'Inputs &amp; Outputs'!$C$9:$C$58)</f>
        <v>232.66025279999999</v>
      </c>
      <c r="AE33">
        <f>'No. policies'!AE33*LOOKUP(AE$1,'Inputs &amp; Outputs'!$A$9:$A$58,'Inputs &amp; Outputs'!$C$9:$C$58)</f>
        <v>238.24125000000001</v>
      </c>
      <c r="AF33">
        <f>'No. policies'!AF33*LOOKUP(AF$1,'Inputs &amp; Outputs'!$A$9:$A$58,'Inputs &amp; Outputs'!$C$9:$C$58)</f>
        <v>244.98742499999997</v>
      </c>
      <c r="AG33">
        <f>'No. policies'!AG33*LOOKUP(AG$1,'Inputs &amp; Outputs'!$A$9:$A$58,'Inputs &amp; Outputs'!$C$9:$C$58)</f>
        <v>242.96925239999999</v>
      </c>
      <c r="AH33">
        <f>'No. policies'!AH33*LOOKUP(AH$1,'Inputs &amp; Outputs'!$A$9:$A$58,'Inputs &amp; Outputs'!$C$9:$C$58)</f>
        <v>237.64161510000002</v>
      </c>
      <c r="AI33">
        <f>'No. policies'!AI33*LOOKUP(AI$1,'Inputs &amp; Outputs'!$A$9:$A$58,'Inputs &amp; Outputs'!$C$9:$C$58)</f>
        <v>224.85381030000002</v>
      </c>
      <c r="AJ33">
        <f>'No. policies'!AJ33*LOOKUP(AJ$1,'Inputs &amp; Outputs'!$A$9:$A$58,'Inputs &amp; Outputs'!$C$9:$C$58)</f>
        <v>208.8211608</v>
      </c>
      <c r="AK33">
        <f>'No. policies'!AK33*LOOKUP(AK$1,'Inputs &amp; Outputs'!$A$9:$A$58,'Inputs &amp; Outputs'!$C$9:$C$58)</f>
        <v>187.4387088</v>
      </c>
      <c r="AL33">
        <f>'No. policies'!AL33*LOOKUP(AL$1,'Inputs &amp; Outputs'!$A$9:$A$58,'Inputs &amp; Outputs'!$C$9:$C$58)</f>
        <v>163.55042100000003</v>
      </c>
      <c r="AM33">
        <f>'No. policies'!AM33*LOOKUP(AM$1,'Inputs &amp; Outputs'!$A$9:$A$58,'Inputs &amp; Outputs'!$C$9:$C$58)</f>
        <v>136.4548149</v>
      </c>
      <c r="AN33">
        <f>'No. policies'!AN33*LOOKUP(AN$1,'Inputs &amp; Outputs'!$A$9:$A$58,'Inputs &amp; Outputs'!$C$9:$C$58)</f>
        <v>112.96114200000001</v>
      </c>
      <c r="AO33">
        <f>'No. policies'!AO33*LOOKUP(AO$1,'Inputs &amp; Outputs'!$A$9:$A$58,'Inputs &amp; Outputs'!$C$9:$C$58)</f>
        <v>92.270961</v>
      </c>
      <c r="AP33">
        <f>'No. policies'!AP33*LOOKUP(AP$1,'Inputs &amp; Outputs'!$A$9:$A$58,'Inputs &amp; Outputs'!$C$9:$C$58)</f>
        <v>69.325921800000003</v>
      </c>
      <c r="AQ33">
        <f>'No. policies'!AQ33*LOOKUP(AQ$1,'Inputs &amp; Outputs'!$A$9:$A$58,'Inputs &amp; Outputs'!$C$9:$C$58)</f>
        <v>50.784362099999996</v>
      </c>
      <c r="AR33">
        <f>'No. policies'!AR33*LOOKUP(AR$1,'Inputs &amp; Outputs'!$A$9:$A$58,'Inputs &amp; Outputs'!$C$9:$C$58)</f>
        <v>38.455948800000002</v>
      </c>
      <c r="AS33">
        <f>'No. policies'!AS33*LOOKUP(AS$1,'Inputs &amp; Outputs'!$A$9:$A$58,'Inputs &amp; Outputs'!$C$9:$C$58)</f>
        <v>27.280189799999999</v>
      </c>
      <c r="AT33">
        <f>'No. policies'!AT33*LOOKUP(AT$1,'Inputs &amp; Outputs'!$A$9:$A$58,'Inputs &amp; Outputs'!$C$9:$C$58)</f>
        <v>17.619784200000002</v>
      </c>
      <c r="AU33">
        <f>'No. policies'!AU33*LOOKUP(AU$1,'Inputs &amp; Outputs'!$A$9:$A$58,'Inputs &amp; Outputs'!$C$9:$C$58)</f>
        <v>14.898945600000001</v>
      </c>
      <c r="AV33">
        <f>'No. policies'!AV33*LOOKUP(AV$1,'Inputs &amp; Outputs'!$A$9:$A$58,'Inputs &amp; Outputs'!$C$9:$C$58)</f>
        <v>10.1651931</v>
      </c>
      <c r="AW33">
        <f>'No. policies'!AW33*LOOKUP(AW$1,'Inputs &amp; Outputs'!$A$9:$A$58,'Inputs &amp; Outputs'!$C$9:$C$58)</f>
        <v>6.8784407999999999</v>
      </c>
      <c r="AX33">
        <f>'No. policies'!AX33*LOOKUP(AX$1,'Inputs &amp; Outputs'!$A$9:$A$58,'Inputs &amp; Outputs'!$C$9:$C$58)</f>
        <v>4.1042132999999996</v>
      </c>
      <c r="AY33">
        <f>'No. policies'!AY33*LOOKUP(AY$1,'Inputs &amp; Outputs'!$A$9:$A$58,'Inputs &amp; Outputs'!$C$9:$C$58)</f>
        <v>6.3</v>
      </c>
    </row>
    <row r="34" spans="1:51" x14ac:dyDescent="0.25">
      <c r="A34" s="1">
        <v>33</v>
      </c>
      <c r="B34">
        <f>'No. policies'!B34*LOOKUP(B$1,'Inputs &amp; Outputs'!$A$9:$A$58,'Inputs &amp; Outputs'!$C$9:$C$58)</f>
        <v>18.036000000000001</v>
      </c>
      <c r="C34">
        <f>'No. policies'!C34*LOOKUP(C$1,'Inputs &amp; Outputs'!$A$9:$A$58,'Inputs &amp; Outputs'!$C$9:$C$58)</f>
        <v>19.618255800000004</v>
      </c>
      <c r="D34">
        <f>'No. policies'!D34*LOOKUP(D$1,'Inputs &amp; Outputs'!$A$9:$A$58,'Inputs &amp; Outputs'!$C$9:$C$58)</f>
        <v>21.302037899999998</v>
      </c>
      <c r="E34">
        <f>'No. policies'!E34*LOOKUP(E$1,'Inputs &amp; Outputs'!$A$9:$A$58,'Inputs &amp; Outputs'!$C$9:$C$58)</f>
        <v>23.0686812</v>
      </c>
      <c r="F34">
        <f>'No. policies'!F34*LOOKUP(F$1,'Inputs &amp; Outputs'!$A$9:$A$58,'Inputs &amp; Outputs'!$C$9:$C$58)</f>
        <v>25.036689600000003</v>
      </c>
      <c r="G34">
        <f>'No. policies'!G34*LOOKUP(G$1,'Inputs &amp; Outputs'!$A$9:$A$58,'Inputs &amp; Outputs'!$C$9:$C$58)</f>
        <v>27.2547414</v>
      </c>
      <c r="H34">
        <f>'No. policies'!H34*LOOKUP(H$1,'Inputs &amp; Outputs'!$A$9:$A$58,'Inputs &amp; Outputs'!$C$9:$C$58)</f>
        <v>29.7553752</v>
      </c>
      <c r="I34">
        <f>'No. policies'!I34*LOOKUP(I$1,'Inputs &amp; Outputs'!$A$9:$A$58,'Inputs &amp; Outputs'!$C$9:$C$58)</f>
        <v>32.579779500000001</v>
      </c>
      <c r="J34">
        <f>'No. policies'!J34*LOOKUP(J$1,'Inputs &amp; Outputs'!$A$9:$A$58,'Inputs &amp; Outputs'!$C$9:$C$58)</f>
        <v>35.796942000000001</v>
      </c>
      <c r="K34">
        <f>'No. policies'!K34*LOOKUP(K$1,'Inputs &amp; Outputs'!$A$9:$A$58,'Inputs &amp; Outputs'!$C$9:$C$58)</f>
        <v>39.435114600000006</v>
      </c>
      <c r="L34">
        <f>'No. policies'!L34*LOOKUP(L$1,'Inputs &amp; Outputs'!$A$9:$A$58,'Inputs &amp; Outputs'!$C$9:$C$58)</f>
        <v>43.608699000000001</v>
      </c>
      <c r="M34">
        <f>'No. policies'!M34*LOOKUP(M$1,'Inputs &amp; Outputs'!$A$9:$A$58,'Inputs &amp; Outputs'!$C$9:$C$58)</f>
        <v>48.190068000000004</v>
      </c>
      <c r="N34">
        <f>'No. policies'!N34*LOOKUP(N$1,'Inputs &amp; Outputs'!$A$9:$A$58,'Inputs &amp; Outputs'!$C$9:$C$58)</f>
        <v>53.380315799999998</v>
      </c>
      <c r="O34">
        <f>'No. policies'!O34*LOOKUP(O$1,'Inputs &amp; Outputs'!$A$9:$A$58,'Inputs &amp; Outputs'!$C$9:$C$58)</f>
        <v>59.106591000000002</v>
      </c>
      <c r="P34">
        <f>'No. policies'!P34*LOOKUP(P$1,'Inputs &amp; Outputs'!$A$9:$A$58,'Inputs &amp; Outputs'!$C$9:$C$58)</f>
        <v>65.225001599999999</v>
      </c>
      <c r="Q34">
        <f>'No. policies'!Q34*LOOKUP(Q$1,'Inputs &amp; Outputs'!$A$9:$A$58,'Inputs &amp; Outputs'!$C$9:$C$58)</f>
        <v>72.117503999999997</v>
      </c>
      <c r="R34">
        <f>'No. policies'!R34*LOOKUP(R$1,'Inputs &amp; Outputs'!$A$9:$A$58,'Inputs &amp; Outputs'!$C$9:$C$58)</f>
        <v>79.265647799999996</v>
      </c>
      <c r="S34">
        <f>'No. policies'!S34*LOOKUP(S$1,'Inputs &amp; Outputs'!$A$9:$A$58,'Inputs &amp; Outputs'!$C$9:$C$58)</f>
        <v>87.663272399999997</v>
      </c>
      <c r="T34">
        <f>'No. policies'!T34*LOOKUP(T$1,'Inputs &amp; Outputs'!$A$9:$A$58,'Inputs &amp; Outputs'!$C$9:$C$58)</f>
        <v>96.680898000000013</v>
      </c>
      <c r="U34">
        <f>'No. policies'!U34*LOOKUP(U$1,'Inputs &amp; Outputs'!$A$9:$A$58,'Inputs &amp; Outputs'!$C$9:$C$58)</f>
        <v>107.02466820000001</v>
      </c>
      <c r="V34">
        <f>'No. policies'!V34*LOOKUP(V$1,'Inputs &amp; Outputs'!$A$9:$A$58,'Inputs &amp; Outputs'!$C$9:$C$58)</f>
        <v>118.74927600000001</v>
      </c>
      <c r="W34">
        <f>'No. policies'!W34*LOOKUP(W$1,'Inputs &amp; Outputs'!$A$9:$A$58,'Inputs &amp; Outputs'!$C$9:$C$58)</f>
        <v>131.56604999999999</v>
      </c>
      <c r="X34">
        <f>'No. policies'!X34*LOOKUP(X$1,'Inputs &amp; Outputs'!$A$9:$A$58,'Inputs &amp; Outputs'!$C$9:$C$58)</f>
        <v>146.19582</v>
      </c>
      <c r="Y34">
        <f>'No. policies'!Y34*LOOKUP(Y$1,'Inputs &amp; Outputs'!$A$9:$A$58,'Inputs &amp; Outputs'!$C$9:$C$58)</f>
        <v>161.68000140000001</v>
      </c>
      <c r="Z34">
        <f>'No. policies'!Z34*LOOKUP(Z$1,'Inputs &amp; Outputs'!$A$9:$A$58,'Inputs &amp; Outputs'!$C$9:$C$58)</f>
        <v>177.8946048</v>
      </c>
      <c r="AA34">
        <f>'No. policies'!AA34*LOOKUP(AA$1,'Inputs &amp; Outputs'!$A$9:$A$58,'Inputs &amp; Outputs'!$C$9:$C$58)</f>
        <v>193.78845000000001</v>
      </c>
      <c r="AB34">
        <f>'No. policies'!AB34*LOOKUP(AB$1,'Inputs &amp; Outputs'!$A$9:$A$58,'Inputs &amp; Outputs'!$C$9:$C$58)</f>
        <v>208.83711059999999</v>
      </c>
      <c r="AC34">
        <f>'No. policies'!AC34*LOOKUP(AC$1,'Inputs &amp; Outputs'!$A$9:$A$58,'Inputs &amp; Outputs'!$C$9:$C$58)</f>
        <v>222.26555519999999</v>
      </c>
      <c r="AD34">
        <f>'No. policies'!AD34*LOOKUP(AD$1,'Inputs &amp; Outputs'!$A$9:$A$58,'Inputs &amp; Outputs'!$C$9:$C$58)</f>
        <v>232.66025279999999</v>
      </c>
      <c r="AE34">
        <f>'No. policies'!AE34*LOOKUP(AE$1,'Inputs &amp; Outputs'!$A$9:$A$58,'Inputs &amp; Outputs'!$C$9:$C$58)</f>
        <v>241.295625</v>
      </c>
      <c r="AF34">
        <f>'No. policies'!AF34*LOOKUP(AF$1,'Inputs &amp; Outputs'!$A$9:$A$58,'Inputs &amp; Outputs'!$C$9:$C$58)</f>
        <v>243.834543</v>
      </c>
      <c r="AG34">
        <f>'No. policies'!AG34*LOOKUP(AG$1,'Inputs &amp; Outputs'!$A$9:$A$58,'Inputs &amp; Outputs'!$C$9:$C$58)</f>
        <v>247.12923959999998</v>
      </c>
      <c r="AH34">
        <f>'No. policies'!AH34*LOOKUP(AH$1,'Inputs &amp; Outputs'!$A$9:$A$58,'Inputs &amp; Outputs'!$C$9:$C$58)</f>
        <v>240.99689880000003</v>
      </c>
      <c r="AI34">
        <f>'No. policies'!AI34*LOOKUP(AI$1,'Inputs &amp; Outputs'!$A$9:$A$58,'Inputs &amp; Outputs'!$C$9:$C$58)</f>
        <v>231.19459020000002</v>
      </c>
      <c r="AJ34">
        <f>'No. policies'!AJ34*LOOKUP(AJ$1,'Inputs &amp; Outputs'!$A$9:$A$58,'Inputs &amp; Outputs'!$C$9:$C$58)</f>
        <v>211.69649519999999</v>
      </c>
      <c r="AK34">
        <f>'No. policies'!AK34*LOOKUP(AK$1,'Inputs &amp; Outputs'!$A$9:$A$58,'Inputs &amp; Outputs'!$C$9:$C$58)</f>
        <v>194.32983779999998</v>
      </c>
      <c r="AL34">
        <f>'No. policies'!AL34*LOOKUP(AL$1,'Inputs &amp; Outputs'!$A$9:$A$58,'Inputs &amp; Outputs'!$C$9:$C$58)</f>
        <v>167.39866620000001</v>
      </c>
      <c r="AM34">
        <f>'No. policies'!AM34*LOOKUP(AM$1,'Inputs &amp; Outputs'!$A$9:$A$58,'Inputs &amp; Outputs'!$C$9:$C$58)</f>
        <v>143.12798459999999</v>
      </c>
      <c r="AN34">
        <f>'No. policies'!AN34*LOOKUP(AN$1,'Inputs &amp; Outputs'!$A$9:$A$58,'Inputs &amp; Outputs'!$C$9:$C$58)</f>
        <v>116.64465750000001</v>
      </c>
      <c r="AO34">
        <f>'No. policies'!AO34*LOOKUP(AO$1,'Inputs &amp; Outputs'!$A$9:$A$58,'Inputs &amp; Outputs'!$C$9:$C$58)</f>
        <v>94.350306599999996</v>
      </c>
      <c r="AP34">
        <f>'No. policies'!AP34*LOOKUP(AP$1,'Inputs &amp; Outputs'!$A$9:$A$58,'Inputs &amp; Outputs'!$C$9:$C$58)</f>
        <v>72.055288800000014</v>
      </c>
      <c r="AQ34">
        <f>'No. policies'!AQ34*LOOKUP(AQ$1,'Inputs &amp; Outputs'!$A$9:$A$58,'Inputs &amp; Outputs'!$C$9:$C$58)</f>
        <v>53.940452399999998</v>
      </c>
      <c r="AR34">
        <f>'No. policies'!AR34*LOOKUP(AR$1,'Inputs &amp; Outputs'!$A$9:$A$58,'Inputs &amp; Outputs'!$C$9:$C$58)</f>
        <v>42.962505300000004</v>
      </c>
      <c r="AS34">
        <f>'No. policies'!AS34*LOOKUP(AS$1,'Inputs &amp; Outputs'!$A$9:$A$58,'Inputs &amp; Outputs'!$C$9:$C$58)</f>
        <v>30.415843800000001</v>
      </c>
      <c r="AT34">
        <f>'No. policies'!AT34*LOOKUP(AT$1,'Inputs &amp; Outputs'!$A$9:$A$58,'Inputs &amp; Outputs'!$C$9:$C$58)</f>
        <v>26.755968600000003</v>
      </c>
      <c r="AU34">
        <f>'No. policies'!AU34*LOOKUP(AU$1,'Inputs &amp; Outputs'!$A$9:$A$58,'Inputs &amp; Outputs'!$C$9:$C$58)</f>
        <v>20.993968800000001</v>
      </c>
      <c r="AV34">
        <f>'No. policies'!AV34*LOOKUP(AV$1,'Inputs &amp; Outputs'!$A$9:$A$58,'Inputs &amp; Outputs'!$C$9:$C$58)</f>
        <v>15.0725277</v>
      </c>
      <c r="AW34">
        <f>'No. policies'!AW34*LOOKUP(AW$1,'Inputs &amp; Outputs'!$A$9:$A$58,'Inputs &amp; Outputs'!$C$9:$C$58)</f>
        <v>10.860695999999999</v>
      </c>
      <c r="AX34">
        <f>'No. policies'!AX34*LOOKUP(AX$1,'Inputs &amp; Outputs'!$A$9:$A$58,'Inputs &amp; Outputs'!$C$9:$C$58)</f>
        <v>6.7159854000000001</v>
      </c>
      <c r="AY34">
        <f>'No. policies'!AY34*LOOKUP(AY$1,'Inputs &amp; Outputs'!$A$9:$A$58,'Inputs &amp; Outputs'!$C$9:$C$58)</f>
        <v>12.6</v>
      </c>
    </row>
    <row r="35" spans="1:51" x14ac:dyDescent="0.25">
      <c r="A35" s="1">
        <v>34</v>
      </c>
      <c r="B35">
        <f>'No. policies'!B35*LOOKUP(B$1,'Inputs &amp; Outputs'!$A$9:$A$58,'Inputs &amp; Outputs'!$C$9:$C$58)</f>
        <v>18.036000000000001</v>
      </c>
      <c r="C35">
        <f>'No. policies'!C35*LOOKUP(C$1,'Inputs &amp; Outputs'!$A$9:$A$58,'Inputs &amp; Outputs'!$C$9:$C$58)</f>
        <v>19.610375400000002</v>
      </c>
      <c r="D35">
        <f>'No. policies'!D35*LOOKUP(D$1,'Inputs &amp; Outputs'!$A$9:$A$58,'Inputs &amp; Outputs'!$C$9:$C$58)</f>
        <v>21.263392799999998</v>
      </c>
      <c r="E35">
        <f>'No. policies'!E35*LOOKUP(E$1,'Inputs &amp; Outputs'!$A$9:$A$58,'Inputs &amp; Outputs'!$C$9:$C$58)</f>
        <v>23.078033999999999</v>
      </c>
      <c r="F35">
        <f>'No. policies'!F35*LOOKUP(F$1,'Inputs &amp; Outputs'!$A$9:$A$58,'Inputs &amp; Outputs'!$C$9:$C$58)</f>
        <v>25.097904</v>
      </c>
      <c r="G35">
        <f>'No. policies'!G35*LOOKUP(G$1,'Inputs &amp; Outputs'!$A$9:$A$58,'Inputs &amp; Outputs'!$C$9:$C$58)</f>
        <v>27.316151100000003</v>
      </c>
      <c r="H35">
        <f>'No. policies'!H35*LOOKUP(H$1,'Inputs &amp; Outputs'!$A$9:$A$58,'Inputs &amp; Outputs'!$C$9:$C$58)</f>
        <v>29.8412316</v>
      </c>
      <c r="I35">
        <f>'No. policies'!I35*LOOKUP(I$1,'Inputs &amp; Outputs'!$A$9:$A$58,'Inputs &amp; Outputs'!$C$9:$C$58)</f>
        <v>32.701522500000003</v>
      </c>
      <c r="J35">
        <f>'No. policies'!J35*LOOKUP(J$1,'Inputs &amp; Outputs'!$A$9:$A$58,'Inputs &amp; Outputs'!$C$9:$C$58)</f>
        <v>35.984164500000006</v>
      </c>
      <c r="K35">
        <f>'No. policies'!K35*LOOKUP(K$1,'Inputs &amp; Outputs'!$A$9:$A$58,'Inputs &amp; Outputs'!$C$9:$C$58)</f>
        <v>39.718042200000006</v>
      </c>
      <c r="L35">
        <f>'No. policies'!L35*LOOKUP(L$1,'Inputs &amp; Outputs'!$A$9:$A$58,'Inputs &amp; Outputs'!$C$9:$C$58)</f>
        <v>43.849835999999996</v>
      </c>
      <c r="M35">
        <f>'No. policies'!M35*LOOKUP(M$1,'Inputs &amp; Outputs'!$A$9:$A$58,'Inputs &amp; Outputs'!$C$9:$C$58)</f>
        <v>48.449043000000003</v>
      </c>
      <c r="N35">
        <f>'No. policies'!N35*LOOKUP(N$1,'Inputs &amp; Outputs'!$A$9:$A$58,'Inputs &amp; Outputs'!$C$9:$C$58)</f>
        <v>53.565744600000002</v>
      </c>
      <c r="O35">
        <f>'No. policies'!O35*LOOKUP(O$1,'Inputs &amp; Outputs'!$A$9:$A$58,'Inputs &amp; Outputs'!$C$9:$C$58)</f>
        <v>59.392067400000002</v>
      </c>
      <c r="P35">
        <f>'No. policies'!P35*LOOKUP(P$1,'Inputs &amp; Outputs'!$A$9:$A$58,'Inputs &amp; Outputs'!$C$9:$C$58)</f>
        <v>65.690063999999992</v>
      </c>
      <c r="Q35">
        <f>'No. policies'!Q35*LOOKUP(Q$1,'Inputs &amp; Outputs'!$A$9:$A$58,'Inputs &amp; Outputs'!$C$9:$C$58)</f>
        <v>72.442943999999997</v>
      </c>
      <c r="R35">
        <f>'No. policies'!R35*LOOKUP(R$1,'Inputs &amp; Outputs'!$A$9:$A$58,'Inputs &amp; Outputs'!$C$9:$C$58)</f>
        <v>80.140102200000001</v>
      </c>
      <c r="S35">
        <f>'No. policies'!S35*LOOKUP(S$1,'Inputs &amp; Outputs'!$A$9:$A$58,'Inputs &amp; Outputs'!$C$9:$C$58)</f>
        <v>88.338234600000007</v>
      </c>
      <c r="T35">
        <f>'No. policies'!T35*LOOKUP(T$1,'Inputs &amp; Outputs'!$A$9:$A$58,'Inputs &amp; Outputs'!$C$9:$C$58)</f>
        <v>97.557717600000018</v>
      </c>
      <c r="U35">
        <f>'No. policies'!U35*LOOKUP(U$1,'Inputs &amp; Outputs'!$A$9:$A$58,'Inputs &amp; Outputs'!$C$9:$C$58)</f>
        <v>108.41187960000001</v>
      </c>
      <c r="V35">
        <f>'No. policies'!V35*LOOKUP(V$1,'Inputs &amp; Outputs'!$A$9:$A$58,'Inputs &amp; Outputs'!$C$9:$C$58)</f>
        <v>120.42054000000002</v>
      </c>
      <c r="W35">
        <f>'No. policies'!W35*LOOKUP(W$1,'Inputs &amp; Outputs'!$A$9:$A$58,'Inputs &amp; Outputs'!$C$9:$C$58)</f>
        <v>133.27469999999997</v>
      </c>
      <c r="X35">
        <f>'No. policies'!X35*LOOKUP(X$1,'Inputs &amp; Outputs'!$A$9:$A$58,'Inputs &amp; Outputs'!$C$9:$C$58)</f>
        <v>147.56947200000002</v>
      </c>
      <c r="Y35">
        <f>'No. policies'!Y35*LOOKUP(Y$1,'Inputs &amp; Outputs'!$A$9:$A$58,'Inputs &amp; Outputs'!$C$9:$C$58)</f>
        <v>162.80873640000002</v>
      </c>
      <c r="Z35">
        <f>'No. policies'!Z35*LOOKUP(Z$1,'Inputs &amp; Outputs'!$A$9:$A$58,'Inputs &amp; Outputs'!$C$9:$C$58)</f>
        <v>178.5700224</v>
      </c>
      <c r="AA35">
        <f>'No. policies'!AA35*LOOKUP(AA$1,'Inputs &amp; Outputs'!$A$9:$A$58,'Inputs &amp; Outputs'!$C$9:$C$58)</f>
        <v>193.84818750000002</v>
      </c>
      <c r="AB35">
        <f>'No. policies'!AB35*LOOKUP(AB$1,'Inputs &amp; Outputs'!$A$9:$A$58,'Inputs &amp; Outputs'!$C$9:$C$58)</f>
        <v>209.2484772</v>
      </c>
      <c r="AC35">
        <f>'No. policies'!AC35*LOOKUP(AC$1,'Inputs &amp; Outputs'!$A$9:$A$58,'Inputs &amp; Outputs'!$C$9:$C$58)</f>
        <v>220.6958832</v>
      </c>
      <c r="AD35">
        <f>'No. policies'!AD35*LOOKUP(AD$1,'Inputs &amp; Outputs'!$A$9:$A$58,'Inputs &amp; Outputs'!$C$9:$C$58)</f>
        <v>232.03337759999999</v>
      </c>
      <c r="AE35">
        <f>'No. policies'!AE35*LOOKUP(AE$1,'Inputs &amp; Outputs'!$A$9:$A$58,'Inputs &amp; Outputs'!$C$9:$C$58)</f>
        <v>241.60106250000001</v>
      </c>
      <c r="AF35">
        <f>'No. policies'!AF35*LOOKUP(AF$1,'Inputs &amp; Outputs'!$A$9:$A$58,'Inputs &amp; Outputs'!$C$9:$C$58)</f>
        <v>247.17790079999997</v>
      </c>
      <c r="AG35">
        <f>'No. policies'!AG35*LOOKUP(AG$1,'Inputs &amp; Outputs'!$A$9:$A$58,'Inputs &amp; Outputs'!$C$9:$C$58)</f>
        <v>246.99923999999999</v>
      </c>
      <c r="AH35">
        <f>'No. policies'!AH35*LOOKUP(AH$1,'Inputs &amp; Outputs'!$A$9:$A$58,'Inputs &amp; Outputs'!$C$9:$C$58)</f>
        <v>238.95455220000002</v>
      </c>
      <c r="AI35">
        <f>'No. policies'!AI35*LOOKUP(AI$1,'Inputs &amp; Outputs'!$A$9:$A$58,'Inputs &amp; Outputs'!$C$9:$C$58)</f>
        <v>231.35717430000003</v>
      </c>
      <c r="AJ35">
        <f>'No. policies'!AJ35*LOOKUP(AJ$1,'Inputs &amp; Outputs'!$A$9:$A$58,'Inputs &amp; Outputs'!$C$9:$C$58)</f>
        <v>215.65008</v>
      </c>
      <c r="AK35">
        <f>'No. policies'!AK35*LOOKUP(AK$1,'Inputs &amp; Outputs'!$A$9:$A$58,'Inputs &amp; Outputs'!$C$9:$C$58)</f>
        <v>192.95161199999998</v>
      </c>
      <c r="AL35">
        <f>'No. policies'!AL35*LOOKUP(AL$1,'Inputs &amp; Outputs'!$A$9:$A$58,'Inputs &amp; Outputs'!$C$9:$C$58)</f>
        <v>173.17103400000002</v>
      </c>
      <c r="AM35">
        <f>'No. policies'!AM35*LOOKUP(AM$1,'Inputs &amp; Outputs'!$A$9:$A$58,'Inputs &amp; Outputs'!$C$9:$C$58)</f>
        <v>146.34951479999998</v>
      </c>
      <c r="AN35">
        <f>'No. policies'!AN35*LOOKUP(AN$1,'Inputs &amp; Outputs'!$A$9:$A$58,'Inputs &amp; Outputs'!$C$9:$C$58)</f>
        <v>116.64465750000001</v>
      </c>
      <c r="AO35">
        <f>'No. policies'!AO35*LOOKUP(AO$1,'Inputs &amp; Outputs'!$A$9:$A$58,'Inputs &amp; Outputs'!$C$9:$C$58)</f>
        <v>98.76891599999999</v>
      </c>
      <c r="AP35">
        <f>'No. policies'!AP35*LOOKUP(AP$1,'Inputs &amp; Outputs'!$A$9:$A$58,'Inputs &amp; Outputs'!$C$9:$C$58)</f>
        <v>78.059896200000011</v>
      </c>
      <c r="AQ35">
        <f>'No. policies'!AQ35*LOOKUP(AQ$1,'Inputs &amp; Outputs'!$A$9:$A$58,'Inputs &amp; Outputs'!$C$9:$C$58)</f>
        <v>60.539550299999995</v>
      </c>
      <c r="AR35">
        <f>'No. policies'!AR35*LOOKUP(AR$1,'Inputs &amp; Outputs'!$A$9:$A$58,'Inputs &amp; Outputs'!$C$9:$C$58)</f>
        <v>43.563379500000003</v>
      </c>
      <c r="AS35">
        <f>'No. policies'!AS35*LOOKUP(AS$1,'Inputs &amp; Outputs'!$A$9:$A$58,'Inputs &amp; Outputs'!$C$9:$C$58)</f>
        <v>31.356539999999999</v>
      </c>
      <c r="AT35">
        <f>'No. policies'!AT35*LOOKUP(AT$1,'Inputs &amp; Outputs'!$A$9:$A$58,'Inputs &amp; Outputs'!$C$9:$C$58)</f>
        <v>20.230122600000001</v>
      </c>
      <c r="AU35">
        <f>'No. policies'!AU35*LOOKUP(AU$1,'Inputs &amp; Outputs'!$A$9:$A$58,'Inputs &amp; Outputs'!$C$9:$C$58)</f>
        <v>15.576170400000002</v>
      </c>
      <c r="AV35">
        <f>'No. policies'!AV35*LOOKUP(AV$1,'Inputs &amp; Outputs'!$A$9:$A$58,'Inputs &amp; Outputs'!$C$9:$C$58)</f>
        <v>10.866240899999999</v>
      </c>
      <c r="AW35">
        <f>'No. policies'!AW35*LOOKUP(AW$1,'Inputs &amp; Outputs'!$A$9:$A$58,'Inputs &amp; Outputs'!$C$9:$C$58)</f>
        <v>7.2404639999999993</v>
      </c>
      <c r="AX35">
        <f>'No. policies'!AX35*LOOKUP(AX$1,'Inputs &amp; Outputs'!$A$9:$A$58,'Inputs &amp; Outputs'!$C$9:$C$58)</f>
        <v>4.1042132999999996</v>
      </c>
      <c r="AY35">
        <f>'No. policies'!AY35*LOOKUP(AY$1,'Inputs &amp; Outputs'!$A$9:$A$58,'Inputs &amp; Outputs'!$C$9:$C$58)</f>
        <v>5.4</v>
      </c>
    </row>
    <row r="36" spans="1:51" x14ac:dyDescent="0.25">
      <c r="A36" s="1">
        <v>35</v>
      </c>
      <c r="B36">
        <f>'No. policies'!B36*LOOKUP(B$1,'Inputs &amp; Outputs'!$A$9:$A$58,'Inputs &amp; Outputs'!$C$9:$C$58)</f>
        <v>18.036000000000001</v>
      </c>
      <c r="C36">
        <f>'No. policies'!C36*LOOKUP(C$1,'Inputs &amp; Outputs'!$A$9:$A$58,'Inputs &amp; Outputs'!$C$9:$C$58)</f>
        <v>19.614315600000001</v>
      </c>
      <c r="D36">
        <f>'No. policies'!D36*LOOKUP(D$1,'Inputs &amp; Outputs'!$A$9:$A$58,'Inputs &amp; Outputs'!$C$9:$C$58)</f>
        <v>21.2762745</v>
      </c>
      <c r="E36">
        <f>'No. policies'!E36*LOOKUP(E$1,'Inputs &amp; Outputs'!$A$9:$A$58,'Inputs &amp; Outputs'!$C$9:$C$58)</f>
        <v>23.040622799999998</v>
      </c>
      <c r="F36">
        <f>'No. policies'!F36*LOOKUP(F$1,'Inputs &amp; Outputs'!$A$9:$A$58,'Inputs &amp; Outputs'!$C$9:$C$58)</f>
        <v>25.011183600000003</v>
      </c>
      <c r="G36">
        <f>'No. policies'!G36*LOOKUP(G$1,'Inputs &amp; Outputs'!$A$9:$A$58,'Inputs &amp; Outputs'!$C$9:$C$58)</f>
        <v>27.282654900000001</v>
      </c>
      <c r="H36">
        <f>'No. policies'!H36*LOOKUP(H$1,'Inputs &amp; Outputs'!$A$9:$A$58,'Inputs &amp; Outputs'!$C$9:$C$58)</f>
        <v>29.847364200000001</v>
      </c>
      <c r="I36">
        <f>'No. policies'!I36*LOOKUP(I$1,'Inputs &amp; Outputs'!$A$9:$A$58,'Inputs &amp; Outputs'!$C$9:$C$58)</f>
        <v>32.721813000000004</v>
      </c>
      <c r="J36">
        <f>'No. policies'!J36*LOOKUP(J$1,'Inputs &amp; Outputs'!$A$9:$A$58,'Inputs &amp; Outputs'!$C$9:$C$58)</f>
        <v>36.066542400000003</v>
      </c>
      <c r="K36">
        <f>'No. policies'!K36*LOOKUP(K$1,'Inputs &amp; Outputs'!$A$9:$A$58,'Inputs &amp; Outputs'!$C$9:$C$58)</f>
        <v>39.842863200000004</v>
      </c>
      <c r="L36">
        <f>'No. policies'!L36*LOOKUP(L$1,'Inputs &amp; Outputs'!$A$9:$A$58,'Inputs &amp; Outputs'!$C$9:$C$58)</f>
        <v>44.063149500000002</v>
      </c>
      <c r="M36">
        <f>'No. policies'!M36*LOOKUP(M$1,'Inputs &amp; Outputs'!$A$9:$A$58,'Inputs &amp; Outputs'!$C$9:$C$58)</f>
        <v>48.697659000000002</v>
      </c>
      <c r="N36">
        <f>'No. policies'!N36*LOOKUP(N$1,'Inputs &amp; Outputs'!$A$9:$A$58,'Inputs &amp; Outputs'!$C$9:$C$58)</f>
        <v>53.9481915</v>
      </c>
      <c r="O36">
        <f>'No. policies'!O36*LOOKUP(O$1,'Inputs &amp; Outputs'!$A$9:$A$58,'Inputs &amp; Outputs'!$C$9:$C$58)</f>
        <v>59.872186800000001</v>
      </c>
      <c r="P36">
        <f>'No. policies'!P36*LOOKUP(P$1,'Inputs &amp; Outputs'!$A$9:$A$58,'Inputs &amp; Outputs'!$C$9:$C$58)</f>
        <v>66.096993600000005</v>
      </c>
      <c r="Q36">
        <f>'No. policies'!Q36*LOOKUP(Q$1,'Inputs &amp; Outputs'!$A$9:$A$58,'Inputs &amp; Outputs'!$C$9:$C$58)</f>
        <v>73.321631999999994</v>
      </c>
      <c r="R36">
        <f>'No. policies'!R36*LOOKUP(R$1,'Inputs &amp; Outputs'!$A$9:$A$58,'Inputs &amp; Outputs'!$C$9:$C$58)</f>
        <v>80.668418399999993</v>
      </c>
      <c r="S36">
        <f>'No. policies'!S36*LOOKUP(S$1,'Inputs &amp; Outputs'!$A$9:$A$58,'Inputs &amp; Outputs'!$C$9:$C$58)</f>
        <v>89.135917199999994</v>
      </c>
      <c r="T36">
        <f>'No. policies'!T36*LOOKUP(T$1,'Inputs &amp; Outputs'!$A$9:$A$58,'Inputs &amp; Outputs'!$C$9:$C$58)</f>
        <v>98.365314600000019</v>
      </c>
      <c r="U36">
        <f>'No. policies'!U36*LOOKUP(U$1,'Inputs &amp; Outputs'!$A$9:$A$58,'Inputs &amp; Outputs'!$C$9:$C$58)</f>
        <v>109.0662246</v>
      </c>
      <c r="V36">
        <f>'No. policies'!V36*LOOKUP(V$1,'Inputs &amp; Outputs'!$A$9:$A$58,'Inputs &amp; Outputs'!$C$9:$C$58)</f>
        <v>121.435236</v>
      </c>
      <c r="W36">
        <f>'No. policies'!W36*LOOKUP(W$1,'Inputs &amp; Outputs'!$A$9:$A$58,'Inputs &amp; Outputs'!$C$9:$C$58)</f>
        <v>134.16319799999999</v>
      </c>
      <c r="X36">
        <f>'No. policies'!X36*LOOKUP(X$1,'Inputs &amp; Outputs'!$A$9:$A$58,'Inputs &amp; Outputs'!$C$9:$C$58)</f>
        <v>149.13936000000001</v>
      </c>
      <c r="Y36">
        <f>'No. policies'!Y36*LOOKUP(Y$1,'Inputs &amp; Outputs'!$A$9:$A$58,'Inputs &amp; Outputs'!$C$9:$C$58)</f>
        <v>165.38225220000001</v>
      </c>
      <c r="Z36">
        <f>'No. policies'!Z36*LOOKUP(Z$1,'Inputs &amp; Outputs'!$A$9:$A$58,'Inputs &amp; Outputs'!$C$9:$C$58)</f>
        <v>181.99906559999999</v>
      </c>
      <c r="AA36">
        <f>'No. policies'!AA36*LOOKUP(AA$1,'Inputs &amp; Outputs'!$A$9:$A$58,'Inputs &amp; Outputs'!$C$9:$C$58)</f>
        <v>196.53637500000002</v>
      </c>
      <c r="AB36">
        <f>'No. policies'!AB36*LOOKUP(AB$1,'Inputs &amp; Outputs'!$A$9:$A$58,'Inputs &amp; Outputs'!$C$9:$C$58)</f>
        <v>212.53941</v>
      </c>
      <c r="AC36">
        <f>'No. policies'!AC36*LOOKUP(AC$1,'Inputs &amp; Outputs'!$A$9:$A$58,'Inputs &amp; Outputs'!$C$9:$C$58)</f>
        <v>226.73912039999999</v>
      </c>
      <c r="AD36">
        <f>'No. policies'!AD36*LOOKUP(AD$1,'Inputs &amp; Outputs'!$A$9:$A$58,'Inputs &amp; Outputs'!$C$9:$C$58)</f>
        <v>238.7498976</v>
      </c>
      <c r="AE36">
        <f>'No. policies'!AE36*LOOKUP(AE$1,'Inputs &amp; Outputs'!$A$9:$A$58,'Inputs &amp; Outputs'!$C$9:$C$58)</f>
        <v>245.36812499999999</v>
      </c>
      <c r="AF36">
        <f>'No. policies'!AF36*LOOKUP(AF$1,'Inputs &amp; Outputs'!$A$9:$A$58,'Inputs &amp; Outputs'!$C$9:$C$58)</f>
        <v>253.51875179999999</v>
      </c>
      <c r="AG36">
        <f>'No. policies'!AG36*LOOKUP(AG$1,'Inputs &amp; Outputs'!$A$9:$A$58,'Inputs &amp; Outputs'!$C$9:$C$58)</f>
        <v>252.4592232</v>
      </c>
      <c r="AH36">
        <f>'No. policies'!AH36*LOOKUP(AH$1,'Inputs &amp; Outputs'!$A$9:$A$58,'Inputs &amp; Outputs'!$C$9:$C$58)</f>
        <v>247.26982050000001</v>
      </c>
      <c r="AI36">
        <f>'No. policies'!AI36*LOOKUP(AI$1,'Inputs &amp; Outputs'!$A$9:$A$58,'Inputs &amp; Outputs'!$C$9:$C$58)</f>
        <v>235.09660860000002</v>
      </c>
      <c r="AJ36">
        <f>'No. policies'!AJ36*LOOKUP(AJ$1,'Inputs &amp; Outputs'!$A$9:$A$58,'Inputs &amp; Outputs'!$C$9:$C$58)</f>
        <v>216.36891359999998</v>
      </c>
      <c r="AK36">
        <f>'No. policies'!AK36*LOOKUP(AK$1,'Inputs &amp; Outputs'!$A$9:$A$58,'Inputs &amp; Outputs'!$C$9:$C$58)</f>
        <v>196.69251059999999</v>
      </c>
      <c r="AL36">
        <f>'No. policies'!AL36*LOOKUP(AL$1,'Inputs &amp; Outputs'!$A$9:$A$58,'Inputs &amp; Outputs'!$C$9:$C$58)</f>
        <v>176.59169640000002</v>
      </c>
      <c r="AM36">
        <f>'No. policies'!AM36*LOOKUP(AM$1,'Inputs &amp; Outputs'!$A$9:$A$58,'Inputs &amp; Outputs'!$C$9:$C$58)</f>
        <v>151.87213800000001</v>
      </c>
      <c r="AN36">
        <f>'No. policies'!AN36*LOOKUP(AN$1,'Inputs &amp; Outputs'!$A$9:$A$58,'Inputs &amp; Outputs'!$C$9:$C$58)</f>
        <v>126.46736550000001</v>
      </c>
      <c r="AO36">
        <f>'No. policies'!AO36*LOOKUP(AO$1,'Inputs &amp; Outputs'!$A$9:$A$58,'Inputs &amp; Outputs'!$C$9:$C$58)</f>
        <v>102.9276072</v>
      </c>
      <c r="AP36">
        <f>'No. policies'!AP36*LOOKUP(AP$1,'Inputs &amp; Outputs'!$A$9:$A$58,'Inputs &amp; Outputs'!$C$9:$C$58)</f>
        <v>75.603465900000003</v>
      </c>
      <c r="AQ36">
        <f>'No. policies'!AQ36*LOOKUP(AQ$1,'Inputs &amp; Outputs'!$A$9:$A$58,'Inputs &amp; Outputs'!$C$9:$C$58)</f>
        <v>58.818046499999994</v>
      </c>
      <c r="AR36">
        <f>'No. policies'!AR36*LOOKUP(AR$1,'Inputs &amp; Outputs'!$A$9:$A$58,'Inputs &amp; Outputs'!$C$9:$C$58)</f>
        <v>44.4646908</v>
      </c>
      <c r="AS36">
        <f>'No. policies'!AS36*LOOKUP(AS$1,'Inputs &amp; Outputs'!$A$9:$A$58,'Inputs &amp; Outputs'!$C$9:$C$58)</f>
        <v>34.178628599999996</v>
      </c>
      <c r="AT36">
        <f>'No. policies'!AT36*LOOKUP(AT$1,'Inputs &amp; Outputs'!$A$9:$A$58,'Inputs &amp; Outputs'!$C$9:$C$58)</f>
        <v>24.798214800000004</v>
      </c>
      <c r="AU36">
        <f>'No. policies'!AU36*LOOKUP(AU$1,'Inputs &amp; Outputs'!$A$9:$A$58,'Inputs &amp; Outputs'!$C$9:$C$58)</f>
        <v>16.930620000000001</v>
      </c>
      <c r="AV36">
        <f>'No. policies'!AV36*LOOKUP(AV$1,'Inputs &amp; Outputs'!$A$9:$A$58,'Inputs &amp; Outputs'!$C$9:$C$58)</f>
        <v>10.866240899999999</v>
      </c>
      <c r="AW36">
        <f>'No. policies'!AW36*LOOKUP(AW$1,'Inputs &amp; Outputs'!$A$9:$A$58,'Inputs &amp; Outputs'!$C$9:$C$58)</f>
        <v>6.1543944000000002</v>
      </c>
      <c r="AX36">
        <f>'No. policies'!AX36*LOOKUP(AX$1,'Inputs &amp; Outputs'!$A$9:$A$58,'Inputs &amp; Outputs'!$C$9:$C$58)</f>
        <v>4.8504339000000005</v>
      </c>
      <c r="AY36">
        <f>'No. policies'!AY36*LOOKUP(AY$1,'Inputs &amp; Outputs'!$A$9:$A$58,'Inputs &amp; Outputs'!$C$9:$C$58)</f>
        <v>6.3</v>
      </c>
    </row>
    <row r="37" spans="1:51" x14ac:dyDescent="0.25">
      <c r="A37" s="1">
        <v>36</v>
      </c>
      <c r="B37">
        <f>'No. policies'!B37*LOOKUP(B$1,'Inputs &amp; Outputs'!$A$9:$A$58,'Inputs &amp; Outputs'!$C$9:$C$58)</f>
        <v>18.036000000000001</v>
      </c>
      <c r="C37">
        <f>'No. policies'!C37*LOOKUP(C$1,'Inputs &amp; Outputs'!$A$9:$A$58,'Inputs &amp; Outputs'!$C$9:$C$58)</f>
        <v>19.641897000000004</v>
      </c>
      <c r="D37">
        <f>'No. policies'!D37*LOOKUP(D$1,'Inputs &amp; Outputs'!$A$9:$A$58,'Inputs &amp; Outputs'!$C$9:$C$58)</f>
        <v>21.349270799999999</v>
      </c>
      <c r="E37">
        <f>'No. policies'!E37*LOOKUP(E$1,'Inputs &amp; Outputs'!$A$9:$A$58,'Inputs &amp; Outputs'!$C$9:$C$58)</f>
        <v>23.162209199999999</v>
      </c>
      <c r="F37">
        <f>'No. policies'!F37*LOOKUP(F$1,'Inputs &amp; Outputs'!$A$9:$A$58,'Inputs &amp; Outputs'!$C$9:$C$58)</f>
        <v>25.128511200000002</v>
      </c>
      <c r="G37">
        <f>'No. policies'!G37*LOOKUP(G$1,'Inputs &amp; Outputs'!$A$9:$A$58,'Inputs &amp; Outputs'!$C$9:$C$58)</f>
        <v>27.344064600000003</v>
      </c>
      <c r="H37">
        <f>'No. policies'!H37*LOOKUP(H$1,'Inputs &amp; Outputs'!$A$9:$A$58,'Inputs &amp; Outputs'!$C$9:$C$58)</f>
        <v>29.9209554</v>
      </c>
      <c r="I37">
        <f>'No. policies'!I37*LOOKUP(I$1,'Inputs &amp; Outputs'!$A$9:$A$58,'Inputs &amp; Outputs'!$C$9:$C$58)</f>
        <v>32.762394</v>
      </c>
      <c r="J37">
        <f>'No. policies'!J37*LOOKUP(J$1,'Inputs &amp; Outputs'!$A$9:$A$58,'Inputs &amp; Outputs'!$C$9:$C$58)</f>
        <v>35.999142300000003</v>
      </c>
      <c r="K37">
        <f>'No. policies'!K37*LOOKUP(K$1,'Inputs &amp; Outputs'!$A$9:$A$58,'Inputs &amp; Outputs'!$C$9:$C$58)</f>
        <v>39.759649200000005</v>
      </c>
      <c r="L37">
        <f>'No. policies'!L37*LOOKUP(L$1,'Inputs &amp; Outputs'!$A$9:$A$58,'Inputs &amp; Outputs'!$C$9:$C$58)</f>
        <v>43.8591105</v>
      </c>
      <c r="M37">
        <f>'No. policies'!M37*LOOKUP(M$1,'Inputs &amp; Outputs'!$A$9:$A$58,'Inputs &amp; Outputs'!$C$9:$C$58)</f>
        <v>48.562992000000001</v>
      </c>
      <c r="N37">
        <f>'No. policies'!N37*LOOKUP(N$1,'Inputs &amp; Outputs'!$A$9:$A$58,'Inputs &amp; Outputs'!$C$9:$C$58)</f>
        <v>53.693226899999999</v>
      </c>
      <c r="O37">
        <f>'No. policies'!O37*LOOKUP(O$1,'Inputs &amp; Outputs'!$A$9:$A$58,'Inputs &amp; Outputs'!$C$9:$C$58)</f>
        <v>59.2752816</v>
      </c>
      <c r="P37">
        <f>'No. policies'!P37*LOOKUP(P$1,'Inputs &amp; Outputs'!$A$9:$A$58,'Inputs &amp; Outputs'!$C$9:$C$58)</f>
        <v>65.559265199999999</v>
      </c>
      <c r="Q37">
        <f>'No. policies'!Q37*LOOKUP(Q$1,'Inputs &amp; Outputs'!$A$9:$A$58,'Inputs &amp; Outputs'!$C$9:$C$58)</f>
        <v>72.345311999999993</v>
      </c>
      <c r="R37">
        <f>'No. policies'!R37*LOOKUP(R$1,'Inputs &amp; Outputs'!$A$9:$A$58,'Inputs &amp; Outputs'!$C$9:$C$58)</f>
        <v>79.44782579999999</v>
      </c>
      <c r="S37">
        <f>'No. policies'!S37*LOOKUP(S$1,'Inputs &amp; Outputs'!$A$9:$A$58,'Inputs &amp; Outputs'!$C$9:$C$58)</f>
        <v>87.499645200000003</v>
      </c>
      <c r="T37">
        <f>'No. policies'!T37*LOOKUP(T$1,'Inputs &amp; Outputs'!$A$9:$A$58,'Inputs &amp; Outputs'!$C$9:$C$58)</f>
        <v>96.934714200000016</v>
      </c>
      <c r="U37">
        <f>'No. policies'!U37*LOOKUP(U$1,'Inputs &amp; Outputs'!$A$9:$A$58,'Inputs &amp; Outputs'!$C$9:$C$58)</f>
        <v>107.33875380000001</v>
      </c>
      <c r="V37">
        <f>'No. policies'!V37*LOOKUP(V$1,'Inputs &amp; Outputs'!$A$9:$A$58,'Inputs &amp; Outputs'!$C$9:$C$58)</f>
        <v>119.10740400000002</v>
      </c>
      <c r="W37">
        <f>'No. policies'!W37*LOOKUP(W$1,'Inputs &amp; Outputs'!$A$9:$A$58,'Inputs &amp; Outputs'!$C$9:$C$58)</f>
        <v>132.69375899999997</v>
      </c>
      <c r="X37">
        <f>'No. policies'!X37*LOOKUP(X$1,'Inputs &amp; Outputs'!$A$9:$A$58,'Inputs &amp; Outputs'!$C$9:$C$58)</f>
        <v>147.09850560000001</v>
      </c>
      <c r="Y37">
        <f>'No. policies'!Y37*LOOKUP(Y$1,'Inputs &amp; Outputs'!$A$9:$A$58,'Inputs &amp; Outputs'!$C$9:$C$58)</f>
        <v>163.53112680000001</v>
      </c>
      <c r="Z37">
        <f>'No. policies'!Z37*LOOKUP(Z$1,'Inputs &amp; Outputs'!$A$9:$A$58,'Inputs &amp; Outputs'!$C$9:$C$58)</f>
        <v>179.24544</v>
      </c>
      <c r="AA37">
        <f>'No. policies'!AA37*LOOKUP(AA$1,'Inputs &amp; Outputs'!$A$9:$A$58,'Inputs &amp; Outputs'!$C$9:$C$58)</f>
        <v>195.28188750000001</v>
      </c>
      <c r="AB37">
        <f>'No. policies'!AB37*LOOKUP(AB$1,'Inputs &amp; Outputs'!$A$9:$A$58,'Inputs &amp; Outputs'!$C$9:$C$58)</f>
        <v>209.38559939999999</v>
      </c>
      <c r="AC37">
        <f>'No. policies'!AC37*LOOKUP(AC$1,'Inputs &amp; Outputs'!$A$9:$A$58,'Inputs &amp; Outputs'!$C$9:$C$58)</f>
        <v>221.9516208</v>
      </c>
      <c r="AD37">
        <f>'No. policies'!AD37*LOOKUP(AD$1,'Inputs &amp; Outputs'!$A$9:$A$58,'Inputs &amp; Outputs'!$C$9:$C$58)</f>
        <v>234.18266399999999</v>
      </c>
      <c r="AE37">
        <f>'No. policies'!AE37*LOOKUP(AE$1,'Inputs &amp; Outputs'!$A$9:$A$58,'Inputs &amp; Outputs'!$C$9:$C$58)</f>
        <v>242.51737499999999</v>
      </c>
      <c r="AF37">
        <f>'No. policies'!AF37*LOOKUP(AF$1,'Inputs &amp; Outputs'!$A$9:$A$58,'Inputs &amp; Outputs'!$C$9:$C$58)</f>
        <v>247.17790079999997</v>
      </c>
      <c r="AG37">
        <f>'No. policies'!AG37*LOOKUP(AG$1,'Inputs &amp; Outputs'!$A$9:$A$58,'Inputs &amp; Outputs'!$C$9:$C$58)</f>
        <v>246.08924279999999</v>
      </c>
      <c r="AH37">
        <f>'No. policies'!AH37*LOOKUP(AH$1,'Inputs &amp; Outputs'!$A$9:$A$58,'Inputs &amp; Outputs'!$C$9:$C$58)</f>
        <v>239.1004341</v>
      </c>
      <c r="AI37">
        <f>'No. policies'!AI37*LOOKUP(AI$1,'Inputs &amp; Outputs'!$A$9:$A$58,'Inputs &amp; Outputs'!$C$9:$C$58)</f>
        <v>229.0809969</v>
      </c>
      <c r="AJ37">
        <f>'No. policies'!AJ37*LOOKUP(AJ$1,'Inputs &amp; Outputs'!$A$9:$A$58,'Inputs &amp; Outputs'!$C$9:$C$58)</f>
        <v>212.23562039999999</v>
      </c>
      <c r="AK37">
        <f>'No. policies'!AK37*LOOKUP(AK$1,'Inputs &amp; Outputs'!$A$9:$A$58,'Inputs &amp; Outputs'!$C$9:$C$58)</f>
        <v>191.17960739999998</v>
      </c>
      <c r="AL37">
        <f>'No. policies'!AL37*LOOKUP(AL$1,'Inputs &amp; Outputs'!$A$9:$A$58,'Inputs &amp; Outputs'!$C$9:$C$58)</f>
        <v>168.25383180000003</v>
      </c>
      <c r="AM37">
        <f>'No. policies'!AM37*LOOKUP(AM$1,'Inputs &amp; Outputs'!$A$9:$A$58,'Inputs &amp; Outputs'!$C$9:$C$58)</f>
        <v>141.51721949999998</v>
      </c>
      <c r="AN37">
        <f>'No. policies'!AN37*LOOKUP(AN$1,'Inputs &amp; Outputs'!$A$9:$A$58,'Inputs &amp; Outputs'!$C$9:$C$58)</f>
        <v>116.39908980000001</v>
      </c>
      <c r="AO37">
        <f>'No. policies'!AO37*LOOKUP(AO$1,'Inputs &amp; Outputs'!$A$9:$A$58,'Inputs &amp; Outputs'!$C$9:$C$58)</f>
        <v>95.389979400000001</v>
      </c>
      <c r="AP37">
        <f>'No. policies'!AP37*LOOKUP(AP$1,'Inputs &amp; Outputs'!$A$9:$A$58,'Inputs &amp; Outputs'!$C$9:$C$58)</f>
        <v>75.057592500000013</v>
      </c>
      <c r="AQ37">
        <f>'No. policies'!AQ37*LOOKUP(AQ$1,'Inputs &amp; Outputs'!$A$9:$A$58,'Inputs &amp; Outputs'!$C$9:$C$58)</f>
        <v>60.252632999999996</v>
      </c>
      <c r="AR37">
        <f>'No. policies'!AR37*LOOKUP(AR$1,'Inputs &amp; Outputs'!$A$9:$A$58,'Inputs &amp; Outputs'!$C$9:$C$58)</f>
        <v>46.868187599999999</v>
      </c>
      <c r="AS37">
        <f>'No. policies'!AS37*LOOKUP(AS$1,'Inputs &amp; Outputs'!$A$9:$A$58,'Inputs &amp; Outputs'!$C$9:$C$58)</f>
        <v>34.492193999999998</v>
      </c>
      <c r="AT37">
        <f>'No. policies'!AT37*LOOKUP(AT$1,'Inputs &amp; Outputs'!$A$9:$A$58,'Inputs &amp; Outputs'!$C$9:$C$58)</f>
        <v>24.471922500000002</v>
      </c>
      <c r="AU37">
        <f>'No. policies'!AU37*LOOKUP(AU$1,'Inputs &amp; Outputs'!$A$9:$A$58,'Inputs &amp; Outputs'!$C$9:$C$58)</f>
        <v>16.2533952</v>
      </c>
      <c r="AV37">
        <f>'No. policies'!AV37*LOOKUP(AV$1,'Inputs &amp; Outputs'!$A$9:$A$58,'Inputs &amp; Outputs'!$C$9:$C$58)</f>
        <v>12.2683365</v>
      </c>
      <c r="AW37">
        <f>'No. policies'!AW37*LOOKUP(AW$1,'Inputs &amp; Outputs'!$A$9:$A$58,'Inputs &amp; Outputs'!$C$9:$C$58)</f>
        <v>10.1366496</v>
      </c>
      <c r="AX37">
        <f>'No. policies'!AX37*LOOKUP(AX$1,'Inputs &amp; Outputs'!$A$9:$A$58,'Inputs &amp; Outputs'!$C$9:$C$58)</f>
        <v>7.8353163000000006</v>
      </c>
      <c r="AY37">
        <f>'No. policies'!AY37*LOOKUP(AY$1,'Inputs &amp; Outputs'!$A$9:$A$58,'Inputs &amp; Outputs'!$C$9:$C$58)</f>
        <v>10.8</v>
      </c>
    </row>
    <row r="38" spans="1:51" x14ac:dyDescent="0.25">
      <c r="A38" s="1">
        <v>37</v>
      </c>
      <c r="B38">
        <f>'No. policies'!B38*LOOKUP(B$1,'Inputs &amp; Outputs'!$A$9:$A$58,'Inputs &amp; Outputs'!$C$9:$C$58)</f>
        <v>18.036000000000001</v>
      </c>
      <c r="C38">
        <f>'No. policies'!C38*LOOKUP(C$1,'Inputs &amp; Outputs'!$A$9:$A$58,'Inputs &amp; Outputs'!$C$9:$C$58)</f>
        <v>19.677358800000004</v>
      </c>
      <c r="D38">
        <f>'No. policies'!D38*LOOKUP(D$1,'Inputs &amp; Outputs'!$A$9:$A$58,'Inputs &amp; Outputs'!$C$9:$C$58)</f>
        <v>21.336389099999998</v>
      </c>
      <c r="E38">
        <f>'No. policies'!E38*LOOKUP(E$1,'Inputs &amp; Outputs'!$A$9:$A$58,'Inputs &amp; Outputs'!$C$9:$C$58)</f>
        <v>23.1341508</v>
      </c>
      <c r="F38">
        <f>'No. policies'!F38*LOOKUP(F$1,'Inputs &amp; Outputs'!$A$9:$A$58,'Inputs &amp; Outputs'!$C$9:$C$58)</f>
        <v>25.1081064</v>
      </c>
      <c r="G38">
        <f>'No. policies'!G38*LOOKUP(G$1,'Inputs &amp; Outputs'!$A$9:$A$58,'Inputs &amp; Outputs'!$C$9:$C$58)</f>
        <v>27.388726200000001</v>
      </c>
      <c r="H38">
        <f>'No. policies'!H38*LOOKUP(H$1,'Inputs &amp; Outputs'!$A$9:$A$58,'Inputs &amp; Outputs'!$C$9:$C$58)</f>
        <v>29.9209554</v>
      </c>
      <c r="I38">
        <f>'No. policies'!I38*LOOKUP(I$1,'Inputs &amp; Outputs'!$A$9:$A$58,'Inputs &amp; Outputs'!$C$9:$C$58)</f>
        <v>32.809738500000002</v>
      </c>
      <c r="J38">
        <f>'No. policies'!J38*LOOKUP(J$1,'Inputs &amp; Outputs'!$A$9:$A$58,'Inputs &amp; Outputs'!$C$9:$C$58)</f>
        <v>36.089009100000006</v>
      </c>
      <c r="K38">
        <f>'No. policies'!K38*LOOKUP(K$1,'Inputs &amp; Outputs'!$A$9:$A$58,'Inputs &amp; Outputs'!$C$9:$C$58)</f>
        <v>39.817899000000004</v>
      </c>
      <c r="L38">
        <f>'No. policies'!L38*LOOKUP(L$1,'Inputs &amp; Outputs'!$A$9:$A$58,'Inputs &amp; Outputs'!$C$9:$C$58)</f>
        <v>44.053874999999998</v>
      </c>
      <c r="M38">
        <f>'No. policies'!M38*LOOKUP(M$1,'Inputs &amp; Outputs'!$A$9:$A$58,'Inputs &amp; Outputs'!$C$9:$C$58)</f>
        <v>48.790889999999997</v>
      </c>
      <c r="N38">
        <f>'No. policies'!N38*LOOKUP(N$1,'Inputs &amp; Outputs'!$A$9:$A$58,'Inputs &amp; Outputs'!$C$9:$C$58)</f>
        <v>53.959780800000004</v>
      </c>
      <c r="O38">
        <f>'No. policies'!O38*LOOKUP(O$1,'Inputs &amp; Outputs'!$A$9:$A$58,'Inputs &amp; Outputs'!$C$9:$C$58)</f>
        <v>59.8462344</v>
      </c>
      <c r="P38">
        <f>'No. policies'!P38*LOOKUP(P$1,'Inputs &amp; Outputs'!$A$9:$A$58,'Inputs &amp; Outputs'!$C$9:$C$58)</f>
        <v>66.344058000000004</v>
      </c>
      <c r="Q38">
        <f>'No. policies'!Q38*LOOKUP(Q$1,'Inputs &amp; Outputs'!$A$9:$A$58,'Inputs &amp; Outputs'!$C$9:$C$58)</f>
        <v>73.207727999999989</v>
      </c>
      <c r="R38">
        <f>'No. policies'!R38*LOOKUP(R$1,'Inputs &amp; Outputs'!$A$9:$A$58,'Inputs &amp; Outputs'!$C$9:$C$58)</f>
        <v>80.887031999999991</v>
      </c>
      <c r="S38">
        <f>'No. policies'!S38*LOOKUP(S$1,'Inputs &amp; Outputs'!$A$9:$A$58,'Inputs &amp; Outputs'!$C$9:$C$58)</f>
        <v>88.951836600000007</v>
      </c>
      <c r="T38">
        <f>'No. policies'!T38*LOOKUP(T$1,'Inputs &amp; Outputs'!$A$9:$A$58,'Inputs &amp; Outputs'!$C$9:$C$58)</f>
        <v>98.273017800000019</v>
      </c>
      <c r="U38">
        <f>'No. policies'!U38*LOOKUP(U$1,'Inputs &amp; Outputs'!$A$9:$A$58,'Inputs &amp; Outputs'!$C$9:$C$58)</f>
        <v>109.275615</v>
      </c>
      <c r="V38">
        <f>'No. policies'!V38*LOOKUP(V$1,'Inputs &amp; Outputs'!$A$9:$A$58,'Inputs &amp; Outputs'!$C$9:$C$58)</f>
        <v>121.07710800000001</v>
      </c>
      <c r="W38">
        <f>'No. policies'!W38*LOOKUP(W$1,'Inputs &amp; Outputs'!$A$9:$A$58,'Inputs &amp; Outputs'!$C$9:$C$58)</f>
        <v>134.33406299999999</v>
      </c>
      <c r="X38">
        <f>'No. policies'!X38*LOOKUP(X$1,'Inputs &amp; Outputs'!$A$9:$A$58,'Inputs &amp; Outputs'!$C$9:$C$58)</f>
        <v>148.74688800000001</v>
      </c>
      <c r="Y38">
        <f>'No. policies'!Y38*LOOKUP(Y$1,'Inputs &amp; Outputs'!$A$9:$A$58,'Inputs &amp; Outputs'!$C$9:$C$58)</f>
        <v>164.93075820000001</v>
      </c>
      <c r="Z38">
        <f>'No. policies'!Z38*LOOKUP(Z$1,'Inputs &amp; Outputs'!$A$9:$A$58,'Inputs &amp; Outputs'!$C$9:$C$58)</f>
        <v>181.8432</v>
      </c>
      <c r="AA38">
        <f>'No. policies'!AA38*LOOKUP(AA$1,'Inputs &amp; Outputs'!$A$9:$A$58,'Inputs &amp; Outputs'!$C$9:$C$58)</f>
        <v>197.31296250000003</v>
      </c>
      <c r="AB38">
        <f>'No. policies'!AB38*LOOKUP(AB$1,'Inputs &amp; Outputs'!$A$9:$A$58,'Inputs &amp; Outputs'!$C$9:$C$58)</f>
        <v>213.29358210000001</v>
      </c>
      <c r="AC38">
        <f>'No. policies'!AC38*LOOKUP(AC$1,'Inputs &amp; Outputs'!$A$9:$A$58,'Inputs &amp; Outputs'!$C$9:$C$58)</f>
        <v>228.15182519999999</v>
      </c>
      <c r="AD38">
        <f>'No. policies'!AD38*LOOKUP(AD$1,'Inputs &amp; Outputs'!$A$9:$A$58,'Inputs &amp; Outputs'!$C$9:$C$58)</f>
        <v>240.6305232</v>
      </c>
      <c r="AE38">
        <f>'No. policies'!AE38*LOOKUP(AE$1,'Inputs &amp; Outputs'!$A$9:$A$58,'Inputs &amp; Outputs'!$C$9:$C$58)</f>
        <v>250.86600000000001</v>
      </c>
      <c r="AF38">
        <f>'No. policies'!AF38*LOOKUP(AF$1,'Inputs &amp; Outputs'!$A$9:$A$58,'Inputs &amp; Outputs'!$C$9:$C$58)</f>
        <v>252.94231079999997</v>
      </c>
      <c r="AG38">
        <f>'No. policies'!AG38*LOOKUP(AG$1,'Inputs &amp; Outputs'!$A$9:$A$58,'Inputs &amp; Outputs'!$C$9:$C$58)</f>
        <v>252.0692244</v>
      </c>
      <c r="AH38">
        <f>'No. policies'!AH38*LOOKUP(AH$1,'Inputs &amp; Outputs'!$A$9:$A$58,'Inputs &amp; Outputs'!$C$9:$C$58)</f>
        <v>245.95688340000001</v>
      </c>
      <c r="AI38">
        <f>'No. policies'!AI38*LOOKUP(AI$1,'Inputs &amp; Outputs'!$A$9:$A$58,'Inputs &amp; Outputs'!$C$9:$C$58)</f>
        <v>233.79593580000002</v>
      </c>
      <c r="AJ38">
        <f>'No. policies'!AJ38*LOOKUP(AJ$1,'Inputs &amp; Outputs'!$A$9:$A$58,'Inputs &amp; Outputs'!$C$9:$C$58)</f>
        <v>218.52541439999999</v>
      </c>
      <c r="AK38">
        <f>'No. policies'!AK38*LOOKUP(AK$1,'Inputs &amp; Outputs'!$A$9:$A$58,'Inputs &amp; Outputs'!$C$9:$C$58)</f>
        <v>194.32983779999998</v>
      </c>
      <c r="AL38">
        <f>'No. policies'!AL38*LOOKUP(AL$1,'Inputs &amp; Outputs'!$A$9:$A$58,'Inputs &amp; Outputs'!$C$9:$C$58)</f>
        <v>172.10207700000001</v>
      </c>
      <c r="AM38">
        <f>'No. policies'!AM38*LOOKUP(AM$1,'Inputs &amp; Outputs'!$A$9:$A$58,'Inputs &amp; Outputs'!$C$9:$C$58)</f>
        <v>147.73017059999998</v>
      </c>
      <c r="AN38">
        <f>'No. policies'!AN38*LOOKUP(AN$1,'Inputs &amp; Outputs'!$A$9:$A$58,'Inputs &amp; Outputs'!$C$9:$C$58)</f>
        <v>117.62692830000002</v>
      </c>
      <c r="AO38">
        <f>'No. policies'!AO38*LOOKUP(AO$1,'Inputs &amp; Outputs'!$A$9:$A$58,'Inputs &amp; Outputs'!$C$9:$C$58)</f>
        <v>94.090388399999995</v>
      </c>
      <c r="AP38">
        <f>'No. policies'!AP38*LOOKUP(AP$1,'Inputs &amp; Outputs'!$A$9:$A$58,'Inputs &amp; Outputs'!$C$9:$C$58)</f>
        <v>72.874098900000007</v>
      </c>
      <c r="AQ38">
        <f>'No. policies'!AQ38*LOOKUP(AQ$1,'Inputs &amp; Outputs'!$A$9:$A$58,'Inputs &amp; Outputs'!$C$9:$C$58)</f>
        <v>60.539550299999995</v>
      </c>
      <c r="AR38">
        <f>'No. policies'!AR38*LOOKUP(AR$1,'Inputs &amp; Outputs'!$A$9:$A$58,'Inputs &amp; Outputs'!$C$9:$C$58)</f>
        <v>47.168624700000002</v>
      </c>
      <c r="AS38">
        <f>'No. policies'!AS38*LOOKUP(AS$1,'Inputs &amp; Outputs'!$A$9:$A$58,'Inputs &amp; Outputs'!$C$9:$C$58)</f>
        <v>36.060020999999999</v>
      </c>
      <c r="AT38">
        <f>'No. policies'!AT38*LOOKUP(AT$1,'Inputs &amp; Outputs'!$A$9:$A$58,'Inputs &amp; Outputs'!$C$9:$C$58)</f>
        <v>25.777091700000003</v>
      </c>
      <c r="AU38">
        <f>'No. policies'!AU38*LOOKUP(AU$1,'Inputs &amp; Outputs'!$A$9:$A$58,'Inputs &amp; Outputs'!$C$9:$C$58)</f>
        <v>19.300906800000003</v>
      </c>
      <c r="AV38">
        <f>'No. policies'!AV38*LOOKUP(AV$1,'Inputs &amp; Outputs'!$A$9:$A$58,'Inputs &amp; Outputs'!$C$9:$C$58)</f>
        <v>12.9693843</v>
      </c>
      <c r="AW38">
        <f>'No. policies'!AW38*LOOKUP(AW$1,'Inputs &amp; Outputs'!$A$9:$A$58,'Inputs &amp; Outputs'!$C$9:$C$58)</f>
        <v>9.0505800000000001</v>
      </c>
      <c r="AX38">
        <f>'No. policies'!AX38*LOOKUP(AX$1,'Inputs &amp; Outputs'!$A$9:$A$58,'Inputs &amp; Outputs'!$C$9:$C$58)</f>
        <v>5.9697648000000001</v>
      </c>
      <c r="AY38">
        <f>'No. policies'!AY38*LOOKUP(AY$1,'Inputs &amp; Outputs'!$A$9:$A$58,'Inputs &amp; Outputs'!$C$9:$C$58)</f>
        <v>10.8</v>
      </c>
    </row>
    <row r="39" spans="1:51" x14ac:dyDescent="0.25">
      <c r="A39" s="1">
        <v>38</v>
      </c>
      <c r="B39">
        <f>'No. policies'!B39*LOOKUP(B$1,'Inputs &amp; Outputs'!$A$9:$A$58,'Inputs &amp; Outputs'!$C$9:$C$58)</f>
        <v>18.036000000000001</v>
      </c>
      <c r="C39">
        <f>'No. policies'!C39*LOOKUP(C$1,'Inputs &amp; Outputs'!$A$9:$A$58,'Inputs &amp; Outputs'!$C$9:$C$58)</f>
        <v>19.610375400000002</v>
      </c>
      <c r="D39">
        <f>'No. policies'!D39*LOOKUP(D$1,'Inputs &amp; Outputs'!$A$9:$A$58,'Inputs &amp; Outputs'!$C$9:$C$58)</f>
        <v>21.271980599999999</v>
      </c>
      <c r="E39">
        <f>'No. policies'!E39*LOOKUP(E$1,'Inputs &amp; Outputs'!$A$9:$A$58,'Inputs &amp; Outputs'!$C$9:$C$58)</f>
        <v>23.073357599999998</v>
      </c>
      <c r="F39">
        <f>'No. policies'!F39*LOOKUP(F$1,'Inputs &amp; Outputs'!$A$9:$A$58,'Inputs &amp; Outputs'!$C$9:$C$58)</f>
        <v>25.051993200000002</v>
      </c>
      <c r="G39">
        <f>'No. policies'!G39*LOOKUP(G$1,'Inputs &amp; Outputs'!$A$9:$A$58,'Inputs &amp; Outputs'!$C$9:$C$58)</f>
        <v>27.265906800000003</v>
      </c>
      <c r="H39">
        <f>'No. policies'!H39*LOOKUP(H$1,'Inputs &amp; Outputs'!$A$9:$A$58,'Inputs &amp; Outputs'!$C$9:$C$58)</f>
        <v>29.7615078</v>
      </c>
      <c r="I39">
        <f>'No. policies'!I39*LOOKUP(I$1,'Inputs &amp; Outputs'!$A$9:$A$58,'Inputs &amp; Outputs'!$C$9:$C$58)</f>
        <v>32.600070000000002</v>
      </c>
      <c r="J39">
        <f>'No. policies'!J39*LOOKUP(J$1,'Inputs &amp; Outputs'!$A$9:$A$58,'Inputs &amp; Outputs'!$C$9:$C$58)</f>
        <v>35.9092755</v>
      </c>
      <c r="K39">
        <f>'No. policies'!K39*LOOKUP(K$1,'Inputs &amp; Outputs'!$A$9:$A$58,'Inputs &amp; Outputs'!$C$9:$C$58)</f>
        <v>39.626506800000008</v>
      </c>
      <c r="L39">
        <f>'No. policies'!L39*LOOKUP(L$1,'Inputs &amp; Outputs'!$A$9:$A$58,'Inputs &amp; Outputs'!$C$9:$C$58)</f>
        <v>43.766365499999999</v>
      </c>
      <c r="M39">
        <f>'No. policies'!M39*LOOKUP(M$1,'Inputs &amp; Outputs'!$A$9:$A$58,'Inputs &amp; Outputs'!$C$9:$C$58)</f>
        <v>48.531914999999998</v>
      </c>
      <c r="N39">
        <f>'No. policies'!N39*LOOKUP(N$1,'Inputs &amp; Outputs'!$A$9:$A$58,'Inputs &amp; Outputs'!$C$9:$C$58)</f>
        <v>53.693226899999999</v>
      </c>
      <c r="O39">
        <f>'No. policies'!O39*LOOKUP(O$1,'Inputs &amp; Outputs'!$A$9:$A$58,'Inputs &amp; Outputs'!$C$9:$C$58)</f>
        <v>59.443972200000005</v>
      </c>
      <c r="P39">
        <f>'No. policies'!P39*LOOKUP(P$1,'Inputs &amp; Outputs'!$A$9:$A$58,'Inputs &amp; Outputs'!$C$9:$C$58)</f>
        <v>65.748196800000002</v>
      </c>
      <c r="Q39">
        <f>'No. policies'!Q39*LOOKUP(Q$1,'Inputs &amp; Outputs'!$A$9:$A$58,'Inputs &amp; Outputs'!$C$9:$C$58)</f>
        <v>72.524303999999987</v>
      </c>
      <c r="R39">
        <f>'No. policies'!R39*LOOKUP(R$1,'Inputs &amp; Outputs'!$A$9:$A$58,'Inputs &amp; Outputs'!$C$9:$C$58)</f>
        <v>79.885052999999999</v>
      </c>
      <c r="S39">
        <f>'No. policies'!S39*LOOKUP(S$1,'Inputs &amp; Outputs'!$A$9:$A$58,'Inputs &amp; Outputs'!$C$9:$C$58)</f>
        <v>87.8882598</v>
      </c>
      <c r="T39">
        <f>'No. policies'!T39*LOOKUP(T$1,'Inputs &amp; Outputs'!$A$9:$A$58,'Inputs &amp; Outputs'!$C$9:$C$58)</f>
        <v>97.280827200000019</v>
      </c>
      <c r="U39">
        <f>'No. policies'!U39*LOOKUP(U$1,'Inputs &amp; Outputs'!$A$9:$A$58,'Inputs &amp; Outputs'!$C$9:$C$58)</f>
        <v>107.6790132</v>
      </c>
      <c r="V39">
        <f>'No. policies'!V39*LOOKUP(V$1,'Inputs &amp; Outputs'!$A$9:$A$58,'Inputs &amp; Outputs'!$C$9:$C$58)</f>
        <v>119.52522</v>
      </c>
      <c r="W39">
        <f>'No. policies'!W39*LOOKUP(W$1,'Inputs &amp; Outputs'!$A$9:$A$58,'Inputs &amp; Outputs'!$C$9:$C$58)</f>
        <v>132.96714299999999</v>
      </c>
      <c r="X39">
        <f>'No. policies'!X39*LOOKUP(X$1,'Inputs &amp; Outputs'!$A$9:$A$58,'Inputs &amp; Outputs'!$C$9:$C$58)</f>
        <v>147.4517304</v>
      </c>
      <c r="Y39">
        <f>'No. policies'!Y39*LOOKUP(Y$1,'Inputs &amp; Outputs'!$A$9:$A$58,'Inputs &amp; Outputs'!$C$9:$C$58)</f>
        <v>163.26023040000001</v>
      </c>
      <c r="Z39">
        <f>'No. policies'!Z39*LOOKUP(Z$1,'Inputs &amp; Outputs'!$A$9:$A$58,'Inputs &amp; Outputs'!$C$9:$C$58)</f>
        <v>179.76499200000001</v>
      </c>
      <c r="AA39">
        <f>'No. policies'!AA39*LOOKUP(AA$1,'Inputs &amp; Outputs'!$A$9:$A$58,'Inputs &amp; Outputs'!$C$9:$C$58)</f>
        <v>195.87926250000001</v>
      </c>
      <c r="AB39">
        <f>'No. policies'!AB39*LOOKUP(AB$1,'Inputs &amp; Outputs'!$A$9:$A$58,'Inputs &amp; Outputs'!$C$9:$C$58)</f>
        <v>212.19660450000001</v>
      </c>
      <c r="AC39">
        <f>'No. policies'!AC39*LOOKUP(AC$1,'Inputs &amp; Outputs'!$A$9:$A$58,'Inputs &amp; Outputs'!$C$9:$C$58)</f>
        <v>225.48338280000002</v>
      </c>
      <c r="AD39">
        <f>'No. policies'!AD39*LOOKUP(AD$1,'Inputs &amp; Outputs'!$A$9:$A$58,'Inputs &amp; Outputs'!$C$9:$C$58)</f>
        <v>235.25730719999999</v>
      </c>
      <c r="AE39">
        <f>'No. policies'!AE39*LOOKUP(AE$1,'Inputs &amp; Outputs'!$A$9:$A$58,'Inputs &amp; Outputs'!$C$9:$C$58)</f>
        <v>241.90649999999999</v>
      </c>
      <c r="AF39">
        <f>'No. policies'!AF39*LOOKUP(AF$1,'Inputs &amp; Outputs'!$A$9:$A$58,'Inputs &amp; Outputs'!$C$9:$C$58)</f>
        <v>245.79444239999998</v>
      </c>
      <c r="AG39">
        <f>'No. policies'!AG39*LOOKUP(AG$1,'Inputs &amp; Outputs'!$A$9:$A$58,'Inputs &amp; Outputs'!$C$9:$C$58)</f>
        <v>246.21924239999998</v>
      </c>
      <c r="AH39">
        <f>'No. policies'!AH39*LOOKUP(AH$1,'Inputs &amp; Outputs'!$A$9:$A$58,'Inputs &amp; Outputs'!$C$9:$C$58)</f>
        <v>240.41337120000003</v>
      </c>
      <c r="AI39">
        <f>'No. policies'!AI39*LOOKUP(AI$1,'Inputs &amp; Outputs'!$A$9:$A$58,'Inputs &amp; Outputs'!$C$9:$C$58)</f>
        <v>229.89391740000002</v>
      </c>
      <c r="AJ39">
        <f>'No. policies'!AJ39*LOOKUP(AJ$1,'Inputs &amp; Outputs'!$A$9:$A$58,'Inputs &amp; Outputs'!$C$9:$C$58)</f>
        <v>212.59503719999998</v>
      </c>
      <c r="AK39">
        <f>'No. policies'!AK39*LOOKUP(AK$1,'Inputs &amp; Outputs'!$A$9:$A$58,'Inputs &amp; Outputs'!$C$9:$C$58)</f>
        <v>189.60449219999998</v>
      </c>
      <c r="AL39">
        <f>'No. policies'!AL39*LOOKUP(AL$1,'Inputs &amp; Outputs'!$A$9:$A$58,'Inputs &amp; Outputs'!$C$9:$C$58)</f>
        <v>163.12283820000002</v>
      </c>
      <c r="AM39">
        <f>'No. policies'!AM39*LOOKUP(AM$1,'Inputs &amp; Outputs'!$A$9:$A$58,'Inputs &amp; Outputs'!$C$9:$C$58)</f>
        <v>138.29568929999999</v>
      </c>
      <c r="AN39">
        <f>'No. policies'!AN39*LOOKUP(AN$1,'Inputs &amp; Outputs'!$A$9:$A$58,'Inputs &amp; Outputs'!$C$9:$C$58)</f>
        <v>118.60919910000001</v>
      </c>
      <c r="AO39">
        <f>'No. policies'!AO39*LOOKUP(AO$1,'Inputs &amp; Outputs'!$A$9:$A$58,'Inputs &amp; Outputs'!$C$9:$C$58)</f>
        <v>94.350306599999996</v>
      </c>
      <c r="AP39">
        <f>'No. policies'!AP39*LOOKUP(AP$1,'Inputs &amp; Outputs'!$A$9:$A$58,'Inputs &amp; Outputs'!$C$9:$C$58)</f>
        <v>75.603465900000003</v>
      </c>
      <c r="AQ39">
        <f>'No. policies'!AQ39*LOOKUP(AQ$1,'Inputs &amp; Outputs'!$A$9:$A$58,'Inputs &amp; Outputs'!$C$9:$C$58)</f>
        <v>55.948873499999998</v>
      </c>
      <c r="AR39">
        <f>'No. policies'!AR39*LOOKUP(AR$1,'Inputs &amp; Outputs'!$A$9:$A$58,'Inputs &amp; Outputs'!$C$9:$C$58)</f>
        <v>41.460319800000001</v>
      </c>
      <c r="AS39">
        <f>'No. policies'!AS39*LOOKUP(AS$1,'Inputs &amp; Outputs'!$A$9:$A$58,'Inputs &amp; Outputs'!$C$9:$C$58)</f>
        <v>32.610801600000002</v>
      </c>
      <c r="AT39">
        <f>'No. policies'!AT39*LOOKUP(AT$1,'Inputs &amp; Outputs'!$A$9:$A$58,'Inputs &amp; Outputs'!$C$9:$C$58)</f>
        <v>23.819337900000004</v>
      </c>
      <c r="AU39">
        <f>'No. policies'!AU39*LOOKUP(AU$1,'Inputs &amp; Outputs'!$A$9:$A$58,'Inputs &amp; Outputs'!$C$9:$C$58)</f>
        <v>15.914782800000001</v>
      </c>
      <c r="AV39">
        <f>'No. policies'!AV39*LOOKUP(AV$1,'Inputs &amp; Outputs'!$A$9:$A$58,'Inputs &amp; Outputs'!$C$9:$C$58)</f>
        <v>11.2167648</v>
      </c>
      <c r="AW39">
        <f>'No. policies'!AW39*LOOKUP(AW$1,'Inputs &amp; Outputs'!$A$9:$A$58,'Inputs &amp; Outputs'!$C$9:$C$58)</f>
        <v>7.9645104</v>
      </c>
      <c r="AX39">
        <f>'No. policies'!AX39*LOOKUP(AX$1,'Inputs &amp; Outputs'!$A$9:$A$58,'Inputs &amp; Outputs'!$C$9:$C$58)</f>
        <v>4.8504339000000005</v>
      </c>
      <c r="AY39">
        <f>'No. policies'!AY39*LOOKUP(AY$1,'Inputs &amp; Outputs'!$A$9:$A$58,'Inputs &amp; Outputs'!$C$9:$C$58)</f>
        <v>7.2</v>
      </c>
    </row>
    <row r="40" spans="1:51" x14ac:dyDescent="0.25">
      <c r="A40" s="1">
        <v>39</v>
      </c>
      <c r="B40">
        <f>'No. policies'!B40*LOOKUP(B$1,'Inputs &amp; Outputs'!$A$9:$A$58,'Inputs &amp; Outputs'!$C$9:$C$58)</f>
        <v>18.036000000000001</v>
      </c>
      <c r="C40">
        <f>'No. policies'!C40*LOOKUP(C$1,'Inputs &amp; Outputs'!$A$9:$A$58,'Inputs &amp; Outputs'!$C$9:$C$58)</f>
        <v>19.618255800000004</v>
      </c>
      <c r="D40">
        <f>'No. policies'!D40*LOOKUP(D$1,'Inputs &amp; Outputs'!$A$9:$A$58,'Inputs &amp; Outputs'!$C$9:$C$58)</f>
        <v>21.306331799999999</v>
      </c>
      <c r="E40">
        <f>'No. policies'!E40*LOOKUP(E$1,'Inputs &amp; Outputs'!$A$9:$A$58,'Inputs &amp; Outputs'!$C$9:$C$58)</f>
        <v>23.120121599999997</v>
      </c>
      <c r="F40">
        <f>'No. policies'!F40*LOOKUP(F$1,'Inputs &amp; Outputs'!$A$9:$A$58,'Inputs &amp; Outputs'!$C$9:$C$58)</f>
        <v>25.128511200000002</v>
      </c>
      <c r="G40">
        <f>'No. policies'!G40*LOOKUP(G$1,'Inputs &amp; Outputs'!$A$9:$A$58,'Inputs &amp; Outputs'!$C$9:$C$58)</f>
        <v>27.344064600000003</v>
      </c>
      <c r="H40">
        <f>'No. policies'!H40*LOOKUP(H$1,'Inputs &amp; Outputs'!$A$9:$A$58,'Inputs &amp; Outputs'!$C$9:$C$58)</f>
        <v>29.847364200000001</v>
      </c>
      <c r="I40">
        <f>'No. policies'!I40*LOOKUP(I$1,'Inputs &amp; Outputs'!$A$9:$A$58,'Inputs &amp; Outputs'!$C$9:$C$58)</f>
        <v>32.789448</v>
      </c>
      <c r="J40">
        <f>'No. policies'!J40*LOOKUP(J$1,'Inputs &amp; Outputs'!$A$9:$A$58,'Inputs &amp; Outputs'!$C$9:$C$58)</f>
        <v>36.0440757</v>
      </c>
      <c r="K40">
        <f>'No. policies'!K40*LOOKUP(K$1,'Inputs &amp; Outputs'!$A$9:$A$58,'Inputs &amp; Outputs'!$C$9:$C$58)</f>
        <v>39.842863200000004</v>
      </c>
      <c r="L40">
        <f>'No. policies'!L40*LOOKUP(L$1,'Inputs &amp; Outputs'!$A$9:$A$58,'Inputs &amp; Outputs'!$C$9:$C$58)</f>
        <v>44.044600500000001</v>
      </c>
      <c r="M40">
        <f>'No. policies'!M40*LOOKUP(M$1,'Inputs &amp; Outputs'!$A$9:$A$58,'Inputs &amp; Outputs'!$C$9:$C$58)</f>
        <v>48.697659000000002</v>
      </c>
      <c r="N40">
        <f>'No. policies'!N40*LOOKUP(N$1,'Inputs &amp; Outputs'!$A$9:$A$58,'Inputs &amp; Outputs'!$C$9:$C$58)</f>
        <v>53.809119899999999</v>
      </c>
      <c r="O40">
        <f>'No. policies'!O40*LOOKUP(O$1,'Inputs &amp; Outputs'!$A$9:$A$58,'Inputs &amp; Outputs'!$C$9:$C$58)</f>
        <v>59.547781800000003</v>
      </c>
      <c r="P40">
        <f>'No. policies'!P40*LOOKUP(P$1,'Inputs &amp; Outputs'!$A$9:$A$58,'Inputs &amp; Outputs'!$C$9:$C$58)</f>
        <v>65.835396000000003</v>
      </c>
      <c r="Q40">
        <f>'No. policies'!Q40*LOOKUP(Q$1,'Inputs &amp; Outputs'!$A$9:$A$58,'Inputs &amp; Outputs'!$C$9:$C$58)</f>
        <v>72.524303999999987</v>
      </c>
      <c r="R40">
        <f>'No. policies'!R40*LOOKUP(R$1,'Inputs &amp; Outputs'!$A$9:$A$58,'Inputs &amp; Outputs'!$C$9:$C$58)</f>
        <v>79.976141999999996</v>
      </c>
      <c r="S40">
        <f>'No. policies'!S40*LOOKUP(S$1,'Inputs &amp; Outputs'!$A$9:$A$58,'Inputs &amp; Outputs'!$C$9:$C$58)</f>
        <v>87.8882598</v>
      </c>
      <c r="T40">
        <f>'No. policies'!T40*LOOKUP(T$1,'Inputs &amp; Outputs'!$A$9:$A$58,'Inputs &amp; Outputs'!$C$9:$C$58)</f>
        <v>97.050085200000012</v>
      </c>
      <c r="U40">
        <f>'No. policies'!U40*LOOKUP(U$1,'Inputs &amp; Outputs'!$A$9:$A$58,'Inputs &amp; Outputs'!$C$9:$C$58)</f>
        <v>108.228663</v>
      </c>
      <c r="V40">
        <f>'No. policies'!V40*LOOKUP(V$1,'Inputs &amp; Outputs'!$A$9:$A$58,'Inputs &amp; Outputs'!$C$9:$C$58)</f>
        <v>119.97288</v>
      </c>
      <c r="W40">
        <f>'No. policies'!W40*LOOKUP(W$1,'Inputs &amp; Outputs'!$A$9:$A$58,'Inputs &amp; Outputs'!$C$9:$C$58)</f>
        <v>133.30887299999998</v>
      </c>
      <c r="X40">
        <f>'No. policies'!X40*LOOKUP(X$1,'Inputs &amp; Outputs'!$A$9:$A$58,'Inputs &amp; Outputs'!$C$9:$C$58)</f>
        <v>147.2162472</v>
      </c>
      <c r="Y40">
        <f>'No. policies'!Y40*LOOKUP(Y$1,'Inputs &amp; Outputs'!$A$9:$A$58,'Inputs &amp; Outputs'!$C$9:$C$58)</f>
        <v>162.98933400000001</v>
      </c>
      <c r="Z40">
        <f>'No. policies'!Z40*LOOKUP(Z$1,'Inputs &amp; Outputs'!$A$9:$A$58,'Inputs &amp; Outputs'!$C$9:$C$58)</f>
        <v>178.98566400000001</v>
      </c>
      <c r="AA40">
        <f>'No. policies'!AA40*LOOKUP(AA$1,'Inputs &amp; Outputs'!$A$9:$A$58,'Inputs &amp; Outputs'!$C$9:$C$58)</f>
        <v>194.56503750000002</v>
      </c>
      <c r="AB40">
        <f>'No. policies'!AB40*LOOKUP(AB$1,'Inputs &amp; Outputs'!$A$9:$A$58,'Inputs &amp; Outputs'!$C$9:$C$58)</f>
        <v>210.5511381</v>
      </c>
      <c r="AC40">
        <f>'No. policies'!AC40*LOOKUP(AC$1,'Inputs &amp; Outputs'!$A$9:$A$58,'Inputs &amp; Outputs'!$C$9:$C$58)</f>
        <v>223.83522719999999</v>
      </c>
      <c r="AD40">
        <f>'No. policies'!AD40*LOOKUP(AD$1,'Inputs &amp; Outputs'!$A$9:$A$58,'Inputs &amp; Outputs'!$C$9:$C$58)</f>
        <v>235.61552159999999</v>
      </c>
      <c r="AE40">
        <f>'No. policies'!AE40*LOOKUP(AE$1,'Inputs &amp; Outputs'!$A$9:$A$58,'Inputs &amp; Outputs'!$C$9:$C$58)</f>
        <v>245.57175000000001</v>
      </c>
      <c r="AF40">
        <f>'No. policies'!AF40*LOOKUP(AF$1,'Inputs &amp; Outputs'!$A$9:$A$58,'Inputs &amp; Outputs'!$C$9:$C$58)</f>
        <v>247.98491819999998</v>
      </c>
      <c r="AG40">
        <f>'No. policies'!AG40*LOOKUP(AG$1,'Inputs &amp; Outputs'!$A$9:$A$58,'Inputs &amp; Outputs'!$C$9:$C$58)</f>
        <v>246.47924159999999</v>
      </c>
      <c r="AH40">
        <f>'No. policies'!AH40*LOOKUP(AH$1,'Inputs &amp; Outputs'!$A$9:$A$58,'Inputs &amp; Outputs'!$C$9:$C$58)</f>
        <v>238.66278840000001</v>
      </c>
      <c r="AI40">
        <f>'No. policies'!AI40*LOOKUP(AI$1,'Inputs &amp; Outputs'!$A$9:$A$58,'Inputs &amp; Outputs'!$C$9:$C$58)</f>
        <v>225.50414670000001</v>
      </c>
      <c r="AJ40">
        <f>'No. policies'!AJ40*LOOKUP(AJ$1,'Inputs &amp; Outputs'!$A$9:$A$58,'Inputs &amp; Outputs'!$C$9:$C$58)</f>
        <v>210.61824479999999</v>
      </c>
      <c r="AK40">
        <f>'No. policies'!AK40*LOOKUP(AK$1,'Inputs &amp; Outputs'!$A$9:$A$58,'Inputs &amp; Outputs'!$C$9:$C$58)</f>
        <v>192.5578332</v>
      </c>
      <c r="AL40">
        <f>'No. policies'!AL40*LOOKUP(AL$1,'Inputs &amp; Outputs'!$A$9:$A$58,'Inputs &amp; Outputs'!$C$9:$C$58)</f>
        <v>169.5365802</v>
      </c>
      <c r="AM40">
        <f>'No. policies'!AM40*LOOKUP(AM$1,'Inputs &amp; Outputs'!$A$9:$A$58,'Inputs &amp; Outputs'!$C$9:$C$58)</f>
        <v>145.88929619999999</v>
      </c>
      <c r="AN40">
        <f>'No. policies'!AN40*LOOKUP(AN$1,'Inputs &amp; Outputs'!$A$9:$A$58,'Inputs &amp; Outputs'!$C$9:$C$58)</f>
        <v>124.25725620000001</v>
      </c>
      <c r="AO40">
        <f>'No. policies'!AO40*LOOKUP(AO$1,'Inputs &amp; Outputs'!$A$9:$A$58,'Inputs &amp; Outputs'!$C$9:$C$58)</f>
        <v>100.5883434</v>
      </c>
      <c r="AP40">
        <f>'No. policies'!AP40*LOOKUP(AP$1,'Inputs &amp; Outputs'!$A$9:$A$58,'Inputs &amp; Outputs'!$C$9:$C$58)</f>
        <v>79.42457970000001</v>
      </c>
      <c r="AQ40">
        <f>'No. policies'!AQ40*LOOKUP(AQ$1,'Inputs &amp; Outputs'!$A$9:$A$58,'Inputs &amp; Outputs'!$C$9:$C$58)</f>
        <v>63.982557899999996</v>
      </c>
      <c r="AR40">
        <f>'No. policies'!AR40*LOOKUP(AR$1,'Inputs &amp; Outputs'!$A$9:$A$58,'Inputs &amp; Outputs'!$C$9:$C$58)</f>
        <v>47.168624700000002</v>
      </c>
      <c r="AS40">
        <f>'No. policies'!AS40*LOOKUP(AS$1,'Inputs &amp; Outputs'!$A$9:$A$58,'Inputs &amp; Outputs'!$C$9:$C$58)</f>
        <v>32.2972362</v>
      </c>
      <c r="AT40">
        <f>'No. policies'!AT40*LOOKUP(AT$1,'Inputs &amp; Outputs'!$A$9:$A$58,'Inputs &amp; Outputs'!$C$9:$C$58)</f>
        <v>24.145630200000003</v>
      </c>
      <c r="AU40">
        <f>'No. policies'!AU40*LOOKUP(AU$1,'Inputs &amp; Outputs'!$A$9:$A$58,'Inputs &amp; Outputs'!$C$9:$C$58)</f>
        <v>16.592007600000002</v>
      </c>
      <c r="AV40">
        <f>'No. policies'!AV40*LOOKUP(AV$1,'Inputs &amp; Outputs'!$A$9:$A$58,'Inputs &amp; Outputs'!$C$9:$C$58)</f>
        <v>11.567288700000001</v>
      </c>
      <c r="AW40">
        <f>'No. policies'!AW40*LOOKUP(AW$1,'Inputs &amp; Outputs'!$A$9:$A$58,'Inputs &amp; Outputs'!$C$9:$C$58)</f>
        <v>7.2404639999999993</v>
      </c>
      <c r="AX40">
        <f>'No. policies'!AX40*LOOKUP(AX$1,'Inputs &amp; Outputs'!$A$9:$A$58,'Inputs &amp; Outputs'!$C$9:$C$58)</f>
        <v>4.8504339000000005</v>
      </c>
      <c r="AY40">
        <f>'No. policies'!AY40*LOOKUP(AY$1,'Inputs &amp; Outputs'!$A$9:$A$58,'Inputs &amp; Outputs'!$C$9:$C$58)</f>
        <v>7.2</v>
      </c>
    </row>
    <row r="41" spans="1:51" x14ac:dyDescent="0.25">
      <c r="A41" s="1">
        <v>40</v>
      </c>
      <c r="B41">
        <f>'No. policies'!B41*LOOKUP(B$1,'Inputs &amp; Outputs'!$A$9:$A$58,'Inputs &amp; Outputs'!$C$9:$C$58)</f>
        <v>18.036000000000001</v>
      </c>
      <c r="C41">
        <f>'No. policies'!C41*LOOKUP(C$1,'Inputs &amp; Outputs'!$A$9:$A$58,'Inputs &amp; Outputs'!$C$9:$C$58)</f>
        <v>19.645837200000003</v>
      </c>
      <c r="D41">
        <f>'No. policies'!D41*LOOKUP(D$1,'Inputs &amp; Outputs'!$A$9:$A$58,'Inputs &amp; Outputs'!$C$9:$C$58)</f>
        <v>21.336389099999998</v>
      </c>
      <c r="E41">
        <f>'No. policies'!E41*LOOKUP(E$1,'Inputs &amp; Outputs'!$A$9:$A$58,'Inputs &amp; Outputs'!$C$9:$C$58)</f>
        <v>23.143503599999999</v>
      </c>
      <c r="F41">
        <f>'No. policies'!F41*LOOKUP(F$1,'Inputs &amp; Outputs'!$A$9:$A$58,'Inputs &amp; Outputs'!$C$9:$C$58)</f>
        <v>25.1081064</v>
      </c>
      <c r="G41">
        <f>'No. policies'!G41*LOOKUP(G$1,'Inputs &amp; Outputs'!$A$9:$A$58,'Inputs &amp; Outputs'!$C$9:$C$58)</f>
        <v>27.355230000000002</v>
      </c>
      <c r="H41">
        <f>'No. policies'!H41*LOOKUP(H$1,'Inputs &amp; Outputs'!$A$9:$A$58,'Inputs &amp; Outputs'!$C$9:$C$58)</f>
        <v>29.9148228</v>
      </c>
      <c r="I41">
        <f>'No. policies'!I41*LOOKUP(I$1,'Inputs &amp; Outputs'!$A$9:$A$58,'Inputs &amp; Outputs'!$C$9:$C$58)</f>
        <v>32.748867000000004</v>
      </c>
      <c r="J41">
        <f>'No. policies'!J41*LOOKUP(J$1,'Inputs &amp; Outputs'!$A$9:$A$58,'Inputs &amp; Outputs'!$C$9:$C$58)</f>
        <v>36.089009100000006</v>
      </c>
      <c r="K41">
        <f>'No. policies'!K41*LOOKUP(K$1,'Inputs &amp; Outputs'!$A$9:$A$58,'Inputs &amp; Outputs'!$C$9:$C$58)</f>
        <v>39.784613400000005</v>
      </c>
      <c r="L41">
        <f>'No. policies'!L41*LOOKUP(L$1,'Inputs &amp; Outputs'!$A$9:$A$58,'Inputs &amp; Outputs'!$C$9:$C$58)</f>
        <v>43.9147575</v>
      </c>
      <c r="M41">
        <f>'No. policies'!M41*LOOKUP(M$1,'Inputs &amp; Outputs'!$A$9:$A$58,'Inputs &amp; Outputs'!$C$9:$C$58)</f>
        <v>48.6873</v>
      </c>
      <c r="N41">
        <f>'No. policies'!N41*LOOKUP(N$1,'Inputs &amp; Outputs'!$A$9:$A$58,'Inputs &amp; Outputs'!$C$9:$C$58)</f>
        <v>53.890245</v>
      </c>
      <c r="O41">
        <f>'No. policies'!O41*LOOKUP(O$1,'Inputs &amp; Outputs'!$A$9:$A$58,'Inputs &amp; Outputs'!$C$9:$C$58)</f>
        <v>59.703496200000004</v>
      </c>
      <c r="P41">
        <f>'No. policies'!P41*LOOKUP(P$1,'Inputs &amp; Outputs'!$A$9:$A$58,'Inputs &amp; Outputs'!$C$9:$C$58)</f>
        <v>66.082460400000002</v>
      </c>
      <c r="Q41">
        <f>'No. policies'!Q41*LOOKUP(Q$1,'Inputs &amp; Outputs'!$A$9:$A$58,'Inputs &amp; Outputs'!$C$9:$C$58)</f>
        <v>72.963647999999992</v>
      </c>
      <c r="R41">
        <f>'No. policies'!R41*LOOKUP(R$1,'Inputs &amp; Outputs'!$A$9:$A$58,'Inputs &amp; Outputs'!$C$9:$C$58)</f>
        <v>80.267626800000002</v>
      </c>
      <c r="S41">
        <f>'No. policies'!S41*LOOKUP(S$1,'Inputs &amp; Outputs'!$A$9:$A$58,'Inputs &amp; Outputs'!$C$9:$C$58)</f>
        <v>88.6450356</v>
      </c>
      <c r="T41">
        <f>'No. policies'!T41*LOOKUP(T$1,'Inputs &amp; Outputs'!$A$9:$A$58,'Inputs &amp; Outputs'!$C$9:$C$58)</f>
        <v>98.111498400000016</v>
      </c>
      <c r="U41">
        <f>'No. policies'!U41*LOOKUP(U$1,'Inputs &amp; Outputs'!$A$9:$A$58,'Inputs &amp; Outputs'!$C$9:$C$58)</f>
        <v>108.9091818</v>
      </c>
      <c r="V41">
        <f>'No. policies'!V41*LOOKUP(V$1,'Inputs &amp; Outputs'!$A$9:$A$58,'Inputs &amp; Outputs'!$C$9:$C$58)</f>
        <v>121.04726400000001</v>
      </c>
      <c r="W41">
        <f>'No. policies'!W41*LOOKUP(W$1,'Inputs &amp; Outputs'!$A$9:$A$58,'Inputs &amp; Outputs'!$C$9:$C$58)</f>
        <v>133.82146799999998</v>
      </c>
      <c r="X41">
        <f>'No. policies'!X41*LOOKUP(X$1,'Inputs &amp; Outputs'!$A$9:$A$58,'Inputs &amp; Outputs'!$C$9:$C$58)</f>
        <v>147.8442024</v>
      </c>
      <c r="Y41">
        <f>'No. policies'!Y41*LOOKUP(Y$1,'Inputs &amp; Outputs'!$A$9:$A$58,'Inputs &amp; Outputs'!$C$9:$C$58)</f>
        <v>164.34381600000003</v>
      </c>
      <c r="Z41">
        <f>'No. policies'!Z41*LOOKUP(Z$1,'Inputs &amp; Outputs'!$A$9:$A$58,'Inputs &amp; Outputs'!$C$9:$C$58)</f>
        <v>180.28454400000001</v>
      </c>
      <c r="AA41">
        <f>'No. policies'!AA41*LOOKUP(AA$1,'Inputs &amp; Outputs'!$A$9:$A$58,'Inputs &amp; Outputs'!$C$9:$C$58)</f>
        <v>196.59611250000003</v>
      </c>
      <c r="AB41">
        <f>'No. policies'!AB41*LOOKUP(AB$1,'Inputs &amp; Outputs'!$A$9:$A$58,'Inputs &amp; Outputs'!$C$9:$C$58)</f>
        <v>212.1280434</v>
      </c>
      <c r="AC41">
        <f>'No. policies'!AC41*LOOKUP(AC$1,'Inputs &amp; Outputs'!$A$9:$A$58,'Inputs &amp; Outputs'!$C$9:$C$58)</f>
        <v>226.425186</v>
      </c>
      <c r="AD41">
        <f>'No. policies'!AD41*LOOKUP(AD$1,'Inputs &amp; Outputs'!$A$9:$A$58,'Inputs &amp; Outputs'!$C$9:$C$58)</f>
        <v>236.33195039999998</v>
      </c>
      <c r="AE41">
        <f>'No. policies'!AE41*LOOKUP(AE$1,'Inputs &amp; Outputs'!$A$9:$A$58,'Inputs &amp; Outputs'!$C$9:$C$58)</f>
        <v>244.14637500000001</v>
      </c>
      <c r="AF41">
        <f>'No. policies'!AF41*LOOKUP(AF$1,'Inputs &amp; Outputs'!$A$9:$A$58,'Inputs &amp; Outputs'!$C$9:$C$58)</f>
        <v>245.10271319999998</v>
      </c>
      <c r="AG41">
        <f>'No. policies'!AG41*LOOKUP(AG$1,'Inputs &amp; Outputs'!$A$9:$A$58,'Inputs &amp; Outputs'!$C$9:$C$58)</f>
        <v>242.96925239999999</v>
      </c>
      <c r="AH41">
        <f>'No. policies'!AH41*LOOKUP(AH$1,'Inputs &amp; Outputs'!$A$9:$A$58,'Inputs &amp; Outputs'!$C$9:$C$58)</f>
        <v>235.01574090000003</v>
      </c>
      <c r="AI41">
        <f>'No. policies'!AI41*LOOKUP(AI$1,'Inputs &amp; Outputs'!$A$9:$A$58,'Inputs &amp; Outputs'!$C$9:$C$58)</f>
        <v>223.8783057</v>
      </c>
      <c r="AJ41">
        <f>'No. policies'!AJ41*LOOKUP(AJ$1,'Inputs &amp; Outputs'!$A$9:$A$58,'Inputs &amp; Outputs'!$C$9:$C$58)</f>
        <v>203.070492</v>
      </c>
      <c r="AK41">
        <f>'No. policies'!AK41*LOOKUP(AK$1,'Inputs &amp; Outputs'!$A$9:$A$58,'Inputs &amp; Outputs'!$C$9:$C$58)</f>
        <v>181.92580559999999</v>
      </c>
      <c r="AL41">
        <f>'No. policies'!AL41*LOOKUP(AL$1,'Inputs &amp; Outputs'!$A$9:$A$58,'Inputs &amp; Outputs'!$C$9:$C$58)</f>
        <v>163.55042100000003</v>
      </c>
      <c r="AM41">
        <f>'No. policies'!AM41*LOOKUP(AM$1,'Inputs &amp; Outputs'!$A$9:$A$58,'Inputs &amp; Outputs'!$C$9:$C$58)</f>
        <v>136.4548149</v>
      </c>
      <c r="AN41">
        <f>'No. policies'!AN41*LOOKUP(AN$1,'Inputs &amp; Outputs'!$A$9:$A$58,'Inputs &amp; Outputs'!$C$9:$C$58)</f>
        <v>110.99660040000001</v>
      </c>
      <c r="AO41">
        <f>'No. policies'!AO41*LOOKUP(AO$1,'Inputs &amp; Outputs'!$A$9:$A$58,'Inputs &amp; Outputs'!$C$9:$C$58)</f>
        <v>88.632106199999996</v>
      </c>
      <c r="AP41">
        <f>'No. policies'!AP41*LOOKUP(AP$1,'Inputs &amp; Outputs'!$A$9:$A$58,'Inputs &amp; Outputs'!$C$9:$C$58)</f>
        <v>64.685997900000004</v>
      </c>
      <c r="AQ41">
        <f>'No. policies'!AQ41*LOOKUP(AQ$1,'Inputs &amp; Outputs'!$A$9:$A$58,'Inputs &amp; Outputs'!$C$9:$C$58)</f>
        <v>47.341354499999994</v>
      </c>
      <c r="AR41">
        <f>'No. policies'!AR41*LOOKUP(AR$1,'Inputs &amp; Outputs'!$A$9:$A$58,'Inputs &amp; Outputs'!$C$9:$C$58)</f>
        <v>36.653326200000002</v>
      </c>
      <c r="AS41">
        <f>'No. policies'!AS41*LOOKUP(AS$1,'Inputs &amp; Outputs'!$A$9:$A$58,'Inputs &amp; Outputs'!$C$9:$C$58)</f>
        <v>26.339493600000001</v>
      </c>
      <c r="AT41">
        <f>'No. policies'!AT41*LOOKUP(AT$1,'Inputs &amp; Outputs'!$A$9:$A$58,'Inputs &amp; Outputs'!$C$9:$C$58)</f>
        <v>15.988322700000001</v>
      </c>
      <c r="AU41">
        <f>'No. policies'!AU41*LOOKUP(AU$1,'Inputs &amp; Outputs'!$A$9:$A$58,'Inputs &amp; Outputs'!$C$9:$C$58)</f>
        <v>12.528658800000001</v>
      </c>
      <c r="AV41">
        <f>'No. policies'!AV41*LOOKUP(AV$1,'Inputs &amp; Outputs'!$A$9:$A$58,'Inputs &amp; Outputs'!$C$9:$C$58)</f>
        <v>7.3610018999999998</v>
      </c>
      <c r="AW41">
        <f>'No. policies'!AW41*LOOKUP(AW$1,'Inputs &amp; Outputs'!$A$9:$A$58,'Inputs &amp; Outputs'!$C$9:$C$58)</f>
        <v>5.0683248000000001</v>
      </c>
      <c r="AX41">
        <f>'No. policies'!AX41*LOOKUP(AX$1,'Inputs &amp; Outputs'!$A$9:$A$58,'Inputs &amp; Outputs'!$C$9:$C$58)</f>
        <v>4.4773236000000001</v>
      </c>
      <c r="AY41">
        <f>'No. policies'!AY41*LOOKUP(AY$1,'Inputs &amp; Outputs'!$A$9:$A$58,'Inputs &amp; Outputs'!$C$9:$C$58)</f>
        <v>7.2</v>
      </c>
    </row>
    <row r="42" spans="1:51" x14ac:dyDescent="0.25">
      <c r="A42" s="1">
        <v>41</v>
      </c>
      <c r="B42">
        <f>'No. policies'!B42*LOOKUP(B$1,'Inputs &amp; Outputs'!$A$9:$A$58,'Inputs &amp; Outputs'!$C$9:$C$58)</f>
        <v>18.036000000000001</v>
      </c>
      <c r="C42">
        <f>'No. policies'!C42*LOOKUP(C$1,'Inputs &amp; Outputs'!$A$9:$A$58,'Inputs &amp; Outputs'!$C$9:$C$58)</f>
        <v>19.653717600000004</v>
      </c>
      <c r="D42">
        <f>'No. policies'!D42*LOOKUP(D$1,'Inputs &amp; Outputs'!$A$9:$A$58,'Inputs &amp; Outputs'!$C$9:$C$58)</f>
        <v>21.349270799999999</v>
      </c>
      <c r="E42">
        <f>'No. policies'!E42*LOOKUP(E$1,'Inputs &amp; Outputs'!$A$9:$A$58,'Inputs &amp; Outputs'!$C$9:$C$58)</f>
        <v>23.157532799999998</v>
      </c>
      <c r="F42">
        <f>'No. policies'!F42*LOOKUP(F$1,'Inputs &amp; Outputs'!$A$9:$A$58,'Inputs &amp; Outputs'!$C$9:$C$58)</f>
        <v>25.113207600000003</v>
      </c>
      <c r="G42">
        <f>'No. policies'!G42*LOOKUP(G$1,'Inputs &amp; Outputs'!$A$9:$A$58,'Inputs &amp; Outputs'!$C$9:$C$58)</f>
        <v>27.3608127</v>
      </c>
      <c r="H42">
        <f>'No. policies'!H42*LOOKUP(H$1,'Inputs &amp; Outputs'!$A$9:$A$58,'Inputs &amp; Outputs'!$C$9:$C$58)</f>
        <v>29.9209554</v>
      </c>
      <c r="I42">
        <f>'No. policies'!I42*LOOKUP(I$1,'Inputs &amp; Outputs'!$A$9:$A$58,'Inputs &amp; Outputs'!$C$9:$C$58)</f>
        <v>32.796211500000005</v>
      </c>
      <c r="J42">
        <f>'No. policies'!J42*LOOKUP(J$1,'Inputs &amp; Outputs'!$A$9:$A$58,'Inputs &amp; Outputs'!$C$9:$C$58)</f>
        <v>36.051564600000006</v>
      </c>
      <c r="K42">
        <f>'No. policies'!K42*LOOKUP(K$1,'Inputs &amp; Outputs'!$A$9:$A$58,'Inputs &amp; Outputs'!$C$9:$C$58)</f>
        <v>39.826220400000004</v>
      </c>
      <c r="L42">
        <f>'No. policies'!L42*LOOKUP(L$1,'Inputs &amp; Outputs'!$A$9:$A$58,'Inputs &amp; Outputs'!$C$9:$C$58)</f>
        <v>44.109521999999998</v>
      </c>
      <c r="M42">
        <f>'No. policies'!M42*LOOKUP(M$1,'Inputs &amp; Outputs'!$A$9:$A$58,'Inputs &amp; Outputs'!$C$9:$C$58)</f>
        <v>48.894480000000001</v>
      </c>
      <c r="N42">
        <f>'No. policies'!N42*LOOKUP(N$1,'Inputs &amp; Outputs'!$A$9:$A$58,'Inputs &amp; Outputs'!$C$9:$C$58)</f>
        <v>54.098852399999998</v>
      </c>
      <c r="O42">
        <f>'No. policies'!O42*LOOKUP(O$1,'Inputs &amp; Outputs'!$A$9:$A$58,'Inputs &amp; Outputs'!$C$9:$C$58)</f>
        <v>59.703496200000004</v>
      </c>
      <c r="P42">
        <f>'No. policies'!P42*LOOKUP(P$1,'Inputs &amp; Outputs'!$A$9:$A$58,'Inputs &amp; Outputs'!$C$9:$C$58)</f>
        <v>65.573798400000001</v>
      </c>
      <c r="Q42">
        <f>'No. policies'!Q42*LOOKUP(Q$1,'Inputs &amp; Outputs'!$A$9:$A$58,'Inputs &amp; Outputs'!$C$9:$C$58)</f>
        <v>72.475487999999999</v>
      </c>
      <c r="R42">
        <f>'No. policies'!R42*LOOKUP(R$1,'Inputs &amp; Outputs'!$A$9:$A$58,'Inputs &amp; Outputs'!$C$9:$C$58)</f>
        <v>79.702874999999992</v>
      </c>
      <c r="S42">
        <f>'No. policies'!S42*LOOKUP(S$1,'Inputs &amp; Outputs'!$A$9:$A$58,'Inputs &amp; Outputs'!$C$9:$C$58)</f>
        <v>87.642819000000003</v>
      </c>
      <c r="T42">
        <f>'No. policies'!T42*LOOKUP(T$1,'Inputs &amp; Outputs'!$A$9:$A$58,'Inputs &amp; Outputs'!$C$9:$C$58)</f>
        <v>97.00393680000002</v>
      </c>
      <c r="U42">
        <f>'No. policies'!U42*LOOKUP(U$1,'Inputs &amp; Outputs'!$A$9:$A$58,'Inputs &amp; Outputs'!$C$9:$C$58)</f>
        <v>107.49579660000001</v>
      </c>
      <c r="V42">
        <f>'No. policies'!V42*LOOKUP(V$1,'Inputs &amp; Outputs'!$A$9:$A$58,'Inputs &amp; Outputs'!$C$9:$C$58)</f>
        <v>118.92834000000001</v>
      </c>
      <c r="W42">
        <f>'No. policies'!W42*LOOKUP(W$1,'Inputs &amp; Outputs'!$A$9:$A$58,'Inputs &amp; Outputs'!$C$9:$C$58)</f>
        <v>132.59123999999997</v>
      </c>
      <c r="X42">
        <f>'No. policies'!X42*LOOKUP(X$1,'Inputs &amp; Outputs'!$A$9:$A$58,'Inputs &amp; Outputs'!$C$9:$C$58)</f>
        <v>146.98076400000002</v>
      </c>
      <c r="Y42">
        <f>'No. policies'!Y42*LOOKUP(Y$1,'Inputs &amp; Outputs'!$A$9:$A$58,'Inputs &amp; Outputs'!$C$9:$C$58)</f>
        <v>162.62813880000002</v>
      </c>
      <c r="Z42">
        <f>'No. policies'!Z42*LOOKUP(Z$1,'Inputs &amp; Outputs'!$A$9:$A$58,'Inputs &amp; Outputs'!$C$9:$C$58)</f>
        <v>179.34935039999999</v>
      </c>
      <c r="AA42">
        <f>'No. policies'!AA42*LOOKUP(AA$1,'Inputs &amp; Outputs'!$A$9:$A$58,'Inputs &amp; Outputs'!$C$9:$C$58)</f>
        <v>195.34162500000002</v>
      </c>
      <c r="AB42">
        <f>'No. policies'!AB42*LOOKUP(AB$1,'Inputs &amp; Outputs'!$A$9:$A$58,'Inputs &amp; Outputs'!$C$9:$C$58)</f>
        <v>211.92236009999999</v>
      </c>
      <c r="AC42">
        <f>'No. policies'!AC42*LOOKUP(AC$1,'Inputs &amp; Outputs'!$A$9:$A$58,'Inputs &amp; Outputs'!$C$9:$C$58)</f>
        <v>225.95428440000001</v>
      </c>
      <c r="AD42">
        <f>'No. policies'!AD42*LOOKUP(AD$1,'Inputs &amp; Outputs'!$A$9:$A$58,'Inputs &amp; Outputs'!$C$9:$C$58)</f>
        <v>238.1230224</v>
      </c>
      <c r="AE42">
        <f>'No. policies'!AE42*LOOKUP(AE$1,'Inputs &amp; Outputs'!$A$9:$A$58,'Inputs &amp; Outputs'!$C$9:$C$58)</f>
        <v>248.1170625</v>
      </c>
      <c r="AF42">
        <f>'No. policies'!AF42*LOOKUP(AF$1,'Inputs &amp; Outputs'!$A$9:$A$58,'Inputs &amp; Outputs'!$C$9:$C$58)</f>
        <v>253.86461639999999</v>
      </c>
      <c r="AG42">
        <f>'No. policies'!AG42*LOOKUP(AG$1,'Inputs &amp; Outputs'!$A$9:$A$58,'Inputs &amp; Outputs'!$C$9:$C$58)</f>
        <v>253.2392208</v>
      </c>
      <c r="AH42">
        <f>'No. policies'!AH42*LOOKUP(AH$1,'Inputs &amp; Outputs'!$A$9:$A$58,'Inputs &amp; Outputs'!$C$9:$C$58)</f>
        <v>247.26982050000001</v>
      </c>
      <c r="AI42">
        <f>'No. policies'!AI42*LOOKUP(AI$1,'Inputs &amp; Outputs'!$A$9:$A$58,'Inputs &amp; Outputs'!$C$9:$C$58)</f>
        <v>233.95851990000003</v>
      </c>
      <c r="AJ42">
        <f>'No. policies'!AJ42*LOOKUP(AJ$1,'Inputs &amp; Outputs'!$A$9:$A$58,'Inputs &amp; Outputs'!$C$9:$C$58)</f>
        <v>220.14278999999999</v>
      </c>
      <c r="AK42">
        <f>'No. policies'!AK42*LOOKUP(AK$1,'Inputs &amp; Outputs'!$A$9:$A$58,'Inputs &amp; Outputs'!$C$9:$C$58)</f>
        <v>198.26762579999999</v>
      </c>
      <c r="AL42">
        <f>'No. policies'!AL42*LOOKUP(AL$1,'Inputs &amp; Outputs'!$A$9:$A$58,'Inputs &amp; Outputs'!$C$9:$C$58)</f>
        <v>172.31586840000003</v>
      </c>
      <c r="AM42">
        <f>'No. policies'!AM42*LOOKUP(AM$1,'Inputs &amp; Outputs'!$A$9:$A$58,'Inputs &amp; Outputs'!$C$9:$C$58)</f>
        <v>148.42049849999998</v>
      </c>
      <c r="AN42">
        <f>'No. policies'!AN42*LOOKUP(AN$1,'Inputs &amp; Outputs'!$A$9:$A$58,'Inputs &amp; Outputs'!$C$9:$C$58)</f>
        <v>125.48509470000002</v>
      </c>
      <c r="AO42">
        <f>'No. policies'!AO42*LOOKUP(AO$1,'Inputs &amp; Outputs'!$A$9:$A$58,'Inputs &amp; Outputs'!$C$9:$C$58)</f>
        <v>97.9891614</v>
      </c>
      <c r="AP42">
        <f>'No. policies'!AP42*LOOKUP(AP$1,'Inputs &amp; Outputs'!$A$9:$A$58,'Inputs &amp; Outputs'!$C$9:$C$58)</f>
        <v>74.511719100000008</v>
      </c>
      <c r="AQ42">
        <f>'No. policies'!AQ42*LOOKUP(AQ$1,'Inputs &amp; Outputs'!$A$9:$A$58,'Inputs &amp; Outputs'!$C$9:$C$58)</f>
        <v>59.391881099999999</v>
      </c>
      <c r="AR42">
        <f>'No. policies'!AR42*LOOKUP(AR$1,'Inputs &amp; Outputs'!$A$9:$A$58,'Inputs &amp; Outputs'!$C$9:$C$58)</f>
        <v>44.765127900000003</v>
      </c>
      <c r="AS42">
        <f>'No. policies'!AS42*LOOKUP(AS$1,'Inputs &amp; Outputs'!$A$9:$A$58,'Inputs &amp; Outputs'!$C$9:$C$58)</f>
        <v>33.865063200000002</v>
      </c>
      <c r="AT42">
        <f>'No. policies'!AT42*LOOKUP(AT$1,'Inputs &amp; Outputs'!$A$9:$A$58,'Inputs &amp; Outputs'!$C$9:$C$58)</f>
        <v>23.166753300000003</v>
      </c>
      <c r="AU42">
        <f>'No. policies'!AU42*LOOKUP(AU$1,'Inputs &amp; Outputs'!$A$9:$A$58,'Inputs &amp; Outputs'!$C$9:$C$58)</f>
        <v>13.544496000000002</v>
      </c>
      <c r="AV42">
        <f>'No. policies'!AV42*LOOKUP(AV$1,'Inputs &amp; Outputs'!$A$9:$A$58,'Inputs &amp; Outputs'!$C$9:$C$58)</f>
        <v>11.2167648</v>
      </c>
      <c r="AW42">
        <f>'No. policies'!AW42*LOOKUP(AW$1,'Inputs &amp; Outputs'!$A$9:$A$58,'Inputs &amp; Outputs'!$C$9:$C$58)</f>
        <v>6.5164175999999996</v>
      </c>
      <c r="AX42">
        <f>'No. policies'!AX42*LOOKUP(AX$1,'Inputs &amp; Outputs'!$A$9:$A$58,'Inputs &amp; Outputs'!$C$9:$C$58)</f>
        <v>1.8655515</v>
      </c>
      <c r="AY42">
        <f>'No. policies'!AY42*LOOKUP(AY$1,'Inputs &amp; Outputs'!$A$9:$A$58,'Inputs &amp; Outputs'!$C$9:$C$58)</f>
        <v>0.9</v>
      </c>
    </row>
    <row r="43" spans="1:51" x14ac:dyDescent="0.25">
      <c r="A43" s="1">
        <v>42</v>
      </c>
      <c r="B43">
        <f>'No. policies'!B43*LOOKUP(B$1,'Inputs &amp; Outputs'!$A$9:$A$58,'Inputs &amp; Outputs'!$C$9:$C$58)</f>
        <v>18.036000000000001</v>
      </c>
      <c r="C43">
        <f>'No. policies'!C43*LOOKUP(C$1,'Inputs &amp; Outputs'!$A$9:$A$58,'Inputs &amp; Outputs'!$C$9:$C$58)</f>
        <v>19.653717600000004</v>
      </c>
      <c r="D43">
        <f>'No. policies'!D43*LOOKUP(D$1,'Inputs &amp; Outputs'!$A$9:$A$58,'Inputs &amp; Outputs'!$C$9:$C$58)</f>
        <v>21.366446399999997</v>
      </c>
      <c r="E43">
        <f>'No. policies'!E43*LOOKUP(E$1,'Inputs &amp; Outputs'!$A$9:$A$58,'Inputs &amp; Outputs'!$C$9:$C$58)</f>
        <v>23.185591199999998</v>
      </c>
      <c r="F43">
        <f>'No. policies'!F43*LOOKUP(F$1,'Inputs &amp; Outputs'!$A$9:$A$58,'Inputs &amp; Outputs'!$C$9:$C$58)</f>
        <v>25.194826800000001</v>
      </c>
      <c r="G43">
        <f>'No. policies'!G43*LOOKUP(G$1,'Inputs &amp; Outputs'!$A$9:$A$58,'Inputs &amp; Outputs'!$C$9:$C$58)</f>
        <v>27.444553200000001</v>
      </c>
      <c r="H43">
        <f>'No. policies'!H43*LOOKUP(H$1,'Inputs &amp; Outputs'!$A$9:$A$58,'Inputs &amp; Outputs'!$C$9:$C$58)</f>
        <v>29.9945466</v>
      </c>
      <c r="I43">
        <f>'No. policies'!I43*LOOKUP(I$1,'Inputs &amp; Outputs'!$A$9:$A$58,'Inputs &amp; Outputs'!$C$9:$C$58)</f>
        <v>32.897663999999999</v>
      </c>
      <c r="J43">
        <f>'No. policies'!J43*LOOKUP(J$1,'Inputs &amp; Outputs'!$A$9:$A$58,'Inputs &amp; Outputs'!$C$9:$C$58)</f>
        <v>36.141431400000002</v>
      </c>
      <c r="K43">
        <f>'No. policies'!K43*LOOKUP(K$1,'Inputs &amp; Outputs'!$A$9:$A$58,'Inputs &amp; Outputs'!$C$9:$C$58)</f>
        <v>39.842863200000004</v>
      </c>
      <c r="L43">
        <f>'No. policies'!L43*LOOKUP(L$1,'Inputs &amp; Outputs'!$A$9:$A$58,'Inputs &amp; Outputs'!$C$9:$C$58)</f>
        <v>44.053874999999998</v>
      </c>
      <c r="M43">
        <f>'No. policies'!M43*LOOKUP(M$1,'Inputs &amp; Outputs'!$A$9:$A$58,'Inputs &amp; Outputs'!$C$9:$C$58)</f>
        <v>48.790889999999997</v>
      </c>
      <c r="N43">
        <f>'No. policies'!N43*LOOKUP(N$1,'Inputs &amp; Outputs'!$A$9:$A$58,'Inputs &amp; Outputs'!$C$9:$C$58)</f>
        <v>54.029316600000001</v>
      </c>
      <c r="O43">
        <f>'No. policies'!O43*LOOKUP(O$1,'Inputs &amp; Outputs'!$A$9:$A$58,'Inputs &amp; Outputs'!$C$9:$C$58)</f>
        <v>59.729448599999998</v>
      </c>
      <c r="P43">
        <f>'No. policies'!P43*LOOKUP(P$1,'Inputs &amp; Outputs'!$A$9:$A$58,'Inputs &amp; Outputs'!$C$9:$C$58)</f>
        <v>65.937128399999992</v>
      </c>
      <c r="Q43">
        <f>'No. policies'!Q43*LOOKUP(Q$1,'Inputs &amp; Outputs'!$A$9:$A$58,'Inputs &amp; Outputs'!$C$9:$C$58)</f>
        <v>72.979919999999993</v>
      </c>
      <c r="R43">
        <f>'No. policies'!R43*LOOKUP(R$1,'Inputs &amp; Outputs'!$A$9:$A$58,'Inputs &amp; Outputs'!$C$9:$C$58)</f>
        <v>80.686636199999995</v>
      </c>
      <c r="S43">
        <f>'No. policies'!S43*LOOKUP(S$1,'Inputs &amp; Outputs'!$A$9:$A$58,'Inputs &amp; Outputs'!$C$9:$C$58)</f>
        <v>89.095010400000007</v>
      </c>
      <c r="T43">
        <f>'No. policies'!T43*LOOKUP(T$1,'Inputs &amp; Outputs'!$A$9:$A$58,'Inputs &amp; Outputs'!$C$9:$C$58)</f>
        <v>98.642205000000018</v>
      </c>
      <c r="U43">
        <f>'No. policies'!U43*LOOKUP(U$1,'Inputs &amp; Outputs'!$A$9:$A$58,'Inputs &amp; Outputs'!$C$9:$C$58)</f>
        <v>109.32796260000001</v>
      </c>
      <c r="V43">
        <f>'No. policies'!V43*LOOKUP(V$1,'Inputs &amp; Outputs'!$A$9:$A$58,'Inputs &amp; Outputs'!$C$9:$C$58)</f>
        <v>121.435236</v>
      </c>
      <c r="W43">
        <f>'No. policies'!W43*LOOKUP(W$1,'Inputs &amp; Outputs'!$A$9:$A$58,'Inputs &amp; Outputs'!$C$9:$C$58)</f>
        <v>134.91500399999998</v>
      </c>
      <c r="X43">
        <f>'No. policies'!X43*LOOKUP(X$1,'Inputs &amp; Outputs'!$A$9:$A$58,'Inputs &amp; Outputs'!$C$9:$C$58)</f>
        <v>149.76731520000001</v>
      </c>
      <c r="Y43">
        <f>'No. policies'!Y43*LOOKUP(Y$1,'Inputs &amp; Outputs'!$A$9:$A$58,'Inputs &amp; Outputs'!$C$9:$C$58)</f>
        <v>165.65314860000001</v>
      </c>
      <c r="Z43">
        <f>'No. policies'!Z43*LOOKUP(Z$1,'Inputs &amp; Outputs'!$A$9:$A$58,'Inputs &amp; Outputs'!$C$9:$C$58)</f>
        <v>182.41470720000001</v>
      </c>
      <c r="AA43">
        <f>'No. policies'!AA43*LOOKUP(AA$1,'Inputs &amp; Outputs'!$A$9:$A$58,'Inputs &amp; Outputs'!$C$9:$C$58)</f>
        <v>200.18036250000003</v>
      </c>
      <c r="AB43">
        <f>'No. policies'!AB43*LOOKUP(AB$1,'Inputs &amp; Outputs'!$A$9:$A$58,'Inputs &amp; Outputs'!$C$9:$C$58)</f>
        <v>216.3102705</v>
      </c>
      <c r="AC43">
        <f>'No. policies'!AC43*LOOKUP(AC$1,'Inputs &amp; Outputs'!$A$9:$A$58,'Inputs &amp; Outputs'!$C$9:$C$58)</f>
        <v>232.0760052</v>
      </c>
      <c r="AD43">
        <f>'No. policies'!AD43*LOOKUP(AD$1,'Inputs &amp; Outputs'!$A$9:$A$58,'Inputs &amp; Outputs'!$C$9:$C$58)</f>
        <v>243.7648992</v>
      </c>
      <c r="AE43">
        <f>'No. policies'!AE43*LOOKUP(AE$1,'Inputs &amp; Outputs'!$A$9:$A$58,'Inputs &amp; Outputs'!$C$9:$C$58)</f>
        <v>251.069625</v>
      </c>
      <c r="AF43">
        <f>'No. policies'!AF43*LOOKUP(AF$1,'Inputs &amp; Outputs'!$A$9:$A$58,'Inputs &amp; Outputs'!$C$9:$C$58)</f>
        <v>257.89970339999996</v>
      </c>
      <c r="AG43">
        <f>'No. policies'!AG43*LOOKUP(AG$1,'Inputs &amp; Outputs'!$A$9:$A$58,'Inputs &amp; Outputs'!$C$9:$C$58)</f>
        <v>256.48921079999997</v>
      </c>
      <c r="AH43">
        <f>'No. policies'!AH43*LOOKUP(AH$1,'Inputs &amp; Outputs'!$A$9:$A$58,'Inputs &amp; Outputs'!$C$9:$C$58)</f>
        <v>249.45804900000002</v>
      </c>
      <c r="AI43">
        <f>'No. policies'!AI43*LOOKUP(AI$1,'Inputs &amp; Outputs'!$A$9:$A$58,'Inputs &amp; Outputs'!$C$9:$C$58)</f>
        <v>235.2591927</v>
      </c>
      <c r="AJ43">
        <f>'No. policies'!AJ43*LOOKUP(AJ$1,'Inputs &amp; Outputs'!$A$9:$A$58,'Inputs &amp; Outputs'!$C$9:$C$58)</f>
        <v>221.58045719999998</v>
      </c>
      <c r="AK43">
        <f>'No. policies'!AK43*LOOKUP(AK$1,'Inputs &amp; Outputs'!$A$9:$A$58,'Inputs &amp; Outputs'!$C$9:$C$58)</f>
        <v>200.82718799999998</v>
      </c>
      <c r="AL43">
        <f>'No. policies'!AL43*LOOKUP(AL$1,'Inputs &amp; Outputs'!$A$9:$A$58,'Inputs &amp; Outputs'!$C$9:$C$58)</f>
        <v>171.67449420000003</v>
      </c>
      <c r="AM43">
        <f>'No. policies'!AM43*LOOKUP(AM$1,'Inputs &amp; Outputs'!$A$9:$A$58,'Inputs &amp; Outputs'!$C$9:$C$58)</f>
        <v>147.73017059999998</v>
      </c>
      <c r="AN43">
        <f>'No. policies'!AN43*LOOKUP(AN$1,'Inputs &amp; Outputs'!$A$9:$A$58,'Inputs &amp; Outputs'!$C$9:$C$58)</f>
        <v>119.59146990000001</v>
      </c>
      <c r="AO43">
        <f>'No. policies'!AO43*LOOKUP(AO$1,'Inputs &amp; Outputs'!$A$9:$A$58,'Inputs &amp; Outputs'!$C$9:$C$58)</f>
        <v>90.711451799999992</v>
      </c>
      <c r="AP43">
        <f>'No. policies'!AP43*LOOKUP(AP$1,'Inputs &amp; Outputs'!$A$9:$A$58,'Inputs &amp; Outputs'!$C$9:$C$58)</f>
        <v>73.419972300000012</v>
      </c>
      <c r="AQ43">
        <f>'No. policies'!AQ43*LOOKUP(AQ$1,'Inputs &amp; Outputs'!$A$9:$A$58,'Inputs &amp; Outputs'!$C$9:$C$58)</f>
        <v>57.383459999999999</v>
      </c>
      <c r="AR43">
        <f>'No. policies'!AR43*LOOKUP(AR$1,'Inputs &amp; Outputs'!$A$9:$A$58,'Inputs &amp; Outputs'!$C$9:$C$58)</f>
        <v>39.657697200000001</v>
      </c>
      <c r="AS43">
        <f>'No. policies'!AS43*LOOKUP(AS$1,'Inputs &amp; Outputs'!$A$9:$A$58,'Inputs &amp; Outputs'!$C$9:$C$58)</f>
        <v>30.415843800000001</v>
      </c>
      <c r="AT43">
        <f>'No. policies'!AT43*LOOKUP(AT$1,'Inputs &amp; Outputs'!$A$9:$A$58,'Inputs &amp; Outputs'!$C$9:$C$58)</f>
        <v>19.577538000000001</v>
      </c>
      <c r="AU43">
        <f>'No. policies'!AU43*LOOKUP(AU$1,'Inputs &amp; Outputs'!$A$9:$A$58,'Inputs &amp; Outputs'!$C$9:$C$58)</f>
        <v>12.867271200000001</v>
      </c>
      <c r="AV43">
        <f>'No. policies'!AV43*LOOKUP(AV$1,'Inputs &amp; Outputs'!$A$9:$A$58,'Inputs &amp; Outputs'!$C$9:$C$58)</f>
        <v>8.7630975000000007</v>
      </c>
      <c r="AW43">
        <f>'No. policies'!AW43*LOOKUP(AW$1,'Inputs &amp; Outputs'!$A$9:$A$58,'Inputs &amp; Outputs'!$C$9:$C$58)</f>
        <v>5.4303479999999995</v>
      </c>
      <c r="AX43">
        <f>'No. policies'!AX43*LOOKUP(AX$1,'Inputs &amp; Outputs'!$A$9:$A$58,'Inputs &amp; Outputs'!$C$9:$C$58)</f>
        <v>4.1042132999999996</v>
      </c>
      <c r="AY43">
        <f>'No. policies'!AY43*LOOKUP(AY$1,'Inputs &amp; Outputs'!$A$9:$A$58,'Inputs &amp; Outputs'!$C$9:$C$58)</f>
        <v>5.4</v>
      </c>
    </row>
    <row r="44" spans="1:51" x14ac:dyDescent="0.25">
      <c r="A44" s="1">
        <v>43</v>
      </c>
      <c r="B44">
        <f>'No. policies'!B44*LOOKUP(B$1,'Inputs &amp; Outputs'!$A$9:$A$58,'Inputs &amp; Outputs'!$C$9:$C$58)</f>
        <v>18.036000000000001</v>
      </c>
      <c r="C44">
        <f>'No. policies'!C44*LOOKUP(C$1,'Inputs &amp; Outputs'!$A$9:$A$58,'Inputs &amp; Outputs'!$C$9:$C$58)</f>
        <v>19.637956800000001</v>
      </c>
      <c r="D44">
        <f>'No. policies'!D44*LOOKUP(D$1,'Inputs &amp; Outputs'!$A$9:$A$58,'Inputs &amp; Outputs'!$C$9:$C$58)</f>
        <v>21.3235074</v>
      </c>
      <c r="E44">
        <f>'No. policies'!E44*LOOKUP(E$1,'Inputs &amp; Outputs'!$A$9:$A$58,'Inputs &amp; Outputs'!$C$9:$C$58)</f>
        <v>23.101416</v>
      </c>
      <c r="F44">
        <f>'No. policies'!F44*LOOKUP(F$1,'Inputs &amp; Outputs'!$A$9:$A$58,'Inputs &amp; Outputs'!$C$9:$C$58)</f>
        <v>25.087701600000003</v>
      </c>
      <c r="G44">
        <f>'No. policies'!G44*LOOKUP(G$1,'Inputs &amp; Outputs'!$A$9:$A$58,'Inputs &amp; Outputs'!$C$9:$C$58)</f>
        <v>27.316151100000003</v>
      </c>
      <c r="H44">
        <f>'No. policies'!H44*LOOKUP(H$1,'Inputs &amp; Outputs'!$A$9:$A$58,'Inputs &amp; Outputs'!$C$9:$C$58)</f>
        <v>29.835099</v>
      </c>
      <c r="I44">
        <f>'No. policies'!I44*LOOKUP(I$1,'Inputs &amp; Outputs'!$A$9:$A$58,'Inputs &amp; Outputs'!$C$9:$C$58)</f>
        <v>32.735340000000001</v>
      </c>
      <c r="J44">
        <f>'No. policies'!J44*LOOKUP(J$1,'Inputs &amp; Outputs'!$A$9:$A$58,'Inputs &amp; Outputs'!$C$9:$C$58)</f>
        <v>36.051564600000006</v>
      </c>
      <c r="K44">
        <f>'No. policies'!K44*LOOKUP(K$1,'Inputs &amp; Outputs'!$A$9:$A$58,'Inputs &amp; Outputs'!$C$9:$C$58)</f>
        <v>39.751327800000006</v>
      </c>
      <c r="L44">
        <f>'No. policies'!L44*LOOKUP(L$1,'Inputs &amp; Outputs'!$A$9:$A$58,'Inputs &amp; Outputs'!$C$9:$C$58)</f>
        <v>43.831286999999996</v>
      </c>
      <c r="M44">
        <f>'No. policies'!M44*LOOKUP(M$1,'Inputs &amp; Outputs'!$A$9:$A$58,'Inputs &amp; Outputs'!$C$9:$C$58)</f>
        <v>48.449043000000003</v>
      </c>
      <c r="N44">
        <f>'No. policies'!N44*LOOKUP(N$1,'Inputs &amp; Outputs'!$A$9:$A$58,'Inputs &amp; Outputs'!$C$9:$C$58)</f>
        <v>53.612101800000005</v>
      </c>
      <c r="O44">
        <f>'No. policies'!O44*LOOKUP(O$1,'Inputs &amp; Outputs'!$A$9:$A$58,'Inputs &amp; Outputs'!$C$9:$C$58)</f>
        <v>59.340162599999999</v>
      </c>
      <c r="P44">
        <f>'No. policies'!P44*LOOKUP(P$1,'Inputs &amp; Outputs'!$A$9:$A$58,'Inputs &amp; Outputs'!$C$9:$C$58)</f>
        <v>65.660997600000002</v>
      </c>
      <c r="Q44">
        <f>'No. policies'!Q44*LOOKUP(Q$1,'Inputs &amp; Outputs'!$A$9:$A$58,'Inputs &amp; Outputs'!$C$9:$C$58)</f>
        <v>72.361583999999993</v>
      </c>
      <c r="R44">
        <f>'No. policies'!R44*LOOKUP(R$1,'Inputs &amp; Outputs'!$A$9:$A$58,'Inputs &amp; Outputs'!$C$9:$C$58)</f>
        <v>79.848617399999995</v>
      </c>
      <c r="S44">
        <f>'No. policies'!S44*LOOKUP(S$1,'Inputs &amp; Outputs'!$A$9:$A$58,'Inputs &amp; Outputs'!$C$9:$C$58)</f>
        <v>87.949619999999996</v>
      </c>
      <c r="T44">
        <f>'No. policies'!T44*LOOKUP(T$1,'Inputs &amp; Outputs'!$A$9:$A$58,'Inputs &amp; Outputs'!$C$9:$C$58)</f>
        <v>97.465420800000018</v>
      </c>
      <c r="U44">
        <f>'No. policies'!U44*LOOKUP(U$1,'Inputs &amp; Outputs'!$A$9:$A$58,'Inputs &amp; Outputs'!$C$9:$C$58)</f>
        <v>108.56892240000001</v>
      </c>
      <c r="V44">
        <f>'No. policies'!V44*LOOKUP(V$1,'Inputs &amp; Outputs'!$A$9:$A$58,'Inputs &amp; Outputs'!$C$9:$C$58)</f>
        <v>120.30116400000001</v>
      </c>
      <c r="W44">
        <f>'No. policies'!W44*LOOKUP(W$1,'Inputs &amp; Outputs'!$A$9:$A$58,'Inputs &amp; Outputs'!$C$9:$C$58)</f>
        <v>133.78729499999997</v>
      </c>
      <c r="X44">
        <f>'No. policies'!X44*LOOKUP(X$1,'Inputs &amp; Outputs'!$A$9:$A$58,'Inputs &amp; Outputs'!$C$9:$C$58)</f>
        <v>147.80495520000002</v>
      </c>
      <c r="Y44">
        <f>'No. policies'!Y44*LOOKUP(Y$1,'Inputs &amp; Outputs'!$A$9:$A$58,'Inputs &amp; Outputs'!$C$9:$C$58)</f>
        <v>163.84717260000002</v>
      </c>
      <c r="Z44">
        <f>'No. policies'!Z44*LOOKUP(Z$1,'Inputs &amp; Outputs'!$A$9:$A$58,'Inputs &amp; Outputs'!$C$9:$C$58)</f>
        <v>178.77784320000001</v>
      </c>
      <c r="AA44">
        <f>'No. policies'!AA44*LOOKUP(AA$1,'Inputs &amp; Outputs'!$A$9:$A$58,'Inputs &amp; Outputs'!$C$9:$C$58)</f>
        <v>195.70005000000003</v>
      </c>
      <c r="AB44">
        <f>'No. policies'!AB44*LOOKUP(AB$1,'Inputs &amp; Outputs'!$A$9:$A$58,'Inputs &amp; Outputs'!$C$9:$C$58)</f>
        <v>211.03106579999999</v>
      </c>
      <c r="AC44">
        <f>'No. policies'!AC44*LOOKUP(AC$1,'Inputs &amp; Outputs'!$A$9:$A$58,'Inputs &amp; Outputs'!$C$9:$C$58)</f>
        <v>224.9339976</v>
      </c>
      <c r="AD44">
        <f>'No. policies'!AD44*LOOKUP(AD$1,'Inputs &amp; Outputs'!$A$9:$A$58,'Inputs &amp; Outputs'!$C$9:$C$58)</f>
        <v>236.421504</v>
      </c>
      <c r="AE44">
        <f>'No. policies'!AE44*LOOKUP(AE$1,'Inputs &amp; Outputs'!$A$9:$A$58,'Inputs &amp; Outputs'!$C$9:$C$58)</f>
        <v>243.8409375</v>
      </c>
      <c r="AF44">
        <f>'No. policies'!AF44*LOOKUP(AF$1,'Inputs &amp; Outputs'!$A$9:$A$58,'Inputs &amp; Outputs'!$C$9:$C$58)</f>
        <v>245.56386599999999</v>
      </c>
      <c r="AG44">
        <f>'No. policies'!AG44*LOOKUP(AG$1,'Inputs &amp; Outputs'!$A$9:$A$58,'Inputs &amp; Outputs'!$C$9:$C$58)</f>
        <v>245.43924479999998</v>
      </c>
      <c r="AH44">
        <f>'No. policies'!AH44*LOOKUP(AH$1,'Inputs &amp; Outputs'!$A$9:$A$58,'Inputs &amp; Outputs'!$C$9:$C$58)</f>
        <v>237.64161510000002</v>
      </c>
      <c r="AI44">
        <f>'No. policies'!AI44*LOOKUP(AI$1,'Inputs &amp; Outputs'!$A$9:$A$58,'Inputs &amp; Outputs'!$C$9:$C$58)</f>
        <v>229.0809969</v>
      </c>
      <c r="AJ44">
        <f>'No. policies'!AJ44*LOOKUP(AJ$1,'Inputs &amp; Outputs'!$A$9:$A$58,'Inputs &amp; Outputs'!$C$9:$C$58)</f>
        <v>212.59503719999998</v>
      </c>
      <c r="AK44">
        <f>'No. policies'!AK44*LOOKUP(AK$1,'Inputs &amp; Outputs'!$A$9:$A$58,'Inputs &amp; Outputs'!$C$9:$C$58)</f>
        <v>190.3920498</v>
      </c>
      <c r="AL44">
        <f>'No. policies'!AL44*LOOKUP(AL$1,'Inputs &amp; Outputs'!$A$9:$A$58,'Inputs &amp; Outputs'!$C$9:$C$58)</f>
        <v>167.18487480000002</v>
      </c>
      <c r="AM44">
        <f>'No. policies'!AM44*LOOKUP(AM$1,'Inputs &amp; Outputs'!$A$9:$A$58,'Inputs &amp; Outputs'!$C$9:$C$58)</f>
        <v>142.20754739999998</v>
      </c>
      <c r="AN44">
        <f>'No. policies'!AN44*LOOKUP(AN$1,'Inputs &amp; Outputs'!$A$9:$A$58,'Inputs &amp; Outputs'!$C$9:$C$58)</f>
        <v>119.10033450000002</v>
      </c>
      <c r="AO44">
        <f>'No. policies'!AO44*LOOKUP(AO$1,'Inputs &amp; Outputs'!$A$9:$A$58,'Inputs &amp; Outputs'!$C$9:$C$58)</f>
        <v>93.570551999999992</v>
      </c>
      <c r="AP44">
        <f>'No. policies'!AP44*LOOKUP(AP$1,'Inputs &amp; Outputs'!$A$9:$A$58,'Inputs &amp; Outputs'!$C$9:$C$58)</f>
        <v>73.692909000000014</v>
      </c>
      <c r="AQ44">
        <f>'No. policies'!AQ44*LOOKUP(AQ$1,'Inputs &amp; Outputs'!$A$9:$A$58,'Inputs &amp; Outputs'!$C$9:$C$58)</f>
        <v>53.079700499999994</v>
      </c>
      <c r="AR44">
        <f>'No. policies'!AR44*LOOKUP(AR$1,'Inputs &amp; Outputs'!$A$9:$A$58,'Inputs &amp; Outputs'!$C$9:$C$58)</f>
        <v>39.056823000000001</v>
      </c>
      <c r="AS44">
        <f>'No. policies'!AS44*LOOKUP(AS$1,'Inputs &amp; Outputs'!$A$9:$A$58,'Inputs &amp; Outputs'!$C$9:$C$58)</f>
        <v>27.5937552</v>
      </c>
      <c r="AT44">
        <f>'No. policies'!AT44*LOOKUP(AT$1,'Inputs &amp; Outputs'!$A$9:$A$58,'Inputs &amp; Outputs'!$C$9:$C$58)</f>
        <v>20.882707200000002</v>
      </c>
      <c r="AU44">
        <f>'No. policies'!AU44*LOOKUP(AU$1,'Inputs &amp; Outputs'!$A$9:$A$58,'Inputs &amp; Outputs'!$C$9:$C$58)</f>
        <v>11.512821600000001</v>
      </c>
      <c r="AV44">
        <f>'No. policies'!AV44*LOOKUP(AV$1,'Inputs &amp; Outputs'!$A$9:$A$58,'Inputs &amp; Outputs'!$C$9:$C$58)</f>
        <v>8.7630975000000007</v>
      </c>
      <c r="AW44">
        <f>'No. policies'!AW44*LOOKUP(AW$1,'Inputs &amp; Outputs'!$A$9:$A$58,'Inputs &amp; Outputs'!$C$9:$C$58)</f>
        <v>3.9822552</v>
      </c>
      <c r="AX44">
        <f>'No. policies'!AX44*LOOKUP(AX$1,'Inputs &amp; Outputs'!$A$9:$A$58,'Inputs &amp; Outputs'!$C$9:$C$58)</f>
        <v>2.6117721</v>
      </c>
      <c r="AY44">
        <f>'No. policies'!AY44*LOOKUP(AY$1,'Inputs &amp; Outputs'!$A$9:$A$58,'Inputs &amp; Outputs'!$C$9:$C$58)</f>
        <v>2.7</v>
      </c>
    </row>
    <row r="45" spans="1:51" x14ac:dyDescent="0.25">
      <c r="A45" s="1">
        <v>44</v>
      </c>
      <c r="B45">
        <f>'No. policies'!B45*LOOKUP(B$1,'Inputs &amp; Outputs'!$A$9:$A$58,'Inputs &amp; Outputs'!$C$9:$C$58)</f>
        <v>18.036000000000001</v>
      </c>
      <c r="C45">
        <f>'No. policies'!C45*LOOKUP(C$1,'Inputs &amp; Outputs'!$A$9:$A$58,'Inputs &amp; Outputs'!$C$9:$C$58)</f>
        <v>19.657657800000003</v>
      </c>
      <c r="D45">
        <f>'No. policies'!D45*LOOKUP(D$1,'Inputs &amp; Outputs'!$A$9:$A$58,'Inputs &amp; Outputs'!$C$9:$C$58)</f>
        <v>21.362152500000001</v>
      </c>
      <c r="E45">
        <f>'No. policies'!E45*LOOKUP(E$1,'Inputs &amp; Outputs'!$A$9:$A$58,'Inputs &amp; Outputs'!$C$9:$C$58)</f>
        <v>23.166885600000001</v>
      </c>
      <c r="F45">
        <f>'No. policies'!F45*LOOKUP(F$1,'Inputs &amp; Outputs'!$A$9:$A$58,'Inputs &amp; Outputs'!$C$9:$C$58)</f>
        <v>25.12341</v>
      </c>
      <c r="G45">
        <f>'No. policies'!G45*LOOKUP(G$1,'Inputs &amp; Outputs'!$A$9:$A$58,'Inputs &amp; Outputs'!$C$9:$C$58)</f>
        <v>27.3328992</v>
      </c>
      <c r="H45">
        <f>'No. policies'!H45*LOOKUP(H$1,'Inputs &amp; Outputs'!$A$9:$A$58,'Inputs &amp; Outputs'!$C$9:$C$58)</f>
        <v>29.804436000000003</v>
      </c>
      <c r="I45">
        <f>'No. policies'!I45*LOOKUP(I$1,'Inputs &amp; Outputs'!$A$9:$A$58,'Inputs &amp; Outputs'!$C$9:$C$58)</f>
        <v>32.715049499999999</v>
      </c>
      <c r="J45">
        <f>'No. policies'!J45*LOOKUP(J$1,'Inputs &amp; Outputs'!$A$9:$A$58,'Inputs &amp; Outputs'!$C$9:$C$58)</f>
        <v>35.984164500000006</v>
      </c>
      <c r="K45">
        <f>'No. policies'!K45*LOOKUP(K$1,'Inputs &amp; Outputs'!$A$9:$A$58,'Inputs &amp; Outputs'!$C$9:$C$58)</f>
        <v>39.676435200000007</v>
      </c>
      <c r="L45">
        <f>'No. policies'!L45*LOOKUP(L$1,'Inputs &amp; Outputs'!$A$9:$A$58,'Inputs &amp; Outputs'!$C$9:$C$58)</f>
        <v>43.8591105</v>
      </c>
      <c r="M45">
        <f>'No. policies'!M45*LOOKUP(M$1,'Inputs &amp; Outputs'!$A$9:$A$58,'Inputs &amp; Outputs'!$C$9:$C$58)</f>
        <v>48.625146000000001</v>
      </c>
      <c r="N45">
        <f>'No. policies'!N45*LOOKUP(N$1,'Inputs &amp; Outputs'!$A$9:$A$58,'Inputs &amp; Outputs'!$C$9:$C$58)</f>
        <v>53.727994800000005</v>
      </c>
      <c r="O45">
        <f>'No. policies'!O45*LOOKUP(O$1,'Inputs &amp; Outputs'!$A$9:$A$58,'Inputs &amp; Outputs'!$C$9:$C$58)</f>
        <v>59.521829400000001</v>
      </c>
      <c r="P45">
        <f>'No. policies'!P45*LOOKUP(P$1,'Inputs &amp; Outputs'!$A$9:$A$58,'Inputs &amp; Outputs'!$C$9:$C$58)</f>
        <v>65.806329599999998</v>
      </c>
      <c r="Q45">
        <f>'No. policies'!Q45*LOOKUP(Q$1,'Inputs &amp; Outputs'!$A$9:$A$58,'Inputs &amp; Outputs'!$C$9:$C$58)</f>
        <v>72.524303999999987</v>
      </c>
      <c r="R45">
        <f>'No. policies'!R45*LOOKUP(R$1,'Inputs &amp; Outputs'!$A$9:$A$58,'Inputs &amp; Outputs'!$C$9:$C$58)</f>
        <v>79.848617399999995</v>
      </c>
      <c r="S45">
        <f>'No. policies'!S45*LOOKUP(S$1,'Inputs &amp; Outputs'!$A$9:$A$58,'Inputs &amp; Outputs'!$C$9:$C$58)</f>
        <v>87.949619999999996</v>
      </c>
      <c r="T45">
        <f>'No. policies'!T45*LOOKUP(T$1,'Inputs &amp; Outputs'!$A$9:$A$58,'Inputs &amp; Outputs'!$C$9:$C$58)</f>
        <v>97.603866000000011</v>
      </c>
      <c r="U45">
        <f>'No. policies'!U45*LOOKUP(U$1,'Inputs &amp; Outputs'!$A$9:$A$58,'Inputs &amp; Outputs'!$C$9:$C$58)</f>
        <v>108.41187960000001</v>
      </c>
      <c r="V45">
        <f>'No. policies'!V45*LOOKUP(V$1,'Inputs &amp; Outputs'!$A$9:$A$58,'Inputs &amp; Outputs'!$C$9:$C$58)</f>
        <v>120.27132</v>
      </c>
      <c r="W45">
        <f>'No. policies'!W45*LOOKUP(W$1,'Inputs &amp; Outputs'!$A$9:$A$58,'Inputs &amp; Outputs'!$C$9:$C$58)</f>
        <v>134.06067899999999</v>
      </c>
      <c r="X45">
        <f>'No. policies'!X45*LOOKUP(X$1,'Inputs &amp; Outputs'!$A$9:$A$58,'Inputs &amp; Outputs'!$C$9:$C$58)</f>
        <v>148.4329104</v>
      </c>
      <c r="Y45">
        <f>'No. policies'!Y45*LOOKUP(Y$1,'Inputs &amp; Outputs'!$A$9:$A$58,'Inputs &amp; Outputs'!$C$9:$C$58)</f>
        <v>164.29866660000002</v>
      </c>
      <c r="Z45">
        <f>'No. policies'!Z45*LOOKUP(Z$1,'Inputs &amp; Outputs'!$A$9:$A$58,'Inputs &amp; Outputs'!$C$9:$C$58)</f>
        <v>179.81694719999999</v>
      </c>
      <c r="AA45">
        <f>'No. policies'!AA45*LOOKUP(AA$1,'Inputs &amp; Outputs'!$A$9:$A$58,'Inputs &amp; Outputs'!$C$9:$C$58)</f>
        <v>197.13375000000002</v>
      </c>
      <c r="AB45">
        <f>'No. policies'!AB45*LOOKUP(AB$1,'Inputs &amp; Outputs'!$A$9:$A$58,'Inputs &amp; Outputs'!$C$9:$C$58)</f>
        <v>212.74509330000001</v>
      </c>
      <c r="AC45">
        <f>'No. policies'!AC45*LOOKUP(AC$1,'Inputs &amp; Outputs'!$A$9:$A$58,'Inputs &amp; Outputs'!$C$9:$C$58)</f>
        <v>227.4454728</v>
      </c>
      <c r="AD45">
        <f>'No. policies'!AD45*LOOKUP(AD$1,'Inputs &amp; Outputs'!$A$9:$A$58,'Inputs &amp; Outputs'!$C$9:$C$58)</f>
        <v>240.8096304</v>
      </c>
      <c r="AE45">
        <f>'No. policies'!AE45*LOOKUP(AE$1,'Inputs &amp; Outputs'!$A$9:$A$58,'Inputs &amp; Outputs'!$C$9:$C$58)</f>
        <v>250.86600000000001</v>
      </c>
      <c r="AF45">
        <f>'No. policies'!AF45*LOOKUP(AF$1,'Inputs &amp; Outputs'!$A$9:$A$58,'Inputs &amp; Outputs'!$C$9:$C$58)</f>
        <v>255.36336299999999</v>
      </c>
      <c r="AG45">
        <f>'No. policies'!AG45*LOOKUP(AG$1,'Inputs &amp; Outputs'!$A$9:$A$58,'Inputs &amp; Outputs'!$C$9:$C$58)</f>
        <v>255.70921319999999</v>
      </c>
      <c r="AH45">
        <f>'No. policies'!AH45*LOOKUP(AH$1,'Inputs &amp; Outputs'!$A$9:$A$58,'Inputs &amp; Outputs'!$C$9:$C$58)</f>
        <v>251.20863180000001</v>
      </c>
      <c r="AI45">
        <f>'No. policies'!AI45*LOOKUP(AI$1,'Inputs &amp; Outputs'!$A$9:$A$58,'Inputs &amp; Outputs'!$C$9:$C$58)</f>
        <v>241.43738850000003</v>
      </c>
      <c r="AJ45">
        <f>'No. policies'!AJ45*LOOKUP(AJ$1,'Inputs &amp; Outputs'!$A$9:$A$58,'Inputs &amp; Outputs'!$C$9:$C$58)</f>
        <v>221.58045719999998</v>
      </c>
      <c r="AK45">
        <f>'No. policies'!AK45*LOOKUP(AK$1,'Inputs &amp; Outputs'!$A$9:$A$58,'Inputs &amp; Outputs'!$C$9:$C$58)</f>
        <v>201.41785619999999</v>
      </c>
      <c r="AL45">
        <f>'No. policies'!AL45*LOOKUP(AL$1,'Inputs &amp; Outputs'!$A$9:$A$58,'Inputs &amp; Outputs'!$C$9:$C$58)</f>
        <v>169.32278880000001</v>
      </c>
      <c r="AM45">
        <f>'No. policies'!AM45*LOOKUP(AM$1,'Inputs &amp; Outputs'!$A$9:$A$58,'Inputs &amp; Outputs'!$C$9:$C$58)</f>
        <v>145.88929619999999</v>
      </c>
      <c r="AN45">
        <f>'No. policies'!AN45*LOOKUP(AN$1,'Inputs &amp; Outputs'!$A$9:$A$58,'Inputs &amp; Outputs'!$C$9:$C$58)</f>
        <v>118.36363140000002</v>
      </c>
      <c r="AO45">
        <f>'No. policies'!AO45*LOOKUP(AO$1,'Inputs &amp; Outputs'!$A$9:$A$58,'Inputs &amp; Outputs'!$C$9:$C$58)</f>
        <v>95.90981579999999</v>
      </c>
      <c r="AP45">
        <f>'No. policies'!AP45*LOOKUP(AP$1,'Inputs &amp; Outputs'!$A$9:$A$58,'Inputs &amp; Outputs'!$C$9:$C$58)</f>
        <v>74.238782400000005</v>
      </c>
      <c r="AQ45">
        <f>'No. policies'!AQ45*LOOKUP(AQ$1,'Inputs &amp; Outputs'!$A$9:$A$58,'Inputs &amp; Outputs'!$C$9:$C$58)</f>
        <v>56.235790799999997</v>
      </c>
      <c r="AR45">
        <f>'No. policies'!AR45*LOOKUP(AR$1,'Inputs &amp; Outputs'!$A$9:$A$58,'Inputs &amp; Outputs'!$C$9:$C$58)</f>
        <v>43.563379500000003</v>
      </c>
      <c r="AS45">
        <f>'No. policies'!AS45*LOOKUP(AS$1,'Inputs &amp; Outputs'!$A$9:$A$58,'Inputs &amp; Outputs'!$C$9:$C$58)</f>
        <v>32.2972362</v>
      </c>
      <c r="AT45">
        <f>'No. policies'!AT45*LOOKUP(AT$1,'Inputs &amp; Outputs'!$A$9:$A$58,'Inputs &amp; Outputs'!$C$9:$C$58)</f>
        <v>20.882707200000002</v>
      </c>
      <c r="AU45">
        <f>'No. policies'!AU45*LOOKUP(AU$1,'Inputs &amp; Outputs'!$A$9:$A$58,'Inputs &amp; Outputs'!$C$9:$C$58)</f>
        <v>14.560333200000002</v>
      </c>
      <c r="AV45">
        <f>'No. policies'!AV45*LOOKUP(AV$1,'Inputs &amp; Outputs'!$A$9:$A$58,'Inputs &amp; Outputs'!$C$9:$C$58)</f>
        <v>9.4641453000000002</v>
      </c>
      <c r="AW45">
        <f>'No. policies'!AW45*LOOKUP(AW$1,'Inputs &amp; Outputs'!$A$9:$A$58,'Inputs &amp; Outputs'!$C$9:$C$58)</f>
        <v>6.8784407999999999</v>
      </c>
      <c r="AX45">
        <f>'No. policies'!AX45*LOOKUP(AX$1,'Inputs &amp; Outputs'!$A$9:$A$58,'Inputs &amp; Outputs'!$C$9:$C$58)</f>
        <v>4.8504339000000005</v>
      </c>
      <c r="AY45">
        <f>'No. policies'!AY45*LOOKUP(AY$1,'Inputs &amp; Outputs'!$A$9:$A$58,'Inputs &amp; Outputs'!$C$9:$C$58)</f>
        <v>8.1</v>
      </c>
    </row>
    <row r="46" spans="1:51" x14ac:dyDescent="0.25">
      <c r="A46" s="1">
        <v>45</v>
      </c>
      <c r="B46">
        <f>'No. policies'!B46*LOOKUP(B$1,'Inputs &amp; Outputs'!$A$9:$A$58,'Inputs &amp; Outputs'!$C$9:$C$58)</f>
        <v>18.036000000000001</v>
      </c>
      <c r="C46">
        <f>'No. policies'!C46*LOOKUP(C$1,'Inputs &amp; Outputs'!$A$9:$A$58,'Inputs &amp; Outputs'!$C$9:$C$58)</f>
        <v>19.602495000000001</v>
      </c>
      <c r="D46">
        <f>'No. policies'!D46*LOOKUP(D$1,'Inputs &amp; Outputs'!$A$9:$A$58,'Inputs &amp; Outputs'!$C$9:$C$58)</f>
        <v>21.250511100000001</v>
      </c>
      <c r="E46">
        <f>'No. policies'!E46*LOOKUP(E$1,'Inputs &amp; Outputs'!$A$9:$A$58,'Inputs &amp; Outputs'!$C$9:$C$58)</f>
        <v>23.0686812</v>
      </c>
      <c r="F46">
        <f>'No. policies'!F46*LOOKUP(F$1,'Inputs &amp; Outputs'!$A$9:$A$58,'Inputs &amp; Outputs'!$C$9:$C$58)</f>
        <v>25.072398</v>
      </c>
      <c r="G46">
        <f>'No. policies'!G46*LOOKUP(G$1,'Inputs &amp; Outputs'!$A$9:$A$58,'Inputs &amp; Outputs'!$C$9:$C$58)</f>
        <v>27.2938203</v>
      </c>
      <c r="H46">
        <f>'No. policies'!H46*LOOKUP(H$1,'Inputs &amp; Outputs'!$A$9:$A$58,'Inputs &amp; Outputs'!$C$9:$C$58)</f>
        <v>29.822833800000002</v>
      </c>
      <c r="I46">
        <f>'No. policies'!I46*LOOKUP(I$1,'Inputs &amp; Outputs'!$A$9:$A$58,'Inputs &amp; Outputs'!$C$9:$C$58)</f>
        <v>32.735340000000001</v>
      </c>
      <c r="J46">
        <f>'No. policies'!J46*LOOKUP(J$1,'Inputs &amp; Outputs'!$A$9:$A$58,'Inputs &amp; Outputs'!$C$9:$C$58)</f>
        <v>35.991653400000004</v>
      </c>
      <c r="K46">
        <f>'No. policies'!K46*LOOKUP(K$1,'Inputs &amp; Outputs'!$A$9:$A$58,'Inputs &amp; Outputs'!$C$9:$C$58)</f>
        <v>39.618185400000009</v>
      </c>
      <c r="L46">
        <f>'No. policies'!L46*LOOKUP(L$1,'Inputs &amp; Outputs'!$A$9:$A$58,'Inputs &amp; Outputs'!$C$9:$C$58)</f>
        <v>43.812737999999996</v>
      </c>
      <c r="M46">
        <f>'No. policies'!M46*LOOKUP(M$1,'Inputs &amp; Outputs'!$A$9:$A$58,'Inputs &amp; Outputs'!$C$9:$C$58)</f>
        <v>48.480119999999999</v>
      </c>
      <c r="N46">
        <f>'No. policies'!N46*LOOKUP(N$1,'Inputs &amp; Outputs'!$A$9:$A$58,'Inputs &amp; Outputs'!$C$9:$C$58)</f>
        <v>53.565744600000002</v>
      </c>
      <c r="O46">
        <f>'No. policies'!O46*LOOKUP(O$1,'Inputs &amp; Outputs'!$A$9:$A$58,'Inputs &amp; Outputs'!$C$9:$C$58)</f>
        <v>59.041710000000002</v>
      </c>
      <c r="P46">
        <f>'No. policies'!P46*LOOKUP(P$1,'Inputs &amp; Outputs'!$A$9:$A$58,'Inputs &amp; Outputs'!$C$9:$C$58)</f>
        <v>65.341267200000004</v>
      </c>
      <c r="Q46">
        <f>'No. policies'!Q46*LOOKUP(Q$1,'Inputs &amp; Outputs'!$A$9:$A$58,'Inputs &amp; Outputs'!$C$9:$C$58)</f>
        <v>72.068687999999995</v>
      </c>
      <c r="R46">
        <f>'No. policies'!R46*LOOKUP(R$1,'Inputs &amp; Outputs'!$A$9:$A$58,'Inputs &amp; Outputs'!$C$9:$C$58)</f>
        <v>79.302083400000001</v>
      </c>
      <c r="S46">
        <f>'No. policies'!S46*LOOKUP(S$1,'Inputs &amp; Outputs'!$A$9:$A$58,'Inputs &amp; Outputs'!$C$9:$C$58)</f>
        <v>87.499645200000003</v>
      </c>
      <c r="T46">
        <f>'No. policies'!T46*LOOKUP(T$1,'Inputs &amp; Outputs'!$A$9:$A$58,'Inputs &amp; Outputs'!$C$9:$C$58)</f>
        <v>96.727046400000006</v>
      </c>
      <c r="U46">
        <f>'No. policies'!U46*LOOKUP(U$1,'Inputs &amp; Outputs'!$A$9:$A$58,'Inputs &amp; Outputs'!$C$9:$C$58)</f>
        <v>106.919973</v>
      </c>
      <c r="V46">
        <f>'No. policies'!V46*LOOKUP(V$1,'Inputs &amp; Outputs'!$A$9:$A$58,'Inputs &amp; Outputs'!$C$9:$C$58)</f>
        <v>118.92834000000001</v>
      </c>
      <c r="W46">
        <f>'No. policies'!W46*LOOKUP(W$1,'Inputs &amp; Outputs'!$A$9:$A$58,'Inputs &amp; Outputs'!$C$9:$C$58)</f>
        <v>131.70274199999997</v>
      </c>
      <c r="X46">
        <f>'No. policies'!X46*LOOKUP(X$1,'Inputs &amp; Outputs'!$A$9:$A$58,'Inputs &amp; Outputs'!$C$9:$C$58)</f>
        <v>145.33238160000002</v>
      </c>
      <c r="Y46">
        <f>'No. policies'!Y46*LOOKUP(Y$1,'Inputs &amp; Outputs'!$A$9:$A$58,'Inputs &amp; Outputs'!$C$9:$C$58)</f>
        <v>160.73186400000003</v>
      </c>
      <c r="Z46">
        <f>'No. policies'!Z46*LOOKUP(Z$1,'Inputs &amp; Outputs'!$A$9:$A$58,'Inputs &amp; Outputs'!$C$9:$C$58)</f>
        <v>176.85550079999999</v>
      </c>
      <c r="AA46">
        <f>'No. policies'!AA46*LOOKUP(AA$1,'Inputs &amp; Outputs'!$A$9:$A$58,'Inputs &amp; Outputs'!$C$9:$C$58)</f>
        <v>193.60923750000001</v>
      </c>
      <c r="AB46">
        <f>'No. policies'!AB46*LOOKUP(AB$1,'Inputs &amp; Outputs'!$A$9:$A$58,'Inputs &amp; Outputs'!$C$9:$C$58)</f>
        <v>207.74013299999999</v>
      </c>
      <c r="AC46">
        <f>'No. policies'!AC46*LOOKUP(AC$1,'Inputs &amp; Outputs'!$A$9:$A$58,'Inputs &amp; Outputs'!$C$9:$C$58)</f>
        <v>222.34403879999999</v>
      </c>
      <c r="AD46">
        <f>'No. policies'!AD46*LOOKUP(AD$1,'Inputs &amp; Outputs'!$A$9:$A$58,'Inputs &amp; Outputs'!$C$9:$C$58)</f>
        <v>235.88418239999999</v>
      </c>
      <c r="AE46">
        <f>'No. policies'!AE46*LOOKUP(AE$1,'Inputs &amp; Outputs'!$A$9:$A$58,'Inputs &amp; Outputs'!$C$9:$C$58)</f>
        <v>243.2300625</v>
      </c>
      <c r="AF46">
        <f>'No. policies'!AF46*LOOKUP(AF$1,'Inputs &amp; Outputs'!$A$9:$A$58,'Inputs &amp; Outputs'!$C$9:$C$58)</f>
        <v>245.6791542</v>
      </c>
      <c r="AG46">
        <f>'No. policies'!AG46*LOOKUP(AG$1,'Inputs &amp; Outputs'!$A$9:$A$58,'Inputs &amp; Outputs'!$C$9:$C$58)</f>
        <v>245.43924479999998</v>
      </c>
      <c r="AH46">
        <f>'No. policies'!AH46*LOOKUP(AH$1,'Inputs &amp; Outputs'!$A$9:$A$58,'Inputs &amp; Outputs'!$C$9:$C$58)</f>
        <v>242.60159970000001</v>
      </c>
      <c r="AI46">
        <f>'No. policies'!AI46*LOOKUP(AI$1,'Inputs &amp; Outputs'!$A$9:$A$58,'Inputs &amp; Outputs'!$C$9:$C$58)</f>
        <v>232.17009480000002</v>
      </c>
      <c r="AJ46">
        <f>'No. policies'!AJ46*LOOKUP(AJ$1,'Inputs &amp; Outputs'!$A$9:$A$58,'Inputs &amp; Outputs'!$C$9:$C$58)</f>
        <v>214.5718296</v>
      </c>
      <c r="AK46">
        <f>'No. policies'!AK46*LOOKUP(AK$1,'Inputs &amp; Outputs'!$A$9:$A$58,'Inputs &amp; Outputs'!$C$9:$C$58)</f>
        <v>194.1329484</v>
      </c>
      <c r="AL46">
        <f>'No. policies'!AL46*LOOKUP(AL$1,'Inputs &amp; Outputs'!$A$9:$A$58,'Inputs &amp; Outputs'!$C$9:$C$58)</f>
        <v>169.10899740000002</v>
      </c>
      <c r="AM46">
        <f>'No. policies'!AM46*LOOKUP(AM$1,'Inputs &amp; Outputs'!$A$9:$A$58,'Inputs &amp; Outputs'!$C$9:$C$58)</f>
        <v>139.9064544</v>
      </c>
      <c r="AN46">
        <f>'No. policies'!AN46*LOOKUP(AN$1,'Inputs &amp; Outputs'!$A$9:$A$58,'Inputs &amp; Outputs'!$C$9:$C$58)</f>
        <v>115.41681900000002</v>
      </c>
      <c r="AO46">
        <f>'No. policies'!AO46*LOOKUP(AO$1,'Inputs &amp; Outputs'!$A$9:$A$58,'Inputs &amp; Outputs'!$C$9:$C$58)</f>
        <v>94.090388399999995</v>
      </c>
      <c r="AP46">
        <f>'No. policies'!AP46*LOOKUP(AP$1,'Inputs &amp; Outputs'!$A$9:$A$58,'Inputs &amp; Outputs'!$C$9:$C$58)</f>
        <v>71.782352100000011</v>
      </c>
      <c r="AQ46">
        <f>'No. policies'!AQ46*LOOKUP(AQ$1,'Inputs &amp; Outputs'!$A$9:$A$58,'Inputs &amp; Outputs'!$C$9:$C$58)</f>
        <v>55.661956199999999</v>
      </c>
      <c r="AR46">
        <f>'No. policies'!AR46*LOOKUP(AR$1,'Inputs &amp; Outputs'!$A$9:$A$58,'Inputs &amp; Outputs'!$C$9:$C$58)</f>
        <v>44.765127900000003</v>
      </c>
      <c r="AS46">
        <f>'No. policies'!AS46*LOOKUP(AS$1,'Inputs &amp; Outputs'!$A$9:$A$58,'Inputs &amp; Outputs'!$C$9:$C$58)</f>
        <v>29.788712999999998</v>
      </c>
      <c r="AT46">
        <f>'No. policies'!AT46*LOOKUP(AT$1,'Inputs &amp; Outputs'!$A$9:$A$58,'Inputs &amp; Outputs'!$C$9:$C$58)</f>
        <v>22.840461000000001</v>
      </c>
      <c r="AU46">
        <f>'No. policies'!AU46*LOOKUP(AU$1,'Inputs &amp; Outputs'!$A$9:$A$58,'Inputs &amp; Outputs'!$C$9:$C$58)</f>
        <v>15.914782800000001</v>
      </c>
      <c r="AV46">
        <f>'No. policies'!AV46*LOOKUP(AV$1,'Inputs &amp; Outputs'!$A$9:$A$58,'Inputs &amp; Outputs'!$C$9:$C$58)</f>
        <v>11.9178126</v>
      </c>
      <c r="AW46">
        <f>'No. policies'!AW46*LOOKUP(AW$1,'Inputs &amp; Outputs'!$A$9:$A$58,'Inputs &amp; Outputs'!$C$9:$C$58)</f>
        <v>7.6024871999999997</v>
      </c>
      <c r="AX46">
        <f>'No. policies'!AX46*LOOKUP(AX$1,'Inputs &amp; Outputs'!$A$9:$A$58,'Inputs &amp; Outputs'!$C$9:$C$58)</f>
        <v>5.2235442000000001</v>
      </c>
      <c r="AY46">
        <f>'No. policies'!AY46*LOOKUP(AY$1,'Inputs &amp; Outputs'!$A$9:$A$58,'Inputs &amp; Outputs'!$C$9:$C$58)</f>
        <v>9.9</v>
      </c>
    </row>
    <row r="47" spans="1:51" x14ac:dyDescent="0.25">
      <c r="A47" s="1">
        <v>46</v>
      </c>
      <c r="B47">
        <f>'No. policies'!B47*LOOKUP(B$1,'Inputs &amp; Outputs'!$A$9:$A$58,'Inputs &amp; Outputs'!$C$9:$C$58)</f>
        <v>18.036000000000001</v>
      </c>
      <c r="C47">
        <f>'No. policies'!C47*LOOKUP(C$1,'Inputs &amp; Outputs'!$A$9:$A$58,'Inputs &amp; Outputs'!$C$9:$C$58)</f>
        <v>19.614315600000001</v>
      </c>
      <c r="D47">
        <f>'No. policies'!D47*LOOKUP(D$1,'Inputs &amp; Outputs'!$A$9:$A$58,'Inputs &amp; Outputs'!$C$9:$C$58)</f>
        <v>21.302037899999998</v>
      </c>
      <c r="E47">
        <f>'No. policies'!E47*LOOKUP(E$1,'Inputs &amp; Outputs'!$A$9:$A$58,'Inputs &amp; Outputs'!$C$9:$C$58)</f>
        <v>23.096739599999999</v>
      </c>
      <c r="F47">
        <f>'No. policies'!F47*LOOKUP(F$1,'Inputs &amp; Outputs'!$A$9:$A$58,'Inputs &amp; Outputs'!$C$9:$C$58)</f>
        <v>25.0570944</v>
      </c>
      <c r="G47">
        <f>'No. policies'!G47*LOOKUP(G$1,'Inputs &amp; Outputs'!$A$9:$A$58,'Inputs &amp; Outputs'!$C$9:$C$58)</f>
        <v>27.271489500000001</v>
      </c>
      <c r="H47">
        <f>'No. policies'!H47*LOOKUP(H$1,'Inputs &amp; Outputs'!$A$9:$A$58,'Inputs &amp; Outputs'!$C$9:$C$58)</f>
        <v>29.8105686</v>
      </c>
      <c r="I47">
        <f>'No. policies'!I47*LOOKUP(I$1,'Inputs &amp; Outputs'!$A$9:$A$58,'Inputs &amp; Outputs'!$C$9:$C$58)</f>
        <v>32.728576500000003</v>
      </c>
      <c r="J47">
        <f>'No. policies'!J47*LOOKUP(J$1,'Inputs &amp; Outputs'!$A$9:$A$58,'Inputs &amp; Outputs'!$C$9:$C$58)</f>
        <v>35.9092755</v>
      </c>
      <c r="K47">
        <f>'No. policies'!K47*LOOKUP(K$1,'Inputs &amp; Outputs'!$A$9:$A$58,'Inputs &amp; Outputs'!$C$9:$C$58)</f>
        <v>39.643149600000008</v>
      </c>
      <c r="L47">
        <f>'No. policies'!L47*LOOKUP(L$1,'Inputs &amp; Outputs'!$A$9:$A$58,'Inputs &amp; Outputs'!$C$9:$C$58)</f>
        <v>43.8405615</v>
      </c>
      <c r="M47">
        <f>'No. policies'!M47*LOOKUP(M$1,'Inputs &amp; Outputs'!$A$9:$A$58,'Inputs &amp; Outputs'!$C$9:$C$58)</f>
        <v>48.573351000000002</v>
      </c>
      <c r="N47">
        <f>'No. policies'!N47*LOOKUP(N$1,'Inputs &amp; Outputs'!$A$9:$A$58,'Inputs &amp; Outputs'!$C$9:$C$58)</f>
        <v>53.7164055</v>
      </c>
      <c r="O47">
        <f>'No. policies'!O47*LOOKUP(O$1,'Inputs &amp; Outputs'!$A$9:$A$58,'Inputs &amp; Outputs'!$C$9:$C$58)</f>
        <v>59.495877</v>
      </c>
      <c r="P47">
        <f>'No. policies'!P47*LOOKUP(P$1,'Inputs &amp; Outputs'!$A$9:$A$58,'Inputs &amp; Outputs'!$C$9:$C$58)</f>
        <v>65.791796399999996</v>
      </c>
      <c r="Q47">
        <f>'No. policies'!Q47*LOOKUP(Q$1,'Inputs &amp; Outputs'!$A$9:$A$58,'Inputs &amp; Outputs'!$C$9:$C$58)</f>
        <v>72.410399999999996</v>
      </c>
      <c r="R47">
        <f>'No. policies'!R47*LOOKUP(R$1,'Inputs &amp; Outputs'!$A$9:$A$58,'Inputs &amp; Outputs'!$C$9:$C$58)</f>
        <v>79.830399599999993</v>
      </c>
      <c r="S47">
        <f>'No. policies'!S47*LOOKUP(S$1,'Inputs &amp; Outputs'!$A$9:$A$58,'Inputs &amp; Outputs'!$C$9:$C$58)</f>
        <v>88.113247200000004</v>
      </c>
      <c r="T47">
        <f>'No. policies'!T47*LOOKUP(T$1,'Inputs &amp; Outputs'!$A$9:$A$58,'Inputs &amp; Outputs'!$C$9:$C$58)</f>
        <v>97.00393680000002</v>
      </c>
      <c r="U47">
        <f>'No. policies'!U47*LOOKUP(U$1,'Inputs &amp; Outputs'!$A$9:$A$58,'Inputs &amp; Outputs'!$C$9:$C$58)</f>
        <v>107.26023240000001</v>
      </c>
      <c r="V47">
        <f>'No. policies'!V47*LOOKUP(V$1,'Inputs &amp; Outputs'!$A$9:$A$58,'Inputs &amp; Outputs'!$C$9:$C$58)</f>
        <v>119.61475200000001</v>
      </c>
      <c r="W47">
        <f>'No. policies'!W47*LOOKUP(W$1,'Inputs &amp; Outputs'!$A$9:$A$58,'Inputs &amp; Outputs'!$C$9:$C$58)</f>
        <v>132.28368299999997</v>
      </c>
      <c r="X47">
        <f>'No. policies'!X47*LOOKUP(X$1,'Inputs &amp; Outputs'!$A$9:$A$58,'Inputs &amp; Outputs'!$C$9:$C$58)</f>
        <v>146.78452800000002</v>
      </c>
      <c r="Y47">
        <f>'No. policies'!Y47*LOOKUP(Y$1,'Inputs &amp; Outputs'!$A$9:$A$58,'Inputs &amp; Outputs'!$C$9:$C$58)</f>
        <v>162.71843760000002</v>
      </c>
      <c r="Z47">
        <f>'No. policies'!Z47*LOOKUP(Z$1,'Inputs &amp; Outputs'!$A$9:$A$58,'Inputs &amp; Outputs'!$C$9:$C$58)</f>
        <v>178.98566400000001</v>
      </c>
      <c r="AA47">
        <f>'No. policies'!AA47*LOOKUP(AA$1,'Inputs &amp; Outputs'!$A$9:$A$58,'Inputs &amp; Outputs'!$C$9:$C$58)</f>
        <v>195.52083750000003</v>
      </c>
      <c r="AB47">
        <f>'No. policies'!AB47*LOOKUP(AB$1,'Inputs &amp; Outputs'!$A$9:$A$58,'Inputs &amp; Outputs'!$C$9:$C$58)</f>
        <v>210.8939436</v>
      </c>
      <c r="AC47">
        <f>'No. policies'!AC47*LOOKUP(AC$1,'Inputs &amp; Outputs'!$A$9:$A$58,'Inputs &amp; Outputs'!$C$9:$C$58)</f>
        <v>224.38461240000001</v>
      </c>
      <c r="AD47">
        <f>'No. policies'!AD47*LOOKUP(AD$1,'Inputs &amp; Outputs'!$A$9:$A$58,'Inputs &amp; Outputs'!$C$9:$C$58)</f>
        <v>237.4961472</v>
      </c>
      <c r="AE47">
        <f>'No. policies'!AE47*LOOKUP(AE$1,'Inputs &amp; Outputs'!$A$9:$A$58,'Inputs &amp; Outputs'!$C$9:$C$58)</f>
        <v>246.182625</v>
      </c>
      <c r="AF47">
        <f>'No. policies'!AF47*LOOKUP(AF$1,'Inputs &amp; Outputs'!$A$9:$A$58,'Inputs &amp; Outputs'!$C$9:$C$58)</f>
        <v>249.36837659999998</v>
      </c>
      <c r="AG47">
        <f>'No. policies'!AG47*LOOKUP(AG$1,'Inputs &amp; Outputs'!$A$9:$A$58,'Inputs &amp; Outputs'!$C$9:$C$58)</f>
        <v>246.99923999999999</v>
      </c>
      <c r="AH47">
        <f>'No. policies'!AH47*LOOKUP(AH$1,'Inputs &amp; Outputs'!$A$9:$A$58,'Inputs &amp; Outputs'!$C$9:$C$58)</f>
        <v>245.66511960000003</v>
      </c>
      <c r="AI47">
        <f>'No. policies'!AI47*LOOKUP(AI$1,'Inputs &amp; Outputs'!$A$9:$A$58,'Inputs &amp; Outputs'!$C$9:$C$58)</f>
        <v>228.26807640000001</v>
      </c>
      <c r="AJ47">
        <f>'No. policies'!AJ47*LOOKUP(AJ$1,'Inputs &amp; Outputs'!$A$9:$A$58,'Inputs &amp; Outputs'!$C$9:$C$58)</f>
        <v>213.85299599999999</v>
      </c>
      <c r="AK47">
        <f>'No. policies'!AK47*LOOKUP(AK$1,'Inputs &amp; Outputs'!$A$9:$A$58,'Inputs &amp; Outputs'!$C$9:$C$58)</f>
        <v>189.40760280000001</v>
      </c>
      <c r="AL47">
        <f>'No. policies'!AL47*LOOKUP(AL$1,'Inputs &amp; Outputs'!$A$9:$A$58,'Inputs &amp; Outputs'!$C$9:$C$58)</f>
        <v>159.70217580000002</v>
      </c>
      <c r="AM47">
        <f>'No. policies'!AM47*LOOKUP(AM$1,'Inputs &amp; Outputs'!$A$9:$A$58,'Inputs &amp; Outputs'!$C$9:$C$58)</f>
        <v>135.764487</v>
      </c>
      <c r="AN47">
        <f>'No. policies'!AN47*LOOKUP(AN$1,'Inputs &amp; Outputs'!$A$9:$A$58,'Inputs &amp; Outputs'!$C$9:$C$58)</f>
        <v>110.99660040000001</v>
      </c>
      <c r="AO47">
        <f>'No. policies'!AO47*LOOKUP(AO$1,'Inputs &amp; Outputs'!$A$9:$A$58,'Inputs &amp; Outputs'!$C$9:$C$58)</f>
        <v>91.751124599999997</v>
      </c>
      <c r="AP47">
        <f>'No. policies'!AP47*LOOKUP(AP$1,'Inputs &amp; Outputs'!$A$9:$A$58,'Inputs &amp; Outputs'!$C$9:$C$58)</f>
        <v>71.782352100000011</v>
      </c>
      <c r="AQ47">
        <f>'No. policies'!AQ47*LOOKUP(AQ$1,'Inputs &amp; Outputs'!$A$9:$A$58,'Inputs &amp; Outputs'!$C$9:$C$58)</f>
        <v>56.522708099999996</v>
      </c>
      <c r="AR47">
        <f>'No. policies'!AR47*LOOKUP(AR$1,'Inputs &amp; Outputs'!$A$9:$A$58,'Inputs &amp; Outputs'!$C$9:$C$58)</f>
        <v>38.756385900000005</v>
      </c>
      <c r="AS47">
        <f>'No. policies'!AS47*LOOKUP(AS$1,'Inputs &amp; Outputs'!$A$9:$A$58,'Inputs &amp; Outputs'!$C$9:$C$58)</f>
        <v>28.220886</v>
      </c>
      <c r="AT47">
        <f>'No. policies'!AT47*LOOKUP(AT$1,'Inputs &amp; Outputs'!$A$9:$A$58,'Inputs &amp; Outputs'!$C$9:$C$58)</f>
        <v>21.861584100000002</v>
      </c>
      <c r="AU47">
        <f>'No. policies'!AU47*LOOKUP(AU$1,'Inputs &amp; Outputs'!$A$9:$A$58,'Inputs &amp; Outputs'!$C$9:$C$58)</f>
        <v>17.269232400000003</v>
      </c>
      <c r="AV47">
        <f>'No. policies'!AV47*LOOKUP(AV$1,'Inputs &amp; Outputs'!$A$9:$A$58,'Inputs &amp; Outputs'!$C$9:$C$58)</f>
        <v>13.3199082</v>
      </c>
      <c r="AW47">
        <f>'No. policies'!AW47*LOOKUP(AW$1,'Inputs &amp; Outputs'!$A$9:$A$58,'Inputs &amp; Outputs'!$C$9:$C$58)</f>
        <v>9.0505800000000001</v>
      </c>
      <c r="AX47">
        <f>'No. policies'!AX47*LOOKUP(AX$1,'Inputs &amp; Outputs'!$A$9:$A$58,'Inputs &amp; Outputs'!$C$9:$C$58)</f>
        <v>5.5966544999999996</v>
      </c>
      <c r="AY47">
        <f>'No. policies'!AY47*LOOKUP(AY$1,'Inputs &amp; Outputs'!$A$9:$A$58,'Inputs &amp; Outputs'!$C$9:$C$58)</f>
        <v>7.2</v>
      </c>
    </row>
    <row r="48" spans="1:51" x14ac:dyDescent="0.25">
      <c r="A48" s="1">
        <v>47</v>
      </c>
      <c r="B48">
        <f>'No. policies'!B48*LOOKUP(B$1,'Inputs &amp; Outputs'!$A$9:$A$58,'Inputs &amp; Outputs'!$C$9:$C$58)</f>
        <v>18.036000000000001</v>
      </c>
      <c r="C48">
        <f>'No. policies'!C48*LOOKUP(C$1,'Inputs &amp; Outputs'!$A$9:$A$58,'Inputs &amp; Outputs'!$C$9:$C$58)</f>
        <v>19.618255800000004</v>
      </c>
      <c r="D48">
        <f>'No. policies'!D48*LOOKUP(D$1,'Inputs &amp; Outputs'!$A$9:$A$58,'Inputs &amp; Outputs'!$C$9:$C$58)</f>
        <v>21.3192135</v>
      </c>
      <c r="E48">
        <f>'No. policies'!E48*LOOKUP(E$1,'Inputs &amp; Outputs'!$A$9:$A$58,'Inputs &amp; Outputs'!$C$9:$C$58)</f>
        <v>23.101416</v>
      </c>
      <c r="F48">
        <f>'No. policies'!F48*LOOKUP(F$1,'Inputs &amp; Outputs'!$A$9:$A$58,'Inputs &amp; Outputs'!$C$9:$C$58)</f>
        <v>25.143814800000001</v>
      </c>
      <c r="G48">
        <f>'No. policies'!G48*LOOKUP(G$1,'Inputs &amp; Outputs'!$A$9:$A$58,'Inputs &amp; Outputs'!$C$9:$C$58)</f>
        <v>27.349647300000001</v>
      </c>
      <c r="H48">
        <f>'No. policies'!H48*LOOKUP(H$1,'Inputs &amp; Outputs'!$A$9:$A$58,'Inputs &amp; Outputs'!$C$9:$C$58)</f>
        <v>29.853496800000002</v>
      </c>
      <c r="I48">
        <f>'No. policies'!I48*LOOKUP(I$1,'Inputs &amp; Outputs'!$A$9:$A$58,'Inputs &amp; Outputs'!$C$9:$C$58)</f>
        <v>32.674468500000003</v>
      </c>
      <c r="J48">
        <f>'No. policies'!J48*LOOKUP(J$1,'Inputs &amp; Outputs'!$A$9:$A$58,'Inputs &amp; Outputs'!$C$9:$C$58)</f>
        <v>35.886808800000004</v>
      </c>
      <c r="K48">
        <f>'No. policies'!K48*LOOKUP(K$1,'Inputs &amp; Outputs'!$A$9:$A$58,'Inputs &amp; Outputs'!$C$9:$C$58)</f>
        <v>39.593221200000009</v>
      </c>
      <c r="L48">
        <f>'No. policies'!L48*LOOKUP(L$1,'Inputs &amp; Outputs'!$A$9:$A$58,'Inputs &amp; Outputs'!$C$9:$C$58)</f>
        <v>43.682895000000002</v>
      </c>
      <c r="M48">
        <f>'No. policies'!M48*LOOKUP(M$1,'Inputs &amp; Outputs'!$A$9:$A$58,'Inputs &amp; Outputs'!$C$9:$C$58)</f>
        <v>48.335093999999998</v>
      </c>
      <c r="N48">
        <f>'No. policies'!N48*LOOKUP(N$1,'Inputs &amp; Outputs'!$A$9:$A$58,'Inputs &amp; Outputs'!$C$9:$C$58)</f>
        <v>53.473030200000004</v>
      </c>
      <c r="O48">
        <f>'No. policies'!O48*LOOKUP(O$1,'Inputs &amp; Outputs'!$A$9:$A$58,'Inputs &amp; Outputs'!$C$9:$C$58)</f>
        <v>59.093614800000005</v>
      </c>
      <c r="P48">
        <f>'No. policies'!P48*LOOKUP(P$1,'Inputs &amp; Outputs'!$A$9:$A$58,'Inputs &amp; Outputs'!$C$9:$C$58)</f>
        <v>65.486599200000001</v>
      </c>
      <c r="Q48">
        <f>'No. policies'!Q48*LOOKUP(Q$1,'Inputs &amp; Outputs'!$A$9:$A$58,'Inputs &amp; Outputs'!$C$9:$C$58)</f>
        <v>72.231407999999988</v>
      </c>
      <c r="R48">
        <f>'No. policies'!R48*LOOKUP(R$1,'Inputs &amp; Outputs'!$A$9:$A$58,'Inputs &amp; Outputs'!$C$9:$C$58)</f>
        <v>79.502479199999996</v>
      </c>
      <c r="S48">
        <f>'No. policies'!S48*LOOKUP(S$1,'Inputs &amp; Outputs'!$A$9:$A$58,'Inputs &amp; Outputs'!$C$9:$C$58)</f>
        <v>87.663272399999997</v>
      </c>
      <c r="T48">
        <f>'No. policies'!T48*LOOKUP(T$1,'Inputs &amp; Outputs'!$A$9:$A$58,'Inputs &amp; Outputs'!$C$9:$C$58)</f>
        <v>97.00393680000002</v>
      </c>
      <c r="U48">
        <f>'No. policies'!U48*LOOKUP(U$1,'Inputs &amp; Outputs'!$A$9:$A$58,'Inputs &amp; Outputs'!$C$9:$C$58)</f>
        <v>107.2864062</v>
      </c>
      <c r="V48">
        <f>'No. policies'!V48*LOOKUP(V$1,'Inputs &amp; Outputs'!$A$9:$A$58,'Inputs &amp; Outputs'!$C$9:$C$58)</f>
        <v>119.13724800000001</v>
      </c>
      <c r="W48">
        <f>'No. policies'!W48*LOOKUP(W$1,'Inputs &amp; Outputs'!$A$9:$A$58,'Inputs &amp; Outputs'!$C$9:$C$58)</f>
        <v>132.59123999999997</v>
      </c>
      <c r="X48">
        <f>'No. policies'!X48*LOOKUP(X$1,'Inputs &amp; Outputs'!$A$9:$A$58,'Inputs &amp; Outputs'!$C$9:$C$58)</f>
        <v>147.13775280000002</v>
      </c>
      <c r="Y48">
        <f>'No. policies'!Y48*LOOKUP(Y$1,'Inputs &amp; Outputs'!$A$9:$A$58,'Inputs &amp; Outputs'!$C$9:$C$58)</f>
        <v>162.13149540000003</v>
      </c>
      <c r="Z48">
        <f>'No. policies'!Z48*LOOKUP(Z$1,'Inputs &amp; Outputs'!$A$9:$A$58,'Inputs &amp; Outputs'!$C$9:$C$58)</f>
        <v>177.79069440000001</v>
      </c>
      <c r="AA48">
        <f>'No. policies'!AA48*LOOKUP(AA$1,'Inputs &amp; Outputs'!$A$9:$A$58,'Inputs &amp; Outputs'!$C$9:$C$58)</f>
        <v>193.19107500000001</v>
      </c>
      <c r="AB48">
        <f>'No. policies'!AB48*LOOKUP(AB$1,'Inputs &amp; Outputs'!$A$9:$A$58,'Inputs &amp; Outputs'!$C$9:$C$58)</f>
        <v>207.39732749999999</v>
      </c>
      <c r="AC48">
        <f>'No. policies'!AC48*LOOKUP(AC$1,'Inputs &amp; Outputs'!$A$9:$A$58,'Inputs &amp; Outputs'!$C$9:$C$58)</f>
        <v>223.12887480000001</v>
      </c>
      <c r="AD48">
        <f>'No. policies'!AD48*LOOKUP(AD$1,'Inputs &amp; Outputs'!$A$9:$A$58,'Inputs &amp; Outputs'!$C$9:$C$58)</f>
        <v>233.55578879999999</v>
      </c>
      <c r="AE48">
        <f>'No. policies'!AE48*LOOKUP(AE$1,'Inputs &amp; Outputs'!$A$9:$A$58,'Inputs &amp; Outputs'!$C$9:$C$58)</f>
        <v>244.35</v>
      </c>
      <c r="AF48">
        <f>'No. policies'!AF48*LOOKUP(AF$1,'Inputs &amp; Outputs'!$A$9:$A$58,'Inputs &amp; Outputs'!$C$9:$C$58)</f>
        <v>246.0250188</v>
      </c>
      <c r="AG48">
        <f>'No. policies'!AG48*LOOKUP(AG$1,'Inputs &amp; Outputs'!$A$9:$A$58,'Inputs &amp; Outputs'!$C$9:$C$58)</f>
        <v>245.56924439999997</v>
      </c>
      <c r="AH48">
        <f>'No. policies'!AH48*LOOKUP(AH$1,'Inputs &amp; Outputs'!$A$9:$A$58,'Inputs &amp; Outputs'!$C$9:$C$58)</f>
        <v>242.01807210000001</v>
      </c>
      <c r="AI48">
        <f>'No. policies'!AI48*LOOKUP(AI$1,'Inputs &amp; Outputs'!$A$9:$A$58,'Inputs &amp; Outputs'!$C$9:$C$58)</f>
        <v>228.59324460000002</v>
      </c>
      <c r="AJ48">
        <f>'No. policies'!AJ48*LOOKUP(AJ$1,'Inputs &amp; Outputs'!$A$9:$A$58,'Inputs &amp; Outputs'!$C$9:$C$58)</f>
        <v>209.53999439999998</v>
      </c>
      <c r="AK48">
        <f>'No. policies'!AK48*LOOKUP(AK$1,'Inputs &amp; Outputs'!$A$9:$A$58,'Inputs &amp; Outputs'!$C$9:$C$58)</f>
        <v>188.42315579999999</v>
      </c>
      <c r="AL48">
        <f>'No. policies'!AL48*LOOKUP(AL$1,'Inputs &amp; Outputs'!$A$9:$A$58,'Inputs &amp; Outputs'!$C$9:$C$58)</f>
        <v>165.26075220000001</v>
      </c>
      <c r="AM48">
        <f>'No. policies'!AM48*LOOKUP(AM$1,'Inputs &amp; Outputs'!$A$9:$A$58,'Inputs &amp; Outputs'!$C$9:$C$58)</f>
        <v>135.30426839999998</v>
      </c>
      <c r="AN48">
        <f>'No. policies'!AN48*LOOKUP(AN$1,'Inputs &amp; Outputs'!$A$9:$A$58,'Inputs &amp; Outputs'!$C$9:$C$58)</f>
        <v>112.47000660000002</v>
      </c>
      <c r="AO48">
        <f>'No. policies'!AO48*LOOKUP(AO$1,'Inputs &amp; Outputs'!$A$9:$A$58,'Inputs &amp; Outputs'!$C$9:$C$58)</f>
        <v>88.372187999999994</v>
      </c>
      <c r="AP48">
        <f>'No. policies'!AP48*LOOKUP(AP$1,'Inputs &amp; Outputs'!$A$9:$A$58,'Inputs &amp; Outputs'!$C$9:$C$58)</f>
        <v>69.325921800000003</v>
      </c>
      <c r="AQ48">
        <f>'No. policies'!AQ48*LOOKUP(AQ$1,'Inputs &amp; Outputs'!$A$9:$A$58,'Inputs &amp; Outputs'!$C$9:$C$58)</f>
        <v>52.792783199999995</v>
      </c>
      <c r="AR48">
        <f>'No. policies'!AR48*LOOKUP(AR$1,'Inputs &amp; Outputs'!$A$9:$A$58,'Inputs &amp; Outputs'!$C$9:$C$58)</f>
        <v>36.352889099999999</v>
      </c>
      <c r="AS48">
        <f>'No. policies'!AS48*LOOKUP(AS$1,'Inputs &amp; Outputs'!$A$9:$A$58,'Inputs &amp; Outputs'!$C$9:$C$58)</f>
        <v>28.220886</v>
      </c>
      <c r="AT48">
        <f>'No. policies'!AT48*LOOKUP(AT$1,'Inputs &amp; Outputs'!$A$9:$A$58,'Inputs &amp; Outputs'!$C$9:$C$58)</f>
        <v>22.514168700000003</v>
      </c>
      <c r="AU48">
        <f>'No. policies'!AU48*LOOKUP(AU$1,'Inputs &amp; Outputs'!$A$9:$A$58,'Inputs &amp; Outputs'!$C$9:$C$58)</f>
        <v>17.269232400000003</v>
      </c>
      <c r="AV48">
        <f>'No. policies'!AV48*LOOKUP(AV$1,'Inputs &amp; Outputs'!$A$9:$A$58,'Inputs &amp; Outputs'!$C$9:$C$58)</f>
        <v>11.2167648</v>
      </c>
      <c r="AW48">
        <f>'No. policies'!AW48*LOOKUP(AW$1,'Inputs &amp; Outputs'!$A$9:$A$58,'Inputs &amp; Outputs'!$C$9:$C$58)</f>
        <v>7.9645104</v>
      </c>
      <c r="AX48">
        <f>'No. policies'!AX48*LOOKUP(AX$1,'Inputs &amp; Outputs'!$A$9:$A$58,'Inputs &amp; Outputs'!$C$9:$C$58)</f>
        <v>5.2235442000000001</v>
      </c>
      <c r="AY48">
        <f>'No. policies'!AY48*LOOKUP(AY$1,'Inputs &amp; Outputs'!$A$9:$A$58,'Inputs &amp; Outputs'!$C$9:$C$58)</f>
        <v>9</v>
      </c>
    </row>
    <row r="49" spans="1:51" x14ac:dyDescent="0.25">
      <c r="A49" s="1">
        <v>48</v>
      </c>
      <c r="B49">
        <f>'No. policies'!B49*LOOKUP(B$1,'Inputs &amp; Outputs'!$A$9:$A$58,'Inputs &amp; Outputs'!$C$9:$C$58)</f>
        <v>18.036000000000001</v>
      </c>
      <c r="C49">
        <f>'No. policies'!C49*LOOKUP(C$1,'Inputs &amp; Outputs'!$A$9:$A$58,'Inputs &amp; Outputs'!$C$9:$C$58)</f>
        <v>19.641897000000004</v>
      </c>
      <c r="D49">
        <f>'No. policies'!D49*LOOKUP(D$1,'Inputs &amp; Outputs'!$A$9:$A$58,'Inputs &amp; Outputs'!$C$9:$C$58)</f>
        <v>21.3192135</v>
      </c>
      <c r="E49">
        <f>'No. policies'!E49*LOOKUP(E$1,'Inputs &amp; Outputs'!$A$9:$A$58,'Inputs &amp; Outputs'!$C$9:$C$58)</f>
        <v>23.120121599999997</v>
      </c>
      <c r="F49">
        <f>'No. policies'!F49*LOOKUP(F$1,'Inputs &amp; Outputs'!$A$9:$A$58,'Inputs &amp; Outputs'!$C$9:$C$58)</f>
        <v>25.118308800000001</v>
      </c>
      <c r="G49">
        <f>'No. policies'!G49*LOOKUP(G$1,'Inputs &amp; Outputs'!$A$9:$A$58,'Inputs &amp; Outputs'!$C$9:$C$58)</f>
        <v>27.316151100000003</v>
      </c>
      <c r="H49">
        <f>'No. policies'!H49*LOOKUP(H$1,'Inputs &amp; Outputs'!$A$9:$A$58,'Inputs &amp; Outputs'!$C$9:$C$58)</f>
        <v>29.835099</v>
      </c>
      <c r="I49">
        <f>'No. policies'!I49*LOOKUP(I$1,'Inputs &amp; Outputs'!$A$9:$A$58,'Inputs &amp; Outputs'!$C$9:$C$58)</f>
        <v>32.654178000000002</v>
      </c>
      <c r="J49">
        <f>'No. policies'!J49*LOOKUP(J$1,'Inputs &amp; Outputs'!$A$9:$A$58,'Inputs &amp; Outputs'!$C$9:$C$58)</f>
        <v>35.924253300000004</v>
      </c>
      <c r="K49">
        <f>'No. policies'!K49*LOOKUP(K$1,'Inputs &amp; Outputs'!$A$9:$A$58,'Inputs &amp; Outputs'!$C$9:$C$58)</f>
        <v>39.618185400000009</v>
      </c>
      <c r="L49">
        <f>'No. policies'!L49*LOOKUP(L$1,'Inputs &amp; Outputs'!$A$9:$A$58,'Inputs &amp; Outputs'!$C$9:$C$58)</f>
        <v>43.868384999999996</v>
      </c>
      <c r="M49">
        <f>'No. policies'!M49*LOOKUP(M$1,'Inputs &amp; Outputs'!$A$9:$A$58,'Inputs &amp; Outputs'!$C$9:$C$58)</f>
        <v>48.521556000000004</v>
      </c>
      <c r="N49">
        <f>'No. policies'!N49*LOOKUP(N$1,'Inputs &amp; Outputs'!$A$9:$A$58,'Inputs &amp; Outputs'!$C$9:$C$58)</f>
        <v>53.762762700000003</v>
      </c>
      <c r="O49">
        <f>'No. policies'!O49*LOOKUP(O$1,'Inputs &amp; Outputs'!$A$9:$A$58,'Inputs &amp; Outputs'!$C$9:$C$58)</f>
        <v>59.456948400000002</v>
      </c>
      <c r="P49">
        <f>'No. policies'!P49*LOOKUP(P$1,'Inputs &amp; Outputs'!$A$9:$A$58,'Inputs &amp; Outputs'!$C$9:$C$58)</f>
        <v>65.588331600000004</v>
      </c>
      <c r="Q49">
        <f>'No. policies'!Q49*LOOKUP(Q$1,'Inputs &amp; Outputs'!$A$9:$A$58,'Inputs &amp; Outputs'!$C$9:$C$58)</f>
        <v>72.247679999999988</v>
      </c>
      <c r="R49">
        <f>'No. policies'!R49*LOOKUP(R$1,'Inputs &amp; Outputs'!$A$9:$A$58,'Inputs &amp; Outputs'!$C$9:$C$58)</f>
        <v>79.466043599999992</v>
      </c>
      <c r="S49">
        <f>'No. policies'!S49*LOOKUP(S$1,'Inputs &amp; Outputs'!$A$9:$A$58,'Inputs &amp; Outputs'!$C$9:$C$58)</f>
        <v>87.785992800000002</v>
      </c>
      <c r="T49">
        <f>'No. policies'!T49*LOOKUP(T$1,'Inputs &amp; Outputs'!$A$9:$A$58,'Inputs &amp; Outputs'!$C$9:$C$58)</f>
        <v>96.934714200000016</v>
      </c>
      <c r="U49">
        <f>'No. policies'!U49*LOOKUP(U$1,'Inputs &amp; Outputs'!$A$9:$A$58,'Inputs &amp; Outputs'!$C$9:$C$58)</f>
        <v>107.5219704</v>
      </c>
      <c r="V49">
        <f>'No. policies'!V49*LOOKUP(V$1,'Inputs &amp; Outputs'!$A$9:$A$58,'Inputs &amp; Outputs'!$C$9:$C$58)</f>
        <v>119.19693600000001</v>
      </c>
      <c r="W49">
        <f>'No. policies'!W49*LOOKUP(W$1,'Inputs &amp; Outputs'!$A$9:$A$58,'Inputs &amp; Outputs'!$C$9:$C$58)</f>
        <v>132.52289399999998</v>
      </c>
      <c r="X49">
        <f>'No. policies'!X49*LOOKUP(X$1,'Inputs &amp; Outputs'!$A$9:$A$58,'Inputs &amp; Outputs'!$C$9:$C$58)</f>
        <v>147.49097760000001</v>
      </c>
      <c r="Y49">
        <f>'No. policies'!Y49*LOOKUP(Y$1,'Inputs &amp; Outputs'!$A$9:$A$58,'Inputs &amp; Outputs'!$C$9:$C$58)</f>
        <v>163.21508100000003</v>
      </c>
      <c r="Z49">
        <f>'No. policies'!Z49*LOOKUP(Z$1,'Inputs &amp; Outputs'!$A$9:$A$58,'Inputs &amp; Outputs'!$C$9:$C$58)</f>
        <v>179.8689024</v>
      </c>
      <c r="AA49">
        <f>'No. policies'!AA49*LOOKUP(AA$1,'Inputs &amp; Outputs'!$A$9:$A$58,'Inputs &amp; Outputs'!$C$9:$C$58)</f>
        <v>196.65585000000002</v>
      </c>
      <c r="AB49">
        <f>'No. policies'!AB49*LOOKUP(AB$1,'Inputs &amp; Outputs'!$A$9:$A$58,'Inputs &amp; Outputs'!$C$9:$C$58)</f>
        <v>213.7735098</v>
      </c>
      <c r="AC49">
        <f>'No. policies'!AC49*LOOKUP(AC$1,'Inputs &amp; Outputs'!$A$9:$A$58,'Inputs &amp; Outputs'!$C$9:$C$58)</f>
        <v>228.23030879999999</v>
      </c>
      <c r="AD49">
        <f>'No. policies'!AD49*LOOKUP(AD$1,'Inputs &amp; Outputs'!$A$9:$A$58,'Inputs &amp; Outputs'!$C$9:$C$58)</f>
        <v>239.55588</v>
      </c>
      <c r="AE49">
        <f>'No. policies'!AE49*LOOKUP(AE$1,'Inputs &amp; Outputs'!$A$9:$A$58,'Inputs &amp; Outputs'!$C$9:$C$58)</f>
        <v>249.1351875</v>
      </c>
      <c r="AF49">
        <f>'No. policies'!AF49*LOOKUP(AF$1,'Inputs &amp; Outputs'!$A$9:$A$58,'Inputs &amp; Outputs'!$C$9:$C$58)</f>
        <v>252.59644619999997</v>
      </c>
      <c r="AG49">
        <f>'No. policies'!AG49*LOOKUP(AG$1,'Inputs &amp; Outputs'!$A$9:$A$58,'Inputs &amp; Outputs'!$C$9:$C$58)</f>
        <v>252.71922239999998</v>
      </c>
      <c r="AH49">
        <f>'No. policies'!AH49*LOOKUP(AH$1,'Inputs &amp; Outputs'!$A$9:$A$58,'Inputs &amp; Outputs'!$C$9:$C$58)</f>
        <v>245.8110015</v>
      </c>
      <c r="AI49">
        <f>'No. policies'!AI49*LOOKUP(AI$1,'Inputs &amp; Outputs'!$A$9:$A$58,'Inputs &amp; Outputs'!$C$9:$C$58)</f>
        <v>235.09660860000002</v>
      </c>
      <c r="AJ49">
        <f>'No. policies'!AJ49*LOOKUP(AJ$1,'Inputs &amp; Outputs'!$A$9:$A$58,'Inputs &amp; Outputs'!$C$9:$C$58)</f>
        <v>217.0877472</v>
      </c>
      <c r="AK49">
        <f>'No. policies'!AK49*LOOKUP(AK$1,'Inputs &amp; Outputs'!$A$9:$A$58,'Inputs &amp; Outputs'!$C$9:$C$58)</f>
        <v>195.7080636</v>
      </c>
      <c r="AL49">
        <f>'No. policies'!AL49*LOOKUP(AL$1,'Inputs &amp; Outputs'!$A$9:$A$58,'Inputs &amp; Outputs'!$C$9:$C$58)</f>
        <v>166.54350060000002</v>
      </c>
      <c r="AM49">
        <f>'No. policies'!AM49*LOOKUP(AM$1,'Inputs &amp; Outputs'!$A$9:$A$58,'Inputs &amp; Outputs'!$C$9:$C$58)</f>
        <v>140.13656369999998</v>
      </c>
      <c r="AN49">
        <f>'No. policies'!AN49*LOOKUP(AN$1,'Inputs &amp; Outputs'!$A$9:$A$58,'Inputs &amp; Outputs'!$C$9:$C$58)</f>
        <v>115.90795440000001</v>
      </c>
      <c r="AO49">
        <f>'No. policies'!AO49*LOOKUP(AO$1,'Inputs &amp; Outputs'!$A$9:$A$58,'Inputs &amp; Outputs'!$C$9:$C$58)</f>
        <v>93.570551999999992</v>
      </c>
      <c r="AP49">
        <f>'No. policies'!AP49*LOOKUP(AP$1,'Inputs &amp; Outputs'!$A$9:$A$58,'Inputs &amp; Outputs'!$C$9:$C$58)</f>
        <v>69.052985100000015</v>
      </c>
      <c r="AQ49">
        <f>'No. policies'!AQ49*LOOKUP(AQ$1,'Inputs &amp; Outputs'!$A$9:$A$58,'Inputs &amp; Outputs'!$C$9:$C$58)</f>
        <v>50.497444799999997</v>
      </c>
      <c r="AR49">
        <f>'No. policies'!AR49*LOOKUP(AR$1,'Inputs &amp; Outputs'!$A$9:$A$58,'Inputs &amp; Outputs'!$C$9:$C$58)</f>
        <v>33.9493923</v>
      </c>
      <c r="AS49">
        <f>'No. policies'!AS49*LOOKUP(AS$1,'Inputs &amp; Outputs'!$A$9:$A$58,'Inputs &amp; Outputs'!$C$9:$C$58)</f>
        <v>23.830970399999998</v>
      </c>
      <c r="AT49">
        <f>'No. policies'!AT49*LOOKUP(AT$1,'Inputs &amp; Outputs'!$A$9:$A$58,'Inputs &amp; Outputs'!$C$9:$C$58)</f>
        <v>14.356861200000001</v>
      </c>
      <c r="AU49">
        <f>'No. policies'!AU49*LOOKUP(AU$1,'Inputs &amp; Outputs'!$A$9:$A$58,'Inputs &amp; Outputs'!$C$9:$C$58)</f>
        <v>9.8197596000000011</v>
      </c>
      <c r="AV49">
        <f>'No. policies'!AV49*LOOKUP(AV$1,'Inputs &amp; Outputs'!$A$9:$A$58,'Inputs &amp; Outputs'!$C$9:$C$58)</f>
        <v>8.0620496999999993</v>
      </c>
      <c r="AW49">
        <f>'No. policies'!AW49*LOOKUP(AW$1,'Inputs &amp; Outputs'!$A$9:$A$58,'Inputs &amp; Outputs'!$C$9:$C$58)</f>
        <v>5.7923711999999998</v>
      </c>
      <c r="AX49">
        <f>'No. policies'!AX49*LOOKUP(AX$1,'Inputs &amp; Outputs'!$A$9:$A$58,'Inputs &amp; Outputs'!$C$9:$C$58)</f>
        <v>2.2386618</v>
      </c>
      <c r="AY49">
        <f>'No. policies'!AY49*LOOKUP(AY$1,'Inputs &amp; Outputs'!$A$9:$A$58,'Inputs &amp; Outputs'!$C$9:$C$58)</f>
        <v>6.3</v>
      </c>
    </row>
    <row r="50" spans="1:51" x14ac:dyDescent="0.25">
      <c r="A50" s="1">
        <v>49</v>
      </c>
      <c r="B50">
        <f>'No. policies'!B50*LOOKUP(B$1,'Inputs &amp; Outputs'!$A$9:$A$58,'Inputs &amp; Outputs'!$C$9:$C$58)</f>
        <v>18.036000000000001</v>
      </c>
      <c r="C50">
        <f>'No. policies'!C50*LOOKUP(C$1,'Inputs &amp; Outputs'!$A$9:$A$58,'Inputs &amp; Outputs'!$C$9:$C$58)</f>
        <v>19.622196000000002</v>
      </c>
      <c r="D50">
        <f>'No. policies'!D50*LOOKUP(D$1,'Inputs &amp; Outputs'!$A$9:$A$58,'Inputs &amp; Outputs'!$C$9:$C$58)</f>
        <v>21.2762745</v>
      </c>
      <c r="E50">
        <f>'No. policies'!E50*LOOKUP(E$1,'Inputs &amp; Outputs'!$A$9:$A$58,'Inputs &amp; Outputs'!$C$9:$C$58)</f>
        <v>23.092063199999998</v>
      </c>
      <c r="F50">
        <f>'No. policies'!F50*LOOKUP(F$1,'Inputs &amp; Outputs'!$A$9:$A$58,'Inputs &amp; Outputs'!$C$9:$C$58)</f>
        <v>25.072398</v>
      </c>
      <c r="G50">
        <f>'No. policies'!G50*LOOKUP(G$1,'Inputs &amp; Outputs'!$A$9:$A$58,'Inputs &amp; Outputs'!$C$9:$C$58)</f>
        <v>27.321733800000001</v>
      </c>
      <c r="H50">
        <f>'No. policies'!H50*LOOKUP(H$1,'Inputs &amp; Outputs'!$A$9:$A$58,'Inputs &amp; Outputs'!$C$9:$C$58)</f>
        <v>29.853496800000002</v>
      </c>
      <c r="I50">
        <f>'No. policies'!I50*LOOKUP(I$1,'Inputs &amp; Outputs'!$A$9:$A$58,'Inputs &amp; Outputs'!$C$9:$C$58)</f>
        <v>32.681232000000001</v>
      </c>
      <c r="J50">
        <f>'No. policies'!J50*LOOKUP(J$1,'Inputs &amp; Outputs'!$A$9:$A$58,'Inputs &amp; Outputs'!$C$9:$C$58)</f>
        <v>35.924253300000004</v>
      </c>
      <c r="K50">
        <f>'No. policies'!K50*LOOKUP(K$1,'Inputs &amp; Outputs'!$A$9:$A$58,'Inputs &amp; Outputs'!$C$9:$C$58)</f>
        <v>39.55993560000001</v>
      </c>
      <c r="L50">
        <f>'No. policies'!L50*LOOKUP(L$1,'Inputs &amp; Outputs'!$A$9:$A$58,'Inputs &amp; Outputs'!$C$9:$C$58)</f>
        <v>43.664346000000002</v>
      </c>
      <c r="M50">
        <f>'No. policies'!M50*LOOKUP(M$1,'Inputs &amp; Outputs'!$A$9:$A$58,'Inputs &amp; Outputs'!$C$9:$C$58)</f>
        <v>48.417966</v>
      </c>
      <c r="N50">
        <f>'No. policies'!N50*LOOKUP(N$1,'Inputs &amp; Outputs'!$A$9:$A$58,'Inputs &amp; Outputs'!$C$9:$C$58)</f>
        <v>53.693226899999999</v>
      </c>
      <c r="O50">
        <f>'No. policies'!O50*LOOKUP(O$1,'Inputs &amp; Outputs'!$A$9:$A$58,'Inputs &amp; Outputs'!$C$9:$C$58)</f>
        <v>59.379091199999998</v>
      </c>
      <c r="P50">
        <f>'No. policies'!P50*LOOKUP(P$1,'Inputs &amp; Outputs'!$A$9:$A$58,'Inputs &amp; Outputs'!$C$9:$C$58)</f>
        <v>65.7336636</v>
      </c>
      <c r="Q50">
        <f>'No. policies'!Q50*LOOKUP(Q$1,'Inputs &amp; Outputs'!$A$9:$A$58,'Inputs &amp; Outputs'!$C$9:$C$58)</f>
        <v>72.524303999999987</v>
      </c>
      <c r="R50">
        <f>'No. policies'!R50*LOOKUP(R$1,'Inputs &amp; Outputs'!$A$9:$A$58,'Inputs &amp; Outputs'!$C$9:$C$58)</f>
        <v>79.812181799999991</v>
      </c>
      <c r="S50">
        <f>'No. policies'!S50*LOOKUP(S$1,'Inputs &amp; Outputs'!$A$9:$A$58,'Inputs &amp; Outputs'!$C$9:$C$58)</f>
        <v>88.072340400000002</v>
      </c>
      <c r="T50">
        <f>'No. policies'!T50*LOOKUP(T$1,'Inputs &amp; Outputs'!$A$9:$A$58,'Inputs &amp; Outputs'!$C$9:$C$58)</f>
        <v>97.442346600000008</v>
      </c>
      <c r="U50">
        <f>'No. policies'!U50*LOOKUP(U$1,'Inputs &amp; Outputs'!$A$9:$A$58,'Inputs &amp; Outputs'!$C$9:$C$58)</f>
        <v>107.836056</v>
      </c>
      <c r="V50">
        <f>'No. policies'!V50*LOOKUP(V$1,'Inputs &amp; Outputs'!$A$9:$A$58,'Inputs &amp; Outputs'!$C$9:$C$58)</f>
        <v>119.16709200000001</v>
      </c>
      <c r="W50">
        <f>'No. policies'!W50*LOOKUP(W$1,'Inputs &amp; Outputs'!$A$9:$A$58,'Inputs &amp; Outputs'!$C$9:$C$58)</f>
        <v>132.18116399999997</v>
      </c>
      <c r="X50">
        <f>'No. policies'!X50*LOOKUP(X$1,'Inputs &amp; Outputs'!$A$9:$A$58,'Inputs &amp; Outputs'!$C$9:$C$58)</f>
        <v>146.78452800000002</v>
      </c>
      <c r="Y50">
        <f>'No. policies'!Y50*LOOKUP(Y$1,'Inputs &amp; Outputs'!$A$9:$A$58,'Inputs &amp; Outputs'!$C$9:$C$58)</f>
        <v>161.81544960000002</v>
      </c>
      <c r="Z50">
        <f>'No. policies'!Z50*LOOKUP(Z$1,'Inputs &amp; Outputs'!$A$9:$A$58,'Inputs &amp; Outputs'!$C$9:$C$58)</f>
        <v>176.7515904</v>
      </c>
      <c r="AA50">
        <f>'No. policies'!AA50*LOOKUP(AA$1,'Inputs &amp; Outputs'!$A$9:$A$58,'Inputs &amp; Outputs'!$C$9:$C$58)</f>
        <v>191.99632500000001</v>
      </c>
      <c r="AB50">
        <f>'No. policies'!AB50*LOOKUP(AB$1,'Inputs &amp; Outputs'!$A$9:$A$58,'Inputs &amp; Outputs'!$C$9:$C$58)</f>
        <v>205.4776167</v>
      </c>
      <c r="AC50">
        <f>'No. policies'!AC50*LOOKUP(AC$1,'Inputs &amp; Outputs'!$A$9:$A$58,'Inputs &amp; Outputs'!$C$9:$C$58)</f>
        <v>220.06801440000001</v>
      </c>
      <c r="AD50">
        <f>'No. policies'!AD50*LOOKUP(AD$1,'Inputs &amp; Outputs'!$A$9:$A$58,'Inputs &amp; Outputs'!$C$9:$C$58)</f>
        <v>229.79453759999998</v>
      </c>
      <c r="AE50">
        <f>'No. policies'!AE50*LOOKUP(AE$1,'Inputs &amp; Outputs'!$A$9:$A$58,'Inputs &amp; Outputs'!$C$9:$C$58)</f>
        <v>236.9176875</v>
      </c>
      <c r="AF50">
        <f>'No. policies'!AF50*LOOKUP(AF$1,'Inputs &amp; Outputs'!$A$9:$A$58,'Inputs &amp; Outputs'!$C$9:$C$58)</f>
        <v>237.95484479999999</v>
      </c>
      <c r="AG50">
        <f>'No. policies'!AG50*LOOKUP(AG$1,'Inputs &amp; Outputs'!$A$9:$A$58,'Inputs &amp; Outputs'!$C$9:$C$58)</f>
        <v>238.4192664</v>
      </c>
      <c r="AH50">
        <f>'No. policies'!AH50*LOOKUP(AH$1,'Inputs &amp; Outputs'!$A$9:$A$58,'Inputs &amp; Outputs'!$C$9:$C$58)</f>
        <v>233.1192762</v>
      </c>
      <c r="AI50">
        <f>'No. policies'!AI50*LOOKUP(AI$1,'Inputs &amp; Outputs'!$A$9:$A$58,'Inputs &amp; Outputs'!$C$9:$C$58)</f>
        <v>222.9028011</v>
      </c>
      <c r="AJ50">
        <f>'No. policies'!AJ50*LOOKUP(AJ$1,'Inputs &amp; Outputs'!$A$9:$A$58,'Inputs &amp; Outputs'!$C$9:$C$58)</f>
        <v>204.50815919999999</v>
      </c>
      <c r="AK50">
        <f>'No. policies'!AK50*LOOKUP(AK$1,'Inputs &amp; Outputs'!$A$9:$A$58,'Inputs &amp; Outputs'!$C$9:$C$58)</f>
        <v>185.8635936</v>
      </c>
      <c r="AL50">
        <f>'No. policies'!AL50*LOOKUP(AL$1,'Inputs &amp; Outputs'!$A$9:$A$58,'Inputs &amp; Outputs'!$C$9:$C$58)</f>
        <v>161.19871560000001</v>
      </c>
      <c r="AM50">
        <f>'No. policies'!AM50*LOOKUP(AM$1,'Inputs &amp; Outputs'!$A$9:$A$58,'Inputs &amp; Outputs'!$C$9:$C$58)</f>
        <v>138.29568929999999</v>
      </c>
      <c r="AN50">
        <f>'No. policies'!AN50*LOOKUP(AN$1,'Inputs &amp; Outputs'!$A$9:$A$58,'Inputs &amp; Outputs'!$C$9:$C$58)</f>
        <v>119.59146990000001</v>
      </c>
      <c r="AO50">
        <f>'No. policies'!AO50*LOOKUP(AO$1,'Inputs &amp; Outputs'!$A$9:$A$58,'Inputs &amp; Outputs'!$C$9:$C$58)</f>
        <v>92.530879200000001</v>
      </c>
      <c r="AP50">
        <f>'No. policies'!AP50*LOOKUP(AP$1,'Inputs &amp; Outputs'!$A$9:$A$58,'Inputs &amp; Outputs'!$C$9:$C$58)</f>
        <v>71.236478700000006</v>
      </c>
      <c r="AQ50">
        <f>'No. policies'!AQ50*LOOKUP(AQ$1,'Inputs &amp; Outputs'!$A$9:$A$58,'Inputs &amp; Outputs'!$C$9:$C$58)</f>
        <v>56.522708099999996</v>
      </c>
      <c r="AR50">
        <f>'No. policies'!AR50*LOOKUP(AR$1,'Inputs &amp; Outputs'!$A$9:$A$58,'Inputs &amp; Outputs'!$C$9:$C$58)</f>
        <v>41.760756900000004</v>
      </c>
      <c r="AS50">
        <f>'No. policies'!AS50*LOOKUP(AS$1,'Inputs &amp; Outputs'!$A$9:$A$58,'Inputs &amp; Outputs'!$C$9:$C$58)</f>
        <v>31.983670799999999</v>
      </c>
      <c r="AT50">
        <f>'No. policies'!AT50*LOOKUP(AT$1,'Inputs &amp; Outputs'!$A$9:$A$58,'Inputs &amp; Outputs'!$C$9:$C$58)</f>
        <v>23.166753300000003</v>
      </c>
      <c r="AU50">
        <f>'No. policies'!AU50*LOOKUP(AU$1,'Inputs &amp; Outputs'!$A$9:$A$58,'Inputs &amp; Outputs'!$C$9:$C$58)</f>
        <v>15.914782800000001</v>
      </c>
      <c r="AV50">
        <f>'No. policies'!AV50*LOOKUP(AV$1,'Inputs &amp; Outputs'!$A$9:$A$58,'Inputs &amp; Outputs'!$C$9:$C$58)</f>
        <v>10.866240899999999</v>
      </c>
      <c r="AW50">
        <f>'No. policies'!AW50*LOOKUP(AW$1,'Inputs &amp; Outputs'!$A$9:$A$58,'Inputs &amp; Outputs'!$C$9:$C$58)</f>
        <v>7.9645104</v>
      </c>
      <c r="AX50">
        <f>'No. policies'!AX50*LOOKUP(AX$1,'Inputs &amp; Outputs'!$A$9:$A$58,'Inputs &amp; Outputs'!$C$9:$C$58)</f>
        <v>6.3428751000000005</v>
      </c>
      <c r="AY50">
        <f>'No. policies'!AY50*LOOKUP(AY$1,'Inputs &amp; Outputs'!$A$9:$A$58,'Inputs &amp; Outputs'!$C$9:$C$58)</f>
        <v>10.8</v>
      </c>
    </row>
    <row r="51" spans="1:51" x14ac:dyDescent="0.25">
      <c r="A51" s="1">
        <v>50</v>
      </c>
      <c r="B51">
        <f>'No. policies'!B51*LOOKUP(B$1,'Inputs &amp; Outputs'!$A$9:$A$58,'Inputs &amp; Outputs'!$C$9:$C$58)</f>
        <v>18.036000000000001</v>
      </c>
      <c r="C51">
        <f>'No. policies'!C51*LOOKUP(C$1,'Inputs &amp; Outputs'!$A$9:$A$58,'Inputs &amp; Outputs'!$C$9:$C$58)</f>
        <v>19.641897000000004</v>
      </c>
      <c r="D51">
        <f>'No. policies'!D51*LOOKUP(D$1,'Inputs &amp; Outputs'!$A$9:$A$58,'Inputs &amp; Outputs'!$C$9:$C$58)</f>
        <v>21.306331799999999</v>
      </c>
      <c r="E51">
        <f>'No. policies'!E51*LOOKUP(E$1,'Inputs &amp; Outputs'!$A$9:$A$58,'Inputs &amp; Outputs'!$C$9:$C$58)</f>
        <v>23.101416</v>
      </c>
      <c r="F51">
        <f>'No. policies'!F51*LOOKUP(F$1,'Inputs &amp; Outputs'!$A$9:$A$58,'Inputs &amp; Outputs'!$C$9:$C$58)</f>
        <v>25.077499200000002</v>
      </c>
      <c r="G51">
        <f>'No. policies'!G51*LOOKUP(G$1,'Inputs &amp; Outputs'!$A$9:$A$58,'Inputs &amp; Outputs'!$C$9:$C$58)</f>
        <v>27.344064600000003</v>
      </c>
      <c r="H51">
        <f>'No. policies'!H51*LOOKUP(H$1,'Inputs &amp; Outputs'!$A$9:$A$58,'Inputs &amp; Outputs'!$C$9:$C$58)</f>
        <v>29.853496800000002</v>
      </c>
      <c r="I51">
        <f>'No. policies'!I51*LOOKUP(I$1,'Inputs &amp; Outputs'!$A$9:$A$58,'Inputs &amp; Outputs'!$C$9:$C$58)</f>
        <v>32.715049499999999</v>
      </c>
      <c r="J51">
        <f>'No. policies'!J51*LOOKUP(J$1,'Inputs &amp; Outputs'!$A$9:$A$58,'Inputs &amp; Outputs'!$C$9:$C$58)</f>
        <v>36.029097900000004</v>
      </c>
      <c r="K51">
        <f>'No. policies'!K51*LOOKUP(K$1,'Inputs &amp; Outputs'!$A$9:$A$58,'Inputs &amp; Outputs'!$C$9:$C$58)</f>
        <v>39.826220400000004</v>
      </c>
      <c r="L51">
        <f>'No. policies'!L51*LOOKUP(L$1,'Inputs &amp; Outputs'!$A$9:$A$58,'Inputs &amp; Outputs'!$C$9:$C$58)</f>
        <v>43.970404500000001</v>
      </c>
      <c r="M51">
        <f>'No. policies'!M51*LOOKUP(M$1,'Inputs &amp; Outputs'!$A$9:$A$58,'Inputs &amp; Outputs'!$C$9:$C$58)</f>
        <v>48.739094999999999</v>
      </c>
      <c r="N51">
        <f>'No. policies'!N51*LOOKUP(N$1,'Inputs &amp; Outputs'!$A$9:$A$58,'Inputs &amp; Outputs'!$C$9:$C$58)</f>
        <v>53.994548700000003</v>
      </c>
      <c r="O51">
        <f>'No. policies'!O51*LOOKUP(O$1,'Inputs &amp; Outputs'!$A$9:$A$58,'Inputs &amp; Outputs'!$C$9:$C$58)</f>
        <v>60.014924999999998</v>
      </c>
      <c r="P51">
        <f>'No. policies'!P51*LOOKUP(P$1,'Inputs &amp; Outputs'!$A$9:$A$58,'Inputs &amp; Outputs'!$C$9:$C$58)</f>
        <v>66.344058000000004</v>
      </c>
      <c r="Q51">
        <f>'No. policies'!Q51*LOOKUP(Q$1,'Inputs &amp; Outputs'!$A$9:$A$58,'Inputs &amp; Outputs'!$C$9:$C$58)</f>
        <v>73.305359999999993</v>
      </c>
      <c r="R51">
        <f>'No. policies'!R51*LOOKUP(R$1,'Inputs &amp; Outputs'!$A$9:$A$58,'Inputs &amp; Outputs'!$C$9:$C$58)</f>
        <v>80.7230718</v>
      </c>
      <c r="S51">
        <f>'No. policies'!S51*LOOKUP(S$1,'Inputs &amp; Outputs'!$A$9:$A$58,'Inputs &amp; Outputs'!$C$9:$C$58)</f>
        <v>89.197277400000004</v>
      </c>
      <c r="T51">
        <f>'No. policies'!T51*LOOKUP(T$1,'Inputs &amp; Outputs'!$A$9:$A$58,'Inputs &amp; Outputs'!$C$9:$C$58)</f>
        <v>98.411463000000012</v>
      </c>
      <c r="U51">
        <f>'No. policies'!U51*LOOKUP(U$1,'Inputs &amp; Outputs'!$A$9:$A$58,'Inputs &amp; Outputs'!$C$9:$C$58)</f>
        <v>108.56892240000001</v>
      </c>
      <c r="V51">
        <f>'No. policies'!V51*LOOKUP(V$1,'Inputs &amp; Outputs'!$A$9:$A$58,'Inputs &amp; Outputs'!$C$9:$C$58)</f>
        <v>120.77866800000001</v>
      </c>
      <c r="W51">
        <f>'No. policies'!W51*LOOKUP(W$1,'Inputs &amp; Outputs'!$A$9:$A$58,'Inputs &amp; Outputs'!$C$9:$C$58)</f>
        <v>133.88981399999997</v>
      </c>
      <c r="X51">
        <f>'No. policies'!X51*LOOKUP(X$1,'Inputs &amp; Outputs'!$A$9:$A$58,'Inputs &amp; Outputs'!$C$9:$C$58)</f>
        <v>148.78613520000002</v>
      </c>
      <c r="Y51">
        <f>'No. policies'!Y51*LOOKUP(Y$1,'Inputs &amp; Outputs'!$A$9:$A$58,'Inputs &amp; Outputs'!$C$9:$C$58)</f>
        <v>165.29195340000001</v>
      </c>
      <c r="Z51">
        <f>'No. policies'!Z51*LOOKUP(Z$1,'Inputs &amp; Outputs'!$A$9:$A$58,'Inputs &amp; Outputs'!$C$9:$C$58)</f>
        <v>182.15493119999999</v>
      </c>
      <c r="AA51">
        <f>'No. policies'!AA51*LOOKUP(AA$1,'Inputs &amp; Outputs'!$A$9:$A$58,'Inputs &amp; Outputs'!$C$9:$C$58)</f>
        <v>198.44797500000001</v>
      </c>
      <c r="AB51">
        <f>'No. policies'!AB51*LOOKUP(AB$1,'Inputs &amp; Outputs'!$A$9:$A$58,'Inputs &amp; Outputs'!$C$9:$C$58)</f>
        <v>213.29358210000001</v>
      </c>
      <c r="AC51">
        <f>'No. policies'!AC51*LOOKUP(AC$1,'Inputs &amp; Outputs'!$A$9:$A$58,'Inputs &amp; Outputs'!$C$9:$C$58)</f>
        <v>228.8581776</v>
      </c>
      <c r="AD51">
        <f>'No. policies'!AD51*LOOKUP(AD$1,'Inputs &amp; Outputs'!$A$9:$A$58,'Inputs &amp; Outputs'!$C$9:$C$58)</f>
        <v>241.97382719999999</v>
      </c>
      <c r="AE51">
        <f>'No. policies'!AE51*LOOKUP(AE$1,'Inputs &amp; Outputs'!$A$9:$A$58,'Inputs &amp; Outputs'!$C$9:$C$58)</f>
        <v>248.93156250000001</v>
      </c>
      <c r="AF51">
        <f>'No. policies'!AF51*LOOKUP(AF$1,'Inputs &amp; Outputs'!$A$9:$A$58,'Inputs &amp; Outputs'!$C$9:$C$58)</f>
        <v>251.55885239999998</v>
      </c>
      <c r="AG51">
        <f>'No. policies'!AG51*LOOKUP(AG$1,'Inputs &amp; Outputs'!$A$9:$A$58,'Inputs &amp; Outputs'!$C$9:$C$58)</f>
        <v>253.2392208</v>
      </c>
      <c r="AH51">
        <f>'No. policies'!AH51*LOOKUP(AH$1,'Inputs &amp; Outputs'!$A$9:$A$58,'Inputs &amp; Outputs'!$C$9:$C$58)</f>
        <v>247.26982050000001</v>
      </c>
      <c r="AI51">
        <f>'No. policies'!AI51*LOOKUP(AI$1,'Inputs &amp; Outputs'!$A$9:$A$58,'Inputs &amp; Outputs'!$C$9:$C$58)</f>
        <v>233.47076760000002</v>
      </c>
      <c r="AJ51">
        <f>'No. policies'!AJ51*LOOKUP(AJ$1,'Inputs &amp; Outputs'!$A$9:$A$58,'Inputs &amp; Outputs'!$C$9:$C$58)</f>
        <v>214.0327044</v>
      </c>
      <c r="AK51">
        <f>'No. policies'!AK51*LOOKUP(AK$1,'Inputs &amp; Outputs'!$A$9:$A$58,'Inputs &amp; Outputs'!$C$9:$C$58)</f>
        <v>193.14850139999999</v>
      </c>
      <c r="AL51">
        <f>'No. policies'!AL51*LOOKUP(AL$1,'Inputs &amp; Outputs'!$A$9:$A$58,'Inputs &amp; Outputs'!$C$9:$C$58)</f>
        <v>168.68141460000001</v>
      </c>
      <c r="AM51">
        <f>'No. policies'!AM51*LOOKUP(AM$1,'Inputs &amp; Outputs'!$A$9:$A$58,'Inputs &amp; Outputs'!$C$9:$C$58)</f>
        <v>146.1194055</v>
      </c>
      <c r="AN51">
        <f>'No. policies'!AN51*LOOKUP(AN$1,'Inputs &amp; Outputs'!$A$9:$A$58,'Inputs &amp; Outputs'!$C$9:$C$58)</f>
        <v>116.64465750000001</v>
      </c>
      <c r="AO51">
        <f>'No. policies'!AO51*LOOKUP(AO$1,'Inputs &amp; Outputs'!$A$9:$A$58,'Inputs &amp; Outputs'!$C$9:$C$58)</f>
        <v>89.411860799999999</v>
      </c>
      <c r="AP51">
        <f>'No. policies'!AP51*LOOKUP(AP$1,'Inputs &amp; Outputs'!$A$9:$A$58,'Inputs &amp; Outputs'!$C$9:$C$58)</f>
        <v>72.328225500000002</v>
      </c>
      <c r="AQ51">
        <f>'No. policies'!AQ51*LOOKUP(AQ$1,'Inputs &amp; Outputs'!$A$9:$A$58,'Inputs &amp; Outputs'!$C$9:$C$58)</f>
        <v>51.932031299999998</v>
      </c>
      <c r="AR51">
        <f>'No. policies'!AR51*LOOKUP(AR$1,'Inputs &amp; Outputs'!$A$9:$A$58,'Inputs &amp; Outputs'!$C$9:$C$58)</f>
        <v>36.352889099999999</v>
      </c>
      <c r="AS51">
        <f>'No. policies'!AS51*LOOKUP(AS$1,'Inputs &amp; Outputs'!$A$9:$A$58,'Inputs &amp; Outputs'!$C$9:$C$58)</f>
        <v>23.517405</v>
      </c>
      <c r="AT51">
        <f>'No. policies'!AT51*LOOKUP(AT$1,'Inputs &amp; Outputs'!$A$9:$A$58,'Inputs &amp; Outputs'!$C$9:$C$58)</f>
        <v>17.293491900000003</v>
      </c>
      <c r="AU51">
        <f>'No. policies'!AU51*LOOKUP(AU$1,'Inputs &amp; Outputs'!$A$9:$A$58,'Inputs &amp; Outputs'!$C$9:$C$58)</f>
        <v>12.528658800000001</v>
      </c>
      <c r="AV51">
        <f>'No. policies'!AV51*LOOKUP(AV$1,'Inputs &amp; Outputs'!$A$9:$A$58,'Inputs &amp; Outputs'!$C$9:$C$58)</f>
        <v>10.515717</v>
      </c>
      <c r="AW51">
        <f>'No. policies'!AW51*LOOKUP(AW$1,'Inputs &amp; Outputs'!$A$9:$A$58,'Inputs &amp; Outputs'!$C$9:$C$58)</f>
        <v>4.3442784000000003</v>
      </c>
      <c r="AX51">
        <f>'No. policies'!AX51*LOOKUP(AX$1,'Inputs &amp; Outputs'!$A$9:$A$58,'Inputs &amp; Outputs'!$C$9:$C$58)</f>
        <v>2.2386618</v>
      </c>
      <c r="AY51">
        <f>'No. policies'!AY51*LOOKUP(AY$1,'Inputs &amp; Outputs'!$A$9:$A$58,'Inputs &amp; Outputs'!$C$9:$C$58)</f>
        <v>2.7</v>
      </c>
    </row>
    <row r="52" spans="1:51" x14ac:dyDescent="0.25">
      <c r="A52" s="1">
        <v>51</v>
      </c>
      <c r="B52">
        <f>'No. policies'!B52*LOOKUP(B$1,'Inputs &amp; Outputs'!$A$9:$A$58,'Inputs &amp; Outputs'!$C$9:$C$58)</f>
        <v>18.036000000000001</v>
      </c>
      <c r="C52">
        <f>'No. policies'!C52*LOOKUP(C$1,'Inputs &amp; Outputs'!$A$9:$A$58,'Inputs &amp; Outputs'!$C$9:$C$58)</f>
        <v>19.630076400000004</v>
      </c>
      <c r="D52">
        <f>'No. policies'!D52*LOOKUP(D$1,'Inputs &amp; Outputs'!$A$9:$A$58,'Inputs &amp; Outputs'!$C$9:$C$58)</f>
        <v>21.2805684</v>
      </c>
      <c r="E52">
        <f>'No. policies'!E52*LOOKUP(E$1,'Inputs &amp; Outputs'!$A$9:$A$58,'Inputs &amp; Outputs'!$C$9:$C$58)</f>
        <v>23.0359464</v>
      </c>
      <c r="F52">
        <f>'No. policies'!F52*LOOKUP(F$1,'Inputs &amp; Outputs'!$A$9:$A$58,'Inputs &amp; Outputs'!$C$9:$C$58)</f>
        <v>24.99588</v>
      </c>
      <c r="G52">
        <f>'No. policies'!G52*LOOKUP(G$1,'Inputs &amp; Outputs'!$A$9:$A$58,'Inputs &amp; Outputs'!$C$9:$C$58)</f>
        <v>27.2268279</v>
      </c>
      <c r="H52">
        <f>'No. policies'!H52*LOOKUP(H$1,'Inputs &amp; Outputs'!$A$9:$A$58,'Inputs &amp; Outputs'!$C$9:$C$58)</f>
        <v>29.687916600000001</v>
      </c>
      <c r="I52">
        <f>'No. policies'!I52*LOOKUP(I$1,'Inputs &amp; Outputs'!$A$9:$A$58,'Inputs &amp; Outputs'!$C$9:$C$58)</f>
        <v>32.491854000000004</v>
      </c>
      <c r="J52">
        <f>'No. policies'!J52*LOOKUP(J$1,'Inputs &amp; Outputs'!$A$9:$A$58,'Inputs &amp; Outputs'!$C$9:$C$58)</f>
        <v>35.737030799999999</v>
      </c>
      <c r="K52">
        <f>'No. policies'!K52*LOOKUP(K$1,'Inputs &amp; Outputs'!$A$9:$A$58,'Inputs &amp; Outputs'!$C$9:$C$58)</f>
        <v>39.476721600000005</v>
      </c>
      <c r="L52">
        <f>'No. policies'!L52*LOOKUP(L$1,'Inputs &amp; Outputs'!$A$9:$A$58,'Inputs &amp; Outputs'!$C$9:$C$58)</f>
        <v>43.692169499999999</v>
      </c>
      <c r="M52">
        <f>'No. policies'!M52*LOOKUP(M$1,'Inputs &amp; Outputs'!$A$9:$A$58,'Inputs &amp; Outputs'!$C$9:$C$58)</f>
        <v>48.262580999999997</v>
      </c>
      <c r="N52">
        <f>'No. policies'!N52*LOOKUP(N$1,'Inputs &amp; Outputs'!$A$9:$A$58,'Inputs &amp; Outputs'!$C$9:$C$58)</f>
        <v>53.554155299999998</v>
      </c>
      <c r="O52">
        <f>'No. policies'!O52*LOOKUP(O$1,'Inputs &amp; Outputs'!$A$9:$A$58,'Inputs &amp; Outputs'!$C$9:$C$58)</f>
        <v>59.301234000000001</v>
      </c>
      <c r="P52">
        <f>'No. policies'!P52*LOOKUP(P$1,'Inputs &amp; Outputs'!$A$9:$A$58,'Inputs &amp; Outputs'!$C$9:$C$58)</f>
        <v>65.559265199999999</v>
      </c>
      <c r="Q52">
        <f>'No. policies'!Q52*LOOKUP(Q$1,'Inputs &amp; Outputs'!$A$9:$A$58,'Inputs &amp; Outputs'!$C$9:$C$58)</f>
        <v>72.508031999999986</v>
      </c>
      <c r="R52">
        <f>'No. policies'!R52*LOOKUP(R$1,'Inputs &amp; Outputs'!$A$9:$A$58,'Inputs &amp; Outputs'!$C$9:$C$58)</f>
        <v>80.030795400000002</v>
      </c>
      <c r="S52">
        <f>'No. policies'!S52*LOOKUP(S$1,'Inputs &amp; Outputs'!$A$9:$A$58,'Inputs &amp; Outputs'!$C$9:$C$58)</f>
        <v>87.908713199999994</v>
      </c>
      <c r="T52">
        <f>'No. policies'!T52*LOOKUP(T$1,'Inputs &amp; Outputs'!$A$9:$A$58,'Inputs &amp; Outputs'!$C$9:$C$58)</f>
        <v>97.465420800000018</v>
      </c>
      <c r="U52">
        <f>'No. policies'!U52*LOOKUP(U$1,'Inputs &amp; Outputs'!$A$9:$A$58,'Inputs &amp; Outputs'!$C$9:$C$58)</f>
        <v>107.78370840000001</v>
      </c>
      <c r="V52">
        <f>'No. policies'!V52*LOOKUP(V$1,'Inputs &amp; Outputs'!$A$9:$A$58,'Inputs &amp; Outputs'!$C$9:$C$58)</f>
        <v>120.21163200000001</v>
      </c>
      <c r="W52">
        <f>'No. policies'!W52*LOOKUP(W$1,'Inputs &amp; Outputs'!$A$9:$A$58,'Inputs &amp; Outputs'!$C$9:$C$58)</f>
        <v>133.41139199999998</v>
      </c>
      <c r="X52">
        <f>'No. policies'!X52*LOOKUP(X$1,'Inputs &amp; Outputs'!$A$9:$A$58,'Inputs &amp; Outputs'!$C$9:$C$58)</f>
        <v>148.39366320000002</v>
      </c>
      <c r="Y52">
        <f>'No. policies'!Y52*LOOKUP(Y$1,'Inputs &amp; Outputs'!$A$9:$A$58,'Inputs &amp; Outputs'!$C$9:$C$58)</f>
        <v>165.02105700000001</v>
      </c>
      <c r="Z52">
        <f>'No. policies'!Z52*LOOKUP(Z$1,'Inputs &amp; Outputs'!$A$9:$A$58,'Inputs &amp; Outputs'!$C$9:$C$58)</f>
        <v>181.01191679999999</v>
      </c>
      <c r="AA52">
        <f>'No. policies'!AA52*LOOKUP(AA$1,'Inputs &amp; Outputs'!$A$9:$A$58,'Inputs &amp; Outputs'!$C$9:$C$58)</f>
        <v>197.61165000000003</v>
      </c>
      <c r="AB52">
        <f>'No. policies'!AB52*LOOKUP(AB$1,'Inputs &amp; Outputs'!$A$9:$A$58,'Inputs &amp; Outputs'!$C$9:$C$58)</f>
        <v>212.47084889999999</v>
      </c>
      <c r="AC52">
        <f>'No. policies'!AC52*LOOKUP(AC$1,'Inputs &amp; Outputs'!$A$9:$A$58,'Inputs &amp; Outputs'!$C$9:$C$58)</f>
        <v>227.36698920000001</v>
      </c>
      <c r="AD52">
        <f>'No. policies'!AD52*LOOKUP(AD$1,'Inputs &amp; Outputs'!$A$9:$A$58,'Inputs &amp; Outputs'!$C$9:$C$58)</f>
        <v>239.01855839999999</v>
      </c>
      <c r="AE52">
        <f>'No. policies'!AE52*LOOKUP(AE$1,'Inputs &amp; Outputs'!$A$9:$A$58,'Inputs &amp; Outputs'!$C$9:$C$58)</f>
        <v>246.38624999999999</v>
      </c>
      <c r="AF52">
        <f>'No. policies'!AF52*LOOKUP(AF$1,'Inputs &amp; Outputs'!$A$9:$A$58,'Inputs &amp; Outputs'!$C$9:$C$58)</f>
        <v>251.7894288</v>
      </c>
      <c r="AG52">
        <f>'No. policies'!AG52*LOOKUP(AG$1,'Inputs &amp; Outputs'!$A$9:$A$58,'Inputs &amp; Outputs'!$C$9:$C$58)</f>
        <v>251.28922679999999</v>
      </c>
      <c r="AH52">
        <f>'No. policies'!AH52*LOOKUP(AH$1,'Inputs &amp; Outputs'!$A$9:$A$58,'Inputs &amp; Outputs'!$C$9:$C$58)</f>
        <v>243.62277300000002</v>
      </c>
      <c r="AI52">
        <f>'No. policies'!AI52*LOOKUP(AI$1,'Inputs &amp; Outputs'!$A$9:$A$58,'Inputs &amp; Outputs'!$C$9:$C$58)</f>
        <v>230.3816697</v>
      </c>
      <c r="AJ52">
        <f>'No. policies'!AJ52*LOOKUP(AJ$1,'Inputs &amp; Outputs'!$A$9:$A$58,'Inputs &amp; Outputs'!$C$9:$C$58)</f>
        <v>212.4153288</v>
      </c>
      <c r="AK52">
        <f>'No. policies'!AK52*LOOKUP(AK$1,'Inputs &amp; Outputs'!$A$9:$A$58,'Inputs &amp; Outputs'!$C$9:$C$58)</f>
        <v>191.17960739999998</v>
      </c>
      <c r="AL52">
        <f>'No. policies'!AL52*LOOKUP(AL$1,'Inputs &amp; Outputs'!$A$9:$A$58,'Inputs &amp; Outputs'!$C$9:$C$58)</f>
        <v>163.76421240000002</v>
      </c>
      <c r="AM52">
        <f>'No. policies'!AM52*LOOKUP(AM$1,'Inputs &amp; Outputs'!$A$9:$A$58,'Inputs &amp; Outputs'!$C$9:$C$58)</f>
        <v>134.84404979999999</v>
      </c>
      <c r="AN52">
        <f>'No. policies'!AN52*LOOKUP(AN$1,'Inputs &amp; Outputs'!$A$9:$A$58,'Inputs &amp; Outputs'!$C$9:$C$58)</f>
        <v>112.47000660000002</v>
      </c>
      <c r="AO52">
        <f>'No. policies'!AO52*LOOKUP(AO$1,'Inputs &amp; Outputs'!$A$9:$A$58,'Inputs &amp; Outputs'!$C$9:$C$58)</f>
        <v>91.491206399999996</v>
      </c>
      <c r="AP52">
        <f>'No. policies'!AP52*LOOKUP(AP$1,'Inputs &amp; Outputs'!$A$9:$A$58,'Inputs &amp; Outputs'!$C$9:$C$58)</f>
        <v>70.963542000000004</v>
      </c>
      <c r="AQ52">
        <f>'No. policies'!AQ52*LOOKUP(AQ$1,'Inputs &amp; Outputs'!$A$9:$A$58,'Inputs &amp; Outputs'!$C$9:$C$58)</f>
        <v>55.948873499999998</v>
      </c>
      <c r="AR52">
        <f>'No. policies'!AR52*LOOKUP(AR$1,'Inputs &amp; Outputs'!$A$9:$A$58,'Inputs &amp; Outputs'!$C$9:$C$58)</f>
        <v>42.361631100000004</v>
      </c>
      <c r="AS52">
        <f>'No. policies'!AS52*LOOKUP(AS$1,'Inputs &amp; Outputs'!$A$9:$A$58,'Inputs &amp; Outputs'!$C$9:$C$58)</f>
        <v>30.415843800000001</v>
      </c>
      <c r="AT52">
        <f>'No. policies'!AT52*LOOKUP(AT$1,'Inputs &amp; Outputs'!$A$9:$A$58,'Inputs &amp; Outputs'!$C$9:$C$58)</f>
        <v>23.819337900000004</v>
      </c>
      <c r="AU52">
        <f>'No. policies'!AU52*LOOKUP(AU$1,'Inputs &amp; Outputs'!$A$9:$A$58,'Inputs &amp; Outputs'!$C$9:$C$58)</f>
        <v>15.237558000000002</v>
      </c>
      <c r="AV52">
        <f>'No. policies'!AV52*LOOKUP(AV$1,'Inputs &amp; Outputs'!$A$9:$A$58,'Inputs &amp; Outputs'!$C$9:$C$58)</f>
        <v>9.4641453000000002</v>
      </c>
      <c r="AW52">
        <f>'No. policies'!AW52*LOOKUP(AW$1,'Inputs &amp; Outputs'!$A$9:$A$58,'Inputs &amp; Outputs'!$C$9:$C$58)</f>
        <v>6.8784407999999999</v>
      </c>
      <c r="AX52">
        <f>'No. policies'!AX52*LOOKUP(AX$1,'Inputs &amp; Outputs'!$A$9:$A$58,'Inputs &amp; Outputs'!$C$9:$C$58)</f>
        <v>5.2235442000000001</v>
      </c>
      <c r="AY52">
        <f>'No. policies'!AY52*LOOKUP(AY$1,'Inputs &amp; Outputs'!$A$9:$A$58,'Inputs &amp; Outputs'!$C$9:$C$58)</f>
        <v>9.9</v>
      </c>
    </row>
    <row r="53" spans="1:51" x14ac:dyDescent="0.25">
      <c r="A53" s="1">
        <v>52</v>
      </c>
      <c r="B53">
        <f>'No. policies'!B53*LOOKUP(B$1,'Inputs &amp; Outputs'!$A$9:$A$58,'Inputs &amp; Outputs'!$C$9:$C$58)</f>
        <v>18.036000000000001</v>
      </c>
      <c r="C53">
        <f>'No. policies'!C53*LOOKUP(C$1,'Inputs &amp; Outputs'!$A$9:$A$58,'Inputs &amp; Outputs'!$C$9:$C$58)</f>
        <v>19.641897000000004</v>
      </c>
      <c r="D53">
        <f>'No. policies'!D53*LOOKUP(D$1,'Inputs &amp; Outputs'!$A$9:$A$58,'Inputs &amp; Outputs'!$C$9:$C$58)</f>
        <v>21.297743999999998</v>
      </c>
      <c r="E53">
        <f>'No. policies'!E53*LOOKUP(E$1,'Inputs &amp; Outputs'!$A$9:$A$58,'Inputs &amp; Outputs'!$C$9:$C$58)</f>
        <v>23.106092399999998</v>
      </c>
      <c r="F53">
        <f>'No. policies'!F53*LOOKUP(F$1,'Inputs &amp; Outputs'!$A$9:$A$58,'Inputs &amp; Outputs'!$C$9:$C$58)</f>
        <v>25.097904</v>
      </c>
      <c r="G53">
        <f>'No. policies'!G53*LOOKUP(G$1,'Inputs &amp; Outputs'!$A$9:$A$58,'Inputs &amp; Outputs'!$C$9:$C$58)</f>
        <v>27.344064600000003</v>
      </c>
      <c r="H53">
        <f>'No. policies'!H53*LOOKUP(H$1,'Inputs &amp; Outputs'!$A$9:$A$58,'Inputs &amp; Outputs'!$C$9:$C$58)</f>
        <v>29.9209554</v>
      </c>
      <c r="I53">
        <f>'No. policies'!I53*LOOKUP(I$1,'Inputs &amp; Outputs'!$A$9:$A$58,'Inputs &amp; Outputs'!$C$9:$C$58)</f>
        <v>32.870609999999999</v>
      </c>
      <c r="J53">
        <f>'No. policies'!J53*LOOKUP(J$1,'Inputs &amp; Outputs'!$A$9:$A$58,'Inputs &amp; Outputs'!$C$9:$C$58)</f>
        <v>36.141431400000002</v>
      </c>
      <c r="K53">
        <f>'No. policies'!K53*LOOKUP(K$1,'Inputs &amp; Outputs'!$A$9:$A$58,'Inputs &amp; Outputs'!$C$9:$C$58)</f>
        <v>39.776292000000005</v>
      </c>
      <c r="L53">
        <f>'No. policies'!L53*LOOKUP(L$1,'Inputs &amp; Outputs'!$A$9:$A$58,'Inputs &amp; Outputs'!$C$9:$C$58)</f>
        <v>43.924031999999997</v>
      </c>
      <c r="M53">
        <f>'No. policies'!M53*LOOKUP(M$1,'Inputs &amp; Outputs'!$A$9:$A$58,'Inputs &amp; Outputs'!$C$9:$C$58)</f>
        <v>48.728735999999998</v>
      </c>
      <c r="N53">
        <f>'No. policies'!N53*LOOKUP(N$1,'Inputs &amp; Outputs'!$A$9:$A$58,'Inputs &amp; Outputs'!$C$9:$C$58)</f>
        <v>53.925012899999999</v>
      </c>
      <c r="O53">
        <f>'No. policies'!O53*LOOKUP(O$1,'Inputs &amp; Outputs'!$A$9:$A$58,'Inputs &amp; Outputs'!$C$9:$C$58)</f>
        <v>59.625639</v>
      </c>
      <c r="P53">
        <f>'No. policies'!P53*LOOKUP(P$1,'Inputs &amp; Outputs'!$A$9:$A$58,'Inputs &amp; Outputs'!$C$9:$C$58)</f>
        <v>65.777263199999993</v>
      </c>
      <c r="Q53">
        <f>'No. policies'!Q53*LOOKUP(Q$1,'Inputs &amp; Outputs'!$A$9:$A$58,'Inputs &amp; Outputs'!$C$9:$C$58)</f>
        <v>72.670751999999993</v>
      </c>
      <c r="R53">
        <f>'No. policies'!R53*LOOKUP(R$1,'Inputs &amp; Outputs'!$A$9:$A$58,'Inputs &amp; Outputs'!$C$9:$C$58)</f>
        <v>79.976141999999996</v>
      </c>
      <c r="S53">
        <f>'No. policies'!S53*LOOKUP(S$1,'Inputs &amp; Outputs'!$A$9:$A$58,'Inputs &amp; Outputs'!$C$9:$C$58)</f>
        <v>88.195060799999993</v>
      </c>
      <c r="T53">
        <f>'No. policies'!T53*LOOKUP(T$1,'Inputs &amp; Outputs'!$A$9:$A$58,'Inputs &amp; Outputs'!$C$9:$C$58)</f>
        <v>96.819343200000006</v>
      </c>
      <c r="U53">
        <f>'No. policies'!U53*LOOKUP(U$1,'Inputs &amp; Outputs'!$A$9:$A$58,'Inputs &amp; Outputs'!$C$9:$C$58)</f>
        <v>107.5481442</v>
      </c>
      <c r="V53">
        <f>'No. policies'!V53*LOOKUP(V$1,'Inputs &amp; Outputs'!$A$9:$A$58,'Inputs &amp; Outputs'!$C$9:$C$58)</f>
        <v>119.64459600000001</v>
      </c>
      <c r="W53">
        <f>'No. policies'!W53*LOOKUP(W$1,'Inputs &amp; Outputs'!$A$9:$A$58,'Inputs &amp; Outputs'!$C$9:$C$58)</f>
        <v>132.28368299999997</v>
      </c>
      <c r="X53">
        <f>'No. policies'!X53*LOOKUP(X$1,'Inputs &amp; Outputs'!$A$9:$A$58,'Inputs &amp; Outputs'!$C$9:$C$58)</f>
        <v>146.35280880000002</v>
      </c>
      <c r="Y53">
        <f>'No. policies'!Y53*LOOKUP(Y$1,'Inputs &amp; Outputs'!$A$9:$A$58,'Inputs &amp; Outputs'!$C$9:$C$58)</f>
        <v>160.82216280000003</v>
      </c>
      <c r="Z53">
        <f>'No. policies'!Z53*LOOKUP(Z$1,'Inputs &amp; Outputs'!$A$9:$A$58,'Inputs &amp; Outputs'!$C$9:$C$58)</f>
        <v>177.01136639999999</v>
      </c>
      <c r="AA53">
        <f>'No. policies'!AA53*LOOKUP(AA$1,'Inputs &amp; Outputs'!$A$9:$A$58,'Inputs &amp; Outputs'!$C$9:$C$58)</f>
        <v>193.43002500000003</v>
      </c>
      <c r="AB53">
        <f>'No. policies'!AB53*LOOKUP(AB$1,'Inputs &amp; Outputs'!$A$9:$A$58,'Inputs &amp; Outputs'!$C$9:$C$58)</f>
        <v>209.52272160000001</v>
      </c>
      <c r="AC53">
        <f>'No. policies'!AC53*LOOKUP(AC$1,'Inputs &amp; Outputs'!$A$9:$A$58,'Inputs &amp; Outputs'!$C$9:$C$58)</f>
        <v>225.0124812</v>
      </c>
      <c r="AD53">
        <f>'No. policies'!AD53*LOOKUP(AD$1,'Inputs &amp; Outputs'!$A$9:$A$58,'Inputs &amp; Outputs'!$C$9:$C$58)</f>
        <v>237.31703999999999</v>
      </c>
      <c r="AE53">
        <f>'No. policies'!AE53*LOOKUP(AE$1,'Inputs &amp; Outputs'!$A$9:$A$58,'Inputs &amp; Outputs'!$C$9:$C$58)</f>
        <v>245.775375</v>
      </c>
      <c r="AF53">
        <f>'No. policies'!AF53*LOOKUP(AF$1,'Inputs &amp; Outputs'!$A$9:$A$58,'Inputs &amp; Outputs'!$C$9:$C$58)</f>
        <v>247.63905359999998</v>
      </c>
      <c r="AG53">
        <f>'No. policies'!AG53*LOOKUP(AG$1,'Inputs &amp; Outputs'!$A$9:$A$58,'Inputs &amp; Outputs'!$C$9:$C$58)</f>
        <v>249.59923199999997</v>
      </c>
      <c r="AH53">
        <f>'No. policies'!AH53*LOOKUP(AH$1,'Inputs &amp; Outputs'!$A$9:$A$58,'Inputs &amp; Outputs'!$C$9:$C$58)</f>
        <v>245.081592</v>
      </c>
      <c r="AI53">
        <f>'No. policies'!AI53*LOOKUP(AI$1,'Inputs &amp; Outputs'!$A$9:$A$58,'Inputs &amp; Outputs'!$C$9:$C$58)</f>
        <v>228.59324460000002</v>
      </c>
      <c r="AJ53">
        <f>'No. policies'!AJ53*LOOKUP(AJ$1,'Inputs &amp; Outputs'!$A$9:$A$58,'Inputs &amp; Outputs'!$C$9:$C$58)</f>
        <v>214.75153799999998</v>
      </c>
      <c r="AK53">
        <f>'No. policies'!AK53*LOOKUP(AK$1,'Inputs &amp; Outputs'!$A$9:$A$58,'Inputs &amp; Outputs'!$C$9:$C$58)</f>
        <v>194.1329484</v>
      </c>
      <c r="AL53">
        <f>'No. policies'!AL53*LOOKUP(AL$1,'Inputs &amp; Outputs'!$A$9:$A$58,'Inputs &amp; Outputs'!$C$9:$C$58)</f>
        <v>163.97800380000001</v>
      </c>
      <c r="AM53">
        <f>'No. policies'!AM53*LOOKUP(AM$1,'Inputs &amp; Outputs'!$A$9:$A$58,'Inputs &amp; Outputs'!$C$9:$C$58)</f>
        <v>137.60536139999999</v>
      </c>
      <c r="AN53">
        <f>'No. policies'!AN53*LOOKUP(AN$1,'Inputs &amp; Outputs'!$A$9:$A$58,'Inputs &amp; Outputs'!$C$9:$C$58)</f>
        <v>112.22443890000001</v>
      </c>
      <c r="AO53">
        <f>'No. policies'!AO53*LOOKUP(AO$1,'Inputs &amp; Outputs'!$A$9:$A$58,'Inputs &amp; Outputs'!$C$9:$C$58)</f>
        <v>90.711451799999992</v>
      </c>
      <c r="AP53">
        <f>'No. policies'!AP53*LOOKUP(AP$1,'Inputs &amp; Outputs'!$A$9:$A$58,'Inputs &amp; Outputs'!$C$9:$C$58)</f>
        <v>70.144731900000011</v>
      </c>
      <c r="AQ53">
        <f>'No. policies'!AQ53*LOOKUP(AQ$1,'Inputs &amp; Outputs'!$A$9:$A$58,'Inputs &amp; Outputs'!$C$9:$C$58)</f>
        <v>54.801204299999995</v>
      </c>
      <c r="AR53">
        <f>'No. policies'!AR53*LOOKUP(AR$1,'Inputs &amp; Outputs'!$A$9:$A$58,'Inputs &amp; Outputs'!$C$9:$C$58)</f>
        <v>38.756385900000005</v>
      </c>
      <c r="AS53">
        <f>'No. policies'!AS53*LOOKUP(AS$1,'Inputs &amp; Outputs'!$A$9:$A$58,'Inputs &amp; Outputs'!$C$9:$C$58)</f>
        <v>26.339493600000001</v>
      </c>
      <c r="AT53">
        <f>'No. policies'!AT53*LOOKUP(AT$1,'Inputs &amp; Outputs'!$A$9:$A$58,'Inputs &amp; Outputs'!$C$9:$C$58)</f>
        <v>18.598661100000001</v>
      </c>
      <c r="AU53">
        <f>'No. policies'!AU53*LOOKUP(AU$1,'Inputs &amp; Outputs'!$A$9:$A$58,'Inputs &amp; Outputs'!$C$9:$C$58)</f>
        <v>12.528658800000001</v>
      </c>
      <c r="AV53">
        <f>'No. policies'!AV53*LOOKUP(AV$1,'Inputs &amp; Outputs'!$A$9:$A$58,'Inputs &amp; Outputs'!$C$9:$C$58)</f>
        <v>8.0620496999999993</v>
      </c>
      <c r="AW53">
        <f>'No. policies'!AW53*LOOKUP(AW$1,'Inputs &amp; Outputs'!$A$9:$A$58,'Inputs &amp; Outputs'!$C$9:$C$58)</f>
        <v>5.4303479999999995</v>
      </c>
      <c r="AX53">
        <f>'No. policies'!AX53*LOOKUP(AX$1,'Inputs &amp; Outputs'!$A$9:$A$58,'Inputs &amp; Outputs'!$C$9:$C$58)</f>
        <v>2.2386618</v>
      </c>
      <c r="AY53">
        <f>'No. policies'!AY53*LOOKUP(AY$1,'Inputs &amp; Outputs'!$A$9:$A$58,'Inputs &amp; Outputs'!$C$9:$C$58)</f>
        <v>3.6</v>
      </c>
    </row>
    <row r="54" spans="1:51" x14ac:dyDescent="0.25">
      <c r="A54" s="1">
        <v>53</v>
      </c>
      <c r="B54">
        <f>'No. policies'!B54*LOOKUP(B$1,'Inputs &amp; Outputs'!$A$9:$A$58,'Inputs &amp; Outputs'!$C$9:$C$58)</f>
        <v>18.036000000000001</v>
      </c>
      <c r="C54">
        <f>'No. policies'!C54*LOOKUP(C$1,'Inputs &amp; Outputs'!$A$9:$A$58,'Inputs &amp; Outputs'!$C$9:$C$58)</f>
        <v>19.645837200000003</v>
      </c>
      <c r="D54">
        <f>'No. policies'!D54*LOOKUP(D$1,'Inputs &amp; Outputs'!$A$9:$A$58,'Inputs &amp; Outputs'!$C$9:$C$58)</f>
        <v>21.3235074</v>
      </c>
      <c r="E54">
        <f>'No. policies'!E54*LOOKUP(E$1,'Inputs &amp; Outputs'!$A$9:$A$58,'Inputs &amp; Outputs'!$C$9:$C$58)</f>
        <v>23.1341508</v>
      </c>
      <c r="F54">
        <f>'No. policies'!F54*LOOKUP(F$1,'Inputs &amp; Outputs'!$A$9:$A$58,'Inputs &amp; Outputs'!$C$9:$C$58)</f>
        <v>25.103005200000002</v>
      </c>
      <c r="G54">
        <f>'No. policies'!G54*LOOKUP(G$1,'Inputs &amp; Outputs'!$A$9:$A$58,'Inputs &amp; Outputs'!$C$9:$C$58)</f>
        <v>27.321733800000001</v>
      </c>
      <c r="H54">
        <f>'No. policies'!H54*LOOKUP(H$1,'Inputs &amp; Outputs'!$A$9:$A$58,'Inputs &amp; Outputs'!$C$9:$C$58)</f>
        <v>29.908690200000002</v>
      </c>
      <c r="I54">
        <f>'No. policies'!I54*LOOKUP(I$1,'Inputs &amp; Outputs'!$A$9:$A$58,'Inputs &amp; Outputs'!$C$9:$C$58)</f>
        <v>32.782684500000002</v>
      </c>
      <c r="J54">
        <f>'No. policies'!J54*LOOKUP(J$1,'Inputs &amp; Outputs'!$A$9:$A$58,'Inputs &amp; Outputs'!$C$9:$C$58)</f>
        <v>36.0815202</v>
      </c>
      <c r="K54">
        <f>'No. policies'!K54*LOOKUP(K$1,'Inputs &amp; Outputs'!$A$9:$A$58,'Inputs &amp; Outputs'!$C$9:$C$58)</f>
        <v>39.859506000000003</v>
      </c>
      <c r="L54">
        <f>'No. policies'!L54*LOOKUP(L$1,'Inputs &amp; Outputs'!$A$9:$A$58,'Inputs &amp; Outputs'!$C$9:$C$58)</f>
        <v>44.174443499999995</v>
      </c>
      <c r="M54">
        <f>'No. policies'!M54*LOOKUP(M$1,'Inputs &amp; Outputs'!$A$9:$A$58,'Inputs &amp; Outputs'!$C$9:$C$58)</f>
        <v>48.925556999999998</v>
      </c>
      <c r="N54">
        <f>'No. policies'!N54*LOOKUP(N$1,'Inputs &amp; Outputs'!$A$9:$A$58,'Inputs &amp; Outputs'!$C$9:$C$58)</f>
        <v>54.214745399999998</v>
      </c>
      <c r="O54">
        <f>'No. policies'!O54*LOOKUP(O$1,'Inputs &amp; Outputs'!$A$9:$A$58,'Inputs &amp; Outputs'!$C$9:$C$58)</f>
        <v>59.833258200000003</v>
      </c>
      <c r="P54">
        <f>'No. policies'!P54*LOOKUP(P$1,'Inputs &amp; Outputs'!$A$9:$A$58,'Inputs &amp; Outputs'!$C$9:$C$58)</f>
        <v>66.198725999999994</v>
      </c>
      <c r="Q54">
        <f>'No. policies'!Q54*LOOKUP(Q$1,'Inputs &amp; Outputs'!$A$9:$A$58,'Inputs &amp; Outputs'!$C$9:$C$58)</f>
        <v>72.866015999999988</v>
      </c>
      <c r="R54">
        <f>'No. policies'!R54*LOOKUP(R$1,'Inputs &amp; Outputs'!$A$9:$A$58,'Inputs &amp; Outputs'!$C$9:$C$58)</f>
        <v>80.322280199999994</v>
      </c>
      <c r="S54">
        <f>'No. policies'!S54*LOOKUP(S$1,'Inputs &amp; Outputs'!$A$9:$A$58,'Inputs &amp; Outputs'!$C$9:$C$58)</f>
        <v>88.440501600000005</v>
      </c>
      <c r="T54">
        <f>'No. policies'!T54*LOOKUP(T$1,'Inputs &amp; Outputs'!$A$9:$A$58,'Inputs &amp; Outputs'!$C$9:$C$58)</f>
        <v>97.857682200000013</v>
      </c>
      <c r="U54">
        <f>'No. policies'!U54*LOOKUP(U$1,'Inputs &amp; Outputs'!$A$9:$A$58,'Inputs &amp; Outputs'!$C$9:$C$58)</f>
        <v>108.2810106</v>
      </c>
      <c r="V54">
        <f>'No. policies'!V54*LOOKUP(V$1,'Inputs &amp; Outputs'!$A$9:$A$58,'Inputs &amp; Outputs'!$C$9:$C$58)</f>
        <v>120.45038400000001</v>
      </c>
      <c r="W54">
        <f>'No. policies'!W54*LOOKUP(W$1,'Inputs &amp; Outputs'!$A$9:$A$58,'Inputs &amp; Outputs'!$C$9:$C$58)</f>
        <v>133.00131599999997</v>
      </c>
      <c r="X54">
        <f>'No. policies'!X54*LOOKUP(X$1,'Inputs &amp; Outputs'!$A$9:$A$58,'Inputs &amp; Outputs'!$C$9:$C$58)</f>
        <v>147.17700000000002</v>
      </c>
      <c r="Y54">
        <f>'No. policies'!Y54*LOOKUP(Y$1,'Inputs &amp; Outputs'!$A$9:$A$58,'Inputs &amp; Outputs'!$C$9:$C$58)</f>
        <v>162.40239180000003</v>
      </c>
      <c r="Z54">
        <f>'No. policies'!Z54*LOOKUP(Z$1,'Inputs &amp; Outputs'!$A$9:$A$58,'Inputs &amp; Outputs'!$C$9:$C$58)</f>
        <v>178.15438080000001</v>
      </c>
      <c r="AA54">
        <f>'No. policies'!AA54*LOOKUP(AA$1,'Inputs &amp; Outputs'!$A$9:$A$58,'Inputs &amp; Outputs'!$C$9:$C$58)</f>
        <v>194.20661250000001</v>
      </c>
      <c r="AB54">
        <f>'No. policies'!AB54*LOOKUP(AB$1,'Inputs &amp; Outputs'!$A$9:$A$58,'Inputs &amp; Outputs'!$C$9:$C$58)</f>
        <v>210.82538249999999</v>
      </c>
      <c r="AC54">
        <f>'No. policies'!AC54*LOOKUP(AC$1,'Inputs &amp; Outputs'!$A$9:$A$58,'Inputs &amp; Outputs'!$C$9:$C$58)</f>
        <v>226.2682188</v>
      </c>
      <c r="AD54">
        <f>'No. policies'!AD54*LOOKUP(AD$1,'Inputs &amp; Outputs'!$A$9:$A$58,'Inputs &amp; Outputs'!$C$9:$C$58)</f>
        <v>237.94391519999999</v>
      </c>
      <c r="AE54">
        <f>'No. policies'!AE54*LOOKUP(AE$1,'Inputs &amp; Outputs'!$A$9:$A$58,'Inputs &amp; Outputs'!$C$9:$C$58)</f>
        <v>244.75725</v>
      </c>
      <c r="AF54">
        <f>'No. policies'!AF54*LOOKUP(AF$1,'Inputs &amp; Outputs'!$A$9:$A$58,'Inputs &amp; Outputs'!$C$9:$C$58)</f>
        <v>249.02251199999998</v>
      </c>
      <c r="AG54">
        <f>'No. policies'!AG54*LOOKUP(AG$1,'Inputs &amp; Outputs'!$A$9:$A$58,'Inputs &amp; Outputs'!$C$9:$C$58)</f>
        <v>248.16923639999999</v>
      </c>
      <c r="AH54">
        <f>'No. policies'!AH54*LOOKUP(AH$1,'Inputs &amp; Outputs'!$A$9:$A$58,'Inputs &amp; Outputs'!$C$9:$C$58)</f>
        <v>243.33100920000001</v>
      </c>
      <c r="AI54">
        <f>'No. policies'!AI54*LOOKUP(AI$1,'Inputs &amp; Outputs'!$A$9:$A$58,'Inputs &amp; Outputs'!$C$9:$C$58)</f>
        <v>231.6823425</v>
      </c>
      <c r="AJ54">
        <f>'No. policies'!AJ54*LOOKUP(AJ$1,'Inputs &amp; Outputs'!$A$9:$A$58,'Inputs &amp; Outputs'!$C$9:$C$58)</f>
        <v>217.26745559999998</v>
      </c>
      <c r="AK54">
        <f>'No. policies'!AK54*LOOKUP(AK$1,'Inputs &amp; Outputs'!$A$9:$A$58,'Inputs &amp; Outputs'!$C$9:$C$58)</f>
        <v>197.0862894</v>
      </c>
      <c r="AL54">
        <f>'No. policies'!AL54*LOOKUP(AL$1,'Inputs &amp; Outputs'!$A$9:$A$58,'Inputs &amp; Outputs'!$C$9:$C$58)</f>
        <v>170.1779544</v>
      </c>
      <c r="AM54">
        <f>'No. policies'!AM54*LOOKUP(AM$1,'Inputs &amp; Outputs'!$A$9:$A$58,'Inputs &amp; Outputs'!$C$9:$C$58)</f>
        <v>144.7387497</v>
      </c>
      <c r="AN54">
        <f>'No. policies'!AN54*LOOKUP(AN$1,'Inputs &amp; Outputs'!$A$9:$A$58,'Inputs &amp; Outputs'!$C$9:$C$58)</f>
        <v>116.39908980000001</v>
      </c>
      <c r="AO54">
        <f>'No. policies'!AO54*LOOKUP(AO$1,'Inputs &amp; Outputs'!$A$9:$A$58,'Inputs &amp; Outputs'!$C$9:$C$58)</f>
        <v>95.649897600000003</v>
      </c>
      <c r="AP54">
        <f>'No. policies'!AP54*LOOKUP(AP$1,'Inputs &amp; Outputs'!$A$9:$A$58,'Inputs &amp; Outputs'!$C$9:$C$58)</f>
        <v>70.963542000000004</v>
      </c>
      <c r="AQ54">
        <f>'No. policies'!AQ54*LOOKUP(AQ$1,'Inputs &amp; Outputs'!$A$9:$A$58,'Inputs &amp; Outputs'!$C$9:$C$58)</f>
        <v>55.088121599999994</v>
      </c>
      <c r="AR54">
        <f>'No. policies'!AR54*LOOKUP(AR$1,'Inputs &amp; Outputs'!$A$9:$A$58,'Inputs &amp; Outputs'!$C$9:$C$58)</f>
        <v>40.258571400000001</v>
      </c>
      <c r="AS54">
        <f>'No. policies'!AS54*LOOKUP(AS$1,'Inputs &amp; Outputs'!$A$9:$A$58,'Inputs &amp; Outputs'!$C$9:$C$58)</f>
        <v>31.042974600000001</v>
      </c>
      <c r="AT54">
        <f>'No. policies'!AT54*LOOKUP(AT$1,'Inputs &amp; Outputs'!$A$9:$A$58,'Inputs &amp; Outputs'!$C$9:$C$58)</f>
        <v>21.535291800000003</v>
      </c>
      <c r="AU54">
        <f>'No. policies'!AU54*LOOKUP(AU$1,'Inputs &amp; Outputs'!$A$9:$A$58,'Inputs &amp; Outputs'!$C$9:$C$58)</f>
        <v>16.930620000000001</v>
      </c>
      <c r="AV54">
        <f>'No. policies'!AV54*LOOKUP(AV$1,'Inputs &amp; Outputs'!$A$9:$A$58,'Inputs &amp; Outputs'!$C$9:$C$58)</f>
        <v>13.3199082</v>
      </c>
      <c r="AW54">
        <f>'No. policies'!AW54*LOOKUP(AW$1,'Inputs &amp; Outputs'!$A$9:$A$58,'Inputs &amp; Outputs'!$C$9:$C$58)</f>
        <v>9.4126031999999995</v>
      </c>
      <c r="AX54">
        <f>'No. policies'!AX54*LOOKUP(AX$1,'Inputs &amp; Outputs'!$A$9:$A$58,'Inputs &amp; Outputs'!$C$9:$C$58)</f>
        <v>5.9697648000000001</v>
      </c>
      <c r="AY54">
        <f>'No. policies'!AY54*LOOKUP(AY$1,'Inputs &amp; Outputs'!$A$9:$A$58,'Inputs &amp; Outputs'!$C$9:$C$58)</f>
        <v>6.3</v>
      </c>
    </row>
    <row r="55" spans="1:51" x14ac:dyDescent="0.25">
      <c r="A55" s="1">
        <v>54</v>
      </c>
      <c r="B55">
        <f>'No. policies'!B55*LOOKUP(B$1,'Inputs &amp; Outputs'!$A$9:$A$58,'Inputs &amp; Outputs'!$C$9:$C$58)</f>
        <v>18.036000000000001</v>
      </c>
      <c r="C55">
        <f>'No. policies'!C55*LOOKUP(C$1,'Inputs &amp; Outputs'!$A$9:$A$58,'Inputs &amp; Outputs'!$C$9:$C$58)</f>
        <v>19.661598000000001</v>
      </c>
      <c r="D55">
        <f>'No. policies'!D55*LOOKUP(D$1,'Inputs &amp; Outputs'!$A$9:$A$58,'Inputs &amp; Outputs'!$C$9:$C$58)</f>
        <v>21.3192135</v>
      </c>
      <c r="E55">
        <f>'No. policies'!E55*LOOKUP(E$1,'Inputs &amp; Outputs'!$A$9:$A$58,'Inputs &amp; Outputs'!$C$9:$C$58)</f>
        <v>23.14818</v>
      </c>
      <c r="F55">
        <f>'No. policies'!F55*LOOKUP(F$1,'Inputs &amp; Outputs'!$A$9:$A$58,'Inputs &amp; Outputs'!$C$9:$C$58)</f>
        <v>25.1081064</v>
      </c>
      <c r="G55">
        <f>'No. policies'!G55*LOOKUP(G$1,'Inputs &amp; Outputs'!$A$9:$A$58,'Inputs &amp; Outputs'!$C$9:$C$58)</f>
        <v>27.338481900000001</v>
      </c>
      <c r="H55">
        <f>'No. policies'!H55*LOOKUP(H$1,'Inputs &amp; Outputs'!$A$9:$A$58,'Inputs &amp; Outputs'!$C$9:$C$58)</f>
        <v>29.859629399999999</v>
      </c>
      <c r="I55">
        <f>'No. policies'!I55*LOOKUP(I$1,'Inputs &amp; Outputs'!$A$9:$A$58,'Inputs &amp; Outputs'!$C$9:$C$58)</f>
        <v>32.816502</v>
      </c>
      <c r="J55">
        <f>'No. policies'!J55*LOOKUP(J$1,'Inputs &amp; Outputs'!$A$9:$A$58,'Inputs &amp; Outputs'!$C$9:$C$58)</f>
        <v>36.1489203</v>
      </c>
      <c r="K55">
        <f>'No. policies'!K55*LOOKUP(K$1,'Inputs &amp; Outputs'!$A$9:$A$58,'Inputs &amp; Outputs'!$C$9:$C$58)</f>
        <v>39.89279160000001</v>
      </c>
      <c r="L55">
        <f>'No. policies'!L55*LOOKUP(L$1,'Inputs &amp; Outputs'!$A$9:$A$58,'Inputs &amp; Outputs'!$C$9:$C$58)</f>
        <v>44.053874999999998</v>
      </c>
      <c r="M55">
        <f>'No. policies'!M55*LOOKUP(M$1,'Inputs &amp; Outputs'!$A$9:$A$58,'Inputs &amp; Outputs'!$C$9:$C$58)</f>
        <v>48.718377000000004</v>
      </c>
      <c r="N55">
        <f>'No. policies'!N55*LOOKUP(N$1,'Inputs &amp; Outputs'!$A$9:$A$58,'Inputs &amp; Outputs'!$C$9:$C$58)</f>
        <v>53.994548700000003</v>
      </c>
      <c r="O55">
        <f>'No. policies'!O55*LOOKUP(O$1,'Inputs &amp; Outputs'!$A$9:$A$58,'Inputs &amp; Outputs'!$C$9:$C$58)</f>
        <v>59.7813534</v>
      </c>
      <c r="P55">
        <f>'No. policies'!P55*LOOKUP(P$1,'Inputs &amp; Outputs'!$A$9:$A$58,'Inputs &amp; Outputs'!$C$9:$C$58)</f>
        <v>66.053393999999997</v>
      </c>
      <c r="Q55">
        <f>'No. policies'!Q55*LOOKUP(Q$1,'Inputs &amp; Outputs'!$A$9:$A$58,'Inputs &amp; Outputs'!$C$9:$C$58)</f>
        <v>72.947375999999991</v>
      </c>
      <c r="R55">
        <f>'No. policies'!R55*LOOKUP(R$1,'Inputs &amp; Outputs'!$A$9:$A$58,'Inputs &amp; Outputs'!$C$9:$C$58)</f>
        <v>80.304062399999992</v>
      </c>
      <c r="S55">
        <f>'No. policies'!S55*LOOKUP(S$1,'Inputs &amp; Outputs'!$A$9:$A$58,'Inputs &amp; Outputs'!$C$9:$C$58)</f>
        <v>88.665488999999994</v>
      </c>
      <c r="T55">
        <f>'No. policies'!T55*LOOKUP(T$1,'Inputs &amp; Outputs'!$A$9:$A$58,'Inputs &amp; Outputs'!$C$9:$C$58)</f>
        <v>98.042275800000013</v>
      </c>
      <c r="U55">
        <f>'No. policies'!U55*LOOKUP(U$1,'Inputs &amp; Outputs'!$A$9:$A$58,'Inputs &amp; Outputs'!$C$9:$C$58)</f>
        <v>108.5427486</v>
      </c>
      <c r="V55">
        <f>'No. policies'!V55*LOOKUP(V$1,'Inputs &amp; Outputs'!$A$9:$A$58,'Inputs &amp; Outputs'!$C$9:$C$58)</f>
        <v>119.64459600000001</v>
      </c>
      <c r="W55">
        <f>'No. policies'!W55*LOOKUP(W$1,'Inputs &amp; Outputs'!$A$9:$A$58,'Inputs &amp; Outputs'!$C$9:$C$58)</f>
        <v>133.24052699999999</v>
      </c>
      <c r="X55">
        <f>'No. policies'!X55*LOOKUP(X$1,'Inputs &amp; Outputs'!$A$9:$A$58,'Inputs &amp; Outputs'!$C$9:$C$58)</f>
        <v>147.88344960000001</v>
      </c>
      <c r="Y55">
        <f>'No. policies'!Y55*LOOKUP(Y$1,'Inputs &amp; Outputs'!$A$9:$A$58,'Inputs &amp; Outputs'!$C$9:$C$58)</f>
        <v>162.94418460000003</v>
      </c>
      <c r="Z55">
        <f>'No. policies'!Z55*LOOKUP(Z$1,'Inputs &amp; Outputs'!$A$9:$A$58,'Inputs &amp; Outputs'!$C$9:$C$58)</f>
        <v>180.12867840000001</v>
      </c>
      <c r="AA55">
        <f>'No. policies'!AA55*LOOKUP(AA$1,'Inputs &amp; Outputs'!$A$9:$A$58,'Inputs &amp; Outputs'!$C$9:$C$58)</f>
        <v>196.41690000000003</v>
      </c>
      <c r="AB55">
        <f>'No. policies'!AB55*LOOKUP(AB$1,'Inputs &amp; Outputs'!$A$9:$A$58,'Inputs &amp; Outputs'!$C$9:$C$58)</f>
        <v>211.92236009999999</v>
      </c>
      <c r="AC55">
        <f>'No. policies'!AC55*LOOKUP(AC$1,'Inputs &amp; Outputs'!$A$9:$A$58,'Inputs &amp; Outputs'!$C$9:$C$58)</f>
        <v>224.22764520000001</v>
      </c>
      <c r="AD55">
        <f>'No. policies'!AD55*LOOKUP(AD$1,'Inputs &amp; Outputs'!$A$9:$A$58,'Inputs &amp; Outputs'!$C$9:$C$58)</f>
        <v>235.61552159999999</v>
      </c>
      <c r="AE55">
        <f>'No. policies'!AE55*LOOKUP(AE$1,'Inputs &amp; Outputs'!$A$9:$A$58,'Inputs &amp; Outputs'!$C$9:$C$58)</f>
        <v>245.6735625</v>
      </c>
      <c r="AF55">
        <f>'No. policies'!AF55*LOOKUP(AF$1,'Inputs &amp; Outputs'!$A$9:$A$58,'Inputs &amp; Outputs'!$C$9:$C$58)</f>
        <v>249.82952939999998</v>
      </c>
      <c r="AG55">
        <f>'No. policies'!AG55*LOOKUP(AG$1,'Inputs &amp; Outputs'!$A$9:$A$58,'Inputs &amp; Outputs'!$C$9:$C$58)</f>
        <v>252.97922159999999</v>
      </c>
      <c r="AH55">
        <f>'No. policies'!AH55*LOOKUP(AH$1,'Inputs &amp; Outputs'!$A$9:$A$58,'Inputs &amp; Outputs'!$C$9:$C$58)</f>
        <v>248.72863950000001</v>
      </c>
      <c r="AI55">
        <f>'No. policies'!AI55*LOOKUP(AI$1,'Inputs &amp; Outputs'!$A$9:$A$58,'Inputs &amp; Outputs'!$C$9:$C$58)</f>
        <v>233.30818350000001</v>
      </c>
      <c r="AJ55">
        <f>'No. policies'!AJ55*LOOKUP(AJ$1,'Inputs &amp; Outputs'!$A$9:$A$58,'Inputs &amp; Outputs'!$C$9:$C$58)</f>
        <v>216.18920519999998</v>
      </c>
      <c r="AK55">
        <f>'No. policies'!AK55*LOOKUP(AK$1,'Inputs &amp; Outputs'!$A$9:$A$58,'Inputs &amp; Outputs'!$C$9:$C$58)</f>
        <v>195.3142848</v>
      </c>
      <c r="AL55">
        <f>'No. policies'!AL55*LOOKUP(AL$1,'Inputs &amp; Outputs'!$A$9:$A$58,'Inputs &amp; Outputs'!$C$9:$C$58)</f>
        <v>174.66757380000001</v>
      </c>
      <c r="AM55">
        <f>'No. policies'!AM55*LOOKUP(AM$1,'Inputs &amp; Outputs'!$A$9:$A$58,'Inputs &amp; Outputs'!$C$9:$C$58)</f>
        <v>144.96885899999998</v>
      </c>
      <c r="AN55">
        <f>'No. policies'!AN55*LOOKUP(AN$1,'Inputs &amp; Outputs'!$A$9:$A$58,'Inputs &amp; Outputs'!$C$9:$C$58)</f>
        <v>121.80157920000002</v>
      </c>
      <c r="AO55">
        <f>'No. policies'!AO55*LOOKUP(AO$1,'Inputs &amp; Outputs'!$A$9:$A$58,'Inputs &amp; Outputs'!$C$9:$C$58)</f>
        <v>102.9276072</v>
      </c>
      <c r="AP55">
        <f>'No. policies'!AP55*LOOKUP(AP$1,'Inputs &amp; Outputs'!$A$9:$A$58,'Inputs &amp; Outputs'!$C$9:$C$58)</f>
        <v>81.608073300000015</v>
      </c>
      <c r="AQ55">
        <f>'No. policies'!AQ55*LOOKUP(AQ$1,'Inputs &amp; Outputs'!$A$9:$A$58,'Inputs &amp; Outputs'!$C$9:$C$58)</f>
        <v>58.818046499999994</v>
      </c>
      <c r="AR55">
        <f>'No. policies'!AR55*LOOKUP(AR$1,'Inputs &amp; Outputs'!$A$9:$A$58,'Inputs &amp; Outputs'!$C$9:$C$58)</f>
        <v>43.8638166</v>
      </c>
      <c r="AS55">
        <f>'No. policies'!AS55*LOOKUP(AS$1,'Inputs &amp; Outputs'!$A$9:$A$58,'Inputs &amp; Outputs'!$C$9:$C$58)</f>
        <v>31.983670799999999</v>
      </c>
      <c r="AT55">
        <f>'No. policies'!AT55*LOOKUP(AT$1,'Inputs &amp; Outputs'!$A$9:$A$58,'Inputs &amp; Outputs'!$C$9:$C$58)</f>
        <v>25.124507100000002</v>
      </c>
      <c r="AU55">
        <f>'No. policies'!AU55*LOOKUP(AU$1,'Inputs &amp; Outputs'!$A$9:$A$58,'Inputs &amp; Outputs'!$C$9:$C$58)</f>
        <v>15.914782800000001</v>
      </c>
      <c r="AV55">
        <f>'No. policies'!AV55*LOOKUP(AV$1,'Inputs &amp; Outputs'!$A$9:$A$58,'Inputs &amp; Outputs'!$C$9:$C$58)</f>
        <v>11.567288700000001</v>
      </c>
      <c r="AW55">
        <f>'No. policies'!AW55*LOOKUP(AW$1,'Inputs &amp; Outputs'!$A$9:$A$58,'Inputs &amp; Outputs'!$C$9:$C$58)</f>
        <v>9.7746263999999989</v>
      </c>
      <c r="AX55">
        <f>'No. policies'!AX55*LOOKUP(AX$1,'Inputs &amp; Outputs'!$A$9:$A$58,'Inputs &amp; Outputs'!$C$9:$C$58)</f>
        <v>5.2235442000000001</v>
      </c>
      <c r="AY55">
        <f>'No. policies'!AY55*LOOKUP(AY$1,'Inputs &amp; Outputs'!$A$9:$A$58,'Inputs &amp; Outputs'!$C$9:$C$58)</f>
        <v>6.3</v>
      </c>
    </row>
    <row r="56" spans="1:51" x14ac:dyDescent="0.25">
      <c r="A56" s="1">
        <v>55</v>
      </c>
      <c r="B56">
        <f>'No. policies'!B56*LOOKUP(B$1,'Inputs &amp; Outputs'!$A$9:$A$58,'Inputs &amp; Outputs'!$C$9:$C$58)</f>
        <v>18.036000000000001</v>
      </c>
      <c r="C56">
        <f>'No. policies'!C56*LOOKUP(C$1,'Inputs &amp; Outputs'!$A$9:$A$58,'Inputs &amp; Outputs'!$C$9:$C$58)</f>
        <v>19.634016600000002</v>
      </c>
      <c r="D56">
        <f>'No. policies'!D56*LOOKUP(D$1,'Inputs &amp; Outputs'!$A$9:$A$58,'Inputs &amp; Outputs'!$C$9:$C$58)</f>
        <v>21.3192135</v>
      </c>
      <c r="E56">
        <f>'No. policies'!E56*LOOKUP(E$1,'Inputs &amp; Outputs'!$A$9:$A$58,'Inputs &amp; Outputs'!$C$9:$C$58)</f>
        <v>23.101416</v>
      </c>
      <c r="F56">
        <f>'No. policies'!F56*LOOKUP(F$1,'Inputs &amp; Outputs'!$A$9:$A$58,'Inputs &amp; Outputs'!$C$9:$C$58)</f>
        <v>25.128511200000002</v>
      </c>
      <c r="G56">
        <f>'No. policies'!G56*LOOKUP(G$1,'Inputs &amp; Outputs'!$A$9:$A$58,'Inputs &amp; Outputs'!$C$9:$C$58)</f>
        <v>27.371978100000003</v>
      </c>
      <c r="H56">
        <f>'No. policies'!H56*LOOKUP(H$1,'Inputs &amp; Outputs'!$A$9:$A$58,'Inputs &amp; Outputs'!$C$9:$C$58)</f>
        <v>29.865762</v>
      </c>
      <c r="I56">
        <f>'No. policies'!I56*LOOKUP(I$1,'Inputs &amp; Outputs'!$A$9:$A$58,'Inputs &amp; Outputs'!$C$9:$C$58)</f>
        <v>32.748867000000004</v>
      </c>
      <c r="J56">
        <f>'No. policies'!J56*LOOKUP(J$1,'Inputs &amp; Outputs'!$A$9:$A$58,'Inputs &amp; Outputs'!$C$9:$C$58)</f>
        <v>36.089009100000006</v>
      </c>
      <c r="K56">
        <f>'No. policies'!K56*LOOKUP(K$1,'Inputs &amp; Outputs'!$A$9:$A$58,'Inputs &amp; Outputs'!$C$9:$C$58)</f>
        <v>39.701399400000007</v>
      </c>
      <c r="L56">
        <f>'No. policies'!L56*LOOKUP(L$1,'Inputs &amp; Outputs'!$A$9:$A$58,'Inputs &amp; Outputs'!$C$9:$C$58)</f>
        <v>43.8220125</v>
      </c>
      <c r="M56">
        <f>'No. policies'!M56*LOOKUP(M$1,'Inputs &amp; Outputs'!$A$9:$A$58,'Inputs &amp; Outputs'!$C$9:$C$58)</f>
        <v>48.407606999999999</v>
      </c>
      <c r="N56">
        <f>'No. policies'!N56*LOOKUP(N$1,'Inputs &amp; Outputs'!$A$9:$A$58,'Inputs &amp; Outputs'!$C$9:$C$58)</f>
        <v>53.727994800000005</v>
      </c>
      <c r="O56">
        <f>'No. policies'!O56*LOOKUP(O$1,'Inputs &amp; Outputs'!$A$9:$A$58,'Inputs &amp; Outputs'!$C$9:$C$58)</f>
        <v>59.469924599999999</v>
      </c>
      <c r="P56">
        <f>'No. policies'!P56*LOOKUP(P$1,'Inputs &amp; Outputs'!$A$9:$A$58,'Inputs &amp; Outputs'!$C$9:$C$58)</f>
        <v>65.748196800000002</v>
      </c>
      <c r="Q56">
        <f>'No. policies'!Q56*LOOKUP(Q$1,'Inputs &amp; Outputs'!$A$9:$A$58,'Inputs &amp; Outputs'!$C$9:$C$58)</f>
        <v>72.60566399999999</v>
      </c>
      <c r="R56">
        <f>'No. policies'!R56*LOOKUP(R$1,'Inputs &amp; Outputs'!$A$9:$A$58,'Inputs &amp; Outputs'!$C$9:$C$58)</f>
        <v>79.903270800000001</v>
      </c>
      <c r="S56">
        <f>'No. policies'!S56*LOOKUP(S$1,'Inputs &amp; Outputs'!$A$9:$A$58,'Inputs &amp; Outputs'!$C$9:$C$58)</f>
        <v>88.092793799999995</v>
      </c>
      <c r="T56">
        <f>'No. policies'!T56*LOOKUP(T$1,'Inputs &amp; Outputs'!$A$9:$A$58,'Inputs &amp; Outputs'!$C$9:$C$58)</f>
        <v>97.303901400000015</v>
      </c>
      <c r="U56">
        <f>'No. policies'!U56*LOOKUP(U$1,'Inputs &amp; Outputs'!$A$9:$A$58,'Inputs &amp; Outputs'!$C$9:$C$58)</f>
        <v>107.8098822</v>
      </c>
      <c r="V56">
        <f>'No. policies'!V56*LOOKUP(V$1,'Inputs &amp; Outputs'!$A$9:$A$58,'Inputs &amp; Outputs'!$C$9:$C$58)</f>
        <v>120.30116400000001</v>
      </c>
      <c r="W56">
        <f>'No. policies'!W56*LOOKUP(W$1,'Inputs &amp; Outputs'!$A$9:$A$58,'Inputs &amp; Outputs'!$C$9:$C$58)</f>
        <v>133.78729499999997</v>
      </c>
      <c r="X56">
        <f>'No. policies'!X56*LOOKUP(X$1,'Inputs &amp; Outputs'!$A$9:$A$58,'Inputs &amp; Outputs'!$C$9:$C$58)</f>
        <v>148.2366744</v>
      </c>
      <c r="Y56">
        <f>'No. policies'!Y56*LOOKUP(Y$1,'Inputs &amp; Outputs'!$A$9:$A$58,'Inputs &amp; Outputs'!$C$9:$C$58)</f>
        <v>164.07291960000003</v>
      </c>
      <c r="Z56">
        <f>'No. policies'!Z56*LOOKUP(Z$1,'Inputs &amp; Outputs'!$A$9:$A$58,'Inputs &amp; Outputs'!$C$9:$C$58)</f>
        <v>179.19348479999999</v>
      </c>
      <c r="AA56">
        <f>'No. policies'!AA56*LOOKUP(AA$1,'Inputs &amp; Outputs'!$A$9:$A$58,'Inputs &amp; Outputs'!$C$9:$C$58)</f>
        <v>195.70005000000003</v>
      </c>
      <c r="AB56">
        <f>'No. policies'!AB56*LOOKUP(AB$1,'Inputs &amp; Outputs'!$A$9:$A$58,'Inputs &amp; Outputs'!$C$9:$C$58)</f>
        <v>212.47084889999999</v>
      </c>
      <c r="AC56">
        <f>'No. policies'!AC56*LOOKUP(AC$1,'Inputs &amp; Outputs'!$A$9:$A$58,'Inputs &amp; Outputs'!$C$9:$C$58)</f>
        <v>226.58215319999999</v>
      </c>
      <c r="AD56">
        <f>'No. policies'!AD56*LOOKUP(AD$1,'Inputs &amp; Outputs'!$A$9:$A$58,'Inputs &amp; Outputs'!$C$9:$C$58)</f>
        <v>238.66034399999998</v>
      </c>
      <c r="AE56">
        <f>'No. policies'!AE56*LOOKUP(AE$1,'Inputs &amp; Outputs'!$A$9:$A$58,'Inputs &amp; Outputs'!$C$9:$C$58)</f>
        <v>245.06268750000001</v>
      </c>
      <c r="AF56">
        <f>'No. policies'!AF56*LOOKUP(AF$1,'Inputs &amp; Outputs'!$A$9:$A$58,'Inputs &amp; Outputs'!$C$9:$C$58)</f>
        <v>249.2530884</v>
      </c>
      <c r="AG56">
        <f>'No. policies'!AG56*LOOKUP(AG$1,'Inputs &amp; Outputs'!$A$9:$A$58,'Inputs &amp; Outputs'!$C$9:$C$58)</f>
        <v>250.50922919999999</v>
      </c>
      <c r="AH56">
        <f>'No. policies'!AH56*LOOKUP(AH$1,'Inputs &amp; Outputs'!$A$9:$A$58,'Inputs &amp; Outputs'!$C$9:$C$58)</f>
        <v>241.72630830000003</v>
      </c>
      <c r="AI56">
        <f>'No. policies'!AI56*LOOKUP(AI$1,'Inputs &amp; Outputs'!$A$9:$A$58,'Inputs &amp; Outputs'!$C$9:$C$58)</f>
        <v>230.86942200000001</v>
      </c>
      <c r="AJ56">
        <f>'No. policies'!AJ56*LOOKUP(AJ$1,'Inputs &amp; Outputs'!$A$9:$A$58,'Inputs &amp; Outputs'!$C$9:$C$58)</f>
        <v>210.79795319999999</v>
      </c>
      <c r="AK56">
        <f>'No. policies'!AK56*LOOKUP(AK$1,'Inputs &amp; Outputs'!$A$9:$A$58,'Inputs &amp; Outputs'!$C$9:$C$58)</f>
        <v>190.7858286</v>
      </c>
      <c r="AL56">
        <f>'No. policies'!AL56*LOOKUP(AL$1,'Inputs &amp; Outputs'!$A$9:$A$58,'Inputs &amp; Outputs'!$C$9:$C$58)</f>
        <v>167.82624900000002</v>
      </c>
      <c r="AM56">
        <f>'No. policies'!AM56*LOOKUP(AM$1,'Inputs &amp; Outputs'!$A$9:$A$58,'Inputs &amp; Outputs'!$C$9:$C$58)</f>
        <v>141.2871102</v>
      </c>
      <c r="AN56">
        <f>'No. policies'!AN56*LOOKUP(AN$1,'Inputs &amp; Outputs'!$A$9:$A$58,'Inputs &amp; Outputs'!$C$9:$C$58)</f>
        <v>121.06487610000002</v>
      </c>
      <c r="AO56">
        <f>'No. policies'!AO56*LOOKUP(AO$1,'Inputs &amp; Outputs'!$A$9:$A$58,'Inputs &amp; Outputs'!$C$9:$C$58)</f>
        <v>98.76891599999999</v>
      </c>
      <c r="AP56">
        <f>'No. policies'!AP56*LOOKUP(AP$1,'Inputs &amp; Outputs'!$A$9:$A$58,'Inputs &amp; Outputs'!$C$9:$C$58)</f>
        <v>76.968149400000016</v>
      </c>
      <c r="AQ56">
        <f>'No. policies'!AQ56*LOOKUP(AQ$1,'Inputs &amp; Outputs'!$A$9:$A$58,'Inputs &amp; Outputs'!$C$9:$C$58)</f>
        <v>59.391881099999999</v>
      </c>
      <c r="AR56">
        <f>'No. policies'!AR56*LOOKUP(AR$1,'Inputs &amp; Outputs'!$A$9:$A$58,'Inputs &amp; Outputs'!$C$9:$C$58)</f>
        <v>44.765127900000003</v>
      </c>
      <c r="AS56">
        <f>'No. policies'!AS56*LOOKUP(AS$1,'Inputs &amp; Outputs'!$A$9:$A$58,'Inputs &amp; Outputs'!$C$9:$C$58)</f>
        <v>30.102278399999999</v>
      </c>
      <c r="AT56">
        <f>'No. policies'!AT56*LOOKUP(AT$1,'Inputs &amp; Outputs'!$A$9:$A$58,'Inputs &amp; Outputs'!$C$9:$C$58)</f>
        <v>21.208999500000001</v>
      </c>
      <c r="AU56">
        <f>'No. policies'!AU56*LOOKUP(AU$1,'Inputs &amp; Outputs'!$A$9:$A$58,'Inputs &amp; Outputs'!$C$9:$C$58)</f>
        <v>14.560333200000002</v>
      </c>
      <c r="AV56">
        <f>'No. policies'!AV56*LOOKUP(AV$1,'Inputs &amp; Outputs'!$A$9:$A$58,'Inputs &amp; Outputs'!$C$9:$C$58)</f>
        <v>10.866240899999999</v>
      </c>
      <c r="AW56">
        <f>'No. policies'!AW56*LOOKUP(AW$1,'Inputs &amp; Outputs'!$A$9:$A$58,'Inputs &amp; Outputs'!$C$9:$C$58)</f>
        <v>8.6885568000000006</v>
      </c>
      <c r="AX56">
        <f>'No. policies'!AX56*LOOKUP(AX$1,'Inputs &amp; Outputs'!$A$9:$A$58,'Inputs &amp; Outputs'!$C$9:$C$58)</f>
        <v>5.5966544999999996</v>
      </c>
      <c r="AY56">
        <f>'No. policies'!AY56*LOOKUP(AY$1,'Inputs &amp; Outputs'!$A$9:$A$58,'Inputs &amp; Outputs'!$C$9:$C$58)</f>
        <v>6.3</v>
      </c>
    </row>
    <row r="57" spans="1:51" x14ac:dyDescent="0.25">
      <c r="A57" s="1">
        <v>56</v>
      </c>
      <c r="B57">
        <f>'No. policies'!B57*LOOKUP(B$1,'Inputs &amp; Outputs'!$A$9:$A$58,'Inputs &amp; Outputs'!$C$9:$C$58)</f>
        <v>18.036000000000001</v>
      </c>
      <c r="C57">
        <f>'No. policies'!C57*LOOKUP(C$1,'Inputs &amp; Outputs'!$A$9:$A$58,'Inputs &amp; Outputs'!$C$9:$C$58)</f>
        <v>19.610375400000002</v>
      </c>
      <c r="D57">
        <f>'No. policies'!D57*LOOKUP(D$1,'Inputs &amp; Outputs'!$A$9:$A$58,'Inputs &amp; Outputs'!$C$9:$C$58)</f>
        <v>21.302037899999998</v>
      </c>
      <c r="E57">
        <f>'No. policies'!E57*LOOKUP(E$1,'Inputs &amp; Outputs'!$A$9:$A$58,'Inputs &amp; Outputs'!$C$9:$C$58)</f>
        <v>23.1341508</v>
      </c>
      <c r="F57">
        <f>'No. policies'!F57*LOOKUP(F$1,'Inputs &amp; Outputs'!$A$9:$A$58,'Inputs &amp; Outputs'!$C$9:$C$58)</f>
        <v>25.097904</v>
      </c>
      <c r="G57">
        <f>'No. policies'!G57*LOOKUP(G$1,'Inputs &amp; Outputs'!$A$9:$A$58,'Inputs &amp; Outputs'!$C$9:$C$58)</f>
        <v>27.316151100000003</v>
      </c>
      <c r="H57">
        <f>'No. policies'!H57*LOOKUP(H$1,'Inputs &amp; Outputs'!$A$9:$A$58,'Inputs &amp; Outputs'!$C$9:$C$58)</f>
        <v>29.835099</v>
      </c>
      <c r="I57">
        <f>'No. policies'!I57*LOOKUP(I$1,'Inputs &amp; Outputs'!$A$9:$A$58,'Inputs &amp; Outputs'!$C$9:$C$58)</f>
        <v>32.735340000000001</v>
      </c>
      <c r="J57">
        <f>'No. policies'!J57*LOOKUP(J$1,'Inputs &amp; Outputs'!$A$9:$A$58,'Inputs &amp; Outputs'!$C$9:$C$58)</f>
        <v>35.969186700000002</v>
      </c>
      <c r="K57">
        <f>'No. policies'!K57*LOOKUP(K$1,'Inputs &amp; Outputs'!$A$9:$A$58,'Inputs &amp; Outputs'!$C$9:$C$58)</f>
        <v>39.668113800000008</v>
      </c>
      <c r="L57">
        <f>'No. policies'!L57*LOOKUP(L$1,'Inputs &amp; Outputs'!$A$9:$A$58,'Inputs &amp; Outputs'!$C$9:$C$58)</f>
        <v>43.849835999999996</v>
      </c>
      <c r="M57">
        <f>'No. policies'!M57*LOOKUP(M$1,'Inputs &amp; Outputs'!$A$9:$A$58,'Inputs &amp; Outputs'!$C$9:$C$58)</f>
        <v>48.469760999999998</v>
      </c>
      <c r="N57">
        <f>'No. policies'!N57*LOOKUP(N$1,'Inputs &amp; Outputs'!$A$9:$A$58,'Inputs &amp; Outputs'!$C$9:$C$58)</f>
        <v>53.704816200000003</v>
      </c>
      <c r="O57">
        <f>'No. policies'!O57*LOOKUP(O$1,'Inputs &amp; Outputs'!$A$9:$A$58,'Inputs &amp; Outputs'!$C$9:$C$58)</f>
        <v>59.547781800000003</v>
      </c>
      <c r="P57">
        <f>'No. policies'!P57*LOOKUP(P$1,'Inputs &amp; Outputs'!$A$9:$A$58,'Inputs &amp; Outputs'!$C$9:$C$58)</f>
        <v>65.835396000000003</v>
      </c>
      <c r="Q57">
        <f>'No. policies'!Q57*LOOKUP(Q$1,'Inputs &amp; Outputs'!$A$9:$A$58,'Inputs &amp; Outputs'!$C$9:$C$58)</f>
        <v>72.654479999999992</v>
      </c>
      <c r="R57">
        <f>'No. policies'!R57*LOOKUP(R$1,'Inputs &amp; Outputs'!$A$9:$A$58,'Inputs &amp; Outputs'!$C$9:$C$58)</f>
        <v>79.7757462</v>
      </c>
      <c r="S57">
        <f>'No. policies'!S57*LOOKUP(S$1,'Inputs &amp; Outputs'!$A$9:$A$58,'Inputs &amp; Outputs'!$C$9:$C$58)</f>
        <v>88.010980200000006</v>
      </c>
      <c r="T57">
        <f>'No. policies'!T57*LOOKUP(T$1,'Inputs &amp; Outputs'!$A$9:$A$58,'Inputs &amp; Outputs'!$C$9:$C$58)</f>
        <v>96.819343200000006</v>
      </c>
      <c r="U57">
        <f>'No. policies'!U57*LOOKUP(U$1,'Inputs &amp; Outputs'!$A$9:$A$58,'Inputs &amp; Outputs'!$C$9:$C$58)</f>
        <v>107.33875380000001</v>
      </c>
      <c r="V57">
        <f>'No. policies'!V57*LOOKUP(V$1,'Inputs &amp; Outputs'!$A$9:$A$58,'Inputs &amp; Outputs'!$C$9:$C$58)</f>
        <v>119.16709200000001</v>
      </c>
      <c r="W57">
        <f>'No. policies'!W57*LOOKUP(W$1,'Inputs &amp; Outputs'!$A$9:$A$58,'Inputs &amp; Outputs'!$C$9:$C$58)</f>
        <v>132.69375899999997</v>
      </c>
      <c r="X57">
        <f>'No. policies'!X57*LOOKUP(X$1,'Inputs &amp; Outputs'!$A$9:$A$58,'Inputs &amp; Outputs'!$C$9:$C$58)</f>
        <v>146.86302240000001</v>
      </c>
      <c r="Y57">
        <f>'No. policies'!Y57*LOOKUP(Y$1,'Inputs &amp; Outputs'!$A$9:$A$58,'Inputs &amp; Outputs'!$C$9:$C$58)</f>
        <v>161.36395560000003</v>
      </c>
      <c r="Z57">
        <f>'No. policies'!Z57*LOOKUP(Z$1,'Inputs &amp; Outputs'!$A$9:$A$58,'Inputs &amp; Outputs'!$C$9:$C$58)</f>
        <v>176.4398592</v>
      </c>
      <c r="AA57">
        <f>'No. policies'!AA57*LOOKUP(AA$1,'Inputs &amp; Outputs'!$A$9:$A$58,'Inputs &amp; Outputs'!$C$9:$C$58)</f>
        <v>193.07160000000002</v>
      </c>
      <c r="AB57">
        <f>'No. policies'!AB57*LOOKUP(AB$1,'Inputs &amp; Outputs'!$A$9:$A$58,'Inputs &amp; Outputs'!$C$9:$C$58)</f>
        <v>209.31703830000001</v>
      </c>
      <c r="AC57">
        <f>'No. policies'!AC57*LOOKUP(AC$1,'Inputs &amp; Outputs'!$A$9:$A$58,'Inputs &amp; Outputs'!$C$9:$C$58)</f>
        <v>223.285842</v>
      </c>
      <c r="AD57">
        <f>'No. policies'!AD57*LOOKUP(AD$1,'Inputs &amp; Outputs'!$A$9:$A$58,'Inputs &amp; Outputs'!$C$9:$C$58)</f>
        <v>235.25730719999999</v>
      </c>
      <c r="AE57">
        <f>'No. policies'!AE57*LOOKUP(AE$1,'Inputs &amp; Outputs'!$A$9:$A$58,'Inputs &amp; Outputs'!$C$9:$C$58)</f>
        <v>242.51737499999999</v>
      </c>
      <c r="AF57">
        <f>'No. policies'!AF57*LOOKUP(AF$1,'Inputs &amp; Outputs'!$A$9:$A$58,'Inputs &amp; Outputs'!$C$9:$C$58)</f>
        <v>246.716748</v>
      </c>
      <c r="AG57">
        <f>'No. policies'!AG57*LOOKUP(AG$1,'Inputs &amp; Outputs'!$A$9:$A$58,'Inputs &amp; Outputs'!$C$9:$C$58)</f>
        <v>244.26924839999998</v>
      </c>
      <c r="AH57">
        <f>'No. policies'!AH57*LOOKUP(AH$1,'Inputs &amp; Outputs'!$A$9:$A$58,'Inputs &amp; Outputs'!$C$9:$C$58)</f>
        <v>239.97572550000001</v>
      </c>
      <c r="AI57">
        <f>'No. policies'!AI57*LOOKUP(AI$1,'Inputs &amp; Outputs'!$A$9:$A$58,'Inputs &amp; Outputs'!$C$9:$C$58)</f>
        <v>229.40616510000001</v>
      </c>
      <c r="AJ57">
        <f>'No. policies'!AJ57*LOOKUP(AJ$1,'Inputs &amp; Outputs'!$A$9:$A$58,'Inputs &amp; Outputs'!$C$9:$C$58)</f>
        <v>215.65008</v>
      </c>
      <c r="AK57">
        <f>'No. policies'!AK57*LOOKUP(AK$1,'Inputs &amp; Outputs'!$A$9:$A$58,'Inputs &amp; Outputs'!$C$9:$C$58)</f>
        <v>199.84274099999999</v>
      </c>
      <c r="AL57">
        <f>'No. policies'!AL57*LOOKUP(AL$1,'Inputs &amp; Outputs'!$A$9:$A$58,'Inputs &amp; Outputs'!$C$9:$C$58)</f>
        <v>170.81932860000001</v>
      </c>
      <c r="AM57">
        <f>'No. policies'!AM57*LOOKUP(AM$1,'Inputs &amp; Outputs'!$A$9:$A$58,'Inputs &amp; Outputs'!$C$9:$C$58)</f>
        <v>141.05700089999999</v>
      </c>
      <c r="AN57">
        <f>'No. policies'!AN57*LOOKUP(AN$1,'Inputs &amp; Outputs'!$A$9:$A$58,'Inputs &amp; Outputs'!$C$9:$C$58)</f>
        <v>119.83703760000002</v>
      </c>
      <c r="AO57">
        <f>'No. policies'!AO57*LOOKUP(AO$1,'Inputs &amp; Outputs'!$A$9:$A$58,'Inputs &amp; Outputs'!$C$9:$C$58)</f>
        <v>94.610224799999997</v>
      </c>
      <c r="AP57">
        <f>'No. policies'!AP57*LOOKUP(AP$1,'Inputs &amp; Outputs'!$A$9:$A$58,'Inputs &amp; Outputs'!$C$9:$C$58)</f>
        <v>71.236478700000006</v>
      </c>
      <c r="AQ57">
        <f>'No. policies'!AQ57*LOOKUP(AQ$1,'Inputs &amp; Outputs'!$A$9:$A$58,'Inputs &amp; Outputs'!$C$9:$C$58)</f>
        <v>59.1049638</v>
      </c>
      <c r="AR57">
        <f>'No. policies'!AR57*LOOKUP(AR$1,'Inputs &amp; Outputs'!$A$9:$A$58,'Inputs &amp; Outputs'!$C$9:$C$58)</f>
        <v>42.361631100000004</v>
      </c>
      <c r="AS57">
        <f>'No. policies'!AS57*LOOKUP(AS$1,'Inputs &amp; Outputs'!$A$9:$A$58,'Inputs &amp; Outputs'!$C$9:$C$58)</f>
        <v>31.356539999999999</v>
      </c>
      <c r="AT57">
        <f>'No. policies'!AT57*LOOKUP(AT$1,'Inputs &amp; Outputs'!$A$9:$A$58,'Inputs &amp; Outputs'!$C$9:$C$58)</f>
        <v>21.535291800000003</v>
      </c>
      <c r="AU57">
        <f>'No. policies'!AU57*LOOKUP(AU$1,'Inputs &amp; Outputs'!$A$9:$A$58,'Inputs &amp; Outputs'!$C$9:$C$58)</f>
        <v>13.544496000000002</v>
      </c>
      <c r="AV57">
        <f>'No. policies'!AV57*LOOKUP(AV$1,'Inputs &amp; Outputs'!$A$9:$A$58,'Inputs &amp; Outputs'!$C$9:$C$58)</f>
        <v>9.4641453000000002</v>
      </c>
      <c r="AW57">
        <f>'No. policies'!AW57*LOOKUP(AW$1,'Inputs &amp; Outputs'!$A$9:$A$58,'Inputs &amp; Outputs'!$C$9:$C$58)</f>
        <v>5.0683248000000001</v>
      </c>
      <c r="AX57">
        <f>'No. policies'!AX57*LOOKUP(AX$1,'Inputs &amp; Outputs'!$A$9:$A$58,'Inputs &amp; Outputs'!$C$9:$C$58)</f>
        <v>2.9848824</v>
      </c>
      <c r="AY57">
        <f>'No. policies'!AY57*LOOKUP(AY$1,'Inputs &amp; Outputs'!$A$9:$A$58,'Inputs &amp; Outputs'!$C$9:$C$58)</f>
        <v>6.3</v>
      </c>
    </row>
    <row r="58" spans="1:51" x14ac:dyDescent="0.25">
      <c r="A58" s="1">
        <v>57</v>
      </c>
      <c r="B58">
        <f>'No. policies'!B58*LOOKUP(B$1,'Inputs &amp; Outputs'!$A$9:$A$58,'Inputs &amp; Outputs'!$C$9:$C$58)</f>
        <v>18.036000000000001</v>
      </c>
      <c r="C58">
        <f>'No. policies'!C58*LOOKUP(C$1,'Inputs &amp; Outputs'!$A$9:$A$58,'Inputs &amp; Outputs'!$C$9:$C$58)</f>
        <v>19.641897000000004</v>
      </c>
      <c r="D58">
        <f>'No. policies'!D58*LOOKUP(D$1,'Inputs &amp; Outputs'!$A$9:$A$58,'Inputs &amp; Outputs'!$C$9:$C$58)</f>
        <v>21.3235074</v>
      </c>
      <c r="E58">
        <f>'No. policies'!E58*LOOKUP(E$1,'Inputs &amp; Outputs'!$A$9:$A$58,'Inputs &amp; Outputs'!$C$9:$C$58)</f>
        <v>23.152856399999997</v>
      </c>
      <c r="F58">
        <f>'No. policies'!F58*LOOKUP(F$1,'Inputs &amp; Outputs'!$A$9:$A$58,'Inputs &amp; Outputs'!$C$9:$C$58)</f>
        <v>25.205029200000002</v>
      </c>
      <c r="G58">
        <f>'No. policies'!G58*LOOKUP(G$1,'Inputs &amp; Outputs'!$A$9:$A$58,'Inputs &amp; Outputs'!$C$9:$C$58)</f>
        <v>27.422222400000003</v>
      </c>
      <c r="H58">
        <f>'No. policies'!H58*LOOKUP(H$1,'Inputs &amp; Outputs'!$A$9:$A$58,'Inputs &amp; Outputs'!$C$9:$C$58)</f>
        <v>29.976148800000001</v>
      </c>
      <c r="I58">
        <f>'No. policies'!I58*LOOKUP(I$1,'Inputs &amp; Outputs'!$A$9:$A$58,'Inputs &amp; Outputs'!$C$9:$C$58)</f>
        <v>32.830029000000003</v>
      </c>
      <c r="J58">
        <f>'No. policies'!J58*LOOKUP(J$1,'Inputs &amp; Outputs'!$A$9:$A$58,'Inputs &amp; Outputs'!$C$9:$C$58)</f>
        <v>36.074031300000001</v>
      </c>
      <c r="K58">
        <f>'No. policies'!K58*LOOKUP(K$1,'Inputs &amp; Outputs'!$A$9:$A$58,'Inputs &amp; Outputs'!$C$9:$C$58)</f>
        <v>39.734685000000006</v>
      </c>
      <c r="L58">
        <f>'No. policies'!L58*LOOKUP(L$1,'Inputs &amp; Outputs'!$A$9:$A$58,'Inputs &amp; Outputs'!$C$9:$C$58)</f>
        <v>43.905482999999997</v>
      </c>
      <c r="M58">
        <f>'No. policies'!M58*LOOKUP(M$1,'Inputs &amp; Outputs'!$A$9:$A$58,'Inputs &amp; Outputs'!$C$9:$C$58)</f>
        <v>48.656223000000004</v>
      </c>
      <c r="N58">
        <f>'No. policies'!N58*LOOKUP(N$1,'Inputs &amp; Outputs'!$A$9:$A$58,'Inputs &amp; Outputs'!$C$9:$C$58)</f>
        <v>53.9481915</v>
      </c>
      <c r="O58">
        <f>'No. policies'!O58*LOOKUP(O$1,'Inputs &amp; Outputs'!$A$9:$A$58,'Inputs &amp; Outputs'!$C$9:$C$58)</f>
        <v>59.742424800000002</v>
      </c>
      <c r="P58">
        <f>'No. policies'!P58*LOOKUP(P$1,'Inputs &amp; Outputs'!$A$9:$A$58,'Inputs &amp; Outputs'!$C$9:$C$58)</f>
        <v>66.111526799999993</v>
      </c>
      <c r="Q58">
        <f>'No. policies'!Q58*LOOKUP(Q$1,'Inputs &amp; Outputs'!$A$9:$A$58,'Inputs &amp; Outputs'!$C$9:$C$58)</f>
        <v>73.110095999999999</v>
      </c>
      <c r="R58">
        <f>'No. policies'!R58*LOOKUP(R$1,'Inputs &amp; Outputs'!$A$9:$A$58,'Inputs &amp; Outputs'!$C$9:$C$58)</f>
        <v>80.577329399999996</v>
      </c>
      <c r="S58">
        <f>'No. policies'!S58*LOOKUP(S$1,'Inputs &amp; Outputs'!$A$9:$A$58,'Inputs &amp; Outputs'!$C$9:$C$58)</f>
        <v>89.033650199999997</v>
      </c>
      <c r="T58">
        <f>'No. policies'!T58*LOOKUP(T$1,'Inputs &amp; Outputs'!$A$9:$A$58,'Inputs &amp; Outputs'!$C$9:$C$58)</f>
        <v>98.042275800000013</v>
      </c>
      <c r="U58">
        <f>'No. policies'!U58*LOOKUP(U$1,'Inputs &amp; Outputs'!$A$9:$A$58,'Inputs &amp; Outputs'!$C$9:$C$58)</f>
        <v>108.6736176</v>
      </c>
      <c r="V58">
        <f>'No. policies'!V58*LOOKUP(V$1,'Inputs &amp; Outputs'!$A$9:$A$58,'Inputs &amp; Outputs'!$C$9:$C$58)</f>
        <v>120.53991600000001</v>
      </c>
      <c r="W58">
        <f>'No. policies'!W58*LOOKUP(W$1,'Inputs &amp; Outputs'!$A$9:$A$58,'Inputs &amp; Outputs'!$C$9:$C$58)</f>
        <v>133.71894899999998</v>
      </c>
      <c r="X58">
        <f>'No. policies'!X58*LOOKUP(X$1,'Inputs &amp; Outputs'!$A$9:$A$58,'Inputs &amp; Outputs'!$C$9:$C$58)</f>
        <v>147.80495520000002</v>
      </c>
      <c r="Y58">
        <f>'No. policies'!Y58*LOOKUP(Y$1,'Inputs &amp; Outputs'!$A$9:$A$58,'Inputs &amp; Outputs'!$C$9:$C$58)</f>
        <v>163.71172440000001</v>
      </c>
      <c r="Z58">
        <f>'No. policies'!Z58*LOOKUP(Z$1,'Inputs &amp; Outputs'!$A$9:$A$58,'Inputs &amp; Outputs'!$C$9:$C$58)</f>
        <v>179.14152960000001</v>
      </c>
      <c r="AA58">
        <f>'No. policies'!AA58*LOOKUP(AA$1,'Inputs &amp; Outputs'!$A$9:$A$58,'Inputs &amp; Outputs'!$C$9:$C$58)</f>
        <v>196.11821250000003</v>
      </c>
      <c r="AB58">
        <f>'No. policies'!AB58*LOOKUP(AB$1,'Inputs &amp; Outputs'!$A$9:$A$58,'Inputs &amp; Outputs'!$C$9:$C$58)</f>
        <v>210.5511381</v>
      </c>
      <c r="AC58">
        <f>'No. policies'!AC58*LOOKUP(AC$1,'Inputs &amp; Outputs'!$A$9:$A$58,'Inputs &amp; Outputs'!$C$9:$C$58)</f>
        <v>222.81494040000001</v>
      </c>
      <c r="AD58">
        <f>'No. policies'!AD58*LOOKUP(AD$1,'Inputs &amp; Outputs'!$A$9:$A$58,'Inputs &amp; Outputs'!$C$9:$C$58)</f>
        <v>232.12293119999998</v>
      </c>
      <c r="AE58">
        <f>'No. policies'!AE58*LOOKUP(AE$1,'Inputs &amp; Outputs'!$A$9:$A$58,'Inputs &amp; Outputs'!$C$9:$C$58)</f>
        <v>237.01949999999999</v>
      </c>
      <c r="AF58">
        <f>'No. policies'!AF58*LOOKUP(AF$1,'Inputs &amp; Outputs'!$A$9:$A$58,'Inputs &amp; Outputs'!$C$9:$C$58)</f>
        <v>243.37339019999999</v>
      </c>
      <c r="AG58">
        <f>'No. policies'!AG58*LOOKUP(AG$1,'Inputs &amp; Outputs'!$A$9:$A$58,'Inputs &amp; Outputs'!$C$9:$C$58)</f>
        <v>243.74924999999999</v>
      </c>
      <c r="AH58">
        <f>'No. policies'!AH58*LOOKUP(AH$1,'Inputs &amp; Outputs'!$A$9:$A$58,'Inputs &amp; Outputs'!$C$9:$C$58)</f>
        <v>237.34985130000001</v>
      </c>
      <c r="AI58">
        <f>'No. policies'!AI58*LOOKUP(AI$1,'Inputs &amp; Outputs'!$A$9:$A$58,'Inputs &amp; Outputs'!$C$9:$C$58)</f>
        <v>225.3415626</v>
      </c>
      <c r="AJ58">
        <f>'No. policies'!AJ58*LOOKUP(AJ$1,'Inputs &amp; Outputs'!$A$9:$A$58,'Inputs &amp; Outputs'!$C$9:$C$58)</f>
        <v>208.10232719999999</v>
      </c>
      <c r="AK58">
        <f>'No. policies'!AK58*LOOKUP(AK$1,'Inputs &amp; Outputs'!$A$9:$A$58,'Inputs &amp; Outputs'!$C$9:$C$58)</f>
        <v>186.84804059999999</v>
      </c>
      <c r="AL58">
        <f>'No. policies'!AL58*LOOKUP(AL$1,'Inputs &amp; Outputs'!$A$9:$A$58,'Inputs &amp; Outputs'!$C$9:$C$58)</f>
        <v>165.26075220000001</v>
      </c>
      <c r="AM58">
        <f>'No. policies'!AM58*LOOKUP(AM$1,'Inputs &amp; Outputs'!$A$9:$A$58,'Inputs &amp; Outputs'!$C$9:$C$58)</f>
        <v>135.30426839999998</v>
      </c>
      <c r="AN58">
        <f>'No. policies'!AN58*LOOKUP(AN$1,'Inputs &amp; Outputs'!$A$9:$A$58,'Inputs &amp; Outputs'!$C$9:$C$58)</f>
        <v>108.78649110000001</v>
      </c>
      <c r="AO58">
        <f>'No. policies'!AO58*LOOKUP(AO$1,'Inputs &amp; Outputs'!$A$9:$A$58,'Inputs &amp; Outputs'!$C$9:$C$58)</f>
        <v>90.191615399999989</v>
      </c>
      <c r="AP58">
        <f>'No. policies'!AP58*LOOKUP(AP$1,'Inputs &amp; Outputs'!$A$9:$A$58,'Inputs &amp; Outputs'!$C$9:$C$58)</f>
        <v>65.777744700000014</v>
      </c>
      <c r="AQ58">
        <f>'No. policies'!AQ58*LOOKUP(AQ$1,'Inputs &amp; Outputs'!$A$9:$A$58,'Inputs &amp; Outputs'!$C$9:$C$58)</f>
        <v>49.923610199999999</v>
      </c>
      <c r="AR58">
        <f>'No. policies'!AR58*LOOKUP(AR$1,'Inputs &amp; Outputs'!$A$9:$A$58,'Inputs &amp; Outputs'!$C$9:$C$58)</f>
        <v>36.352889099999999</v>
      </c>
      <c r="AS58">
        <f>'No. policies'!AS58*LOOKUP(AS$1,'Inputs &amp; Outputs'!$A$9:$A$58,'Inputs &amp; Outputs'!$C$9:$C$58)</f>
        <v>26.025928199999999</v>
      </c>
      <c r="AT58">
        <f>'No. policies'!AT58*LOOKUP(AT$1,'Inputs &amp; Outputs'!$A$9:$A$58,'Inputs &amp; Outputs'!$C$9:$C$58)</f>
        <v>22.187876400000004</v>
      </c>
      <c r="AU58">
        <f>'No. policies'!AU58*LOOKUP(AU$1,'Inputs &amp; Outputs'!$A$9:$A$58,'Inputs &amp; Outputs'!$C$9:$C$58)</f>
        <v>16.930620000000001</v>
      </c>
      <c r="AV58">
        <f>'No. policies'!AV58*LOOKUP(AV$1,'Inputs &amp; Outputs'!$A$9:$A$58,'Inputs &amp; Outputs'!$C$9:$C$58)</f>
        <v>11.567288700000001</v>
      </c>
      <c r="AW58">
        <f>'No. policies'!AW58*LOOKUP(AW$1,'Inputs &amp; Outputs'!$A$9:$A$58,'Inputs &amp; Outputs'!$C$9:$C$58)</f>
        <v>8.3265335999999994</v>
      </c>
      <c r="AX58">
        <f>'No. policies'!AX58*LOOKUP(AX$1,'Inputs &amp; Outputs'!$A$9:$A$58,'Inputs &amp; Outputs'!$C$9:$C$58)</f>
        <v>7.0890956999999997</v>
      </c>
      <c r="AY58">
        <f>'No. policies'!AY58*LOOKUP(AY$1,'Inputs &amp; Outputs'!$A$9:$A$58,'Inputs &amp; Outputs'!$C$9:$C$58)</f>
        <v>9</v>
      </c>
    </row>
    <row r="59" spans="1:51" x14ac:dyDescent="0.25">
      <c r="A59" s="1">
        <v>58</v>
      </c>
      <c r="B59">
        <f>'No. policies'!B59*LOOKUP(B$1,'Inputs &amp; Outputs'!$A$9:$A$58,'Inputs &amp; Outputs'!$C$9:$C$58)</f>
        <v>18.036000000000001</v>
      </c>
      <c r="C59">
        <f>'No. policies'!C59*LOOKUP(C$1,'Inputs &amp; Outputs'!$A$9:$A$58,'Inputs &amp; Outputs'!$C$9:$C$58)</f>
        <v>19.634016600000002</v>
      </c>
      <c r="D59">
        <f>'No. policies'!D59*LOOKUP(D$1,'Inputs &amp; Outputs'!$A$9:$A$58,'Inputs &amp; Outputs'!$C$9:$C$58)</f>
        <v>21.327801299999997</v>
      </c>
      <c r="E59">
        <f>'No. policies'!E59*LOOKUP(E$1,'Inputs &amp; Outputs'!$A$9:$A$58,'Inputs &amp; Outputs'!$C$9:$C$58)</f>
        <v>23.171561999999998</v>
      </c>
      <c r="F59">
        <f>'No. policies'!F59*LOOKUP(F$1,'Inputs &amp; Outputs'!$A$9:$A$58,'Inputs &amp; Outputs'!$C$9:$C$58)</f>
        <v>25.143814800000001</v>
      </c>
      <c r="G59">
        <f>'No. policies'!G59*LOOKUP(G$1,'Inputs &amp; Outputs'!$A$9:$A$58,'Inputs &amp; Outputs'!$C$9:$C$58)</f>
        <v>27.349647300000001</v>
      </c>
      <c r="H59">
        <f>'No. policies'!H59*LOOKUP(H$1,'Inputs &amp; Outputs'!$A$9:$A$58,'Inputs &amp; Outputs'!$C$9:$C$58)</f>
        <v>29.8902924</v>
      </c>
      <c r="I59">
        <f>'No. policies'!I59*LOOKUP(I$1,'Inputs &amp; Outputs'!$A$9:$A$58,'Inputs &amp; Outputs'!$C$9:$C$58)</f>
        <v>32.748867000000004</v>
      </c>
      <c r="J59">
        <f>'No. policies'!J59*LOOKUP(J$1,'Inputs &amp; Outputs'!$A$9:$A$58,'Inputs &amp; Outputs'!$C$9:$C$58)</f>
        <v>35.991653400000004</v>
      </c>
      <c r="K59">
        <f>'No. policies'!K59*LOOKUP(K$1,'Inputs &amp; Outputs'!$A$9:$A$58,'Inputs &amp; Outputs'!$C$9:$C$58)</f>
        <v>39.693078000000007</v>
      </c>
      <c r="L59">
        <f>'No. policies'!L59*LOOKUP(L$1,'Inputs &amp; Outputs'!$A$9:$A$58,'Inputs &amp; Outputs'!$C$9:$C$58)</f>
        <v>43.942580999999997</v>
      </c>
      <c r="M59">
        <f>'No. policies'!M59*LOOKUP(M$1,'Inputs &amp; Outputs'!$A$9:$A$58,'Inputs &amp; Outputs'!$C$9:$C$58)</f>
        <v>48.676940999999999</v>
      </c>
      <c r="N59">
        <f>'No. policies'!N59*LOOKUP(N$1,'Inputs &amp; Outputs'!$A$9:$A$58,'Inputs &amp; Outputs'!$C$9:$C$58)</f>
        <v>53.878655700000003</v>
      </c>
      <c r="O59">
        <f>'No. policies'!O59*LOOKUP(O$1,'Inputs &amp; Outputs'!$A$9:$A$58,'Inputs &amp; Outputs'!$C$9:$C$58)</f>
        <v>59.612662800000003</v>
      </c>
      <c r="P59">
        <f>'No. policies'!P59*LOOKUP(P$1,'Inputs &amp; Outputs'!$A$9:$A$58,'Inputs &amp; Outputs'!$C$9:$C$58)</f>
        <v>65.878995599999996</v>
      </c>
      <c r="Q59">
        <f>'No. policies'!Q59*LOOKUP(Q$1,'Inputs &amp; Outputs'!$A$9:$A$58,'Inputs &amp; Outputs'!$C$9:$C$58)</f>
        <v>72.979919999999993</v>
      </c>
      <c r="R59">
        <f>'No. policies'!R59*LOOKUP(R$1,'Inputs &amp; Outputs'!$A$9:$A$58,'Inputs &amp; Outputs'!$C$9:$C$58)</f>
        <v>80.194755599999993</v>
      </c>
      <c r="S59">
        <f>'No. policies'!S59*LOOKUP(S$1,'Inputs &amp; Outputs'!$A$9:$A$58,'Inputs &amp; Outputs'!$C$9:$C$58)</f>
        <v>87.847352999999998</v>
      </c>
      <c r="T59">
        <f>'No. policies'!T59*LOOKUP(T$1,'Inputs &amp; Outputs'!$A$9:$A$58,'Inputs &amp; Outputs'!$C$9:$C$58)</f>
        <v>96.865491600000013</v>
      </c>
      <c r="U59">
        <f>'No. policies'!U59*LOOKUP(U$1,'Inputs &amp; Outputs'!$A$9:$A$58,'Inputs &amp; Outputs'!$C$9:$C$58)</f>
        <v>107.7575346</v>
      </c>
      <c r="V59">
        <f>'No. policies'!V59*LOOKUP(V$1,'Inputs &amp; Outputs'!$A$9:$A$58,'Inputs &amp; Outputs'!$C$9:$C$58)</f>
        <v>119.46553200000001</v>
      </c>
      <c r="W59">
        <f>'No. policies'!W59*LOOKUP(W$1,'Inputs &amp; Outputs'!$A$9:$A$58,'Inputs &amp; Outputs'!$C$9:$C$58)</f>
        <v>132.42037499999998</v>
      </c>
      <c r="X59">
        <f>'No. policies'!X59*LOOKUP(X$1,'Inputs &amp; Outputs'!$A$9:$A$58,'Inputs &amp; Outputs'!$C$9:$C$58)</f>
        <v>145.96033680000002</v>
      </c>
      <c r="Y59">
        <f>'No. policies'!Y59*LOOKUP(Y$1,'Inputs &amp; Outputs'!$A$9:$A$58,'Inputs &amp; Outputs'!$C$9:$C$58)</f>
        <v>160.68671460000002</v>
      </c>
      <c r="Z59">
        <f>'No. policies'!Z59*LOOKUP(Z$1,'Inputs &amp; Outputs'!$A$9:$A$58,'Inputs &amp; Outputs'!$C$9:$C$58)</f>
        <v>175.81639680000001</v>
      </c>
      <c r="AA59">
        <f>'No. policies'!AA59*LOOKUP(AA$1,'Inputs &amp; Outputs'!$A$9:$A$58,'Inputs &amp; Outputs'!$C$9:$C$58)</f>
        <v>190.92105000000001</v>
      </c>
      <c r="AB59">
        <f>'No. policies'!AB59*LOOKUP(AB$1,'Inputs &amp; Outputs'!$A$9:$A$58,'Inputs &amp; Outputs'!$C$9:$C$58)</f>
        <v>203.1465393</v>
      </c>
      <c r="AC59">
        <f>'No. policies'!AC59*LOOKUP(AC$1,'Inputs &amp; Outputs'!$A$9:$A$58,'Inputs &amp; Outputs'!$C$9:$C$58)</f>
        <v>216.222318</v>
      </c>
      <c r="AD59">
        <f>'No. policies'!AD59*LOOKUP(AD$1,'Inputs &amp; Outputs'!$A$9:$A$58,'Inputs &amp; Outputs'!$C$9:$C$58)</f>
        <v>228.27212639999999</v>
      </c>
      <c r="AE59">
        <f>'No. policies'!AE59*LOOKUP(AE$1,'Inputs &amp; Outputs'!$A$9:$A$58,'Inputs &amp; Outputs'!$C$9:$C$58)</f>
        <v>234.8814375</v>
      </c>
      <c r="AF59">
        <f>'No. policies'!AF59*LOOKUP(AF$1,'Inputs &amp; Outputs'!$A$9:$A$58,'Inputs &amp; Outputs'!$C$9:$C$58)</f>
        <v>240.2606088</v>
      </c>
      <c r="AG59">
        <f>'No. policies'!AG59*LOOKUP(AG$1,'Inputs &amp; Outputs'!$A$9:$A$58,'Inputs &amp; Outputs'!$C$9:$C$58)</f>
        <v>240.23926079999998</v>
      </c>
      <c r="AH59">
        <f>'No. policies'!AH59*LOOKUP(AH$1,'Inputs &amp; Outputs'!$A$9:$A$58,'Inputs &amp; Outputs'!$C$9:$C$58)</f>
        <v>235.7451504</v>
      </c>
      <c r="AI59">
        <f>'No. policies'!AI59*LOOKUP(AI$1,'Inputs &amp; Outputs'!$A$9:$A$58,'Inputs &amp; Outputs'!$C$9:$C$58)</f>
        <v>222.740217</v>
      </c>
      <c r="AJ59">
        <f>'No. policies'!AJ59*LOOKUP(AJ$1,'Inputs &amp; Outputs'!$A$9:$A$58,'Inputs &amp; Outputs'!$C$9:$C$58)</f>
        <v>208.8211608</v>
      </c>
      <c r="AK59">
        <f>'No. policies'!AK59*LOOKUP(AK$1,'Inputs &amp; Outputs'!$A$9:$A$58,'Inputs &amp; Outputs'!$C$9:$C$58)</f>
        <v>183.50092079999999</v>
      </c>
      <c r="AL59">
        <f>'No. policies'!AL59*LOOKUP(AL$1,'Inputs &amp; Outputs'!$A$9:$A$58,'Inputs &amp; Outputs'!$C$9:$C$58)</f>
        <v>158.41942740000002</v>
      </c>
      <c r="AM59">
        <f>'No. policies'!AM59*LOOKUP(AM$1,'Inputs &amp; Outputs'!$A$9:$A$58,'Inputs &amp; Outputs'!$C$9:$C$58)</f>
        <v>133.0031754</v>
      </c>
      <c r="AN59">
        <f>'No. policies'!AN59*LOOKUP(AN$1,'Inputs &amp; Outputs'!$A$9:$A$58,'Inputs &amp; Outputs'!$C$9:$C$58)</f>
        <v>107.06751720000001</v>
      </c>
      <c r="AO59">
        <f>'No. policies'!AO59*LOOKUP(AO$1,'Inputs &amp; Outputs'!$A$9:$A$58,'Inputs &amp; Outputs'!$C$9:$C$58)</f>
        <v>82.913905799999995</v>
      </c>
      <c r="AP59">
        <f>'No. policies'!AP59*LOOKUP(AP$1,'Inputs &amp; Outputs'!$A$9:$A$58,'Inputs &amp; Outputs'!$C$9:$C$58)</f>
        <v>65.777744700000014</v>
      </c>
      <c r="AQ59">
        <f>'No. policies'!AQ59*LOOKUP(AQ$1,'Inputs &amp; Outputs'!$A$9:$A$58,'Inputs &amp; Outputs'!$C$9:$C$58)</f>
        <v>53.653535099999999</v>
      </c>
      <c r="AR59">
        <f>'No. policies'!AR59*LOOKUP(AR$1,'Inputs &amp; Outputs'!$A$9:$A$58,'Inputs &amp; Outputs'!$C$9:$C$58)</f>
        <v>39.357260100000005</v>
      </c>
      <c r="AS59">
        <f>'No. policies'!AS59*LOOKUP(AS$1,'Inputs &amp; Outputs'!$A$9:$A$58,'Inputs &amp; Outputs'!$C$9:$C$58)</f>
        <v>28.220886</v>
      </c>
      <c r="AT59">
        <f>'No. policies'!AT59*LOOKUP(AT$1,'Inputs &amp; Outputs'!$A$9:$A$58,'Inputs &amp; Outputs'!$C$9:$C$58)</f>
        <v>18.924953400000003</v>
      </c>
      <c r="AU59">
        <f>'No. policies'!AU59*LOOKUP(AU$1,'Inputs &amp; Outputs'!$A$9:$A$58,'Inputs &amp; Outputs'!$C$9:$C$58)</f>
        <v>15.914782800000001</v>
      </c>
      <c r="AV59">
        <f>'No. policies'!AV59*LOOKUP(AV$1,'Inputs &amp; Outputs'!$A$9:$A$58,'Inputs &amp; Outputs'!$C$9:$C$58)</f>
        <v>10.1651931</v>
      </c>
      <c r="AW59">
        <f>'No. policies'!AW59*LOOKUP(AW$1,'Inputs &amp; Outputs'!$A$9:$A$58,'Inputs &amp; Outputs'!$C$9:$C$58)</f>
        <v>4.7063015999999998</v>
      </c>
      <c r="AX59">
        <f>'No. policies'!AX59*LOOKUP(AX$1,'Inputs &amp; Outputs'!$A$9:$A$58,'Inputs &amp; Outputs'!$C$9:$C$58)</f>
        <v>4.4773236000000001</v>
      </c>
      <c r="AY59">
        <f>'No. policies'!AY59*LOOKUP(AY$1,'Inputs &amp; Outputs'!$A$9:$A$58,'Inputs &amp; Outputs'!$C$9:$C$58)</f>
        <v>8.1</v>
      </c>
    </row>
    <row r="60" spans="1:51" x14ac:dyDescent="0.25">
      <c r="A60" s="1">
        <v>59</v>
      </c>
      <c r="B60">
        <f>'No. policies'!B60*LOOKUP(B$1,'Inputs &amp; Outputs'!$A$9:$A$58,'Inputs &amp; Outputs'!$C$9:$C$58)</f>
        <v>18.036000000000001</v>
      </c>
      <c r="C60">
        <f>'No. policies'!C60*LOOKUP(C$1,'Inputs &amp; Outputs'!$A$9:$A$58,'Inputs &amp; Outputs'!$C$9:$C$58)</f>
        <v>19.649777400000001</v>
      </c>
      <c r="D60">
        <f>'No. policies'!D60*LOOKUP(D$1,'Inputs &amp; Outputs'!$A$9:$A$58,'Inputs &amp; Outputs'!$C$9:$C$58)</f>
        <v>21.362152500000001</v>
      </c>
      <c r="E60">
        <f>'No. policies'!E60*LOOKUP(E$1,'Inputs &amp; Outputs'!$A$9:$A$58,'Inputs &amp; Outputs'!$C$9:$C$58)</f>
        <v>23.138827199999998</v>
      </c>
      <c r="F60">
        <f>'No. policies'!F60*LOOKUP(F$1,'Inputs &amp; Outputs'!$A$9:$A$58,'Inputs &amp; Outputs'!$C$9:$C$58)</f>
        <v>25.128511200000002</v>
      </c>
      <c r="G60">
        <f>'No. policies'!G60*LOOKUP(G$1,'Inputs &amp; Outputs'!$A$9:$A$58,'Inputs &amp; Outputs'!$C$9:$C$58)</f>
        <v>27.3328992</v>
      </c>
      <c r="H60">
        <f>'No. policies'!H60*LOOKUP(H$1,'Inputs &amp; Outputs'!$A$9:$A$58,'Inputs &amp; Outputs'!$C$9:$C$58)</f>
        <v>29.853496800000002</v>
      </c>
      <c r="I60">
        <f>'No. policies'!I60*LOOKUP(I$1,'Inputs &amp; Outputs'!$A$9:$A$58,'Inputs &amp; Outputs'!$C$9:$C$58)</f>
        <v>32.742103499999999</v>
      </c>
      <c r="J60">
        <f>'No. policies'!J60*LOOKUP(J$1,'Inputs &amp; Outputs'!$A$9:$A$58,'Inputs &amp; Outputs'!$C$9:$C$58)</f>
        <v>35.984164500000006</v>
      </c>
      <c r="K60">
        <f>'No. policies'!K60*LOOKUP(K$1,'Inputs &amp; Outputs'!$A$9:$A$58,'Inputs &amp; Outputs'!$C$9:$C$58)</f>
        <v>39.693078000000007</v>
      </c>
      <c r="L60">
        <f>'No. policies'!L60*LOOKUP(L$1,'Inputs &amp; Outputs'!$A$9:$A$58,'Inputs &amp; Outputs'!$C$9:$C$58)</f>
        <v>43.886933999999997</v>
      </c>
      <c r="M60">
        <f>'No. policies'!M60*LOOKUP(M$1,'Inputs &amp; Outputs'!$A$9:$A$58,'Inputs &amp; Outputs'!$C$9:$C$58)</f>
        <v>48.583710000000004</v>
      </c>
      <c r="N60">
        <f>'No. policies'!N60*LOOKUP(N$1,'Inputs &amp; Outputs'!$A$9:$A$58,'Inputs &amp; Outputs'!$C$9:$C$58)</f>
        <v>53.693226899999999</v>
      </c>
      <c r="O60">
        <f>'No. policies'!O60*LOOKUP(O$1,'Inputs &amp; Outputs'!$A$9:$A$58,'Inputs &amp; Outputs'!$C$9:$C$58)</f>
        <v>59.223376800000004</v>
      </c>
      <c r="P60">
        <f>'No. policies'!P60*LOOKUP(P$1,'Inputs &amp; Outputs'!$A$9:$A$58,'Inputs &amp; Outputs'!$C$9:$C$58)</f>
        <v>65.370333599999995</v>
      </c>
      <c r="Q60">
        <f>'No. policies'!Q60*LOOKUP(Q$1,'Inputs &amp; Outputs'!$A$9:$A$58,'Inputs &amp; Outputs'!$C$9:$C$58)</f>
        <v>72.231407999999988</v>
      </c>
      <c r="R60">
        <f>'No. policies'!R60*LOOKUP(R$1,'Inputs &amp; Outputs'!$A$9:$A$58,'Inputs &amp; Outputs'!$C$9:$C$58)</f>
        <v>79.484261399999994</v>
      </c>
      <c r="S60">
        <f>'No. policies'!S60*LOOKUP(S$1,'Inputs &amp; Outputs'!$A$9:$A$58,'Inputs &amp; Outputs'!$C$9:$C$58)</f>
        <v>87.601912200000001</v>
      </c>
      <c r="T60">
        <f>'No. policies'!T60*LOOKUP(T$1,'Inputs &amp; Outputs'!$A$9:$A$58,'Inputs &amp; Outputs'!$C$9:$C$58)</f>
        <v>96.888565800000009</v>
      </c>
      <c r="U60">
        <f>'No. policies'!U60*LOOKUP(U$1,'Inputs &amp; Outputs'!$A$9:$A$58,'Inputs &amp; Outputs'!$C$9:$C$58)</f>
        <v>107.3911014</v>
      </c>
      <c r="V60">
        <f>'No. policies'!V60*LOOKUP(V$1,'Inputs &amp; Outputs'!$A$9:$A$58,'Inputs &amp; Outputs'!$C$9:$C$58)</f>
        <v>119.40584400000002</v>
      </c>
      <c r="W60">
        <f>'No. policies'!W60*LOOKUP(W$1,'Inputs &amp; Outputs'!$A$9:$A$58,'Inputs &amp; Outputs'!$C$9:$C$58)</f>
        <v>132.38620199999997</v>
      </c>
      <c r="X60">
        <f>'No. policies'!X60*LOOKUP(X$1,'Inputs &amp; Outputs'!$A$9:$A$58,'Inputs &amp; Outputs'!$C$9:$C$58)</f>
        <v>147.0200112</v>
      </c>
      <c r="Y60">
        <f>'No. policies'!Y60*LOOKUP(Y$1,'Inputs &amp; Outputs'!$A$9:$A$58,'Inputs &amp; Outputs'!$C$9:$C$58)</f>
        <v>162.94418460000003</v>
      </c>
      <c r="Z60">
        <f>'No. policies'!Z60*LOOKUP(Z$1,'Inputs &amp; Outputs'!$A$9:$A$58,'Inputs &amp; Outputs'!$C$9:$C$58)</f>
        <v>178.93370880000001</v>
      </c>
      <c r="AA60">
        <f>'No. policies'!AA60*LOOKUP(AA$1,'Inputs &amp; Outputs'!$A$9:$A$58,'Inputs &amp; Outputs'!$C$9:$C$58)</f>
        <v>195.16241250000002</v>
      </c>
      <c r="AB60">
        <f>'No. policies'!AB60*LOOKUP(AB$1,'Inputs &amp; Outputs'!$A$9:$A$58,'Inputs &amp; Outputs'!$C$9:$C$58)</f>
        <v>210.8939436</v>
      </c>
      <c r="AC60">
        <f>'No. policies'!AC60*LOOKUP(AC$1,'Inputs &amp; Outputs'!$A$9:$A$58,'Inputs &amp; Outputs'!$C$9:$C$58)</f>
        <v>224.7770304</v>
      </c>
      <c r="AD60">
        <f>'No. policies'!AD60*LOOKUP(AD$1,'Inputs &amp; Outputs'!$A$9:$A$58,'Inputs &amp; Outputs'!$C$9:$C$58)</f>
        <v>237.8543616</v>
      </c>
      <c r="AE60">
        <f>'No. policies'!AE60*LOOKUP(AE$1,'Inputs &amp; Outputs'!$A$9:$A$58,'Inputs &amp; Outputs'!$C$9:$C$58)</f>
        <v>247.608</v>
      </c>
      <c r="AF60">
        <f>'No. policies'!AF60*LOOKUP(AF$1,'Inputs &amp; Outputs'!$A$9:$A$58,'Inputs &amp; Outputs'!$C$9:$C$58)</f>
        <v>252.94231079999997</v>
      </c>
      <c r="AG60">
        <f>'No. policies'!AG60*LOOKUP(AG$1,'Inputs &amp; Outputs'!$A$9:$A$58,'Inputs &amp; Outputs'!$C$9:$C$58)</f>
        <v>251.28922679999999</v>
      </c>
      <c r="AH60">
        <f>'No. policies'!AH60*LOOKUP(AH$1,'Inputs &amp; Outputs'!$A$9:$A$58,'Inputs &amp; Outputs'!$C$9:$C$58)</f>
        <v>241.87219020000001</v>
      </c>
      <c r="AI60">
        <f>'No. policies'!AI60*LOOKUP(AI$1,'Inputs &amp; Outputs'!$A$9:$A$58,'Inputs &amp; Outputs'!$C$9:$C$58)</f>
        <v>230.54425380000001</v>
      </c>
      <c r="AJ60">
        <f>'No. policies'!AJ60*LOOKUP(AJ$1,'Inputs &amp; Outputs'!$A$9:$A$58,'Inputs &amp; Outputs'!$C$9:$C$58)</f>
        <v>207.2037852</v>
      </c>
      <c r="AK60">
        <f>'No. policies'!AK60*LOOKUP(AK$1,'Inputs &amp; Outputs'!$A$9:$A$58,'Inputs &amp; Outputs'!$C$9:$C$58)</f>
        <v>181.138248</v>
      </c>
      <c r="AL60">
        <f>'No. policies'!AL60*LOOKUP(AL$1,'Inputs &amp; Outputs'!$A$9:$A$58,'Inputs &amp; Outputs'!$C$9:$C$58)</f>
        <v>160.34355000000002</v>
      </c>
      <c r="AM60">
        <f>'No. policies'!AM60*LOOKUP(AM$1,'Inputs &amp; Outputs'!$A$9:$A$58,'Inputs &amp; Outputs'!$C$9:$C$58)</f>
        <v>141.51721949999998</v>
      </c>
      <c r="AN60">
        <f>'No. policies'!AN60*LOOKUP(AN$1,'Inputs &amp; Outputs'!$A$9:$A$58,'Inputs &amp; Outputs'!$C$9:$C$58)</f>
        <v>115.41681900000002</v>
      </c>
      <c r="AO60">
        <f>'No. policies'!AO60*LOOKUP(AO$1,'Inputs &amp; Outputs'!$A$9:$A$58,'Inputs &amp; Outputs'!$C$9:$C$58)</f>
        <v>90.971369999999993</v>
      </c>
      <c r="AP60">
        <f>'No. policies'!AP60*LOOKUP(AP$1,'Inputs &amp; Outputs'!$A$9:$A$58,'Inputs &amp; Outputs'!$C$9:$C$58)</f>
        <v>66.050681400000002</v>
      </c>
      <c r="AQ60">
        <f>'No. policies'!AQ60*LOOKUP(AQ$1,'Inputs &amp; Outputs'!$A$9:$A$58,'Inputs &amp; Outputs'!$C$9:$C$58)</f>
        <v>52.505865899999996</v>
      </c>
      <c r="AR60">
        <f>'No. policies'!AR60*LOOKUP(AR$1,'Inputs &amp; Outputs'!$A$9:$A$58,'Inputs &amp; Outputs'!$C$9:$C$58)</f>
        <v>38.155511699999998</v>
      </c>
      <c r="AS60">
        <f>'No. policies'!AS60*LOOKUP(AS$1,'Inputs &amp; Outputs'!$A$9:$A$58,'Inputs &amp; Outputs'!$C$9:$C$58)</f>
        <v>29.161582199999998</v>
      </c>
      <c r="AT60">
        <f>'No. policies'!AT60*LOOKUP(AT$1,'Inputs &amp; Outputs'!$A$9:$A$58,'Inputs &amp; Outputs'!$C$9:$C$58)</f>
        <v>23.166753300000003</v>
      </c>
      <c r="AU60">
        <f>'No. policies'!AU60*LOOKUP(AU$1,'Inputs &amp; Outputs'!$A$9:$A$58,'Inputs &amp; Outputs'!$C$9:$C$58)</f>
        <v>16.592007600000002</v>
      </c>
      <c r="AV60">
        <f>'No. policies'!AV60*LOOKUP(AV$1,'Inputs &amp; Outputs'!$A$9:$A$58,'Inputs &amp; Outputs'!$C$9:$C$58)</f>
        <v>10.515717</v>
      </c>
      <c r="AW60">
        <f>'No. policies'!AW60*LOOKUP(AW$1,'Inputs &amp; Outputs'!$A$9:$A$58,'Inputs &amp; Outputs'!$C$9:$C$58)</f>
        <v>7.6024871999999997</v>
      </c>
      <c r="AX60">
        <f>'No. policies'!AX60*LOOKUP(AX$1,'Inputs &amp; Outputs'!$A$9:$A$58,'Inputs &amp; Outputs'!$C$9:$C$58)</f>
        <v>4.8504339000000005</v>
      </c>
      <c r="AY60">
        <f>'No. policies'!AY60*LOOKUP(AY$1,'Inputs &amp; Outputs'!$A$9:$A$58,'Inputs &amp; Outputs'!$C$9:$C$58)</f>
        <v>9</v>
      </c>
    </row>
    <row r="61" spans="1:51" x14ac:dyDescent="0.25">
      <c r="A61" s="1">
        <v>60</v>
      </c>
      <c r="B61">
        <f>'No. policies'!B61*LOOKUP(B$1,'Inputs &amp; Outputs'!$A$9:$A$58,'Inputs &amp; Outputs'!$C$9:$C$58)</f>
        <v>18.036000000000001</v>
      </c>
      <c r="C61">
        <f>'No. policies'!C61*LOOKUP(C$1,'Inputs &amp; Outputs'!$A$9:$A$58,'Inputs &amp; Outputs'!$C$9:$C$58)</f>
        <v>19.665538200000004</v>
      </c>
      <c r="D61">
        <f>'No. policies'!D61*LOOKUP(D$1,'Inputs &amp; Outputs'!$A$9:$A$58,'Inputs &amp; Outputs'!$C$9:$C$58)</f>
        <v>21.344976899999999</v>
      </c>
      <c r="E61">
        <f>'No. policies'!E61*LOOKUP(E$1,'Inputs &amp; Outputs'!$A$9:$A$58,'Inputs &amp; Outputs'!$C$9:$C$58)</f>
        <v>23.162209199999999</v>
      </c>
      <c r="F61">
        <f>'No. policies'!F61*LOOKUP(F$1,'Inputs &amp; Outputs'!$A$9:$A$58,'Inputs &amp; Outputs'!$C$9:$C$58)</f>
        <v>25.138713600000003</v>
      </c>
      <c r="G61">
        <f>'No. policies'!G61*LOOKUP(G$1,'Inputs &amp; Outputs'!$A$9:$A$58,'Inputs &amp; Outputs'!$C$9:$C$58)</f>
        <v>27.371978100000003</v>
      </c>
      <c r="H61">
        <f>'No. policies'!H61*LOOKUP(H$1,'Inputs &amp; Outputs'!$A$9:$A$58,'Inputs &amp; Outputs'!$C$9:$C$58)</f>
        <v>29.8902924</v>
      </c>
      <c r="I61">
        <f>'No. policies'!I61*LOOKUP(I$1,'Inputs &amp; Outputs'!$A$9:$A$58,'Inputs &amp; Outputs'!$C$9:$C$58)</f>
        <v>32.769157499999999</v>
      </c>
      <c r="J61">
        <f>'No. policies'!J61*LOOKUP(J$1,'Inputs &amp; Outputs'!$A$9:$A$58,'Inputs &amp; Outputs'!$C$9:$C$58)</f>
        <v>36.051564600000006</v>
      </c>
      <c r="K61">
        <f>'No. policies'!K61*LOOKUP(K$1,'Inputs &amp; Outputs'!$A$9:$A$58,'Inputs &amp; Outputs'!$C$9:$C$58)</f>
        <v>39.759649200000005</v>
      </c>
      <c r="L61">
        <f>'No. policies'!L61*LOOKUP(L$1,'Inputs &amp; Outputs'!$A$9:$A$58,'Inputs &amp; Outputs'!$C$9:$C$58)</f>
        <v>43.868384999999996</v>
      </c>
      <c r="M61">
        <f>'No. policies'!M61*LOOKUP(M$1,'Inputs &amp; Outputs'!$A$9:$A$58,'Inputs &amp; Outputs'!$C$9:$C$58)</f>
        <v>48.562992000000001</v>
      </c>
      <c r="N61">
        <f>'No. policies'!N61*LOOKUP(N$1,'Inputs &amp; Outputs'!$A$9:$A$58,'Inputs &amp; Outputs'!$C$9:$C$58)</f>
        <v>53.809119899999999</v>
      </c>
      <c r="O61">
        <f>'No. policies'!O61*LOOKUP(O$1,'Inputs &amp; Outputs'!$A$9:$A$58,'Inputs &amp; Outputs'!$C$9:$C$58)</f>
        <v>59.573734200000004</v>
      </c>
      <c r="P61">
        <f>'No. policies'!P61*LOOKUP(P$1,'Inputs &amp; Outputs'!$A$9:$A$58,'Inputs &amp; Outputs'!$C$9:$C$58)</f>
        <v>65.980727999999999</v>
      </c>
      <c r="Q61">
        <f>'No. policies'!Q61*LOOKUP(Q$1,'Inputs &amp; Outputs'!$A$9:$A$58,'Inputs &amp; Outputs'!$C$9:$C$58)</f>
        <v>72.800927999999999</v>
      </c>
      <c r="R61">
        <f>'No. policies'!R61*LOOKUP(R$1,'Inputs &amp; Outputs'!$A$9:$A$58,'Inputs &amp; Outputs'!$C$9:$C$58)</f>
        <v>80.04901319999999</v>
      </c>
      <c r="S61">
        <f>'No. policies'!S61*LOOKUP(S$1,'Inputs &amp; Outputs'!$A$9:$A$58,'Inputs &amp; Outputs'!$C$9:$C$58)</f>
        <v>88.542768600000002</v>
      </c>
      <c r="T61">
        <f>'No. policies'!T61*LOOKUP(T$1,'Inputs &amp; Outputs'!$A$9:$A$58,'Inputs &amp; Outputs'!$C$9:$C$58)</f>
        <v>98.157646800000009</v>
      </c>
      <c r="U61">
        <f>'No. policies'!U61*LOOKUP(U$1,'Inputs &amp; Outputs'!$A$9:$A$58,'Inputs &amp; Outputs'!$C$9:$C$58)</f>
        <v>108.8306604</v>
      </c>
      <c r="V61">
        <f>'No. policies'!V61*LOOKUP(V$1,'Inputs &amp; Outputs'!$A$9:$A$58,'Inputs &amp; Outputs'!$C$9:$C$58)</f>
        <v>120.838356</v>
      </c>
      <c r="W61">
        <f>'No. policies'!W61*LOOKUP(W$1,'Inputs &amp; Outputs'!$A$9:$A$58,'Inputs &amp; Outputs'!$C$9:$C$58)</f>
        <v>134.47075499999997</v>
      </c>
      <c r="X61">
        <f>'No. policies'!X61*LOOKUP(X$1,'Inputs &amp; Outputs'!$A$9:$A$58,'Inputs &amp; Outputs'!$C$9:$C$58)</f>
        <v>150.78774240000001</v>
      </c>
      <c r="Y61">
        <f>'No. policies'!Y61*LOOKUP(Y$1,'Inputs &amp; Outputs'!$A$9:$A$58,'Inputs &amp; Outputs'!$C$9:$C$58)</f>
        <v>166.24009080000002</v>
      </c>
      <c r="Z61">
        <f>'No. policies'!Z61*LOOKUP(Z$1,'Inputs &amp; Outputs'!$A$9:$A$58,'Inputs &amp; Outputs'!$C$9:$C$58)</f>
        <v>182.57057280000001</v>
      </c>
      <c r="AA61">
        <f>'No. policies'!AA61*LOOKUP(AA$1,'Inputs &amp; Outputs'!$A$9:$A$58,'Inputs &amp; Outputs'!$C$9:$C$58)</f>
        <v>199.10508750000002</v>
      </c>
      <c r="AB61">
        <f>'No. policies'!AB61*LOOKUP(AB$1,'Inputs &amp; Outputs'!$A$9:$A$58,'Inputs &amp; Outputs'!$C$9:$C$58)</f>
        <v>214.6648041</v>
      </c>
      <c r="AC61">
        <f>'No. policies'!AC61*LOOKUP(AC$1,'Inputs &amp; Outputs'!$A$9:$A$58,'Inputs &amp; Outputs'!$C$9:$C$58)</f>
        <v>229.40756279999999</v>
      </c>
      <c r="AD61">
        <f>'No. policies'!AD61*LOOKUP(AD$1,'Inputs &amp; Outputs'!$A$9:$A$58,'Inputs &amp; Outputs'!$C$9:$C$58)</f>
        <v>240.1827552</v>
      </c>
      <c r="AE61">
        <f>'No. policies'!AE61*LOOKUP(AE$1,'Inputs &amp; Outputs'!$A$9:$A$58,'Inputs &amp; Outputs'!$C$9:$C$58)</f>
        <v>248.82974999999999</v>
      </c>
      <c r="AF61">
        <f>'No. policies'!AF61*LOOKUP(AF$1,'Inputs &amp; Outputs'!$A$9:$A$58,'Inputs &amp; Outputs'!$C$9:$C$58)</f>
        <v>253.17288719999999</v>
      </c>
      <c r="AG61">
        <f>'No. policies'!AG61*LOOKUP(AG$1,'Inputs &amp; Outputs'!$A$9:$A$58,'Inputs &amp; Outputs'!$C$9:$C$58)</f>
        <v>254.0192184</v>
      </c>
      <c r="AH61">
        <f>'No. policies'!AH61*LOOKUP(AH$1,'Inputs &amp; Outputs'!$A$9:$A$58,'Inputs &amp; Outputs'!$C$9:$C$58)</f>
        <v>249.74981280000003</v>
      </c>
      <c r="AI61">
        <f>'No. policies'!AI61*LOOKUP(AI$1,'Inputs &amp; Outputs'!$A$9:$A$58,'Inputs &amp; Outputs'!$C$9:$C$58)</f>
        <v>234.77144040000002</v>
      </c>
      <c r="AJ61">
        <f>'No. policies'!AJ61*LOOKUP(AJ$1,'Inputs &amp; Outputs'!$A$9:$A$58,'Inputs &amp; Outputs'!$C$9:$C$58)</f>
        <v>221.22104039999999</v>
      </c>
      <c r="AK61">
        <f>'No. policies'!AK61*LOOKUP(AK$1,'Inputs &amp; Outputs'!$A$9:$A$58,'Inputs &amp; Outputs'!$C$9:$C$58)</f>
        <v>199.25207279999998</v>
      </c>
      <c r="AL61">
        <f>'No. policies'!AL61*LOOKUP(AL$1,'Inputs &amp; Outputs'!$A$9:$A$58,'Inputs &amp; Outputs'!$C$9:$C$58)</f>
        <v>173.81240820000002</v>
      </c>
      <c r="AM61">
        <f>'No. policies'!AM61*LOOKUP(AM$1,'Inputs &amp; Outputs'!$A$9:$A$58,'Inputs &amp; Outputs'!$C$9:$C$58)</f>
        <v>149.571045</v>
      </c>
      <c r="AN61">
        <f>'No. policies'!AN61*LOOKUP(AN$1,'Inputs &amp; Outputs'!$A$9:$A$58,'Inputs &amp; Outputs'!$C$9:$C$58)</f>
        <v>123.52055310000001</v>
      </c>
      <c r="AO61">
        <f>'No. policies'!AO61*LOOKUP(AO$1,'Inputs &amp; Outputs'!$A$9:$A$58,'Inputs &amp; Outputs'!$C$9:$C$58)</f>
        <v>97.9891614</v>
      </c>
      <c r="AP61">
        <f>'No. policies'!AP61*LOOKUP(AP$1,'Inputs &amp; Outputs'!$A$9:$A$58,'Inputs &amp; Outputs'!$C$9:$C$58)</f>
        <v>76.968149400000016</v>
      </c>
      <c r="AQ61">
        <f>'No. policies'!AQ61*LOOKUP(AQ$1,'Inputs &amp; Outputs'!$A$9:$A$58,'Inputs &amp; Outputs'!$C$9:$C$58)</f>
        <v>59.678798399999998</v>
      </c>
      <c r="AR61">
        <f>'No. policies'!AR61*LOOKUP(AR$1,'Inputs &amp; Outputs'!$A$9:$A$58,'Inputs &amp; Outputs'!$C$9:$C$58)</f>
        <v>43.2629424</v>
      </c>
      <c r="AS61">
        <f>'No. policies'!AS61*LOOKUP(AS$1,'Inputs &amp; Outputs'!$A$9:$A$58,'Inputs &amp; Outputs'!$C$9:$C$58)</f>
        <v>30.415843800000001</v>
      </c>
      <c r="AT61">
        <f>'No. policies'!AT61*LOOKUP(AT$1,'Inputs &amp; Outputs'!$A$9:$A$58,'Inputs &amp; Outputs'!$C$9:$C$58)</f>
        <v>22.187876400000004</v>
      </c>
      <c r="AU61">
        <f>'No. policies'!AU61*LOOKUP(AU$1,'Inputs &amp; Outputs'!$A$9:$A$58,'Inputs &amp; Outputs'!$C$9:$C$58)</f>
        <v>17.269232400000003</v>
      </c>
      <c r="AV61">
        <f>'No. policies'!AV61*LOOKUP(AV$1,'Inputs &amp; Outputs'!$A$9:$A$58,'Inputs &amp; Outputs'!$C$9:$C$58)</f>
        <v>12.2683365</v>
      </c>
      <c r="AW61">
        <f>'No. policies'!AW61*LOOKUP(AW$1,'Inputs &amp; Outputs'!$A$9:$A$58,'Inputs &amp; Outputs'!$C$9:$C$58)</f>
        <v>6.8784407999999999</v>
      </c>
      <c r="AX61">
        <f>'No. policies'!AX61*LOOKUP(AX$1,'Inputs &amp; Outputs'!$A$9:$A$58,'Inputs &amp; Outputs'!$C$9:$C$58)</f>
        <v>4.4773236000000001</v>
      </c>
      <c r="AY61">
        <f>'No. policies'!AY61*LOOKUP(AY$1,'Inputs &amp; Outputs'!$A$9:$A$58,'Inputs &amp; Outputs'!$C$9:$C$58)</f>
        <v>9</v>
      </c>
    </row>
    <row r="62" spans="1:51" x14ac:dyDescent="0.25">
      <c r="A62" s="1">
        <v>61</v>
      </c>
      <c r="B62">
        <f>'No. policies'!B62*LOOKUP(B$1,'Inputs &amp; Outputs'!$A$9:$A$58,'Inputs &amp; Outputs'!$C$9:$C$58)</f>
        <v>18.036000000000001</v>
      </c>
      <c r="C62">
        <f>'No. policies'!C62*LOOKUP(C$1,'Inputs &amp; Outputs'!$A$9:$A$58,'Inputs &amp; Outputs'!$C$9:$C$58)</f>
        <v>19.622196000000002</v>
      </c>
      <c r="D62">
        <f>'No. policies'!D62*LOOKUP(D$1,'Inputs &amp; Outputs'!$A$9:$A$58,'Inputs &amp; Outputs'!$C$9:$C$58)</f>
        <v>21.271980599999999</v>
      </c>
      <c r="E62">
        <f>'No. policies'!E62*LOOKUP(E$1,'Inputs &amp; Outputs'!$A$9:$A$58,'Inputs &amp; Outputs'!$C$9:$C$58)</f>
        <v>23.054652000000001</v>
      </c>
      <c r="F62">
        <f>'No. policies'!F62*LOOKUP(F$1,'Inputs &amp; Outputs'!$A$9:$A$58,'Inputs &amp; Outputs'!$C$9:$C$58)</f>
        <v>25.021386</v>
      </c>
      <c r="G62">
        <f>'No. policies'!G62*LOOKUP(G$1,'Inputs &amp; Outputs'!$A$9:$A$58,'Inputs &amp; Outputs'!$C$9:$C$58)</f>
        <v>27.249158700000002</v>
      </c>
      <c r="H62">
        <f>'No. policies'!H62*LOOKUP(H$1,'Inputs &amp; Outputs'!$A$9:$A$58,'Inputs &amp; Outputs'!$C$9:$C$58)</f>
        <v>29.779905599999999</v>
      </c>
      <c r="I62">
        <f>'No. policies'!I62*LOOKUP(I$1,'Inputs &amp; Outputs'!$A$9:$A$58,'Inputs &amp; Outputs'!$C$9:$C$58)</f>
        <v>32.681232000000001</v>
      </c>
      <c r="J62">
        <f>'No. policies'!J62*LOOKUP(J$1,'Inputs &amp; Outputs'!$A$9:$A$58,'Inputs &amp; Outputs'!$C$9:$C$58)</f>
        <v>35.984164500000006</v>
      </c>
      <c r="K62">
        <f>'No. policies'!K62*LOOKUP(K$1,'Inputs &amp; Outputs'!$A$9:$A$58,'Inputs &amp; Outputs'!$C$9:$C$58)</f>
        <v>39.651471000000008</v>
      </c>
      <c r="L62">
        <f>'No. policies'!L62*LOOKUP(L$1,'Inputs &amp; Outputs'!$A$9:$A$58,'Inputs &amp; Outputs'!$C$9:$C$58)</f>
        <v>43.701444000000002</v>
      </c>
      <c r="M62">
        <f>'No. policies'!M62*LOOKUP(M$1,'Inputs &amp; Outputs'!$A$9:$A$58,'Inputs &amp; Outputs'!$C$9:$C$58)</f>
        <v>48.397247999999998</v>
      </c>
      <c r="N62">
        <f>'No. policies'!N62*LOOKUP(N$1,'Inputs &amp; Outputs'!$A$9:$A$58,'Inputs &amp; Outputs'!$C$9:$C$58)</f>
        <v>53.577333899999999</v>
      </c>
      <c r="O62">
        <f>'No. policies'!O62*LOOKUP(O$1,'Inputs &amp; Outputs'!$A$9:$A$58,'Inputs &amp; Outputs'!$C$9:$C$58)</f>
        <v>59.353138800000004</v>
      </c>
      <c r="P62">
        <f>'No. policies'!P62*LOOKUP(P$1,'Inputs &amp; Outputs'!$A$9:$A$58,'Inputs &amp; Outputs'!$C$9:$C$58)</f>
        <v>65.501132400000003</v>
      </c>
      <c r="Q62">
        <f>'No. policies'!Q62*LOOKUP(Q$1,'Inputs &amp; Outputs'!$A$9:$A$58,'Inputs &amp; Outputs'!$C$9:$C$58)</f>
        <v>72.28022399999999</v>
      </c>
      <c r="R62">
        <f>'No. policies'!R62*LOOKUP(R$1,'Inputs &amp; Outputs'!$A$9:$A$58,'Inputs &amp; Outputs'!$C$9:$C$58)</f>
        <v>79.721092799999994</v>
      </c>
      <c r="S62">
        <f>'No. policies'!S62*LOOKUP(S$1,'Inputs &amp; Outputs'!$A$9:$A$58,'Inputs &amp; Outputs'!$C$9:$C$58)</f>
        <v>87.642819000000003</v>
      </c>
      <c r="T62">
        <f>'No. policies'!T62*LOOKUP(T$1,'Inputs &amp; Outputs'!$A$9:$A$58,'Inputs &amp; Outputs'!$C$9:$C$58)</f>
        <v>96.980862600000009</v>
      </c>
      <c r="U62">
        <f>'No. policies'!U62*LOOKUP(U$1,'Inputs &amp; Outputs'!$A$9:$A$58,'Inputs &amp; Outputs'!$C$9:$C$58)</f>
        <v>107.2864062</v>
      </c>
      <c r="V62">
        <f>'No. policies'!V62*LOOKUP(V$1,'Inputs &amp; Outputs'!$A$9:$A$58,'Inputs &amp; Outputs'!$C$9:$C$58)</f>
        <v>118.86865200000001</v>
      </c>
      <c r="W62">
        <f>'No. policies'!W62*LOOKUP(W$1,'Inputs &amp; Outputs'!$A$9:$A$58,'Inputs &amp; Outputs'!$C$9:$C$58)</f>
        <v>132.18116399999997</v>
      </c>
      <c r="X62">
        <f>'No. policies'!X62*LOOKUP(X$1,'Inputs &amp; Outputs'!$A$9:$A$58,'Inputs &amp; Outputs'!$C$9:$C$58)</f>
        <v>146.66678640000001</v>
      </c>
      <c r="Y62">
        <f>'No. policies'!Y62*LOOKUP(Y$1,'Inputs &amp; Outputs'!$A$9:$A$58,'Inputs &amp; Outputs'!$C$9:$C$58)</f>
        <v>162.04119660000003</v>
      </c>
      <c r="Z62">
        <f>'No. policies'!Z62*LOOKUP(Z$1,'Inputs &amp; Outputs'!$A$9:$A$58,'Inputs &amp; Outputs'!$C$9:$C$58)</f>
        <v>178.51806719999999</v>
      </c>
      <c r="AA62">
        <f>'No. policies'!AA62*LOOKUP(AA$1,'Inputs &amp; Outputs'!$A$9:$A$58,'Inputs &amp; Outputs'!$C$9:$C$58)</f>
        <v>193.78845000000001</v>
      </c>
      <c r="AB62">
        <f>'No. policies'!AB62*LOOKUP(AB$1,'Inputs &amp; Outputs'!$A$9:$A$58,'Inputs &amp; Outputs'!$C$9:$C$58)</f>
        <v>209.17991609999999</v>
      </c>
      <c r="AC62">
        <f>'No. policies'!AC62*LOOKUP(AC$1,'Inputs &amp; Outputs'!$A$9:$A$58,'Inputs &amp; Outputs'!$C$9:$C$58)</f>
        <v>223.12887480000001</v>
      </c>
      <c r="AD62">
        <f>'No. policies'!AD62*LOOKUP(AD$1,'Inputs &amp; Outputs'!$A$9:$A$58,'Inputs &amp; Outputs'!$C$9:$C$58)</f>
        <v>234.63043199999998</v>
      </c>
      <c r="AE62">
        <f>'No. policies'!AE62*LOOKUP(AE$1,'Inputs &amp; Outputs'!$A$9:$A$58,'Inputs &amp; Outputs'!$C$9:$C$58)</f>
        <v>242.51737499999999</v>
      </c>
      <c r="AF62">
        <f>'No. policies'!AF62*LOOKUP(AF$1,'Inputs &amp; Outputs'!$A$9:$A$58,'Inputs &amp; Outputs'!$C$9:$C$58)</f>
        <v>250.40597039999997</v>
      </c>
      <c r="AG62">
        <f>'No. policies'!AG62*LOOKUP(AG$1,'Inputs &amp; Outputs'!$A$9:$A$58,'Inputs &amp; Outputs'!$C$9:$C$58)</f>
        <v>248.68923479999998</v>
      </c>
      <c r="AH62">
        <f>'No. policies'!AH62*LOOKUP(AH$1,'Inputs &amp; Outputs'!$A$9:$A$58,'Inputs &amp; Outputs'!$C$9:$C$58)</f>
        <v>243.1851273</v>
      </c>
      <c r="AI62">
        <f>'No. policies'!AI62*LOOKUP(AI$1,'Inputs &amp; Outputs'!$A$9:$A$58,'Inputs &amp; Outputs'!$C$9:$C$58)</f>
        <v>230.05650150000002</v>
      </c>
      <c r="AJ62">
        <f>'No. policies'!AJ62*LOOKUP(AJ$1,'Inputs &amp; Outputs'!$A$9:$A$58,'Inputs &amp; Outputs'!$C$9:$C$58)</f>
        <v>214.21241279999998</v>
      </c>
      <c r="AK62">
        <f>'No. policies'!AK62*LOOKUP(AK$1,'Inputs &amp; Outputs'!$A$9:$A$58,'Inputs &amp; Outputs'!$C$9:$C$58)</f>
        <v>190.7858286</v>
      </c>
      <c r="AL62">
        <f>'No. policies'!AL62*LOOKUP(AL$1,'Inputs &amp; Outputs'!$A$9:$A$58,'Inputs &amp; Outputs'!$C$9:$C$58)</f>
        <v>164.40558660000002</v>
      </c>
      <c r="AM62">
        <f>'No. policies'!AM62*LOOKUP(AM$1,'Inputs &amp; Outputs'!$A$9:$A$58,'Inputs &amp; Outputs'!$C$9:$C$58)</f>
        <v>135.53437769999999</v>
      </c>
      <c r="AN62">
        <f>'No. policies'!AN62*LOOKUP(AN$1,'Inputs &amp; Outputs'!$A$9:$A$58,'Inputs &amp; Outputs'!$C$9:$C$58)</f>
        <v>110.50546500000002</v>
      </c>
      <c r="AO62">
        <f>'No. policies'!AO62*LOOKUP(AO$1,'Inputs &amp; Outputs'!$A$9:$A$58,'Inputs &amp; Outputs'!$C$9:$C$58)</f>
        <v>90.711451799999992</v>
      </c>
      <c r="AP62">
        <f>'No. policies'!AP62*LOOKUP(AP$1,'Inputs &amp; Outputs'!$A$9:$A$58,'Inputs &amp; Outputs'!$C$9:$C$58)</f>
        <v>74.78465580000001</v>
      </c>
      <c r="AQ62">
        <f>'No. policies'!AQ62*LOOKUP(AQ$1,'Inputs &amp; Outputs'!$A$9:$A$58,'Inputs &amp; Outputs'!$C$9:$C$58)</f>
        <v>55.948873499999998</v>
      </c>
      <c r="AR62">
        <f>'No. policies'!AR62*LOOKUP(AR$1,'Inputs &amp; Outputs'!$A$9:$A$58,'Inputs &amp; Outputs'!$C$9:$C$58)</f>
        <v>42.361631100000004</v>
      </c>
      <c r="AS62">
        <f>'No. policies'!AS62*LOOKUP(AS$1,'Inputs &amp; Outputs'!$A$9:$A$58,'Inputs &amp; Outputs'!$C$9:$C$58)</f>
        <v>31.983670799999999</v>
      </c>
      <c r="AT62">
        <f>'No. policies'!AT62*LOOKUP(AT$1,'Inputs &amp; Outputs'!$A$9:$A$58,'Inputs &amp; Outputs'!$C$9:$C$58)</f>
        <v>23.166753300000003</v>
      </c>
      <c r="AU62">
        <f>'No. policies'!AU62*LOOKUP(AU$1,'Inputs &amp; Outputs'!$A$9:$A$58,'Inputs &amp; Outputs'!$C$9:$C$58)</f>
        <v>16.930620000000001</v>
      </c>
      <c r="AV62">
        <f>'No. policies'!AV62*LOOKUP(AV$1,'Inputs &amp; Outputs'!$A$9:$A$58,'Inputs &amp; Outputs'!$C$9:$C$58)</f>
        <v>11.2167648</v>
      </c>
      <c r="AW62">
        <f>'No. policies'!AW62*LOOKUP(AW$1,'Inputs &amp; Outputs'!$A$9:$A$58,'Inputs &amp; Outputs'!$C$9:$C$58)</f>
        <v>7.9645104</v>
      </c>
      <c r="AX62">
        <f>'No. policies'!AX62*LOOKUP(AX$1,'Inputs &amp; Outputs'!$A$9:$A$58,'Inputs &amp; Outputs'!$C$9:$C$58)</f>
        <v>7.4622060000000001</v>
      </c>
      <c r="AY62">
        <f>'No. policies'!AY62*LOOKUP(AY$1,'Inputs &amp; Outputs'!$A$9:$A$58,'Inputs &amp; Outputs'!$C$9:$C$58)</f>
        <v>9.9</v>
      </c>
    </row>
    <row r="63" spans="1:51" x14ac:dyDescent="0.25">
      <c r="A63" s="1">
        <v>62</v>
      </c>
      <c r="B63">
        <f>'No. policies'!B63*LOOKUP(B$1,'Inputs &amp; Outputs'!$A$9:$A$58,'Inputs &amp; Outputs'!$C$9:$C$58)</f>
        <v>18.036000000000001</v>
      </c>
      <c r="C63">
        <f>'No. policies'!C63*LOOKUP(C$1,'Inputs &amp; Outputs'!$A$9:$A$58,'Inputs &amp; Outputs'!$C$9:$C$58)</f>
        <v>19.626136200000001</v>
      </c>
      <c r="D63">
        <f>'No. policies'!D63*LOOKUP(D$1,'Inputs &amp; Outputs'!$A$9:$A$58,'Inputs &amp; Outputs'!$C$9:$C$58)</f>
        <v>21.289156200000001</v>
      </c>
      <c r="E63">
        <f>'No. policies'!E63*LOOKUP(E$1,'Inputs &amp; Outputs'!$A$9:$A$58,'Inputs &amp; Outputs'!$C$9:$C$58)</f>
        <v>23.087386800000001</v>
      </c>
      <c r="F63">
        <f>'No. policies'!F63*LOOKUP(F$1,'Inputs &amp; Outputs'!$A$9:$A$58,'Inputs &amp; Outputs'!$C$9:$C$58)</f>
        <v>25.077499200000002</v>
      </c>
      <c r="G63">
        <f>'No. policies'!G63*LOOKUP(G$1,'Inputs &amp; Outputs'!$A$9:$A$58,'Inputs &amp; Outputs'!$C$9:$C$58)</f>
        <v>27.327316500000002</v>
      </c>
      <c r="H63">
        <f>'No. policies'!H63*LOOKUP(H$1,'Inputs &amp; Outputs'!$A$9:$A$58,'Inputs &amp; Outputs'!$C$9:$C$58)</f>
        <v>29.9454858</v>
      </c>
      <c r="I63">
        <f>'No. policies'!I63*LOOKUP(I$1,'Inputs &amp; Outputs'!$A$9:$A$58,'Inputs &amp; Outputs'!$C$9:$C$58)</f>
        <v>32.857083000000003</v>
      </c>
      <c r="J63">
        <f>'No. policies'!J63*LOOKUP(J$1,'Inputs &amp; Outputs'!$A$9:$A$58,'Inputs &amp; Outputs'!$C$9:$C$58)</f>
        <v>36.059053500000005</v>
      </c>
      <c r="K63">
        <f>'No. policies'!K63*LOOKUP(K$1,'Inputs &amp; Outputs'!$A$9:$A$58,'Inputs &amp; Outputs'!$C$9:$C$58)</f>
        <v>39.759649200000005</v>
      </c>
      <c r="L63">
        <f>'No. policies'!L63*LOOKUP(L$1,'Inputs &amp; Outputs'!$A$9:$A$58,'Inputs &amp; Outputs'!$C$9:$C$58)</f>
        <v>43.998227999999997</v>
      </c>
      <c r="M63">
        <f>'No. policies'!M63*LOOKUP(M$1,'Inputs &amp; Outputs'!$A$9:$A$58,'Inputs &amp; Outputs'!$C$9:$C$58)</f>
        <v>48.697659000000002</v>
      </c>
      <c r="N63">
        <f>'No. policies'!N63*LOOKUP(N$1,'Inputs &amp; Outputs'!$A$9:$A$58,'Inputs &amp; Outputs'!$C$9:$C$58)</f>
        <v>53.982959399999999</v>
      </c>
      <c r="O63">
        <f>'No. policies'!O63*LOOKUP(O$1,'Inputs &amp; Outputs'!$A$9:$A$58,'Inputs &amp; Outputs'!$C$9:$C$58)</f>
        <v>59.794329599999998</v>
      </c>
      <c r="P63">
        <f>'No. policies'!P63*LOOKUP(P$1,'Inputs &amp; Outputs'!$A$9:$A$58,'Inputs &amp; Outputs'!$C$9:$C$58)</f>
        <v>66.111526799999993</v>
      </c>
      <c r="Q63">
        <f>'No. policies'!Q63*LOOKUP(Q$1,'Inputs &amp; Outputs'!$A$9:$A$58,'Inputs &amp; Outputs'!$C$9:$C$58)</f>
        <v>72.91483199999999</v>
      </c>
      <c r="R63">
        <f>'No. policies'!R63*LOOKUP(R$1,'Inputs &amp; Outputs'!$A$9:$A$58,'Inputs &amp; Outputs'!$C$9:$C$58)</f>
        <v>80.085448799999995</v>
      </c>
      <c r="S63">
        <f>'No. policies'!S63*LOOKUP(S$1,'Inputs &amp; Outputs'!$A$9:$A$58,'Inputs &amp; Outputs'!$C$9:$C$58)</f>
        <v>88.235967599999995</v>
      </c>
      <c r="T63">
        <f>'No. policies'!T63*LOOKUP(T$1,'Inputs &amp; Outputs'!$A$9:$A$58,'Inputs &amp; Outputs'!$C$9:$C$58)</f>
        <v>97.211604600000015</v>
      </c>
      <c r="U63">
        <f>'No. policies'!U63*LOOKUP(U$1,'Inputs &amp; Outputs'!$A$9:$A$58,'Inputs &amp; Outputs'!$C$9:$C$58)</f>
        <v>107.836056</v>
      </c>
      <c r="V63">
        <f>'No. policies'!V63*LOOKUP(V$1,'Inputs &amp; Outputs'!$A$9:$A$58,'Inputs &amp; Outputs'!$C$9:$C$58)</f>
        <v>119.88334800000001</v>
      </c>
      <c r="W63">
        <f>'No. policies'!W63*LOOKUP(W$1,'Inputs &amp; Outputs'!$A$9:$A$58,'Inputs &amp; Outputs'!$C$9:$C$58)</f>
        <v>133.34304599999999</v>
      </c>
      <c r="X63">
        <f>'No. policies'!X63*LOOKUP(X$1,'Inputs &amp; Outputs'!$A$9:$A$58,'Inputs &amp; Outputs'!$C$9:$C$58)</f>
        <v>148.55065200000001</v>
      </c>
      <c r="Y63">
        <f>'No. policies'!Y63*LOOKUP(Y$1,'Inputs &amp; Outputs'!$A$9:$A$58,'Inputs &amp; Outputs'!$C$9:$C$58)</f>
        <v>165.38225220000001</v>
      </c>
      <c r="Z63">
        <f>'No. policies'!Z63*LOOKUP(Z$1,'Inputs &amp; Outputs'!$A$9:$A$58,'Inputs &amp; Outputs'!$C$9:$C$58)</f>
        <v>181.6873344</v>
      </c>
      <c r="AA63">
        <f>'No. policies'!AA63*LOOKUP(AA$1,'Inputs &amp; Outputs'!$A$9:$A$58,'Inputs &amp; Outputs'!$C$9:$C$58)</f>
        <v>197.85060000000001</v>
      </c>
      <c r="AB63">
        <f>'No. policies'!AB63*LOOKUP(AB$1,'Inputs &amp; Outputs'!$A$9:$A$58,'Inputs &amp; Outputs'!$C$9:$C$58)</f>
        <v>212.74509330000001</v>
      </c>
      <c r="AC63">
        <f>'No. policies'!AC63*LOOKUP(AC$1,'Inputs &amp; Outputs'!$A$9:$A$58,'Inputs &amp; Outputs'!$C$9:$C$58)</f>
        <v>227.05305480000001</v>
      </c>
      <c r="AD63">
        <f>'No. policies'!AD63*LOOKUP(AD$1,'Inputs &amp; Outputs'!$A$9:$A$58,'Inputs &amp; Outputs'!$C$9:$C$58)</f>
        <v>240.09320159999999</v>
      </c>
      <c r="AE63">
        <f>'No. policies'!AE63*LOOKUP(AE$1,'Inputs &amp; Outputs'!$A$9:$A$58,'Inputs &amp; Outputs'!$C$9:$C$58)</f>
        <v>246.48806250000001</v>
      </c>
      <c r="AF63">
        <f>'No. policies'!AF63*LOOKUP(AF$1,'Inputs &amp; Outputs'!$A$9:$A$58,'Inputs &amp; Outputs'!$C$9:$C$58)</f>
        <v>249.59895299999999</v>
      </c>
      <c r="AG63">
        <f>'No. policies'!AG63*LOOKUP(AG$1,'Inputs &amp; Outputs'!$A$9:$A$58,'Inputs &amp; Outputs'!$C$9:$C$58)</f>
        <v>252.71922239999998</v>
      </c>
      <c r="AH63">
        <f>'No. policies'!AH63*LOOKUP(AH$1,'Inputs &amp; Outputs'!$A$9:$A$58,'Inputs &amp; Outputs'!$C$9:$C$58)</f>
        <v>245.51923770000002</v>
      </c>
      <c r="AI63">
        <f>'No. policies'!AI63*LOOKUP(AI$1,'Inputs &amp; Outputs'!$A$9:$A$58,'Inputs &amp; Outputs'!$C$9:$C$58)</f>
        <v>233.95851990000003</v>
      </c>
      <c r="AJ63">
        <f>'No. policies'!AJ63*LOOKUP(AJ$1,'Inputs &amp; Outputs'!$A$9:$A$58,'Inputs &amp; Outputs'!$C$9:$C$58)</f>
        <v>218.34570599999998</v>
      </c>
      <c r="AK63">
        <f>'No. policies'!AK63*LOOKUP(AK$1,'Inputs &amp; Outputs'!$A$9:$A$58,'Inputs &amp; Outputs'!$C$9:$C$58)</f>
        <v>197.87384699999998</v>
      </c>
      <c r="AL63">
        <f>'No. policies'!AL63*LOOKUP(AL$1,'Inputs &amp; Outputs'!$A$9:$A$58,'Inputs &amp; Outputs'!$C$9:$C$58)</f>
        <v>173.81240820000002</v>
      </c>
      <c r="AM63">
        <f>'No. policies'!AM63*LOOKUP(AM$1,'Inputs &amp; Outputs'!$A$9:$A$58,'Inputs &amp; Outputs'!$C$9:$C$58)</f>
        <v>146.34951479999998</v>
      </c>
      <c r="AN63">
        <f>'No. policies'!AN63*LOOKUP(AN$1,'Inputs &amp; Outputs'!$A$9:$A$58,'Inputs &amp; Outputs'!$C$9:$C$58)</f>
        <v>123.52055310000001</v>
      </c>
      <c r="AO63">
        <f>'No. policies'!AO63*LOOKUP(AO$1,'Inputs &amp; Outputs'!$A$9:$A$58,'Inputs &amp; Outputs'!$C$9:$C$58)</f>
        <v>100.3284252</v>
      </c>
      <c r="AP63">
        <f>'No. policies'!AP63*LOOKUP(AP$1,'Inputs &amp; Outputs'!$A$9:$A$58,'Inputs &amp; Outputs'!$C$9:$C$58)</f>
        <v>78.332832900000014</v>
      </c>
      <c r="AQ63">
        <f>'No. policies'!AQ63*LOOKUP(AQ$1,'Inputs &amp; Outputs'!$A$9:$A$58,'Inputs &amp; Outputs'!$C$9:$C$58)</f>
        <v>59.391881099999999</v>
      </c>
      <c r="AR63">
        <f>'No. policies'!AR63*LOOKUP(AR$1,'Inputs &amp; Outputs'!$A$9:$A$58,'Inputs &amp; Outputs'!$C$9:$C$58)</f>
        <v>46.868187599999999</v>
      </c>
      <c r="AS63">
        <f>'No. policies'!AS63*LOOKUP(AS$1,'Inputs &amp; Outputs'!$A$9:$A$58,'Inputs &amp; Outputs'!$C$9:$C$58)</f>
        <v>35.119324800000001</v>
      </c>
      <c r="AT63">
        <f>'No. policies'!AT63*LOOKUP(AT$1,'Inputs &amp; Outputs'!$A$9:$A$58,'Inputs &amp; Outputs'!$C$9:$C$58)</f>
        <v>28.061137800000004</v>
      </c>
      <c r="AU63">
        <f>'No. policies'!AU63*LOOKUP(AU$1,'Inputs &amp; Outputs'!$A$9:$A$58,'Inputs &amp; Outputs'!$C$9:$C$58)</f>
        <v>19.978131600000001</v>
      </c>
      <c r="AV63">
        <f>'No. policies'!AV63*LOOKUP(AV$1,'Inputs &amp; Outputs'!$A$9:$A$58,'Inputs &amp; Outputs'!$C$9:$C$58)</f>
        <v>13.3199082</v>
      </c>
      <c r="AW63">
        <f>'No. policies'!AW63*LOOKUP(AW$1,'Inputs &amp; Outputs'!$A$9:$A$58,'Inputs &amp; Outputs'!$C$9:$C$58)</f>
        <v>7.2404639999999993</v>
      </c>
      <c r="AX63">
        <f>'No. policies'!AX63*LOOKUP(AX$1,'Inputs &amp; Outputs'!$A$9:$A$58,'Inputs &amp; Outputs'!$C$9:$C$58)</f>
        <v>4.4773236000000001</v>
      </c>
      <c r="AY63">
        <f>'No. policies'!AY63*LOOKUP(AY$1,'Inputs &amp; Outputs'!$A$9:$A$58,'Inputs &amp; Outputs'!$C$9:$C$58)</f>
        <v>6.3</v>
      </c>
    </row>
    <row r="64" spans="1:51" x14ac:dyDescent="0.25">
      <c r="A64" s="1">
        <v>63</v>
      </c>
      <c r="B64">
        <f>'No. policies'!B64*LOOKUP(B$1,'Inputs &amp; Outputs'!$A$9:$A$58,'Inputs &amp; Outputs'!$C$9:$C$58)</f>
        <v>18.036000000000001</v>
      </c>
      <c r="C64">
        <f>'No. policies'!C64*LOOKUP(C$1,'Inputs &amp; Outputs'!$A$9:$A$58,'Inputs &amp; Outputs'!$C$9:$C$58)</f>
        <v>19.637956800000001</v>
      </c>
      <c r="D64">
        <f>'No. policies'!D64*LOOKUP(D$1,'Inputs &amp; Outputs'!$A$9:$A$58,'Inputs &amp; Outputs'!$C$9:$C$58)</f>
        <v>21.336389099999998</v>
      </c>
      <c r="E64">
        <f>'No. policies'!E64*LOOKUP(E$1,'Inputs &amp; Outputs'!$A$9:$A$58,'Inputs &amp; Outputs'!$C$9:$C$58)</f>
        <v>23.138827199999998</v>
      </c>
      <c r="F64">
        <f>'No. policies'!F64*LOOKUP(F$1,'Inputs &amp; Outputs'!$A$9:$A$58,'Inputs &amp; Outputs'!$C$9:$C$58)</f>
        <v>25.128511200000002</v>
      </c>
      <c r="G64">
        <f>'No. policies'!G64*LOOKUP(G$1,'Inputs &amp; Outputs'!$A$9:$A$58,'Inputs &amp; Outputs'!$C$9:$C$58)</f>
        <v>27.433387800000002</v>
      </c>
      <c r="H64">
        <f>'No. policies'!H64*LOOKUP(H$1,'Inputs &amp; Outputs'!$A$9:$A$58,'Inputs &amp; Outputs'!$C$9:$C$58)</f>
        <v>29.9700162</v>
      </c>
      <c r="I64">
        <f>'No. policies'!I64*LOOKUP(I$1,'Inputs &amp; Outputs'!$A$9:$A$58,'Inputs &amp; Outputs'!$C$9:$C$58)</f>
        <v>32.796211500000005</v>
      </c>
      <c r="J64">
        <f>'No. policies'!J64*LOOKUP(J$1,'Inputs &amp; Outputs'!$A$9:$A$58,'Inputs &amp; Outputs'!$C$9:$C$58)</f>
        <v>36.021609000000005</v>
      </c>
      <c r="K64">
        <f>'No. policies'!K64*LOOKUP(K$1,'Inputs &amp; Outputs'!$A$9:$A$58,'Inputs &amp; Outputs'!$C$9:$C$58)</f>
        <v>39.668113800000008</v>
      </c>
      <c r="L64">
        <f>'No. policies'!L64*LOOKUP(L$1,'Inputs &amp; Outputs'!$A$9:$A$58,'Inputs &amp; Outputs'!$C$9:$C$58)</f>
        <v>43.868384999999996</v>
      </c>
      <c r="M64">
        <f>'No. policies'!M64*LOOKUP(M$1,'Inputs &amp; Outputs'!$A$9:$A$58,'Inputs &amp; Outputs'!$C$9:$C$58)</f>
        <v>48.459401999999997</v>
      </c>
      <c r="N64">
        <f>'No. policies'!N64*LOOKUP(N$1,'Inputs &amp; Outputs'!$A$9:$A$58,'Inputs &amp; Outputs'!$C$9:$C$58)</f>
        <v>53.600512500000001</v>
      </c>
      <c r="O64">
        <f>'No. policies'!O64*LOOKUP(O$1,'Inputs &amp; Outputs'!$A$9:$A$58,'Inputs &amp; Outputs'!$C$9:$C$58)</f>
        <v>59.223376800000004</v>
      </c>
      <c r="P64">
        <f>'No. policies'!P64*LOOKUP(P$1,'Inputs &amp; Outputs'!$A$9:$A$58,'Inputs &amp; Outputs'!$C$9:$C$58)</f>
        <v>65.413933200000002</v>
      </c>
      <c r="Q64">
        <f>'No. policies'!Q64*LOOKUP(Q$1,'Inputs &amp; Outputs'!$A$9:$A$58,'Inputs &amp; Outputs'!$C$9:$C$58)</f>
        <v>72.166319999999999</v>
      </c>
      <c r="R64">
        <f>'No. policies'!R64*LOOKUP(R$1,'Inputs &amp; Outputs'!$A$9:$A$58,'Inputs &amp; Outputs'!$C$9:$C$58)</f>
        <v>79.611785999999995</v>
      </c>
      <c r="S64">
        <f>'No. policies'!S64*LOOKUP(S$1,'Inputs &amp; Outputs'!$A$9:$A$58,'Inputs &amp; Outputs'!$C$9:$C$58)</f>
        <v>87.601912200000001</v>
      </c>
      <c r="T64">
        <f>'No. policies'!T64*LOOKUP(T$1,'Inputs &amp; Outputs'!$A$9:$A$58,'Inputs &amp; Outputs'!$C$9:$C$58)</f>
        <v>96.450156000000007</v>
      </c>
      <c r="U64">
        <f>'No. policies'!U64*LOOKUP(U$1,'Inputs &amp; Outputs'!$A$9:$A$58,'Inputs &amp; Outputs'!$C$9:$C$58)</f>
        <v>106.8152778</v>
      </c>
      <c r="V64">
        <f>'No. policies'!V64*LOOKUP(V$1,'Inputs &amp; Outputs'!$A$9:$A$58,'Inputs &amp; Outputs'!$C$9:$C$58)</f>
        <v>118.33146000000001</v>
      </c>
      <c r="W64">
        <f>'No. policies'!W64*LOOKUP(W$1,'Inputs &amp; Outputs'!$A$9:$A$58,'Inputs &amp; Outputs'!$C$9:$C$58)</f>
        <v>131.15597399999999</v>
      </c>
      <c r="X64">
        <f>'No. policies'!X64*LOOKUP(X$1,'Inputs &amp; Outputs'!$A$9:$A$58,'Inputs &amp; Outputs'!$C$9:$C$58)</f>
        <v>144.822168</v>
      </c>
      <c r="Y64">
        <f>'No. policies'!Y64*LOOKUP(Y$1,'Inputs &amp; Outputs'!$A$9:$A$58,'Inputs &amp; Outputs'!$C$9:$C$58)</f>
        <v>160.32551940000002</v>
      </c>
      <c r="Z64">
        <f>'No. policies'!Z64*LOOKUP(Z$1,'Inputs &amp; Outputs'!$A$9:$A$58,'Inputs &amp; Outputs'!$C$9:$C$58)</f>
        <v>176.18008320000001</v>
      </c>
      <c r="AA64">
        <f>'No. policies'!AA64*LOOKUP(AA$1,'Inputs &amp; Outputs'!$A$9:$A$58,'Inputs &amp; Outputs'!$C$9:$C$58)</f>
        <v>192.11580000000001</v>
      </c>
      <c r="AB64">
        <f>'No. policies'!AB64*LOOKUP(AB$1,'Inputs &amp; Outputs'!$A$9:$A$58,'Inputs &amp; Outputs'!$C$9:$C$58)</f>
        <v>206.0261055</v>
      </c>
      <c r="AC64">
        <f>'No. policies'!AC64*LOOKUP(AC$1,'Inputs &amp; Outputs'!$A$9:$A$58,'Inputs &amp; Outputs'!$C$9:$C$58)</f>
        <v>218.73379320000001</v>
      </c>
      <c r="AD64">
        <f>'No. policies'!AD64*LOOKUP(AD$1,'Inputs &amp; Outputs'!$A$9:$A$58,'Inputs &amp; Outputs'!$C$9:$C$58)</f>
        <v>229.4363232</v>
      </c>
      <c r="AE64">
        <f>'No. policies'!AE64*LOOKUP(AE$1,'Inputs &amp; Outputs'!$A$9:$A$58,'Inputs &amp; Outputs'!$C$9:$C$58)</f>
        <v>237.73218750000001</v>
      </c>
      <c r="AF64">
        <f>'No. policies'!AF64*LOOKUP(AF$1,'Inputs &amp; Outputs'!$A$9:$A$58,'Inputs &amp; Outputs'!$C$9:$C$58)</f>
        <v>240.952338</v>
      </c>
      <c r="AG64">
        <f>'No. policies'!AG64*LOOKUP(AG$1,'Inputs &amp; Outputs'!$A$9:$A$58,'Inputs &amp; Outputs'!$C$9:$C$58)</f>
        <v>239.9792616</v>
      </c>
      <c r="AH64">
        <f>'No. policies'!AH64*LOOKUP(AH$1,'Inputs &amp; Outputs'!$A$9:$A$58,'Inputs &amp; Outputs'!$C$9:$C$58)</f>
        <v>233.99456760000001</v>
      </c>
      <c r="AI64">
        <f>'No. policies'!AI64*LOOKUP(AI$1,'Inputs &amp; Outputs'!$A$9:$A$58,'Inputs &amp; Outputs'!$C$9:$C$58)</f>
        <v>222.25246470000002</v>
      </c>
      <c r="AJ64">
        <f>'No. policies'!AJ64*LOOKUP(AJ$1,'Inputs &amp; Outputs'!$A$9:$A$58,'Inputs &amp; Outputs'!$C$9:$C$58)</f>
        <v>202.35165839999999</v>
      </c>
      <c r="AK64">
        <f>'No. policies'!AK64*LOOKUP(AK$1,'Inputs &amp; Outputs'!$A$9:$A$58,'Inputs &amp; Outputs'!$C$9:$C$58)</f>
        <v>183.8946996</v>
      </c>
      <c r="AL64">
        <f>'No. policies'!AL64*LOOKUP(AL$1,'Inputs &amp; Outputs'!$A$9:$A$58,'Inputs &amp; Outputs'!$C$9:$C$58)</f>
        <v>157.56426180000003</v>
      </c>
      <c r="AM64">
        <f>'No. policies'!AM64*LOOKUP(AM$1,'Inputs &amp; Outputs'!$A$9:$A$58,'Inputs &amp; Outputs'!$C$9:$C$58)</f>
        <v>129.3214266</v>
      </c>
      <c r="AN64">
        <f>'No. policies'!AN64*LOOKUP(AN$1,'Inputs &amp; Outputs'!$A$9:$A$58,'Inputs &amp; Outputs'!$C$9:$C$58)</f>
        <v>103.38400170000001</v>
      </c>
      <c r="AO64">
        <f>'No. policies'!AO64*LOOKUP(AO$1,'Inputs &amp; Outputs'!$A$9:$A$58,'Inputs &amp; Outputs'!$C$9:$C$58)</f>
        <v>85.773005999999995</v>
      </c>
      <c r="AP64">
        <f>'No. policies'!AP64*LOOKUP(AP$1,'Inputs &amp; Outputs'!$A$9:$A$58,'Inputs &amp; Outputs'!$C$9:$C$58)</f>
        <v>65.504808000000011</v>
      </c>
      <c r="AQ64">
        <f>'No. policies'!AQ64*LOOKUP(AQ$1,'Inputs &amp; Outputs'!$A$9:$A$58,'Inputs &amp; Outputs'!$C$9:$C$58)</f>
        <v>50.784362099999996</v>
      </c>
      <c r="AR64">
        <f>'No. policies'!AR64*LOOKUP(AR$1,'Inputs &amp; Outputs'!$A$9:$A$58,'Inputs &amp; Outputs'!$C$9:$C$58)</f>
        <v>38.756385900000005</v>
      </c>
      <c r="AS64">
        <f>'No. policies'!AS64*LOOKUP(AS$1,'Inputs &amp; Outputs'!$A$9:$A$58,'Inputs &amp; Outputs'!$C$9:$C$58)</f>
        <v>27.907320599999998</v>
      </c>
      <c r="AT64">
        <f>'No. policies'!AT64*LOOKUP(AT$1,'Inputs &amp; Outputs'!$A$9:$A$58,'Inputs &amp; Outputs'!$C$9:$C$58)</f>
        <v>19.577538000000001</v>
      </c>
      <c r="AU64">
        <f>'No. policies'!AU64*LOOKUP(AU$1,'Inputs &amp; Outputs'!$A$9:$A$58,'Inputs &amp; Outputs'!$C$9:$C$58)</f>
        <v>13.544496000000002</v>
      </c>
      <c r="AV64">
        <f>'No. policies'!AV64*LOOKUP(AV$1,'Inputs &amp; Outputs'!$A$9:$A$58,'Inputs &amp; Outputs'!$C$9:$C$58)</f>
        <v>10.1651931</v>
      </c>
      <c r="AW64">
        <f>'No. policies'!AW64*LOOKUP(AW$1,'Inputs &amp; Outputs'!$A$9:$A$58,'Inputs &amp; Outputs'!$C$9:$C$58)</f>
        <v>5.7923711999999998</v>
      </c>
      <c r="AX64">
        <f>'No. policies'!AX64*LOOKUP(AX$1,'Inputs &amp; Outputs'!$A$9:$A$58,'Inputs &amp; Outputs'!$C$9:$C$58)</f>
        <v>2.9848824</v>
      </c>
      <c r="AY64">
        <f>'No. policies'!AY64*LOOKUP(AY$1,'Inputs &amp; Outputs'!$A$9:$A$58,'Inputs &amp; Outputs'!$C$9:$C$58)</f>
        <v>0</v>
      </c>
    </row>
    <row r="65" spans="1:51" x14ac:dyDescent="0.25">
      <c r="A65" s="1">
        <v>64</v>
      </c>
      <c r="B65">
        <f>'No. policies'!B65*LOOKUP(B$1,'Inputs &amp; Outputs'!$A$9:$A$58,'Inputs &amp; Outputs'!$C$9:$C$58)</f>
        <v>18.036000000000001</v>
      </c>
      <c r="C65">
        <f>'No. policies'!C65*LOOKUP(C$1,'Inputs &amp; Outputs'!$A$9:$A$58,'Inputs &amp; Outputs'!$C$9:$C$58)</f>
        <v>19.634016600000002</v>
      </c>
      <c r="D65">
        <f>'No. policies'!D65*LOOKUP(D$1,'Inputs &amp; Outputs'!$A$9:$A$58,'Inputs &amp; Outputs'!$C$9:$C$58)</f>
        <v>21.3235074</v>
      </c>
      <c r="E65">
        <f>'No. policies'!E65*LOOKUP(E$1,'Inputs &amp; Outputs'!$A$9:$A$58,'Inputs &amp; Outputs'!$C$9:$C$58)</f>
        <v>23.1154452</v>
      </c>
      <c r="F65">
        <f>'No. policies'!F65*LOOKUP(F$1,'Inputs &amp; Outputs'!$A$9:$A$58,'Inputs &amp; Outputs'!$C$9:$C$58)</f>
        <v>25.097904</v>
      </c>
      <c r="G65">
        <f>'No. policies'!G65*LOOKUP(G$1,'Inputs &amp; Outputs'!$A$9:$A$58,'Inputs &amp; Outputs'!$C$9:$C$58)</f>
        <v>27.394308900000002</v>
      </c>
      <c r="H65">
        <f>'No. policies'!H65*LOOKUP(H$1,'Inputs &amp; Outputs'!$A$9:$A$58,'Inputs &amp; Outputs'!$C$9:$C$58)</f>
        <v>29.933220600000002</v>
      </c>
      <c r="I65">
        <f>'No. policies'!I65*LOOKUP(I$1,'Inputs &amp; Outputs'!$A$9:$A$58,'Inputs &amp; Outputs'!$C$9:$C$58)</f>
        <v>32.789448</v>
      </c>
      <c r="J65">
        <f>'No. policies'!J65*LOOKUP(J$1,'Inputs &amp; Outputs'!$A$9:$A$58,'Inputs &amp; Outputs'!$C$9:$C$58)</f>
        <v>36.029097900000004</v>
      </c>
      <c r="K65">
        <f>'No. policies'!K65*LOOKUP(K$1,'Inputs &amp; Outputs'!$A$9:$A$58,'Inputs &amp; Outputs'!$C$9:$C$58)</f>
        <v>39.734685000000006</v>
      </c>
      <c r="L65">
        <f>'No. policies'!L65*LOOKUP(L$1,'Inputs &amp; Outputs'!$A$9:$A$58,'Inputs &amp; Outputs'!$C$9:$C$58)</f>
        <v>43.8591105</v>
      </c>
      <c r="M65">
        <f>'No. policies'!M65*LOOKUP(M$1,'Inputs &amp; Outputs'!$A$9:$A$58,'Inputs &amp; Outputs'!$C$9:$C$58)</f>
        <v>48.355812</v>
      </c>
      <c r="N65">
        <f>'No. policies'!N65*LOOKUP(N$1,'Inputs &amp; Outputs'!$A$9:$A$58,'Inputs &amp; Outputs'!$C$9:$C$58)</f>
        <v>53.473030200000004</v>
      </c>
      <c r="O65">
        <f>'No. policies'!O65*LOOKUP(O$1,'Inputs &amp; Outputs'!$A$9:$A$58,'Inputs &amp; Outputs'!$C$9:$C$58)</f>
        <v>59.119567199999999</v>
      </c>
      <c r="P65">
        <f>'No. policies'!P65*LOOKUP(P$1,'Inputs &amp; Outputs'!$A$9:$A$58,'Inputs &amp; Outputs'!$C$9:$C$58)</f>
        <v>65.283134399999994</v>
      </c>
      <c r="Q65">
        <f>'No. policies'!Q65*LOOKUP(Q$1,'Inputs &amp; Outputs'!$A$9:$A$58,'Inputs &amp; Outputs'!$C$9:$C$58)</f>
        <v>71.954783999999989</v>
      </c>
      <c r="R65">
        <f>'No. policies'!R65*LOOKUP(R$1,'Inputs &amp; Outputs'!$A$9:$A$58,'Inputs &amp; Outputs'!$C$9:$C$58)</f>
        <v>79.247429999999994</v>
      </c>
      <c r="S65">
        <f>'No. policies'!S65*LOOKUP(S$1,'Inputs &amp; Outputs'!$A$9:$A$58,'Inputs &amp; Outputs'!$C$9:$C$58)</f>
        <v>87.642819000000003</v>
      </c>
      <c r="T65">
        <f>'No. policies'!T65*LOOKUP(T$1,'Inputs &amp; Outputs'!$A$9:$A$58,'Inputs &amp; Outputs'!$C$9:$C$58)</f>
        <v>97.00393680000002</v>
      </c>
      <c r="U65">
        <f>'No. policies'!U65*LOOKUP(U$1,'Inputs &amp; Outputs'!$A$9:$A$58,'Inputs &amp; Outputs'!$C$9:$C$58)</f>
        <v>107.49579660000001</v>
      </c>
      <c r="V65">
        <f>'No. policies'!V65*LOOKUP(V$1,'Inputs &amp; Outputs'!$A$9:$A$58,'Inputs &amp; Outputs'!$C$9:$C$58)</f>
        <v>118.808964</v>
      </c>
      <c r="W65">
        <f>'No. policies'!W65*LOOKUP(W$1,'Inputs &amp; Outputs'!$A$9:$A$58,'Inputs &amp; Outputs'!$C$9:$C$58)</f>
        <v>132.93296999999998</v>
      </c>
      <c r="X65">
        <f>'No. policies'!X65*LOOKUP(X$1,'Inputs &amp; Outputs'!$A$9:$A$58,'Inputs &amp; Outputs'!$C$9:$C$58)</f>
        <v>147.4124832</v>
      </c>
      <c r="Y65">
        <f>'No. policies'!Y65*LOOKUP(Y$1,'Inputs &amp; Outputs'!$A$9:$A$58,'Inputs &amp; Outputs'!$C$9:$C$58)</f>
        <v>163.66657500000002</v>
      </c>
      <c r="Z65">
        <f>'No. policies'!Z65*LOOKUP(Z$1,'Inputs &amp; Outputs'!$A$9:$A$58,'Inputs &amp; Outputs'!$C$9:$C$58)</f>
        <v>179.5571712</v>
      </c>
      <c r="AA65">
        <f>'No. policies'!AA65*LOOKUP(AA$1,'Inputs &amp; Outputs'!$A$9:$A$58,'Inputs &amp; Outputs'!$C$9:$C$58)</f>
        <v>195.70005000000003</v>
      </c>
      <c r="AB65">
        <f>'No. policies'!AB65*LOOKUP(AB$1,'Inputs &amp; Outputs'!$A$9:$A$58,'Inputs &amp; Outputs'!$C$9:$C$58)</f>
        <v>211.4424324</v>
      </c>
      <c r="AC65">
        <f>'No. policies'!AC65*LOOKUP(AC$1,'Inputs &amp; Outputs'!$A$9:$A$58,'Inputs &amp; Outputs'!$C$9:$C$58)</f>
        <v>223.05039120000001</v>
      </c>
      <c r="AD65">
        <f>'No. policies'!AD65*LOOKUP(AD$1,'Inputs &amp; Outputs'!$A$9:$A$58,'Inputs &amp; Outputs'!$C$9:$C$58)</f>
        <v>234.00355679999998</v>
      </c>
      <c r="AE65">
        <f>'No. policies'!AE65*LOOKUP(AE$1,'Inputs &amp; Outputs'!$A$9:$A$58,'Inputs &amp; Outputs'!$C$9:$C$58)</f>
        <v>243.8409375</v>
      </c>
      <c r="AF65">
        <f>'No. policies'!AF65*LOOKUP(AF$1,'Inputs &amp; Outputs'!$A$9:$A$58,'Inputs &amp; Outputs'!$C$9:$C$58)</f>
        <v>244.64156039999997</v>
      </c>
      <c r="AG65">
        <f>'No. policies'!AG65*LOOKUP(AG$1,'Inputs &amp; Outputs'!$A$9:$A$58,'Inputs &amp; Outputs'!$C$9:$C$58)</f>
        <v>245.82924359999998</v>
      </c>
      <c r="AH65">
        <f>'No. policies'!AH65*LOOKUP(AH$1,'Inputs &amp; Outputs'!$A$9:$A$58,'Inputs &amp; Outputs'!$C$9:$C$58)</f>
        <v>239.8298436</v>
      </c>
      <c r="AI65">
        <f>'No. policies'!AI65*LOOKUP(AI$1,'Inputs &amp; Outputs'!$A$9:$A$58,'Inputs &amp; Outputs'!$C$9:$C$58)</f>
        <v>230.86942200000001</v>
      </c>
      <c r="AJ65">
        <f>'No. policies'!AJ65*LOOKUP(AJ$1,'Inputs &amp; Outputs'!$A$9:$A$58,'Inputs &amp; Outputs'!$C$9:$C$58)</f>
        <v>214.75153799999998</v>
      </c>
      <c r="AK65">
        <f>'No. policies'!AK65*LOOKUP(AK$1,'Inputs &amp; Outputs'!$A$9:$A$58,'Inputs &amp; Outputs'!$C$9:$C$58)</f>
        <v>192.3609438</v>
      </c>
      <c r="AL65">
        <f>'No. policies'!AL65*LOOKUP(AL$1,'Inputs &amp; Outputs'!$A$9:$A$58,'Inputs &amp; Outputs'!$C$9:$C$58)</f>
        <v>167.18487480000002</v>
      </c>
      <c r="AM65">
        <f>'No. policies'!AM65*LOOKUP(AM$1,'Inputs &amp; Outputs'!$A$9:$A$58,'Inputs &amp; Outputs'!$C$9:$C$58)</f>
        <v>146.34951479999998</v>
      </c>
      <c r="AN65">
        <f>'No. policies'!AN65*LOOKUP(AN$1,'Inputs &amp; Outputs'!$A$9:$A$58,'Inputs &amp; Outputs'!$C$9:$C$58)</f>
        <v>117.13579290000001</v>
      </c>
      <c r="AO65">
        <f>'No. policies'!AO65*LOOKUP(AO$1,'Inputs &amp; Outputs'!$A$9:$A$58,'Inputs &amp; Outputs'!$C$9:$C$58)</f>
        <v>94.090388399999995</v>
      </c>
      <c r="AP65">
        <f>'No. policies'!AP65*LOOKUP(AP$1,'Inputs &amp; Outputs'!$A$9:$A$58,'Inputs &amp; Outputs'!$C$9:$C$58)</f>
        <v>73.419972300000012</v>
      </c>
      <c r="AQ65">
        <f>'No. policies'!AQ65*LOOKUP(AQ$1,'Inputs &amp; Outputs'!$A$9:$A$58,'Inputs &amp; Outputs'!$C$9:$C$58)</f>
        <v>58.531129199999995</v>
      </c>
      <c r="AR65">
        <f>'No. policies'!AR65*LOOKUP(AR$1,'Inputs &amp; Outputs'!$A$9:$A$58,'Inputs &amp; Outputs'!$C$9:$C$58)</f>
        <v>45.366002100000003</v>
      </c>
      <c r="AS65">
        <f>'No. policies'!AS65*LOOKUP(AS$1,'Inputs &amp; Outputs'!$A$9:$A$58,'Inputs &amp; Outputs'!$C$9:$C$58)</f>
        <v>36.373586400000001</v>
      </c>
      <c r="AT65">
        <f>'No. policies'!AT65*LOOKUP(AT$1,'Inputs &amp; Outputs'!$A$9:$A$58,'Inputs &amp; Outputs'!$C$9:$C$58)</f>
        <v>23.493045600000002</v>
      </c>
      <c r="AU65">
        <f>'No. policies'!AU65*LOOKUP(AU$1,'Inputs &amp; Outputs'!$A$9:$A$58,'Inputs &amp; Outputs'!$C$9:$C$58)</f>
        <v>16.930620000000001</v>
      </c>
      <c r="AV65">
        <f>'No. policies'!AV65*LOOKUP(AV$1,'Inputs &amp; Outputs'!$A$9:$A$58,'Inputs &amp; Outputs'!$C$9:$C$58)</f>
        <v>9.1136213999999995</v>
      </c>
      <c r="AW65">
        <f>'No. policies'!AW65*LOOKUP(AW$1,'Inputs &amp; Outputs'!$A$9:$A$58,'Inputs &amp; Outputs'!$C$9:$C$58)</f>
        <v>5.7923711999999998</v>
      </c>
      <c r="AX65">
        <f>'No. policies'!AX65*LOOKUP(AX$1,'Inputs &amp; Outputs'!$A$9:$A$58,'Inputs &amp; Outputs'!$C$9:$C$58)</f>
        <v>5.2235442000000001</v>
      </c>
      <c r="AY65">
        <f>'No. policies'!AY65*LOOKUP(AY$1,'Inputs &amp; Outputs'!$A$9:$A$58,'Inputs &amp; Outputs'!$C$9:$C$58)</f>
        <v>8.1</v>
      </c>
    </row>
    <row r="66" spans="1:51" x14ac:dyDescent="0.25">
      <c r="A66" s="1">
        <v>65</v>
      </c>
      <c r="B66">
        <f>'No. policies'!B66*LOOKUP(B$1,'Inputs &amp; Outputs'!$A$9:$A$58,'Inputs &amp; Outputs'!$C$9:$C$58)</f>
        <v>18.036000000000001</v>
      </c>
      <c r="C66">
        <f>'No. policies'!C66*LOOKUP(C$1,'Inputs &amp; Outputs'!$A$9:$A$58,'Inputs &amp; Outputs'!$C$9:$C$58)</f>
        <v>19.634016600000002</v>
      </c>
      <c r="D66">
        <f>'No. policies'!D66*LOOKUP(D$1,'Inputs &amp; Outputs'!$A$9:$A$58,'Inputs &amp; Outputs'!$C$9:$C$58)</f>
        <v>21.306331799999999</v>
      </c>
      <c r="E66">
        <f>'No. policies'!E66*LOOKUP(E$1,'Inputs &amp; Outputs'!$A$9:$A$58,'Inputs &amp; Outputs'!$C$9:$C$58)</f>
        <v>23.124797999999998</v>
      </c>
      <c r="F66">
        <f>'No. policies'!F66*LOOKUP(F$1,'Inputs &amp; Outputs'!$A$9:$A$58,'Inputs &amp; Outputs'!$C$9:$C$58)</f>
        <v>25.154017200000002</v>
      </c>
      <c r="G66">
        <f>'No. policies'!G66*LOOKUP(G$1,'Inputs &amp; Outputs'!$A$9:$A$58,'Inputs &amp; Outputs'!$C$9:$C$58)</f>
        <v>27.394308900000002</v>
      </c>
      <c r="H66">
        <f>'No. policies'!H66*LOOKUP(H$1,'Inputs &amp; Outputs'!$A$9:$A$58,'Inputs &amp; Outputs'!$C$9:$C$58)</f>
        <v>29.957751000000002</v>
      </c>
      <c r="I66">
        <f>'No. policies'!I66*LOOKUP(I$1,'Inputs &amp; Outputs'!$A$9:$A$58,'Inputs &amp; Outputs'!$C$9:$C$58)</f>
        <v>32.816502</v>
      </c>
      <c r="J66">
        <f>'No. policies'!J66*LOOKUP(J$1,'Inputs &amp; Outputs'!$A$9:$A$58,'Inputs &amp; Outputs'!$C$9:$C$58)</f>
        <v>36.059053500000005</v>
      </c>
      <c r="K66">
        <f>'No. policies'!K66*LOOKUP(K$1,'Inputs &amp; Outputs'!$A$9:$A$58,'Inputs &amp; Outputs'!$C$9:$C$58)</f>
        <v>39.767970600000005</v>
      </c>
      <c r="L66">
        <f>'No. policies'!L66*LOOKUP(L$1,'Inputs &amp; Outputs'!$A$9:$A$58,'Inputs &amp; Outputs'!$C$9:$C$58)</f>
        <v>43.8776595</v>
      </c>
      <c r="M66">
        <f>'No. policies'!M66*LOOKUP(M$1,'Inputs &amp; Outputs'!$A$9:$A$58,'Inputs &amp; Outputs'!$C$9:$C$58)</f>
        <v>48.480119999999999</v>
      </c>
      <c r="N66">
        <f>'No. policies'!N66*LOOKUP(N$1,'Inputs &amp; Outputs'!$A$9:$A$58,'Inputs &amp; Outputs'!$C$9:$C$58)</f>
        <v>53.762762700000003</v>
      </c>
      <c r="O66">
        <f>'No. policies'!O66*LOOKUP(O$1,'Inputs &amp; Outputs'!$A$9:$A$58,'Inputs &amp; Outputs'!$C$9:$C$58)</f>
        <v>59.651591400000001</v>
      </c>
      <c r="P66">
        <f>'No. policies'!P66*LOOKUP(P$1,'Inputs &amp; Outputs'!$A$9:$A$58,'Inputs &amp; Outputs'!$C$9:$C$58)</f>
        <v>65.966194799999997</v>
      </c>
      <c r="Q66">
        <f>'No. policies'!Q66*LOOKUP(Q$1,'Inputs &amp; Outputs'!$A$9:$A$58,'Inputs &amp; Outputs'!$C$9:$C$58)</f>
        <v>72.91483199999999</v>
      </c>
      <c r="R66">
        <f>'No. policies'!R66*LOOKUP(R$1,'Inputs &amp; Outputs'!$A$9:$A$58,'Inputs &amp; Outputs'!$C$9:$C$58)</f>
        <v>80.304062399999992</v>
      </c>
      <c r="S66">
        <f>'No. policies'!S66*LOOKUP(S$1,'Inputs &amp; Outputs'!$A$9:$A$58,'Inputs &amp; Outputs'!$C$9:$C$58)</f>
        <v>88.440501600000005</v>
      </c>
      <c r="T66">
        <f>'No. policies'!T66*LOOKUP(T$1,'Inputs &amp; Outputs'!$A$9:$A$58,'Inputs &amp; Outputs'!$C$9:$C$58)</f>
        <v>97.719237000000007</v>
      </c>
      <c r="U66">
        <f>'No. policies'!U66*LOOKUP(U$1,'Inputs &amp; Outputs'!$A$9:$A$58,'Inputs &amp; Outputs'!$C$9:$C$58)</f>
        <v>108.01927260000001</v>
      </c>
      <c r="V66">
        <f>'No. policies'!V66*LOOKUP(V$1,'Inputs &amp; Outputs'!$A$9:$A$58,'Inputs &amp; Outputs'!$C$9:$C$58)</f>
        <v>120.30116400000001</v>
      </c>
      <c r="W66">
        <f>'No. policies'!W66*LOOKUP(W$1,'Inputs &amp; Outputs'!$A$9:$A$58,'Inputs &amp; Outputs'!$C$9:$C$58)</f>
        <v>133.61642999999998</v>
      </c>
      <c r="X66">
        <f>'No. policies'!X66*LOOKUP(X$1,'Inputs &amp; Outputs'!$A$9:$A$58,'Inputs &amp; Outputs'!$C$9:$C$58)</f>
        <v>148.31516880000001</v>
      </c>
      <c r="Y66">
        <f>'No. policies'!Y66*LOOKUP(Y$1,'Inputs &amp; Outputs'!$A$9:$A$58,'Inputs &amp; Outputs'!$C$9:$C$58)</f>
        <v>163.75687380000002</v>
      </c>
      <c r="Z66">
        <f>'No. policies'!Z66*LOOKUP(Z$1,'Inputs &amp; Outputs'!$A$9:$A$58,'Inputs &amp; Outputs'!$C$9:$C$58)</f>
        <v>179.76499200000001</v>
      </c>
      <c r="AA66">
        <f>'No. policies'!AA66*LOOKUP(AA$1,'Inputs &amp; Outputs'!$A$9:$A$58,'Inputs &amp; Outputs'!$C$9:$C$58)</f>
        <v>197.43243750000002</v>
      </c>
      <c r="AB66">
        <f>'No. policies'!AB66*LOOKUP(AB$1,'Inputs &amp; Outputs'!$A$9:$A$58,'Inputs &amp; Outputs'!$C$9:$C$58)</f>
        <v>212.40228780000001</v>
      </c>
      <c r="AC66">
        <f>'No. policies'!AC66*LOOKUP(AC$1,'Inputs &amp; Outputs'!$A$9:$A$58,'Inputs &amp; Outputs'!$C$9:$C$58)</f>
        <v>226.425186</v>
      </c>
      <c r="AD66">
        <f>'No. policies'!AD66*LOOKUP(AD$1,'Inputs &amp; Outputs'!$A$9:$A$58,'Inputs &amp; Outputs'!$C$9:$C$58)</f>
        <v>237.6752544</v>
      </c>
      <c r="AE66">
        <f>'No. policies'!AE66*LOOKUP(AE$1,'Inputs &amp; Outputs'!$A$9:$A$58,'Inputs &amp; Outputs'!$C$9:$C$58)</f>
        <v>246.08081250000001</v>
      </c>
      <c r="AF66">
        <f>'No. policies'!AF66*LOOKUP(AF$1,'Inputs &amp; Outputs'!$A$9:$A$58,'Inputs &amp; Outputs'!$C$9:$C$58)</f>
        <v>251.4435642</v>
      </c>
      <c r="AG66">
        <f>'No. policies'!AG66*LOOKUP(AG$1,'Inputs &amp; Outputs'!$A$9:$A$58,'Inputs &amp; Outputs'!$C$9:$C$58)</f>
        <v>249.98923079999997</v>
      </c>
      <c r="AH66">
        <f>'No. policies'!AH66*LOOKUP(AH$1,'Inputs &amp; Outputs'!$A$9:$A$58,'Inputs &amp; Outputs'!$C$9:$C$58)</f>
        <v>244.20630060000002</v>
      </c>
      <c r="AI66">
        <f>'No. policies'!AI66*LOOKUP(AI$1,'Inputs &amp; Outputs'!$A$9:$A$58,'Inputs &amp; Outputs'!$C$9:$C$58)</f>
        <v>231.19459020000002</v>
      </c>
      <c r="AJ66">
        <f>'No. policies'!AJ66*LOOKUP(AJ$1,'Inputs &amp; Outputs'!$A$9:$A$58,'Inputs &amp; Outputs'!$C$9:$C$58)</f>
        <v>212.4153288</v>
      </c>
      <c r="AK66">
        <f>'No. policies'!AK66*LOOKUP(AK$1,'Inputs &amp; Outputs'!$A$9:$A$58,'Inputs &amp; Outputs'!$C$9:$C$58)</f>
        <v>185.6667042</v>
      </c>
      <c r="AL66">
        <f>'No. policies'!AL66*LOOKUP(AL$1,'Inputs &amp; Outputs'!$A$9:$A$58,'Inputs &amp; Outputs'!$C$9:$C$58)</f>
        <v>166.11591780000001</v>
      </c>
      <c r="AM66">
        <f>'No. policies'!AM66*LOOKUP(AM$1,'Inputs &amp; Outputs'!$A$9:$A$58,'Inputs &amp; Outputs'!$C$9:$C$58)</f>
        <v>139.2161265</v>
      </c>
      <c r="AN66">
        <f>'No. policies'!AN66*LOOKUP(AN$1,'Inputs &amp; Outputs'!$A$9:$A$58,'Inputs &amp; Outputs'!$C$9:$C$58)</f>
        <v>114.92568360000001</v>
      </c>
      <c r="AO66">
        <f>'No. policies'!AO66*LOOKUP(AO$1,'Inputs &amp; Outputs'!$A$9:$A$58,'Inputs &amp; Outputs'!$C$9:$C$58)</f>
        <v>95.389979400000001</v>
      </c>
      <c r="AP66">
        <f>'No. policies'!AP66*LOOKUP(AP$1,'Inputs &amp; Outputs'!$A$9:$A$58,'Inputs &amp; Outputs'!$C$9:$C$58)</f>
        <v>73.692909000000014</v>
      </c>
      <c r="AQ66">
        <f>'No. policies'!AQ66*LOOKUP(AQ$1,'Inputs &amp; Outputs'!$A$9:$A$58,'Inputs &amp; Outputs'!$C$9:$C$58)</f>
        <v>53.3666178</v>
      </c>
      <c r="AR66">
        <f>'No. policies'!AR66*LOOKUP(AR$1,'Inputs &amp; Outputs'!$A$9:$A$58,'Inputs &amp; Outputs'!$C$9:$C$58)</f>
        <v>39.958134300000005</v>
      </c>
      <c r="AS66">
        <f>'No. policies'!AS66*LOOKUP(AS$1,'Inputs &amp; Outputs'!$A$9:$A$58,'Inputs &amp; Outputs'!$C$9:$C$58)</f>
        <v>31.042974600000001</v>
      </c>
      <c r="AT66">
        <f>'No. policies'!AT66*LOOKUP(AT$1,'Inputs &amp; Outputs'!$A$9:$A$58,'Inputs &amp; Outputs'!$C$9:$C$58)</f>
        <v>22.514168700000003</v>
      </c>
      <c r="AU66">
        <f>'No. policies'!AU66*LOOKUP(AU$1,'Inputs &amp; Outputs'!$A$9:$A$58,'Inputs &amp; Outputs'!$C$9:$C$58)</f>
        <v>17.607844800000002</v>
      </c>
      <c r="AV66">
        <f>'No. policies'!AV66*LOOKUP(AV$1,'Inputs &amp; Outputs'!$A$9:$A$58,'Inputs &amp; Outputs'!$C$9:$C$58)</f>
        <v>10.515717</v>
      </c>
      <c r="AW66">
        <f>'No. policies'!AW66*LOOKUP(AW$1,'Inputs &amp; Outputs'!$A$9:$A$58,'Inputs &amp; Outputs'!$C$9:$C$58)</f>
        <v>6.8784407999999999</v>
      </c>
      <c r="AX66">
        <f>'No. policies'!AX66*LOOKUP(AX$1,'Inputs &amp; Outputs'!$A$9:$A$58,'Inputs &amp; Outputs'!$C$9:$C$58)</f>
        <v>4.1042132999999996</v>
      </c>
      <c r="AY66">
        <f>'No. policies'!AY66*LOOKUP(AY$1,'Inputs &amp; Outputs'!$A$9:$A$58,'Inputs &amp; Outputs'!$C$9:$C$58)</f>
        <v>9</v>
      </c>
    </row>
    <row r="67" spans="1:51" x14ac:dyDescent="0.25">
      <c r="A67" s="1">
        <v>66</v>
      </c>
      <c r="B67">
        <f>'No. policies'!B67*LOOKUP(B$1,'Inputs &amp; Outputs'!$A$9:$A$58,'Inputs &amp; Outputs'!$C$9:$C$58)</f>
        <v>18.036000000000001</v>
      </c>
      <c r="C67">
        <f>'No. policies'!C67*LOOKUP(C$1,'Inputs &amp; Outputs'!$A$9:$A$58,'Inputs &amp; Outputs'!$C$9:$C$58)</f>
        <v>19.630076400000004</v>
      </c>
      <c r="D67">
        <f>'No. policies'!D67*LOOKUP(D$1,'Inputs &amp; Outputs'!$A$9:$A$58,'Inputs &amp; Outputs'!$C$9:$C$58)</f>
        <v>21.2848623</v>
      </c>
      <c r="E67">
        <f>'No. policies'!E67*LOOKUP(E$1,'Inputs &amp; Outputs'!$A$9:$A$58,'Inputs &amp; Outputs'!$C$9:$C$58)</f>
        <v>23.096739599999999</v>
      </c>
      <c r="F67">
        <f>'No. policies'!F67*LOOKUP(F$1,'Inputs &amp; Outputs'!$A$9:$A$58,'Inputs &amp; Outputs'!$C$9:$C$58)</f>
        <v>25.0826004</v>
      </c>
      <c r="G67">
        <f>'No. policies'!G67*LOOKUP(G$1,'Inputs &amp; Outputs'!$A$9:$A$58,'Inputs &amp; Outputs'!$C$9:$C$58)</f>
        <v>27.321733800000001</v>
      </c>
      <c r="H67">
        <f>'No. policies'!H67*LOOKUP(H$1,'Inputs &amp; Outputs'!$A$9:$A$58,'Inputs &amp; Outputs'!$C$9:$C$58)</f>
        <v>29.847364200000001</v>
      </c>
      <c r="I67">
        <f>'No. policies'!I67*LOOKUP(I$1,'Inputs &amp; Outputs'!$A$9:$A$58,'Inputs &amp; Outputs'!$C$9:$C$58)</f>
        <v>32.715049499999999</v>
      </c>
      <c r="J67">
        <f>'No. policies'!J67*LOOKUP(J$1,'Inputs &amp; Outputs'!$A$9:$A$58,'Inputs &amp; Outputs'!$C$9:$C$58)</f>
        <v>36.0440757</v>
      </c>
      <c r="K67">
        <f>'No. policies'!K67*LOOKUP(K$1,'Inputs &amp; Outputs'!$A$9:$A$58,'Inputs &amp; Outputs'!$C$9:$C$58)</f>
        <v>39.776292000000005</v>
      </c>
      <c r="L67">
        <f>'No. policies'!L67*LOOKUP(L$1,'Inputs &amp; Outputs'!$A$9:$A$58,'Inputs &amp; Outputs'!$C$9:$C$58)</f>
        <v>43.942580999999997</v>
      </c>
      <c r="M67">
        <f>'No. policies'!M67*LOOKUP(M$1,'Inputs &amp; Outputs'!$A$9:$A$58,'Inputs &amp; Outputs'!$C$9:$C$58)</f>
        <v>48.573351000000002</v>
      </c>
      <c r="N67">
        <f>'No. policies'!N67*LOOKUP(N$1,'Inputs &amp; Outputs'!$A$9:$A$58,'Inputs &amp; Outputs'!$C$9:$C$58)</f>
        <v>53.797530600000002</v>
      </c>
      <c r="O67">
        <f>'No. policies'!O67*LOOKUP(O$1,'Inputs &amp; Outputs'!$A$9:$A$58,'Inputs &amp; Outputs'!$C$9:$C$58)</f>
        <v>59.7813534</v>
      </c>
      <c r="P67">
        <f>'No. policies'!P67*LOOKUP(P$1,'Inputs &amp; Outputs'!$A$9:$A$58,'Inputs &amp; Outputs'!$C$9:$C$58)</f>
        <v>65.922595200000004</v>
      </c>
      <c r="Q67">
        <f>'No. policies'!Q67*LOOKUP(Q$1,'Inputs &amp; Outputs'!$A$9:$A$58,'Inputs &amp; Outputs'!$C$9:$C$58)</f>
        <v>72.524303999999987</v>
      </c>
      <c r="R67">
        <f>'No. policies'!R67*LOOKUP(R$1,'Inputs &amp; Outputs'!$A$9:$A$58,'Inputs &amp; Outputs'!$C$9:$C$58)</f>
        <v>79.721092799999994</v>
      </c>
      <c r="S67">
        <f>'No. policies'!S67*LOOKUP(S$1,'Inputs &amp; Outputs'!$A$9:$A$58,'Inputs &amp; Outputs'!$C$9:$C$58)</f>
        <v>87.806446199999996</v>
      </c>
      <c r="T67">
        <f>'No. policies'!T67*LOOKUP(T$1,'Inputs &amp; Outputs'!$A$9:$A$58,'Inputs &amp; Outputs'!$C$9:$C$58)</f>
        <v>96.51937860000001</v>
      </c>
      <c r="U67">
        <f>'No. policies'!U67*LOOKUP(U$1,'Inputs &amp; Outputs'!$A$9:$A$58,'Inputs &amp; Outputs'!$C$9:$C$58)</f>
        <v>106.7629302</v>
      </c>
      <c r="V67">
        <f>'No. policies'!V67*LOOKUP(V$1,'Inputs &amp; Outputs'!$A$9:$A$58,'Inputs &amp; Outputs'!$C$9:$C$58)</f>
        <v>119.34615600000001</v>
      </c>
      <c r="W67">
        <f>'No. policies'!W67*LOOKUP(W$1,'Inputs &amp; Outputs'!$A$9:$A$58,'Inputs &amp; Outputs'!$C$9:$C$58)</f>
        <v>132.31785599999998</v>
      </c>
      <c r="X67">
        <f>'No. policies'!X67*LOOKUP(X$1,'Inputs &amp; Outputs'!$A$9:$A$58,'Inputs &amp; Outputs'!$C$9:$C$58)</f>
        <v>147.0200112</v>
      </c>
      <c r="Y67">
        <f>'No. policies'!Y67*LOOKUP(Y$1,'Inputs &amp; Outputs'!$A$9:$A$58,'Inputs &amp; Outputs'!$C$9:$C$58)</f>
        <v>162.58298940000003</v>
      </c>
      <c r="Z67">
        <f>'No. policies'!Z67*LOOKUP(Z$1,'Inputs &amp; Outputs'!$A$9:$A$58,'Inputs &amp; Outputs'!$C$9:$C$58)</f>
        <v>178.8817536</v>
      </c>
      <c r="AA67">
        <f>'No. policies'!AA67*LOOKUP(AA$1,'Inputs &amp; Outputs'!$A$9:$A$58,'Inputs &amp; Outputs'!$C$9:$C$58)</f>
        <v>195.34162500000002</v>
      </c>
      <c r="AB67">
        <f>'No. policies'!AB67*LOOKUP(AB$1,'Inputs &amp; Outputs'!$A$9:$A$58,'Inputs &amp; Outputs'!$C$9:$C$58)</f>
        <v>210.82538249999999</v>
      </c>
      <c r="AC67">
        <f>'No. policies'!AC67*LOOKUP(AC$1,'Inputs &amp; Outputs'!$A$9:$A$58,'Inputs &amp; Outputs'!$C$9:$C$58)</f>
        <v>225.0124812</v>
      </c>
      <c r="AD67">
        <f>'No. policies'!AD67*LOOKUP(AD$1,'Inputs &amp; Outputs'!$A$9:$A$58,'Inputs &amp; Outputs'!$C$9:$C$58)</f>
        <v>237.13793279999999</v>
      </c>
      <c r="AE67">
        <f>'No. policies'!AE67*LOOKUP(AE$1,'Inputs &amp; Outputs'!$A$9:$A$58,'Inputs &amp; Outputs'!$C$9:$C$58)</f>
        <v>246.08081250000001</v>
      </c>
      <c r="AF67">
        <f>'No. policies'!AF67*LOOKUP(AF$1,'Inputs &amp; Outputs'!$A$9:$A$58,'Inputs &amp; Outputs'!$C$9:$C$58)</f>
        <v>248.33078279999998</v>
      </c>
      <c r="AG67">
        <f>'No. policies'!AG67*LOOKUP(AG$1,'Inputs &amp; Outputs'!$A$9:$A$58,'Inputs &amp; Outputs'!$C$9:$C$58)</f>
        <v>247.77923759999999</v>
      </c>
      <c r="AH67">
        <f>'No. policies'!AH67*LOOKUP(AH$1,'Inputs &amp; Outputs'!$A$9:$A$58,'Inputs &amp; Outputs'!$C$9:$C$58)</f>
        <v>240.85101690000002</v>
      </c>
      <c r="AI67">
        <f>'No. policies'!AI67*LOOKUP(AI$1,'Inputs &amp; Outputs'!$A$9:$A$58,'Inputs &amp; Outputs'!$C$9:$C$58)</f>
        <v>226.6422354</v>
      </c>
      <c r="AJ67">
        <f>'No. policies'!AJ67*LOOKUP(AJ$1,'Inputs &amp; Outputs'!$A$9:$A$58,'Inputs &amp; Outputs'!$C$9:$C$58)</f>
        <v>206.66466</v>
      </c>
      <c r="AK67">
        <f>'No. policies'!AK67*LOOKUP(AK$1,'Inputs &amp; Outputs'!$A$9:$A$58,'Inputs &amp; Outputs'!$C$9:$C$58)</f>
        <v>185.46981479999999</v>
      </c>
      <c r="AL67">
        <f>'No. policies'!AL67*LOOKUP(AL$1,'Inputs &amp; Outputs'!$A$9:$A$58,'Inputs &amp; Outputs'!$C$9:$C$58)</f>
        <v>162.69525540000001</v>
      </c>
      <c r="AM67">
        <f>'No. policies'!AM67*LOOKUP(AM$1,'Inputs &amp; Outputs'!$A$9:$A$58,'Inputs &amp; Outputs'!$C$9:$C$58)</f>
        <v>139.9064544</v>
      </c>
      <c r="AN67">
        <f>'No. policies'!AN67*LOOKUP(AN$1,'Inputs &amp; Outputs'!$A$9:$A$58,'Inputs &amp; Outputs'!$C$9:$C$58)</f>
        <v>115.90795440000001</v>
      </c>
      <c r="AO67">
        <f>'No. policies'!AO67*LOOKUP(AO$1,'Inputs &amp; Outputs'!$A$9:$A$58,'Inputs &amp; Outputs'!$C$9:$C$58)</f>
        <v>90.971369999999993</v>
      </c>
      <c r="AP67">
        <f>'No. policies'!AP67*LOOKUP(AP$1,'Inputs &amp; Outputs'!$A$9:$A$58,'Inputs &amp; Outputs'!$C$9:$C$58)</f>
        <v>72.328225500000002</v>
      </c>
      <c r="AQ67">
        <f>'No. policies'!AQ67*LOOKUP(AQ$1,'Inputs &amp; Outputs'!$A$9:$A$58,'Inputs &amp; Outputs'!$C$9:$C$58)</f>
        <v>54.514286999999996</v>
      </c>
      <c r="AR67">
        <f>'No. policies'!AR67*LOOKUP(AR$1,'Inputs &amp; Outputs'!$A$9:$A$58,'Inputs &amp; Outputs'!$C$9:$C$58)</f>
        <v>43.8638166</v>
      </c>
      <c r="AS67">
        <f>'No. policies'!AS67*LOOKUP(AS$1,'Inputs &amp; Outputs'!$A$9:$A$58,'Inputs &amp; Outputs'!$C$9:$C$58)</f>
        <v>32.2972362</v>
      </c>
      <c r="AT67">
        <f>'No. policies'!AT67*LOOKUP(AT$1,'Inputs &amp; Outputs'!$A$9:$A$58,'Inputs &amp; Outputs'!$C$9:$C$58)</f>
        <v>22.514168700000003</v>
      </c>
      <c r="AU67">
        <f>'No. policies'!AU67*LOOKUP(AU$1,'Inputs &amp; Outputs'!$A$9:$A$58,'Inputs &amp; Outputs'!$C$9:$C$58)</f>
        <v>14.560333200000002</v>
      </c>
      <c r="AV67">
        <f>'No. policies'!AV67*LOOKUP(AV$1,'Inputs &amp; Outputs'!$A$9:$A$58,'Inputs &amp; Outputs'!$C$9:$C$58)</f>
        <v>9.8146692000000009</v>
      </c>
      <c r="AW67">
        <f>'No. policies'!AW67*LOOKUP(AW$1,'Inputs &amp; Outputs'!$A$9:$A$58,'Inputs &amp; Outputs'!$C$9:$C$58)</f>
        <v>5.4303479999999995</v>
      </c>
      <c r="AX67">
        <f>'No. policies'!AX67*LOOKUP(AX$1,'Inputs &amp; Outputs'!$A$9:$A$58,'Inputs &amp; Outputs'!$C$9:$C$58)</f>
        <v>2.9848824</v>
      </c>
      <c r="AY67">
        <f>'No. policies'!AY67*LOOKUP(AY$1,'Inputs &amp; Outputs'!$A$9:$A$58,'Inputs &amp; Outputs'!$C$9:$C$58)</f>
        <v>2.7</v>
      </c>
    </row>
    <row r="68" spans="1:51" x14ac:dyDescent="0.25">
      <c r="A68" s="1">
        <v>67</v>
      </c>
      <c r="B68">
        <f>'No. policies'!B68*LOOKUP(B$1,'Inputs &amp; Outputs'!$A$9:$A$58,'Inputs &amp; Outputs'!$C$9:$C$58)</f>
        <v>18.036000000000001</v>
      </c>
      <c r="C68">
        <f>'No. policies'!C68*LOOKUP(C$1,'Inputs &amp; Outputs'!$A$9:$A$58,'Inputs &amp; Outputs'!$C$9:$C$58)</f>
        <v>19.630076400000004</v>
      </c>
      <c r="D68">
        <f>'No. policies'!D68*LOOKUP(D$1,'Inputs &amp; Outputs'!$A$9:$A$58,'Inputs &amp; Outputs'!$C$9:$C$58)</f>
        <v>21.332095199999998</v>
      </c>
      <c r="E68">
        <f>'No. policies'!E68*LOOKUP(E$1,'Inputs &amp; Outputs'!$A$9:$A$58,'Inputs &amp; Outputs'!$C$9:$C$58)</f>
        <v>23.138827199999998</v>
      </c>
      <c r="F68">
        <f>'No. policies'!F68*LOOKUP(F$1,'Inputs &amp; Outputs'!$A$9:$A$58,'Inputs &amp; Outputs'!$C$9:$C$58)</f>
        <v>25.128511200000002</v>
      </c>
      <c r="G68">
        <f>'No. policies'!G68*LOOKUP(G$1,'Inputs &amp; Outputs'!$A$9:$A$58,'Inputs &amp; Outputs'!$C$9:$C$58)</f>
        <v>27.321733800000001</v>
      </c>
      <c r="H68">
        <f>'No. policies'!H68*LOOKUP(H$1,'Inputs &amp; Outputs'!$A$9:$A$58,'Inputs &amp; Outputs'!$C$9:$C$58)</f>
        <v>29.853496800000002</v>
      </c>
      <c r="I68">
        <f>'No. policies'!I68*LOOKUP(I$1,'Inputs &amp; Outputs'!$A$9:$A$58,'Inputs &amp; Outputs'!$C$9:$C$58)</f>
        <v>32.755630500000002</v>
      </c>
      <c r="J68">
        <f>'No. policies'!J68*LOOKUP(J$1,'Inputs &amp; Outputs'!$A$9:$A$58,'Inputs &amp; Outputs'!$C$9:$C$58)</f>
        <v>36.066542400000003</v>
      </c>
      <c r="K68">
        <f>'No. policies'!K68*LOOKUP(K$1,'Inputs &amp; Outputs'!$A$9:$A$58,'Inputs &amp; Outputs'!$C$9:$C$58)</f>
        <v>39.776292000000005</v>
      </c>
      <c r="L68">
        <f>'No. policies'!L68*LOOKUP(L$1,'Inputs &amp; Outputs'!$A$9:$A$58,'Inputs &amp; Outputs'!$C$9:$C$58)</f>
        <v>43.8962085</v>
      </c>
      <c r="M68">
        <f>'No. policies'!M68*LOOKUP(M$1,'Inputs &amp; Outputs'!$A$9:$A$58,'Inputs &amp; Outputs'!$C$9:$C$58)</f>
        <v>48.604427999999999</v>
      </c>
      <c r="N68">
        <f>'No. policies'!N68*LOOKUP(N$1,'Inputs &amp; Outputs'!$A$9:$A$58,'Inputs &amp; Outputs'!$C$9:$C$58)</f>
        <v>53.820709200000003</v>
      </c>
      <c r="O68">
        <f>'No. policies'!O68*LOOKUP(O$1,'Inputs &amp; Outputs'!$A$9:$A$58,'Inputs &amp; Outputs'!$C$9:$C$58)</f>
        <v>59.521829400000001</v>
      </c>
      <c r="P68">
        <f>'No. policies'!P68*LOOKUP(P$1,'Inputs &amp; Outputs'!$A$9:$A$58,'Inputs &amp; Outputs'!$C$9:$C$58)</f>
        <v>65.937128399999992</v>
      </c>
      <c r="Q68">
        <f>'No. policies'!Q68*LOOKUP(Q$1,'Inputs &amp; Outputs'!$A$9:$A$58,'Inputs &amp; Outputs'!$C$9:$C$58)</f>
        <v>72.784655999999998</v>
      </c>
      <c r="R68">
        <f>'No. policies'!R68*LOOKUP(R$1,'Inputs &amp; Outputs'!$A$9:$A$58,'Inputs &amp; Outputs'!$C$9:$C$58)</f>
        <v>79.866835199999997</v>
      </c>
      <c r="S68">
        <f>'No. policies'!S68*LOOKUP(S$1,'Inputs &amp; Outputs'!$A$9:$A$58,'Inputs &amp; Outputs'!$C$9:$C$58)</f>
        <v>88.133700599999997</v>
      </c>
      <c r="T68">
        <f>'No. policies'!T68*LOOKUP(T$1,'Inputs &amp; Outputs'!$A$9:$A$58,'Inputs &amp; Outputs'!$C$9:$C$58)</f>
        <v>97.257753000000008</v>
      </c>
      <c r="U68">
        <f>'No. policies'!U68*LOOKUP(U$1,'Inputs &amp; Outputs'!$A$9:$A$58,'Inputs &amp; Outputs'!$C$9:$C$58)</f>
        <v>107.57431800000001</v>
      </c>
      <c r="V68">
        <f>'No. policies'!V68*LOOKUP(V$1,'Inputs &amp; Outputs'!$A$9:$A$58,'Inputs &amp; Outputs'!$C$9:$C$58)</f>
        <v>119.43568800000001</v>
      </c>
      <c r="W68">
        <f>'No. policies'!W68*LOOKUP(W$1,'Inputs &amp; Outputs'!$A$9:$A$58,'Inputs &amp; Outputs'!$C$9:$C$58)</f>
        <v>132.45454799999999</v>
      </c>
      <c r="X68">
        <f>'No. policies'!X68*LOOKUP(X$1,'Inputs &amp; Outputs'!$A$9:$A$58,'Inputs &amp; Outputs'!$C$9:$C$58)</f>
        <v>146.54904480000002</v>
      </c>
      <c r="Y68">
        <f>'No. policies'!Y68*LOOKUP(Y$1,'Inputs &amp; Outputs'!$A$9:$A$58,'Inputs &amp; Outputs'!$C$9:$C$58)</f>
        <v>162.53784000000002</v>
      </c>
      <c r="Z68">
        <f>'No. policies'!Z68*LOOKUP(Z$1,'Inputs &amp; Outputs'!$A$9:$A$58,'Inputs &amp; Outputs'!$C$9:$C$58)</f>
        <v>178.4141568</v>
      </c>
      <c r="AA68">
        <f>'No. policies'!AA68*LOOKUP(AA$1,'Inputs &amp; Outputs'!$A$9:$A$58,'Inputs &amp; Outputs'!$C$9:$C$58)</f>
        <v>194.74425000000002</v>
      </c>
      <c r="AB68">
        <f>'No. policies'!AB68*LOOKUP(AB$1,'Inputs &amp; Outputs'!$A$9:$A$58,'Inputs &amp; Outputs'!$C$9:$C$58)</f>
        <v>209.72840489999999</v>
      </c>
      <c r="AC68">
        <f>'No. policies'!AC68*LOOKUP(AC$1,'Inputs &amp; Outputs'!$A$9:$A$58,'Inputs &amp; Outputs'!$C$9:$C$58)</f>
        <v>224.9339976</v>
      </c>
      <c r="AD68">
        <f>'No. policies'!AD68*LOOKUP(AD$1,'Inputs &amp; Outputs'!$A$9:$A$58,'Inputs &amp; Outputs'!$C$9:$C$58)</f>
        <v>237.31703999999999</v>
      </c>
      <c r="AE68">
        <f>'No. policies'!AE68*LOOKUP(AE$1,'Inputs &amp; Outputs'!$A$9:$A$58,'Inputs &amp; Outputs'!$C$9:$C$58)</f>
        <v>247.20075</v>
      </c>
      <c r="AF68">
        <f>'No. policies'!AF68*LOOKUP(AF$1,'Inputs &amp; Outputs'!$A$9:$A$58,'Inputs &amp; Outputs'!$C$9:$C$58)</f>
        <v>253.63404</v>
      </c>
      <c r="AG68">
        <f>'No. policies'!AG68*LOOKUP(AG$1,'Inputs &amp; Outputs'!$A$9:$A$58,'Inputs &amp; Outputs'!$C$9:$C$58)</f>
        <v>255.05921519999998</v>
      </c>
      <c r="AH68">
        <f>'No. policies'!AH68*LOOKUP(AH$1,'Inputs &amp; Outputs'!$A$9:$A$58,'Inputs &amp; Outputs'!$C$9:$C$58)</f>
        <v>249.1662852</v>
      </c>
      <c r="AI68">
        <f>'No. policies'!AI68*LOOKUP(AI$1,'Inputs &amp; Outputs'!$A$9:$A$58,'Inputs &amp; Outputs'!$C$9:$C$58)</f>
        <v>238.67345880000002</v>
      </c>
      <c r="AJ68">
        <f>'No. policies'!AJ68*LOOKUP(AJ$1,'Inputs &amp; Outputs'!$A$9:$A$58,'Inputs &amp; Outputs'!$C$9:$C$58)</f>
        <v>221.93987399999997</v>
      </c>
      <c r="AK68">
        <f>'No. policies'!AK68*LOOKUP(AK$1,'Inputs &amp; Outputs'!$A$9:$A$58,'Inputs &amp; Outputs'!$C$9:$C$58)</f>
        <v>200.6302986</v>
      </c>
      <c r="AL68">
        <f>'No. policies'!AL68*LOOKUP(AL$1,'Inputs &amp; Outputs'!$A$9:$A$58,'Inputs &amp; Outputs'!$C$9:$C$58)</f>
        <v>176.59169640000002</v>
      </c>
      <c r="AM68">
        <f>'No. policies'!AM68*LOOKUP(AM$1,'Inputs &amp; Outputs'!$A$9:$A$58,'Inputs &amp; Outputs'!$C$9:$C$58)</f>
        <v>153.94312170000001</v>
      </c>
      <c r="AN68">
        <f>'No. policies'!AN68*LOOKUP(AN$1,'Inputs &amp; Outputs'!$A$9:$A$58,'Inputs &amp; Outputs'!$C$9:$C$58)</f>
        <v>132.85212570000002</v>
      </c>
      <c r="AO68">
        <f>'No. policies'!AO68*LOOKUP(AO$1,'Inputs &amp; Outputs'!$A$9:$A$58,'Inputs &amp; Outputs'!$C$9:$C$58)</f>
        <v>105.7867074</v>
      </c>
      <c r="AP68">
        <f>'No. policies'!AP68*LOOKUP(AP$1,'Inputs &amp; Outputs'!$A$9:$A$58,'Inputs &amp; Outputs'!$C$9:$C$58)</f>
        <v>79.697516400000012</v>
      </c>
      <c r="AQ68">
        <f>'No. policies'!AQ68*LOOKUP(AQ$1,'Inputs &amp; Outputs'!$A$9:$A$58,'Inputs &amp; Outputs'!$C$9:$C$58)</f>
        <v>60.539550299999995</v>
      </c>
      <c r="AR68">
        <f>'No. policies'!AR68*LOOKUP(AR$1,'Inputs &amp; Outputs'!$A$9:$A$58,'Inputs &amp; Outputs'!$C$9:$C$58)</f>
        <v>41.760756900000004</v>
      </c>
      <c r="AS68">
        <f>'No. policies'!AS68*LOOKUP(AS$1,'Inputs &amp; Outputs'!$A$9:$A$58,'Inputs &amp; Outputs'!$C$9:$C$58)</f>
        <v>26.339493600000001</v>
      </c>
      <c r="AT68">
        <f>'No. policies'!AT68*LOOKUP(AT$1,'Inputs &amp; Outputs'!$A$9:$A$58,'Inputs &amp; Outputs'!$C$9:$C$58)</f>
        <v>16.640907300000002</v>
      </c>
      <c r="AU68">
        <f>'No. policies'!AU68*LOOKUP(AU$1,'Inputs &amp; Outputs'!$A$9:$A$58,'Inputs &amp; Outputs'!$C$9:$C$58)</f>
        <v>12.867271200000001</v>
      </c>
      <c r="AV68">
        <f>'No. policies'!AV68*LOOKUP(AV$1,'Inputs &amp; Outputs'!$A$9:$A$58,'Inputs &amp; Outputs'!$C$9:$C$58)</f>
        <v>9.8146692000000009</v>
      </c>
      <c r="AW68">
        <f>'No. policies'!AW68*LOOKUP(AW$1,'Inputs &amp; Outputs'!$A$9:$A$58,'Inputs &amp; Outputs'!$C$9:$C$58)</f>
        <v>6.1543944000000002</v>
      </c>
      <c r="AX68">
        <f>'No. policies'!AX68*LOOKUP(AX$1,'Inputs &amp; Outputs'!$A$9:$A$58,'Inputs &amp; Outputs'!$C$9:$C$58)</f>
        <v>3.3579927000000001</v>
      </c>
      <c r="AY68">
        <f>'No. policies'!AY68*LOOKUP(AY$1,'Inputs &amp; Outputs'!$A$9:$A$58,'Inputs &amp; Outputs'!$C$9:$C$58)</f>
        <v>6.3</v>
      </c>
    </row>
    <row r="69" spans="1:51" x14ac:dyDescent="0.25">
      <c r="A69" s="1">
        <v>68</v>
      </c>
      <c r="B69">
        <f>'No. policies'!B69*LOOKUP(B$1,'Inputs &amp; Outputs'!$A$9:$A$58,'Inputs &amp; Outputs'!$C$9:$C$58)</f>
        <v>18.036000000000001</v>
      </c>
      <c r="C69">
        <f>'No. policies'!C69*LOOKUP(C$1,'Inputs &amp; Outputs'!$A$9:$A$58,'Inputs &amp; Outputs'!$C$9:$C$58)</f>
        <v>19.637956800000001</v>
      </c>
      <c r="D69">
        <f>'No. policies'!D69*LOOKUP(D$1,'Inputs &amp; Outputs'!$A$9:$A$58,'Inputs &amp; Outputs'!$C$9:$C$58)</f>
        <v>21.327801299999997</v>
      </c>
      <c r="E69">
        <f>'No. policies'!E69*LOOKUP(E$1,'Inputs &amp; Outputs'!$A$9:$A$58,'Inputs &amp; Outputs'!$C$9:$C$58)</f>
        <v>23.092063199999998</v>
      </c>
      <c r="F69">
        <f>'No. policies'!F69*LOOKUP(F$1,'Inputs &amp; Outputs'!$A$9:$A$58,'Inputs &amp; Outputs'!$C$9:$C$58)</f>
        <v>25.021386</v>
      </c>
      <c r="G69">
        <f>'No. policies'!G69*LOOKUP(G$1,'Inputs &amp; Outputs'!$A$9:$A$58,'Inputs &amp; Outputs'!$C$9:$C$58)</f>
        <v>27.249158700000002</v>
      </c>
      <c r="H69">
        <f>'No. policies'!H69*LOOKUP(H$1,'Inputs &amp; Outputs'!$A$9:$A$58,'Inputs &amp; Outputs'!$C$9:$C$58)</f>
        <v>29.773773000000002</v>
      </c>
      <c r="I69">
        <f>'No. policies'!I69*LOOKUP(I$1,'Inputs &amp; Outputs'!$A$9:$A$58,'Inputs &amp; Outputs'!$C$9:$C$58)</f>
        <v>32.674468500000003</v>
      </c>
      <c r="J69">
        <f>'No. policies'!J69*LOOKUP(J$1,'Inputs &amp; Outputs'!$A$9:$A$58,'Inputs &amp; Outputs'!$C$9:$C$58)</f>
        <v>35.864342100000002</v>
      </c>
      <c r="K69">
        <f>'No. policies'!K69*LOOKUP(K$1,'Inputs &amp; Outputs'!$A$9:$A$58,'Inputs &amp; Outputs'!$C$9:$C$58)</f>
        <v>39.468400200000005</v>
      </c>
      <c r="L69">
        <f>'No. policies'!L69*LOOKUP(L$1,'Inputs &amp; Outputs'!$A$9:$A$58,'Inputs &amp; Outputs'!$C$9:$C$58)</f>
        <v>43.553052000000001</v>
      </c>
      <c r="M69">
        <f>'No. policies'!M69*LOOKUP(M$1,'Inputs &amp; Outputs'!$A$9:$A$58,'Inputs &amp; Outputs'!$C$9:$C$58)</f>
        <v>48.241863000000002</v>
      </c>
      <c r="N69">
        <f>'No. policies'!N69*LOOKUP(N$1,'Inputs &amp; Outputs'!$A$9:$A$58,'Inputs &amp; Outputs'!$C$9:$C$58)</f>
        <v>53.484619500000001</v>
      </c>
      <c r="O69">
        <f>'No. policies'!O69*LOOKUP(O$1,'Inputs &amp; Outputs'!$A$9:$A$58,'Inputs &amp; Outputs'!$C$9:$C$58)</f>
        <v>59.184448199999999</v>
      </c>
      <c r="P69">
        <f>'No. policies'!P69*LOOKUP(P$1,'Inputs &amp; Outputs'!$A$9:$A$58,'Inputs &amp; Outputs'!$C$9:$C$58)</f>
        <v>65.384866799999998</v>
      </c>
      <c r="Q69">
        <f>'No. policies'!Q69*LOOKUP(Q$1,'Inputs &amp; Outputs'!$A$9:$A$58,'Inputs &amp; Outputs'!$C$9:$C$58)</f>
        <v>71.938511999999989</v>
      </c>
      <c r="R69">
        <f>'No. policies'!R69*LOOKUP(R$1,'Inputs &amp; Outputs'!$A$9:$A$58,'Inputs &amp; Outputs'!$C$9:$C$58)</f>
        <v>79.283865599999999</v>
      </c>
      <c r="S69">
        <f>'No. policies'!S69*LOOKUP(S$1,'Inputs &amp; Outputs'!$A$9:$A$58,'Inputs &amp; Outputs'!$C$9:$C$58)</f>
        <v>86.947403399999999</v>
      </c>
      <c r="T69">
        <f>'No. policies'!T69*LOOKUP(T$1,'Inputs &amp; Outputs'!$A$9:$A$58,'Inputs &amp; Outputs'!$C$9:$C$58)</f>
        <v>95.988672000000008</v>
      </c>
      <c r="U69">
        <f>'No. policies'!U69*LOOKUP(U$1,'Inputs &amp; Outputs'!$A$9:$A$58,'Inputs &amp; Outputs'!$C$9:$C$58)</f>
        <v>106.4750184</v>
      </c>
      <c r="V69">
        <f>'No. policies'!V69*LOOKUP(V$1,'Inputs &amp; Outputs'!$A$9:$A$58,'Inputs &amp; Outputs'!$C$9:$C$58)</f>
        <v>117.76442400000001</v>
      </c>
      <c r="W69">
        <f>'No. policies'!W69*LOOKUP(W$1,'Inputs &amp; Outputs'!$A$9:$A$58,'Inputs &amp; Outputs'!$C$9:$C$58)</f>
        <v>131.42935799999998</v>
      </c>
      <c r="X69">
        <f>'No. policies'!X69*LOOKUP(X$1,'Inputs &amp; Outputs'!$A$9:$A$58,'Inputs &amp; Outputs'!$C$9:$C$58)</f>
        <v>145.52861760000002</v>
      </c>
      <c r="Y69">
        <f>'No. policies'!Y69*LOOKUP(Y$1,'Inputs &amp; Outputs'!$A$9:$A$58,'Inputs &amp; Outputs'!$C$9:$C$58)</f>
        <v>161.09305920000003</v>
      </c>
      <c r="Z69">
        <f>'No. policies'!Z69*LOOKUP(Z$1,'Inputs &amp; Outputs'!$A$9:$A$58,'Inputs &amp; Outputs'!$C$9:$C$58)</f>
        <v>176.33594880000001</v>
      </c>
      <c r="AA69">
        <f>'No. policies'!AA69*LOOKUP(AA$1,'Inputs &amp; Outputs'!$A$9:$A$58,'Inputs &amp; Outputs'!$C$9:$C$58)</f>
        <v>191.99632500000001</v>
      </c>
      <c r="AB69">
        <f>'No. policies'!AB69*LOOKUP(AB$1,'Inputs &amp; Outputs'!$A$9:$A$58,'Inputs &amp; Outputs'!$C$9:$C$58)</f>
        <v>208.3571829</v>
      </c>
      <c r="AC69">
        <f>'No. policies'!AC69*LOOKUP(AC$1,'Inputs &amp; Outputs'!$A$9:$A$58,'Inputs &amp; Outputs'!$C$9:$C$58)</f>
        <v>222.50100599999999</v>
      </c>
      <c r="AD69">
        <f>'No. policies'!AD69*LOOKUP(AD$1,'Inputs &amp; Outputs'!$A$9:$A$58,'Inputs &amp; Outputs'!$C$9:$C$58)</f>
        <v>235.43641439999999</v>
      </c>
      <c r="AE69">
        <f>'No. policies'!AE69*LOOKUP(AE$1,'Inputs &amp; Outputs'!$A$9:$A$58,'Inputs &amp; Outputs'!$C$9:$C$58)</f>
        <v>242.92462499999999</v>
      </c>
      <c r="AF69">
        <f>'No. policies'!AF69*LOOKUP(AF$1,'Inputs &amp; Outputs'!$A$9:$A$58,'Inputs &amp; Outputs'!$C$9:$C$58)</f>
        <v>246.716748</v>
      </c>
      <c r="AG69">
        <f>'No. policies'!AG69*LOOKUP(AG$1,'Inputs &amp; Outputs'!$A$9:$A$58,'Inputs &amp; Outputs'!$C$9:$C$58)</f>
        <v>245.43924479999998</v>
      </c>
      <c r="AH69">
        <f>'No. policies'!AH69*LOOKUP(AH$1,'Inputs &amp; Outputs'!$A$9:$A$58,'Inputs &amp; Outputs'!$C$9:$C$58)</f>
        <v>239.39219790000001</v>
      </c>
      <c r="AI69">
        <f>'No. policies'!AI69*LOOKUP(AI$1,'Inputs &amp; Outputs'!$A$9:$A$58,'Inputs &amp; Outputs'!$C$9:$C$58)</f>
        <v>230.70683790000001</v>
      </c>
      <c r="AJ69">
        <f>'No. policies'!AJ69*LOOKUP(AJ$1,'Inputs &amp; Outputs'!$A$9:$A$58,'Inputs &amp; Outputs'!$C$9:$C$58)</f>
        <v>208.46174399999998</v>
      </c>
      <c r="AK69">
        <f>'No. policies'!AK69*LOOKUP(AK$1,'Inputs &amp; Outputs'!$A$9:$A$58,'Inputs &amp; Outputs'!$C$9:$C$58)</f>
        <v>183.50092079999999</v>
      </c>
      <c r="AL69">
        <f>'No. policies'!AL69*LOOKUP(AL$1,'Inputs &amp; Outputs'!$A$9:$A$58,'Inputs &amp; Outputs'!$C$9:$C$58)</f>
        <v>165.90212640000001</v>
      </c>
      <c r="AM69">
        <f>'No. policies'!AM69*LOOKUP(AM$1,'Inputs &amp; Outputs'!$A$9:$A$58,'Inputs &amp; Outputs'!$C$9:$C$58)</f>
        <v>137.37525209999998</v>
      </c>
      <c r="AN69">
        <f>'No. policies'!AN69*LOOKUP(AN$1,'Inputs &amp; Outputs'!$A$9:$A$58,'Inputs &amp; Outputs'!$C$9:$C$58)</f>
        <v>115.17125130000001</v>
      </c>
      <c r="AO69">
        <f>'No. policies'!AO69*LOOKUP(AO$1,'Inputs &amp; Outputs'!$A$9:$A$58,'Inputs &amp; Outputs'!$C$9:$C$58)</f>
        <v>94.610224799999997</v>
      </c>
      <c r="AP69">
        <f>'No. policies'!AP69*LOOKUP(AP$1,'Inputs &amp; Outputs'!$A$9:$A$58,'Inputs &amp; Outputs'!$C$9:$C$58)</f>
        <v>72.874098900000007</v>
      </c>
      <c r="AQ69">
        <f>'No. policies'!AQ69*LOOKUP(AQ$1,'Inputs &amp; Outputs'!$A$9:$A$58,'Inputs &amp; Outputs'!$C$9:$C$58)</f>
        <v>54.227369699999997</v>
      </c>
      <c r="AR69">
        <f>'No. policies'!AR69*LOOKUP(AR$1,'Inputs &amp; Outputs'!$A$9:$A$58,'Inputs &amp; Outputs'!$C$9:$C$58)</f>
        <v>38.756385900000005</v>
      </c>
      <c r="AS69">
        <f>'No. policies'!AS69*LOOKUP(AS$1,'Inputs &amp; Outputs'!$A$9:$A$58,'Inputs &amp; Outputs'!$C$9:$C$58)</f>
        <v>28.220886</v>
      </c>
      <c r="AT69">
        <f>'No. policies'!AT69*LOOKUP(AT$1,'Inputs &amp; Outputs'!$A$9:$A$58,'Inputs &amp; Outputs'!$C$9:$C$58)</f>
        <v>20.882707200000002</v>
      </c>
      <c r="AU69">
        <f>'No. policies'!AU69*LOOKUP(AU$1,'Inputs &amp; Outputs'!$A$9:$A$58,'Inputs &amp; Outputs'!$C$9:$C$58)</f>
        <v>15.237558000000002</v>
      </c>
      <c r="AV69">
        <f>'No. policies'!AV69*LOOKUP(AV$1,'Inputs &amp; Outputs'!$A$9:$A$58,'Inputs &amp; Outputs'!$C$9:$C$58)</f>
        <v>9.4641453000000002</v>
      </c>
      <c r="AW69">
        <f>'No. policies'!AW69*LOOKUP(AW$1,'Inputs &amp; Outputs'!$A$9:$A$58,'Inputs &amp; Outputs'!$C$9:$C$58)</f>
        <v>6.5164175999999996</v>
      </c>
      <c r="AX69">
        <f>'No. policies'!AX69*LOOKUP(AX$1,'Inputs &amp; Outputs'!$A$9:$A$58,'Inputs &amp; Outputs'!$C$9:$C$58)</f>
        <v>4.8504339000000005</v>
      </c>
      <c r="AY69">
        <f>'No. policies'!AY69*LOOKUP(AY$1,'Inputs &amp; Outputs'!$A$9:$A$58,'Inputs &amp; Outputs'!$C$9:$C$58)</f>
        <v>8.1</v>
      </c>
    </row>
    <row r="70" spans="1:51" x14ac:dyDescent="0.25">
      <c r="A70" s="1">
        <v>69</v>
      </c>
      <c r="B70">
        <f>'No. policies'!B70*LOOKUP(B$1,'Inputs &amp; Outputs'!$A$9:$A$58,'Inputs &amp; Outputs'!$C$9:$C$58)</f>
        <v>18.036000000000001</v>
      </c>
      <c r="C70">
        <f>'No. policies'!C70*LOOKUP(C$1,'Inputs &amp; Outputs'!$A$9:$A$58,'Inputs &amp; Outputs'!$C$9:$C$58)</f>
        <v>19.649777400000001</v>
      </c>
      <c r="D70">
        <f>'No. policies'!D70*LOOKUP(D$1,'Inputs &amp; Outputs'!$A$9:$A$58,'Inputs &amp; Outputs'!$C$9:$C$58)</f>
        <v>21.340682999999999</v>
      </c>
      <c r="E70">
        <f>'No. policies'!E70*LOOKUP(E$1,'Inputs &amp; Outputs'!$A$9:$A$58,'Inputs &amp; Outputs'!$C$9:$C$58)</f>
        <v>23.166885600000001</v>
      </c>
      <c r="F70">
        <f>'No. policies'!F70*LOOKUP(F$1,'Inputs &amp; Outputs'!$A$9:$A$58,'Inputs &amp; Outputs'!$C$9:$C$58)</f>
        <v>25.164219599999999</v>
      </c>
      <c r="G70">
        <f>'No. policies'!G70*LOOKUP(G$1,'Inputs &amp; Outputs'!$A$9:$A$58,'Inputs &amp; Outputs'!$C$9:$C$58)</f>
        <v>27.383143500000003</v>
      </c>
      <c r="H70">
        <f>'No. policies'!H70*LOOKUP(H$1,'Inputs &amp; Outputs'!$A$9:$A$58,'Inputs &amp; Outputs'!$C$9:$C$58)</f>
        <v>29.9209554</v>
      </c>
      <c r="I70">
        <f>'No. policies'!I70*LOOKUP(I$1,'Inputs &amp; Outputs'!$A$9:$A$58,'Inputs &amp; Outputs'!$C$9:$C$58)</f>
        <v>32.823265500000005</v>
      </c>
      <c r="J70">
        <f>'No. policies'!J70*LOOKUP(J$1,'Inputs &amp; Outputs'!$A$9:$A$58,'Inputs &amp; Outputs'!$C$9:$C$58)</f>
        <v>36.0815202</v>
      </c>
      <c r="K70">
        <f>'No. policies'!K70*LOOKUP(K$1,'Inputs &amp; Outputs'!$A$9:$A$58,'Inputs &amp; Outputs'!$C$9:$C$58)</f>
        <v>39.817899000000004</v>
      </c>
      <c r="L70">
        <f>'No. policies'!L70*LOOKUP(L$1,'Inputs &amp; Outputs'!$A$9:$A$58,'Inputs &amp; Outputs'!$C$9:$C$58)</f>
        <v>44.026051500000001</v>
      </c>
      <c r="M70">
        <f>'No. policies'!M70*LOOKUP(M$1,'Inputs &amp; Outputs'!$A$9:$A$58,'Inputs &amp; Outputs'!$C$9:$C$58)</f>
        <v>48.728735999999998</v>
      </c>
      <c r="N70">
        <f>'No. policies'!N70*LOOKUP(N$1,'Inputs &amp; Outputs'!$A$9:$A$58,'Inputs &amp; Outputs'!$C$9:$C$58)</f>
        <v>54.098852399999998</v>
      </c>
      <c r="O70">
        <f>'No. policies'!O70*LOOKUP(O$1,'Inputs &amp; Outputs'!$A$9:$A$58,'Inputs &amp; Outputs'!$C$9:$C$58)</f>
        <v>59.651591400000001</v>
      </c>
      <c r="P70">
        <f>'No. policies'!P70*LOOKUP(P$1,'Inputs &amp; Outputs'!$A$9:$A$58,'Inputs &amp; Outputs'!$C$9:$C$58)</f>
        <v>65.7336636</v>
      </c>
      <c r="Q70">
        <f>'No. policies'!Q70*LOOKUP(Q$1,'Inputs &amp; Outputs'!$A$9:$A$58,'Inputs &amp; Outputs'!$C$9:$C$58)</f>
        <v>72.800927999999999</v>
      </c>
      <c r="R70">
        <f>'No. policies'!R70*LOOKUP(R$1,'Inputs &amp; Outputs'!$A$9:$A$58,'Inputs &amp; Outputs'!$C$9:$C$58)</f>
        <v>79.885052999999999</v>
      </c>
      <c r="S70">
        <f>'No. policies'!S70*LOOKUP(S$1,'Inputs &amp; Outputs'!$A$9:$A$58,'Inputs &amp; Outputs'!$C$9:$C$58)</f>
        <v>88.0314336</v>
      </c>
      <c r="T70">
        <f>'No. policies'!T70*LOOKUP(T$1,'Inputs &amp; Outputs'!$A$9:$A$58,'Inputs &amp; Outputs'!$C$9:$C$58)</f>
        <v>97.165456200000008</v>
      </c>
      <c r="U70">
        <f>'No. policies'!U70*LOOKUP(U$1,'Inputs &amp; Outputs'!$A$9:$A$58,'Inputs &amp; Outputs'!$C$9:$C$58)</f>
        <v>107.6790132</v>
      </c>
      <c r="V70">
        <f>'No. policies'!V70*LOOKUP(V$1,'Inputs &amp; Outputs'!$A$9:$A$58,'Inputs &amp; Outputs'!$C$9:$C$58)</f>
        <v>119.61475200000001</v>
      </c>
      <c r="W70">
        <f>'No. policies'!W70*LOOKUP(W$1,'Inputs &amp; Outputs'!$A$9:$A$58,'Inputs &amp; Outputs'!$C$9:$C$58)</f>
        <v>132.48872099999997</v>
      </c>
      <c r="X70">
        <f>'No. policies'!X70*LOOKUP(X$1,'Inputs &amp; Outputs'!$A$9:$A$58,'Inputs &amp; Outputs'!$C$9:$C$58)</f>
        <v>146.94151680000002</v>
      </c>
      <c r="Y70">
        <f>'No. policies'!Y70*LOOKUP(Y$1,'Inputs &amp; Outputs'!$A$9:$A$58,'Inputs &amp; Outputs'!$C$9:$C$58)</f>
        <v>162.49269060000003</v>
      </c>
      <c r="Z70">
        <f>'No. policies'!Z70*LOOKUP(Z$1,'Inputs &amp; Outputs'!$A$9:$A$58,'Inputs &amp; Outputs'!$C$9:$C$58)</f>
        <v>178.8817536</v>
      </c>
      <c r="AA70">
        <f>'No. policies'!AA70*LOOKUP(AA$1,'Inputs &amp; Outputs'!$A$9:$A$58,'Inputs &amp; Outputs'!$C$9:$C$58)</f>
        <v>195.10267500000003</v>
      </c>
      <c r="AB70">
        <f>'No. policies'!AB70*LOOKUP(AB$1,'Inputs &amp; Outputs'!$A$9:$A$58,'Inputs &amp; Outputs'!$C$9:$C$58)</f>
        <v>210.3454548</v>
      </c>
      <c r="AC70">
        <f>'No. policies'!AC70*LOOKUP(AC$1,'Inputs &amp; Outputs'!$A$9:$A$58,'Inputs &amp; Outputs'!$C$9:$C$58)</f>
        <v>225.0124812</v>
      </c>
      <c r="AD70">
        <f>'No. policies'!AD70*LOOKUP(AD$1,'Inputs &amp; Outputs'!$A$9:$A$58,'Inputs &amp; Outputs'!$C$9:$C$58)</f>
        <v>234.63043199999998</v>
      </c>
      <c r="AE70">
        <f>'No. policies'!AE70*LOOKUP(AE$1,'Inputs &amp; Outputs'!$A$9:$A$58,'Inputs &amp; Outputs'!$C$9:$C$58)</f>
        <v>243.12825000000001</v>
      </c>
      <c r="AF70">
        <f>'No. policies'!AF70*LOOKUP(AF$1,'Inputs &amp; Outputs'!$A$9:$A$58,'Inputs &amp; Outputs'!$C$9:$C$58)</f>
        <v>247.29318899999998</v>
      </c>
      <c r="AG70">
        <f>'No. policies'!AG70*LOOKUP(AG$1,'Inputs &amp; Outputs'!$A$9:$A$58,'Inputs &amp; Outputs'!$C$9:$C$58)</f>
        <v>244.399248</v>
      </c>
      <c r="AH70">
        <f>'No. policies'!AH70*LOOKUP(AH$1,'Inputs &amp; Outputs'!$A$9:$A$58,'Inputs &amp; Outputs'!$C$9:$C$58)</f>
        <v>240.70513500000001</v>
      </c>
      <c r="AI70">
        <f>'No. policies'!AI70*LOOKUP(AI$1,'Inputs &amp; Outputs'!$A$9:$A$58,'Inputs &amp; Outputs'!$C$9:$C$58)</f>
        <v>231.35717430000003</v>
      </c>
      <c r="AJ70">
        <f>'No. policies'!AJ70*LOOKUP(AJ$1,'Inputs &amp; Outputs'!$A$9:$A$58,'Inputs &amp; Outputs'!$C$9:$C$58)</f>
        <v>215.65008</v>
      </c>
      <c r="AK70">
        <f>'No. policies'!AK70*LOOKUP(AK$1,'Inputs &amp; Outputs'!$A$9:$A$58,'Inputs &amp; Outputs'!$C$9:$C$58)</f>
        <v>196.49562119999999</v>
      </c>
      <c r="AL70">
        <f>'No. policies'!AL70*LOOKUP(AL$1,'Inputs &amp; Outputs'!$A$9:$A$58,'Inputs &amp; Outputs'!$C$9:$C$58)</f>
        <v>172.52965980000002</v>
      </c>
      <c r="AM70">
        <f>'No. policies'!AM70*LOOKUP(AM$1,'Inputs &amp; Outputs'!$A$9:$A$58,'Inputs &amp; Outputs'!$C$9:$C$58)</f>
        <v>143.81831249999999</v>
      </c>
      <c r="AN70">
        <f>'No. policies'!AN70*LOOKUP(AN$1,'Inputs &amp; Outputs'!$A$9:$A$58,'Inputs &amp; Outputs'!$C$9:$C$58)</f>
        <v>119.83703760000002</v>
      </c>
      <c r="AO70">
        <f>'No. policies'!AO70*LOOKUP(AO$1,'Inputs &amp; Outputs'!$A$9:$A$58,'Inputs &amp; Outputs'!$C$9:$C$58)</f>
        <v>97.9891614</v>
      </c>
      <c r="AP70">
        <f>'No. policies'!AP70*LOOKUP(AP$1,'Inputs &amp; Outputs'!$A$9:$A$58,'Inputs &amp; Outputs'!$C$9:$C$58)</f>
        <v>74.78465580000001</v>
      </c>
      <c r="AQ70">
        <f>'No. policies'!AQ70*LOOKUP(AQ$1,'Inputs &amp; Outputs'!$A$9:$A$58,'Inputs &amp; Outputs'!$C$9:$C$58)</f>
        <v>53.653535099999999</v>
      </c>
      <c r="AR70">
        <f>'No. policies'!AR70*LOOKUP(AR$1,'Inputs &amp; Outputs'!$A$9:$A$58,'Inputs &amp; Outputs'!$C$9:$C$58)</f>
        <v>40.258571400000001</v>
      </c>
      <c r="AS70">
        <f>'No. policies'!AS70*LOOKUP(AS$1,'Inputs &amp; Outputs'!$A$9:$A$58,'Inputs &amp; Outputs'!$C$9:$C$58)</f>
        <v>28.8480168</v>
      </c>
      <c r="AT70">
        <f>'No. policies'!AT70*LOOKUP(AT$1,'Inputs &amp; Outputs'!$A$9:$A$58,'Inputs &amp; Outputs'!$C$9:$C$58)</f>
        <v>23.166753300000003</v>
      </c>
      <c r="AU70">
        <f>'No. policies'!AU70*LOOKUP(AU$1,'Inputs &amp; Outputs'!$A$9:$A$58,'Inputs &amp; Outputs'!$C$9:$C$58)</f>
        <v>16.930620000000001</v>
      </c>
      <c r="AV70">
        <f>'No. policies'!AV70*LOOKUP(AV$1,'Inputs &amp; Outputs'!$A$9:$A$58,'Inputs &amp; Outputs'!$C$9:$C$58)</f>
        <v>12.2683365</v>
      </c>
      <c r="AW70">
        <f>'No. policies'!AW70*LOOKUP(AW$1,'Inputs &amp; Outputs'!$A$9:$A$58,'Inputs &amp; Outputs'!$C$9:$C$58)</f>
        <v>7.9645104</v>
      </c>
      <c r="AX70">
        <f>'No. policies'!AX70*LOOKUP(AX$1,'Inputs &amp; Outputs'!$A$9:$A$58,'Inputs &amp; Outputs'!$C$9:$C$58)</f>
        <v>5.2235442000000001</v>
      </c>
      <c r="AY70">
        <f>'No. policies'!AY70*LOOKUP(AY$1,'Inputs &amp; Outputs'!$A$9:$A$58,'Inputs &amp; Outputs'!$C$9:$C$58)</f>
        <v>9.9</v>
      </c>
    </row>
    <row r="71" spans="1:51" x14ac:dyDescent="0.25">
      <c r="A71" s="1">
        <v>70</v>
      </c>
      <c r="B71">
        <f>'No. policies'!B71*LOOKUP(B$1,'Inputs &amp; Outputs'!$A$9:$A$58,'Inputs &amp; Outputs'!$C$9:$C$58)</f>
        <v>18.036000000000001</v>
      </c>
      <c r="C71">
        <f>'No. policies'!C71*LOOKUP(C$1,'Inputs &amp; Outputs'!$A$9:$A$58,'Inputs &amp; Outputs'!$C$9:$C$58)</f>
        <v>19.645837200000003</v>
      </c>
      <c r="D71">
        <f>'No. policies'!D71*LOOKUP(D$1,'Inputs &amp; Outputs'!$A$9:$A$58,'Inputs &amp; Outputs'!$C$9:$C$58)</f>
        <v>21.302037899999998</v>
      </c>
      <c r="E71">
        <f>'No. policies'!E71*LOOKUP(E$1,'Inputs &amp; Outputs'!$A$9:$A$58,'Inputs &amp; Outputs'!$C$9:$C$58)</f>
        <v>23.120121599999997</v>
      </c>
      <c r="F71">
        <f>'No. policies'!F71*LOOKUP(F$1,'Inputs &amp; Outputs'!$A$9:$A$58,'Inputs &amp; Outputs'!$C$9:$C$58)</f>
        <v>25.062195600000003</v>
      </c>
      <c r="G71">
        <f>'No. policies'!G71*LOOKUP(G$1,'Inputs &amp; Outputs'!$A$9:$A$58,'Inputs &amp; Outputs'!$C$9:$C$58)</f>
        <v>27.288237600000002</v>
      </c>
      <c r="H71">
        <f>'No. policies'!H71*LOOKUP(H$1,'Inputs &amp; Outputs'!$A$9:$A$58,'Inputs &amp; Outputs'!$C$9:$C$58)</f>
        <v>29.7553752</v>
      </c>
      <c r="I71">
        <f>'No. policies'!I71*LOOKUP(I$1,'Inputs &amp; Outputs'!$A$9:$A$58,'Inputs &amp; Outputs'!$C$9:$C$58)</f>
        <v>32.674468500000003</v>
      </c>
      <c r="J71">
        <f>'No. policies'!J71*LOOKUP(J$1,'Inputs &amp; Outputs'!$A$9:$A$58,'Inputs &amp; Outputs'!$C$9:$C$58)</f>
        <v>35.916764400000005</v>
      </c>
      <c r="K71">
        <f>'No. policies'!K71*LOOKUP(K$1,'Inputs &amp; Outputs'!$A$9:$A$58,'Inputs &amp; Outputs'!$C$9:$C$58)</f>
        <v>39.57657840000001</v>
      </c>
      <c r="L71">
        <f>'No. policies'!L71*LOOKUP(L$1,'Inputs &amp; Outputs'!$A$9:$A$58,'Inputs &amp; Outputs'!$C$9:$C$58)</f>
        <v>43.682895000000002</v>
      </c>
      <c r="M71">
        <f>'No. policies'!M71*LOOKUP(M$1,'Inputs &amp; Outputs'!$A$9:$A$58,'Inputs &amp; Outputs'!$C$9:$C$58)</f>
        <v>48.355812</v>
      </c>
      <c r="N71">
        <f>'No. policies'!N71*LOOKUP(N$1,'Inputs &amp; Outputs'!$A$9:$A$58,'Inputs &amp; Outputs'!$C$9:$C$58)</f>
        <v>53.519387399999999</v>
      </c>
      <c r="O71">
        <f>'No. policies'!O71*LOOKUP(O$1,'Inputs &amp; Outputs'!$A$9:$A$58,'Inputs &amp; Outputs'!$C$9:$C$58)</f>
        <v>59.301234000000001</v>
      </c>
      <c r="P71">
        <f>'No. policies'!P71*LOOKUP(P$1,'Inputs &amp; Outputs'!$A$9:$A$58,'Inputs &amp; Outputs'!$C$9:$C$58)</f>
        <v>65.631931199999997</v>
      </c>
      <c r="Q71">
        <f>'No. policies'!Q71*LOOKUP(Q$1,'Inputs &amp; Outputs'!$A$9:$A$58,'Inputs &amp; Outputs'!$C$9:$C$58)</f>
        <v>72.573119999999989</v>
      </c>
      <c r="R71">
        <f>'No. policies'!R71*LOOKUP(R$1,'Inputs &amp; Outputs'!$A$9:$A$58,'Inputs &amp; Outputs'!$C$9:$C$58)</f>
        <v>80.085448799999995</v>
      </c>
      <c r="S71">
        <f>'No. policies'!S71*LOOKUP(S$1,'Inputs &amp; Outputs'!$A$9:$A$58,'Inputs &amp; Outputs'!$C$9:$C$58)</f>
        <v>88.297327800000005</v>
      </c>
      <c r="T71">
        <f>'No. policies'!T71*LOOKUP(T$1,'Inputs &amp; Outputs'!$A$9:$A$58,'Inputs &amp; Outputs'!$C$9:$C$58)</f>
        <v>97.673088600000014</v>
      </c>
      <c r="U71">
        <f>'No. policies'!U71*LOOKUP(U$1,'Inputs &amp; Outputs'!$A$9:$A$58,'Inputs &amp; Outputs'!$C$9:$C$58)</f>
        <v>108.359532</v>
      </c>
      <c r="V71">
        <f>'No. policies'!V71*LOOKUP(V$1,'Inputs &amp; Outputs'!$A$9:$A$58,'Inputs &amp; Outputs'!$C$9:$C$58)</f>
        <v>120.18178800000001</v>
      </c>
      <c r="W71">
        <f>'No. policies'!W71*LOOKUP(W$1,'Inputs &amp; Outputs'!$A$9:$A$58,'Inputs &amp; Outputs'!$C$9:$C$58)</f>
        <v>133.47973799999997</v>
      </c>
      <c r="X71">
        <f>'No. policies'!X71*LOOKUP(X$1,'Inputs &amp; Outputs'!$A$9:$A$58,'Inputs &amp; Outputs'!$C$9:$C$58)</f>
        <v>148.62914640000002</v>
      </c>
      <c r="Y71">
        <f>'No. policies'!Y71*LOOKUP(Y$1,'Inputs &amp; Outputs'!$A$9:$A$58,'Inputs &amp; Outputs'!$C$9:$C$58)</f>
        <v>164.25351720000003</v>
      </c>
      <c r="Z71">
        <f>'No. policies'!Z71*LOOKUP(Z$1,'Inputs &amp; Outputs'!$A$9:$A$58,'Inputs &amp; Outputs'!$C$9:$C$58)</f>
        <v>178.15438080000001</v>
      </c>
      <c r="AA71">
        <f>'No. policies'!AA71*LOOKUP(AA$1,'Inputs &amp; Outputs'!$A$9:$A$58,'Inputs &amp; Outputs'!$C$9:$C$58)</f>
        <v>193.72871250000003</v>
      </c>
      <c r="AB71">
        <f>'No. policies'!AB71*LOOKUP(AB$1,'Inputs &amp; Outputs'!$A$9:$A$58,'Inputs &amp; Outputs'!$C$9:$C$58)</f>
        <v>209.796966</v>
      </c>
      <c r="AC71">
        <f>'No. policies'!AC71*LOOKUP(AC$1,'Inputs &amp; Outputs'!$A$9:$A$58,'Inputs &amp; Outputs'!$C$9:$C$58)</f>
        <v>225.09096479999999</v>
      </c>
      <c r="AD71">
        <f>'No. policies'!AD71*LOOKUP(AD$1,'Inputs &amp; Outputs'!$A$9:$A$58,'Inputs &amp; Outputs'!$C$9:$C$58)</f>
        <v>238.9290048</v>
      </c>
      <c r="AE71">
        <f>'No. policies'!AE71*LOOKUP(AE$1,'Inputs &amp; Outputs'!$A$9:$A$58,'Inputs &amp; Outputs'!$C$9:$C$58)</f>
        <v>248.82974999999999</v>
      </c>
      <c r="AF71">
        <f>'No. policies'!AF71*LOOKUP(AF$1,'Inputs &amp; Outputs'!$A$9:$A$58,'Inputs &amp; Outputs'!$C$9:$C$58)</f>
        <v>249.94481759999999</v>
      </c>
      <c r="AG71">
        <f>'No. policies'!AG71*LOOKUP(AG$1,'Inputs &amp; Outputs'!$A$9:$A$58,'Inputs &amp; Outputs'!$C$9:$C$58)</f>
        <v>247.12923959999998</v>
      </c>
      <c r="AH71">
        <f>'No. policies'!AH71*LOOKUP(AH$1,'Inputs &amp; Outputs'!$A$9:$A$58,'Inputs &amp; Outputs'!$C$9:$C$58)</f>
        <v>239.53807980000002</v>
      </c>
      <c r="AI71">
        <f>'No. policies'!AI71*LOOKUP(AI$1,'Inputs &amp; Outputs'!$A$9:$A$58,'Inputs &amp; Outputs'!$C$9:$C$58)</f>
        <v>229.0809969</v>
      </c>
      <c r="AJ71">
        <f>'No. policies'!AJ71*LOOKUP(AJ$1,'Inputs &amp; Outputs'!$A$9:$A$58,'Inputs &amp; Outputs'!$C$9:$C$58)</f>
        <v>211.15736999999999</v>
      </c>
      <c r="AK71">
        <f>'No. policies'!AK71*LOOKUP(AK$1,'Inputs &amp; Outputs'!$A$9:$A$58,'Inputs &amp; Outputs'!$C$9:$C$58)</f>
        <v>190.5889392</v>
      </c>
      <c r="AL71">
        <f>'No. policies'!AL71*LOOKUP(AL$1,'Inputs &amp; Outputs'!$A$9:$A$58,'Inputs &amp; Outputs'!$C$9:$C$58)</f>
        <v>171.67449420000003</v>
      </c>
      <c r="AM71">
        <f>'No. policies'!AM71*LOOKUP(AM$1,'Inputs &amp; Outputs'!$A$9:$A$58,'Inputs &amp; Outputs'!$C$9:$C$58)</f>
        <v>147.03984269999998</v>
      </c>
      <c r="AN71">
        <f>'No. policies'!AN71*LOOKUP(AN$1,'Inputs &amp; Outputs'!$A$9:$A$58,'Inputs &amp; Outputs'!$C$9:$C$58)</f>
        <v>122.53828230000002</v>
      </c>
      <c r="AO71">
        <f>'No. policies'!AO71*LOOKUP(AO$1,'Inputs &amp; Outputs'!$A$9:$A$58,'Inputs &amp; Outputs'!$C$9:$C$58)</f>
        <v>93.05071559999999</v>
      </c>
      <c r="AP71">
        <f>'No. policies'!AP71*LOOKUP(AP$1,'Inputs &amp; Outputs'!$A$9:$A$58,'Inputs &amp; Outputs'!$C$9:$C$58)</f>
        <v>74.238782400000005</v>
      </c>
      <c r="AQ71">
        <f>'No. policies'!AQ71*LOOKUP(AQ$1,'Inputs &amp; Outputs'!$A$9:$A$58,'Inputs &amp; Outputs'!$C$9:$C$58)</f>
        <v>59.1049638</v>
      </c>
      <c r="AR71">
        <f>'No. policies'!AR71*LOOKUP(AR$1,'Inputs &amp; Outputs'!$A$9:$A$58,'Inputs &amp; Outputs'!$C$9:$C$58)</f>
        <v>42.061194</v>
      </c>
      <c r="AS71">
        <f>'No. policies'!AS71*LOOKUP(AS$1,'Inputs &amp; Outputs'!$A$9:$A$58,'Inputs &amp; Outputs'!$C$9:$C$58)</f>
        <v>30.729409199999999</v>
      </c>
      <c r="AT71">
        <f>'No. policies'!AT71*LOOKUP(AT$1,'Inputs &amp; Outputs'!$A$9:$A$58,'Inputs &amp; Outputs'!$C$9:$C$58)</f>
        <v>23.166753300000003</v>
      </c>
      <c r="AU71">
        <f>'No. policies'!AU71*LOOKUP(AU$1,'Inputs &amp; Outputs'!$A$9:$A$58,'Inputs &amp; Outputs'!$C$9:$C$58)</f>
        <v>16.930620000000001</v>
      </c>
      <c r="AV71">
        <f>'No. policies'!AV71*LOOKUP(AV$1,'Inputs &amp; Outputs'!$A$9:$A$58,'Inputs &amp; Outputs'!$C$9:$C$58)</f>
        <v>11.9178126</v>
      </c>
      <c r="AW71">
        <f>'No. policies'!AW71*LOOKUP(AW$1,'Inputs &amp; Outputs'!$A$9:$A$58,'Inputs &amp; Outputs'!$C$9:$C$58)</f>
        <v>8.6885568000000006</v>
      </c>
      <c r="AX71">
        <f>'No. policies'!AX71*LOOKUP(AX$1,'Inputs &amp; Outputs'!$A$9:$A$58,'Inputs &amp; Outputs'!$C$9:$C$58)</f>
        <v>6.3428751000000005</v>
      </c>
      <c r="AY71">
        <f>'No. policies'!AY71*LOOKUP(AY$1,'Inputs &amp; Outputs'!$A$9:$A$58,'Inputs &amp; Outputs'!$C$9:$C$58)</f>
        <v>9</v>
      </c>
    </row>
    <row r="72" spans="1:51" x14ac:dyDescent="0.25">
      <c r="A72" s="1">
        <v>71</v>
      </c>
      <c r="B72">
        <f>'No. policies'!B72*LOOKUP(B$1,'Inputs &amp; Outputs'!$A$9:$A$58,'Inputs &amp; Outputs'!$C$9:$C$58)</f>
        <v>18.036000000000001</v>
      </c>
      <c r="C72">
        <f>'No. policies'!C72*LOOKUP(C$1,'Inputs &amp; Outputs'!$A$9:$A$58,'Inputs &amp; Outputs'!$C$9:$C$58)</f>
        <v>19.618255800000004</v>
      </c>
      <c r="D72">
        <f>'No. policies'!D72*LOOKUP(D$1,'Inputs &amp; Outputs'!$A$9:$A$58,'Inputs &amp; Outputs'!$C$9:$C$58)</f>
        <v>21.2848623</v>
      </c>
      <c r="E72">
        <f>'No. policies'!E72*LOOKUP(E$1,'Inputs &amp; Outputs'!$A$9:$A$58,'Inputs &amp; Outputs'!$C$9:$C$58)</f>
        <v>23.073357599999998</v>
      </c>
      <c r="F72">
        <f>'No. policies'!F72*LOOKUP(F$1,'Inputs &amp; Outputs'!$A$9:$A$58,'Inputs &amp; Outputs'!$C$9:$C$58)</f>
        <v>25.0826004</v>
      </c>
      <c r="G72">
        <f>'No. policies'!G72*LOOKUP(G$1,'Inputs &amp; Outputs'!$A$9:$A$58,'Inputs &amp; Outputs'!$C$9:$C$58)</f>
        <v>27.316151100000003</v>
      </c>
      <c r="H72">
        <f>'No. policies'!H72*LOOKUP(H$1,'Inputs &amp; Outputs'!$A$9:$A$58,'Inputs &amp; Outputs'!$C$9:$C$58)</f>
        <v>29.804436000000003</v>
      </c>
      <c r="I72">
        <f>'No. policies'!I72*LOOKUP(I$1,'Inputs &amp; Outputs'!$A$9:$A$58,'Inputs &amp; Outputs'!$C$9:$C$58)</f>
        <v>32.667705000000005</v>
      </c>
      <c r="J72">
        <f>'No. policies'!J72*LOOKUP(J$1,'Inputs &amp; Outputs'!$A$9:$A$58,'Inputs &amp; Outputs'!$C$9:$C$58)</f>
        <v>35.969186700000002</v>
      </c>
      <c r="K72">
        <f>'No. policies'!K72*LOOKUP(K$1,'Inputs &amp; Outputs'!$A$9:$A$58,'Inputs &amp; Outputs'!$C$9:$C$58)</f>
        <v>39.751327800000006</v>
      </c>
      <c r="L72">
        <f>'No. policies'!L72*LOOKUP(L$1,'Inputs &amp; Outputs'!$A$9:$A$58,'Inputs &amp; Outputs'!$C$9:$C$58)</f>
        <v>44.053874999999998</v>
      </c>
      <c r="M72">
        <f>'No. policies'!M72*LOOKUP(M$1,'Inputs &amp; Outputs'!$A$9:$A$58,'Inputs &amp; Outputs'!$C$9:$C$58)</f>
        <v>48.708018000000003</v>
      </c>
      <c r="N72">
        <f>'No. policies'!N72*LOOKUP(N$1,'Inputs &amp; Outputs'!$A$9:$A$58,'Inputs &amp; Outputs'!$C$9:$C$58)</f>
        <v>54.110441700000003</v>
      </c>
      <c r="O72">
        <f>'No. policies'!O72*LOOKUP(O$1,'Inputs &amp; Outputs'!$A$9:$A$58,'Inputs &amp; Outputs'!$C$9:$C$58)</f>
        <v>60.053853600000004</v>
      </c>
      <c r="P72">
        <f>'No. policies'!P72*LOOKUP(P$1,'Inputs &amp; Outputs'!$A$9:$A$58,'Inputs &amp; Outputs'!$C$9:$C$58)</f>
        <v>66.344058000000004</v>
      </c>
      <c r="Q72">
        <f>'No. policies'!Q72*LOOKUP(Q$1,'Inputs &amp; Outputs'!$A$9:$A$58,'Inputs &amp; Outputs'!$C$9:$C$58)</f>
        <v>73.305359999999993</v>
      </c>
      <c r="R72">
        <f>'No. policies'!R72*LOOKUP(R$1,'Inputs &amp; Outputs'!$A$9:$A$58,'Inputs &amp; Outputs'!$C$9:$C$58)</f>
        <v>81.050992199999996</v>
      </c>
      <c r="S72">
        <f>'No. policies'!S72*LOOKUP(S$1,'Inputs &amp; Outputs'!$A$9:$A$58,'Inputs &amp; Outputs'!$C$9:$C$58)</f>
        <v>89.299544400000002</v>
      </c>
      <c r="T72">
        <f>'No. policies'!T72*LOOKUP(T$1,'Inputs &amp; Outputs'!$A$9:$A$58,'Inputs &amp; Outputs'!$C$9:$C$58)</f>
        <v>98.826798600000018</v>
      </c>
      <c r="U72">
        <f>'No. policies'!U72*LOOKUP(U$1,'Inputs &amp; Outputs'!$A$9:$A$58,'Inputs &amp; Outputs'!$C$9:$C$58)</f>
        <v>109.85143860000001</v>
      </c>
      <c r="V72">
        <f>'No. policies'!V72*LOOKUP(V$1,'Inputs &amp; Outputs'!$A$9:$A$58,'Inputs &amp; Outputs'!$C$9:$C$58)</f>
        <v>122.03211600000002</v>
      </c>
      <c r="W72">
        <f>'No. policies'!W72*LOOKUP(W$1,'Inputs &amp; Outputs'!$A$9:$A$58,'Inputs &amp; Outputs'!$C$9:$C$58)</f>
        <v>135.87184799999997</v>
      </c>
      <c r="X72">
        <f>'No. policies'!X72*LOOKUP(X$1,'Inputs &amp; Outputs'!$A$9:$A$58,'Inputs &amp; Outputs'!$C$9:$C$58)</f>
        <v>150.709248</v>
      </c>
      <c r="Y72">
        <f>'No. policies'!Y72*LOOKUP(Y$1,'Inputs &amp; Outputs'!$A$9:$A$58,'Inputs &amp; Outputs'!$C$9:$C$58)</f>
        <v>166.01434380000003</v>
      </c>
      <c r="Z72">
        <f>'No. policies'!Z72*LOOKUP(Z$1,'Inputs &amp; Outputs'!$A$9:$A$58,'Inputs &amp; Outputs'!$C$9:$C$58)</f>
        <v>183.29794559999999</v>
      </c>
      <c r="AA72">
        <f>'No. policies'!AA72*LOOKUP(AA$1,'Inputs &amp; Outputs'!$A$9:$A$58,'Inputs &amp; Outputs'!$C$9:$C$58)</f>
        <v>198.50771250000003</v>
      </c>
      <c r="AB72">
        <f>'No. policies'!AB72*LOOKUP(AB$1,'Inputs &amp; Outputs'!$A$9:$A$58,'Inputs &amp; Outputs'!$C$9:$C$58)</f>
        <v>214.1163153</v>
      </c>
      <c r="AC72">
        <f>'No. policies'!AC72*LOOKUP(AC$1,'Inputs &amp; Outputs'!$A$9:$A$58,'Inputs &amp; Outputs'!$C$9:$C$58)</f>
        <v>227.6809236</v>
      </c>
      <c r="AD72">
        <f>'No. policies'!AD72*LOOKUP(AD$1,'Inputs &amp; Outputs'!$A$9:$A$58,'Inputs &amp; Outputs'!$C$9:$C$58)</f>
        <v>238.9290048</v>
      </c>
      <c r="AE72">
        <f>'No. policies'!AE72*LOOKUP(AE$1,'Inputs &amp; Outputs'!$A$9:$A$58,'Inputs &amp; Outputs'!$C$9:$C$58)</f>
        <v>248.42250000000001</v>
      </c>
      <c r="AF72">
        <f>'No. policies'!AF72*LOOKUP(AF$1,'Inputs &amp; Outputs'!$A$9:$A$58,'Inputs &amp; Outputs'!$C$9:$C$58)</f>
        <v>250.98241139999999</v>
      </c>
      <c r="AG72">
        <f>'No. policies'!AG72*LOOKUP(AG$1,'Inputs &amp; Outputs'!$A$9:$A$58,'Inputs &amp; Outputs'!$C$9:$C$58)</f>
        <v>255.18921479999997</v>
      </c>
      <c r="AH72">
        <f>'No. policies'!AH72*LOOKUP(AH$1,'Inputs &amp; Outputs'!$A$9:$A$58,'Inputs &amp; Outputs'!$C$9:$C$58)</f>
        <v>246.10276530000002</v>
      </c>
      <c r="AI72">
        <f>'No. policies'!AI72*LOOKUP(AI$1,'Inputs &amp; Outputs'!$A$9:$A$58,'Inputs &amp; Outputs'!$C$9:$C$58)</f>
        <v>234.93402450000002</v>
      </c>
      <c r="AJ72">
        <f>'No. policies'!AJ72*LOOKUP(AJ$1,'Inputs &amp; Outputs'!$A$9:$A$58,'Inputs &amp; Outputs'!$C$9:$C$58)</f>
        <v>220.8616236</v>
      </c>
      <c r="AK72">
        <f>'No. policies'!AK72*LOOKUP(AK$1,'Inputs &amp; Outputs'!$A$9:$A$58,'Inputs &amp; Outputs'!$C$9:$C$58)</f>
        <v>199.25207279999998</v>
      </c>
      <c r="AL72">
        <f>'No. policies'!AL72*LOOKUP(AL$1,'Inputs &amp; Outputs'!$A$9:$A$58,'Inputs &amp; Outputs'!$C$9:$C$58)</f>
        <v>169.10899740000002</v>
      </c>
      <c r="AM72">
        <f>'No. policies'!AM72*LOOKUP(AM$1,'Inputs &amp; Outputs'!$A$9:$A$58,'Inputs &amp; Outputs'!$C$9:$C$58)</f>
        <v>143.12798459999999</v>
      </c>
      <c r="AN72">
        <f>'No. policies'!AN72*LOOKUP(AN$1,'Inputs &amp; Outputs'!$A$9:$A$58,'Inputs &amp; Outputs'!$C$9:$C$58)</f>
        <v>115.17125130000001</v>
      </c>
      <c r="AO72">
        <f>'No. policies'!AO72*LOOKUP(AO$1,'Inputs &amp; Outputs'!$A$9:$A$58,'Inputs &amp; Outputs'!$C$9:$C$58)</f>
        <v>91.231288199999995</v>
      </c>
      <c r="AP72">
        <f>'No. policies'!AP72*LOOKUP(AP$1,'Inputs &amp; Outputs'!$A$9:$A$58,'Inputs &amp; Outputs'!$C$9:$C$58)</f>
        <v>71.236478700000006</v>
      </c>
      <c r="AQ72">
        <f>'No. policies'!AQ72*LOOKUP(AQ$1,'Inputs &amp; Outputs'!$A$9:$A$58,'Inputs &amp; Outputs'!$C$9:$C$58)</f>
        <v>56.235790799999997</v>
      </c>
      <c r="AR72">
        <f>'No. policies'!AR72*LOOKUP(AR$1,'Inputs &amp; Outputs'!$A$9:$A$58,'Inputs &amp; Outputs'!$C$9:$C$58)</f>
        <v>41.460319800000001</v>
      </c>
      <c r="AS72">
        <f>'No. policies'!AS72*LOOKUP(AS$1,'Inputs &amp; Outputs'!$A$9:$A$58,'Inputs &amp; Outputs'!$C$9:$C$58)</f>
        <v>29.161582199999998</v>
      </c>
      <c r="AT72">
        <f>'No. policies'!AT72*LOOKUP(AT$1,'Inputs &amp; Outputs'!$A$9:$A$58,'Inputs &amp; Outputs'!$C$9:$C$58)</f>
        <v>21.208999500000001</v>
      </c>
      <c r="AU72">
        <f>'No. policies'!AU72*LOOKUP(AU$1,'Inputs &amp; Outputs'!$A$9:$A$58,'Inputs &amp; Outputs'!$C$9:$C$58)</f>
        <v>14.898945600000001</v>
      </c>
      <c r="AV72">
        <f>'No. policies'!AV72*LOOKUP(AV$1,'Inputs &amp; Outputs'!$A$9:$A$58,'Inputs &amp; Outputs'!$C$9:$C$58)</f>
        <v>10.515717</v>
      </c>
      <c r="AW72">
        <f>'No. policies'!AW72*LOOKUP(AW$1,'Inputs &amp; Outputs'!$A$9:$A$58,'Inputs &amp; Outputs'!$C$9:$C$58)</f>
        <v>6.5164175999999996</v>
      </c>
      <c r="AX72">
        <f>'No. policies'!AX72*LOOKUP(AX$1,'Inputs &amp; Outputs'!$A$9:$A$58,'Inputs &amp; Outputs'!$C$9:$C$58)</f>
        <v>3.7311030000000001</v>
      </c>
      <c r="AY72">
        <f>'No. policies'!AY72*LOOKUP(AY$1,'Inputs &amp; Outputs'!$A$9:$A$58,'Inputs &amp; Outputs'!$C$9:$C$58)</f>
        <v>5.4</v>
      </c>
    </row>
    <row r="73" spans="1:51" x14ac:dyDescent="0.25">
      <c r="A73" s="1">
        <v>72</v>
      </c>
      <c r="B73">
        <f>'No. policies'!B73*LOOKUP(B$1,'Inputs &amp; Outputs'!$A$9:$A$58,'Inputs &amp; Outputs'!$C$9:$C$58)</f>
        <v>18.036000000000001</v>
      </c>
      <c r="C73">
        <f>'No. policies'!C73*LOOKUP(C$1,'Inputs &amp; Outputs'!$A$9:$A$58,'Inputs &amp; Outputs'!$C$9:$C$58)</f>
        <v>19.622196000000002</v>
      </c>
      <c r="D73">
        <f>'No. policies'!D73*LOOKUP(D$1,'Inputs &amp; Outputs'!$A$9:$A$58,'Inputs &amp; Outputs'!$C$9:$C$58)</f>
        <v>21.2848623</v>
      </c>
      <c r="E73">
        <f>'No. policies'!E73*LOOKUP(E$1,'Inputs &amp; Outputs'!$A$9:$A$58,'Inputs &amp; Outputs'!$C$9:$C$58)</f>
        <v>23.0686812</v>
      </c>
      <c r="F73">
        <f>'No. policies'!F73*LOOKUP(F$1,'Inputs &amp; Outputs'!$A$9:$A$58,'Inputs &amp; Outputs'!$C$9:$C$58)</f>
        <v>25.0570944</v>
      </c>
      <c r="G73">
        <f>'No. policies'!G73*LOOKUP(G$1,'Inputs &amp; Outputs'!$A$9:$A$58,'Inputs &amp; Outputs'!$C$9:$C$58)</f>
        <v>27.338481900000001</v>
      </c>
      <c r="H73">
        <f>'No. policies'!H73*LOOKUP(H$1,'Inputs &amp; Outputs'!$A$9:$A$58,'Inputs &amp; Outputs'!$C$9:$C$58)</f>
        <v>29.878027200000002</v>
      </c>
      <c r="I73">
        <f>'No. policies'!I73*LOOKUP(I$1,'Inputs &amp; Outputs'!$A$9:$A$58,'Inputs &amp; Outputs'!$C$9:$C$58)</f>
        <v>32.6879955</v>
      </c>
      <c r="J73">
        <f>'No. policies'!J73*LOOKUP(J$1,'Inputs &amp; Outputs'!$A$9:$A$58,'Inputs &amp; Outputs'!$C$9:$C$58)</f>
        <v>35.871831</v>
      </c>
      <c r="K73">
        <f>'No. policies'!K73*LOOKUP(K$1,'Inputs &amp; Outputs'!$A$9:$A$58,'Inputs &amp; Outputs'!$C$9:$C$58)</f>
        <v>39.584899800000009</v>
      </c>
      <c r="L73">
        <f>'No. policies'!L73*LOOKUP(L$1,'Inputs &amp; Outputs'!$A$9:$A$58,'Inputs &amp; Outputs'!$C$9:$C$58)</f>
        <v>43.794188999999996</v>
      </c>
      <c r="M73">
        <f>'No. policies'!M73*LOOKUP(M$1,'Inputs &amp; Outputs'!$A$9:$A$58,'Inputs &amp; Outputs'!$C$9:$C$58)</f>
        <v>48.449043000000003</v>
      </c>
      <c r="N73">
        <f>'No. policies'!N73*LOOKUP(N$1,'Inputs &amp; Outputs'!$A$9:$A$58,'Inputs &amp; Outputs'!$C$9:$C$58)</f>
        <v>53.577333899999999</v>
      </c>
      <c r="O73">
        <f>'No. policies'!O73*LOOKUP(O$1,'Inputs &amp; Outputs'!$A$9:$A$58,'Inputs &amp; Outputs'!$C$9:$C$58)</f>
        <v>59.392067400000002</v>
      </c>
      <c r="P73">
        <f>'No. policies'!P73*LOOKUP(P$1,'Inputs &amp; Outputs'!$A$9:$A$58,'Inputs &amp; Outputs'!$C$9:$C$58)</f>
        <v>65.704597199999995</v>
      </c>
      <c r="Q73">
        <f>'No. policies'!Q73*LOOKUP(Q$1,'Inputs &amp; Outputs'!$A$9:$A$58,'Inputs &amp; Outputs'!$C$9:$C$58)</f>
        <v>72.459215999999998</v>
      </c>
      <c r="R73">
        <f>'No. policies'!R73*LOOKUP(R$1,'Inputs &amp; Outputs'!$A$9:$A$58,'Inputs &amp; Outputs'!$C$9:$C$58)</f>
        <v>80.0125776</v>
      </c>
      <c r="S73">
        <f>'No. policies'!S73*LOOKUP(S$1,'Inputs &amp; Outputs'!$A$9:$A$58,'Inputs &amp; Outputs'!$C$9:$C$58)</f>
        <v>88.563221999999996</v>
      </c>
      <c r="T73">
        <f>'No. policies'!T73*LOOKUP(T$1,'Inputs &amp; Outputs'!$A$9:$A$58,'Inputs &amp; Outputs'!$C$9:$C$58)</f>
        <v>97.97305320000001</v>
      </c>
      <c r="U73">
        <f>'No. policies'!U73*LOOKUP(U$1,'Inputs &amp; Outputs'!$A$9:$A$58,'Inputs &amp; Outputs'!$C$9:$C$58)</f>
        <v>108.41187960000001</v>
      </c>
      <c r="V73">
        <f>'No. policies'!V73*LOOKUP(V$1,'Inputs &amp; Outputs'!$A$9:$A$58,'Inputs &amp; Outputs'!$C$9:$C$58)</f>
        <v>120.00272400000001</v>
      </c>
      <c r="W73">
        <f>'No. policies'!W73*LOOKUP(W$1,'Inputs &amp; Outputs'!$A$9:$A$58,'Inputs &amp; Outputs'!$C$9:$C$58)</f>
        <v>134.06067899999999</v>
      </c>
      <c r="X73">
        <f>'No. policies'!X73*LOOKUP(X$1,'Inputs &amp; Outputs'!$A$9:$A$58,'Inputs &amp; Outputs'!$C$9:$C$58)</f>
        <v>148.70764080000001</v>
      </c>
      <c r="Y73">
        <f>'No. policies'!Y73*LOOKUP(Y$1,'Inputs &amp; Outputs'!$A$9:$A$58,'Inputs &amp; Outputs'!$C$9:$C$58)</f>
        <v>164.47926420000002</v>
      </c>
      <c r="Z73">
        <f>'No. policies'!Z73*LOOKUP(Z$1,'Inputs &amp; Outputs'!$A$9:$A$58,'Inputs &amp; Outputs'!$C$9:$C$58)</f>
        <v>180.95996160000001</v>
      </c>
      <c r="AA73">
        <f>'No. policies'!AA73*LOOKUP(AA$1,'Inputs &amp; Outputs'!$A$9:$A$58,'Inputs &amp; Outputs'!$C$9:$C$58)</f>
        <v>196.47663750000001</v>
      </c>
      <c r="AB73">
        <f>'No. policies'!AB73*LOOKUP(AB$1,'Inputs &amp; Outputs'!$A$9:$A$58,'Inputs &amp; Outputs'!$C$9:$C$58)</f>
        <v>211.16818799999999</v>
      </c>
      <c r="AC73">
        <f>'No. policies'!AC73*LOOKUP(AC$1,'Inputs &amp; Outputs'!$A$9:$A$58,'Inputs &amp; Outputs'!$C$9:$C$58)</f>
        <v>227.21002200000001</v>
      </c>
      <c r="AD73">
        <f>'No. policies'!AD73*LOOKUP(AD$1,'Inputs &amp; Outputs'!$A$9:$A$58,'Inputs &amp; Outputs'!$C$9:$C$58)</f>
        <v>239.3767728</v>
      </c>
      <c r="AE73">
        <f>'No. policies'!AE73*LOOKUP(AE$1,'Inputs &amp; Outputs'!$A$9:$A$58,'Inputs &amp; Outputs'!$C$9:$C$58)</f>
        <v>247.40437499999999</v>
      </c>
      <c r="AF73">
        <f>'No. policies'!AF73*LOOKUP(AF$1,'Inputs &amp; Outputs'!$A$9:$A$58,'Inputs &amp; Outputs'!$C$9:$C$58)</f>
        <v>250.17539399999998</v>
      </c>
      <c r="AG73">
        <f>'No. policies'!AG73*LOOKUP(AG$1,'Inputs &amp; Outputs'!$A$9:$A$58,'Inputs &amp; Outputs'!$C$9:$C$58)</f>
        <v>251.28922679999999</v>
      </c>
      <c r="AH73">
        <f>'No. policies'!AH73*LOOKUP(AH$1,'Inputs &amp; Outputs'!$A$9:$A$58,'Inputs &amp; Outputs'!$C$9:$C$58)</f>
        <v>249.60393090000002</v>
      </c>
      <c r="AI73">
        <f>'No. policies'!AI73*LOOKUP(AI$1,'Inputs &amp; Outputs'!$A$9:$A$58,'Inputs &amp; Outputs'!$C$9:$C$58)</f>
        <v>238.67345880000002</v>
      </c>
      <c r="AJ73">
        <f>'No. policies'!AJ73*LOOKUP(AJ$1,'Inputs &amp; Outputs'!$A$9:$A$58,'Inputs &amp; Outputs'!$C$9:$C$58)</f>
        <v>223.55724959999998</v>
      </c>
      <c r="AK73">
        <f>'No. policies'!AK73*LOOKUP(AK$1,'Inputs &amp; Outputs'!$A$9:$A$58,'Inputs &amp; Outputs'!$C$9:$C$58)</f>
        <v>200.03963039999999</v>
      </c>
      <c r="AL73">
        <f>'No. policies'!AL73*LOOKUP(AL$1,'Inputs &amp; Outputs'!$A$9:$A$58,'Inputs &amp; Outputs'!$C$9:$C$58)</f>
        <v>175.95032220000002</v>
      </c>
      <c r="AM73">
        <f>'No. policies'!AM73*LOOKUP(AM$1,'Inputs &amp; Outputs'!$A$9:$A$58,'Inputs &amp; Outputs'!$C$9:$C$58)</f>
        <v>146.8097334</v>
      </c>
      <c r="AN73">
        <f>'No. policies'!AN73*LOOKUP(AN$1,'Inputs &amp; Outputs'!$A$9:$A$58,'Inputs &amp; Outputs'!$C$9:$C$58)</f>
        <v>116.64465750000001</v>
      </c>
      <c r="AO73">
        <f>'No. policies'!AO73*LOOKUP(AO$1,'Inputs &amp; Outputs'!$A$9:$A$58,'Inputs &amp; Outputs'!$C$9:$C$58)</f>
        <v>93.310633799999991</v>
      </c>
      <c r="AP73">
        <f>'No. policies'!AP73*LOOKUP(AP$1,'Inputs &amp; Outputs'!$A$9:$A$58,'Inputs &amp; Outputs'!$C$9:$C$58)</f>
        <v>74.511719100000008</v>
      </c>
      <c r="AQ73">
        <f>'No. policies'!AQ73*LOOKUP(AQ$1,'Inputs &amp; Outputs'!$A$9:$A$58,'Inputs &amp; Outputs'!$C$9:$C$58)</f>
        <v>57.383459999999999</v>
      </c>
      <c r="AR73">
        <f>'No. policies'!AR73*LOOKUP(AR$1,'Inputs &amp; Outputs'!$A$9:$A$58,'Inputs &amp; Outputs'!$C$9:$C$58)</f>
        <v>44.4646908</v>
      </c>
      <c r="AS73">
        <f>'No. policies'!AS73*LOOKUP(AS$1,'Inputs &amp; Outputs'!$A$9:$A$58,'Inputs &amp; Outputs'!$C$9:$C$58)</f>
        <v>31.670105400000001</v>
      </c>
      <c r="AT73">
        <f>'No. policies'!AT73*LOOKUP(AT$1,'Inputs &amp; Outputs'!$A$9:$A$58,'Inputs &amp; Outputs'!$C$9:$C$58)</f>
        <v>21.535291800000003</v>
      </c>
      <c r="AU73">
        <f>'No. policies'!AU73*LOOKUP(AU$1,'Inputs &amp; Outputs'!$A$9:$A$58,'Inputs &amp; Outputs'!$C$9:$C$58)</f>
        <v>12.528658800000001</v>
      </c>
      <c r="AV73">
        <f>'No. policies'!AV73*LOOKUP(AV$1,'Inputs &amp; Outputs'!$A$9:$A$58,'Inputs &amp; Outputs'!$C$9:$C$58)</f>
        <v>8.7630975000000007</v>
      </c>
      <c r="AW73">
        <f>'No. policies'!AW73*LOOKUP(AW$1,'Inputs &amp; Outputs'!$A$9:$A$58,'Inputs &amp; Outputs'!$C$9:$C$58)</f>
        <v>5.4303479999999995</v>
      </c>
      <c r="AX73">
        <f>'No. policies'!AX73*LOOKUP(AX$1,'Inputs &amp; Outputs'!$A$9:$A$58,'Inputs &amp; Outputs'!$C$9:$C$58)</f>
        <v>2.6117721</v>
      </c>
      <c r="AY73">
        <f>'No. policies'!AY73*LOOKUP(AY$1,'Inputs &amp; Outputs'!$A$9:$A$58,'Inputs &amp; Outputs'!$C$9:$C$58)</f>
        <v>3.6</v>
      </c>
    </row>
    <row r="74" spans="1:51" x14ac:dyDescent="0.25">
      <c r="A74" s="1">
        <v>73</v>
      </c>
      <c r="B74">
        <f>'No. policies'!B74*LOOKUP(B$1,'Inputs &amp; Outputs'!$A$9:$A$58,'Inputs &amp; Outputs'!$C$9:$C$58)</f>
        <v>18.036000000000001</v>
      </c>
      <c r="C74">
        <f>'No. policies'!C74*LOOKUP(C$1,'Inputs &amp; Outputs'!$A$9:$A$58,'Inputs &amp; Outputs'!$C$9:$C$58)</f>
        <v>19.649777400000001</v>
      </c>
      <c r="D74">
        <f>'No. policies'!D74*LOOKUP(D$1,'Inputs &amp; Outputs'!$A$9:$A$58,'Inputs &amp; Outputs'!$C$9:$C$58)</f>
        <v>21.306331799999999</v>
      </c>
      <c r="E74">
        <f>'No. policies'!E74*LOOKUP(E$1,'Inputs &amp; Outputs'!$A$9:$A$58,'Inputs &amp; Outputs'!$C$9:$C$58)</f>
        <v>23.078033999999999</v>
      </c>
      <c r="F74">
        <f>'No. policies'!F74*LOOKUP(F$1,'Inputs &amp; Outputs'!$A$9:$A$58,'Inputs &amp; Outputs'!$C$9:$C$58)</f>
        <v>25.0570944</v>
      </c>
      <c r="G74">
        <f>'No. policies'!G74*LOOKUP(G$1,'Inputs &amp; Outputs'!$A$9:$A$58,'Inputs &amp; Outputs'!$C$9:$C$58)</f>
        <v>27.265906800000003</v>
      </c>
      <c r="H74">
        <f>'No. policies'!H74*LOOKUP(H$1,'Inputs &amp; Outputs'!$A$9:$A$58,'Inputs &amp; Outputs'!$C$9:$C$58)</f>
        <v>29.779905599999999</v>
      </c>
      <c r="I74">
        <f>'No. policies'!I74*LOOKUP(I$1,'Inputs &amp; Outputs'!$A$9:$A$58,'Inputs &amp; Outputs'!$C$9:$C$58)</f>
        <v>32.600070000000002</v>
      </c>
      <c r="J74">
        <f>'No. policies'!J74*LOOKUP(J$1,'Inputs &amp; Outputs'!$A$9:$A$58,'Inputs &amp; Outputs'!$C$9:$C$58)</f>
        <v>35.826897600000002</v>
      </c>
      <c r="K74">
        <f>'No. policies'!K74*LOOKUP(K$1,'Inputs &amp; Outputs'!$A$9:$A$58,'Inputs &amp; Outputs'!$C$9:$C$58)</f>
        <v>39.501685800000004</v>
      </c>
      <c r="L74">
        <f>'No. policies'!L74*LOOKUP(L$1,'Inputs &amp; Outputs'!$A$9:$A$58,'Inputs &amp; Outputs'!$C$9:$C$58)</f>
        <v>43.617973499999998</v>
      </c>
      <c r="M74">
        <f>'No. policies'!M74*LOOKUP(M$1,'Inputs &amp; Outputs'!$A$9:$A$58,'Inputs &amp; Outputs'!$C$9:$C$58)</f>
        <v>48.190068000000004</v>
      </c>
      <c r="N74">
        <f>'No. policies'!N74*LOOKUP(N$1,'Inputs &amp; Outputs'!$A$9:$A$58,'Inputs &amp; Outputs'!$C$9:$C$58)</f>
        <v>53.310780000000001</v>
      </c>
      <c r="O74">
        <f>'No. policies'!O74*LOOKUP(O$1,'Inputs &amp; Outputs'!$A$9:$A$58,'Inputs &amp; Outputs'!$C$9:$C$58)</f>
        <v>58.911948000000002</v>
      </c>
      <c r="P74">
        <f>'No. policies'!P74*LOOKUP(P$1,'Inputs &amp; Outputs'!$A$9:$A$58,'Inputs &amp; Outputs'!$C$9:$C$58)</f>
        <v>65.254068000000004</v>
      </c>
      <c r="Q74">
        <f>'No. policies'!Q74*LOOKUP(Q$1,'Inputs &amp; Outputs'!$A$9:$A$58,'Inputs &amp; Outputs'!$C$9:$C$58)</f>
        <v>72.182591999999985</v>
      </c>
      <c r="R74">
        <f>'No. policies'!R74*LOOKUP(R$1,'Inputs &amp; Outputs'!$A$9:$A$58,'Inputs &amp; Outputs'!$C$9:$C$58)</f>
        <v>79.538914800000001</v>
      </c>
      <c r="S74">
        <f>'No. policies'!S74*LOOKUP(S$1,'Inputs &amp; Outputs'!$A$9:$A$58,'Inputs &amp; Outputs'!$C$9:$C$58)</f>
        <v>87.990526799999998</v>
      </c>
      <c r="T74">
        <f>'No. policies'!T74*LOOKUP(T$1,'Inputs &amp; Outputs'!$A$9:$A$58,'Inputs &amp; Outputs'!$C$9:$C$58)</f>
        <v>97.165456200000008</v>
      </c>
      <c r="U74">
        <f>'No. policies'!U74*LOOKUP(U$1,'Inputs &amp; Outputs'!$A$9:$A$58,'Inputs &amp; Outputs'!$C$9:$C$58)</f>
        <v>107.6790132</v>
      </c>
      <c r="V74">
        <f>'No. policies'!V74*LOOKUP(V$1,'Inputs &amp; Outputs'!$A$9:$A$58,'Inputs &amp; Outputs'!$C$9:$C$58)</f>
        <v>119.31631200000001</v>
      </c>
      <c r="W74">
        <f>'No. policies'!W74*LOOKUP(W$1,'Inputs &amp; Outputs'!$A$9:$A$58,'Inputs &amp; Outputs'!$C$9:$C$58)</f>
        <v>132.89879699999997</v>
      </c>
      <c r="X74">
        <f>'No. policies'!X74*LOOKUP(X$1,'Inputs &amp; Outputs'!$A$9:$A$58,'Inputs &amp; Outputs'!$C$9:$C$58)</f>
        <v>147.6479664</v>
      </c>
      <c r="Y74">
        <f>'No. policies'!Y74*LOOKUP(Y$1,'Inputs &amp; Outputs'!$A$9:$A$58,'Inputs &amp; Outputs'!$C$9:$C$58)</f>
        <v>163.07963280000001</v>
      </c>
      <c r="Z74">
        <f>'No. policies'!Z74*LOOKUP(Z$1,'Inputs &amp; Outputs'!$A$9:$A$58,'Inputs &amp; Outputs'!$C$9:$C$58)</f>
        <v>178.46611200000001</v>
      </c>
      <c r="AA74">
        <f>'No. policies'!AA74*LOOKUP(AA$1,'Inputs &amp; Outputs'!$A$9:$A$58,'Inputs &amp; Outputs'!$C$9:$C$58)</f>
        <v>194.80398750000001</v>
      </c>
      <c r="AB74">
        <f>'No. policies'!AB74*LOOKUP(AB$1,'Inputs &amp; Outputs'!$A$9:$A$58,'Inputs &amp; Outputs'!$C$9:$C$58)</f>
        <v>209.4541605</v>
      </c>
      <c r="AC74">
        <f>'No. policies'!AC74*LOOKUP(AC$1,'Inputs &amp; Outputs'!$A$9:$A$58,'Inputs &amp; Outputs'!$C$9:$C$58)</f>
        <v>222.0301044</v>
      </c>
      <c r="AD74">
        <f>'No. policies'!AD74*LOOKUP(AD$1,'Inputs &amp; Outputs'!$A$9:$A$58,'Inputs &amp; Outputs'!$C$9:$C$58)</f>
        <v>234.63043199999998</v>
      </c>
      <c r="AE74">
        <f>'No. policies'!AE74*LOOKUP(AE$1,'Inputs &amp; Outputs'!$A$9:$A$58,'Inputs &amp; Outputs'!$C$9:$C$58)</f>
        <v>241.90649999999999</v>
      </c>
      <c r="AF74">
        <f>'No. policies'!AF74*LOOKUP(AF$1,'Inputs &amp; Outputs'!$A$9:$A$58,'Inputs &amp; Outputs'!$C$9:$C$58)</f>
        <v>247.86962999999997</v>
      </c>
      <c r="AG74">
        <f>'No. policies'!AG74*LOOKUP(AG$1,'Inputs &amp; Outputs'!$A$9:$A$58,'Inputs &amp; Outputs'!$C$9:$C$58)</f>
        <v>247.2592392</v>
      </c>
      <c r="AH74">
        <f>'No. policies'!AH74*LOOKUP(AH$1,'Inputs &amp; Outputs'!$A$9:$A$58,'Inputs &amp; Outputs'!$C$9:$C$58)</f>
        <v>243.03924540000003</v>
      </c>
      <c r="AI74">
        <f>'No. policies'!AI74*LOOKUP(AI$1,'Inputs &amp; Outputs'!$A$9:$A$58,'Inputs &amp; Outputs'!$C$9:$C$58)</f>
        <v>233.79593580000002</v>
      </c>
      <c r="AJ74">
        <f>'No. policies'!AJ74*LOOKUP(AJ$1,'Inputs &amp; Outputs'!$A$9:$A$58,'Inputs &amp; Outputs'!$C$9:$C$58)</f>
        <v>216.00949679999999</v>
      </c>
      <c r="AK74">
        <f>'No. policies'!AK74*LOOKUP(AK$1,'Inputs &amp; Outputs'!$A$9:$A$58,'Inputs &amp; Outputs'!$C$9:$C$58)</f>
        <v>193.34539079999999</v>
      </c>
      <c r="AL74">
        <f>'No. policies'!AL74*LOOKUP(AL$1,'Inputs &amp; Outputs'!$A$9:$A$58,'Inputs &amp; Outputs'!$C$9:$C$58)</f>
        <v>164.8331694</v>
      </c>
      <c r="AM74">
        <f>'No. policies'!AM74*LOOKUP(AM$1,'Inputs &amp; Outputs'!$A$9:$A$58,'Inputs &amp; Outputs'!$C$9:$C$58)</f>
        <v>137.60536139999999</v>
      </c>
      <c r="AN74">
        <f>'No. policies'!AN74*LOOKUP(AN$1,'Inputs &amp; Outputs'!$A$9:$A$58,'Inputs &amp; Outputs'!$C$9:$C$58)</f>
        <v>112.96114200000001</v>
      </c>
      <c r="AO74">
        <f>'No. policies'!AO74*LOOKUP(AO$1,'Inputs &amp; Outputs'!$A$9:$A$58,'Inputs &amp; Outputs'!$C$9:$C$58)</f>
        <v>85.773005999999995</v>
      </c>
      <c r="AP74">
        <f>'No. policies'!AP74*LOOKUP(AP$1,'Inputs &amp; Outputs'!$A$9:$A$58,'Inputs &amp; Outputs'!$C$9:$C$58)</f>
        <v>63.867187800000011</v>
      </c>
      <c r="AQ74">
        <f>'No. policies'!AQ74*LOOKUP(AQ$1,'Inputs &amp; Outputs'!$A$9:$A$58,'Inputs &amp; Outputs'!$C$9:$C$58)</f>
        <v>48.489023699999997</v>
      </c>
      <c r="AR74">
        <f>'No. policies'!AR74*LOOKUP(AR$1,'Inputs &amp; Outputs'!$A$9:$A$58,'Inputs &amp; Outputs'!$C$9:$C$58)</f>
        <v>38.455948800000002</v>
      </c>
      <c r="AS74">
        <f>'No. policies'!AS74*LOOKUP(AS$1,'Inputs &amp; Outputs'!$A$9:$A$58,'Inputs &amp; Outputs'!$C$9:$C$58)</f>
        <v>26.339493600000001</v>
      </c>
      <c r="AT74">
        <f>'No. policies'!AT74*LOOKUP(AT$1,'Inputs &amp; Outputs'!$A$9:$A$58,'Inputs &amp; Outputs'!$C$9:$C$58)</f>
        <v>18.598661100000001</v>
      </c>
      <c r="AU74">
        <f>'No. policies'!AU74*LOOKUP(AU$1,'Inputs &amp; Outputs'!$A$9:$A$58,'Inputs &amp; Outputs'!$C$9:$C$58)</f>
        <v>13.205883600000002</v>
      </c>
      <c r="AV74">
        <f>'No. policies'!AV74*LOOKUP(AV$1,'Inputs &amp; Outputs'!$A$9:$A$58,'Inputs &amp; Outputs'!$C$9:$C$58)</f>
        <v>9.1136213999999995</v>
      </c>
      <c r="AW74">
        <f>'No. policies'!AW74*LOOKUP(AW$1,'Inputs &amp; Outputs'!$A$9:$A$58,'Inputs &amp; Outputs'!$C$9:$C$58)</f>
        <v>6.1543944000000002</v>
      </c>
      <c r="AX74">
        <f>'No. policies'!AX74*LOOKUP(AX$1,'Inputs &amp; Outputs'!$A$9:$A$58,'Inputs &amp; Outputs'!$C$9:$C$58)</f>
        <v>4.4773236000000001</v>
      </c>
      <c r="AY74">
        <f>'No. policies'!AY74*LOOKUP(AY$1,'Inputs &amp; Outputs'!$A$9:$A$58,'Inputs &amp; Outputs'!$C$9:$C$58)</f>
        <v>6.3</v>
      </c>
    </row>
    <row r="75" spans="1:51" x14ac:dyDescent="0.25">
      <c r="A75" s="1">
        <v>74</v>
      </c>
      <c r="B75">
        <f>'No. policies'!B75*LOOKUP(B$1,'Inputs &amp; Outputs'!$A$9:$A$58,'Inputs &amp; Outputs'!$C$9:$C$58)</f>
        <v>18.036000000000001</v>
      </c>
      <c r="C75">
        <f>'No. policies'!C75*LOOKUP(C$1,'Inputs &amp; Outputs'!$A$9:$A$58,'Inputs &amp; Outputs'!$C$9:$C$58)</f>
        <v>19.630076400000004</v>
      </c>
      <c r="D75">
        <f>'No. policies'!D75*LOOKUP(D$1,'Inputs &amp; Outputs'!$A$9:$A$58,'Inputs &amp; Outputs'!$C$9:$C$58)</f>
        <v>21.327801299999997</v>
      </c>
      <c r="E75">
        <f>'No. policies'!E75*LOOKUP(E$1,'Inputs &amp; Outputs'!$A$9:$A$58,'Inputs &amp; Outputs'!$C$9:$C$58)</f>
        <v>23.101416</v>
      </c>
      <c r="F75">
        <f>'No. policies'!F75*LOOKUP(F$1,'Inputs &amp; Outputs'!$A$9:$A$58,'Inputs &amp; Outputs'!$C$9:$C$58)</f>
        <v>25.0570944</v>
      </c>
      <c r="G75">
        <f>'No. policies'!G75*LOOKUP(G$1,'Inputs &amp; Outputs'!$A$9:$A$58,'Inputs &amp; Outputs'!$C$9:$C$58)</f>
        <v>27.2938203</v>
      </c>
      <c r="H75">
        <f>'No. policies'!H75*LOOKUP(H$1,'Inputs &amp; Outputs'!$A$9:$A$58,'Inputs &amp; Outputs'!$C$9:$C$58)</f>
        <v>29.816701200000001</v>
      </c>
      <c r="I75">
        <f>'No. policies'!I75*LOOKUP(I$1,'Inputs &amp; Outputs'!$A$9:$A$58,'Inputs &amp; Outputs'!$C$9:$C$58)</f>
        <v>32.640651000000005</v>
      </c>
      <c r="J75">
        <f>'No. policies'!J75*LOOKUP(J$1,'Inputs &amp; Outputs'!$A$9:$A$58,'Inputs &amp; Outputs'!$C$9:$C$58)</f>
        <v>35.916764400000005</v>
      </c>
      <c r="K75">
        <f>'No. policies'!K75*LOOKUP(K$1,'Inputs &amp; Outputs'!$A$9:$A$58,'Inputs &amp; Outputs'!$C$9:$C$58)</f>
        <v>39.593221200000009</v>
      </c>
      <c r="L75">
        <f>'No. policies'!L75*LOOKUP(L$1,'Inputs &amp; Outputs'!$A$9:$A$58,'Inputs &amp; Outputs'!$C$9:$C$58)</f>
        <v>43.812737999999996</v>
      </c>
      <c r="M75">
        <f>'No. policies'!M75*LOOKUP(M$1,'Inputs &amp; Outputs'!$A$9:$A$58,'Inputs &amp; Outputs'!$C$9:$C$58)</f>
        <v>48.490479000000001</v>
      </c>
      <c r="N75">
        <f>'No. policies'!N75*LOOKUP(N$1,'Inputs &amp; Outputs'!$A$9:$A$58,'Inputs &amp; Outputs'!$C$9:$C$58)</f>
        <v>53.7164055</v>
      </c>
      <c r="O75">
        <f>'No. policies'!O75*LOOKUP(O$1,'Inputs &amp; Outputs'!$A$9:$A$58,'Inputs &amp; Outputs'!$C$9:$C$58)</f>
        <v>59.392067400000002</v>
      </c>
      <c r="P75">
        <f>'No. policies'!P75*LOOKUP(P$1,'Inputs &amp; Outputs'!$A$9:$A$58,'Inputs &amp; Outputs'!$C$9:$C$58)</f>
        <v>65.617397999999994</v>
      </c>
      <c r="Q75">
        <f>'No. policies'!Q75*LOOKUP(Q$1,'Inputs &amp; Outputs'!$A$9:$A$58,'Inputs &amp; Outputs'!$C$9:$C$58)</f>
        <v>72.345311999999993</v>
      </c>
      <c r="R75">
        <f>'No. policies'!R75*LOOKUP(R$1,'Inputs &amp; Outputs'!$A$9:$A$58,'Inputs &amp; Outputs'!$C$9:$C$58)</f>
        <v>79.44782579999999</v>
      </c>
      <c r="S75">
        <f>'No. policies'!S75*LOOKUP(S$1,'Inputs &amp; Outputs'!$A$9:$A$58,'Inputs &amp; Outputs'!$C$9:$C$58)</f>
        <v>87.642819000000003</v>
      </c>
      <c r="T75">
        <f>'No. policies'!T75*LOOKUP(T$1,'Inputs &amp; Outputs'!$A$9:$A$58,'Inputs &amp; Outputs'!$C$9:$C$58)</f>
        <v>96.542452800000007</v>
      </c>
      <c r="U75">
        <f>'No. policies'!U75*LOOKUP(U$1,'Inputs &amp; Outputs'!$A$9:$A$58,'Inputs &amp; Outputs'!$C$9:$C$58)</f>
        <v>107.10318960000001</v>
      </c>
      <c r="V75">
        <f>'No. policies'!V75*LOOKUP(V$1,'Inputs &amp; Outputs'!$A$9:$A$58,'Inputs &amp; Outputs'!$C$9:$C$58)</f>
        <v>119.10740400000002</v>
      </c>
      <c r="W75">
        <f>'No. policies'!W75*LOOKUP(W$1,'Inputs &amp; Outputs'!$A$9:$A$58,'Inputs &amp; Outputs'!$C$9:$C$58)</f>
        <v>132.35202899999999</v>
      </c>
      <c r="X75">
        <f>'No. policies'!X75*LOOKUP(X$1,'Inputs &amp; Outputs'!$A$9:$A$58,'Inputs &amp; Outputs'!$C$9:$C$58)</f>
        <v>146.27431440000001</v>
      </c>
      <c r="Y75">
        <f>'No. policies'!Y75*LOOKUP(Y$1,'Inputs &amp; Outputs'!$A$9:$A$58,'Inputs &amp; Outputs'!$C$9:$C$58)</f>
        <v>161.95089780000004</v>
      </c>
      <c r="Z75">
        <f>'No. policies'!Z75*LOOKUP(Z$1,'Inputs &amp; Outputs'!$A$9:$A$58,'Inputs &amp; Outputs'!$C$9:$C$58)</f>
        <v>177.37505279999999</v>
      </c>
      <c r="AA75">
        <f>'No. policies'!AA75*LOOKUP(AA$1,'Inputs &amp; Outputs'!$A$9:$A$58,'Inputs &amp; Outputs'!$C$9:$C$58)</f>
        <v>193.96766250000002</v>
      </c>
      <c r="AB75">
        <f>'No. policies'!AB75*LOOKUP(AB$1,'Inputs &amp; Outputs'!$A$9:$A$58,'Inputs &amp; Outputs'!$C$9:$C$58)</f>
        <v>209.2484772</v>
      </c>
      <c r="AC75">
        <f>'No. policies'!AC75*LOOKUP(AC$1,'Inputs &amp; Outputs'!$A$9:$A$58,'Inputs &amp; Outputs'!$C$9:$C$58)</f>
        <v>224.14916160000001</v>
      </c>
      <c r="AD75">
        <f>'No. policies'!AD75*LOOKUP(AD$1,'Inputs &amp; Outputs'!$A$9:$A$58,'Inputs &amp; Outputs'!$C$9:$C$58)</f>
        <v>237.0483792</v>
      </c>
      <c r="AE75">
        <f>'No. policies'!AE75*LOOKUP(AE$1,'Inputs &amp; Outputs'!$A$9:$A$58,'Inputs &amp; Outputs'!$C$9:$C$58)</f>
        <v>246.48806250000001</v>
      </c>
      <c r="AF75">
        <f>'No. policies'!AF75*LOOKUP(AF$1,'Inputs &amp; Outputs'!$A$9:$A$58,'Inputs &amp; Outputs'!$C$9:$C$58)</f>
        <v>248.44607099999999</v>
      </c>
      <c r="AG75">
        <f>'No. policies'!AG75*LOOKUP(AG$1,'Inputs &amp; Outputs'!$A$9:$A$58,'Inputs &amp; Outputs'!$C$9:$C$58)</f>
        <v>243.2292516</v>
      </c>
      <c r="AH75">
        <f>'No. policies'!AH75*LOOKUP(AH$1,'Inputs &amp; Outputs'!$A$9:$A$58,'Inputs &amp; Outputs'!$C$9:$C$58)</f>
        <v>241.1427807</v>
      </c>
      <c r="AI75">
        <f>'No. policies'!AI75*LOOKUP(AI$1,'Inputs &amp; Outputs'!$A$9:$A$58,'Inputs &amp; Outputs'!$C$9:$C$58)</f>
        <v>228.26807640000001</v>
      </c>
      <c r="AJ75">
        <f>'No. policies'!AJ75*LOOKUP(AJ$1,'Inputs &amp; Outputs'!$A$9:$A$58,'Inputs &amp; Outputs'!$C$9:$C$58)</f>
        <v>212.23562039999999</v>
      </c>
      <c r="AK75">
        <f>'No. policies'!AK75*LOOKUP(AK$1,'Inputs &amp; Outputs'!$A$9:$A$58,'Inputs &amp; Outputs'!$C$9:$C$58)</f>
        <v>190.3920498</v>
      </c>
      <c r="AL75">
        <f>'No. policies'!AL75*LOOKUP(AL$1,'Inputs &amp; Outputs'!$A$9:$A$58,'Inputs &amp; Outputs'!$C$9:$C$58)</f>
        <v>168.25383180000003</v>
      </c>
      <c r="AM75">
        <f>'No. policies'!AM75*LOOKUP(AM$1,'Inputs &amp; Outputs'!$A$9:$A$58,'Inputs &amp; Outputs'!$C$9:$C$58)</f>
        <v>142.89787529999998</v>
      </c>
      <c r="AN75">
        <f>'No. policies'!AN75*LOOKUP(AN$1,'Inputs &amp; Outputs'!$A$9:$A$58,'Inputs &amp; Outputs'!$C$9:$C$58)</f>
        <v>119.10033450000002</v>
      </c>
      <c r="AO75">
        <f>'No. policies'!AO75*LOOKUP(AO$1,'Inputs &amp; Outputs'!$A$9:$A$58,'Inputs &amp; Outputs'!$C$9:$C$58)</f>
        <v>93.310633799999991</v>
      </c>
      <c r="AP75">
        <f>'No. policies'!AP75*LOOKUP(AP$1,'Inputs &amp; Outputs'!$A$9:$A$58,'Inputs &amp; Outputs'!$C$9:$C$58)</f>
        <v>76.968149400000016</v>
      </c>
      <c r="AQ75">
        <f>'No. policies'!AQ75*LOOKUP(AQ$1,'Inputs &amp; Outputs'!$A$9:$A$58,'Inputs &amp; Outputs'!$C$9:$C$58)</f>
        <v>59.1049638</v>
      </c>
      <c r="AR75">
        <f>'No. policies'!AR75*LOOKUP(AR$1,'Inputs &amp; Outputs'!$A$9:$A$58,'Inputs &amp; Outputs'!$C$9:$C$58)</f>
        <v>41.460319800000001</v>
      </c>
      <c r="AS75">
        <f>'No. policies'!AS75*LOOKUP(AS$1,'Inputs &amp; Outputs'!$A$9:$A$58,'Inputs &amp; Outputs'!$C$9:$C$58)</f>
        <v>30.729409199999999</v>
      </c>
      <c r="AT75">
        <f>'No. policies'!AT75*LOOKUP(AT$1,'Inputs &amp; Outputs'!$A$9:$A$58,'Inputs &amp; Outputs'!$C$9:$C$58)</f>
        <v>21.208999500000001</v>
      </c>
      <c r="AU75">
        <f>'No. policies'!AU75*LOOKUP(AU$1,'Inputs &amp; Outputs'!$A$9:$A$58,'Inputs &amp; Outputs'!$C$9:$C$58)</f>
        <v>13.544496000000002</v>
      </c>
      <c r="AV75">
        <f>'No. policies'!AV75*LOOKUP(AV$1,'Inputs &amp; Outputs'!$A$9:$A$58,'Inputs &amp; Outputs'!$C$9:$C$58)</f>
        <v>9.8146692000000009</v>
      </c>
      <c r="AW75">
        <f>'No. policies'!AW75*LOOKUP(AW$1,'Inputs &amp; Outputs'!$A$9:$A$58,'Inputs &amp; Outputs'!$C$9:$C$58)</f>
        <v>5.0683248000000001</v>
      </c>
      <c r="AX75">
        <f>'No. policies'!AX75*LOOKUP(AX$1,'Inputs &amp; Outputs'!$A$9:$A$58,'Inputs &amp; Outputs'!$C$9:$C$58)</f>
        <v>2.9848824</v>
      </c>
      <c r="AY75">
        <f>'No. policies'!AY75*LOOKUP(AY$1,'Inputs &amp; Outputs'!$A$9:$A$58,'Inputs &amp; Outputs'!$C$9:$C$58)</f>
        <v>4.5</v>
      </c>
    </row>
    <row r="76" spans="1:51" x14ac:dyDescent="0.25">
      <c r="A76" s="1">
        <v>75</v>
      </c>
      <c r="B76">
        <f>'No. policies'!B76*LOOKUP(B$1,'Inputs &amp; Outputs'!$A$9:$A$58,'Inputs &amp; Outputs'!$C$9:$C$58)</f>
        <v>18.036000000000001</v>
      </c>
      <c r="C76">
        <f>'No. policies'!C76*LOOKUP(C$1,'Inputs &amp; Outputs'!$A$9:$A$58,'Inputs &amp; Outputs'!$C$9:$C$58)</f>
        <v>19.622196000000002</v>
      </c>
      <c r="D76">
        <f>'No. policies'!D76*LOOKUP(D$1,'Inputs &amp; Outputs'!$A$9:$A$58,'Inputs &amp; Outputs'!$C$9:$C$58)</f>
        <v>21.2848623</v>
      </c>
      <c r="E76">
        <f>'No. policies'!E76*LOOKUP(E$1,'Inputs &amp; Outputs'!$A$9:$A$58,'Inputs &amp; Outputs'!$C$9:$C$58)</f>
        <v>23.0827104</v>
      </c>
      <c r="F76">
        <f>'No. policies'!F76*LOOKUP(F$1,'Inputs &amp; Outputs'!$A$9:$A$58,'Inputs &amp; Outputs'!$C$9:$C$58)</f>
        <v>25.036689600000003</v>
      </c>
      <c r="G76">
        <f>'No. policies'!G76*LOOKUP(G$1,'Inputs &amp; Outputs'!$A$9:$A$58,'Inputs &amp; Outputs'!$C$9:$C$58)</f>
        <v>27.288237600000002</v>
      </c>
      <c r="H76">
        <f>'No. policies'!H76*LOOKUP(H$1,'Inputs &amp; Outputs'!$A$9:$A$58,'Inputs &amp; Outputs'!$C$9:$C$58)</f>
        <v>29.798303400000002</v>
      </c>
      <c r="I76">
        <f>'No. policies'!I76*LOOKUP(I$1,'Inputs &amp; Outputs'!$A$9:$A$58,'Inputs &amp; Outputs'!$C$9:$C$58)</f>
        <v>32.667705000000005</v>
      </c>
      <c r="J76">
        <f>'No. policies'!J76*LOOKUP(J$1,'Inputs &amp; Outputs'!$A$9:$A$58,'Inputs &amp; Outputs'!$C$9:$C$58)</f>
        <v>35.871831</v>
      </c>
      <c r="K76">
        <f>'No. policies'!K76*LOOKUP(K$1,'Inputs &amp; Outputs'!$A$9:$A$58,'Inputs &amp; Outputs'!$C$9:$C$58)</f>
        <v>39.593221200000009</v>
      </c>
      <c r="L76">
        <f>'No. policies'!L76*LOOKUP(L$1,'Inputs &amp; Outputs'!$A$9:$A$58,'Inputs &amp; Outputs'!$C$9:$C$58)</f>
        <v>43.719993000000002</v>
      </c>
      <c r="M76">
        <f>'No. policies'!M76*LOOKUP(M$1,'Inputs &amp; Outputs'!$A$9:$A$58,'Inputs &amp; Outputs'!$C$9:$C$58)</f>
        <v>48.397247999999998</v>
      </c>
      <c r="N76">
        <f>'No. policies'!N76*LOOKUP(N$1,'Inputs &amp; Outputs'!$A$9:$A$58,'Inputs &amp; Outputs'!$C$9:$C$58)</f>
        <v>53.623691100000002</v>
      </c>
      <c r="O76">
        <f>'No. policies'!O76*LOOKUP(O$1,'Inputs &amp; Outputs'!$A$9:$A$58,'Inputs &amp; Outputs'!$C$9:$C$58)</f>
        <v>59.353138800000004</v>
      </c>
      <c r="P76">
        <f>'No. policies'!P76*LOOKUP(P$1,'Inputs &amp; Outputs'!$A$9:$A$58,'Inputs &amp; Outputs'!$C$9:$C$58)</f>
        <v>65.486599200000001</v>
      </c>
      <c r="Q76">
        <f>'No. policies'!Q76*LOOKUP(Q$1,'Inputs &amp; Outputs'!$A$9:$A$58,'Inputs &amp; Outputs'!$C$9:$C$58)</f>
        <v>72.150047999999998</v>
      </c>
      <c r="R76">
        <f>'No. policies'!R76*LOOKUP(R$1,'Inputs &amp; Outputs'!$A$9:$A$58,'Inputs &amp; Outputs'!$C$9:$C$58)</f>
        <v>79.484261399999994</v>
      </c>
      <c r="S76">
        <f>'No. policies'!S76*LOOKUP(S$1,'Inputs &amp; Outputs'!$A$9:$A$58,'Inputs &amp; Outputs'!$C$9:$C$58)</f>
        <v>87.479191799999995</v>
      </c>
      <c r="T76">
        <f>'No. policies'!T76*LOOKUP(T$1,'Inputs &amp; Outputs'!$A$9:$A$58,'Inputs &amp; Outputs'!$C$9:$C$58)</f>
        <v>96.265562400000007</v>
      </c>
      <c r="U76">
        <f>'No. policies'!U76*LOOKUP(U$1,'Inputs &amp; Outputs'!$A$9:$A$58,'Inputs &amp; Outputs'!$C$9:$C$58)</f>
        <v>106.2918018</v>
      </c>
      <c r="V76">
        <f>'No. policies'!V76*LOOKUP(V$1,'Inputs &amp; Outputs'!$A$9:$A$58,'Inputs &amp; Outputs'!$C$9:$C$58)</f>
        <v>117.79426800000002</v>
      </c>
      <c r="W76">
        <f>'No. policies'!W76*LOOKUP(W$1,'Inputs &amp; Outputs'!$A$9:$A$58,'Inputs &amp; Outputs'!$C$9:$C$58)</f>
        <v>130.43834099999998</v>
      </c>
      <c r="X76">
        <f>'No. policies'!X76*LOOKUP(X$1,'Inputs &amp; Outputs'!$A$9:$A$58,'Inputs &amp; Outputs'!$C$9:$C$58)</f>
        <v>144.70442640000002</v>
      </c>
      <c r="Y76">
        <f>'No. policies'!Y76*LOOKUP(Y$1,'Inputs &amp; Outputs'!$A$9:$A$58,'Inputs &amp; Outputs'!$C$9:$C$58)</f>
        <v>160.46096760000003</v>
      </c>
      <c r="Z76">
        <f>'No. policies'!Z76*LOOKUP(Z$1,'Inputs &amp; Outputs'!$A$9:$A$58,'Inputs &amp; Outputs'!$C$9:$C$58)</f>
        <v>176.07617279999999</v>
      </c>
      <c r="AA76">
        <f>'No. policies'!AA76*LOOKUP(AA$1,'Inputs &amp; Outputs'!$A$9:$A$58,'Inputs &amp; Outputs'!$C$9:$C$58)</f>
        <v>192.35475000000002</v>
      </c>
      <c r="AB76">
        <f>'No. policies'!AB76*LOOKUP(AB$1,'Inputs &amp; Outputs'!$A$9:$A$58,'Inputs &amp; Outputs'!$C$9:$C$58)</f>
        <v>207.74013299999999</v>
      </c>
      <c r="AC76">
        <f>'No. policies'!AC76*LOOKUP(AC$1,'Inputs &amp; Outputs'!$A$9:$A$58,'Inputs &amp; Outputs'!$C$9:$C$58)</f>
        <v>221.7946536</v>
      </c>
      <c r="AD76">
        <f>'No. policies'!AD76*LOOKUP(AD$1,'Inputs &amp; Outputs'!$A$9:$A$58,'Inputs &amp; Outputs'!$C$9:$C$58)</f>
        <v>232.48114559999999</v>
      </c>
      <c r="AE76">
        <f>'No. policies'!AE76*LOOKUP(AE$1,'Inputs &amp; Outputs'!$A$9:$A$58,'Inputs &amp; Outputs'!$C$9:$C$58)</f>
        <v>237.01949999999999</v>
      </c>
      <c r="AF76">
        <f>'No. policies'!AF76*LOOKUP(AF$1,'Inputs &amp; Outputs'!$A$9:$A$58,'Inputs &amp; Outputs'!$C$9:$C$58)</f>
        <v>240.83704979999999</v>
      </c>
      <c r="AG76">
        <f>'No. policies'!AG76*LOOKUP(AG$1,'Inputs &amp; Outputs'!$A$9:$A$58,'Inputs &amp; Outputs'!$C$9:$C$58)</f>
        <v>238.67926559999998</v>
      </c>
      <c r="AH76">
        <f>'No. policies'!AH76*LOOKUP(AH$1,'Inputs &amp; Outputs'!$A$9:$A$58,'Inputs &amp; Outputs'!$C$9:$C$58)</f>
        <v>233.41104000000001</v>
      </c>
      <c r="AI76">
        <f>'No. policies'!AI76*LOOKUP(AI$1,'Inputs &amp; Outputs'!$A$9:$A$58,'Inputs &amp; Outputs'!$C$9:$C$58)</f>
        <v>219.65111910000002</v>
      </c>
      <c r="AJ76">
        <f>'No. policies'!AJ76*LOOKUP(AJ$1,'Inputs &amp; Outputs'!$A$9:$A$58,'Inputs &amp; Outputs'!$C$9:$C$58)</f>
        <v>205.22699279999998</v>
      </c>
      <c r="AK76">
        <f>'No. policies'!AK76*LOOKUP(AK$1,'Inputs &amp; Outputs'!$A$9:$A$58,'Inputs &amp; Outputs'!$C$9:$C$58)</f>
        <v>184.48536780000001</v>
      </c>
      <c r="AL76">
        <f>'No. policies'!AL76*LOOKUP(AL$1,'Inputs &amp; Outputs'!$A$9:$A$58,'Inputs &amp; Outputs'!$C$9:$C$58)</f>
        <v>157.77805320000002</v>
      </c>
      <c r="AM76">
        <f>'No. policies'!AM76*LOOKUP(AM$1,'Inputs &amp; Outputs'!$A$9:$A$58,'Inputs &amp; Outputs'!$C$9:$C$58)</f>
        <v>133.6935033</v>
      </c>
      <c r="AN76">
        <f>'No. policies'!AN76*LOOKUP(AN$1,'Inputs &amp; Outputs'!$A$9:$A$58,'Inputs &amp; Outputs'!$C$9:$C$58)</f>
        <v>110.99660040000001</v>
      </c>
      <c r="AO76">
        <f>'No. policies'!AO76*LOOKUP(AO$1,'Inputs &amp; Outputs'!$A$9:$A$58,'Inputs &amp; Outputs'!$C$9:$C$58)</f>
        <v>89.931697200000002</v>
      </c>
      <c r="AP76">
        <f>'No. policies'!AP76*LOOKUP(AP$1,'Inputs &amp; Outputs'!$A$9:$A$58,'Inputs &amp; Outputs'!$C$9:$C$58)</f>
        <v>67.142428200000012</v>
      </c>
      <c r="AQ76">
        <f>'No. policies'!AQ76*LOOKUP(AQ$1,'Inputs &amp; Outputs'!$A$9:$A$58,'Inputs &amp; Outputs'!$C$9:$C$58)</f>
        <v>50.210527499999998</v>
      </c>
      <c r="AR76">
        <f>'No. policies'!AR76*LOOKUP(AR$1,'Inputs &amp; Outputs'!$A$9:$A$58,'Inputs &amp; Outputs'!$C$9:$C$58)</f>
        <v>35.752014899999999</v>
      </c>
      <c r="AS76">
        <f>'No. policies'!AS76*LOOKUP(AS$1,'Inputs &amp; Outputs'!$A$9:$A$58,'Inputs &amp; Outputs'!$C$9:$C$58)</f>
        <v>26.025928199999999</v>
      </c>
      <c r="AT76">
        <f>'No. policies'!AT76*LOOKUP(AT$1,'Inputs &amp; Outputs'!$A$9:$A$58,'Inputs &amp; Outputs'!$C$9:$C$58)</f>
        <v>16.967199600000001</v>
      </c>
      <c r="AU76">
        <f>'No. policies'!AU76*LOOKUP(AU$1,'Inputs &amp; Outputs'!$A$9:$A$58,'Inputs &amp; Outputs'!$C$9:$C$58)</f>
        <v>10.835596800000001</v>
      </c>
      <c r="AV76">
        <f>'No. policies'!AV76*LOOKUP(AV$1,'Inputs &amp; Outputs'!$A$9:$A$58,'Inputs &amp; Outputs'!$C$9:$C$58)</f>
        <v>5.2578585000000002</v>
      </c>
      <c r="AW76">
        <f>'No. policies'!AW76*LOOKUP(AW$1,'Inputs &amp; Outputs'!$A$9:$A$58,'Inputs &amp; Outputs'!$C$9:$C$58)</f>
        <v>3.9822552</v>
      </c>
      <c r="AX76">
        <f>'No. policies'!AX76*LOOKUP(AX$1,'Inputs &amp; Outputs'!$A$9:$A$58,'Inputs &amp; Outputs'!$C$9:$C$58)</f>
        <v>2.2386618</v>
      </c>
      <c r="AY76">
        <f>'No. policies'!AY76*LOOKUP(AY$1,'Inputs &amp; Outputs'!$A$9:$A$58,'Inputs &amp; Outputs'!$C$9:$C$58)</f>
        <v>5.4</v>
      </c>
    </row>
    <row r="77" spans="1:51" x14ac:dyDescent="0.25">
      <c r="A77" s="1">
        <v>76</v>
      </c>
      <c r="B77">
        <f>'No. policies'!B77*LOOKUP(B$1,'Inputs &amp; Outputs'!$A$9:$A$58,'Inputs &amp; Outputs'!$C$9:$C$58)</f>
        <v>18.036000000000001</v>
      </c>
      <c r="C77">
        <f>'No. policies'!C77*LOOKUP(C$1,'Inputs &amp; Outputs'!$A$9:$A$58,'Inputs &amp; Outputs'!$C$9:$C$58)</f>
        <v>19.626136200000001</v>
      </c>
      <c r="D77">
        <f>'No. policies'!D77*LOOKUP(D$1,'Inputs &amp; Outputs'!$A$9:$A$58,'Inputs &amp; Outputs'!$C$9:$C$58)</f>
        <v>21.306331799999999</v>
      </c>
      <c r="E77">
        <f>'No. policies'!E77*LOOKUP(E$1,'Inputs &amp; Outputs'!$A$9:$A$58,'Inputs &amp; Outputs'!$C$9:$C$58)</f>
        <v>23.078033999999999</v>
      </c>
      <c r="F77">
        <f>'No. policies'!F77*LOOKUP(F$1,'Inputs &amp; Outputs'!$A$9:$A$58,'Inputs &amp; Outputs'!$C$9:$C$58)</f>
        <v>25.062195600000003</v>
      </c>
      <c r="G77">
        <f>'No. policies'!G77*LOOKUP(G$1,'Inputs &amp; Outputs'!$A$9:$A$58,'Inputs &amp; Outputs'!$C$9:$C$58)</f>
        <v>27.304985700000003</v>
      </c>
      <c r="H77">
        <f>'No. policies'!H77*LOOKUP(H$1,'Inputs &amp; Outputs'!$A$9:$A$58,'Inputs &amp; Outputs'!$C$9:$C$58)</f>
        <v>29.865762</v>
      </c>
      <c r="I77">
        <f>'No. policies'!I77*LOOKUP(I$1,'Inputs &amp; Outputs'!$A$9:$A$58,'Inputs &amp; Outputs'!$C$9:$C$58)</f>
        <v>32.762394</v>
      </c>
      <c r="J77">
        <f>'No. policies'!J77*LOOKUP(J$1,'Inputs &amp; Outputs'!$A$9:$A$58,'Inputs &amp; Outputs'!$C$9:$C$58)</f>
        <v>35.969186700000002</v>
      </c>
      <c r="K77">
        <f>'No. policies'!K77*LOOKUP(K$1,'Inputs &amp; Outputs'!$A$9:$A$58,'Inputs &amp; Outputs'!$C$9:$C$58)</f>
        <v>39.57657840000001</v>
      </c>
      <c r="L77">
        <f>'No. policies'!L77*LOOKUP(L$1,'Inputs &amp; Outputs'!$A$9:$A$58,'Inputs &amp; Outputs'!$C$9:$C$58)</f>
        <v>43.747816499999999</v>
      </c>
      <c r="M77">
        <f>'No. policies'!M77*LOOKUP(M$1,'Inputs &amp; Outputs'!$A$9:$A$58,'Inputs &amp; Outputs'!$C$9:$C$58)</f>
        <v>48.366171000000001</v>
      </c>
      <c r="N77">
        <f>'No. policies'!N77*LOOKUP(N$1,'Inputs &amp; Outputs'!$A$9:$A$58,'Inputs &amp; Outputs'!$C$9:$C$58)</f>
        <v>53.449851600000002</v>
      </c>
      <c r="O77">
        <f>'No. policies'!O77*LOOKUP(O$1,'Inputs &amp; Outputs'!$A$9:$A$58,'Inputs &amp; Outputs'!$C$9:$C$58)</f>
        <v>58.963852799999998</v>
      </c>
      <c r="P77">
        <f>'No. policies'!P77*LOOKUP(P$1,'Inputs &amp; Outputs'!$A$9:$A$58,'Inputs &amp; Outputs'!$C$9:$C$58)</f>
        <v>65.166868800000003</v>
      </c>
      <c r="Q77">
        <f>'No. policies'!Q77*LOOKUP(Q$1,'Inputs &amp; Outputs'!$A$9:$A$58,'Inputs &amp; Outputs'!$C$9:$C$58)</f>
        <v>71.873423999999986</v>
      </c>
      <c r="R77">
        <f>'No. policies'!R77*LOOKUP(R$1,'Inputs &amp; Outputs'!$A$9:$A$58,'Inputs &amp; Outputs'!$C$9:$C$58)</f>
        <v>79.265647799999996</v>
      </c>
      <c r="S77">
        <f>'No. policies'!S77*LOOKUP(S$1,'Inputs &amp; Outputs'!$A$9:$A$58,'Inputs &amp; Outputs'!$C$9:$C$58)</f>
        <v>87.376924799999998</v>
      </c>
      <c r="T77">
        <f>'No. policies'!T77*LOOKUP(T$1,'Inputs &amp; Outputs'!$A$9:$A$58,'Inputs &amp; Outputs'!$C$9:$C$58)</f>
        <v>96.380933400000018</v>
      </c>
      <c r="U77">
        <f>'No. policies'!U77*LOOKUP(U$1,'Inputs &amp; Outputs'!$A$9:$A$58,'Inputs &amp; Outputs'!$C$9:$C$58)</f>
        <v>107.050842</v>
      </c>
      <c r="V77">
        <f>'No. policies'!V77*LOOKUP(V$1,'Inputs &amp; Outputs'!$A$9:$A$58,'Inputs &amp; Outputs'!$C$9:$C$58)</f>
        <v>119.04771600000001</v>
      </c>
      <c r="W77">
        <f>'No. policies'!W77*LOOKUP(W$1,'Inputs &amp; Outputs'!$A$9:$A$58,'Inputs &amp; Outputs'!$C$9:$C$58)</f>
        <v>132.52289399999998</v>
      </c>
      <c r="X77">
        <f>'No. policies'!X77*LOOKUP(X$1,'Inputs &amp; Outputs'!$A$9:$A$58,'Inputs &amp; Outputs'!$C$9:$C$58)</f>
        <v>147.2554944</v>
      </c>
      <c r="Y77">
        <f>'No. policies'!Y77*LOOKUP(Y$1,'Inputs &amp; Outputs'!$A$9:$A$58,'Inputs &amp; Outputs'!$C$9:$C$58)</f>
        <v>163.44082800000001</v>
      </c>
      <c r="Z77">
        <f>'No. policies'!Z77*LOOKUP(Z$1,'Inputs &amp; Outputs'!$A$9:$A$58,'Inputs &amp; Outputs'!$C$9:$C$58)</f>
        <v>179.50521599999999</v>
      </c>
      <c r="AA77">
        <f>'No. policies'!AA77*LOOKUP(AA$1,'Inputs &amp; Outputs'!$A$9:$A$58,'Inputs &amp; Outputs'!$C$9:$C$58)</f>
        <v>195.10267500000003</v>
      </c>
      <c r="AB77">
        <f>'No. policies'!AB77*LOOKUP(AB$1,'Inputs &amp; Outputs'!$A$9:$A$58,'Inputs &amp; Outputs'!$C$9:$C$58)</f>
        <v>210.48257699999999</v>
      </c>
      <c r="AC77">
        <f>'No. policies'!AC77*LOOKUP(AC$1,'Inputs &amp; Outputs'!$A$9:$A$58,'Inputs &amp; Outputs'!$C$9:$C$58)</f>
        <v>225.24793199999999</v>
      </c>
      <c r="AD77">
        <f>'No. policies'!AD77*LOOKUP(AD$1,'Inputs &amp; Outputs'!$A$9:$A$58,'Inputs &amp; Outputs'!$C$9:$C$58)</f>
        <v>236.6006112</v>
      </c>
      <c r="AE77">
        <f>'No. policies'!AE77*LOOKUP(AE$1,'Inputs &amp; Outputs'!$A$9:$A$58,'Inputs &amp; Outputs'!$C$9:$C$58)</f>
        <v>244.65543750000001</v>
      </c>
      <c r="AF77">
        <f>'No. policies'!AF77*LOOKUP(AF$1,'Inputs &amp; Outputs'!$A$9:$A$58,'Inputs &amp; Outputs'!$C$9:$C$58)</f>
        <v>246.83203619999998</v>
      </c>
      <c r="AG77">
        <f>'No. policies'!AG77*LOOKUP(AG$1,'Inputs &amp; Outputs'!$A$9:$A$58,'Inputs &amp; Outputs'!$C$9:$C$58)</f>
        <v>248.68923479999998</v>
      </c>
      <c r="AH77">
        <f>'No. policies'!AH77*LOOKUP(AH$1,'Inputs &amp; Outputs'!$A$9:$A$58,'Inputs &amp; Outputs'!$C$9:$C$58)</f>
        <v>243.1851273</v>
      </c>
      <c r="AI77">
        <f>'No. policies'!AI77*LOOKUP(AI$1,'Inputs &amp; Outputs'!$A$9:$A$58,'Inputs &amp; Outputs'!$C$9:$C$58)</f>
        <v>236.5598655</v>
      </c>
      <c r="AJ77">
        <f>'No. policies'!AJ77*LOOKUP(AJ$1,'Inputs &amp; Outputs'!$A$9:$A$58,'Inputs &amp; Outputs'!$C$9:$C$58)</f>
        <v>217.26745559999998</v>
      </c>
      <c r="AK77">
        <f>'No. policies'!AK77*LOOKUP(AK$1,'Inputs &amp; Outputs'!$A$9:$A$58,'Inputs &amp; Outputs'!$C$9:$C$58)</f>
        <v>190.98271800000001</v>
      </c>
      <c r="AL77">
        <f>'No. policies'!AL77*LOOKUP(AL$1,'Inputs &amp; Outputs'!$A$9:$A$58,'Inputs &amp; Outputs'!$C$9:$C$58)</f>
        <v>163.97800380000001</v>
      </c>
      <c r="AM77">
        <f>'No. policies'!AM77*LOOKUP(AM$1,'Inputs &amp; Outputs'!$A$9:$A$58,'Inputs &amp; Outputs'!$C$9:$C$58)</f>
        <v>141.2871102</v>
      </c>
      <c r="AN77">
        <f>'No. policies'!AN77*LOOKUP(AN$1,'Inputs &amp; Outputs'!$A$9:$A$58,'Inputs &amp; Outputs'!$C$9:$C$58)</f>
        <v>114.92568360000001</v>
      </c>
      <c r="AO77">
        <f>'No. policies'!AO77*LOOKUP(AO$1,'Inputs &amp; Outputs'!$A$9:$A$58,'Inputs &amp; Outputs'!$C$9:$C$58)</f>
        <v>89.151942599999998</v>
      </c>
      <c r="AP77">
        <f>'No. policies'!AP77*LOOKUP(AP$1,'Inputs &amp; Outputs'!$A$9:$A$58,'Inputs &amp; Outputs'!$C$9:$C$58)</f>
        <v>69.052985100000015</v>
      </c>
      <c r="AQ77">
        <f>'No. policies'!AQ77*LOOKUP(AQ$1,'Inputs &amp; Outputs'!$A$9:$A$58,'Inputs &amp; Outputs'!$C$9:$C$58)</f>
        <v>51.645114</v>
      </c>
      <c r="AR77">
        <f>'No. policies'!AR77*LOOKUP(AR$1,'Inputs &amp; Outputs'!$A$9:$A$58,'Inputs &amp; Outputs'!$C$9:$C$58)</f>
        <v>39.056823000000001</v>
      </c>
      <c r="AS77">
        <f>'No. policies'!AS77*LOOKUP(AS$1,'Inputs &amp; Outputs'!$A$9:$A$58,'Inputs &amp; Outputs'!$C$9:$C$58)</f>
        <v>30.415843800000001</v>
      </c>
      <c r="AT77">
        <f>'No. policies'!AT77*LOOKUP(AT$1,'Inputs &amp; Outputs'!$A$9:$A$58,'Inputs &amp; Outputs'!$C$9:$C$58)</f>
        <v>22.840461000000001</v>
      </c>
      <c r="AU77">
        <f>'No. policies'!AU77*LOOKUP(AU$1,'Inputs &amp; Outputs'!$A$9:$A$58,'Inputs &amp; Outputs'!$C$9:$C$58)</f>
        <v>15.914782800000001</v>
      </c>
      <c r="AV77">
        <f>'No. policies'!AV77*LOOKUP(AV$1,'Inputs &amp; Outputs'!$A$9:$A$58,'Inputs &amp; Outputs'!$C$9:$C$58)</f>
        <v>11.567288700000001</v>
      </c>
      <c r="AW77">
        <f>'No. policies'!AW77*LOOKUP(AW$1,'Inputs &amp; Outputs'!$A$9:$A$58,'Inputs &amp; Outputs'!$C$9:$C$58)</f>
        <v>8.3265335999999994</v>
      </c>
      <c r="AX77">
        <f>'No. policies'!AX77*LOOKUP(AX$1,'Inputs &amp; Outputs'!$A$9:$A$58,'Inputs &amp; Outputs'!$C$9:$C$58)</f>
        <v>4.8504339000000005</v>
      </c>
      <c r="AY77">
        <f>'No. policies'!AY77*LOOKUP(AY$1,'Inputs &amp; Outputs'!$A$9:$A$58,'Inputs &amp; Outputs'!$C$9:$C$58)</f>
        <v>3.6</v>
      </c>
    </row>
    <row r="78" spans="1:51" x14ac:dyDescent="0.25">
      <c r="A78" s="1">
        <v>77</v>
      </c>
      <c r="B78">
        <f>'No. policies'!B78*LOOKUP(B$1,'Inputs &amp; Outputs'!$A$9:$A$58,'Inputs &amp; Outputs'!$C$9:$C$58)</f>
        <v>18.036000000000001</v>
      </c>
      <c r="C78">
        <f>'No. policies'!C78*LOOKUP(C$1,'Inputs &amp; Outputs'!$A$9:$A$58,'Inputs &amp; Outputs'!$C$9:$C$58)</f>
        <v>19.594614600000003</v>
      </c>
      <c r="D78">
        <f>'No. policies'!D78*LOOKUP(D$1,'Inputs &amp; Outputs'!$A$9:$A$58,'Inputs &amp; Outputs'!$C$9:$C$58)</f>
        <v>21.2805684</v>
      </c>
      <c r="E78">
        <f>'No. policies'!E78*LOOKUP(E$1,'Inputs &amp; Outputs'!$A$9:$A$58,'Inputs &amp; Outputs'!$C$9:$C$58)</f>
        <v>23.096739599999999</v>
      </c>
      <c r="F78">
        <f>'No. policies'!F78*LOOKUP(F$1,'Inputs &amp; Outputs'!$A$9:$A$58,'Inputs &amp; Outputs'!$C$9:$C$58)</f>
        <v>25.097904</v>
      </c>
      <c r="G78">
        <f>'No. policies'!G78*LOOKUP(G$1,'Inputs &amp; Outputs'!$A$9:$A$58,'Inputs &amp; Outputs'!$C$9:$C$58)</f>
        <v>27.321733800000001</v>
      </c>
      <c r="H78">
        <f>'No. policies'!H78*LOOKUP(H$1,'Inputs &amp; Outputs'!$A$9:$A$58,'Inputs &amp; Outputs'!$C$9:$C$58)</f>
        <v>29.792170800000001</v>
      </c>
      <c r="I78">
        <f>'No. policies'!I78*LOOKUP(I$1,'Inputs &amp; Outputs'!$A$9:$A$58,'Inputs &amp; Outputs'!$C$9:$C$58)</f>
        <v>32.694759000000005</v>
      </c>
      <c r="J78">
        <f>'No. policies'!J78*LOOKUP(J$1,'Inputs &amp; Outputs'!$A$9:$A$58,'Inputs &amp; Outputs'!$C$9:$C$58)</f>
        <v>35.991653400000004</v>
      </c>
      <c r="K78">
        <f>'No. policies'!K78*LOOKUP(K$1,'Inputs &amp; Outputs'!$A$9:$A$58,'Inputs &amp; Outputs'!$C$9:$C$58)</f>
        <v>39.734685000000006</v>
      </c>
      <c r="L78">
        <f>'No. policies'!L78*LOOKUP(L$1,'Inputs &amp; Outputs'!$A$9:$A$58,'Inputs &amp; Outputs'!$C$9:$C$58)</f>
        <v>43.8962085</v>
      </c>
      <c r="M78">
        <f>'No. policies'!M78*LOOKUP(M$1,'Inputs &amp; Outputs'!$A$9:$A$58,'Inputs &amp; Outputs'!$C$9:$C$58)</f>
        <v>48.614787</v>
      </c>
      <c r="N78">
        <f>'No. policies'!N78*LOOKUP(N$1,'Inputs &amp; Outputs'!$A$9:$A$58,'Inputs &amp; Outputs'!$C$9:$C$58)</f>
        <v>53.797530600000002</v>
      </c>
      <c r="O78">
        <f>'No. policies'!O78*LOOKUP(O$1,'Inputs &amp; Outputs'!$A$9:$A$58,'Inputs &amp; Outputs'!$C$9:$C$58)</f>
        <v>59.508853200000004</v>
      </c>
      <c r="P78">
        <f>'No. policies'!P78*LOOKUP(P$1,'Inputs &amp; Outputs'!$A$9:$A$58,'Inputs &amp; Outputs'!$C$9:$C$58)</f>
        <v>65.922595200000004</v>
      </c>
      <c r="Q78">
        <f>'No. policies'!Q78*LOOKUP(Q$1,'Inputs &amp; Outputs'!$A$9:$A$58,'Inputs &amp; Outputs'!$C$9:$C$58)</f>
        <v>72.670751999999993</v>
      </c>
      <c r="R78">
        <f>'No. policies'!R78*LOOKUP(R$1,'Inputs &amp; Outputs'!$A$9:$A$58,'Inputs &amp; Outputs'!$C$9:$C$58)</f>
        <v>80.140102200000001</v>
      </c>
      <c r="S78">
        <f>'No. policies'!S78*LOOKUP(S$1,'Inputs &amp; Outputs'!$A$9:$A$58,'Inputs &amp; Outputs'!$C$9:$C$58)</f>
        <v>88.420048199999997</v>
      </c>
      <c r="T78">
        <f>'No. policies'!T78*LOOKUP(T$1,'Inputs &amp; Outputs'!$A$9:$A$58,'Inputs &amp; Outputs'!$C$9:$C$58)</f>
        <v>97.626940200000007</v>
      </c>
      <c r="U78">
        <f>'No. policies'!U78*LOOKUP(U$1,'Inputs &amp; Outputs'!$A$9:$A$58,'Inputs &amp; Outputs'!$C$9:$C$58)</f>
        <v>108.17631540000001</v>
      </c>
      <c r="V78">
        <f>'No. policies'!V78*LOOKUP(V$1,'Inputs &amp; Outputs'!$A$9:$A$58,'Inputs &amp; Outputs'!$C$9:$C$58)</f>
        <v>120.30116400000001</v>
      </c>
      <c r="W78">
        <f>'No. policies'!W78*LOOKUP(W$1,'Inputs &amp; Outputs'!$A$9:$A$58,'Inputs &amp; Outputs'!$C$9:$C$58)</f>
        <v>133.17218099999999</v>
      </c>
      <c r="X78">
        <f>'No. policies'!X78*LOOKUP(X$1,'Inputs &amp; Outputs'!$A$9:$A$58,'Inputs &amp; Outputs'!$C$9:$C$58)</f>
        <v>147.96194400000002</v>
      </c>
      <c r="Y78">
        <f>'No. policies'!Y78*LOOKUP(Y$1,'Inputs &amp; Outputs'!$A$9:$A$58,'Inputs &amp; Outputs'!$C$9:$C$58)</f>
        <v>164.07291960000003</v>
      </c>
      <c r="Z78">
        <f>'No. policies'!Z78*LOOKUP(Z$1,'Inputs &amp; Outputs'!$A$9:$A$58,'Inputs &amp; Outputs'!$C$9:$C$58)</f>
        <v>181.063872</v>
      </c>
      <c r="AA78">
        <f>'No. policies'!AA78*LOOKUP(AA$1,'Inputs &amp; Outputs'!$A$9:$A$58,'Inputs &amp; Outputs'!$C$9:$C$58)</f>
        <v>197.19348750000003</v>
      </c>
      <c r="AB78">
        <f>'No. policies'!AB78*LOOKUP(AB$1,'Inputs &amp; Outputs'!$A$9:$A$58,'Inputs &amp; Outputs'!$C$9:$C$58)</f>
        <v>213.15645989999999</v>
      </c>
      <c r="AC78">
        <f>'No. policies'!AC78*LOOKUP(AC$1,'Inputs &amp; Outputs'!$A$9:$A$58,'Inputs &amp; Outputs'!$C$9:$C$58)</f>
        <v>227.28850560000001</v>
      </c>
      <c r="AD78">
        <f>'No. policies'!AD78*LOOKUP(AD$1,'Inputs &amp; Outputs'!$A$9:$A$58,'Inputs &amp; Outputs'!$C$9:$C$58)</f>
        <v>240.27230879999999</v>
      </c>
      <c r="AE78">
        <f>'No. policies'!AE78*LOOKUP(AE$1,'Inputs &amp; Outputs'!$A$9:$A$58,'Inputs &amp; Outputs'!$C$9:$C$58)</f>
        <v>244.75725</v>
      </c>
      <c r="AF78">
        <f>'No. policies'!AF78*LOOKUP(AF$1,'Inputs &amp; Outputs'!$A$9:$A$58,'Inputs &amp; Outputs'!$C$9:$C$58)</f>
        <v>249.36837659999998</v>
      </c>
      <c r="AG78">
        <f>'No. policies'!AG78*LOOKUP(AG$1,'Inputs &amp; Outputs'!$A$9:$A$58,'Inputs &amp; Outputs'!$C$9:$C$58)</f>
        <v>250.37922959999997</v>
      </c>
      <c r="AH78">
        <f>'No. policies'!AH78*LOOKUP(AH$1,'Inputs &amp; Outputs'!$A$9:$A$58,'Inputs &amp; Outputs'!$C$9:$C$58)</f>
        <v>245.22747390000001</v>
      </c>
      <c r="AI78">
        <f>'No. policies'!AI78*LOOKUP(AI$1,'Inputs &amp; Outputs'!$A$9:$A$58,'Inputs &amp; Outputs'!$C$9:$C$58)</f>
        <v>235.2591927</v>
      </c>
      <c r="AJ78">
        <f>'No. policies'!AJ78*LOOKUP(AJ$1,'Inputs &amp; Outputs'!$A$9:$A$58,'Inputs &amp; Outputs'!$C$9:$C$58)</f>
        <v>215.82978839999998</v>
      </c>
      <c r="AK78">
        <f>'No. policies'!AK78*LOOKUP(AK$1,'Inputs &amp; Outputs'!$A$9:$A$58,'Inputs &amp; Outputs'!$C$9:$C$58)</f>
        <v>192.1640544</v>
      </c>
      <c r="AL78">
        <f>'No. policies'!AL78*LOOKUP(AL$1,'Inputs &amp; Outputs'!$A$9:$A$58,'Inputs &amp; Outputs'!$C$9:$C$58)</f>
        <v>168.89520600000003</v>
      </c>
      <c r="AM78">
        <f>'No. policies'!AM78*LOOKUP(AM$1,'Inputs &amp; Outputs'!$A$9:$A$58,'Inputs &amp; Outputs'!$C$9:$C$58)</f>
        <v>142.89787529999998</v>
      </c>
      <c r="AN78">
        <f>'No. policies'!AN78*LOOKUP(AN$1,'Inputs &amp; Outputs'!$A$9:$A$58,'Inputs &amp; Outputs'!$C$9:$C$58)</f>
        <v>116.39908980000001</v>
      </c>
      <c r="AO78">
        <f>'No. policies'!AO78*LOOKUP(AO$1,'Inputs &amp; Outputs'!$A$9:$A$58,'Inputs &amp; Outputs'!$C$9:$C$58)</f>
        <v>95.649897600000003</v>
      </c>
      <c r="AP78">
        <f>'No. policies'!AP78*LOOKUP(AP$1,'Inputs &amp; Outputs'!$A$9:$A$58,'Inputs &amp; Outputs'!$C$9:$C$58)</f>
        <v>78.332832900000014</v>
      </c>
      <c r="AQ78">
        <f>'No. policies'!AQ78*LOOKUP(AQ$1,'Inputs &amp; Outputs'!$A$9:$A$58,'Inputs &amp; Outputs'!$C$9:$C$58)</f>
        <v>61.687219499999998</v>
      </c>
      <c r="AR78">
        <f>'No. policies'!AR78*LOOKUP(AR$1,'Inputs &amp; Outputs'!$A$9:$A$58,'Inputs &amp; Outputs'!$C$9:$C$58)</f>
        <v>42.962505300000004</v>
      </c>
      <c r="AS78">
        <f>'No. policies'!AS78*LOOKUP(AS$1,'Inputs &amp; Outputs'!$A$9:$A$58,'Inputs &amp; Outputs'!$C$9:$C$58)</f>
        <v>31.042974600000001</v>
      </c>
      <c r="AT78">
        <f>'No. policies'!AT78*LOOKUP(AT$1,'Inputs &amp; Outputs'!$A$9:$A$58,'Inputs &amp; Outputs'!$C$9:$C$58)</f>
        <v>21.535291800000003</v>
      </c>
      <c r="AU78">
        <f>'No. policies'!AU78*LOOKUP(AU$1,'Inputs &amp; Outputs'!$A$9:$A$58,'Inputs &amp; Outputs'!$C$9:$C$58)</f>
        <v>16.930620000000001</v>
      </c>
      <c r="AV78">
        <f>'No. policies'!AV78*LOOKUP(AV$1,'Inputs &amp; Outputs'!$A$9:$A$58,'Inputs &amp; Outputs'!$C$9:$C$58)</f>
        <v>11.567288700000001</v>
      </c>
      <c r="AW78">
        <f>'No. policies'!AW78*LOOKUP(AW$1,'Inputs &amp; Outputs'!$A$9:$A$58,'Inputs &amp; Outputs'!$C$9:$C$58)</f>
        <v>8.6885568000000006</v>
      </c>
      <c r="AX78">
        <f>'No. policies'!AX78*LOOKUP(AX$1,'Inputs &amp; Outputs'!$A$9:$A$58,'Inputs &amp; Outputs'!$C$9:$C$58)</f>
        <v>4.4773236000000001</v>
      </c>
      <c r="AY78">
        <f>'No. policies'!AY78*LOOKUP(AY$1,'Inputs &amp; Outputs'!$A$9:$A$58,'Inputs &amp; Outputs'!$C$9:$C$58)</f>
        <v>5.4</v>
      </c>
    </row>
    <row r="79" spans="1:51" x14ac:dyDescent="0.25">
      <c r="A79" s="1">
        <v>78</v>
      </c>
      <c r="B79">
        <f>'No. policies'!B79*LOOKUP(B$1,'Inputs &amp; Outputs'!$A$9:$A$58,'Inputs &amp; Outputs'!$C$9:$C$58)</f>
        <v>18.036000000000001</v>
      </c>
      <c r="C79">
        <f>'No. policies'!C79*LOOKUP(C$1,'Inputs &amp; Outputs'!$A$9:$A$58,'Inputs &amp; Outputs'!$C$9:$C$58)</f>
        <v>19.586734200000002</v>
      </c>
      <c r="D79">
        <f>'No. policies'!D79*LOOKUP(D$1,'Inputs &amp; Outputs'!$A$9:$A$58,'Inputs &amp; Outputs'!$C$9:$C$58)</f>
        <v>21.263392799999998</v>
      </c>
      <c r="E79">
        <f>'No. policies'!E79*LOOKUP(E$1,'Inputs &amp; Outputs'!$A$9:$A$58,'Inputs &amp; Outputs'!$C$9:$C$58)</f>
        <v>23.110768799999999</v>
      </c>
      <c r="F79">
        <f>'No. policies'!F79*LOOKUP(F$1,'Inputs &amp; Outputs'!$A$9:$A$58,'Inputs &amp; Outputs'!$C$9:$C$58)</f>
        <v>25.12341</v>
      </c>
      <c r="G79">
        <f>'No. policies'!G79*LOOKUP(G$1,'Inputs &amp; Outputs'!$A$9:$A$58,'Inputs &amp; Outputs'!$C$9:$C$58)</f>
        <v>27.3328992</v>
      </c>
      <c r="H79">
        <f>'No. policies'!H79*LOOKUP(H$1,'Inputs &amp; Outputs'!$A$9:$A$58,'Inputs &amp; Outputs'!$C$9:$C$58)</f>
        <v>29.822833800000002</v>
      </c>
      <c r="I79">
        <f>'No. policies'!I79*LOOKUP(I$1,'Inputs &amp; Outputs'!$A$9:$A$58,'Inputs &amp; Outputs'!$C$9:$C$58)</f>
        <v>32.728576500000003</v>
      </c>
      <c r="J79">
        <f>'No. policies'!J79*LOOKUP(J$1,'Inputs &amp; Outputs'!$A$9:$A$58,'Inputs &amp; Outputs'!$C$9:$C$58)</f>
        <v>36.029097900000004</v>
      </c>
      <c r="K79">
        <f>'No. policies'!K79*LOOKUP(K$1,'Inputs &amp; Outputs'!$A$9:$A$58,'Inputs &amp; Outputs'!$C$9:$C$58)</f>
        <v>39.817899000000004</v>
      </c>
      <c r="L79">
        <f>'No. policies'!L79*LOOKUP(L$1,'Inputs &amp; Outputs'!$A$9:$A$58,'Inputs &amp; Outputs'!$C$9:$C$58)</f>
        <v>44.044600500000001</v>
      </c>
      <c r="M79">
        <f>'No. policies'!M79*LOOKUP(M$1,'Inputs &amp; Outputs'!$A$9:$A$58,'Inputs &amp; Outputs'!$C$9:$C$58)</f>
        <v>48.821967000000001</v>
      </c>
      <c r="N79">
        <f>'No. policies'!N79*LOOKUP(N$1,'Inputs &amp; Outputs'!$A$9:$A$58,'Inputs &amp; Outputs'!$C$9:$C$58)</f>
        <v>54.087263100000001</v>
      </c>
      <c r="O79">
        <f>'No. policies'!O79*LOOKUP(O$1,'Inputs &amp; Outputs'!$A$9:$A$58,'Inputs &amp; Outputs'!$C$9:$C$58)</f>
        <v>59.859210600000004</v>
      </c>
      <c r="P79">
        <f>'No. policies'!P79*LOOKUP(P$1,'Inputs &amp; Outputs'!$A$9:$A$58,'Inputs &amp; Outputs'!$C$9:$C$58)</f>
        <v>65.980727999999999</v>
      </c>
      <c r="Q79">
        <f>'No. policies'!Q79*LOOKUP(Q$1,'Inputs &amp; Outputs'!$A$9:$A$58,'Inputs &amp; Outputs'!$C$9:$C$58)</f>
        <v>72.60566399999999</v>
      </c>
      <c r="R79">
        <f>'No. policies'!R79*LOOKUP(R$1,'Inputs &amp; Outputs'!$A$9:$A$58,'Inputs &amp; Outputs'!$C$9:$C$58)</f>
        <v>80.158320000000003</v>
      </c>
      <c r="S79">
        <f>'No. policies'!S79*LOOKUP(S$1,'Inputs &amp; Outputs'!$A$9:$A$58,'Inputs &amp; Outputs'!$C$9:$C$58)</f>
        <v>88.317781199999999</v>
      </c>
      <c r="T79">
        <f>'No. policies'!T79*LOOKUP(T$1,'Inputs &amp; Outputs'!$A$9:$A$58,'Inputs &amp; Outputs'!$C$9:$C$58)</f>
        <v>97.650014400000018</v>
      </c>
      <c r="U79">
        <f>'No. policies'!U79*LOOKUP(U$1,'Inputs &amp; Outputs'!$A$9:$A$58,'Inputs &amp; Outputs'!$C$9:$C$58)</f>
        <v>107.9930988</v>
      </c>
      <c r="V79">
        <f>'No. policies'!V79*LOOKUP(V$1,'Inputs &amp; Outputs'!$A$9:$A$58,'Inputs &amp; Outputs'!$C$9:$C$58)</f>
        <v>119.85350400000002</v>
      </c>
      <c r="W79">
        <f>'No. policies'!W79*LOOKUP(W$1,'Inputs &amp; Outputs'!$A$9:$A$58,'Inputs &amp; Outputs'!$C$9:$C$58)</f>
        <v>132.79627799999997</v>
      </c>
      <c r="X79">
        <f>'No. policies'!X79*LOOKUP(X$1,'Inputs &amp; Outputs'!$A$9:$A$58,'Inputs &amp; Outputs'!$C$9:$C$58)</f>
        <v>147.29474160000001</v>
      </c>
      <c r="Y79">
        <f>'No. policies'!Y79*LOOKUP(Y$1,'Inputs &amp; Outputs'!$A$9:$A$58,'Inputs &amp; Outputs'!$C$9:$C$58)</f>
        <v>162.49269060000003</v>
      </c>
      <c r="Z79">
        <f>'No. policies'!Z79*LOOKUP(Z$1,'Inputs &amp; Outputs'!$A$9:$A$58,'Inputs &amp; Outputs'!$C$9:$C$58)</f>
        <v>177.16723200000001</v>
      </c>
      <c r="AA79">
        <f>'No. policies'!AA79*LOOKUP(AA$1,'Inputs &amp; Outputs'!$A$9:$A$58,'Inputs &amp; Outputs'!$C$9:$C$58)</f>
        <v>192.35475000000002</v>
      </c>
      <c r="AB79">
        <f>'No. policies'!AB79*LOOKUP(AB$1,'Inputs &amp; Outputs'!$A$9:$A$58,'Inputs &amp; Outputs'!$C$9:$C$58)</f>
        <v>208.63142730000001</v>
      </c>
      <c r="AC79">
        <f>'No. policies'!AC79*LOOKUP(AC$1,'Inputs &amp; Outputs'!$A$9:$A$58,'Inputs &amp; Outputs'!$C$9:$C$58)</f>
        <v>224.14916160000001</v>
      </c>
      <c r="AD79">
        <f>'No. policies'!AD79*LOOKUP(AD$1,'Inputs &amp; Outputs'!$A$9:$A$58,'Inputs &amp; Outputs'!$C$9:$C$58)</f>
        <v>234.80953919999999</v>
      </c>
      <c r="AE79">
        <f>'No. policies'!AE79*LOOKUP(AE$1,'Inputs &amp; Outputs'!$A$9:$A$58,'Inputs &amp; Outputs'!$C$9:$C$58)</f>
        <v>242.92462499999999</v>
      </c>
      <c r="AF79">
        <f>'No. policies'!AF79*LOOKUP(AF$1,'Inputs &amp; Outputs'!$A$9:$A$58,'Inputs &amp; Outputs'!$C$9:$C$58)</f>
        <v>245.56386599999999</v>
      </c>
      <c r="AG79">
        <f>'No. policies'!AG79*LOOKUP(AG$1,'Inputs &amp; Outputs'!$A$9:$A$58,'Inputs &amp; Outputs'!$C$9:$C$58)</f>
        <v>243.87924959999998</v>
      </c>
      <c r="AH79">
        <f>'No. policies'!AH79*LOOKUP(AH$1,'Inputs &amp; Outputs'!$A$9:$A$58,'Inputs &amp; Outputs'!$C$9:$C$58)</f>
        <v>236.91220560000002</v>
      </c>
      <c r="AI79">
        <f>'No. policies'!AI79*LOOKUP(AI$1,'Inputs &amp; Outputs'!$A$9:$A$58,'Inputs &amp; Outputs'!$C$9:$C$58)</f>
        <v>225.3415626</v>
      </c>
      <c r="AJ79">
        <f>'No. policies'!AJ79*LOOKUP(AJ$1,'Inputs &amp; Outputs'!$A$9:$A$58,'Inputs &amp; Outputs'!$C$9:$C$58)</f>
        <v>210.25882799999999</v>
      </c>
      <c r="AK79">
        <f>'No. policies'!AK79*LOOKUP(AK$1,'Inputs &amp; Outputs'!$A$9:$A$58,'Inputs &amp; Outputs'!$C$9:$C$58)</f>
        <v>187.2418194</v>
      </c>
      <c r="AL79">
        <f>'No. policies'!AL79*LOOKUP(AL$1,'Inputs &amp; Outputs'!$A$9:$A$58,'Inputs &amp; Outputs'!$C$9:$C$58)</f>
        <v>163.97800380000001</v>
      </c>
      <c r="AM79">
        <f>'No. policies'!AM79*LOOKUP(AM$1,'Inputs &amp; Outputs'!$A$9:$A$58,'Inputs &amp; Outputs'!$C$9:$C$58)</f>
        <v>134.84404979999999</v>
      </c>
      <c r="AN79">
        <f>'No. policies'!AN79*LOOKUP(AN$1,'Inputs &amp; Outputs'!$A$9:$A$58,'Inputs &amp; Outputs'!$C$9:$C$58)</f>
        <v>108.29535570000002</v>
      </c>
      <c r="AO79">
        <f>'No. policies'!AO79*LOOKUP(AO$1,'Inputs &amp; Outputs'!$A$9:$A$58,'Inputs &amp; Outputs'!$C$9:$C$58)</f>
        <v>83.9535786</v>
      </c>
      <c r="AP79">
        <f>'No. policies'!AP79*LOOKUP(AP$1,'Inputs &amp; Outputs'!$A$9:$A$58,'Inputs &amp; Outputs'!$C$9:$C$58)</f>
        <v>64.958934600000006</v>
      </c>
      <c r="AQ79">
        <f>'No. policies'!AQ79*LOOKUP(AQ$1,'Inputs &amp; Outputs'!$A$9:$A$58,'Inputs &amp; Outputs'!$C$9:$C$58)</f>
        <v>49.6366929</v>
      </c>
      <c r="AR79">
        <f>'No. policies'!AR79*LOOKUP(AR$1,'Inputs &amp; Outputs'!$A$9:$A$58,'Inputs &amp; Outputs'!$C$9:$C$58)</f>
        <v>41.460319800000001</v>
      </c>
      <c r="AS79">
        <f>'No. policies'!AS79*LOOKUP(AS$1,'Inputs &amp; Outputs'!$A$9:$A$58,'Inputs &amp; Outputs'!$C$9:$C$58)</f>
        <v>27.5937552</v>
      </c>
      <c r="AT79">
        <f>'No. policies'!AT79*LOOKUP(AT$1,'Inputs &amp; Outputs'!$A$9:$A$58,'Inputs &amp; Outputs'!$C$9:$C$58)</f>
        <v>15.662030400000003</v>
      </c>
      <c r="AU79">
        <f>'No. policies'!AU79*LOOKUP(AU$1,'Inputs &amp; Outputs'!$A$9:$A$58,'Inputs &amp; Outputs'!$C$9:$C$58)</f>
        <v>11.512821600000001</v>
      </c>
      <c r="AV79">
        <f>'No. policies'!AV79*LOOKUP(AV$1,'Inputs &amp; Outputs'!$A$9:$A$58,'Inputs &amp; Outputs'!$C$9:$C$58)</f>
        <v>8.4125736</v>
      </c>
      <c r="AW79">
        <f>'No. policies'!AW79*LOOKUP(AW$1,'Inputs &amp; Outputs'!$A$9:$A$58,'Inputs &amp; Outputs'!$C$9:$C$58)</f>
        <v>6.8784407999999999</v>
      </c>
      <c r="AX79">
        <f>'No. policies'!AX79*LOOKUP(AX$1,'Inputs &amp; Outputs'!$A$9:$A$58,'Inputs &amp; Outputs'!$C$9:$C$58)</f>
        <v>3.7311030000000001</v>
      </c>
      <c r="AY79">
        <f>'No. policies'!AY79*LOOKUP(AY$1,'Inputs &amp; Outputs'!$A$9:$A$58,'Inputs &amp; Outputs'!$C$9:$C$58)</f>
        <v>6.3</v>
      </c>
    </row>
    <row r="80" spans="1:51" x14ac:dyDescent="0.25">
      <c r="A80" s="1">
        <v>79</v>
      </c>
      <c r="B80">
        <f>'No. policies'!B80*LOOKUP(B$1,'Inputs &amp; Outputs'!$A$9:$A$58,'Inputs &amp; Outputs'!$C$9:$C$58)</f>
        <v>18.036000000000001</v>
      </c>
      <c r="C80">
        <f>'No. policies'!C80*LOOKUP(C$1,'Inputs &amp; Outputs'!$A$9:$A$58,'Inputs &amp; Outputs'!$C$9:$C$58)</f>
        <v>19.634016600000002</v>
      </c>
      <c r="D80">
        <f>'No. policies'!D80*LOOKUP(D$1,'Inputs &amp; Outputs'!$A$9:$A$58,'Inputs &amp; Outputs'!$C$9:$C$58)</f>
        <v>21.297743999999998</v>
      </c>
      <c r="E80">
        <f>'No. policies'!E80*LOOKUP(E$1,'Inputs &amp; Outputs'!$A$9:$A$58,'Inputs &amp; Outputs'!$C$9:$C$58)</f>
        <v>23.124797999999998</v>
      </c>
      <c r="F80">
        <f>'No. policies'!F80*LOOKUP(F$1,'Inputs &amp; Outputs'!$A$9:$A$58,'Inputs &amp; Outputs'!$C$9:$C$58)</f>
        <v>25.103005200000002</v>
      </c>
      <c r="G80">
        <f>'No. policies'!G80*LOOKUP(G$1,'Inputs &amp; Outputs'!$A$9:$A$58,'Inputs &amp; Outputs'!$C$9:$C$58)</f>
        <v>27.366395400000002</v>
      </c>
      <c r="H80">
        <f>'No. policies'!H80*LOOKUP(H$1,'Inputs &amp; Outputs'!$A$9:$A$58,'Inputs &amp; Outputs'!$C$9:$C$58)</f>
        <v>29.8902924</v>
      </c>
      <c r="I80">
        <f>'No. policies'!I80*LOOKUP(I$1,'Inputs &amp; Outputs'!$A$9:$A$58,'Inputs &amp; Outputs'!$C$9:$C$58)</f>
        <v>32.735340000000001</v>
      </c>
      <c r="J80">
        <f>'No. policies'!J80*LOOKUP(J$1,'Inputs &amp; Outputs'!$A$9:$A$58,'Inputs &amp; Outputs'!$C$9:$C$58)</f>
        <v>36.006631200000001</v>
      </c>
      <c r="K80">
        <f>'No. policies'!K80*LOOKUP(K$1,'Inputs &amp; Outputs'!$A$9:$A$58,'Inputs &amp; Outputs'!$C$9:$C$58)</f>
        <v>39.801256200000005</v>
      </c>
      <c r="L80">
        <f>'No. policies'!L80*LOOKUP(L$1,'Inputs &amp; Outputs'!$A$9:$A$58,'Inputs &amp; Outputs'!$C$9:$C$58)</f>
        <v>43.961129999999997</v>
      </c>
      <c r="M80">
        <f>'No. policies'!M80*LOOKUP(M$1,'Inputs &amp; Outputs'!$A$9:$A$58,'Inputs &amp; Outputs'!$C$9:$C$58)</f>
        <v>48.573351000000002</v>
      </c>
      <c r="N80">
        <f>'No. policies'!N80*LOOKUP(N$1,'Inputs &amp; Outputs'!$A$9:$A$58,'Inputs &amp; Outputs'!$C$9:$C$58)</f>
        <v>53.646869700000003</v>
      </c>
      <c r="O80">
        <f>'No. policies'!O80*LOOKUP(O$1,'Inputs &amp; Outputs'!$A$9:$A$58,'Inputs &amp; Outputs'!$C$9:$C$58)</f>
        <v>59.262305400000002</v>
      </c>
      <c r="P80">
        <f>'No. policies'!P80*LOOKUP(P$1,'Inputs &amp; Outputs'!$A$9:$A$58,'Inputs &amp; Outputs'!$C$9:$C$58)</f>
        <v>65.559265199999999</v>
      </c>
      <c r="Q80">
        <f>'No. policies'!Q80*LOOKUP(Q$1,'Inputs &amp; Outputs'!$A$9:$A$58,'Inputs &amp; Outputs'!$C$9:$C$58)</f>
        <v>72.247679999999988</v>
      </c>
      <c r="R80">
        <f>'No. policies'!R80*LOOKUP(R$1,'Inputs &amp; Outputs'!$A$9:$A$58,'Inputs &amp; Outputs'!$C$9:$C$58)</f>
        <v>79.885052999999999</v>
      </c>
      <c r="S80">
        <f>'No. policies'!S80*LOOKUP(S$1,'Inputs &amp; Outputs'!$A$9:$A$58,'Inputs &amp; Outputs'!$C$9:$C$58)</f>
        <v>88.072340400000002</v>
      </c>
      <c r="T80">
        <f>'No. policies'!T80*LOOKUP(T$1,'Inputs &amp; Outputs'!$A$9:$A$58,'Inputs &amp; Outputs'!$C$9:$C$58)</f>
        <v>97.350049800000008</v>
      </c>
      <c r="U80">
        <f>'No. policies'!U80*LOOKUP(U$1,'Inputs &amp; Outputs'!$A$9:$A$58,'Inputs &amp; Outputs'!$C$9:$C$58)</f>
        <v>108.33335820000001</v>
      </c>
      <c r="V80">
        <f>'No. policies'!V80*LOOKUP(V$1,'Inputs &amp; Outputs'!$A$9:$A$58,'Inputs &amp; Outputs'!$C$9:$C$58)</f>
        <v>120.27132</v>
      </c>
      <c r="W80">
        <f>'No. policies'!W80*LOOKUP(W$1,'Inputs &amp; Outputs'!$A$9:$A$58,'Inputs &amp; Outputs'!$C$9:$C$58)</f>
        <v>133.37721899999997</v>
      </c>
      <c r="X80">
        <f>'No. policies'!X80*LOOKUP(X$1,'Inputs &amp; Outputs'!$A$9:$A$58,'Inputs &amp; Outputs'!$C$9:$C$58)</f>
        <v>148.31516880000001</v>
      </c>
      <c r="Y80">
        <f>'No. policies'!Y80*LOOKUP(Y$1,'Inputs &amp; Outputs'!$A$9:$A$58,'Inputs &amp; Outputs'!$C$9:$C$58)</f>
        <v>163.57627620000002</v>
      </c>
      <c r="Z80">
        <f>'No. policies'!Z80*LOOKUP(Z$1,'Inputs &amp; Outputs'!$A$9:$A$58,'Inputs &amp; Outputs'!$C$9:$C$58)</f>
        <v>179.66108159999999</v>
      </c>
      <c r="AA80">
        <f>'No. policies'!AA80*LOOKUP(AA$1,'Inputs &amp; Outputs'!$A$9:$A$58,'Inputs &amp; Outputs'!$C$9:$C$58)</f>
        <v>197.37270000000001</v>
      </c>
      <c r="AB80">
        <f>'No. policies'!AB80*LOOKUP(AB$1,'Inputs &amp; Outputs'!$A$9:$A$58,'Inputs &amp; Outputs'!$C$9:$C$58)</f>
        <v>212.95077660000001</v>
      </c>
      <c r="AC80">
        <f>'No. policies'!AC80*LOOKUP(AC$1,'Inputs &amp; Outputs'!$A$9:$A$58,'Inputs &amp; Outputs'!$C$9:$C$58)</f>
        <v>226.425186</v>
      </c>
      <c r="AD80">
        <f>'No. policies'!AD80*LOOKUP(AD$1,'Inputs &amp; Outputs'!$A$9:$A$58,'Inputs &amp; Outputs'!$C$9:$C$58)</f>
        <v>237.8543616</v>
      </c>
      <c r="AE80">
        <f>'No. policies'!AE80*LOOKUP(AE$1,'Inputs &amp; Outputs'!$A$9:$A$58,'Inputs &amp; Outputs'!$C$9:$C$58)</f>
        <v>245.57175000000001</v>
      </c>
      <c r="AF80">
        <f>'No. policies'!AF80*LOOKUP(AF$1,'Inputs &amp; Outputs'!$A$9:$A$58,'Inputs &amp; Outputs'!$C$9:$C$58)</f>
        <v>248.67664739999998</v>
      </c>
      <c r="AG80">
        <f>'No. policies'!AG80*LOOKUP(AG$1,'Inputs &amp; Outputs'!$A$9:$A$58,'Inputs &amp; Outputs'!$C$9:$C$58)</f>
        <v>248.8192344</v>
      </c>
      <c r="AH80">
        <f>'No. policies'!AH80*LOOKUP(AH$1,'Inputs &amp; Outputs'!$A$9:$A$58,'Inputs &amp; Outputs'!$C$9:$C$58)</f>
        <v>238.37102460000003</v>
      </c>
      <c r="AI80">
        <f>'No. policies'!AI80*LOOKUP(AI$1,'Inputs &amp; Outputs'!$A$9:$A$58,'Inputs &amp; Outputs'!$C$9:$C$58)</f>
        <v>224.36605800000001</v>
      </c>
      <c r="AJ80">
        <f>'No. policies'!AJ80*LOOKUP(AJ$1,'Inputs &amp; Outputs'!$A$9:$A$58,'Inputs &amp; Outputs'!$C$9:$C$58)</f>
        <v>200.01544919999998</v>
      </c>
      <c r="AK80">
        <f>'No. policies'!AK80*LOOKUP(AK$1,'Inputs &amp; Outputs'!$A$9:$A$58,'Inputs &amp; Outputs'!$C$9:$C$58)</f>
        <v>179.95691159999998</v>
      </c>
      <c r="AL80">
        <f>'No. policies'!AL80*LOOKUP(AL$1,'Inputs &amp; Outputs'!$A$9:$A$58,'Inputs &amp; Outputs'!$C$9:$C$58)</f>
        <v>156.49530480000001</v>
      </c>
      <c r="AM80">
        <f>'No. policies'!AM80*LOOKUP(AM$1,'Inputs &amp; Outputs'!$A$9:$A$58,'Inputs &amp; Outputs'!$C$9:$C$58)</f>
        <v>130.2418638</v>
      </c>
      <c r="AN80">
        <f>'No. policies'!AN80*LOOKUP(AN$1,'Inputs &amp; Outputs'!$A$9:$A$58,'Inputs &amp; Outputs'!$C$9:$C$58)</f>
        <v>108.78649110000001</v>
      </c>
      <c r="AO80">
        <f>'No. policies'!AO80*LOOKUP(AO$1,'Inputs &amp; Outputs'!$A$9:$A$58,'Inputs &amp; Outputs'!$C$9:$C$58)</f>
        <v>88.632106199999996</v>
      </c>
      <c r="AP80">
        <f>'No. policies'!AP80*LOOKUP(AP$1,'Inputs &amp; Outputs'!$A$9:$A$58,'Inputs &amp; Outputs'!$C$9:$C$58)</f>
        <v>66.596554800000007</v>
      </c>
      <c r="AQ80">
        <f>'No. policies'!AQ80*LOOKUP(AQ$1,'Inputs &amp; Outputs'!$A$9:$A$58,'Inputs &amp; Outputs'!$C$9:$C$58)</f>
        <v>51.071279399999995</v>
      </c>
      <c r="AR80">
        <f>'No. policies'!AR80*LOOKUP(AR$1,'Inputs &amp; Outputs'!$A$9:$A$58,'Inputs &amp; Outputs'!$C$9:$C$58)</f>
        <v>39.056823000000001</v>
      </c>
      <c r="AS80">
        <f>'No. policies'!AS80*LOOKUP(AS$1,'Inputs &amp; Outputs'!$A$9:$A$58,'Inputs &amp; Outputs'!$C$9:$C$58)</f>
        <v>29.161582199999998</v>
      </c>
      <c r="AT80">
        <f>'No. policies'!AT80*LOOKUP(AT$1,'Inputs &amp; Outputs'!$A$9:$A$58,'Inputs &amp; Outputs'!$C$9:$C$58)</f>
        <v>20.882707200000002</v>
      </c>
      <c r="AU80">
        <f>'No. policies'!AU80*LOOKUP(AU$1,'Inputs &amp; Outputs'!$A$9:$A$58,'Inputs &amp; Outputs'!$C$9:$C$58)</f>
        <v>13.544496000000002</v>
      </c>
      <c r="AV80">
        <f>'No. policies'!AV80*LOOKUP(AV$1,'Inputs &amp; Outputs'!$A$9:$A$58,'Inputs &amp; Outputs'!$C$9:$C$58)</f>
        <v>8.7630975000000007</v>
      </c>
      <c r="AW80">
        <f>'No. policies'!AW80*LOOKUP(AW$1,'Inputs &amp; Outputs'!$A$9:$A$58,'Inputs &amp; Outputs'!$C$9:$C$58)</f>
        <v>6.8784407999999999</v>
      </c>
      <c r="AX80">
        <f>'No. policies'!AX80*LOOKUP(AX$1,'Inputs &amp; Outputs'!$A$9:$A$58,'Inputs &amp; Outputs'!$C$9:$C$58)</f>
        <v>4.1042132999999996</v>
      </c>
      <c r="AY80">
        <f>'No. policies'!AY80*LOOKUP(AY$1,'Inputs &amp; Outputs'!$A$9:$A$58,'Inputs &amp; Outputs'!$C$9:$C$58)</f>
        <v>8.1</v>
      </c>
    </row>
    <row r="81" spans="1:51" x14ac:dyDescent="0.25">
      <c r="A81" s="1">
        <v>80</v>
      </c>
      <c r="B81">
        <f>'No. policies'!B81*LOOKUP(B$1,'Inputs &amp; Outputs'!$A$9:$A$58,'Inputs &amp; Outputs'!$C$9:$C$58)</f>
        <v>18.036000000000001</v>
      </c>
      <c r="C81">
        <f>'No. policies'!C81*LOOKUP(C$1,'Inputs &amp; Outputs'!$A$9:$A$58,'Inputs &amp; Outputs'!$C$9:$C$58)</f>
        <v>19.622196000000002</v>
      </c>
      <c r="D81">
        <f>'No. policies'!D81*LOOKUP(D$1,'Inputs &amp; Outputs'!$A$9:$A$58,'Inputs &amp; Outputs'!$C$9:$C$58)</f>
        <v>21.310625699999999</v>
      </c>
      <c r="E81">
        <f>'No. policies'!E81*LOOKUP(E$1,'Inputs &amp; Outputs'!$A$9:$A$58,'Inputs &amp; Outputs'!$C$9:$C$58)</f>
        <v>23.096739599999999</v>
      </c>
      <c r="F81">
        <f>'No. policies'!F81*LOOKUP(F$1,'Inputs &amp; Outputs'!$A$9:$A$58,'Inputs &amp; Outputs'!$C$9:$C$58)</f>
        <v>25.087701600000003</v>
      </c>
      <c r="G81">
        <f>'No. policies'!G81*LOOKUP(G$1,'Inputs &amp; Outputs'!$A$9:$A$58,'Inputs &amp; Outputs'!$C$9:$C$58)</f>
        <v>27.299403000000002</v>
      </c>
      <c r="H81">
        <f>'No. policies'!H81*LOOKUP(H$1,'Inputs &amp; Outputs'!$A$9:$A$58,'Inputs &amp; Outputs'!$C$9:$C$58)</f>
        <v>29.835099</v>
      </c>
      <c r="I81">
        <f>'No. policies'!I81*LOOKUP(I$1,'Inputs &amp; Outputs'!$A$9:$A$58,'Inputs &amp; Outputs'!$C$9:$C$58)</f>
        <v>32.6879955</v>
      </c>
      <c r="J81">
        <f>'No. policies'!J81*LOOKUP(J$1,'Inputs &amp; Outputs'!$A$9:$A$58,'Inputs &amp; Outputs'!$C$9:$C$58)</f>
        <v>35.924253300000004</v>
      </c>
      <c r="K81">
        <f>'No. policies'!K81*LOOKUP(K$1,'Inputs &amp; Outputs'!$A$9:$A$58,'Inputs &amp; Outputs'!$C$9:$C$58)</f>
        <v>39.718042200000006</v>
      </c>
      <c r="L81">
        <f>'No. policies'!L81*LOOKUP(L$1,'Inputs &amp; Outputs'!$A$9:$A$58,'Inputs &amp; Outputs'!$C$9:$C$58)</f>
        <v>43.868384999999996</v>
      </c>
      <c r="M81">
        <f>'No. policies'!M81*LOOKUP(M$1,'Inputs &amp; Outputs'!$A$9:$A$58,'Inputs &amp; Outputs'!$C$9:$C$58)</f>
        <v>48.728735999999998</v>
      </c>
      <c r="N81">
        <f>'No. policies'!N81*LOOKUP(N$1,'Inputs &amp; Outputs'!$A$9:$A$58,'Inputs &amp; Outputs'!$C$9:$C$58)</f>
        <v>53.994548700000003</v>
      </c>
      <c r="O81">
        <f>'No. policies'!O81*LOOKUP(O$1,'Inputs &amp; Outputs'!$A$9:$A$58,'Inputs &amp; Outputs'!$C$9:$C$58)</f>
        <v>59.729448599999998</v>
      </c>
      <c r="P81">
        <f>'No. policies'!P81*LOOKUP(P$1,'Inputs &amp; Outputs'!$A$9:$A$58,'Inputs &amp; Outputs'!$C$9:$C$58)</f>
        <v>66.096993600000005</v>
      </c>
      <c r="Q81">
        <f>'No. policies'!Q81*LOOKUP(Q$1,'Inputs &amp; Outputs'!$A$9:$A$58,'Inputs &amp; Outputs'!$C$9:$C$58)</f>
        <v>72.882287999999988</v>
      </c>
      <c r="R81">
        <f>'No. policies'!R81*LOOKUP(R$1,'Inputs &amp; Outputs'!$A$9:$A$58,'Inputs &amp; Outputs'!$C$9:$C$58)</f>
        <v>80.0125776</v>
      </c>
      <c r="S81">
        <f>'No. policies'!S81*LOOKUP(S$1,'Inputs &amp; Outputs'!$A$9:$A$58,'Inputs &amp; Outputs'!$C$9:$C$58)</f>
        <v>88.235967599999995</v>
      </c>
      <c r="T81">
        <f>'No. policies'!T81*LOOKUP(T$1,'Inputs &amp; Outputs'!$A$9:$A$58,'Inputs &amp; Outputs'!$C$9:$C$58)</f>
        <v>97.419272400000011</v>
      </c>
      <c r="U81">
        <f>'No. policies'!U81*LOOKUP(U$1,'Inputs &amp; Outputs'!$A$9:$A$58,'Inputs &amp; Outputs'!$C$9:$C$58)</f>
        <v>107.8098822</v>
      </c>
      <c r="V81">
        <f>'No. policies'!V81*LOOKUP(V$1,'Inputs &amp; Outputs'!$A$9:$A$58,'Inputs &amp; Outputs'!$C$9:$C$58)</f>
        <v>119.73412800000001</v>
      </c>
      <c r="W81">
        <f>'No. policies'!W81*LOOKUP(W$1,'Inputs &amp; Outputs'!$A$9:$A$58,'Inputs &amp; Outputs'!$C$9:$C$58)</f>
        <v>132.93296999999998</v>
      </c>
      <c r="X81">
        <f>'No. policies'!X81*LOOKUP(X$1,'Inputs &amp; Outputs'!$A$9:$A$58,'Inputs &amp; Outputs'!$C$9:$C$58)</f>
        <v>147.56947200000002</v>
      </c>
      <c r="Y81">
        <f>'No. policies'!Y81*LOOKUP(Y$1,'Inputs &amp; Outputs'!$A$9:$A$58,'Inputs &amp; Outputs'!$C$9:$C$58)</f>
        <v>163.35052920000001</v>
      </c>
      <c r="Z81">
        <f>'No. policies'!Z81*LOOKUP(Z$1,'Inputs &amp; Outputs'!$A$9:$A$58,'Inputs &amp; Outputs'!$C$9:$C$58)</f>
        <v>178.77784320000001</v>
      </c>
      <c r="AA81">
        <f>'No. policies'!AA81*LOOKUP(AA$1,'Inputs &amp; Outputs'!$A$9:$A$58,'Inputs &amp; Outputs'!$C$9:$C$58)</f>
        <v>195.40136250000003</v>
      </c>
      <c r="AB81">
        <f>'No. policies'!AB81*LOOKUP(AB$1,'Inputs &amp; Outputs'!$A$9:$A$58,'Inputs &amp; Outputs'!$C$9:$C$58)</f>
        <v>210.6882603</v>
      </c>
      <c r="AC81">
        <f>'No. policies'!AC81*LOOKUP(AC$1,'Inputs &amp; Outputs'!$A$9:$A$58,'Inputs &amp; Outputs'!$C$9:$C$58)</f>
        <v>225.24793199999999</v>
      </c>
      <c r="AD81">
        <f>'No. policies'!AD81*LOOKUP(AD$1,'Inputs &amp; Outputs'!$A$9:$A$58,'Inputs &amp; Outputs'!$C$9:$C$58)</f>
        <v>237.13793279999999</v>
      </c>
      <c r="AE81">
        <f>'No. policies'!AE81*LOOKUP(AE$1,'Inputs &amp; Outputs'!$A$9:$A$58,'Inputs &amp; Outputs'!$C$9:$C$58)</f>
        <v>245.46993750000001</v>
      </c>
      <c r="AF81">
        <f>'No. policies'!AF81*LOOKUP(AF$1,'Inputs &amp; Outputs'!$A$9:$A$58,'Inputs &amp; Outputs'!$C$9:$C$58)</f>
        <v>245.44857779999998</v>
      </c>
      <c r="AG81">
        <f>'No. policies'!AG81*LOOKUP(AG$1,'Inputs &amp; Outputs'!$A$9:$A$58,'Inputs &amp; Outputs'!$C$9:$C$58)</f>
        <v>247.12923959999998</v>
      </c>
      <c r="AH81">
        <f>'No. policies'!AH81*LOOKUP(AH$1,'Inputs &amp; Outputs'!$A$9:$A$58,'Inputs &amp; Outputs'!$C$9:$C$58)</f>
        <v>240.12160740000002</v>
      </c>
      <c r="AI81">
        <f>'No. policies'!AI81*LOOKUP(AI$1,'Inputs &amp; Outputs'!$A$9:$A$58,'Inputs &amp; Outputs'!$C$9:$C$58)</f>
        <v>227.45515590000002</v>
      </c>
      <c r="AJ81">
        <f>'No. policies'!AJ81*LOOKUP(AJ$1,'Inputs &amp; Outputs'!$A$9:$A$58,'Inputs &amp; Outputs'!$C$9:$C$58)</f>
        <v>209.00086919999998</v>
      </c>
      <c r="AK81">
        <f>'No. policies'!AK81*LOOKUP(AK$1,'Inputs &amp; Outputs'!$A$9:$A$58,'Inputs &amp; Outputs'!$C$9:$C$58)</f>
        <v>183.30403139999999</v>
      </c>
      <c r="AL81">
        <f>'No. policies'!AL81*LOOKUP(AL$1,'Inputs &amp; Outputs'!$A$9:$A$58,'Inputs &amp; Outputs'!$C$9:$C$58)</f>
        <v>158.63321880000001</v>
      </c>
      <c r="AM81">
        <f>'No. policies'!AM81*LOOKUP(AM$1,'Inputs &amp; Outputs'!$A$9:$A$58,'Inputs &amp; Outputs'!$C$9:$C$58)</f>
        <v>135.30426839999998</v>
      </c>
      <c r="AN81">
        <f>'No. policies'!AN81*LOOKUP(AN$1,'Inputs &amp; Outputs'!$A$9:$A$58,'Inputs &amp; Outputs'!$C$9:$C$58)</f>
        <v>108.54092340000001</v>
      </c>
      <c r="AO81">
        <f>'No. policies'!AO81*LOOKUP(AO$1,'Inputs &amp; Outputs'!$A$9:$A$58,'Inputs &amp; Outputs'!$C$9:$C$58)</f>
        <v>82.913905799999995</v>
      </c>
      <c r="AP81">
        <f>'No. policies'!AP81*LOOKUP(AP$1,'Inputs &amp; Outputs'!$A$9:$A$58,'Inputs &amp; Outputs'!$C$9:$C$58)</f>
        <v>62.775441000000008</v>
      </c>
      <c r="AQ81">
        <f>'No. policies'!AQ81*LOOKUP(AQ$1,'Inputs &amp; Outputs'!$A$9:$A$58,'Inputs &amp; Outputs'!$C$9:$C$58)</f>
        <v>51.645114</v>
      </c>
      <c r="AR81">
        <f>'No. policies'!AR81*LOOKUP(AR$1,'Inputs &amp; Outputs'!$A$9:$A$58,'Inputs &amp; Outputs'!$C$9:$C$58)</f>
        <v>38.155511699999998</v>
      </c>
      <c r="AS81">
        <f>'No. policies'!AS81*LOOKUP(AS$1,'Inputs &amp; Outputs'!$A$9:$A$58,'Inputs &amp; Outputs'!$C$9:$C$58)</f>
        <v>27.5937552</v>
      </c>
      <c r="AT81">
        <f>'No. policies'!AT81*LOOKUP(AT$1,'Inputs &amp; Outputs'!$A$9:$A$58,'Inputs &amp; Outputs'!$C$9:$C$58)</f>
        <v>21.535291800000003</v>
      </c>
      <c r="AU81">
        <f>'No. policies'!AU81*LOOKUP(AU$1,'Inputs &amp; Outputs'!$A$9:$A$58,'Inputs &amp; Outputs'!$C$9:$C$58)</f>
        <v>13.883108400000001</v>
      </c>
      <c r="AV81">
        <f>'No. policies'!AV81*LOOKUP(AV$1,'Inputs &amp; Outputs'!$A$9:$A$58,'Inputs &amp; Outputs'!$C$9:$C$58)</f>
        <v>8.4125736</v>
      </c>
      <c r="AW81">
        <f>'No. policies'!AW81*LOOKUP(AW$1,'Inputs &amp; Outputs'!$A$9:$A$58,'Inputs &amp; Outputs'!$C$9:$C$58)</f>
        <v>5.7923711999999998</v>
      </c>
      <c r="AX81">
        <f>'No. policies'!AX81*LOOKUP(AX$1,'Inputs &amp; Outputs'!$A$9:$A$58,'Inputs &amp; Outputs'!$C$9:$C$58)</f>
        <v>4.1042132999999996</v>
      </c>
      <c r="AY81">
        <f>'No. policies'!AY81*LOOKUP(AY$1,'Inputs &amp; Outputs'!$A$9:$A$58,'Inputs &amp; Outputs'!$C$9:$C$58)</f>
        <v>5.4</v>
      </c>
    </row>
    <row r="82" spans="1:51" x14ac:dyDescent="0.25">
      <c r="A82" s="1">
        <v>81</v>
      </c>
      <c r="B82">
        <f>'No. policies'!B82*LOOKUP(B$1,'Inputs &amp; Outputs'!$A$9:$A$58,'Inputs &amp; Outputs'!$C$9:$C$58)</f>
        <v>18.036000000000001</v>
      </c>
      <c r="C82">
        <f>'No. policies'!C82*LOOKUP(C$1,'Inputs &amp; Outputs'!$A$9:$A$58,'Inputs &amp; Outputs'!$C$9:$C$58)</f>
        <v>19.653717600000004</v>
      </c>
      <c r="D82">
        <f>'No. policies'!D82*LOOKUP(D$1,'Inputs &amp; Outputs'!$A$9:$A$58,'Inputs &amp; Outputs'!$C$9:$C$58)</f>
        <v>21.3192135</v>
      </c>
      <c r="E82">
        <f>'No. policies'!E82*LOOKUP(E$1,'Inputs &amp; Outputs'!$A$9:$A$58,'Inputs &amp; Outputs'!$C$9:$C$58)</f>
        <v>23.1341508</v>
      </c>
      <c r="F82">
        <f>'No. policies'!F82*LOOKUP(F$1,'Inputs &amp; Outputs'!$A$9:$A$58,'Inputs &amp; Outputs'!$C$9:$C$58)</f>
        <v>25.1081064</v>
      </c>
      <c r="G82">
        <f>'No. policies'!G82*LOOKUP(G$1,'Inputs &amp; Outputs'!$A$9:$A$58,'Inputs &amp; Outputs'!$C$9:$C$58)</f>
        <v>27.371978100000003</v>
      </c>
      <c r="H82">
        <f>'No. policies'!H82*LOOKUP(H$1,'Inputs &amp; Outputs'!$A$9:$A$58,'Inputs &amp; Outputs'!$C$9:$C$58)</f>
        <v>29.804436000000003</v>
      </c>
      <c r="I82">
        <f>'No. policies'!I82*LOOKUP(I$1,'Inputs &amp; Outputs'!$A$9:$A$58,'Inputs &amp; Outputs'!$C$9:$C$58)</f>
        <v>32.789448</v>
      </c>
      <c r="J82">
        <f>'No. policies'!J82*LOOKUP(J$1,'Inputs &amp; Outputs'!$A$9:$A$58,'Inputs &amp; Outputs'!$C$9:$C$58)</f>
        <v>36.0141201</v>
      </c>
      <c r="K82">
        <f>'No. policies'!K82*LOOKUP(K$1,'Inputs &amp; Outputs'!$A$9:$A$58,'Inputs &amp; Outputs'!$C$9:$C$58)</f>
        <v>39.659792400000008</v>
      </c>
      <c r="L82">
        <f>'No. policies'!L82*LOOKUP(L$1,'Inputs &amp; Outputs'!$A$9:$A$58,'Inputs &amp; Outputs'!$C$9:$C$58)</f>
        <v>43.719993000000002</v>
      </c>
      <c r="M82">
        <f>'No. policies'!M82*LOOKUP(M$1,'Inputs &amp; Outputs'!$A$9:$A$58,'Inputs &amp; Outputs'!$C$9:$C$58)</f>
        <v>48.407606999999999</v>
      </c>
      <c r="N82">
        <f>'No. policies'!N82*LOOKUP(N$1,'Inputs &amp; Outputs'!$A$9:$A$58,'Inputs &amp; Outputs'!$C$9:$C$58)</f>
        <v>53.612101800000005</v>
      </c>
      <c r="O82">
        <f>'No. policies'!O82*LOOKUP(O$1,'Inputs &amp; Outputs'!$A$9:$A$58,'Inputs &amp; Outputs'!$C$9:$C$58)</f>
        <v>59.430996</v>
      </c>
      <c r="P82">
        <f>'No. policies'!P82*LOOKUP(P$1,'Inputs &amp; Outputs'!$A$9:$A$58,'Inputs &amp; Outputs'!$C$9:$C$58)</f>
        <v>65.806329599999998</v>
      </c>
      <c r="Q82">
        <f>'No. policies'!Q82*LOOKUP(Q$1,'Inputs &amp; Outputs'!$A$9:$A$58,'Inputs &amp; Outputs'!$C$9:$C$58)</f>
        <v>72.621935999999991</v>
      </c>
      <c r="R82">
        <f>'No. policies'!R82*LOOKUP(R$1,'Inputs &amp; Outputs'!$A$9:$A$58,'Inputs &amp; Outputs'!$C$9:$C$58)</f>
        <v>79.939706399999992</v>
      </c>
      <c r="S82">
        <f>'No. policies'!S82*LOOKUP(S$1,'Inputs &amp; Outputs'!$A$9:$A$58,'Inputs &amp; Outputs'!$C$9:$C$58)</f>
        <v>88.256421000000003</v>
      </c>
      <c r="T82">
        <f>'No. policies'!T82*LOOKUP(T$1,'Inputs &amp; Outputs'!$A$9:$A$58,'Inputs &amp; Outputs'!$C$9:$C$58)</f>
        <v>97.534643400000007</v>
      </c>
      <c r="U82">
        <f>'No. policies'!U82*LOOKUP(U$1,'Inputs &amp; Outputs'!$A$9:$A$58,'Inputs &amp; Outputs'!$C$9:$C$58)</f>
        <v>108.17631540000001</v>
      </c>
      <c r="V82">
        <f>'No. policies'!V82*LOOKUP(V$1,'Inputs &amp; Outputs'!$A$9:$A$58,'Inputs &amp; Outputs'!$C$9:$C$58)</f>
        <v>120.42054000000002</v>
      </c>
      <c r="W82">
        <f>'No. policies'!W82*LOOKUP(W$1,'Inputs &amp; Outputs'!$A$9:$A$58,'Inputs &amp; Outputs'!$C$9:$C$58)</f>
        <v>134.23154399999999</v>
      </c>
      <c r="X82">
        <f>'No. policies'!X82*LOOKUP(X$1,'Inputs &amp; Outputs'!$A$9:$A$58,'Inputs &amp; Outputs'!$C$9:$C$58)</f>
        <v>148.4721576</v>
      </c>
      <c r="Y82">
        <f>'No. policies'!Y82*LOOKUP(Y$1,'Inputs &amp; Outputs'!$A$9:$A$58,'Inputs &amp; Outputs'!$C$9:$C$58)</f>
        <v>163.07963280000001</v>
      </c>
      <c r="Z82">
        <f>'No. policies'!Z82*LOOKUP(Z$1,'Inputs &amp; Outputs'!$A$9:$A$58,'Inputs &amp; Outputs'!$C$9:$C$58)</f>
        <v>179.5571712</v>
      </c>
      <c r="AA82">
        <f>'No. policies'!AA82*LOOKUP(AA$1,'Inputs &amp; Outputs'!$A$9:$A$58,'Inputs &amp; Outputs'!$C$9:$C$58)</f>
        <v>195.46110000000002</v>
      </c>
      <c r="AB82">
        <f>'No. policies'!AB82*LOOKUP(AB$1,'Inputs &amp; Outputs'!$A$9:$A$58,'Inputs &amp; Outputs'!$C$9:$C$58)</f>
        <v>211.30531020000001</v>
      </c>
      <c r="AC82">
        <f>'No. policies'!AC82*LOOKUP(AC$1,'Inputs &amp; Outputs'!$A$9:$A$58,'Inputs &amp; Outputs'!$C$9:$C$58)</f>
        <v>228.54424320000001</v>
      </c>
      <c r="AD82">
        <f>'No. policies'!AD82*LOOKUP(AD$1,'Inputs &amp; Outputs'!$A$9:$A$58,'Inputs &amp; Outputs'!$C$9:$C$58)</f>
        <v>241.4365056</v>
      </c>
      <c r="AE82">
        <f>'No. policies'!AE82*LOOKUP(AE$1,'Inputs &amp; Outputs'!$A$9:$A$58,'Inputs &amp; Outputs'!$C$9:$C$58)</f>
        <v>250.76418749999999</v>
      </c>
      <c r="AF82">
        <f>'No. policies'!AF82*LOOKUP(AF$1,'Inputs &amp; Outputs'!$A$9:$A$58,'Inputs &amp; Outputs'!$C$9:$C$58)</f>
        <v>254.90221019999998</v>
      </c>
      <c r="AG82">
        <f>'No. policies'!AG82*LOOKUP(AG$1,'Inputs &amp; Outputs'!$A$9:$A$58,'Inputs &amp; Outputs'!$C$9:$C$58)</f>
        <v>255.57921359999997</v>
      </c>
      <c r="AH82">
        <f>'No. policies'!AH82*LOOKUP(AH$1,'Inputs &amp; Outputs'!$A$9:$A$58,'Inputs &amp; Outputs'!$C$9:$C$58)</f>
        <v>248.58275760000001</v>
      </c>
      <c r="AI82">
        <f>'No. policies'!AI82*LOOKUP(AI$1,'Inputs &amp; Outputs'!$A$9:$A$58,'Inputs &amp; Outputs'!$C$9:$C$58)</f>
        <v>237.8605383</v>
      </c>
      <c r="AJ82">
        <f>'No. policies'!AJ82*LOOKUP(AJ$1,'Inputs &amp; Outputs'!$A$9:$A$58,'Inputs &amp; Outputs'!$C$9:$C$58)</f>
        <v>222.11958239999998</v>
      </c>
      <c r="AK82">
        <f>'No. policies'!AK82*LOOKUP(AK$1,'Inputs &amp; Outputs'!$A$9:$A$58,'Inputs &amp; Outputs'!$C$9:$C$58)</f>
        <v>200.82718799999998</v>
      </c>
      <c r="AL82">
        <f>'No. policies'!AL82*LOOKUP(AL$1,'Inputs &amp; Outputs'!$A$9:$A$58,'Inputs &amp; Outputs'!$C$9:$C$58)</f>
        <v>171.46070280000001</v>
      </c>
      <c r="AM82">
        <f>'No. policies'!AM82*LOOKUP(AM$1,'Inputs &amp; Outputs'!$A$9:$A$58,'Inputs &amp; Outputs'!$C$9:$C$58)</f>
        <v>144.96885899999998</v>
      </c>
      <c r="AN82">
        <f>'No. policies'!AN82*LOOKUP(AN$1,'Inputs &amp; Outputs'!$A$9:$A$58,'Inputs &amp; Outputs'!$C$9:$C$58)</f>
        <v>120.57374070000002</v>
      </c>
      <c r="AO82">
        <f>'No. policies'!AO82*LOOKUP(AO$1,'Inputs &amp; Outputs'!$A$9:$A$58,'Inputs &amp; Outputs'!$C$9:$C$58)</f>
        <v>100.3284252</v>
      </c>
      <c r="AP82">
        <f>'No. policies'!AP82*LOOKUP(AP$1,'Inputs &amp; Outputs'!$A$9:$A$58,'Inputs &amp; Outputs'!$C$9:$C$58)</f>
        <v>72.874098900000007</v>
      </c>
      <c r="AQ82">
        <f>'No. policies'!AQ82*LOOKUP(AQ$1,'Inputs &amp; Outputs'!$A$9:$A$58,'Inputs &amp; Outputs'!$C$9:$C$58)</f>
        <v>52.505865899999996</v>
      </c>
      <c r="AR82">
        <f>'No. policies'!AR82*LOOKUP(AR$1,'Inputs &amp; Outputs'!$A$9:$A$58,'Inputs &amp; Outputs'!$C$9:$C$58)</f>
        <v>39.958134300000005</v>
      </c>
      <c r="AS82">
        <f>'No. policies'!AS82*LOOKUP(AS$1,'Inputs &amp; Outputs'!$A$9:$A$58,'Inputs &amp; Outputs'!$C$9:$C$58)</f>
        <v>29.161582199999998</v>
      </c>
      <c r="AT82">
        <f>'No. policies'!AT82*LOOKUP(AT$1,'Inputs &amp; Outputs'!$A$9:$A$58,'Inputs &amp; Outputs'!$C$9:$C$58)</f>
        <v>20.882707200000002</v>
      </c>
      <c r="AU82">
        <f>'No. policies'!AU82*LOOKUP(AU$1,'Inputs &amp; Outputs'!$A$9:$A$58,'Inputs &amp; Outputs'!$C$9:$C$58)</f>
        <v>14.221720800000002</v>
      </c>
      <c r="AV82">
        <f>'No. policies'!AV82*LOOKUP(AV$1,'Inputs &amp; Outputs'!$A$9:$A$58,'Inputs &amp; Outputs'!$C$9:$C$58)</f>
        <v>9.4641453000000002</v>
      </c>
      <c r="AW82">
        <f>'No. policies'!AW82*LOOKUP(AW$1,'Inputs &amp; Outputs'!$A$9:$A$58,'Inputs &amp; Outputs'!$C$9:$C$58)</f>
        <v>5.7923711999999998</v>
      </c>
      <c r="AX82">
        <f>'No. policies'!AX82*LOOKUP(AX$1,'Inputs &amp; Outputs'!$A$9:$A$58,'Inputs &amp; Outputs'!$C$9:$C$58)</f>
        <v>3.7311030000000001</v>
      </c>
      <c r="AY82">
        <f>'No. policies'!AY82*LOOKUP(AY$1,'Inputs &amp; Outputs'!$A$9:$A$58,'Inputs &amp; Outputs'!$C$9:$C$58)</f>
        <v>5.4</v>
      </c>
    </row>
    <row r="83" spans="1:51" x14ac:dyDescent="0.25">
      <c r="A83" s="1">
        <v>82</v>
      </c>
      <c r="B83">
        <f>'No. policies'!B83*LOOKUP(B$1,'Inputs &amp; Outputs'!$A$9:$A$58,'Inputs &amp; Outputs'!$C$9:$C$58)</f>
        <v>18.036000000000001</v>
      </c>
      <c r="C83">
        <f>'No. policies'!C83*LOOKUP(C$1,'Inputs &amp; Outputs'!$A$9:$A$58,'Inputs &amp; Outputs'!$C$9:$C$58)</f>
        <v>19.626136200000001</v>
      </c>
      <c r="D83">
        <f>'No. policies'!D83*LOOKUP(D$1,'Inputs &amp; Outputs'!$A$9:$A$58,'Inputs &amp; Outputs'!$C$9:$C$58)</f>
        <v>21.310625699999999</v>
      </c>
      <c r="E83">
        <f>'No. policies'!E83*LOOKUP(E$1,'Inputs &amp; Outputs'!$A$9:$A$58,'Inputs &amp; Outputs'!$C$9:$C$58)</f>
        <v>23.106092399999998</v>
      </c>
      <c r="F83">
        <f>'No. policies'!F83*LOOKUP(F$1,'Inputs &amp; Outputs'!$A$9:$A$58,'Inputs &amp; Outputs'!$C$9:$C$58)</f>
        <v>25.103005200000002</v>
      </c>
      <c r="G83">
        <f>'No. policies'!G83*LOOKUP(G$1,'Inputs &amp; Outputs'!$A$9:$A$58,'Inputs &amp; Outputs'!$C$9:$C$58)</f>
        <v>27.316151100000003</v>
      </c>
      <c r="H83">
        <f>'No. policies'!H83*LOOKUP(H$1,'Inputs &amp; Outputs'!$A$9:$A$58,'Inputs &amp; Outputs'!$C$9:$C$58)</f>
        <v>29.816701200000001</v>
      </c>
      <c r="I83">
        <f>'No. policies'!I83*LOOKUP(I$1,'Inputs &amp; Outputs'!$A$9:$A$58,'Inputs &amp; Outputs'!$C$9:$C$58)</f>
        <v>32.6879955</v>
      </c>
      <c r="J83">
        <f>'No. policies'!J83*LOOKUP(J$1,'Inputs &amp; Outputs'!$A$9:$A$58,'Inputs &amp; Outputs'!$C$9:$C$58)</f>
        <v>35.931742200000002</v>
      </c>
      <c r="K83">
        <f>'No. policies'!K83*LOOKUP(K$1,'Inputs &amp; Outputs'!$A$9:$A$58,'Inputs &amp; Outputs'!$C$9:$C$58)</f>
        <v>39.55993560000001</v>
      </c>
      <c r="L83">
        <f>'No. policies'!L83*LOOKUP(L$1,'Inputs &amp; Outputs'!$A$9:$A$58,'Inputs &amp; Outputs'!$C$9:$C$58)</f>
        <v>43.664346000000002</v>
      </c>
      <c r="M83">
        <f>'No. policies'!M83*LOOKUP(M$1,'Inputs &amp; Outputs'!$A$9:$A$58,'Inputs &amp; Outputs'!$C$9:$C$58)</f>
        <v>48.304017000000002</v>
      </c>
      <c r="N83">
        <f>'No. policies'!N83*LOOKUP(N$1,'Inputs &amp; Outputs'!$A$9:$A$58,'Inputs &amp; Outputs'!$C$9:$C$58)</f>
        <v>53.415083700000004</v>
      </c>
      <c r="O83">
        <f>'No. policies'!O83*LOOKUP(O$1,'Inputs &amp; Outputs'!$A$9:$A$58,'Inputs &amp; Outputs'!$C$9:$C$58)</f>
        <v>59.0806386</v>
      </c>
      <c r="P83">
        <f>'No. policies'!P83*LOOKUP(P$1,'Inputs &amp; Outputs'!$A$9:$A$58,'Inputs &amp; Outputs'!$C$9:$C$58)</f>
        <v>64.890737999999999</v>
      </c>
      <c r="Q83">
        <f>'No. policies'!Q83*LOOKUP(Q$1,'Inputs &amp; Outputs'!$A$9:$A$58,'Inputs &amp; Outputs'!$C$9:$C$58)</f>
        <v>71.613071999999988</v>
      </c>
      <c r="R83">
        <f>'No. policies'!R83*LOOKUP(R$1,'Inputs &amp; Outputs'!$A$9:$A$58,'Inputs &amp; Outputs'!$C$9:$C$58)</f>
        <v>78.755549399999992</v>
      </c>
      <c r="S83">
        <f>'No. policies'!S83*LOOKUP(S$1,'Inputs &amp; Outputs'!$A$9:$A$58,'Inputs &amp; Outputs'!$C$9:$C$58)</f>
        <v>86.947403399999999</v>
      </c>
      <c r="T83">
        <f>'No. policies'!T83*LOOKUP(T$1,'Inputs &amp; Outputs'!$A$9:$A$58,'Inputs &amp; Outputs'!$C$9:$C$58)</f>
        <v>95.942523600000015</v>
      </c>
      <c r="U83">
        <f>'No. policies'!U83*LOOKUP(U$1,'Inputs &amp; Outputs'!$A$9:$A$58,'Inputs &amp; Outputs'!$C$9:$C$58)</f>
        <v>106.57971360000001</v>
      </c>
      <c r="V83">
        <f>'No. policies'!V83*LOOKUP(V$1,'Inputs &amp; Outputs'!$A$9:$A$58,'Inputs &amp; Outputs'!$C$9:$C$58)</f>
        <v>118.212084</v>
      </c>
      <c r="W83">
        <f>'No. policies'!W83*LOOKUP(W$1,'Inputs &amp; Outputs'!$A$9:$A$58,'Inputs &amp; Outputs'!$C$9:$C$58)</f>
        <v>131.29266599999997</v>
      </c>
      <c r="X83">
        <f>'No. policies'!X83*LOOKUP(X$1,'Inputs &amp; Outputs'!$A$9:$A$58,'Inputs &amp; Outputs'!$C$9:$C$58)</f>
        <v>145.68560640000001</v>
      </c>
      <c r="Y83">
        <f>'No. policies'!Y83*LOOKUP(Y$1,'Inputs &amp; Outputs'!$A$9:$A$58,'Inputs &amp; Outputs'!$C$9:$C$58)</f>
        <v>161.09305920000003</v>
      </c>
      <c r="Z83">
        <f>'No. policies'!Z83*LOOKUP(Z$1,'Inputs &amp; Outputs'!$A$9:$A$58,'Inputs &amp; Outputs'!$C$9:$C$58)</f>
        <v>177.94656000000001</v>
      </c>
      <c r="AA83">
        <f>'No. policies'!AA83*LOOKUP(AA$1,'Inputs &amp; Outputs'!$A$9:$A$58,'Inputs &amp; Outputs'!$C$9:$C$58)</f>
        <v>193.78845000000001</v>
      </c>
      <c r="AB83">
        <f>'No. policies'!AB83*LOOKUP(AB$1,'Inputs &amp; Outputs'!$A$9:$A$58,'Inputs &amp; Outputs'!$C$9:$C$58)</f>
        <v>209.72840489999999</v>
      </c>
      <c r="AC83">
        <f>'No. policies'!AC83*LOOKUP(AC$1,'Inputs &amp; Outputs'!$A$9:$A$58,'Inputs &amp; Outputs'!$C$9:$C$58)</f>
        <v>222.34403879999999</v>
      </c>
      <c r="AD83">
        <f>'No. policies'!AD83*LOOKUP(AD$1,'Inputs &amp; Outputs'!$A$9:$A$58,'Inputs &amp; Outputs'!$C$9:$C$58)</f>
        <v>233.9140032</v>
      </c>
      <c r="AE83">
        <f>'No. policies'!AE83*LOOKUP(AE$1,'Inputs &amp; Outputs'!$A$9:$A$58,'Inputs &amp; Outputs'!$C$9:$C$58)</f>
        <v>243.94274999999999</v>
      </c>
      <c r="AF83">
        <f>'No. policies'!AF83*LOOKUP(AF$1,'Inputs &amp; Outputs'!$A$9:$A$58,'Inputs &amp; Outputs'!$C$9:$C$58)</f>
        <v>248.67664739999998</v>
      </c>
      <c r="AG83">
        <f>'No. policies'!AG83*LOOKUP(AG$1,'Inputs &amp; Outputs'!$A$9:$A$58,'Inputs &amp; Outputs'!$C$9:$C$58)</f>
        <v>246.60924119999999</v>
      </c>
      <c r="AH83">
        <f>'No. policies'!AH83*LOOKUP(AH$1,'Inputs &amp; Outputs'!$A$9:$A$58,'Inputs &amp; Outputs'!$C$9:$C$58)</f>
        <v>237.787497</v>
      </c>
      <c r="AI83">
        <f>'No. policies'!AI83*LOOKUP(AI$1,'Inputs &amp; Outputs'!$A$9:$A$58,'Inputs &amp; Outputs'!$C$9:$C$58)</f>
        <v>230.3816697</v>
      </c>
      <c r="AJ83">
        <f>'No. policies'!AJ83*LOOKUP(AJ$1,'Inputs &amp; Outputs'!$A$9:$A$58,'Inputs &amp; Outputs'!$C$9:$C$58)</f>
        <v>213.31387079999999</v>
      </c>
      <c r="AK83">
        <f>'No. policies'!AK83*LOOKUP(AK$1,'Inputs &amp; Outputs'!$A$9:$A$58,'Inputs &amp; Outputs'!$C$9:$C$58)</f>
        <v>195.5111742</v>
      </c>
      <c r="AL83">
        <f>'No. policies'!AL83*LOOKUP(AL$1,'Inputs &amp; Outputs'!$A$9:$A$58,'Inputs &amp; Outputs'!$C$9:$C$58)</f>
        <v>173.17103400000002</v>
      </c>
      <c r="AM83">
        <f>'No. policies'!AM83*LOOKUP(AM$1,'Inputs &amp; Outputs'!$A$9:$A$58,'Inputs &amp; Outputs'!$C$9:$C$58)</f>
        <v>147.03984269999998</v>
      </c>
      <c r="AN83">
        <f>'No. policies'!AN83*LOOKUP(AN$1,'Inputs &amp; Outputs'!$A$9:$A$58,'Inputs &amp; Outputs'!$C$9:$C$58)</f>
        <v>119.59146990000001</v>
      </c>
      <c r="AO83">
        <f>'No. policies'!AO83*LOOKUP(AO$1,'Inputs &amp; Outputs'!$A$9:$A$58,'Inputs &amp; Outputs'!$C$9:$C$58)</f>
        <v>91.491206399999996</v>
      </c>
      <c r="AP83">
        <f>'No. policies'!AP83*LOOKUP(AP$1,'Inputs &amp; Outputs'!$A$9:$A$58,'Inputs &amp; Outputs'!$C$9:$C$58)</f>
        <v>73.692909000000014</v>
      </c>
      <c r="AQ83">
        <f>'No. policies'!AQ83*LOOKUP(AQ$1,'Inputs &amp; Outputs'!$A$9:$A$58,'Inputs &amp; Outputs'!$C$9:$C$58)</f>
        <v>56.522708099999996</v>
      </c>
      <c r="AR83">
        <f>'No. policies'!AR83*LOOKUP(AR$1,'Inputs &amp; Outputs'!$A$9:$A$58,'Inputs &amp; Outputs'!$C$9:$C$58)</f>
        <v>39.958134300000005</v>
      </c>
      <c r="AS83">
        <f>'No. policies'!AS83*LOOKUP(AS$1,'Inputs &amp; Outputs'!$A$9:$A$58,'Inputs &amp; Outputs'!$C$9:$C$58)</f>
        <v>29.4751476</v>
      </c>
      <c r="AT83">
        <f>'No. policies'!AT83*LOOKUP(AT$1,'Inputs &amp; Outputs'!$A$9:$A$58,'Inputs &amp; Outputs'!$C$9:$C$58)</f>
        <v>23.166753300000003</v>
      </c>
      <c r="AU83">
        <f>'No. policies'!AU83*LOOKUP(AU$1,'Inputs &amp; Outputs'!$A$9:$A$58,'Inputs &amp; Outputs'!$C$9:$C$58)</f>
        <v>17.946457200000001</v>
      </c>
      <c r="AV83">
        <f>'No. policies'!AV83*LOOKUP(AV$1,'Inputs &amp; Outputs'!$A$9:$A$58,'Inputs &amp; Outputs'!$C$9:$C$58)</f>
        <v>11.9178126</v>
      </c>
      <c r="AW83">
        <f>'No. policies'!AW83*LOOKUP(AW$1,'Inputs &amp; Outputs'!$A$9:$A$58,'Inputs &amp; Outputs'!$C$9:$C$58)</f>
        <v>8.3265335999999994</v>
      </c>
      <c r="AX83">
        <f>'No. policies'!AX83*LOOKUP(AX$1,'Inputs &amp; Outputs'!$A$9:$A$58,'Inputs &amp; Outputs'!$C$9:$C$58)</f>
        <v>4.8504339000000005</v>
      </c>
      <c r="AY83">
        <f>'No. policies'!AY83*LOOKUP(AY$1,'Inputs &amp; Outputs'!$A$9:$A$58,'Inputs &amp; Outputs'!$C$9:$C$58)</f>
        <v>6.3</v>
      </c>
    </row>
    <row r="84" spans="1:51" x14ac:dyDescent="0.25">
      <c r="A84" s="1">
        <v>83</v>
      </c>
      <c r="B84">
        <f>'No. policies'!B84*LOOKUP(B$1,'Inputs &amp; Outputs'!$A$9:$A$58,'Inputs &amp; Outputs'!$C$9:$C$58)</f>
        <v>18.036000000000001</v>
      </c>
      <c r="C84">
        <f>'No. policies'!C84*LOOKUP(C$1,'Inputs &amp; Outputs'!$A$9:$A$58,'Inputs &amp; Outputs'!$C$9:$C$58)</f>
        <v>19.645837200000003</v>
      </c>
      <c r="D84">
        <f>'No. policies'!D84*LOOKUP(D$1,'Inputs &amp; Outputs'!$A$9:$A$58,'Inputs &amp; Outputs'!$C$9:$C$58)</f>
        <v>21.3192135</v>
      </c>
      <c r="E84">
        <f>'No. policies'!E84*LOOKUP(E$1,'Inputs &amp; Outputs'!$A$9:$A$58,'Inputs &amp; Outputs'!$C$9:$C$58)</f>
        <v>23.092063199999998</v>
      </c>
      <c r="F84">
        <f>'No. policies'!F84*LOOKUP(F$1,'Inputs &amp; Outputs'!$A$9:$A$58,'Inputs &amp; Outputs'!$C$9:$C$58)</f>
        <v>25.0570944</v>
      </c>
      <c r="G84">
        <f>'No. policies'!G84*LOOKUP(G$1,'Inputs &amp; Outputs'!$A$9:$A$58,'Inputs &amp; Outputs'!$C$9:$C$58)</f>
        <v>27.2938203</v>
      </c>
      <c r="H84">
        <f>'No. policies'!H84*LOOKUP(H$1,'Inputs &amp; Outputs'!$A$9:$A$58,'Inputs &amp; Outputs'!$C$9:$C$58)</f>
        <v>29.798303400000002</v>
      </c>
      <c r="I84">
        <f>'No. policies'!I84*LOOKUP(I$1,'Inputs &amp; Outputs'!$A$9:$A$58,'Inputs &amp; Outputs'!$C$9:$C$58)</f>
        <v>32.708286000000001</v>
      </c>
      <c r="J84">
        <f>'No. policies'!J84*LOOKUP(J$1,'Inputs &amp; Outputs'!$A$9:$A$58,'Inputs &amp; Outputs'!$C$9:$C$58)</f>
        <v>35.954208900000005</v>
      </c>
      <c r="K84">
        <f>'No. policies'!K84*LOOKUP(K$1,'Inputs &amp; Outputs'!$A$9:$A$58,'Inputs &amp; Outputs'!$C$9:$C$58)</f>
        <v>39.709720800000007</v>
      </c>
      <c r="L84">
        <f>'No. policies'!L84*LOOKUP(L$1,'Inputs &amp; Outputs'!$A$9:$A$58,'Inputs &amp; Outputs'!$C$9:$C$58)</f>
        <v>43.8591105</v>
      </c>
      <c r="M84">
        <f>'No. policies'!M84*LOOKUP(M$1,'Inputs &amp; Outputs'!$A$9:$A$58,'Inputs &amp; Outputs'!$C$9:$C$58)</f>
        <v>48.573351000000002</v>
      </c>
      <c r="N84">
        <f>'No. policies'!N84*LOOKUP(N$1,'Inputs &amp; Outputs'!$A$9:$A$58,'Inputs &amp; Outputs'!$C$9:$C$58)</f>
        <v>53.635280399999999</v>
      </c>
      <c r="O84">
        <f>'No. policies'!O84*LOOKUP(O$1,'Inputs &amp; Outputs'!$A$9:$A$58,'Inputs &amp; Outputs'!$C$9:$C$58)</f>
        <v>59.288257800000004</v>
      </c>
      <c r="P84">
        <f>'No. policies'!P84*LOOKUP(P$1,'Inputs &amp; Outputs'!$A$9:$A$58,'Inputs &amp; Outputs'!$C$9:$C$58)</f>
        <v>65.559265199999999</v>
      </c>
      <c r="Q84">
        <f>'No. policies'!Q84*LOOKUP(Q$1,'Inputs &amp; Outputs'!$A$9:$A$58,'Inputs &amp; Outputs'!$C$9:$C$58)</f>
        <v>72.540575999999987</v>
      </c>
      <c r="R84">
        <f>'No. policies'!R84*LOOKUP(R$1,'Inputs &amp; Outputs'!$A$9:$A$58,'Inputs &amp; Outputs'!$C$9:$C$58)</f>
        <v>79.684657200000004</v>
      </c>
      <c r="S84">
        <f>'No. policies'!S84*LOOKUP(S$1,'Inputs &amp; Outputs'!$A$9:$A$58,'Inputs &amp; Outputs'!$C$9:$C$58)</f>
        <v>87.663272399999997</v>
      </c>
      <c r="T84">
        <f>'No. policies'!T84*LOOKUP(T$1,'Inputs &amp; Outputs'!$A$9:$A$58,'Inputs &amp; Outputs'!$C$9:$C$58)</f>
        <v>97.050085200000012</v>
      </c>
      <c r="U84">
        <f>'No. policies'!U84*LOOKUP(U$1,'Inputs &amp; Outputs'!$A$9:$A$58,'Inputs &amp; Outputs'!$C$9:$C$58)</f>
        <v>107.836056</v>
      </c>
      <c r="V84">
        <f>'No. policies'!V84*LOOKUP(V$1,'Inputs &amp; Outputs'!$A$9:$A$58,'Inputs &amp; Outputs'!$C$9:$C$58)</f>
        <v>119.91319200000001</v>
      </c>
      <c r="W84">
        <f>'No. policies'!W84*LOOKUP(W$1,'Inputs &amp; Outputs'!$A$9:$A$58,'Inputs &amp; Outputs'!$C$9:$C$58)</f>
        <v>132.76210499999999</v>
      </c>
      <c r="X84">
        <f>'No. policies'!X84*LOOKUP(X$1,'Inputs &amp; Outputs'!$A$9:$A$58,'Inputs &amp; Outputs'!$C$9:$C$58)</f>
        <v>147.56947200000002</v>
      </c>
      <c r="Y84">
        <f>'No. policies'!Y84*LOOKUP(Y$1,'Inputs &amp; Outputs'!$A$9:$A$58,'Inputs &amp; Outputs'!$C$9:$C$58)</f>
        <v>162.71843760000002</v>
      </c>
      <c r="Z84">
        <f>'No. policies'!Z84*LOOKUP(Z$1,'Inputs &amp; Outputs'!$A$9:$A$58,'Inputs &amp; Outputs'!$C$9:$C$58)</f>
        <v>180.18063359999999</v>
      </c>
      <c r="AA84">
        <f>'No. policies'!AA84*LOOKUP(AA$1,'Inputs &amp; Outputs'!$A$9:$A$58,'Inputs &amp; Outputs'!$C$9:$C$58)</f>
        <v>196.17795000000001</v>
      </c>
      <c r="AB84">
        <f>'No. policies'!AB84*LOOKUP(AB$1,'Inputs &amp; Outputs'!$A$9:$A$58,'Inputs &amp; Outputs'!$C$9:$C$58)</f>
        <v>213.01933769999999</v>
      </c>
      <c r="AC84">
        <f>'No. policies'!AC84*LOOKUP(AC$1,'Inputs &amp; Outputs'!$A$9:$A$58,'Inputs &amp; Outputs'!$C$9:$C$58)</f>
        <v>228.15182519999999</v>
      </c>
      <c r="AD84">
        <f>'No. policies'!AD84*LOOKUP(AD$1,'Inputs &amp; Outputs'!$A$9:$A$58,'Inputs &amp; Outputs'!$C$9:$C$58)</f>
        <v>238.66034399999998</v>
      </c>
      <c r="AE84">
        <f>'No. policies'!AE84*LOOKUP(AE$1,'Inputs &amp; Outputs'!$A$9:$A$58,'Inputs &amp; Outputs'!$C$9:$C$58)</f>
        <v>247.81162499999999</v>
      </c>
      <c r="AF84">
        <f>'No. policies'!AF84*LOOKUP(AF$1,'Inputs &amp; Outputs'!$A$9:$A$58,'Inputs &amp; Outputs'!$C$9:$C$58)</f>
        <v>252.59644619999997</v>
      </c>
      <c r="AG84">
        <f>'No. policies'!AG84*LOOKUP(AG$1,'Inputs &amp; Outputs'!$A$9:$A$58,'Inputs &amp; Outputs'!$C$9:$C$58)</f>
        <v>253.88921879999998</v>
      </c>
      <c r="AH84">
        <f>'No. policies'!AH84*LOOKUP(AH$1,'Inputs &amp; Outputs'!$A$9:$A$58,'Inputs &amp; Outputs'!$C$9:$C$58)</f>
        <v>247.1239386</v>
      </c>
      <c r="AI84">
        <f>'No. policies'!AI84*LOOKUP(AI$1,'Inputs &amp; Outputs'!$A$9:$A$58,'Inputs &amp; Outputs'!$C$9:$C$58)</f>
        <v>234.60885630000001</v>
      </c>
      <c r="AJ84">
        <f>'No. policies'!AJ84*LOOKUP(AJ$1,'Inputs &amp; Outputs'!$A$9:$A$58,'Inputs &amp; Outputs'!$C$9:$C$58)</f>
        <v>218.52541439999999</v>
      </c>
      <c r="AK84">
        <f>'No. policies'!AK84*LOOKUP(AK$1,'Inputs &amp; Outputs'!$A$9:$A$58,'Inputs &amp; Outputs'!$C$9:$C$58)</f>
        <v>195.7080636</v>
      </c>
      <c r="AL84">
        <f>'No. policies'!AL84*LOOKUP(AL$1,'Inputs &amp; Outputs'!$A$9:$A$58,'Inputs &amp; Outputs'!$C$9:$C$58)</f>
        <v>171.46070280000001</v>
      </c>
      <c r="AM84">
        <f>'No. policies'!AM84*LOOKUP(AM$1,'Inputs &amp; Outputs'!$A$9:$A$58,'Inputs &amp; Outputs'!$C$9:$C$58)</f>
        <v>147.26995199999999</v>
      </c>
      <c r="AN84">
        <f>'No. policies'!AN84*LOOKUP(AN$1,'Inputs &amp; Outputs'!$A$9:$A$58,'Inputs &amp; Outputs'!$C$9:$C$58)</f>
        <v>118.60919910000001</v>
      </c>
      <c r="AO84">
        <f>'No. policies'!AO84*LOOKUP(AO$1,'Inputs &amp; Outputs'!$A$9:$A$58,'Inputs &amp; Outputs'!$C$9:$C$58)</f>
        <v>94.350306599999996</v>
      </c>
      <c r="AP84">
        <f>'No. policies'!AP84*LOOKUP(AP$1,'Inputs &amp; Outputs'!$A$9:$A$58,'Inputs &amp; Outputs'!$C$9:$C$58)</f>
        <v>75.876402600000006</v>
      </c>
      <c r="AQ84">
        <f>'No. policies'!AQ84*LOOKUP(AQ$1,'Inputs &amp; Outputs'!$A$9:$A$58,'Inputs &amp; Outputs'!$C$9:$C$58)</f>
        <v>58.531129199999995</v>
      </c>
      <c r="AR84">
        <f>'No. policies'!AR84*LOOKUP(AR$1,'Inputs &amp; Outputs'!$A$9:$A$58,'Inputs &amp; Outputs'!$C$9:$C$58)</f>
        <v>46.567750500000002</v>
      </c>
      <c r="AS84">
        <f>'No. policies'!AS84*LOOKUP(AS$1,'Inputs &amp; Outputs'!$A$9:$A$58,'Inputs &amp; Outputs'!$C$9:$C$58)</f>
        <v>33.5514978</v>
      </c>
      <c r="AT84">
        <f>'No. policies'!AT84*LOOKUP(AT$1,'Inputs &amp; Outputs'!$A$9:$A$58,'Inputs &amp; Outputs'!$C$9:$C$58)</f>
        <v>20.230122600000001</v>
      </c>
      <c r="AU84">
        <f>'No. policies'!AU84*LOOKUP(AU$1,'Inputs &amp; Outputs'!$A$9:$A$58,'Inputs &amp; Outputs'!$C$9:$C$58)</f>
        <v>15.576170400000002</v>
      </c>
      <c r="AV84">
        <f>'No. policies'!AV84*LOOKUP(AV$1,'Inputs &amp; Outputs'!$A$9:$A$58,'Inputs &amp; Outputs'!$C$9:$C$58)</f>
        <v>11.567288700000001</v>
      </c>
      <c r="AW84">
        <f>'No. policies'!AW84*LOOKUP(AW$1,'Inputs &amp; Outputs'!$A$9:$A$58,'Inputs &amp; Outputs'!$C$9:$C$58)</f>
        <v>7.2404639999999993</v>
      </c>
      <c r="AX84">
        <f>'No. policies'!AX84*LOOKUP(AX$1,'Inputs &amp; Outputs'!$A$9:$A$58,'Inputs &amp; Outputs'!$C$9:$C$58)</f>
        <v>4.1042132999999996</v>
      </c>
      <c r="AY84">
        <f>'No. policies'!AY84*LOOKUP(AY$1,'Inputs &amp; Outputs'!$A$9:$A$58,'Inputs &amp; Outputs'!$C$9:$C$58)</f>
        <v>8.1</v>
      </c>
    </row>
    <row r="85" spans="1:51" x14ac:dyDescent="0.25">
      <c r="A85" s="1">
        <v>84</v>
      </c>
      <c r="B85">
        <f>'No. policies'!B85*LOOKUP(B$1,'Inputs &amp; Outputs'!$A$9:$A$58,'Inputs &amp; Outputs'!$C$9:$C$58)</f>
        <v>18.036000000000001</v>
      </c>
      <c r="C85">
        <f>'No. policies'!C85*LOOKUP(C$1,'Inputs &amp; Outputs'!$A$9:$A$58,'Inputs &amp; Outputs'!$C$9:$C$58)</f>
        <v>19.637956800000001</v>
      </c>
      <c r="D85">
        <f>'No. policies'!D85*LOOKUP(D$1,'Inputs &amp; Outputs'!$A$9:$A$58,'Inputs &amp; Outputs'!$C$9:$C$58)</f>
        <v>21.306331799999999</v>
      </c>
      <c r="E85">
        <f>'No. policies'!E85*LOOKUP(E$1,'Inputs &amp; Outputs'!$A$9:$A$58,'Inputs &amp; Outputs'!$C$9:$C$58)</f>
        <v>23.092063199999998</v>
      </c>
      <c r="F85">
        <f>'No. policies'!F85*LOOKUP(F$1,'Inputs &amp; Outputs'!$A$9:$A$58,'Inputs &amp; Outputs'!$C$9:$C$58)</f>
        <v>25.067296800000001</v>
      </c>
      <c r="G85">
        <f>'No. policies'!G85*LOOKUP(G$1,'Inputs &amp; Outputs'!$A$9:$A$58,'Inputs &amp; Outputs'!$C$9:$C$58)</f>
        <v>27.277072200000003</v>
      </c>
      <c r="H85">
        <f>'No. policies'!H85*LOOKUP(H$1,'Inputs &amp; Outputs'!$A$9:$A$58,'Inputs &amp; Outputs'!$C$9:$C$58)</f>
        <v>29.804436000000003</v>
      </c>
      <c r="I85">
        <f>'No. policies'!I85*LOOKUP(I$1,'Inputs &amp; Outputs'!$A$9:$A$58,'Inputs &amp; Outputs'!$C$9:$C$58)</f>
        <v>32.6879955</v>
      </c>
      <c r="J85">
        <f>'No. policies'!J85*LOOKUP(J$1,'Inputs &amp; Outputs'!$A$9:$A$58,'Inputs &amp; Outputs'!$C$9:$C$58)</f>
        <v>35.916764400000005</v>
      </c>
      <c r="K85">
        <f>'No. policies'!K85*LOOKUP(K$1,'Inputs &amp; Outputs'!$A$9:$A$58,'Inputs &amp; Outputs'!$C$9:$C$58)</f>
        <v>39.776292000000005</v>
      </c>
      <c r="L85">
        <f>'No. policies'!L85*LOOKUP(L$1,'Inputs &amp; Outputs'!$A$9:$A$58,'Inputs &amp; Outputs'!$C$9:$C$58)</f>
        <v>43.979678999999997</v>
      </c>
      <c r="M85">
        <f>'No. policies'!M85*LOOKUP(M$1,'Inputs &amp; Outputs'!$A$9:$A$58,'Inputs &amp; Outputs'!$C$9:$C$58)</f>
        <v>48.656223000000004</v>
      </c>
      <c r="N85">
        <f>'No. policies'!N85*LOOKUP(N$1,'Inputs &amp; Outputs'!$A$9:$A$58,'Inputs &amp; Outputs'!$C$9:$C$58)</f>
        <v>54.006138</v>
      </c>
      <c r="O85">
        <f>'No. policies'!O85*LOOKUP(O$1,'Inputs &amp; Outputs'!$A$9:$A$58,'Inputs &amp; Outputs'!$C$9:$C$58)</f>
        <v>59.755400999999999</v>
      </c>
      <c r="P85">
        <f>'No. policies'!P85*LOOKUP(P$1,'Inputs &amp; Outputs'!$A$9:$A$58,'Inputs &amp; Outputs'!$C$9:$C$58)</f>
        <v>65.937128399999992</v>
      </c>
      <c r="Q85">
        <f>'No. policies'!Q85*LOOKUP(Q$1,'Inputs &amp; Outputs'!$A$9:$A$58,'Inputs &amp; Outputs'!$C$9:$C$58)</f>
        <v>72.768383999999998</v>
      </c>
      <c r="R85">
        <f>'No. policies'!R85*LOOKUP(R$1,'Inputs &amp; Outputs'!$A$9:$A$58,'Inputs &amp; Outputs'!$C$9:$C$58)</f>
        <v>79.903270800000001</v>
      </c>
      <c r="S85">
        <f>'No. policies'!S85*LOOKUP(S$1,'Inputs &amp; Outputs'!$A$9:$A$58,'Inputs &amp; Outputs'!$C$9:$C$58)</f>
        <v>88.072340400000002</v>
      </c>
      <c r="T85">
        <f>'No. policies'!T85*LOOKUP(T$1,'Inputs &amp; Outputs'!$A$9:$A$58,'Inputs &amp; Outputs'!$C$9:$C$58)</f>
        <v>97.188530400000019</v>
      </c>
      <c r="U85">
        <f>'No. policies'!U85*LOOKUP(U$1,'Inputs &amp; Outputs'!$A$9:$A$58,'Inputs &amp; Outputs'!$C$9:$C$58)</f>
        <v>107.94075120000001</v>
      </c>
      <c r="V85">
        <f>'No. policies'!V85*LOOKUP(V$1,'Inputs &amp; Outputs'!$A$9:$A$58,'Inputs &amp; Outputs'!$C$9:$C$58)</f>
        <v>119.70428400000002</v>
      </c>
      <c r="W85">
        <f>'No. policies'!W85*LOOKUP(W$1,'Inputs &amp; Outputs'!$A$9:$A$58,'Inputs &amp; Outputs'!$C$9:$C$58)</f>
        <v>132.76210499999999</v>
      </c>
      <c r="X85">
        <f>'No. policies'!X85*LOOKUP(X$1,'Inputs &amp; Outputs'!$A$9:$A$58,'Inputs &amp; Outputs'!$C$9:$C$58)</f>
        <v>146.6275392</v>
      </c>
      <c r="Y85">
        <f>'No. policies'!Y85*LOOKUP(Y$1,'Inputs &amp; Outputs'!$A$9:$A$58,'Inputs &amp; Outputs'!$C$9:$C$58)</f>
        <v>161.36395560000003</v>
      </c>
      <c r="Z85">
        <f>'No. policies'!Z85*LOOKUP(Z$1,'Inputs &amp; Outputs'!$A$9:$A$58,'Inputs &amp; Outputs'!$C$9:$C$58)</f>
        <v>178.4141568</v>
      </c>
      <c r="AA85">
        <f>'No. policies'!AA85*LOOKUP(AA$1,'Inputs &amp; Outputs'!$A$9:$A$58,'Inputs &amp; Outputs'!$C$9:$C$58)</f>
        <v>194.50530000000001</v>
      </c>
      <c r="AB85">
        <f>'No. policies'!AB85*LOOKUP(AB$1,'Inputs &amp; Outputs'!$A$9:$A$58,'Inputs &amp; Outputs'!$C$9:$C$58)</f>
        <v>210.61969920000001</v>
      </c>
      <c r="AC85">
        <f>'No. policies'!AC85*LOOKUP(AC$1,'Inputs &amp; Outputs'!$A$9:$A$58,'Inputs &amp; Outputs'!$C$9:$C$58)</f>
        <v>225.09096479999999</v>
      </c>
      <c r="AD85">
        <f>'No. policies'!AD85*LOOKUP(AD$1,'Inputs &amp; Outputs'!$A$9:$A$58,'Inputs &amp; Outputs'!$C$9:$C$58)</f>
        <v>236.06328959999999</v>
      </c>
      <c r="AE85">
        <f>'No. policies'!AE85*LOOKUP(AE$1,'Inputs &amp; Outputs'!$A$9:$A$58,'Inputs &amp; Outputs'!$C$9:$C$58)</f>
        <v>244.2481875</v>
      </c>
      <c r="AF85">
        <f>'No. policies'!AF85*LOOKUP(AF$1,'Inputs &amp; Outputs'!$A$9:$A$58,'Inputs &amp; Outputs'!$C$9:$C$58)</f>
        <v>247.98491819999998</v>
      </c>
      <c r="AG85">
        <f>'No. policies'!AG85*LOOKUP(AG$1,'Inputs &amp; Outputs'!$A$9:$A$58,'Inputs &amp; Outputs'!$C$9:$C$58)</f>
        <v>246.73924079999998</v>
      </c>
      <c r="AH85">
        <f>'No. policies'!AH85*LOOKUP(AH$1,'Inputs &amp; Outputs'!$A$9:$A$58,'Inputs &amp; Outputs'!$C$9:$C$58)</f>
        <v>234.14044950000002</v>
      </c>
      <c r="AI85">
        <f>'No. policies'!AI85*LOOKUP(AI$1,'Inputs &amp; Outputs'!$A$9:$A$58,'Inputs &amp; Outputs'!$C$9:$C$58)</f>
        <v>221.76471240000001</v>
      </c>
      <c r="AJ85">
        <f>'No. policies'!AJ85*LOOKUP(AJ$1,'Inputs &amp; Outputs'!$A$9:$A$58,'Inputs &amp; Outputs'!$C$9:$C$58)</f>
        <v>206.48495159999999</v>
      </c>
      <c r="AK85">
        <f>'No. policies'!AK85*LOOKUP(AK$1,'Inputs &amp; Outputs'!$A$9:$A$58,'Inputs &amp; Outputs'!$C$9:$C$58)</f>
        <v>183.69781019999999</v>
      </c>
      <c r="AL85">
        <f>'No. policies'!AL85*LOOKUP(AL$1,'Inputs &amp; Outputs'!$A$9:$A$58,'Inputs &amp; Outputs'!$C$9:$C$58)</f>
        <v>159.70217580000002</v>
      </c>
      <c r="AM85">
        <f>'No. policies'!AM85*LOOKUP(AM$1,'Inputs &amp; Outputs'!$A$9:$A$58,'Inputs &amp; Outputs'!$C$9:$C$58)</f>
        <v>133.23328469999998</v>
      </c>
      <c r="AN85">
        <f>'No. policies'!AN85*LOOKUP(AN$1,'Inputs &amp; Outputs'!$A$9:$A$58,'Inputs &amp; Outputs'!$C$9:$C$58)</f>
        <v>105.34854330000002</v>
      </c>
      <c r="AO85">
        <f>'No. policies'!AO85*LOOKUP(AO$1,'Inputs &amp; Outputs'!$A$9:$A$58,'Inputs &amp; Outputs'!$C$9:$C$58)</f>
        <v>80.574641999999997</v>
      </c>
      <c r="AP85">
        <f>'No. policies'!AP85*LOOKUP(AP$1,'Inputs &amp; Outputs'!$A$9:$A$58,'Inputs &amp; Outputs'!$C$9:$C$58)</f>
        <v>61.41075750000001</v>
      </c>
      <c r="AQ85">
        <f>'No. policies'!AQ85*LOOKUP(AQ$1,'Inputs &amp; Outputs'!$A$9:$A$58,'Inputs &amp; Outputs'!$C$9:$C$58)</f>
        <v>47.341354499999994</v>
      </c>
      <c r="AR85">
        <f>'No. policies'!AR85*LOOKUP(AR$1,'Inputs &amp; Outputs'!$A$9:$A$58,'Inputs &amp; Outputs'!$C$9:$C$58)</f>
        <v>33.648955200000003</v>
      </c>
      <c r="AS85">
        <f>'No. policies'!AS85*LOOKUP(AS$1,'Inputs &amp; Outputs'!$A$9:$A$58,'Inputs &amp; Outputs'!$C$9:$C$58)</f>
        <v>24.7716666</v>
      </c>
      <c r="AT85">
        <f>'No. policies'!AT85*LOOKUP(AT$1,'Inputs &amp; Outputs'!$A$9:$A$58,'Inputs &amp; Outputs'!$C$9:$C$58)</f>
        <v>15.988322700000001</v>
      </c>
      <c r="AU85">
        <f>'No. policies'!AU85*LOOKUP(AU$1,'Inputs &amp; Outputs'!$A$9:$A$58,'Inputs &amp; Outputs'!$C$9:$C$58)</f>
        <v>11.851434000000001</v>
      </c>
      <c r="AV85">
        <f>'No. policies'!AV85*LOOKUP(AV$1,'Inputs &amp; Outputs'!$A$9:$A$58,'Inputs &amp; Outputs'!$C$9:$C$58)</f>
        <v>7.010478</v>
      </c>
      <c r="AW85">
        <f>'No. policies'!AW85*LOOKUP(AW$1,'Inputs &amp; Outputs'!$A$9:$A$58,'Inputs &amp; Outputs'!$C$9:$C$58)</f>
        <v>3.9822552</v>
      </c>
      <c r="AX85">
        <f>'No. policies'!AX85*LOOKUP(AX$1,'Inputs &amp; Outputs'!$A$9:$A$58,'Inputs &amp; Outputs'!$C$9:$C$58)</f>
        <v>3.3579927000000001</v>
      </c>
      <c r="AY85">
        <f>'No. policies'!AY85*LOOKUP(AY$1,'Inputs &amp; Outputs'!$A$9:$A$58,'Inputs &amp; Outputs'!$C$9:$C$58)</f>
        <v>7.2</v>
      </c>
    </row>
    <row r="86" spans="1:51" x14ac:dyDescent="0.25">
      <c r="A86" s="1">
        <v>85</v>
      </c>
      <c r="B86">
        <f>'No. policies'!B86*LOOKUP(B$1,'Inputs &amp; Outputs'!$A$9:$A$58,'Inputs &amp; Outputs'!$C$9:$C$58)</f>
        <v>18.036000000000001</v>
      </c>
      <c r="C86">
        <f>'No. policies'!C86*LOOKUP(C$1,'Inputs &amp; Outputs'!$A$9:$A$58,'Inputs &amp; Outputs'!$C$9:$C$58)</f>
        <v>19.618255800000004</v>
      </c>
      <c r="D86">
        <f>'No. policies'!D86*LOOKUP(D$1,'Inputs &amp; Outputs'!$A$9:$A$58,'Inputs &amp; Outputs'!$C$9:$C$58)</f>
        <v>21.250511100000001</v>
      </c>
      <c r="E86">
        <f>'No. policies'!E86*LOOKUP(E$1,'Inputs &amp; Outputs'!$A$9:$A$58,'Inputs &amp; Outputs'!$C$9:$C$58)</f>
        <v>23.0499756</v>
      </c>
      <c r="F86">
        <f>'No. policies'!F86*LOOKUP(F$1,'Inputs &amp; Outputs'!$A$9:$A$58,'Inputs &amp; Outputs'!$C$9:$C$58)</f>
        <v>25.000981200000002</v>
      </c>
      <c r="G86">
        <f>'No. policies'!G86*LOOKUP(G$1,'Inputs &amp; Outputs'!$A$9:$A$58,'Inputs &amp; Outputs'!$C$9:$C$58)</f>
        <v>27.260324100000002</v>
      </c>
      <c r="H86">
        <f>'No. policies'!H86*LOOKUP(H$1,'Inputs &amp; Outputs'!$A$9:$A$58,'Inputs &amp; Outputs'!$C$9:$C$58)</f>
        <v>29.7860382</v>
      </c>
      <c r="I86">
        <f>'No. policies'!I86*LOOKUP(I$1,'Inputs &amp; Outputs'!$A$9:$A$58,'Inputs &amp; Outputs'!$C$9:$C$58)</f>
        <v>32.6609415</v>
      </c>
      <c r="J86">
        <f>'No. policies'!J86*LOOKUP(J$1,'Inputs &amp; Outputs'!$A$9:$A$58,'Inputs &amp; Outputs'!$C$9:$C$58)</f>
        <v>35.901786600000001</v>
      </c>
      <c r="K86">
        <f>'No. policies'!K86*LOOKUP(K$1,'Inputs &amp; Outputs'!$A$9:$A$58,'Inputs &amp; Outputs'!$C$9:$C$58)</f>
        <v>39.526650000000004</v>
      </c>
      <c r="L86">
        <f>'No. policies'!L86*LOOKUP(L$1,'Inputs &amp; Outputs'!$A$9:$A$58,'Inputs &amp; Outputs'!$C$9:$C$58)</f>
        <v>43.599424499999998</v>
      </c>
      <c r="M86">
        <f>'No. policies'!M86*LOOKUP(M$1,'Inputs &amp; Outputs'!$A$9:$A$58,'Inputs &amp; Outputs'!$C$9:$C$58)</f>
        <v>48.386889000000004</v>
      </c>
      <c r="N86">
        <f>'No. policies'!N86*LOOKUP(N$1,'Inputs &amp; Outputs'!$A$9:$A$58,'Inputs &amp; Outputs'!$C$9:$C$58)</f>
        <v>53.670048300000005</v>
      </c>
      <c r="O86">
        <f>'No. policies'!O86*LOOKUP(O$1,'Inputs &amp; Outputs'!$A$9:$A$58,'Inputs &amp; Outputs'!$C$9:$C$58)</f>
        <v>59.430996</v>
      </c>
      <c r="P86">
        <f>'No. policies'!P86*LOOKUP(P$1,'Inputs &amp; Outputs'!$A$9:$A$58,'Inputs &amp; Outputs'!$C$9:$C$58)</f>
        <v>65.559265199999999</v>
      </c>
      <c r="Q86">
        <f>'No. policies'!Q86*LOOKUP(Q$1,'Inputs &amp; Outputs'!$A$9:$A$58,'Inputs &amp; Outputs'!$C$9:$C$58)</f>
        <v>72.296495999999991</v>
      </c>
      <c r="R86">
        <f>'No. policies'!R86*LOOKUP(R$1,'Inputs &amp; Outputs'!$A$9:$A$58,'Inputs &amp; Outputs'!$C$9:$C$58)</f>
        <v>79.229212199999992</v>
      </c>
      <c r="S86">
        <f>'No. policies'!S86*LOOKUP(S$1,'Inputs &amp; Outputs'!$A$9:$A$58,'Inputs &amp; Outputs'!$C$9:$C$58)</f>
        <v>87.438284999999993</v>
      </c>
      <c r="T86">
        <f>'No. policies'!T86*LOOKUP(T$1,'Inputs &amp; Outputs'!$A$9:$A$58,'Inputs &amp; Outputs'!$C$9:$C$58)</f>
        <v>96.473230200000017</v>
      </c>
      <c r="U86">
        <f>'No. policies'!U86*LOOKUP(U$1,'Inputs &amp; Outputs'!$A$9:$A$58,'Inputs &amp; Outputs'!$C$9:$C$58)</f>
        <v>106.8414516</v>
      </c>
      <c r="V86">
        <f>'No. policies'!V86*LOOKUP(V$1,'Inputs &amp; Outputs'!$A$9:$A$58,'Inputs &amp; Outputs'!$C$9:$C$58)</f>
        <v>118.71943200000001</v>
      </c>
      <c r="W86">
        <f>'No. policies'!W86*LOOKUP(W$1,'Inputs &amp; Outputs'!$A$9:$A$58,'Inputs &amp; Outputs'!$C$9:$C$58)</f>
        <v>132.01029899999997</v>
      </c>
      <c r="X86">
        <f>'No. policies'!X86*LOOKUP(X$1,'Inputs &amp; Outputs'!$A$9:$A$58,'Inputs &amp; Outputs'!$C$9:$C$58)</f>
        <v>146.2350672</v>
      </c>
      <c r="Y86">
        <f>'No. policies'!Y86*LOOKUP(Y$1,'Inputs &amp; Outputs'!$A$9:$A$58,'Inputs &amp; Outputs'!$C$9:$C$58)</f>
        <v>160.64156520000003</v>
      </c>
      <c r="Z86">
        <f>'No. policies'!Z86*LOOKUP(Z$1,'Inputs &amp; Outputs'!$A$9:$A$58,'Inputs &amp; Outputs'!$C$9:$C$58)</f>
        <v>176.18008320000001</v>
      </c>
      <c r="AA86">
        <f>'No. policies'!AA86*LOOKUP(AA$1,'Inputs &amp; Outputs'!$A$9:$A$58,'Inputs &amp; Outputs'!$C$9:$C$58)</f>
        <v>192.89238750000001</v>
      </c>
      <c r="AB86">
        <f>'No. policies'!AB86*LOOKUP(AB$1,'Inputs &amp; Outputs'!$A$9:$A$58,'Inputs &amp; Outputs'!$C$9:$C$58)</f>
        <v>208.08293850000001</v>
      </c>
      <c r="AC86">
        <f>'No. policies'!AC86*LOOKUP(AC$1,'Inputs &amp; Outputs'!$A$9:$A$58,'Inputs &amp; Outputs'!$C$9:$C$58)</f>
        <v>222.34403879999999</v>
      </c>
      <c r="AD86">
        <f>'No. policies'!AD86*LOOKUP(AD$1,'Inputs &amp; Outputs'!$A$9:$A$58,'Inputs &amp; Outputs'!$C$9:$C$58)</f>
        <v>233.6453424</v>
      </c>
      <c r="AE86">
        <f>'No. policies'!AE86*LOOKUP(AE$1,'Inputs &amp; Outputs'!$A$9:$A$58,'Inputs &amp; Outputs'!$C$9:$C$58)</f>
        <v>242.8228125</v>
      </c>
      <c r="AF86">
        <f>'No. policies'!AF86*LOOKUP(AF$1,'Inputs &amp; Outputs'!$A$9:$A$58,'Inputs &amp; Outputs'!$C$9:$C$58)</f>
        <v>245.90973059999999</v>
      </c>
      <c r="AG86">
        <f>'No. policies'!AG86*LOOKUP(AG$1,'Inputs &amp; Outputs'!$A$9:$A$58,'Inputs &amp; Outputs'!$C$9:$C$58)</f>
        <v>246.99923999999999</v>
      </c>
      <c r="AH86">
        <f>'No. policies'!AH86*LOOKUP(AH$1,'Inputs &amp; Outputs'!$A$9:$A$58,'Inputs &amp; Outputs'!$C$9:$C$58)</f>
        <v>242.89336350000002</v>
      </c>
      <c r="AI86">
        <f>'No. policies'!AI86*LOOKUP(AI$1,'Inputs &amp; Outputs'!$A$9:$A$58,'Inputs &amp; Outputs'!$C$9:$C$58)</f>
        <v>237.04761780000001</v>
      </c>
      <c r="AJ86">
        <f>'No. policies'!AJ86*LOOKUP(AJ$1,'Inputs &amp; Outputs'!$A$9:$A$58,'Inputs &amp; Outputs'!$C$9:$C$58)</f>
        <v>219.42395639999998</v>
      </c>
      <c r="AK86">
        <f>'No. policies'!AK86*LOOKUP(AK$1,'Inputs &amp; Outputs'!$A$9:$A$58,'Inputs &amp; Outputs'!$C$9:$C$58)</f>
        <v>201.22096679999999</v>
      </c>
      <c r="AL86">
        <f>'No. policies'!AL86*LOOKUP(AL$1,'Inputs &amp; Outputs'!$A$9:$A$58,'Inputs &amp; Outputs'!$C$9:$C$58)</f>
        <v>172.95724260000003</v>
      </c>
      <c r="AM86">
        <f>'No. policies'!AM86*LOOKUP(AM$1,'Inputs &amp; Outputs'!$A$9:$A$58,'Inputs &amp; Outputs'!$C$9:$C$58)</f>
        <v>149.11082639999998</v>
      </c>
      <c r="AN86">
        <f>'No. policies'!AN86*LOOKUP(AN$1,'Inputs &amp; Outputs'!$A$9:$A$58,'Inputs &amp; Outputs'!$C$9:$C$58)</f>
        <v>117.38136060000001</v>
      </c>
      <c r="AO86">
        <f>'No. policies'!AO86*LOOKUP(AO$1,'Inputs &amp; Outputs'!$A$9:$A$58,'Inputs &amp; Outputs'!$C$9:$C$58)</f>
        <v>94.350306599999996</v>
      </c>
      <c r="AP86">
        <f>'No. policies'!AP86*LOOKUP(AP$1,'Inputs &amp; Outputs'!$A$9:$A$58,'Inputs &amp; Outputs'!$C$9:$C$58)</f>
        <v>75.057592500000013</v>
      </c>
      <c r="AQ86">
        <f>'No. policies'!AQ86*LOOKUP(AQ$1,'Inputs &amp; Outputs'!$A$9:$A$58,'Inputs &amp; Outputs'!$C$9:$C$58)</f>
        <v>56.522708099999996</v>
      </c>
      <c r="AR86">
        <f>'No. policies'!AR86*LOOKUP(AR$1,'Inputs &amp; Outputs'!$A$9:$A$58,'Inputs &amp; Outputs'!$C$9:$C$58)</f>
        <v>41.460319800000001</v>
      </c>
      <c r="AS86">
        <f>'No. policies'!AS86*LOOKUP(AS$1,'Inputs &amp; Outputs'!$A$9:$A$58,'Inputs &amp; Outputs'!$C$9:$C$58)</f>
        <v>30.102278399999999</v>
      </c>
      <c r="AT86">
        <f>'No. policies'!AT86*LOOKUP(AT$1,'Inputs &amp; Outputs'!$A$9:$A$58,'Inputs &amp; Outputs'!$C$9:$C$58)</f>
        <v>20.556414900000004</v>
      </c>
      <c r="AU86">
        <f>'No. policies'!AU86*LOOKUP(AU$1,'Inputs &amp; Outputs'!$A$9:$A$58,'Inputs &amp; Outputs'!$C$9:$C$58)</f>
        <v>14.560333200000002</v>
      </c>
      <c r="AV86">
        <f>'No. policies'!AV86*LOOKUP(AV$1,'Inputs &amp; Outputs'!$A$9:$A$58,'Inputs &amp; Outputs'!$C$9:$C$58)</f>
        <v>10.515717</v>
      </c>
      <c r="AW86">
        <f>'No. policies'!AW86*LOOKUP(AW$1,'Inputs &amp; Outputs'!$A$9:$A$58,'Inputs &amp; Outputs'!$C$9:$C$58)</f>
        <v>6.1543944000000002</v>
      </c>
      <c r="AX86">
        <f>'No. policies'!AX86*LOOKUP(AX$1,'Inputs &amp; Outputs'!$A$9:$A$58,'Inputs &amp; Outputs'!$C$9:$C$58)</f>
        <v>3.7311030000000001</v>
      </c>
      <c r="AY86">
        <f>'No. policies'!AY86*LOOKUP(AY$1,'Inputs &amp; Outputs'!$A$9:$A$58,'Inputs &amp; Outputs'!$C$9:$C$58)</f>
        <v>8.1</v>
      </c>
    </row>
    <row r="87" spans="1:51" x14ac:dyDescent="0.25">
      <c r="A87" s="1">
        <v>86</v>
      </c>
      <c r="B87">
        <f>'No. policies'!B87*LOOKUP(B$1,'Inputs &amp; Outputs'!$A$9:$A$58,'Inputs &amp; Outputs'!$C$9:$C$58)</f>
        <v>18.036000000000001</v>
      </c>
      <c r="C87">
        <f>'No. policies'!C87*LOOKUP(C$1,'Inputs &amp; Outputs'!$A$9:$A$58,'Inputs &amp; Outputs'!$C$9:$C$58)</f>
        <v>19.661598000000001</v>
      </c>
      <c r="D87">
        <f>'No. policies'!D87*LOOKUP(D$1,'Inputs &amp; Outputs'!$A$9:$A$58,'Inputs &amp; Outputs'!$C$9:$C$58)</f>
        <v>21.3535647</v>
      </c>
      <c r="E87">
        <f>'No. policies'!E87*LOOKUP(E$1,'Inputs &amp; Outputs'!$A$9:$A$58,'Inputs &amp; Outputs'!$C$9:$C$58)</f>
        <v>23.152856399999997</v>
      </c>
      <c r="F87">
        <f>'No. policies'!F87*LOOKUP(F$1,'Inputs &amp; Outputs'!$A$9:$A$58,'Inputs &amp; Outputs'!$C$9:$C$58)</f>
        <v>25.169320800000001</v>
      </c>
      <c r="G87">
        <f>'No. policies'!G87*LOOKUP(G$1,'Inputs &amp; Outputs'!$A$9:$A$58,'Inputs &amp; Outputs'!$C$9:$C$58)</f>
        <v>27.388726200000001</v>
      </c>
      <c r="H87">
        <f>'No. policies'!H87*LOOKUP(H$1,'Inputs &amp; Outputs'!$A$9:$A$58,'Inputs &amp; Outputs'!$C$9:$C$58)</f>
        <v>29.871894600000001</v>
      </c>
      <c r="I87">
        <f>'No. policies'!I87*LOOKUP(I$1,'Inputs &amp; Outputs'!$A$9:$A$58,'Inputs &amp; Outputs'!$C$9:$C$58)</f>
        <v>32.789448</v>
      </c>
      <c r="J87">
        <f>'No. policies'!J87*LOOKUP(J$1,'Inputs &amp; Outputs'!$A$9:$A$58,'Inputs &amp; Outputs'!$C$9:$C$58)</f>
        <v>36.0815202</v>
      </c>
      <c r="K87">
        <f>'No. policies'!K87*LOOKUP(K$1,'Inputs &amp; Outputs'!$A$9:$A$58,'Inputs &amp; Outputs'!$C$9:$C$58)</f>
        <v>39.809577600000004</v>
      </c>
      <c r="L87">
        <f>'No. policies'!L87*LOOKUP(L$1,'Inputs &amp; Outputs'!$A$9:$A$58,'Inputs &amp; Outputs'!$C$9:$C$58)</f>
        <v>44.016776999999998</v>
      </c>
      <c r="M87">
        <f>'No. policies'!M87*LOOKUP(M$1,'Inputs &amp; Outputs'!$A$9:$A$58,'Inputs &amp; Outputs'!$C$9:$C$58)</f>
        <v>48.562992000000001</v>
      </c>
      <c r="N87">
        <f>'No. policies'!N87*LOOKUP(N$1,'Inputs &amp; Outputs'!$A$9:$A$58,'Inputs &amp; Outputs'!$C$9:$C$58)</f>
        <v>53.693226899999999</v>
      </c>
      <c r="O87">
        <f>'No. policies'!O87*LOOKUP(O$1,'Inputs &amp; Outputs'!$A$9:$A$58,'Inputs &amp; Outputs'!$C$9:$C$58)</f>
        <v>59.340162599999999</v>
      </c>
      <c r="P87">
        <f>'No. policies'!P87*LOOKUP(P$1,'Inputs &amp; Outputs'!$A$9:$A$58,'Inputs &amp; Outputs'!$C$9:$C$58)</f>
        <v>65.501132400000003</v>
      </c>
      <c r="Q87">
        <f>'No. policies'!Q87*LOOKUP(Q$1,'Inputs &amp; Outputs'!$A$9:$A$58,'Inputs &amp; Outputs'!$C$9:$C$58)</f>
        <v>72.068687999999995</v>
      </c>
      <c r="R87">
        <f>'No. policies'!R87*LOOKUP(R$1,'Inputs &amp; Outputs'!$A$9:$A$58,'Inputs &amp; Outputs'!$C$9:$C$58)</f>
        <v>79.393172399999997</v>
      </c>
      <c r="S87">
        <f>'No. policies'!S87*LOOKUP(S$1,'Inputs &amp; Outputs'!$A$9:$A$58,'Inputs &amp; Outputs'!$C$9:$C$58)</f>
        <v>87.683725800000005</v>
      </c>
      <c r="T87">
        <f>'No. policies'!T87*LOOKUP(T$1,'Inputs &amp; Outputs'!$A$9:$A$58,'Inputs &amp; Outputs'!$C$9:$C$58)</f>
        <v>97.050085200000012</v>
      </c>
      <c r="U87">
        <f>'No. policies'!U87*LOOKUP(U$1,'Inputs &amp; Outputs'!$A$9:$A$58,'Inputs &amp; Outputs'!$C$9:$C$58)</f>
        <v>107.78370840000001</v>
      </c>
      <c r="V87">
        <f>'No. policies'!V87*LOOKUP(V$1,'Inputs &amp; Outputs'!$A$9:$A$58,'Inputs &amp; Outputs'!$C$9:$C$58)</f>
        <v>119.91319200000001</v>
      </c>
      <c r="W87">
        <f>'No. policies'!W87*LOOKUP(W$1,'Inputs &amp; Outputs'!$A$9:$A$58,'Inputs &amp; Outputs'!$C$9:$C$58)</f>
        <v>133.00131599999997</v>
      </c>
      <c r="X87">
        <f>'No. policies'!X87*LOOKUP(X$1,'Inputs &amp; Outputs'!$A$9:$A$58,'Inputs &amp; Outputs'!$C$9:$C$58)</f>
        <v>146.27431440000001</v>
      </c>
      <c r="Y87">
        <f>'No. policies'!Y87*LOOKUP(Y$1,'Inputs &amp; Outputs'!$A$9:$A$58,'Inputs &amp; Outputs'!$C$9:$C$58)</f>
        <v>161.95089780000004</v>
      </c>
      <c r="Z87">
        <f>'No. policies'!Z87*LOOKUP(Z$1,'Inputs &amp; Outputs'!$A$9:$A$58,'Inputs &amp; Outputs'!$C$9:$C$58)</f>
        <v>178.31024640000001</v>
      </c>
      <c r="AA87">
        <f>'No. policies'!AA87*LOOKUP(AA$1,'Inputs &amp; Outputs'!$A$9:$A$58,'Inputs &amp; Outputs'!$C$9:$C$58)</f>
        <v>194.26635000000002</v>
      </c>
      <c r="AB87">
        <f>'No. policies'!AB87*LOOKUP(AB$1,'Inputs &amp; Outputs'!$A$9:$A$58,'Inputs &amp; Outputs'!$C$9:$C$58)</f>
        <v>209.04279389999999</v>
      </c>
      <c r="AC87">
        <f>'No. policies'!AC87*LOOKUP(AC$1,'Inputs &amp; Outputs'!$A$9:$A$58,'Inputs &amp; Outputs'!$C$9:$C$58)</f>
        <v>224.30612880000001</v>
      </c>
      <c r="AD87">
        <f>'No. policies'!AD87*LOOKUP(AD$1,'Inputs &amp; Outputs'!$A$9:$A$58,'Inputs &amp; Outputs'!$C$9:$C$58)</f>
        <v>234.89909280000001</v>
      </c>
      <c r="AE87">
        <f>'No. policies'!AE87*LOOKUP(AE$1,'Inputs &amp; Outputs'!$A$9:$A$58,'Inputs &amp; Outputs'!$C$9:$C$58)</f>
        <v>244.14637500000001</v>
      </c>
      <c r="AF87">
        <f>'No. policies'!AF87*LOOKUP(AF$1,'Inputs &amp; Outputs'!$A$9:$A$58,'Inputs &amp; Outputs'!$C$9:$C$58)</f>
        <v>248.79193559999999</v>
      </c>
      <c r="AG87">
        <f>'No. policies'!AG87*LOOKUP(AG$1,'Inputs &amp; Outputs'!$A$9:$A$58,'Inputs &amp; Outputs'!$C$9:$C$58)</f>
        <v>249.46923239999998</v>
      </c>
      <c r="AH87">
        <f>'No. policies'!AH87*LOOKUP(AH$1,'Inputs &amp; Outputs'!$A$9:$A$58,'Inputs &amp; Outputs'!$C$9:$C$58)</f>
        <v>243.7686549</v>
      </c>
      <c r="AI87">
        <f>'No. policies'!AI87*LOOKUP(AI$1,'Inputs &amp; Outputs'!$A$9:$A$58,'Inputs &amp; Outputs'!$C$9:$C$58)</f>
        <v>237.04761780000001</v>
      </c>
      <c r="AJ87">
        <f>'No. policies'!AJ87*LOOKUP(AJ$1,'Inputs &amp; Outputs'!$A$9:$A$58,'Inputs &amp; Outputs'!$C$9:$C$58)</f>
        <v>222.11958239999998</v>
      </c>
      <c r="AK87">
        <f>'No. policies'!AK87*LOOKUP(AK$1,'Inputs &amp; Outputs'!$A$9:$A$58,'Inputs &amp; Outputs'!$C$9:$C$58)</f>
        <v>196.69251059999999</v>
      </c>
      <c r="AL87">
        <f>'No. policies'!AL87*LOOKUP(AL$1,'Inputs &amp; Outputs'!$A$9:$A$58,'Inputs &amp; Outputs'!$C$9:$C$58)</f>
        <v>166.32970920000002</v>
      </c>
      <c r="AM87">
        <f>'No. policies'!AM87*LOOKUP(AM$1,'Inputs &amp; Outputs'!$A$9:$A$58,'Inputs &amp; Outputs'!$C$9:$C$58)</f>
        <v>138.98601719999999</v>
      </c>
      <c r="AN87">
        <f>'No. policies'!AN87*LOOKUP(AN$1,'Inputs &amp; Outputs'!$A$9:$A$58,'Inputs &amp; Outputs'!$C$9:$C$58)</f>
        <v>121.06487610000002</v>
      </c>
      <c r="AO87">
        <f>'No. policies'!AO87*LOOKUP(AO$1,'Inputs &amp; Outputs'!$A$9:$A$58,'Inputs &amp; Outputs'!$C$9:$C$58)</f>
        <v>93.570551999999992</v>
      </c>
      <c r="AP87">
        <f>'No. policies'!AP87*LOOKUP(AP$1,'Inputs &amp; Outputs'!$A$9:$A$58,'Inputs &amp; Outputs'!$C$9:$C$58)</f>
        <v>73.965845700000003</v>
      </c>
      <c r="AQ87">
        <f>'No. policies'!AQ87*LOOKUP(AQ$1,'Inputs &amp; Outputs'!$A$9:$A$58,'Inputs &amp; Outputs'!$C$9:$C$58)</f>
        <v>58.818046499999994</v>
      </c>
      <c r="AR87">
        <f>'No. policies'!AR87*LOOKUP(AR$1,'Inputs &amp; Outputs'!$A$9:$A$58,'Inputs &amp; Outputs'!$C$9:$C$58)</f>
        <v>41.760756900000004</v>
      </c>
      <c r="AS87">
        <f>'No. policies'!AS87*LOOKUP(AS$1,'Inputs &amp; Outputs'!$A$9:$A$58,'Inputs &amp; Outputs'!$C$9:$C$58)</f>
        <v>29.788712999999998</v>
      </c>
      <c r="AT87">
        <f>'No. policies'!AT87*LOOKUP(AT$1,'Inputs &amp; Outputs'!$A$9:$A$58,'Inputs &amp; Outputs'!$C$9:$C$58)</f>
        <v>18.272368800000002</v>
      </c>
      <c r="AU87">
        <f>'No. policies'!AU87*LOOKUP(AU$1,'Inputs &amp; Outputs'!$A$9:$A$58,'Inputs &amp; Outputs'!$C$9:$C$58)</f>
        <v>11.851434000000001</v>
      </c>
      <c r="AV87">
        <f>'No. policies'!AV87*LOOKUP(AV$1,'Inputs &amp; Outputs'!$A$9:$A$58,'Inputs &amp; Outputs'!$C$9:$C$58)</f>
        <v>8.4125736</v>
      </c>
      <c r="AW87">
        <f>'No. policies'!AW87*LOOKUP(AW$1,'Inputs &amp; Outputs'!$A$9:$A$58,'Inputs &amp; Outputs'!$C$9:$C$58)</f>
        <v>5.7923711999999998</v>
      </c>
      <c r="AX87">
        <f>'No. policies'!AX87*LOOKUP(AX$1,'Inputs &amp; Outputs'!$A$9:$A$58,'Inputs &amp; Outputs'!$C$9:$C$58)</f>
        <v>3.3579927000000001</v>
      </c>
      <c r="AY87">
        <f>'No. policies'!AY87*LOOKUP(AY$1,'Inputs &amp; Outputs'!$A$9:$A$58,'Inputs &amp; Outputs'!$C$9:$C$58)</f>
        <v>5.4</v>
      </c>
    </row>
    <row r="88" spans="1:51" x14ac:dyDescent="0.25">
      <c r="A88" s="1">
        <v>87</v>
      </c>
      <c r="B88">
        <f>'No. policies'!B88*LOOKUP(B$1,'Inputs &amp; Outputs'!$A$9:$A$58,'Inputs &amp; Outputs'!$C$9:$C$58)</f>
        <v>18.036000000000001</v>
      </c>
      <c r="C88">
        <f>'No. policies'!C88*LOOKUP(C$1,'Inputs &amp; Outputs'!$A$9:$A$58,'Inputs &amp; Outputs'!$C$9:$C$58)</f>
        <v>19.618255800000004</v>
      </c>
      <c r="D88">
        <f>'No. policies'!D88*LOOKUP(D$1,'Inputs &amp; Outputs'!$A$9:$A$58,'Inputs &amp; Outputs'!$C$9:$C$58)</f>
        <v>21.2848623</v>
      </c>
      <c r="E88">
        <f>'No. policies'!E88*LOOKUP(E$1,'Inputs &amp; Outputs'!$A$9:$A$58,'Inputs &amp; Outputs'!$C$9:$C$58)</f>
        <v>23.1341508</v>
      </c>
      <c r="F88">
        <f>'No. policies'!F88*LOOKUP(F$1,'Inputs &amp; Outputs'!$A$9:$A$58,'Inputs &amp; Outputs'!$C$9:$C$58)</f>
        <v>25.113207600000003</v>
      </c>
      <c r="G88">
        <f>'No. policies'!G88*LOOKUP(G$1,'Inputs &amp; Outputs'!$A$9:$A$58,'Inputs &amp; Outputs'!$C$9:$C$58)</f>
        <v>27.355230000000002</v>
      </c>
      <c r="H88">
        <f>'No. policies'!H88*LOOKUP(H$1,'Inputs &amp; Outputs'!$A$9:$A$58,'Inputs &amp; Outputs'!$C$9:$C$58)</f>
        <v>29.9148228</v>
      </c>
      <c r="I88">
        <f>'No. policies'!I88*LOOKUP(I$1,'Inputs &amp; Outputs'!$A$9:$A$58,'Inputs &amp; Outputs'!$C$9:$C$58)</f>
        <v>32.775921000000004</v>
      </c>
      <c r="J88">
        <f>'No. policies'!J88*LOOKUP(J$1,'Inputs &amp; Outputs'!$A$9:$A$58,'Inputs &amp; Outputs'!$C$9:$C$58)</f>
        <v>36.036586800000002</v>
      </c>
      <c r="K88">
        <f>'No. policies'!K88*LOOKUP(K$1,'Inputs &amp; Outputs'!$A$9:$A$58,'Inputs &amp; Outputs'!$C$9:$C$58)</f>
        <v>39.668113800000008</v>
      </c>
      <c r="L88">
        <f>'No. policies'!L88*LOOKUP(L$1,'Inputs &amp; Outputs'!$A$9:$A$58,'Inputs &amp; Outputs'!$C$9:$C$58)</f>
        <v>43.803463499999999</v>
      </c>
      <c r="M88">
        <f>'No. policies'!M88*LOOKUP(M$1,'Inputs &amp; Outputs'!$A$9:$A$58,'Inputs &amp; Outputs'!$C$9:$C$58)</f>
        <v>48.428325000000001</v>
      </c>
      <c r="N88">
        <f>'No. policies'!N88*LOOKUP(N$1,'Inputs &amp; Outputs'!$A$9:$A$58,'Inputs &amp; Outputs'!$C$9:$C$58)</f>
        <v>53.542566000000001</v>
      </c>
      <c r="O88">
        <f>'No. policies'!O88*LOOKUP(O$1,'Inputs &amp; Outputs'!$A$9:$A$58,'Inputs &amp; Outputs'!$C$9:$C$58)</f>
        <v>59.223376800000004</v>
      </c>
      <c r="P88">
        <f>'No. policies'!P88*LOOKUP(P$1,'Inputs &amp; Outputs'!$A$9:$A$58,'Inputs &amp; Outputs'!$C$9:$C$58)</f>
        <v>65.384866799999998</v>
      </c>
      <c r="Q88">
        <f>'No. policies'!Q88*LOOKUP(Q$1,'Inputs &amp; Outputs'!$A$9:$A$58,'Inputs &amp; Outputs'!$C$9:$C$58)</f>
        <v>72.019871999999992</v>
      </c>
      <c r="R88">
        <f>'No. policies'!R88*LOOKUP(R$1,'Inputs &amp; Outputs'!$A$9:$A$58,'Inputs &amp; Outputs'!$C$9:$C$58)</f>
        <v>79.119905399999993</v>
      </c>
      <c r="S88">
        <f>'No. policies'!S88*LOOKUP(S$1,'Inputs &amp; Outputs'!$A$9:$A$58,'Inputs &amp; Outputs'!$C$9:$C$58)</f>
        <v>86.886043200000003</v>
      </c>
      <c r="T88">
        <f>'No. policies'!T88*LOOKUP(T$1,'Inputs &amp; Outputs'!$A$9:$A$58,'Inputs &amp; Outputs'!$C$9:$C$58)</f>
        <v>96.311710800000014</v>
      </c>
      <c r="U88">
        <f>'No. policies'!U88*LOOKUP(U$1,'Inputs &amp; Outputs'!$A$9:$A$58,'Inputs &amp; Outputs'!$C$9:$C$58)</f>
        <v>106.71058260000001</v>
      </c>
      <c r="V88">
        <f>'No. policies'!V88*LOOKUP(V$1,'Inputs &amp; Outputs'!$A$9:$A$58,'Inputs &amp; Outputs'!$C$9:$C$58)</f>
        <v>118.45083600000001</v>
      </c>
      <c r="W88">
        <f>'No. policies'!W88*LOOKUP(W$1,'Inputs &amp; Outputs'!$A$9:$A$58,'Inputs &amp; Outputs'!$C$9:$C$58)</f>
        <v>131.01928199999998</v>
      </c>
      <c r="X88">
        <f>'No. policies'!X88*LOOKUP(X$1,'Inputs &amp; Outputs'!$A$9:$A$58,'Inputs &amp; Outputs'!$C$9:$C$58)</f>
        <v>144.9791568</v>
      </c>
      <c r="Y88">
        <f>'No. policies'!Y88*LOOKUP(Y$1,'Inputs &amp; Outputs'!$A$9:$A$58,'Inputs &amp; Outputs'!$C$9:$C$58)</f>
        <v>160.59641580000002</v>
      </c>
      <c r="Z88">
        <f>'No. policies'!Z88*LOOKUP(Z$1,'Inputs &amp; Outputs'!$A$9:$A$58,'Inputs &amp; Outputs'!$C$9:$C$58)</f>
        <v>175.66053120000001</v>
      </c>
      <c r="AA88">
        <f>'No. policies'!AA88*LOOKUP(AA$1,'Inputs &amp; Outputs'!$A$9:$A$58,'Inputs &amp; Outputs'!$C$9:$C$58)</f>
        <v>191.10026250000001</v>
      </c>
      <c r="AB88">
        <f>'No. policies'!AB88*LOOKUP(AB$1,'Inputs &amp; Outputs'!$A$9:$A$58,'Inputs &amp; Outputs'!$C$9:$C$58)</f>
        <v>205.06625009999999</v>
      </c>
      <c r="AC88">
        <f>'No. policies'!AC88*LOOKUP(AC$1,'Inputs &amp; Outputs'!$A$9:$A$58,'Inputs &amp; Outputs'!$C$9:$C$58)</f>
        <v>219.67559639999999</v>
      </c>
      <c r="AD88">
        <f>'No. policies'!AD88*LOOKUP(AD$1,'Inputs &amp; Outputs'!$A$9:$A$58,'Inputs &amp; Outputs'!$C$9:$C$58)</f>
        <v>230.24230559999998</v>
      </c>
      <c r="AE88">
        <f>'No. policies'!AE88*LOOKUP(AE$1,'Inputs &amp; Outputs'!$A$9:$A$58,'Inputs &amp; Outputs'!$C$9:$C$58)</f>
        <v>238.03762499999999</v>
      </c>
      <c r="AF88">
        <f>'No. policies'!AF88*LOOKUP(AF$1,'Inputs &amp; Outputs'!$A$9:$A$58,'Inputs &amp; Outputs'!$C$9:$C$58)</f>
        <v>240.6064734</v>
      </c>
      <c r="AG88">
        <f>'No. policies'!AG88*LOOKUP(AG$1,'Inputs &amp; Outputs'!$A$9:$A$58,'Inputs &amp; Outputs'!$C$9:$C$58)</f>
        <v>244.0092492</v>
      </c>
      <c r="AH88">
        <f>'No. policies'!AH88*LOOKUP(AH$1,'Inputs &amp; Outputs'!$A$9:$A$58,'Inputs &amp; Outputs'!$C$9:$C$58)</f>
        <v>235.89103230000001</v>
      </c>
      <c r="AI88">
        <f>'No. policies'!AI88*LOOKUP(AI$1,'Inputs &amp; Outputs'!$A$9:$A$58,'Inputs &amp; Outputs'!$C$9:$C$58)</f>
        <v>225.50414670000001</v>
      </c>
      <c r="AJ88">
        <f>'No. policies'!AJ88*LOOKUP(AJ$1,'Inputs &amp; Outputs'!$A$9:$A$58,'Inputs &amp; Outputs'!$C$9:$C$58)</f>
        <v>209.360286</v>
      </c>
      <c r="AK88">
        <f>'No. policies'!AK88*LOOKUP(AK$1,'Inputs &amp; Outputs'!$A$9:$A$58,'Inputs &amp; Outputs'!$C$9:$C$58)</f>
        <v>184.2884784</v>
      </c>
      <c r="AL88">
        <f>'No. policies'!AL88*LOOKUP(AL$1,'Inputs &amp; Outputs'!$A$9:$A$58,'Inputs &amp; Outputs'!$C$9:$C$58)</f>
        <v>163.33662960000001</v>
      </c>
      <c r="AM88">
        <f>'No. policies'!AM88*LOOKUP(AM$1,'Inputs &amp; Outputs'!$A$9:$A$58,'Inputs &amp; Outputs'!$C$9:$C$58)</f>
        <v>142.89787529999998</v>
      </c>
      <c r="AN88">
        <f>'No. policies'!AN88*LOOKUP(AN$1,'Inputs &amp; Outputs'!$A$9:$A$58,'Inputs &amp; Outputs'!$C$9:$C$58)</f>
        <v>113.69784510000001</v>
      </c>
      <c r="AO88">
        <f>'No. policies'!AO88*LOOKUP(AO$1,'Inputs &amp; Outputs'!$A$9:$A$58,'Inputs &amp; Outputs'!$C$9:$C$58)</f>
        <v>92.530879200000001</v>
      </c>
      <c r="AP88">
        <f>'No. policies'!AP88*LOOKUP(AP$1,'Inputs &amp; Outputs'!$A$9:$A$58,'Inputs &amp; Outputs'!$C$9:$C$58)</f>
        <v>73.692909000000014</v>
      </c>
      <c r="AQ88">
        <f>'No. policies'!AQ88*LOOKUP(AQ$1,'Inputs &amp; Outputs'!$A$9:$A$58,'Inputs &amp; Outputs'!$C$9:$C$58)</f>
        <v>61.1133849</v>
      </c>
      <c r="AR88">
        <f>'No. policies'!AR88*LOOKUP(AR$1,'Inputs &amp; Outputs'!$A$9:$A$58,'Inputs &amp; Outputs'!$C$9:$C$58)</f>
        <v>44.4646908</v>
      </c>
      <c r="AS88">
        <f>'No. policies'!AS88*LOOKUP(AS$1,'Inputs &amp; Outputs'!$A$9:$A$58,'Inputs &amp; Outputs'!$C$9:$C$58)</f>
        <v>33.865063200000002</v>
      </c>
      <c r="AT88">
        <f>'No. policies'!AT88*LOOKUP(AT$1,'Inputs &amp; Outputs'!$A$9:$A$58,'Inputs &amp; Outputs'!$C$9:$C$58)</f>
        <v>23.819337900000004</v>
      </c>
      <c r="AU88">
        <f>'No. policies'!AU88*LOOKUP(AU$1,'Inputs &amp; Outputs'!$A$9:$A$58,'Inputs &amp; Outputs'!$C$9:$C$58)</f>
        <v>16.2533952</v>
      </c>
      <c r="AV88">
        <f>'No. policies'!AV88*LOOKUP(AV$1,'Inputs &amp; Outputs'!$A$9:$A$58,'Inputs &amp; Outputs'!$C$9:$C$58)</f>
        <v>13.3199082</v>
      </c>
      <c r="AW88">
        <f>'No. policies'!AW88*LOOKUP(AW$1,'Inputs &amp; Outputs'!$A$9:$A$58,'Inputs &amp; Outputs'!$C$9:$C$58)</f>
        <v>8.3265335999999994</v>
      </c>
      <c r="AX88">
        <f>'No. policies'!AX88*LOOKUP(AX$1,'Inputs &amp; Outputs'!$A$9:$A$58,'Inputs &amp; Outputs'!$C$9:$C$58)</f>
        <v>5.5966544999999996</v>
      </c>
      <c r="AY88">
        <f>'No. policies'!AY88*LOOKUP(AY$1,'Inputs &amp; Outputs'!$A$9:$A$58,'Inputs &amp; Outputs'!$C$9:$C$58)</f>
        <v>9.9</v>
      </c>
    </row>
    <row r="89" spans="1:51" x14ac:dyDescent="0.25">
      <c r="A89" s="1">
        <v>88</v>
      </c>
      <c r="B89">
        <f>'No. policies'!B89*LOOKUP(B$1,'Inputs &amp; Outputs'!$A$9:$A$58,'Inputs &amp; Outputs'!$C$9:$C$58)</f>
        <v>18.036000000000001</v>
      </c>
      <c r="C89">
        <f>'No. policies'!C89*LOOKUP(C$1,'Inputs &amp; Outputs'!$A$9:$A$58,'Inputs &amp; Outputs'!$C$9:$C$58)</f>
        <v>19.614315600000001</v>
      </c>
      <c r="D89">
        <f>'No. policies'!D89*LOOKUP(D$1,'Inputs &amp; Outputs'!$A$9:$A$58,'Inputs &amp; Outputs'!$C$9:$C$58)</f>
        <v>21.293450099999998</v>
      </c>
      <c r="E89">
        <f>'No. policies'!E89*LOOKUP(E$1,'Inputs &amp; Outputs'!$A$9:$A$58,'Inputs &amp; Outputs'!$C$9:$C$58)</f>
        <v>23.110768799999999</v>
      </c>
      <c r="F89">
        <f>'No. policies'!F89*LOOKUP(F$1,'Inputs &amp; Outputs'!$A$9:$A$58,'Inputs &amp; Outputs'!$C$9:$C$58)</f>
        <v>25.097904</v>
      </c>
      <c r="G89">
        <f>'No. policies'!G89*LOOKUP(G$1,'Inputs &amp; Outputs'!$A$9:$A$58,'Inputs &amp; Outputs'!$C$9:$C$58)</f>
        <v>27.338481900000001</v>
      </c>
      <c r="H89">
        <f>'No. policies'!H89*LOOKUP(H$1,'Inputs &amp; Outputs'!$A$9:$A$58,'Inputs &amp; Outputs'!$C$9:$C$58)</f>
        <v>29.878027200000002</v>
      </c>
      <c r="I89">
        <f>'No. policies'!I89*LOOKUP(I$1,'Inputs &amp; Outputs'!$A$9:$A$58,'Inputs &amp; Outputs'!$C$9:$C$58)</f>
        <v>32.715049499999999</v>
      </c>
      <c r="J89">
        <f>'No. policies'!J89*LOOKUP(J$1,'Inputs &amp; Outputs'!$A$9:$A$58,'Inputs &amp; Outputs'!$C$9:$C$58)</f>
        <v>35.984164500000006</v>
      </c>
      <c r="K89">
        <f>'No. policies'!K89*LOOKUP(K$1,'Inputs &amp; Outputs'!$A$9:$A$58,'Inputs &amp; Outputs'!$C$9:$C$58)</f>
        <v>39.651471000000008</v>
      </c>
      <c r="L89">
        <f>'No. policies'!L89*LOOKUP(L$1,'Inputs &amp; Outputs'!$A$9:$A$58,'Inputs &amp; Outputs'!$C$9:$C$58)</f>
        <v>43.8776595</v>
      </c>
      <c r="M89">
        <f>'No. policies'!M89*LOOKUP(M$1,'Inputs &amp; Outputs'!$A$9:$A$58,'Inputs &amp; Outputs'!$C$9:$C$58)</f>
        <v>48.666581999999998</v>
      </c>
      <c r="N89">
        <f>'No. policies'!N89*LOOKUP(N$1,'Inputs &amp; Outputs'!$A$9:$A$58,'Inputs &amp; Outputs'!$C$9:$C$58)</f>
        <v>53.797530600000002</v>
      </c>
      <c r="O89">
        <f>'No. policies'!O89*LOOKUP(O$1,'Inputs &amp; Outputs'!$A$9:$A$58,'Inputs &amp; Outputs'!$C$9:$C$58)</f>
        <v>59.612662800000003</v>
      </c>
      <c r="P89">
        <f>'No. policies'!P89*LOOKUP(P$1,'Inputs &amp; Outputs'!$A$9:$A$58,'Inputs &amp; Outputs'!$C$9:$C$58)</f>
        <v>65.878995599999996</v>
      </c>
      <c r="Q89">
        <f>'No. policies'!Q89*LOOKUP(Q$1,'Inputs &amp; Outputs'!$A$9:$A$58,'Inputs &amp; Outputs'!$C$9:$C$58)</f>
        <v>72.573119999999989</v>
      </c>
      <c r="R89">
        <f>'No. policies'!R89*LOOKUP(R$1,'Inputs &amp; Outputs'!$A$9:$A$58,'Inputs &amp; Outputs'!$C$9:$C$58)</f>
        <v>79.866835199999997</v>
      </c>
      <c r="S89">
        <f>'No. policies'!S89*LOOKUP(S$1,'Inputs &amp; Outputs'!$A$9:$A$58,'Inputs &amp; Outputs'!$C$9:$C$58)</f>
        <v>88.276874399999997</v>
      </c>
      <c r="T89">
        <f>'No. policies'!T89*LOOKUP(T$1,'Inputs &amp; Outputs'!$A$9:$A$58,'Inputs &amp; Outputs'!$C$9:$C$58)</f>
        <v>97.257753000000008</v>
      </c>
      <c r="U89">
        <f>'No. policies'!U89*LOOKUP(U$1,'Inputs &amp; Outputs'!$A$9:$A$58,'Inputs &amp; Outputs'!$C$9:$C$58)</f>
        <v>107.94075120000001</v>
      </c>
      <c r="V89">
        <f>'No. policies'!V89*LOOKUP(V$1,'Inputs &amp; Outputs'!$A$9:$A$58,'Inputs &amp; Outputs'!$C$9:$C$58)</f>
        <v>119.79381600000001</v>
      </c>
      <c r="W89">
        <f>'No. policies'!W89*LOOKUP(W$1,'Inputs &amp; Outputs'!$A$9:$A$58,'Inputs &amp; Outputs'!$C$9:$C$58)</f>
        <v>132.89879699999997</v>
      </c>
      <c r="X89">
        <f>'No. policies'!X89*LOOKUP(X$1,'Inputs &amp; Outputs'!$A$9:$A$58,'Inputs &amp; Outputs'!$C$9:$C$58)</f>
        <v>147.37323600000002</v>
      </c>
      <c r="Y89">
        <f>'No. policies'!Y89*LOOKUP(Y$1,'Inputs &amp; Outputs'!$A$9:$A$58,'Inputs &amp; Outputs'!$C$9:$C$58)</f>
        <v>163.48597740000002</v>
      </c>
      <c r="Z89">
        <f>'No. policies'!Z89*LOOKUP(Z$1,'Inputs &amp; Outputs'!$A$9:$A$58,'Inputs &amp; Outputs'!$C$9:$C$58)</f>
        <v>179.24544</v>
      </c>
      <c r="AA89">
        <f>'No. policies'!AA89*LOOKUP(AA$1,'Inputs &amp; Outputs'!$A$9:$A$58,'Inputs &amp; Outputs'!$C$9:$C$58)</f>
        <v>195.70005000000003</v>
      </c>
      <c r="AB89">
        <f>'No. policies'!AB89*LOOKUP(AB$1,'Inputs &amp; Outputs'!$A$9:$A$58,'Inputs &amp; Outputs'!$C$9:$C$58)</f>
        <v>210.0026493</v>
      </c>
      <c r="AC89">
        <f>'No. policies'!AC89*LOOKUP(AC$1,'Inputs &amp; Outputs'!$A$9:$A$58,'Inputs &amp; Outputs'!$C$9:$C$58)</f>
        <v>224.6200632</v>
      </c>
      <c r="AD89">
        <f>'No. policies'!AD89*LOOKUP(AD$1,'Inputs &amp; Outputs'!$A$9:$A$58,'Inputs &amp; Outputs'!$C$9:$C$58)</f>
        <v>237.2274864</v>
      </c>
      <c r="AE89">
        <f>'No. policies'!AE89*LOOKUP(AE$1,'Inputs &amp; Outputs'!$A$9:$A$58,'Inputs &amp; Outputs'!$C$9:$C$58)</f>
        <v>244.35</v>
      </c>
      <c r="AF89">
        <f>'No. policies'!AF89*LOOKUP(AF$1,'Inputs &amp; Outputs'!$A$9:$A$58,'Inputs &amp; Outputs'!$C$9:$C$58)</f>
        <v>245.44857779999998</v>
      </c>
      <c r="AG89">
        <f>'No. policies'!AG89*LOOKUP(AG$1,'Inputs &amp; Outputs'!$A$9:$A$58,'Inputs &amp; Outputs'!$C$9:$C$58)</f>
        <v>242.57925359999999</v>
      </c>
      <c r="AH89">
        <f>'No. policies'!AH89*LOOKUP(AH$1,'Inputs &amp; Outputs'!$A$9:$A$58,'Inputs &amp; Outputs'!$C$9:$C$58)</f>
        <v>237.64161510000002</v>
      </c>
      <c r="AI89">
        <f>'No. policies'!AI89*LOOKUP(AI$1,'Inputs &amp; Outputs'!$A$9:$A$58,'Inputs &amp; Outputs'!$C$9:$C$58)</f>
        <v>225.01639440000002</v>
      </c>
      <c r="AJ89">
        <f>'No. policies'!AJ89*LOOKUP(AJ$1,'Inputs &amp; Outputs'!$A$9:$A$58,'Inputs &amp; Outputs'!$C$9:$C$58)</f>
        <v>208.64145239999999</v>
      </c>
      <c r="AK89">
        <f>'No. policies'!AK89*LOOKUP(AK$1,'Inputs &amp; Outputs'!$A$9:$A$58,'Inputs &amp; Outputs'!$C$9:$C$58)</f>
        <v>184.48536780000001</v>
      </c>
      <c r="AL89">
        <f>'No. policies'!AL89*LOOKUP(AL$1,'Inputs &amp; Outputs'!$A$9:$A$58,'Inputs &amp; Outputs'!$C$9:$C$58)</f>
        <v>162.05388120000001</v>
      </c>
      <c r="AM89">
        <f>'No. policies'!AM89*LOOKUP(AM$1,'Inputs &amp; Outputs'!$A$9:$A$58,'Inputs &amp; Outputs'!$C$9:$C$58)</f>
        <v>134.61394049999998</v>
      </c>
      <c r="AN89">
        <f>'No. policies'!AN89*LOOKUP(AN$1,'Inputs &amp; Outputs'!$A$9:$A$58,'Inputs &amp; Outputs'!$C$9:$C$58)</f>
        <v>114.68011590000002</v>
      </c>
      <c r="AO89">
        <f>'No. policies'!AO89*LOOKUP(AO$1,'Inputs &amp; Outputs'!$A$9:$A$58,'Inputs &amp; Outputs'!$C$9:$C$58)</f>
        <v>87.852351599999992</v>
      </c>
      <c r="AP89">
        <f>'No. policies'!AP89*LOOKUP(AP$1,'Inputs &amp; Outputs'!$A$9:$A$58,'Inputs &amp; Outputs'!$C$9:$C$58)</f>
        <v>67.142428200000012</v>
      </c>
      <c r="AQ89">
        <f>'No. policies'!AQ89*LOOKUP(AQ$1,'Inputs &amp; Outputs'!$A$9:$A$58,'Inputs &amp; Outputs'!$C$9:$C$58)</f>
        <v>53.940452399999998</v>
      </c>
      <c r="AR89">
        <f>'No. policies'!AR89*LOOKUP(AR$1,'Inputs &amp; Outputs'!$A$9:$A$58,'Inputs &amp; Outputs'!$C$9:$C$58)</f>
        <v>40.258571400000001</v>
      </c>
      <c r="AS89">
        <f>'No. policies'!AS89*LOOKUP(AS$1,'Inputs &amp; Outputs'!$A$9:$A$58,'Inputs &amp; Outputs'!$C$9:$C$58)</f>
        <v>29.4751476</v>
      </c>
      <c r="AT89">
        <f>'No. policies'!AT89*LOOKUP(AT$1,'Inputs &amp; Outputs'!$A$9:$A$58,'Inputs &amp; Outputs'!$C$9:$C$58)</f>
        <v>19.577538000000001</v>
      </c>
      <c r="AU89">
        <f>'No. policies'!AU89*LOOKUP(AU$1,'Inputs &amp; Outputs'!$A$9:$A$58,'Inputs &amp; Outputs'!$C$9:$C$58)</f>
        <v>15.237558000000002</v>
      </c>
      <c r="AV89">
        <f>'No. policies'!AV89*LOOKUP(AV$1,'Inputs &amp; Outputs'!$A$9:$A$58,'Inputs &amp; Outputs'!$C$9:$C$58)</f>
        <v>10.1651931</v>
      </c>
      <c r="AW89">
        <f>'No. policies'!AW89*LOOKUP(AW$1,'Inputs &amp; Outputs'!$A$9:$A$58,'Inputs &amp; Outputs'!$C$9:$C$58)</f>
        <v>6.1543944000000002</v>
      </c>
      <c r="AX89">
        <f>'No. policies'!AX89*LOOKUP(AX$1,'Inputs &amp; Outputs'!$A$9:$A$58,'Inputs &amp; Outputs'!$C$9:$C$58)</f>
        <v>3.7311030000000001</v>
      </c>
      <c r="AY89">
        <f>'No. policies'!AY89*LOOKUP(AY$1,'Inputs &amp; Outputs'!$A$9:$A$58,'Inputs &amp; Outputs'!$C$9:$C$58)</f>
        <v>6.3</v>
      </c>
    </row>
    <row r="90" spans="1:51" x14ac:dyDescent="0.25">
      <c r="A90" s="1">
        <v>89</v>
      </c>
      <c r="B90">
        <f>'No. policies'!B90*LOOKUP(B$1,'Inputs &amp; Outputs'!$A$9:$A$58,'Inputs &amp; Outputs'!$C$9:$C$58)</f>
        <v>18.036000000000001</v>
      </c>
      <c r="C90">
        <f>'No. policies'!C90*LOOKUP(C$1,'Inputs &amp; Outputs'!$A$9:$A$58,'Inputs &amp; Outputs'!$C$9:$C$58)</f>
        <v>19.637956800000001</v>
      </c>
      <c r="D90">
        <f>'No. policies'!D90*LOOKUP(D$1,'Inputs &amp; Outputs'!$A$9:$A$58,'Inputs &amp; Outputs'!$C$9:$C$58)</f>
        <v>21.332095199999998</v>
      </c>
      <c r="E90">
        <f>'No. policies'!E90*LOOKUP(E$1,'Inputs &amp; Outputs'!$A$9:$A$58,'Inputs &amp; Outputs'!$C$9:$C$58)</f>
        <v>23.124797999999998</v>
      </c>
      <c r="F90">
        <f>'No. policies'!F90*LOOKUP(F$1,'Inputs &amp; Outputs'!$A$9:$A$58,'Inputs &amp; Outputs'!$C$9:$C$58)</f>
        <v>25.067296800000001</v>
      </c>
      <c r="G90">
        <f>'No. policies'!G90*LOOKUP(G$1,'Inputs &amp; Outputs'!$A$9:$A$58,'Inputs &amp; Outputs'!$C$9:$C$58)</f>
        <v>27.316151100000003</v>
      </c>
      <c r="H90">
        <f>'No. policies'!H90*LOOKUP(H$1,'Inputs &amp; Outputs'!$A$9:$A$58,'Inputs &amp; Outputs'!$C$9:$C$58)</f>
        <v>29.853496800000002</v>
      </c>
      <c r="I90">
        <f>'No. policies'!I90*LOOKUP(I$1,'Inputs &amp; Outputs'!$A$9:$A$58,'Inputs &amp; Outputs'!$C$9:$C$58)</f>
        <v>32.6609415</v>
      </c>
      <c r="J90">
        <f>'No. policies'!J90*LOOKUP(J$1,'Inputs &amp; Outputs'!$A$9:$A$58,'Inputs &amp; Outputs'!$C$9:$C$58)</f>
        <v>35.939231100000001</v>
      </c>
      <c r="K90">
        <f>'No. policies'!K90*LOOKUP(K$1,'Inputs &amp; Outputs'!$A$9:$A$58,'Inputs &amp; Outputs'!$C$9:$C$58)</f>
        <v>39.601542600000009</v>
      </c>
      <c r="L90">
        <f>'No. policies'!L90*LOOKUP(L$1,'Inputs &amp; Outputs'!$A$9:$A$58,'Inputs &amp; Outputs'!$C$9:$C$58)</f>
        <v>43.766365499999999</v>
      </c>
      <c r="M90">
        <f>'No. policies'!M90*LOOKUP(M$1,'Inputs &amp; Outputs'!$A$9:$A$58,'Inputs &amp; Outputs'!$C$9:$C$58)</f>
        <v>48.469760999999998</v>
      </c>
      <c r="N90">
        <f>'No. policies'!N90*LOOKUP(N$1,'Inputs &amp; Outputs'!$A$9:$A$58,'Inputs &amp; Outputs'!$C$9:$C$58)</f>
        <v>53.681637600000002</v>
      </c>
      <c r="O90">
        <f>'No. policies'!O90*LOOKUP(O$1,'Inputs &amp; Outputs'!$A$9:$A$58,'Inputs &amp; Outputs'!$C$9:$C$58)</f>
        <v>59.443972200000005</v>
      </c>
      <c r="P90">
        <f>'No. policies'!P90*LOOKUP(P$1,'Inputs &amp; Outputs'!$A$9:$A$58,'Inputs &amp; Outputs'!$C$9:$C$58)</f>
        <v>65.719130399999997</v>
      </c>
      <c r="Q90">
        <f>'No. policies'!Q90*LOOKUP(Q$1,'Inputs &amp; Outputs'!$A$9:$A$58,'Inputs &amp; Outputs'!$C$9:$C$58)</f>
        <v>72.752111999999997</v>
      </c>
      <c r="R90">
        <f>'No. policies'!R90*LOOKUP(R$1,'Inputs &amp; Outputs'!$A$9:$A$58,'Inputs &amp; Outputs'!$C$9:$C$58)</f>
        <v>80.121884399999999</v>
      </c>
      <c r="S90">
        <f>'No. policies'!S90*LOOKUP(S$1,'Inputs &amp; Outputs'!$A$9:$A$58,'Inputs &amp; Outputs'!$C$9:$C$58)</f>
        <v>88.195060799999993</v>
      </c>
      <c r="T90">
        <f>'No. policies'!T90*LOOKUP(T$1,'Inputs &amp; Outputs'!$A$9:$A$58,'Inputs &amp; Outputs'!$C$9:$C$58)</f>
        <v>97.188530400000019</v>
      </c>
      <c r="U90">
        <f>'No. policies'!U90*LOOKUP(U$1,'Inputs &amp; Outputs'!$A$9:$A$58,'Inputs &amp; Outputs'!$C$9:$C$58)</f>
        <v>107.9930988</v>
      </c>
      <c r="V90">
        <f>'No. policies'!V90*LOOKUP(V$1,'Inputs &amp; Outputs'!$A$9:$A$58,'Inputs &amp; Outputs'!$C$9:$C$58)</f>
        <v>119.58490800000001</v>
      </c>
      <c r="W90">
        <f>'No. policies'!W90*LOOKUP(W$1,'Inputs &amp; Outputs'!$A$9:$A$58,'Inputs &amp; Outputs'!$C$9:$C$58)</f>
        <v>133.17218099999999</v>
      </c>
      <c r="X90">
        <f>'No. policies'!X90*LOOKUP(X$1,'Inputs &amp; Outputs'!$A$9:$A$58,'Inputs &amp; Outputs'!$C$9:$C$58)</f>
        <v>148.2366744</v>
      </c>
      <c r="Y90">
        <f>'No. policies'!Y90*LOOKUP(Y$1,'Inputs &amp; Outputs'!$A$9:$A$58,'Inputs &amp; Outputs'!$C$9:$C$58)</f>
        <v>164.25351720000003</v>
      </c>
      <c r="Z90">
        <f>'No. policies'!Z90*LOOKUP(Z$1,'Inputs &amp; Outputs'!$A$9:$A$58,'Inputs &amp; Outputs'!$C$9:$C$58)</f>
        <v>181.63537919999999</v>
      </c>
      <c r="AA90">
        <f>'No. policies'!AA90*LOOKUP(AA$1,'Inputs &amp; Outputs'!$A$9:$A$58,'Inputs &amp; Outputs'!$C$9:$C$58)</f>
        <v>198.56745000000001</v>
      </c>
      <c r="AB90">
        <f>'No. policies'!AB90*LOOKUP(AB$1,'Inputs &amp; Outputs'!$A$9:$A$58,'Inputs &amp; Outputs'!$C$9:$C$58)</f>
        <v>214.45912079999999</v>
      </c>
      <c r="AC90">
        <f>'No. policies'!AC90*LOOKUP(AC$1,'Inputs &amp; Outputs'!$A$9:$A$58,'Inputs &amp; Outputs'!$C$9:$C$58)</f>
        <v>226.425186</v>
      </c>
      <c r="AD90">
        <f>'No. policies'!AD90*LOOKUP(AD$1,'Inputs &amp; Outputs'!$A$9:$A$58,'Inputs &amp; Outputs'!$C$9:$C$58)</f>
        <v>237.8543616</v>
      </c>
      <c r="AE90">
        <f>'No. policies'!AE90*LOOKUP(AE$1,'Inputs &amp; Outputs'!$A$9:$A$58,'Inputs &amp; Outputs'!$C$9:$C$58)</f>
        <v>245.36812499999999</v>
      </c>
      <c r="AF90">
        <f>'No. policies'!AF90*LOOKUP(AF$1,'Inputs &amp; Outputs'!$A$9:$A$58,'Inputs &amp; Outputs'!$C$9:$C$58)</f>
        <v>250.98241139999999</v>
      </c>
      <c r="AG90">
        <f>'No. policies'!AG90*LOOKUP(AG$1,'Inputs &amp; Outputs'!$A$9:$A$58,'Inputs &amp; Outputs'!$C$9:$C$58)</f>
        <v>252.97922159999999</v>
      </c>
      <c r="AH90">
        <f>'No. policies'!AH90*LOOKUP(AH$1,'Inputs &amp; Outputs'!$A$9:$A$58,'Inputs &amp; Outputs'!$C$9:$C$58)</f>
        <v>247.85334810000001</v>
      </c>
      <c r="AI90">
        <f>'No. policies'!AI90*LOOKUP(AI$1,'Inputs &amp; Outputs'!$A$9:$A$58,'Inputs &amp; Outputs'!$C$9:$C$58)</f>
        <v>236.23469730000002</v>
      </c>
      <c r="AJ90">
        <f>'No. policies'!AJ90*LOOKUP(AJ$1,'Inputs &amp; Outputs'!$A$9:$A$58,'Inputs &amp; Outputs'!$C$9:$C$58)</f>
        <v>219.06453959999999</v>
      </c>
      <c r="AK90">
        <f>'No. policies'!AK90*LOOKUP(AK$1,'Inputs &amp; Outputs'!$A$9:$A$58,'Inputs &amp; Outputs'!$C$9:$C$58)</f>
        <v>199.25207279999998</v>
      </c>
      <c r="AL90">
        <f>'No. policies'!AL90*LOOKUP(AL$1,'Inputs &amp; Outputs'!$A$9:$A$58,'Inputs &amp; Outputs'!$C$9:$C$58)</f>
        <v>173.81240820000002</v>
      </c>
      <c r="AM90">
        <f>'No. policies'!AM90*LOOKUP(AM$1,'Inputs &amp; Outputs'!$A$9:$A$58,'Inputs &amp; Outputs'!$C$9:$C$58)</f>
        <v>148.1903892</v>
      </c>
      <c r="AN90">
        <f>'No. policies'!AN90*LOOKUP(AN$1,'Inputs &amp; Outputs'!$A$9:$A$58,'Inputs &amp; Outputs'!$C$9:$C$58)</f>
        <v>124.50282390000001</v>
      </c>
      <c r="AO90">
        <f>'No. policies'!AO90*LOOKUP(AO$1,'Inputs &amp; Outputs'!$A$9:$A$58,'Inputs &amp; Outputs'!$C$9:$C$58)</f>
        <v>103.4474436</v>
      </c>
      <c r="AP90">
        <f>'No. policies'!AP90*LOOKUP(AP$1,'Inputs &amp; Outputs'!$A$9:$A$58,'Inputs &amp; Outputs'!$C$9:$C$58)</f>
        <v>78.332832900000014</v>
      </c>
      <c r="AQ90">
        <f>'No. policies'!AQ90*LOOKUP(AQ$1,'Inputs &amp; Outputs'!$A$9:$A$58,'Inputs &amp; Outputs'!$C$9:$C$58)</f>
        <v>56.809625399999994</v>
      </c>
      <c r="AR90">
        <f>'No. policies'!AR90*LOOKUP(AR$1,'Inputs &amp; Outputs'!$A$9:$A$58,'Inputs &amp; Outputs'!$C$9:$C$58)</f>
        <v>41.460319800000001</v>
      </c>
      <c r="AS90">
        <f>'No. policies'!AS90*LOOKUP(AS$1,'Inputs &amp; Outputs'!$A$9:$A$58,'Inputs &amp; Outputs'!$C$9:$C$58)</f>
        <v>31.670105400000001</v>
      </c>
      <c r="AT90">
        <f>'No. policies'!AT90*LOOKUP(AT$1,'Inputs &amp; Outputs'!$A$9:$A$58,'Inputs &amp; Outputs'!$C$9:$C$58)</f>
        <v>20.882707200000002</v>
      </c>
      <c r="AU90">
        <f>'No. policies'!AU90*LOOKUP(AU$1,'Inputs &amp; Outputs'!$A$9:$A$58,'Inputs &amp; Outputs'!$C$9:$C$58)</f>
        <v>15.237558000000002</v>
      </c>
      <c r="AV90">
        <f>'No. policies'!AV90*LOOKUP(AV$1,'Inputs &amp; Outputs'!$A$9:$A$58,'Inputs &amp; Outputs'!$C$9:$C$58)</f>
        <v>10.1651931</v>
      </c>
      <c r="AW90">
        <f>'No. policies'!AW90*LOOKUP(AW$1,'Inputs &amp; Outputs'!$A$9:$A$58,'Inputs &amp; Outputs'!$C$9:$C$58)</f>
        <v>6.5164175999999996</v>
      </c>
      <c r="AX90">
        <f>'No. policies'!AX90*LOOKUP(AX$1,'Inputs &amp; Outputs'!$A$9:$A$58,'Inputs &amp; Outputs'!$C$9:$C$58)</f>
        <v>2.9848824</v>
      </c>
      <c r="AY90">
        <f>'No. policies'!AY90*LOOKUP(AY$1,'Inputs &amp; Outputs'!$A$9:$A$58,'Inputs &amp; Outputs'!$C$9:$C$58)</f>
        <v>3.6</v>
      </c>
    </row>
    <row r="91" spans="1:51" x14ac:dyDescent="0.25">
      <c r="A91" s="1">
        <v>90</v>
      </c>
      <c r="B91">
        <f>'No. policies'!B91*LOOKUP(B$1,'Inputs &amp; Outputs'!$A$9:$A$58,'Inputs &amp; Outputs'!$C$9:$C$58)</f>
        <v>18.036000000000001</v>
      </c>
      <c r="C91">
        <f>'No. policies'!C91*LOOKUP(C$1,'Inputs &amp; Outputs'!$A$9:$A$58,'Inputs &amp; Outputs'!$C$9:$C$58)</f>
        <v>19.626136200000001</v>
      </c>
      <c r="D91">
        <f>'No. policies'!D91*LOOKUP(D$1,'Inputs &amp; Outputs'!$A$9:$A$58,'Inputs &amp; Outputs'!$C$9:$C$58)</f>
        <v>21.366446399999997</v>
      </c>
      <c r="E91">
        <f>'No. policies'!E91*LOOKUP(E$1,'Inputs &amp; Outputs'!$A$9:$A$58,'Inputs &amp; Outputs'!$C$9:$C$58)</f>
        <v>23.194944</v>
      </c>
      <c r="F91">
        <f>'No. policies'!F91*LOOKUP(F$1,'Inputs &amp; Outputs'!$A$9:$A$58,'Inputs &amp; Outputs'!$C$9:$C$58)</f>
        <v>25.164219599999999</v>
      </c>
      <c r="G91">
        <f>'No. policies'!G91*LOOKUP(G$1,'Inputs &amp; Outputs'!$A$9:$A$58,'Inputs &amp; Outputs'!$C$9:$C$58)</f>
        <v>27.394308900000002</v>
      </c>
      <c r="H91">
        <f>'No. policies'!H91*LOOKUP(H$1,'Inputs &amp; Outputs'!$A$9:$A$58,'Inputs &amp; Outputs'!$C$9:$C$58)</f>
        <v>29.9454858</v>
      </c>
      <c r="I91">
        <f>'No. policies'!I91*LOOKUP(I$1,'Inputs &amp; Outputs'!$A$9:$A$58,'Inputs &amp; Outputs'!$C$9:$C$58)</f>
        <v>32.850319500000005</v>
      </c>
      <c r="J91">
        <f>'No. policies'!J91*LOOKUP(J$1,'Inputs &amp; Outputs'!$A$9:$A$58,'Inputs &amp; Outputs'!$C$9:$C$58)</f>
        <v>36.163898100000004</v>
      </c>
      <c r="K91">
        <f>'No. policies'!K91*LOOKUP(K$1,'Inputs &amp; Outputs'!$A$9:$A$58,'Inputs &amp; Outputs'!$C$9:$C$58)</f>
        <v>39.89279160000001</v>
      </c>
      <c r="L91">
        <f>'No. policies'!L91*LOOKUP(L$1,'Inputs &amp; Outputs'!$A$9:$A$58,'Inputs &amp; Outputs'!$C$9:$C$58)</f>
        <v>44.053874999999998</v>
      </c>
      <c r="M91">
        <f>'No. policies'!M91*LOOKUP(M$1,'Inputs &amp; Outputs'!$A$9:$A$58,'Inputs &amp; Outputs'!$C$9:$C$58)</f>
        <v>48.718377000000004</v>
      </c>
      <c r="N91">
        <f>'No. policies'!N91*LOOKUP(N$1,'Inputs &amp; Outputs'!$A$9:$A$58,'Inputs &amp; Outputs'!$C$9:$C$58)</f>
        <v>53.855477100000002</v>
      </c>
      <c r="O91">
        <f>'No. policies'!O91*LOOKUP(O$1,'Inputs &amp; Outputs'!$A$9:$A$58,'Inputs &amp; Outputs'!$C$9:$C$58)</f>
        <v>59.703496200000004</v>
      </c>
      <c r="P91">
        <f>'No. policies'!P91*LOOKUP(P$1,'Inputs &amp; Outputs'!$A$9:$A$58,'Inputs &amp; Outputs'!$C$9:$C$58)</f>
        <v>65.864462399999994</v>
      </c>
      <c r="Q91">
        <f>'No. policies'!Q91*LOOKUP(Q$1,'Inputs &amp; Outputs'!$A$9:$A$58,'Inputs &amp; Outputs'!$C$9:$C$58)</f>
        <v>72.703295999999995</v>
      </c>
      <c r="R91">
        <f>'No. policies'!R91*LOOKUP(R$1,'Inputs &amp; Outputs'!$A$9:$A$58,'Inputs &amp; Outputs'!$C$9:$C$58)</f>
        <v>80.28584459999999</v>
      </c>
      <c r="S91">
        <f>'No. policies'!S91*LOOKUP(S$1,'Inputs &amp; Outputs'!$A$9:$A$58,'Inputs &amp; Outputs'!$C$9:$C$58)</f>
        <v>88.665488999999994</v>
      </c>
      <c r="T91">
        <f>'No. policies'!T91*LOOKUP(T$1,'Inputs &amp; Outputs'!$A$9:$A$58,'Inputs &amp; Outputs'!$C$9:$C$58)</f>
        <v>97.857682200000013</v>
      </c>
      <c r="U91">
        <f>'No. policies'!U91*LOOKUP(U$1,'Inputs &amp; Outputs'!$A$9:$A$58,'Inputs &amp; Outputs'!$C$9:$C$58)</f>
        <v>108.1239678</v>
      </c>
      <c r="V91">
        <f>'No. policies'!V91*LOOKUP(V$1,'Inputs &amp; Outputs'!$A$9:$A$58,'Inputs &amp; Outputs'!$C$9:$C$58)</f>
        <v>119.73412800000001</v>
      </c>
      <c r="W91">
        <f>'No. policies'!W91*LOOKUP(W$1,'Inputs &amp; Outputs'!$A$9:$A$58,'Inputs &amp; Outputs'!$C$9:$C$58)</f>
        <v>132.55706699999999</v>
      </c>
      <c r="X91">
        <f>'No. policies'!X91*LOOKUP(X$1,'Inputs &amp; Outputs'!$A$9:$A$58,'Inputs &amp; Outputs'!$C$9:$C$58)</f>
        <v>147.60871920000002</v>
      </c>
      <c r="Y91">
        <f>'No. policies'!Y91*LOOKUP(Y$1,'Inputs &amp; Outputs'!$A$9:$A$58,'Inputs &amp; Outputs'!$C$9:$C$58)</f>
        <v>163.44082800000001</v>
      </c>
      <c r="Z91">
        <f>'No. policies'!Z91*LOOKUP(Z$1,'Inputs &amp; Outputs'!$A$9:$A$58,'Inputs &amp; Outputs'!$C$9:$C$58)</f>
        <v>179.0895744</v>
      </c>
      <c r="AA91">
        <f>'No. policies'!AA91*LOOKUP(AA$1,'Inputs &amp; Outputs'!$A$9:$A$58,'Inputs &amp; Outputs'!$C$9:$C$58)</f>
        <v>195.16241250000002</v>
      </c>
      <c r="AB91">
        <f>'No. policies'!AB91*LOOKUP(AB$1,'Inputs &amp; Outputs'!$A$9:$A$58,'Inputs &amp; Outputs'!$C$9:$C$58)</f>
        <v>210.3454548</v>
      </c>
      <c r="AC91">
        <f>'No. policies'!AC91*LOOKUP(AC$1,'Inputs &amp; Outputs'!$A$9:$A$58,'Inputs &amp; Outputs'!$C$9:$C$58)</f>
        <v>225.56186640000001</v>
      </c>
      <c r="AD91">
        <f>'No. policies'!AD91*LOOKUP(AD$1,'Inputs &amp; Outputs'!$A$9:$A$58,'Inputs &amp; Outputs'!$C$9:$C$58)</f>
        <v>237.6752544</v>
      </c>
      <c r="AE91">
        <f>'No. policies'!AE91*LOOKUP(AE$1,'Inputs &amp; Outputs'!$A$9:$A$58,'Inputs &amp; Outputs'!$C$9:$C$58)</f>
        <v>245.97900000000001</v>
      </c>
      <c r="AF91">
        <f>'No. policies'!AF91*LOOKUP(AF$1,'Inputs &amp; Outputs'!$A$9:$A$58,'Inputs &amp; Outputs'!$C$9:$C$58)</f>
        <v>247.75434179999999</v>
      </c>
      <c r="AG91">
        <f>'No. policies'!AG91*LOOKUP(AG$1,'Inputs &amp; Outputs'!$A$9:$A$58,'Inputs &amp; Outputs'!$C$9:$C$58)</f>
        <v>248.94923399999999</v>
      </c>
      <c r="AH91">
        <f>'No. policies'!AH91*LOOKUP(AH$1,'Inputs &amp; Outputs'!$A$9:$A$58,'Inputs &amp; Outputs'!$C$9:$C$58)</f>
        <v>241.43454450000002</v>
      </c>
      <c r="AI91">
        <f>'No. policies'!AI91*LOOKUP(AI$1,'Inputs &amp; Outputs'!$A$9:$A$58,'Inputs &amp; Outputs'!$C$9:$C$58)</f>
        <v>226.96740360000001</v>
      </c>
      <c r="AJ91">
        <f>'No. policies'!AJ91*LOOKUP(AJ$1,'Inputs &amp; Outputs'!$A$9:$A$58,'Inputs &amp; Outputs'!$C$9:$C$58)</f>
        <v>213.67328759999998</v>
      </c>
      <c r="AK91">
        <f>'No. policies'!AK91*LOOKUP(AK$1,'Inputs &amp; Outputs'!$A$9:$A$58,'Inputs &amp; Outputs'!$C$9:$C$58)</f>
        <v>195.3142848</v>
      </c>
      <c r="AL91">
        <f>'No. policies'!AL91*LOOKUP(AL$1,'Inputs &amp; Outputs'!$A$9:$A$58,'Inputs &amp; Outputs'!$C$9:$C$58)</f>
        <v>169.96416300000001</v>
      </c>
      <c r="AM91">
        <f>'No. policies'!AM91*LOOKUP(AM$1,'Inputs &amp; Outputs'!$A$9:$A$58,'Inputs &amp; Outputs'!$C$9:$C$58)</f>
        <v>138.5257986</v>
      </c>
      <c r="AN91">
        <f>'No. policies'!AN91*LOOKUP(AN$1,'Inputs &amp; Outputs'!$A$9:$A$58,'Inputs &amp; Outputs'!$C$9:$C$58)</f>
        <v>113.45227740000001</v>
      </c>
      <c r="AO91">
        <f>'No. policies'!AO91*LOOKUP(AO$1,'Inputs &amp; Outputs'!$A$9:$A$58,'Inputs &amp; Outputs'!$C$9:$C$58)</f>
        <v>90.191615399999989</v>
      </c>
      <c r="AP91">
        <f>'No. policies'!AP91*LOOKUP(AP$1,'Inputs &amp; Outputs'!$A$9:$A$58,'Inputs &amp; Outputs'!$C$9:$C$58)</f>
        <v>68.50711170000001</v>
      </c>
      <c r="AQ91">
        <f>'No. policies'!AQ91*LOOKUP(AQ$1,'Inputs &amp; Outputs'!$A$9:$A$58,'Inputs &amp; Outputs'!$C$9:$C$58)</f>
        <v>52.792783199999995</v>
      </c>
      <c r="AR91">
        <f>'No. policies'!AR91*LOOKUP(AR$1,'Inputs &amp; Outputs'!$A$9:$A$58,'Inputs &amp; Outputs'!$C$9:$C$58)</f>
        <v>39.958134300000005</v>
      </c>
      <c r="AS91">
        <f>'No. policies'!AS91*LOOKUP(AS$1,'Inputs &amp; Outputs'!$A$9:$A$58,'Inputs &amp; Outputs'!$C$9:$C$58)</f>
        <v>27.5937552</v>
      </c>
      <c r="AT91">
        <f>'No. policies'!AT91*LOOKUP(AT$1,'Inputs &amp; Outputs'!$A$9:$A$58,'Inputs &amp; Outputs'!$C$9:$C$58)</f>
        <v>18.272368800000002</v>
      </c>
      <c r="AU91">
        <f>'No. policies'!AU91*LOOKUP(AU$1,'Inputs &amp; Outputs'!$A$9:$A$58,'Inputs &amp; Outputs'!$C$9:$C$58)</f>
        <v>10.835596800000001</v>
      </c>
      <c r="AV91">
        <f>'No. policies'!AV91*LOOKUP(AV$1,'Inputs &amp; Outputs'!$A$9:$A$58,'Inputs &amp; Outputs'!$C$9:$C$58)</f>
        <v>7.7115258000000004</v>
      </c>
      <c r="AW91">
        <f>'No. policies'!AW91*LOOKUP(AW$1,'Inputs &amp; Outputs'!$A$9:$A$58,'Inputs &amp; Outputs'!$C$9:$C$58)</f>
        <v>5.4303479999999995</v>
      </c>
      <c r="AX91">
        <f>'No. policies'!AX91*LOOKUP(AX$1,'Inputs &amp; Outputs'!$A$9:$A$58,'Inputs &amp; Outputs'!$C$9:$C$58)</f>
        <v>4.1042132999999996</v>
      </c>
      <c r="AY91">
        <f>'No. policies'!AY91*LOOKUP(AY$1,'Inputs &amp; Outputs'!$A$9:$A$58,'Inputs &amp; Outputs'!$C$9:$C$58)</f>
        <v>4.5</v>
      </c>
    </row>
    <row r="92" spans="1:51" x14ac:dyDescent="0.25">
      <c r="A92" s="1">
        <v>91</v>
      </c>
      <c r="B92">
        <f>'No. policies'!B92*LOOKUP(B$1,'Inputs &amp; Outputs'!$A$9:$A$58,'Inputs &amp; Outputs'!$C$9:$C$58)</f>
        <v>18.036000000000001</v>
      </c>
      <c r="C92">
        <f>'No. policies'!C92*LOOKUP(C$1,'Inputs &amp; Outputs'!$A$9:$A$58,'Inputs &amp; Outputs'!$C$9:$C$58)</f>
        <v>19.622196000000002</v>
      </c>
      <c r="D92">
        <f>'No. policies'!D92*LOOKUP(D$1,'Inputs &amp; Outputs'!$A$9:$A$58,'Inputs &amp; Outputs'!$C$9:$C$58)</f>
        <v>21.297743999999998</v>
      </c>
      <c r="E92">
        <f>'No. policies'!E92*LOOKUP(E$1,'Inputs &amp; Outputs'!$A$9:$A$58,'Inputs &amp; Outputs'!$C$9:$C$58)</f>
        <v>23.101416</v>
      </c>
      <c r="F92">
        <f>'No. policies'!F92*LOOKUP(F$1,'Inputs &amp; Outputs'!$A$9:$A$58,'Inputs &amp; Outputs'!$C$9:$C$58)</f>
        <v>25.0826004</v>
      </c>
      <c r="G92">
        <f>'No. policies'!G92*LOOKUP(G$1,'Inputs &amp; Outputs'!$A$9:$A$58,'Inputs &amp; Outputs'!$C$9:$C$58)</f>
        <v>27.321733800000001</v>
      </c>
      <c r="H92">
        <f>'No. policies'!H92*LOOKUP(H$1,'Inputs &amp; Outputs'!$A$9:$A$58,'Inputs &amp; Outputs'!$C$9:$C$58)</f>
        <v>29.847364200000001</v>
      </c>
      <c r="I92">
        <f>'No. policies'!I92*LOOKUP(I$1,'Inputs &amp; Outputs'!$A$9:$A$58,'Inputs &amp; Outputs'!$C$9:$C$58)</f>
        <v>32.654178000000002</v>
      </c>
      <c r="J92">
        <f>'No. policies'!J92*LOOKUP(J$1,'Inputs &amp; Outputs'!$A$9:$A$58,'Inputs &amp; Outputs'!$C$9:$C$58)</f>
        <v>35.969186700000002</v>
      </c>
      <c r="K92">
        <f>'No. policies'!K92*LOOKUP(K$1,'Inputs &amp; Outputs'!$A$9:$A$58,'Inputs &amp; Outputs'!$C$9:$C$58)</f>
        <v>39.651471000000008</v>
      </c>
      <c r="L92">
        <f>'No. policies'!L92*LOOKUP(L$1,'Inputs &amp; Outputs'!$A$9:$A$58,'Inputs &amp; Outputs'!$C$9:$C$58)</f>
        <v>43.794188999999996</v>
      </c>
      <c r="M92">
        <f>'No. policies'!M92*LOOKUP(M$1,'Inputs &amp; Outputs'!$A$9:$A$58,'Inputs &amp; Outputs'!$C$9:$C$58)</f>
        <v>48.438684000000002</v>
      </c>
      <c r="N92">
        <f>'No. policies'!N92*LOOKUP(N$1,'Inputs &amp; Outputs'!$A$9:$A$58,'Inputs &amp; Outputs'!$C$9:$C$58)</f>
        <v>53.635280399999999</v>
      </c>
      <c r="O92">
        <f>'No. policies'!O92*LOOKUP(O$1,'Inputs &amp; Outputs'!$A$9:$A$58,'Inputs &amp; Outputs'!$C$9:$C$58)</f>
        <v>59.366115000000001</v>
      </c>
      <c r="P92">
        <f>'No. policies'!P92*LOOKUP(P$1,'Inputs &amp; Outputs'!$A$9:$A$58,'Inputs &amp; Outputs'!$C$9:$C$58)</f>
        <v>65.559265199999999</v>
      </c>
      <c r="Q92">
        <f>'No. policies'!Q92*LOOKUP(Q$1,'Inputs &amp; Outputs'!$A$9:$A$58,'Inputs &amp; Outputs'!$C$9:$C$58)</f>
        <v>72.28022399999999</v>
      </c>
      <c r="R92">
        <f>'No. policies'!R92*LOOKUP(R$1,'Inputs &amp; Outputs'!$A$9:$A$58,'Inputs &amp; Outputs'!$C$9:$C$58)</f>
        <v>79.557132600000003</v>
      </c>
      <c r="S92">
        <f>'No. policies'!S92*LOOKUP(S$1,'Inputs &amp; Outputs'!$A$9:$A$58,'Inputs &amp; Outputs'!$C$9:$C$58)</f>
        <v>88.113247200000004</v>
      </c>
      <c r="T92">
        <f>'No. policies'!T92*LOOKUP(T$1,'Inputs &amp; Outputs'!$A$9:$A$58,'Inputs &amp; Outputs'!$C$9:$C$58)</f>
        <v>97.096233600000019</v>
      </c>
      <c r="U92">
        <f>'No. policies'!U92*LOOKUP(U$1,'Inputs &amp; Outputs'!$A$9:$A$58,'Inputs &amp; Outputs'!$C$9:$C$58)</f>
        <v>107.7313608</v>
      </c>
      <c r="V92">
        <f>'No. policies'!V92*LOOKUP(V$1,'Inputs &amp; Outputs'!$A$9:$A$58,'Inputs &amp; Outputs'!$C$9:$C$58)</f>
        <v>119.28646800000001</v>
      </c>
      <c r="W92">
        <f>'No. policies'!W92*LOOKUP(W$1,'Inputs &amp; Outputs'!$A$9:$A$58,'Inputs &amp; Outputs'!$C$9:$C$58)</f>
        <v>132.62541299999998</v>
      </c>
      <c r="X92">
        <f>'No. policies'!X92*LOOKUP(X$1,'Inputs &amp; Outputs'!$A$9:$A$58,'Inputs &amp; Outputs'!$C$9:$C$58)</f>
        <v>148.0796856</v>
      </c>
      <c r="Y92">
        <f>'No. policies'!Y92*LOOKUP(Y$1,'Inputs &amp; Outputs'!$A$9:$A$58,'Inputs &amp; Outputs'!$C$9:$C$58)</f>
        <v>164.25351720000003</v>
      </c>
      <c r="Z92">
        <f>'No. policies'!Z92*LOOKUP(Z$1,'Inputs &amp; Outputs'!$A$9:$A$58,'Inputs &amp; Outputs'!$C$9:$C$58)</f>
        <v>181.2197376</v>
      </c>
      <c r="AA92">
        <f>'No. policies'!AA92*LOOKUP(AA$1,'Inputs &amp; Outputs'!$A$9:$A$58,'Inputs &amp; Outputs'!$C$9:$C$58)</f>
        <v>197.43243750000002</v>
      </c>
      <c r="AB92">
        <f>'No. policies'!AB92*LOOKUP(AB$1,'Inputs &amp; Outputs'!$A$9:$A$58,'Inputs &amp; Outputs'!$C$9:$C$58)</f>
        <v>213.29358210000001</v>
      </c>
      <c r="AC92">
        <f>'No. policies'!AC92*LOOKUP(AC$1,'Inputs &amp; Outputs'!$A$9:$A$58,'Inputs &amp; Outputs'!$C$9:$C$58)</f>
        <v>225.79731720000001</v>
      </c>
      <c r="AD92">
        <f>'No. policies'!AD92*LOOKUP(AD$1,'Inputs &amp; Outputs'!$A$9:$A$58,'Inputs &amp; Outputs'!$C$9:$C$58)</f>
        <v>241.2573984</v>
      </c>
      <c r="AE92">
        <f>'No. policies'!AE92*LOOKUP(AE$1,'Inputs &amp; Outputs'!$A$9:$A$58,'Inputs &amp; Outputs'!$C$9:$C$58)</f>
        <v>249.64425</v>
      </c>
      <c r="AF92">
        <f>'No. policies'!AF92*LOOKUP(AF$1,'Inputs &amp; Outputs'!$A$9:$A$58,'Inputs &amp; Outputs'!$C$9:$C$58)</f>
        <v>250.63654679999999</v>
      </c>
      <c r="AG92">
        <f>'No. policies'!AG92*LOOKUP(AG$1,'Inputs &amp; Outputs'!$A$9:$A$58,'Inputs &amp; Outputs'!$C$9:$C$58)</f>
        <v>247.2592392</v>
      </c>
      <c r="AH92">
        <f>'No. policies'!AH92*LOOKUP(AH$1,'Inputs &amp; Outputs'!$A$9:$A$58,'Inputs &amp; Outputs'!$C$9:$C$58)</f>
        <v>238.95455220000002</v>
      </c>
      <c r="AI92">
        <f>'No. policies'!AI92*LOOKUP(AI$1,'Inputs &amp; Outputs'!$A$9:$A$58,'Inputs &amp; Outputs'!$C$9:$C$58)</f>
        <v>228.43066050000002</v>
      </c>
      <c r="AJ92">
        <f>'No. policies'!AJ92*LOOKUP(AJ$1,'Inputs &amp; Outputs'!$A$9:$A$58,'Inputs &amp; Outputs'!$C$9:$C$58)</f>
        <v>215.47037159999999</v>
      </c>
      <c r="AK92">
        <f>'No. policies'!AK92*LOOKUP(AK$1,'Inputs &amp; Outputs'!$A$9:$A$58,'Inputs &amp; Outputs'!$C$9:$C$58)</f>
        <v>195.90495300000001</v>
      </c>
      <c r="AL92">
        <f>'No. policies'!AL92*LOOKUP(AL$1,'Inputs &amp; Outputs'!$A$9:$A$58,'Inputs &amp; Outputs'!$C$9:$C$58)</f>
        <v>169.75037160000002</v>
      </c>
      <c r="AM92">
        <f>'No. policies'!AM92*LOOKUP(AM$1,'Inputs &amp; Outputs'!$A$9:$A$58,'Inputs &amp; Outputs'!$C$9:$C$58)</f>
        <v>143.12798459999999</v>
      </c>
      <c r="AN92">
        <f>'No. policies'!AN92*LOOKUP(AN$1,'Inputs &amp; Outputs'!$A$9:$A$58,'Inputs &amp; Outputs'!$C$9:$C$58)</f>
        <v>118.85476680000001</v>
      </c>
      <c r="AO92">
        <f>'No. policies'!AO92*LOOKUP(AO$1,'Inputs &amp; Outputs'!$A$9:$A$58,'Inputs &amp; Outputs'!$C$9:$C$58)</f>
        <v>93.05071559999999</v>
      </c>
      <c r="AP92">
        <f>'No. policies'!AP92*LOOKUP(AP$1,'Inputs &amp; Outputs'!$A$9:$A$58,'Inputs &amp; Outputs'!$C$9:$C$58)</f>
        <v>73.692909000000014</v>
      </c>
      <c r="AQ92">
        <f>'No. policies'!AQ92*LOOKUP(AQ$1,'Inputs &amp; Outputs'!$A$9:$A$58,'Inputs &amp; Outputs'!$C$9:$C$58)</f>
        <v>59.678798399999998</v>
      </c>
      <c r="AR92">
        <f>'No. policies'!AR92*LOOKUP(AR$1,'Inputs &amp; Outputs'!$A$9:$A$58,'Inputs &amp; Outputs'!$C$9:$C$58)</f>
        <v>43.563379500000003</v>
      </c>
      <c r="AS92">
        <f>'No. policies'!AS92*LOOKUP(AS$1,'Inputs &amp; Outputs'!$A$9:$A$58,'Inputs &amp; Outputs'!$C$9:$C$58)</f>
        <v>34.492193999999998</v>
      </c>
      <c r="AT92">
        <f>'No. policies'!AT92*LOOKUP(AT$1,'Inputs &amp; Outputs'!$A$9:$A$58,'Inputs &amp; Outputs'!$C$9:$C$58)</f>
        <v>24.145630200000003</v>
      </c>
      <c r="AU92">
        <f>'No. policies'!AU92*LOOKUP(AU$1,'Inputs &amp; Outputs'!$A$9:$A$58,'Inputs &amp; Outputs'!$C$9:$C$58)</f>
        <v>17.607844800000002</v>
      </c>
      <c r="AV92">
        <f>'No. policies'!AV92*LOOKUP(AV$1,'Inputs &amp; Outputs'!$A$9:$A$58,'Inputs &amp; Outputs'!$C$9:$C$58)</f>
        <v>13.670432099999999</v>
      </c>
      <c r="AW92">
        <f>'No. policies'!AW92*LOOKUP(AW$1,'Inputs &amp; Outputs'!$A$9:$A$58,'Inputs &amp; Outputs'!$C$9:$C$58)</f>
        <v>8.6885568000000006</v>
      </c>
      <c r="AX92">
        <f>'No. policies'!AX92*LOOKUP(AX$1,'Inputs &amp; Outputs'!$A$9:$A$58,'Inputs &amp; Outputs'!$C$9:$C$58)</f>
        <v>7.0890956999999997</v>
      </c>
      <c r="AY92">
        <f>'No. policies'!AY92*LOOKUP(AY$1,'Inputs &amp; Outputs'!$A$9:$A$58,'Inputs &amp; Outputs'!$C$9:$C$58)</f>
        <v>13.5</v>
      </c>
    </row>
    <row r="93" spans="1:51" x14ac:dyDescent="0.25">
      <c r="A93" s="1">
        <v>92</v>
      </c>
      <c r="B93">
        <f>'No. policies'!B93*LOOKUP(B$1,'Inputs &amp; Outputs'!$A$9:$A$58,'Inputs &amp; Outputs'!$C$9:$C$58)</f>
        <v>18.036000000000001</v>
      </c>
      <c r="C93">
        <f>'No. policies'!C93*LOOKUP(C$1,'Inputs &amp; Outputs'!$A$9:$A$58,'Inputs &amp; Outputs'!$C$9:$C$58)</f>
        <v>19.645837200000003</v>
      </c>
      <c r="D93">
        <f>'No. policies'!D93*LOOKUP(D$1,'Inputs &amp; Outputs'!$A$9:$A$58,'Inputs &amp; Outputs'!$C$9:$C$58)</f>
        <v>21.344976899999999</v>
      </c>
      <c r="E93">
        <f>'No. policies'!E93*LOOKUP(E$1,'Inputs &amp; Outputs'!$A$9:$A$58,'Inputs &amp; Outputs'!$C$9:$C$58)</f>
        <v>23.143503599999999</v>
      </c>
      <c r="F93">
        <f>'No. policies'!F93*LOOKUP(F$1,'Inputs &amp; Outputs'!$A$9:$A$58,'Inputs &amp; Outputs'!$C$9:$C$58)</f>
        <v>25.118308800000001</v>
      </c>
      <c r="G93">
        <f>'No. policies'!G93*LOOKUP(G$1,'Inputs &amp; Outputs'!$A$9:$A$58,'Inputs &amp; Outputs'!$C$9:$C$58)</f>
        <v>27.310568400000001</v>
      </c>
      <c r="H93">
        <f>'No. policies'!H93*LOOKUP(H$1,'Inputs &amp; Outputs'!$A$9:$A$58,'Inputs &amp; Outputs'!$C$9:$C$58)</f>
        <v>29.7860382</v>
      </c>
      <c r="I93">
        <f>'No. policies'!I93*LOOKUP(I$1,'Inputs &amp; Outputs'!$A$9:$A$58,'Inputs &amp; Outputs'!$C$9:$C$58)</f>
        <v>32.654178000000002</v>
      </c>
      <c r="J93">
        <f>'No. policies'!J93*LOOKUP(J$1,'Inputs &amp; Outputs'!$A$9:$A$58,'Inputs &amp; Outputs'!$C$9:$C$58)</f>
        <v>35.849364300000005</v>
      </c>
      <c r="K93">
        <f>'No. policies'!K93*LOOKUP(K$1,'Inputs &amp; Outputs'!$A$9:$A$58,'Inputs &amp; Outputs'!$C$9:$C$58)</f>
        <v>39.593221200000009</v>
      </c>
      <c r="L93">
        <f>'No. policies'!L93*LOOKUP(L$1,'Inputs &amp; Outputs'!$A$9:$A$58,'Inputs &amp; Outputs'!$C$9:$C$58)</f>
        <v>43.719993000000002</v>
      </c>
      <c r="M93">
        <f>'No. policies'!M93*LOOKUP(M$1,'Inputs &amp; Outputs'!$A$9:$A$58,'Inputs &amp; Outputs'!$C$9:$C$58)</f>
        <v>48.304017000000002</v>
      </c>
      <c r="N93">
        <f>'No. policies'!N93*LOOKUP(N$1,'Inputs &amp; Outputs'!$A$9:$A$58,'Inputs &amp; Outputs'!$C$9:$C$58)</f>
        <v>53.438262299999998</v>
      </c>
      <c r="O93">
        <f>'No. policies'!O93*LOOKUP(O$1,'Inputs &amp; Outputs'!$A$9:$A$58,'Inputs &amp; Outputs'!$C$9:$C$58)</f>
        <v>59.353138800000004</v>
      </c>
      <c r="P93">
        <f>'No. policies'!P93*LOOKUP(P$1,'Inputs &amp; Outputs'!$A$9:$A$58,'Inputs &amp; Outputs'!$C$9:$C$58)</f>
        <v>65.719130399999997</v>
      </c>
      <c r="Q93">
        <f>'No. policies'!Q93*LOOKUP(Q$1,'Inputs &amp; Outputs'!$A$9:$A$58,'Inputs &amp; Outputs'!$C$9:$C$58)</f>
        <v>72.540575999999987</v>
      </c>
      <c r="R93">
        <f>'No. policies'!R93*LOOKUP(R$1,'Inputs &amp; Outputs'!$A$9:$A$58,'Inputs &amp; Outputs'!$C$9:$C$58)</f>
        <v>79.976141999999996</v>
      </c>
      <c r="S93">
        <f>'No. policies'!S93*LOOKUP(S$1,'Inputs &amp; Outputs'!$A$9:$A$58,'Inputs &amp; Outputs'!$C$9:$C$58)</f>
        <v>88.133700599999997</v>
      </c>
      <c r="T93">
        <f>'No. policies'!T93*LOOKUP(T$1,'Inputs &amp; Outputs'!$A$9:$A$58,'Inputs &amp; Outputs'!$C$9:$C$58)</f>
        <v>97.557717600000018</v>
      </c>
      <c r="U93">
        <f>'No. policies'!U93*LOOKUP(U$1,'Inputs &amp; Outputs'!$A$9:$A$58,'Inputs &amp; Outputs'!$C$9:$C$58)</f>
        <v>108.33335820000001</v>
      </c>
      <c r="V93">
        <f>'No. policies'!V93*LOOKUP(V$1,'Inputs &amp; Outputs'!$A$9:$A$58,'Inputs &amp; Outputs'!$C$9:$C$58)</f>
        <v>120.24147600000001</v>
      </c>
      <c r="W93">
        <f>'No. policies'!W93*LOOKUP(W$1,'Inputs &amp; Outputs'!$A$9:$A$58,'Inputs &amp; Outputs'!$C$9:$C$58)</f>
        <v>132.96714299999999</v>
      </c>
      <c r="X93">
        <f>'No. policies'!X93*LOOKUP(X$1,'Inputs &amp; Outputs'!$A$9:$A$58,'Inputs &amp; Outputs'!$C$9:$C$58)</f>
        <v>147.0592584</v>
      </c>
      <c r="Y93">
        <f>'No. policies'!Y93*LOOKUP(Y$1,'Inputs &amp; Outputs'!$A$9:$A$58,'Inputs &amp; Outputs'!$C$9:$C$58)</f>
        <v>162.26694360000002</v>
      </c>
      <c r="Z93">
        <f>'No. policies'!Z93*LOOKUP(Z$1,'Inputs &amp; Outputs'!$A$9:$A$58,'Inputs &amp; Outputs'!$C$9:$C$58)</f>
        <v>178.93370880000001</v>
      </c>
      <c r="AA93">
        <f>'No. policies'!AA93*LOOKUP(AA$1,'Inputs &amp; Outputs'!$A$9:$A$58,'Inputs &amp; Outputs'!$C$9:$C$58)</f>
        <v>194.50530000000001</v>
      </c>
      <c r="AB93">
        <f>'No. policies'!AB93*LOOKUP(AB$1,'Inputs &amp; Outputs'!$A$9:$A$58,'Inputs &amp; Outputs'!$C$9:$C$58)</f>
        <v>208.0143774</v>
      </c>
      <c r="AC93">
        <f>'No. policies'!AC93*LOOKUP(AC$1,'Inputs &amp; Outputs'!$A$9:$A$58,'Inputs &amp; Outputs'!$C$9:$C$58)</f>
        <v>221.9516208</v>
      </c>
      <c r="AD93">
        <f>'No. policies'!AD93*LOOKUP(AD$1,'Inputs &amp; Outputs'!$A$9:$A$58,'Inputs &amp; Outputs'!$C$9:$C$58)</f>
        <v>234.5408784</v>
      </c>
      <c r="AE93">
        <f>'No. policies'!AE93*LOOKUP(AE$1,'Inputs &amp; Outputs'!$A$9:$A$58,'Inputs &amp; Outputs'!$C$9:$C$58)</f>
        <v>241.3974375</v>
      </c>
      <c r="AF93">
        <f>'No. policies'!AF93*LOOKUP(AF$1,'Inputs &amp; Outputs'!$A$9:$A$58,'Inputs &amp; Outputs'!$C$9:$C$58)</f>
        <v>247.17790079999997</v>
      </c>
      <c r="AG93">
        <f>'No. policies'!AG93*LOOKUP(AG$1,'Inputs &amp; Outputs'!$A$9:$A$58,'Inputs &amp; Outputs'!$C$9:$C$58)</f>
        <v>245.17924559999997</v>
      </c>
      <c r="AH93">
        <f>'No. policies'!AH93*LOOKUP(AH$1,'Inputs &amp; Outputs'!$A$9:$A$58,'Inputs &amp; Outputs'!$C$9:$C$58)</f>
        <v>237.20396940000001</v>
      </c>
      <c r="AI93">
        <f>'No. policies'!AI93*LOOKUP(AI$1,'Inputs &amp; Outputs'!$A$9:$A$58,'Inputs &amp; Outputs'!$C$9:$C$58)</f>
        <v>220.46403960000001</v>
      </c>
      <c r="AJ93">
        <f>'No. policies'!AJ93*LOOKUP(AJ$1,'Inputs &amp; Outputs'!$A$9:$A$58,'Inputs &amp; Outputs'!$C$9:$C$58)</f>
        <v>201.09369959999998</v>
      </c>
      <c r="AK93">
        <f>'No. policies'!AK93*LOOKUP(AK$1,'Inputs &amp; Outputs'!$A$9:$A$58,'Inputs &amp; Outputs'!$C$9:$C$58)</f>
        <v>180.35069039999999</v>
      </c>
      <c r="AL93">
        <f>'No. policies'!AL93*LOOKUP(AL$1,'Inputs &amp; Outputs'!$A$9:$A$58,'Inputs &amp; Outputs'!$C$9:$C$58)</f>
        <v>155.21255640000001</v>
      </c>
      <c r="AM93">
        <f>'No. policies'!AM93*LOOKUP(AM$1,'Inputs &amp; Outputs'!$A$9:$A$58,'Inputs &amp; Outputs'!$C$9:$C$58)</f>
        <v>131.85262889999998</v>
      </c>
      <c r="AN93">
        <f>'No. policies'!AN93*LOOKUP(AN$1,'Inputs &amp; Outputs'!$A$9:$A$58,'Inputs &amp; Outputs'!$C$9:$C$58)</f>
        <v>106.08524640000002</v>
      </c>
      <c r="AO93">
        <f>'No. policies'!AO93*LOOKUP(AO$1,'Inputs &amp; Outputs'!$A$9:$A$58,'Inputs &amp; Outputs'!$C$9:$C$58)</f>
        <v>82.134151199999991</v>
      </c>
      <c r="AP93">
        <f>'No. policies'!AP93*LOOKUP(AP$1,'Inputs &amp; Outputs'!$A$9:$A$58,'Inputs &amp; Outputs'!$C$9:$C$58)</f>
        <v>64.685997900000004</v>
      </c>
      <c r="AQ93">
        <f>'No. policies'!AQ93*LOOKUP(AQ$1,'Inputs &amp; Outputs'!$A$9:$A$58,'Inputs &amp; Outputs'!$C$9:$C$58)</f>
        <v>49.349775600000001</v>
      </c>
      <c r="AR93">
        <f>'No. policies'!AR93*LOOKUP(AR$1,'Inputs &amp; Outputs'!$A$9:$A$58,'Inputs &amp; Outputs'!$C$9:$C$58)</f>
        <v>36.052452000000002</v>
      </c>
      <c r="AS93">
        <f>'No. policies'!AS93*LOOKUP(AS$1,'Inputs &amp; Outputs'!$A$9:$A$58,'Inputs &amp; Outputs'!$C$9:$C$58)</f>
        <v>25.398797399999999</v>
      </c>
      <c r="AT93">
        <f>'No. policies'!AT93*LOOKUP(AT$1,'Inputs &amp; Outputs'!$A$9:$A$58,'Inputs &amp; Outputs'!$C$9:$C$58)</f>
        <v>17.9460765</v>
      </c>
      <c r="AU93">
        <f>'No. policies'!AU93*LOOKUP(AU$1,'Inputs &amp; Outputs'!$A$9:$A$58,'Inputs &amp; Outputs'!$C$9:$C$58)</f>
        <v>14.221720800000002</v>
      </c>
      <c r="AV93">
        <f>'No. policies'!AV93*LOOKUP(AV$1,'Inputs &amp; Outputs'!$A$9:$A$58,'Inputs &amp; Outputs'!$C$9:$C$58)</f>
        <v>10.1651931</v>
      </c>
      <c r="AW93">
        <f>'No. policies'!AW93*LOOKUP(AW$1,'Inputs &amp; Outputs'!$A$9:$A$58,'Inputs &amp; Outputs'!$C$9:$C$58)</f>
        <v>6.5164175999999996</v>
      </c>
      <c r="AX93">
        <f>'No. policies'!AX93*LOOKUP(AX$1,'Inputs &amp; Outputs'!$A$9:$A$58,'Inputs &amp; Outputs'!$C$9:$C$58)</f>
        <v>5.5966544999999996</v>
      </c>
      <c r="AY93">
        <f>'No. policies'!AY93*LOOKUP(AY$1,'Inputs &amp; Outputs'!$A$9:$A$58,'Inputs &amp; Outputs'!$C$9:$C$58)</f>
        <v>6.3</v>
      </c>
    </row>
    <row r="94" spans="1:51" x14ac:dyDescent="0.25">
      <c r="A94" s="1">
        <v>93</v>
      </c>
      <c r="B94">
        <f>'No. policies'!B94*LOOKUP(B$1,'Inputs &amp; Outputs'!$A$9:$A$58,'Inputs &amp; Outputs'!$C$9:$C$58)</f>
        <v>18.036000000000001</v>
      </c>
      <c r="C94">
        <f>'No. policies'!C94*LOOKUP(C$1,'Inputs &amp; Outputs'!$A$9:$A$58,'Inputs &amp; Outputs'!$C$9:$C$58)</f>
        <v>19.661598000000001</v>
      </c>
      <c r="D94">
        <f>'No. policies'!D94*LOOKUP(D$1,'Inputs &amp; Outputs'!$A$9:$A$58,'Inputs &amp; Outputs'!$C$9:$C$58)</f>
        <v>21.327801299999997</v>
      </c>
      <c r="E94">
        <f>'No. policies'!E94*LOOKUP(E$1,'Inputs &amp; Outputs'!$A$9:$A$58,'Inputs &amp; Outputs'!$C$9:$C$58)</f>
        <v>23.143503599999999</v>
      </c>
      <c r="F94">
        <f>'No. policies'!F94*LOOKUP(F$1,'Inputs &amp; Outputs'!$A$9:$A$58,'Inputs &amp; Outputs'!$C$9:$C$58)</f>
        <v>25.113207600000003</v>
      </c>
      <c r="G94">
        <f>'No. policies'!G94*LOOKUP(G$1,'Inputs &amp; Outputs'!$A$9:$A$58,'Inputs &amp; Outputs'!$C$9:$C$58)</f>
        <v>27.327316500000002</v>
      </c>
      <c r="H94">
        <f>'No. policies'!H94*LOOKUP(H$1,'Inputs &amp; Outputs'!$A$9:$A$58,'Inputs &amp; Outputs'!$C$9:$C$58)</f>
        <v>29.896425000000001</v>
      </c>
      <c r="I94">
        <f>'No. policies'!I94*LOOKUP(I$1,'Inputs &amp; Outputs'!$A$9:$A$58,'Inputs &amp; Outputs'!$C$9:$C$58)</f>
        <v>32.762394</v>
      </c>
      <c r="J94">
        <f>'No. policies'!J94*LOOKUP(J$1,'Inputs &amp; Outputs'!$A$9:$A$58,'Inputs &amp; Outputs'!$C$9:$C$58)</f>
        <v>36.089009100000006</v>
      </c>
      <c r="K94">
        <f>'No. policies'!K94*LOOKUP(K$1,'Inputs &amp; Outputs'!$A$9:$A$58,'Inputs &amp; Outputs'!$C$9:$C$58)</f>
        <v>39.792934800000005</v>
      </c>
      <c r="L94">
        <f>'No. policies'!L94*LOOKUP(L$1,'Inputs &amp; Outputs'!$A$9:$A$58,'Inputs &amp; Outputs'!$C$9:$C$58)</f>
        <v>43.988953500000001</v>
      </c>
      <c r="M94">
        <f>'No. policies'!M94*LOOKUP(M$1,'Inputs &amp; Outputs'!$A$9:$A$58,'Inputs &amp; Outputs'!$C$9:$C$58)</f>
        <v>48.666581999999998</v>
      </c>
      <c r="N94">
        <f>'No. policies'!N94*LOOKUP(N$1,'Inputs &amp; Outputs'!$A$9:$A$58,'Inputs &amp; Outputs'!$C$9:$C$58)</f>
        <v>53.809119899999999</v>
      </c>
      <c r="O94">
        <f>'No. policies'!O94*LOOKUP(O$1,'Inputs &amp; Outputs'!$A$9:$A$58,'Inputs &amp; Outputs'!$C$9:$C$58)</f>
        <v>59.586710400000001</v>
      </c>
      <c r="P94">
        <f>'No. policies'!P94*LOOKUP(P$1,'Inputs &amp; Outputs'!$A$9:$A$58,'Inputs &amp; Outputs'!$C$9:$C$58)</f>
        <v>65.777263199999993</v>
      </c>
      <c r="Q94">
        <f>'No. policies'!Q94*LOOKUP(Q$1,'Inputs &amp; Outputs'!$A$9:$A$58,'Inputs &amp; Outputs'!$C$9:$C$58)</f>
        <v>72.475487999999999</v>
      </c>
      <c r="R94">
        <f>'No. policies'!R94*LOOKUP(R$1,'Inputs &amp; Outputs'!$A$9:$A$58,'Inputs &amp; Outputs'!$C$9:$C$58)</f>
        <v>80.030795400000002</v>
      </c>
      <c r="S94">
        <f>'No. policies'!S94*LOOKUP(S$1,'Inputs &amp; Outputs'!$A$9:$A$58,'Inputs &amp; Outputs'!$C$9:$C$58)</f>
        <v>88.317781199999999</v>
      </c>
      <c r="T94">
        <f>'No. policies'!T94*LOOKUP(T$1,'Inputs &amp; Outputs'!$A$9:$A$58,'Inputs &amp; Outputs'!$C$9:$C$58)</f>
        <v>97.69616280000001</v>
      </c>
      <c r="U94">
        <f>'No. policies'!U94*LOOKUP(U$1,'Inputs &amp; Outputs'!$A$9:$A$58,'Inputs &amp; Outputs'!$C$9:$C$58)</f>
        <v>107.966925</v>
      </c>
      <c r="V94">
        <f>'No. policies'!V94*LOOKUP(V$1,'Inputs &amp; Outputs'!$A$9:$A$58,'Inputs &amp; Outputs'!$C$9:$C$58)</f>
        <v>119.70428400000002</v>
      </c>
      <c r="W94">
        <f>'No. policies'!W94*LOOKUP(W$1,'Inputs &amp; Outputs'!$A$9:$A$58,'Inputs &amp; Outputs'!$C$9:$C$58)</f>
        <v>132.65958599999999</v>
      </c>
      <c r="X94">
        <f>'No. policies'!X94*LOOKUP(X$1,'Inputs &amp; Outputs'!$A$9:$A$58,'Inputs &amp; Outputs'!$C$9:$C$58)</f>
        <v>146.47055040000001</v>
      </c>
      <c r="Y94">
        <f>'No. policies'!Y94*LOOKUP(Y$1,'Inputs &amp; Outputs'!$A$9:$A$58,'Inputs &amp; Outputs'!$C$9:$C$58)</f>
        <v>162.67328820000003</v>
      </c>
      <c r="Z94">
        <f>'No. policies'!Z94*LOOKUP(Z$1,'Inputs &amp; Outputs'!$A$9:$A$58,'Inputs &amp; Outputs'!$C$9:$C$58)</f>
        <v>179.29739520000001</v>
      </c>
      <c r="AA94">
        <f>'No. policies'!AA94*LOOKUP(AA$1,'Inputs &amp; Outputs'!$A$9:$A$58,'Inputs &amp; Outputs'!$C$9:$C$58)</f>
        <v>195.04293750000002</v>
      </c>
      <c r="AB94">
        <f>'No. policies'!AB94*LOOKUP(AB$1,'Inputs &amp; Outputs'!$A$9:$A$58,'Inputs &amp; Outputs'!$C$9:$C$58)</f>
        <v>210.75682140000001</v>
      </c>
      <c r="AC94">
        <f>'No. policies'!AC94*LOOKUP(AC$1,'Inputs &amp; Outputs'!$A$9:$A$58,'Inputs &amp; Outputs'!$C$9:$C$58)</f>
        <v>224.14916160000001</v>
      </c>
      <c r="AD94">
        <f>'No. policies'!AD94*LOOKUP(AD$1,'Inputs &amp; Outputs'!$A$9:$A$58,'Inputs &amp; Outputs'!$C$9:$C$58)</f>
        <v>235.1677536</v>
      </c>
      <c r="AE94">
        <f>'No. policies'!AE94*LOOKUP(AE$1,'Inputs &amp; Outputs'!$A$9:$A$58,'Inputs &amp; Outputs'!$C$9:$C$58)</f>
        <v>246.38624999999999</v>
      </c>
      <c r="AF94">
        <f>'No. policies'!AF94*LOOKUP(AF$1,'Inputs &amp; Outputs'!$A$9:$A$58,'Inputs &amp; Outputs'!$C$9:$C$58)</f>
        <v>253.05759899999998</v>
      </c>
      <c r="AG94">
        <f>'No. policies'!AG94*LOOKUP(AG$1,'Inputs &amp; Outputs'!$A$9:$A$58,'Inputs &amp; Outputs'!$C$9:$C$58)</f>
        <v>252.19922399999999</v>
      </c>
      <c r="AH94">
        <f>'No. policies'!AH94*LOOKUP(AH$1,'Inputs &amp; Outputs'!$A$9:$A$58,'Inputs &amp; Outputs'!$C$9:$C$58)</f>
        <v>245.37335580000001</v>
      </c>
      <c r="AI94">
        <f>'No. policies'!AI94*LOOKUP(AI$1,'Inputs &amp; Outputs'!$A$9:$A$58,'Inputs &amp; Outputs'!$C$9:$C$58)</f>
        <v>233.95851990000003</v>
      </c>
      <c r="AJ94">
        <f>'No. policies'!AJ94*LOOKUP(AJ$1,'Inputs &amp; Outputs'!$A$9:$A$58,'Inputs &amp; Outputs'!$C$9:$C$58)</f>
        <v>214.5718296</v>
      </c>
      <c r="AK94">
        <f>'No. policies'!AK94*LOOKUP(AK$1,'Inputs &amp; Outputs'!$A$9:$A$58,'Inputs &amp; Outputs'!$C$9:$C$58)</f>
        <v>193.14850139999999</v>
      </c>
      <c r="AL94">
        <f>'No. policies'!AL94*LOOKUP(AL$1,'Inputs &amp; Outputs'!$A$9:$A$58,'Inputs &amp; Outputs'!$C$9:$C$58)</f>
        <v>168.04004040000001</v>
      </c>
      <c r="AM94">
        <f>'No. policies'!AM94*LOOKUP(AM$1,'Inputs &amp; Outputs'!$A$9:$A$58,'Inputs &amp; Outputs'!$C$9:$C$58)</f>
        <v>140.36667299999999</v>
      </c>
      <c r="AN94">
        <f>'No. policies'!AN94*LOOKUP(AN$1,'Inputs &amp; Outputs'!$A$9:$A$58,'Inputs &amp; Outputs'!$C$9:$C$58)</f>
        <v>111.73330350000002</v>
      </c>
      <c r="AO94">
        <f>'No. policies'!AO94*LOOKUP(AO$1,'Inputs &amp; Outputs'!$A$9:$A$58,'Inputs &amp; Outputs'!$C$9:$C$58)</f>
        <v>89.671779000000001</v>
      </c>
      <c r="AP94">
        <f>'No. policies'!AP94*LOOKUP(AP$1,'Inputs &amp; Outputs'!$A$9:$A$58,'Inputs &amp; Outputs'!$C$9:$C$58)</f>
        <v>69.052985100000015</v>
      </c>
      <c r="AQ94">
        <f>'No. policies'!AQ94*LOOKUP(AQ$1,'Inputs &amp; Outputs'!$A$9:$A$58,'Inputs &amp; Outputs'!$C$9:$C$58)</f>
        <v>53.940452399999998</v>
      </c>
      <c r="AR94">
        <f>'No. policies'!AR94*LOOKUP(AR$1,'Inputs &amp; Outputs'!$A$9:$A$58,'Inputs &amp; Outputs'!$C$9:$C$58)</f>
        <v>40.559008500000004</v>
      </c>
      <c r="AS94">
        <f>'No. policies'!AS94*LOOKUP(AS$1,'Inputs &amp; Outputs'!$A$9:$A$58,'Inputs &amp; Outputs'!$C$9:$C$58)</f>
        <v>28.8480168</v>
      </c>
      <c r="AT94">
        <f>'No. policies'!AT94*LOOKUP(AT$1,'Inputs &amp; Outputs'!$A$9:$A$58,'Inputs &amp; Outputs'!$C$9:$C$58)</f>
        <v>19.903830300000003</v>
      </c>
      <c r="AU94">
        <f>'No. policies'!AU94*LOOKUP(AU$1,'Inputs &amp; Outputs'!$A$9:$A$58,'Inputs &amp; Outputs'!$C$9:$C$58)</f>
        <v>12.867271200000001</v>
      </c>
      <c r="AV94">
        <f>'No. policies'!AV94*LOOKUP(AV$1,'Inputs &amp; Outputs'!$A$9:$A$58,'Inputs &amp; Outputs'!$C$9:$C$58)</f>
        <v>9.1136213999999995</v>
      </c>
      <c r="AW94">
        <f>'No. policies'!AW94*LOOKUP(AW$1,'Inputs &amp; Outputs'!$A$9:$A$58,'Inputs &amp; Outputs'!$C$9:$C$58)</f>
        <v>5.4303479999999995</v>
      </c>
      <c r="AX94">
        <f>'No. policies'!AX94*LOOKUP(AX$1,'Inputs &amp; Outputs'!$A$9:$A$58,'Inputs &amp; Outputs'!$C$9:$C$58)</f>
        <v>4.4773236000000001</v>
      </c>
      <c r="AY94">
        <f>'No. policies'!AY94*LOOKUP(AY$1,'Inputs &amp; Outputs'!$A$9:$A$58,'Inputs &amp; Outputs'!$C$9:$C$58)</f>
        <v>9</v>
      </c>
    </row>
    <row r="95" spans="1:51" x14ac:dyDescent="0.25">
      <c r="A95" s="1">
        <v>94</v>
      </c>
      <c r="B95">
        <f>'No. policies'!B95*LOOKUP(B$1,'Inputs &amp; Outputs'!$A$9:$A$58,'Inputs &amp; Outputs'!$C$9:$C$58)</f>
        <v>18.036000000000001</v>
      </c>
      <c r="C95">
        <f>'No. policies'!C95*LOOKUP(C$1,'Inputs &amp; Outputs'!$A$9:$A$58,'Inputs &amp; Outputs'!$C$9:$C$58)</f>
        <v>19.661598000000001</v>
      </c>
      <c r="D95">
        <f>'No. policies'!D95*LOOKUP(D$1,'Inputs &amp; Outputs'!$A$9:$A$58,'Inputs &amp; Outputs'!$C$9:$C$58)</f>
        <v>21.336389099999998</v>
      </c>
      <c r="E95">
        <f>'No. policies'!E95*LOOKUP(E$1,'Inputs &amp; Outputs'!$A$9:$A$58,'Inputs &amp; Outputs'!$C$9:$C$58)</f>
        <v>23.129474399999999</v>
      </c>
      <c r="F95">
        <f>'No. policies'!F95*LOOKUP(F$1,'Inputs &amp; Outputs'!$A$9:$A$58,'Inputs &amp; Outputs'!$C$9:$C$58)</f>
        <v>25.118308800000001</v>
      </c>
      <c r="G95">
        <f>'No. policies'!G95*LOOKUP(G$1,'Inputs &amp; Outputs'!$A$9:$A$58,'Inputs &amp; Outputs'!$C$9:$C$58)</f>
        <v>27.3328992</v>
      </c>
      <c r="H95">
        <f>'No. policies'!H95*LOOKUP(H$1,'Inputs &amp; Outputs'!$A$9:$A$58,'Inputs &amp; Outputs'!$C$9:$C$58)</f>
        <v>29.853496800000002</v>
      </c>
      <c r="I95">
        <f>'No. policies'!I95*LOOKUP(I$1,'Inputs &amp; Outputs'!$A$9:$A$58,'Inputs &amp; Outputs'!$C$9:$C$58)</f>
        <v>32.6879955</v>
      </c>
      <c r="J95">
        <f>'No. policies'!J95*LOOKUP(J$1,'Inputs &amp; Outputs'!$A$9:$A$58,'Inputs &amp; Outputs'!$C$9:$C$58)</f>
        <v>35.946720000000006</v>
      </c>
      <c r="K95">
        <f>'No. policies'!K95*LOOKUP(K$1,'Inputs &amp; Outputs'!$A$9:$A$58,'Inputs &amp; Outputs'!$C$9:$C$58)</f>
        <v>39.57657840000001</v>
      </c>
      <c r="L95">
        <f>'No. policies'!L95*LOOKUP(L$1,'Inputs &amp; Outputs'!$A$9:$A$58,'Inputs &amp; Outputs'!$C$9:$C$58)</f>
        <v>43.729267499999999</v>
      </c>
      <c r="M95">
        <f>'No. policies'!M95*LOOKUP(M$1,'Inputs &amp; Outputs'!$A$9:$A$58,'Inputs &amp; Outputs'!$C$9:$C$58)</f>
        <v>48.304017000000002</v>
      </c>
      <c r="N95">
        <f>'No. policies'!N95*LOOKUP(N$1,'Inputs &amp; Outputs'!$A$9:$A$58,'Inputs &amp; Outputs'!$C$9:$C$58)</f>
        <v>53.588923200000004</v>
      </c>
      <c r="O95">
        <f>'No. policies'!O95*LOOKUP(O$1,'Inputs &amp; Outputs'!$A$9:$A$58,'Inputs &amp; Outputs'!$C$9:$C$58)</f>
        <v>59.2752816</v>
      </c>
      <c r="P95">
        <f>'No. policies'!P95*LOOKUP(P$1,'Inputs &amp; Outputs'!$A$9:$A$58,'Inputs &amp; Outputs'!$C$9:$C$58)</f>
        <v>65.588331600000004</v>
      </c>
      <c r="Q95">
        <f>'No. policies'!Q95*LOOKUP(Q$1,'Inputs &amp; Outputs'!$A$9:$A$58,'Inputs &amp; Outputs'!$C$9:$C$58)</f>
        <v>72.410399999999996</v>
      </c>
      <c r="R95">
        <f>'No. policies'!R95*LOOKUP(R$1,'Inputs &amp; Outputs'!$A$9:$A$58,'Inputs &amp; Outputs'!$C$9:$C$58)</f>
        <v>79.830399599999993</v>
      </c>
      <c r="S95">
        <f>'No. policies'!S95*LOOKUP(S$1,'Inputs &amp; Outputs'!$A$9:$A$58,'Inputs &amp; Outputs'!$C$9:$C$58)</f>
        <v>88.0314336</v>
      </c>
      <c r="T95">
        <f>'No. policies'!T95*LOOKUP(T$1,'Inputs &amp; Outputs'!$A$9:$A$58,'Inputs &amp; Outputs'!$C$9:$C$58)</f>
        <v>97.488495000000015</v>
      </c>
      <c r="U95">
        <f>'No. policies'!U95*LOOKUP(U$1,'Inputs &amp; Outputs'!$A$9:$A$58,'Inputs &amp; Outputs'!$C$9:$C$58)</f>
        <v>108.1501416</v>
      </c>
      <c r="V95">
        <f>'No. policies'!V95*LOOKUP(V$1,'Inputs &amp; Outputs'!$A$9:$A$58,'Inputs &amp; Outputs'!$C$9:$C$58)</f>
        <v>119.94303600000001</v>
      </c>
      <c r="W95">
        <f>'No. policies'!W95*LOOKUP(W$1,'Inputs &amp; Outputs'!$A$9:$A$58,'Inputs &amp; Outputs'!$C$9:$C$58)</f>
        <v>132.79627799999997</v>
      </c>
      <c r="X95">
        <f>'No. policies'!X95*LOOKUP(X$1,'Inputs &amp; Outputs'!$A$9:$A$58,'Inputs &amp; Outputs'!$C$9:$C$58)</f>
        <v>147.80495520000002</v>
      </c>
      <c r="Y95">
        <f>'No. policies'!Y95*LOOKUP(Y$1,'Inputs &amp; Outputs'!$A$9:$A$58,'Inputs &amp; Outputs'!$C$9:$C$58)</f>
        <v>162.89903520000001</v>
      </c>
      <c r="Z95">
        <f>'No. policies'!Z95*LOOKUP(Z$1,'Inputs &amp; Outputs'!$A$9:$A$58,'Inputs &amp; Outputs'!$C$9:$C$58)</f>
        <v>179.8689024</v>
      </c>
      <c r="AA95">
        <f>'No. policies'!AA95*LOOKUP(AA$1,'Inputs &amp; Outputs'!$A$9:$A$58,'Inputs &amp; Outputs'!$C$9:$C$58)</f>
        <v>196.35716250000002</v>
      </c>
      <c r="AB95">
        <f>'No. policies'!AB95*LOOKUP(AB$1,'Inputs &amp; Outputs'!$A$9:$A$58,'Inputs &amp; Outputs'!$C$9:$C$58)</f>
        <v>211.71667679999999</v>
      </c>
      <c r="AC95">
        <f>'No. policies'!AC95*LOOKUP(AC$1,'Inputs &amp; Outputs'!$A$9:$A$58,'Inputs &amp; Outputs'!$C$9:$C$58)</f>
        <v>225.48338280000002</v>
      </c>
      <c r="AD95">
        <f>'No. policies'!AD95*LOOKUP(AD$1,'Inputs &amp; Outputs'!$A$9:$A$58,'Inputs &amp; Outputs'!$C$9:$C$58)</f>
        <v>238.03346879999998</v>
      </c>
      <c r="AE95">
        <f>'No. policies'!AE95*LOOKUP(AE$1,'Inputs &amp; Outputs'!$A$9:$A$58,'Inputs &amp; Outputs'!$C$9:$C$58)</f>
        <v>247.20075</v>
      </c>
      <c r="AF95">
        <f>'No. policies'!AF95*LOOKUP(AF$1,'Inputs &amp; Outputs'!$A$9:$A$58,'Inputs &amp; Outputs'!$C$9:$C$58)</f>
        <v>250.86712319999998</v>
      </c>
      <c r="AG95">
        <f>'No. policies'!AG95*LOOKUP(AG$1,'Inputs &amp; Outputs'!$A$9:$A$58,'Inputs &amp; Outputs'!$C$9:$C$58)</f>
        <v>248.4292356</v>
      </c>
      <c r="AH95">
        <f>'No. policies'!AH95*LOOKUP(AH$1,'Inputs &amp; Outputs'!$A$9:$A$58,'Inputs &amp; Outputs'!$C$9:$C$58)</f>
        <v>241.87219020000001</v>
      </c>
      <c r="AI95">
        <f>'No. policies'!AI95*LOOKUP(AI$1,'Inputs &amp; Outputs'!$A$9:$A$58,'Inputs &amp; Outputs'!$C$9:$C$58)</f>
        <v>231.5197584</v>
      </c>
      <c r="AJ95">
        <f>'No. policies'!AJ95*LOOKUP(AJ$1,'Inputs &amp; Outputs'!$A$9:$A$58,'Inputs &amp; Outputs'!$C$9:$C$58)</f>
        <v>212.4153288</v>
      </c>
      <c r="AK95">
        <f>'No. policies'!AK95*LOOKUP(AK$1,'Inputs &amp; Outputs'!$A$9:$A$58,'Inputs &amp; Outputs'!$C$9:$C$58)</f>
        <v>191.57338619999999</v>
      </c>
      <c r="AL95">
        <f>'No. policies'!AL95*LOOKUP(AL$1,'Inputs &amp; Outputs'!$A$9:$A$58,'Inputs &amp; Outputs'!$C$9:$C$58)</f>
        <v>166.11591780000001</v>
      </c>
      <c r="AM95">
        <f>'No. policies'!AM95*LOOKUP(AM$1,'Inputs &amp; Outputs'!$A$9:$A$58,'Inputs &amp; Outputs'!$C$9:$C$58)</f>
        <v>140.82689159999998</v>
      </c>
      <c r="AN95">
        <f>'No. policies'!AN95*LOOKUP(AN$1,'Inputs &amp; Outputs'!$A$9:$A$58,'Inputs &amp; Outputs'!$C$9:$C$58)</f>
        <v>115.41681900000002</v>
      </c>
      <c r="AO95">
        <f>'No. policies'!AO95*LOOKUP(AO$1,'Inputs &amp; Outputs'!$A$9:$A$58,'Inputs &amp; Outputs'!$C$9:$C$58)</f>
        <v>89.931697200000002</v>
      </c>
      <c r="AP95">
        <f>'No. policies'!AP95*LOOKUP(AP$1,'Inputs &amp; Outputs'!$A$9:$A$58,'Inputs &amp; Outputs'!$C$9:$C$58)</f>
        <v>68.780048400000013</v>
      </c>
      <c r="AQ95">
        <f>'No. policies'!AQ95*LOOKUP(AQ$1,'Inputs &amp; Outputs'!$A$9:$A$58,'Inputs &amp; Outputs'!$C$9:$C$58)</f>
        <v>51.645114</v>
      </c>
      <c r="AR95">
        <f>'No. policies'!AR95*LOOKUP(AR$1,'Inputs &amp; Outputs'!$A$9:$A$58,'Inputs &amp; Outputs'!$C$9:$C$58)</f>
        <v>42.962505300000004</v>
      </c>
      <c r="AS95">
        <f>'No. policies'!AS95*LOOKUP(AS$1,'Inputs &amp; Outputs'!$A$9:$A$58,'Inputs &amp; Outputs'!$C$9:$C$58)</f>
        <v>32.610801600000002</v>
      </c>
      <c r="AT95">
        <f>'No. policies'!AT95*LOOKUP(AT$1,'Inputs &amp; Outputs'!$A$9:$A$58,'Inputs &amp; Outputs'!$C$9:$C$58)</f>
        <v>26.103384000000002</v>
      </c>
      <c r="AU95">
        <f>'No. policies'!AU95*LOOKUP(AU$1,'Inputs &amp; Outputs'!$A$9:$A$58,'Inputs &amp; Outputs'!$C$9:$C$58)</f>
        <v>15.576170400000002</v>
      </c>
      <c r="AV95">
        <f>'No. policies'!AV95*LOOKUP(AV$1,'Inputs &amp; Outputs'!$A$9:$A$58,'Inputs &amp; Outputs'!$C$9:$C$58)</f>
        <v>10.1651931</v>
      </c>
      <c r="AW95">
        <f>'No. policies'!AW95*LOOKUP(AW$1,'Inputs &amp; Outputs'!$A$9:$A$58,'Inputs &amp; Outputs'!$C$9:$C$58)</f>
        <v>6.8784407999999999</v>
      </c>
      <c r="AX95">
        <f>'No. policies'!AX95*LOOKUP(AX$1,'Inputs &amp; Outputs'!$A$9:$A$58,'Inputs &amp; Outputs'!$C$9:$C$58)</f>
        <v>4.8504339000000005</v>
      </c>
      <c r="AY95">
        <f>'No. policies'!AY95*LOOKUP(AY$1,'Inputs &amp; Outputs'!$A$9:$A$58,'Inputs &amp; Outputs'!$C$9:$C$58)</f>
        <v>7.2</v>
      </c>
    </row>
    <row r="96" spans="1:51" x14ac:dyDescent="0.25">
      <c r="A96" s="1">
        <v>95</v>
      </c>
      <c r="B96">
        <f>'No. policies'!B96*LOOKUP(B$1,'Inputs &amp; Outputs'!$A$9:$A$58,'Inputs &amp; Outputs'!$C$9:$C$58)</f>
        <v>18.036000000000001</v>
      </c>
      <c r="C96">
        <f>'No. policies'!C96*LOOKUP(C$1,'Inputs &amp; Outputs'!$A$9:$A$58,'Inputs &amp; Outputs'!$C$9:$C$58)</f>
        <v>19.634016600000002</v>
      </c>
      <c r="D96">
        <f>'No. policies'!D96*LOOKUP(D$1,'Inputs &amp; Outputs'!$A$9:$A$58,'Inputs &amp; Outputs'!$C$9:$C$58)</f>
        <v>21.336389099999998</v>
      </c>
      <c r="E96">
        <f>'No. policies'!E96*LOOKUP(E$1,'Inputs &amp; Outputs'!$A$9:$A$58,'Inputs &amp; Outputs'!$C$9:$C$58)</f>
        <v>23.162209199999999</v>
      </c>
      <c r="F96">
        <f>'No. policies'!F96*LOOKUP(F$1,'Inputs &amp; Outputs'!$A$9:$A$58,'Inputs &amp; Outputs'!$C$9:$C$58)</f>
        <v>25.174422</v>
      </c>
      <c r="G96">
        <f>'No. policies'!G96*LOOKUP(G$1,'Inputs &amp; Outputs'!$A$9:$A$58,'Inputs &amp; Outputs'!$C$9:$C$58)</f>
        <v>27.4278051</v>
      </c>
      <c r="H96">
        <f>'No. policies'!H96*LOOKUP(H$1,'Inputs &amp; Outputs'!$A$9:$A$58,'Inputs &amp; Outputs'!$C$9:$C$58)</f>
        <v>29.951618400000001</v>
      </c>
      <c r="I96">
        <f>'No. policies'!I96*LOOKUP(I$1,'Inputs &amp; Outputs'!$A$9:$A$58,'Inputs &amp; Outputs'!$C$9:$C$58)</f>
        <v>32.775921000000004</v>
      </c>
      <c r="J96">
        <f>'No. policies'!J96*LOOKUP(J$1,'Inputs &amp; Outputs'!$A$9:$A$58,'Inputs &amp; Outputs'!$C$9:$C$58)</f>
        <v>36.066542400000003</v>
      </c>
      <c r="K96">
        <f>'No. policies'!K96*LOOKUP(K$1,'Inputs &amp; Outputs'!$A$9:$A$58,'Inputs &amp; Outputs'!$C$9:$C$58)</f>
        <v>39.767970600000005</v>
      </c>
      <c r="L96">
        <f>'No. policies'!L96*LOOKUP(L$1,'Inputs &amp; Outputs'!$A$9:$A$58,'Inputs &amp; Outputs'!$C$9:$C$58)</f>
        <v>44.016776999999998</v>
      </c>
      <c r="M96">
        <f>'No. policies'!M96*LOOKUP(M$1,'Inputs &amp; Outputs'!$A$9:$A$58,'Inputs &amp; Outputs'!$C$9:$C$58)</f>
        <v>48.635505000000002</v>
      </c>
      <c r="N96">
        <f>'No. policies'!N96*LOOKUP(N$1,'Inputs &amp; Outputs'!$A$9:$A$58,'Inputs &amp; Outputs'!$C$9:$C$58)</f>
        <v>53.785941300000005</v>
      </c>
      <c r="O96">
        <f>'No. policies'!O96*LOOKUP(O$1,'Inputs &amp; Outputs'!$A$9:$A$58,'Inputs &amp; Outputs'!$C$9:$C$58)</f>
        <v>59.469924599999999</v>
      </c>
      <c r="P96">
        <f>'No. policies'!P96*LOOKUP(P$1,'Inputs &amp; Outputs'!$A$9:$A$58,'Inputs &amp; Outputs'!$C$9:$C$58)</f>
        <v>65.631931199999997</v>
      </c>
      <c r="Q96">
        <f>'No. policies'!Q96*LOOKUP(Q$1,'Inputs &amp; Outputs'!$A$9:$A$58,'Inputs &amp; Outputs'!$C$9:$C$58)</f>
        <v>72.345311999999993</v>
      </c>
      <c r="R96">
        <f>'No. policies'!R96*LOOKUP(R$1,'Inputs &amp; Outputs'!$A$9:$A$58,'Inputs &amp; Outputs'!$C$9:$C$58)</f>
        <v>79.7757462</v>
      </c>
      <c r="S96">
        <f>'No. policies'!S96*LOOKUP(S$1,'Inputs &amp; Outputs'!$A$9:$A$58,'Inputs &amp; Outputs'!$C$9:$C$58)</f>
        <v>87.724632600000007</v>
      </c>
      <c r="T96">
        <f>'No. policies'!T96*LOOKUP(T$1,'Inputs &amp; Outputs'!$A$9:$A$58,'Inputs &amp; Outputs'!$C$9:$C$58)</f>
        <v>97.142382000000012</v>
      </c>
      <c r="U96">
        <f>'No. policies'!U96*LOOKUP(U$1,'Inputs &amp; Outputs'!$A$9:$A$58,'Inputs &amp; Outputs'!$C$9:$C$58)</f>
        <v>107.3649276</v>
      </c>
      <c r="V96">
        <f>'No. policies'!V96*LOOKUP(V$1,'Inputs &amp; Outputs'!$A$9:$A$58,'Inputs &amp; Outputs'!$C$9:$C$58)</f>
        <v>118.62990000000001</v>
      </c>
      <c r="W96">
        <f>'No. policies'!W96*LOOKUP(W$1,'Inputs &amp; Outputs'!$A$9:$A$58,'Inputs &amp; Outputs'!$C$9:$C$58)</f>
        <v>131.49770399999997</v>
      </c>
      <c r="X96">
        <f>'No. policies'!X96*LOOKUP(X$1,'Inputs &amp; Outputs'!$A$9:$A$58,'Inputs &amp; Outputs'!$C$9:$C$58)</f>
        <v>145.88184240000001</v>
      </c>
      <c r="Y96">
        <f>'No. policies'!Y96*LOOKUP(Y$1,'Inputs &amp; Outputs'!$A$9:$A$58,'Inputs &amp; Outputs'!$C$9:$C$58)</f>
        <v>161.31880620000001</v>
      </c>
      <c r="Z96">
        <f>'No. policies'!Z96*LOOKUP(Z$1,'Inputs &amp; Outputs'!$A$9:$A$58,'Inputs &amp; Outputs'!$C$9:$C$58)</f>
        <v>177.32309760000001</v>
      </c>
      <c r="AA96">
        <f>'No. policies'!AA96*LOOKUP(AA$1,'Inputs &amp; Outputs'!$A$9:$A$58,'Inputs &amp; Outputs'!$C$9:$C$58)</f>
        <v>193.01186250000001</v>
      </c>
      <c r="AB96">
        <f>'No. policies'!AB96*LOOKUP(AB$1,'Inputs &amp; Outputs'!$A$9:$A$58,'Inputs &amp; Outputs'!$C$9:$C$58)</f>
        <v>207.94581629999999</v>
      </c>
      <c r="AC96">
        <f>'No. policies'!AC96*LOOKUP(AC$1,'Inputs &amp; Outputs'!$A$9:$A$58,'Inputs &amp; Outputs'!$C$9:$C$58)</f>
        <v>221.24526840000001</v>
      </c>
      <c r="AD96">
        <f>'No. policies'!AD96*LOOKUP(AD$1,'Inputs &amp; Outputs'!$A$9:$A$58,'Inputs &amp; Outputs'!$C$9:$C$58)</f>
        <v>234.18266399999999</v>
      </c>
      <c r="AE96">
        <f>'No. policies'!AE96*LOOKUP(AE$1,'Inputs &amp; Outputs'!$A$9:$A$58,'Inputs &amp; Outputs'!$C$9:$C$58)</f>
        <v>244.75725</v>
      </c>
      <c r="AF96">
        <f>'No. policies'!AF96*LOOKUP(AF$1,'Inputs &amp; Outputs'!$A$9:$A$58,'Inputs &amp; Outputs'!$C$9:$C$58)</f>
        <v>248.10020639999999</v>
      </c>
      <c r="AG96">
        <f>'No. policies'!AG96*LOOKUP(AG$1,'Inputs &amp; Outputs'!$A$9:$A$58,'Inputs &amp; Outputs'!$C$9:$C$58)</f>
        <v>249.07923359999998</v>
      </c>
      <c r="AH96">
        <f>'No. policies'!AH96*LOOKUP(AH$1,'Inputs &amp; Outputs'!$A$9:$A$58,'Inputs &amp; Outputs'!$C$9:$C$58)</f>
        <v>245.51923770000002</v>
      </c>
      <c r="AI96">
        <f>'No. policies'!AI96*LOOKUP(AI$1,'Inputs &amp; Outputs'!$A$9:$A$58,'Inputs &amp; Outputs'!$C$9:$C$58)</f>
        <v>232.8204312</v>
      </c>
      <c r="AJ96">
        <f>'No. policies'!AJ96*LOOKUP(AJ$1,'Inputs &amp; Outputs'!$A$9:$A$58,'Inputs &amp; Outputs'!$C$9:$C$58)</f>
        <v>212.59503719999998</v>
      </c>
      <c r="AK96">
        <f>'No. policies'!AK96*LOOKUP(AK$1,'Inputs &amp; Outputs'!$A$9:$A$58,'Inputs &amp; Outputs'!$C$9:$C$58)</f>
        <v>195.3142848</v>
      </c>
      <c r="AL96">
        <f>'No. policies'!AL96*LOOKUP(AL$1,'Inputs &amp; Outputs'!$A$9:$A$58,'Inputs &amp; Outputs'!$C$9:$C$58)</f>
        <v>175.30894800000002</v>
      </c>
      <c r="AM96">
        <f>'No. policies'!AM96*LOOKUP(AM$1,'Inputs &amp; Outputs'!$A$9:$A$58,'Inputs &amp; Outputs'!$C$9:$C$58)</f>
        <v>150.72159149999999</v>
      </c>
      <c r="AN96">
        <f>'No. policies'!AN96*LOOKUP(AN$1,'Inputs &amp; Outputs'!$A$9:$A$58,'Inputs &amp; Outputs'!$C$9:$C$58)</f>
        <v>124.01168850000002</v>
      </c>
      <c r="AO96">
        <f>'No. policies'!AO96*LOOKUP(AO$1,'Inputs &amp; Outputs'!$A$9:$A$58,'Inputs &amp; Outputs'!$C$9:$C$58)</f>
        <v>101.1081798</v>
      </c>
      <c r="AP96">
        <f>'No. policies'!AP96*LOOKUP(AP$1,'Inputs &amp; Outputs'!$A$9:$A$58,'Inputs &amp; Outputs'!$C$9:$C$58)</f>
        <v>76.695212700000013</v>
      </c>
      <c r="AQ96">
        <f>'No. policies'!AQ96*LOOKUP(AQ$1,'Inputs &amp; Outputs'!$A$9:$A$58,'Inputs &amp; Outputs'!$C$9:$C$58)</f>
        <v>57.096542700000001</v>
      </c>
      <c r="AR96">
        <f>'No. policies'!AR96*LOOKUP(AR$1,'Inputs &amp; Outputs'!$A$9:$A$58,'Inputs &amp; Outputs'!$C$9:$C$58)</f>
        <v>43.2629424</v>
      </c>
      <c r="AS96">
        <f>'No. policies'!AS96*LOOKUP(AS$1,'Inputs &amp; Outputs'!$A$9:$A$58,'Inputs &amp; Outputs'!$C$9:$C$58)</f>
        <v>29.4751476</v>
      </c>
      <c r="AT96">
        <f>'No. policies'!AT96*LOOKUP(AT$1,'Inputs &amp; Outputs'!$A$9:$A$58,'Inputs &amp; Outputs'!$C$9:$C$58)</f>
        <v>21.535291800000003</v>
      </c>
      <c r="AU96">
        <f>'No. policies'!AU96*LOOKUP(AU$1,'Inputs &amp; Outputs'!$A$9:$A$58,'Inputs &amp; Outputs'!$C$9:$C$58)</f>
        <v>13.544496000000002</v>
      </c>
      <c r="AV96">
        <f>'No. policies'!AV96*LOOKUP(AV$1,'Inputs &amp; Outputs'!$A$9:$A$58,'Inputs &amp; Outputs'!$C$9:$C$58)</f>
        <v>9.1136213999999995</v>
      </c>
      <c r="AW96">
        <f>'No. policies'!AW96*LOOKUP(AW$1,'Inputs &amp; Outputs'!$A$9:$A$58,'Inputs &amp; Outputs'!$C$9:$C$58)</f>
        <v>5.4303479999999995</v>
      </c>
      <c r="AX96">
        <f>'No. policies'!AX96*LOOKUP(AX$1,'Inputs &amp; Outputs'!$A$9:$A$58,'Inputs &amp; Outputs'!$C$9:$C$58)</f>
        <v>3.7311030000000001</v>
      </c>
      <c r="AY96">
        <f>'No. policies'!AY96*LOOKUP(AY$1,'Inputs &amp; Outputs'!$A$9:$A$58,'Inputs &amp; Outputs'!$C$9:$C$58)</f>
        <v>3.6</v>
      </c>
    </row>
    <row r="97" spans="1:51" x14ac:dyDescent="0.25">
      <c r="A97" s="1">
        <v>96</v>
      </c>
      <c r="B97">
        <f>'No. policies'!B97*LOOKUP(B$1,'Inputs &amp; Outputs'!$A$9:$A$58,'Inputs &amp; Outputs'!$C$9:$C$58)</f>
        <v>18.036000000000001</v>
      </c>
      <c r="C97">
        <f>'No. policies'!C97*LOOKUP(C$1,'Inputs &amp; Outputs'!$A$9:$A$58,'Inputs &amp; Outputs'!$C$9:$C$58)</f>
        <v>19.653717600000004</v>
      </c>
      <c r="D97">
        <f>'No. policies'!D97*LOOKUP(D$1,'Inputs &amp; Outputs'!$A$9:$A$58,'Inputs &amp; Outputs'!$C$9:$C$58)</f>
        <v>21.332095199999998</v>
      </c>
      <c r="E97">
        <f>'No. policies'!E97*LOOKUP(E$1,'Inputs &amp; Outputs'!$A$9:$A$58,'Inputs &amp; Outputs'!$C$9:$C$58)</f>
        <v>23.143503599999999</v>
      </c>
      <c r="F97">
        <f>'No. policies'!F97*LOOKUP(F$1,'Inputs &amp; Outputs'!$A$9:$A$58,'Inputs &amp; Outputs'!$C$9:$C$58)</f>
        <v>25.128511200000002</v>
      </c>
      <c r="G97">
        <f>'No. policies'!G97*LOOKUP(G$1,'Inputs &amp; Outputs'!$A$9:$A$58,'Inputs &amp; Outputs'!$C$9:$C$58)</f>
        <v>27.405474300000002</v>
      </c>
      <c r="H97">
        <f>'No. policies'!H97*LOOKUP(H$1,'Inputs &amp; Outputs'!$A$9:$A$58,'Inputs &amp; Outputs'!$C$9:$C$58)</f>
        <v>29.939353199999999</v>
      </c>
      <c r="I97">
        <f>'No. policies'!I97*LOOKUP(I$1,'Inputs &amp; Outputs'!$A$9:$A$58,'Inputs &amp; Outputs'!$C$9:$C$58)</f>
        <v>32.884137000000003</v>
      </c>
      <c r="J97">
        <f>'No. policies'!J97*LOOKUP(J$1,'Inputs &amp; Outputs'!$A$9:$A$58,'Inputs &amp; Outputs'!$C$9:$C$58)</f>
        <v>36.193853700000005</v>
      </c>
      <c r="K97">
        <f>'No. policies'!K97*LOOKUP(K$1,'Inputs &amp; Outputs'!$A$9:$A$58,'Inputs &amp; Outputs'!$C$9:$C$58)</f>
        <v>39.942720000000008</v>
      </c>
      <c r="L97">
        <f>'No. policies'!L97*LOOKUP(L$1,'Inputs &amp; Outputs'!$A$9:$A$58,'Inputs &amp; Outputs'!$C$9:$C$58)</f>
        <v>44.118796500000002</v>
      </c>
      <c r="M97">
        <f>'No. policies'!M97*LOOKUP(M$1,'Inputs &amp; Outputs'!$A$9:$A$58,'Inputs &amp; Outputs'!$C$9:$C$58)</f>
        <v>48.904839000000003</v>
      </c>
      <c r="N97">
        <f>'No. policies'!N97*LOOKUP(N$1,'Inputs &amp; Outputs'!$A$9:$A$58,'Inputs &amp; Outputs'!$C$9:$C$58)</f>
        <v>54.110441700000003</v>
      </c>
      <c r="O97">
        <f>'No. policies'!O97*LOOKUP(O$1,'Inputs &amp; Outputs'!$A$9:$A$58,'Inputs &amp; Outputs'!$C$9:$C$58)</f>
        <v>60.027901200000002</v>
      </c>
      <c r="P97">
        <f>'No. policies'!P97*LOOKUP(P$1,'Inputs &amp; Outputs'!$A$9:$A$58,'Inputs &amp; Outputs'!$C$9:$C$58)</f>
        <v>66.111526799999993</v>
      </c>
      <c r="Q97">
        <f>'No. policies'!Q97*LOOKUP(Q$1,'Inputs &amp; Outputs'!$A$9:$A$58,'Inputs &amp; Outputs'!$C$9:$C$58)</f>
        <v>73.061279999999996</v>
      </c>
      <c r="R97">
        <f>'No. policies'!R97*LOOKUP(R$1,'Inputs &amp; Outputs'!$A$9:$A$58,'Inputs &amp; Outputs'!$C$9:$C$58)</f>
        <v>80.395151400000003</v>
      </c>
      <c r="S97">
        <f>'No. policies'!S97*LOOKUP(S$1,'Inputs &amp; Outputs'!$A$9:$A$58,'Inputs &amp; Outputs'!$C$9:$C$58)</f>
        <v>88.133700599999997</v>
      </c>
      <c r="T97">
        <f>'No. policies'!T97*LOOKUP(T$1,'Inputs &amp; Outputs'!$A$9:$A$58,'Inputs &amp; Outputs'!$C$9:$C$58)</f>
        <v>97.557717600000018</v>
      </c>
      <c r="U97">
        <f>'No. policies'!U97*LOOKUP(U$1,'Inputs &amp; Outputs'!$A$9:$A$58,'Inputs &amp; Outputs'!$C$9:$C$58)</f>
        <v>107.9930988</v>
      </c>
      <c r="V97">
        <f>'No. policies'!V97*LOOKUP(V$1,'Inputs &amp; Outputs'!$A$9:$A$58,'Inputs &amp; Outputs'!$C$9:$C$58)</f>
        <v>120.27132</v>
      </c>
      <c r="W97">
        <f>'No. policies'!W97*LOOKUP(W$1,'Inputs &amp; Outputs'!$A$9:$A$58,'Inputs &amp; Outputs'!$C$9:$C$58)</f>
        <v>134.60744699999998</v>
      </c>
      <c r="X97">
        <f>'No. policies'!X97*LOOKUP(X$1,'Inputs &amp; Outputs'!$A$9:$A$58,'Inputs &amp; Outputs'!$C$9:$C$58)</f>
        <v>149.33559600000001</v>
      </c>
      <c r="Y97">
        <f>'No. policies'!Y97*LOOKUP(Y$1,'Inputs &amp; Outputs'!$A$9:$A$58,'Inputs &amp; Outputs'!$C$9:$C$58)</f>
        <v>166.01434380000003</v>
      </c>
      <c r="Z97">
        <f>'No. policies'!Z97*LOOKUP(Z$1,'Inputs &amp; Outputs'!$A$9:$A$58,'Inputs &amp; Outputs'!$C$9:$C$58)</f>
        <v>183.0381696</v>
      </c>
      <c r="AA97">
        <f>'No. policies'!AA97*LOOKUP(AA$1,'Inputs &amp; Outputs'!$A$9:$A$58,'Inputs &amp; Outputs'!$C$9:$C$58)</f>
        <v>201.13616250000001</v>
      </c>
      <c r="AB97">
        <f>'No. policies'!AB97*LOOKUP(AB$1,'Inputs &amp; Outputs'!$A$9:$A$58,'Inputs &amp; Outputs'!$C$9:$C$58)</f>
        <v>216.3102705</v>
      </c>
      <c r="AC97">
        <f>'No. policies'!AC97*LOOKUP(AC$1,'Inputs &amp; Outputs'!$A$9:$A$58,'Inputs &amp; Outputs'!$C$9:$C$58)</f>
        <v>231.21268560000001</v>
      </c>
      <c r="AD97">
        <f>'No. policies'!AD97*LOOKUP(AD$1,'Inputs &amp; Outputs'!$A$9:$A$58,'Inputs &amp; Outputs'!$C$9:$C$58)</f>
        <v>242.15293439999999</v>
      </c>
      <c r="AE97">
        <f>'No. policies'!AE97*LOOKUP(AE$1,'Inputs &amp; Outputs'!$A$9:$A$58,'Inputs &amp; Outputs'!$C$9:$C$58)</f>
        <v>250.45875000000001</v>
      </c>
      <c r="AF97">
        <f>'No. policies'!AF97*LOOKUP(AF$1,'Inputs &amp; Outputs'!$A$9:$A$58,'Inputs &amp; Outputs'!$C$9:$C$58)</f>
        <v>254.09519279999998</v>
      </c>
      <c r="AG97">
        <f>'No. policies'!AG97*LOOKUP(AG$1,'Inputs &amp; Outputs'!$A$9:$A$58,'Inputs &amp; Outputs'!$C$9:$C$58)</f>
        <v>253.75921919999999</v>
      </c>
      <c r="AH97">
        <f>'No. policies'!AH97*LOOKUP(AH$1,'Inputs &amp; Outputs'!$A$9:$A$58,'Inputs &amp; Outputs'!$C$9:$C$58)</f>
        <v>246.39452910000003</v>
      </c>
      <c r="AI97">
        <f>'No. policies'!AI97*LOOKUP(AI$1,'Inputs &amp; Outputs'!$A$9:$A$58,'Inputs &amp; Outputs'!$C$9:$C$58)</f>
        <v>233.79593580000002</v>
      </c>
      <c r="AJ97">
        <f>'No. policies'!AJ97*LOOKUP(AJ$1,'Inputs &amp; Outputs'!$A$9:$A$58,'Inputs &amp; Outputs'!$C$9:$C$58)</f>
        <v>215.47037159999999</v>
      </c>
      <c r="AK97">
        <f>'No. policies'!AK97*LOOKUP(AK$1,'Inputs &amp; Outputs'!$A$9:$A$58,'Inputs &amp; Outputs'!$C$9:$C$58)</f>
        <v>197.0862894</v>
      </c>
      <c r="AL97">
        <f>'No. policies'!AL97*LOOKUP(AL$1,'Inputs &amp; Outputs'!$A$9:$A$58,'Inputs &amp; Outputs'!$C$9:$C$58)</f>
        <v>168.89520600000003</v>
      </c>
      <c r="AM97">
        <f>'No. policies'!AM97*LOOKUP(AM$1,'Inputs &amp; Outputs'!$A$9:$A$58,'Inputs &amp; Outputs'!$C$9:$C$58)</f>
        <v>142.20754739999998</v>
      </c>
      <c r="AN97">
        <f>'No. policies'!AN97*LOOKUP(AN$1,'Inputs &amp; Outputs'!$A$9:$A$58,'Inputs &amp; Outputs'!$C$9:$C$58)</f>
        <v>120.57374070000002</v>
      </c>
      <c r="AO97">
        <f>'No. policies'!AO97*LOOKUP(AO$1,'Inputs &amp; Outputs'!$A$9:$A$58,'Inputs &amp; Outputs'!$C$9:$C$58)</f>
        <v>97.9891614</v>
      </c>
      <c r="AP97">
        <f>'No. policies'!AP97*LOOKUP(AP$1,'Inputs &amp; Outputs'!$A$9:$A$58,'Inputs &amp; Outputs'!$C$9:$C$58)</f>
        <v>76.695212700000013</v>
      </c>
      <c r="AQ97">
        <f>'No. policies'!AQ97*LOOKUP(AQ$1,'Inputs &amp; Outputs'!$A$9:$A$58,'Inputs &amp; Outputs'!$C$9:$C$58)</f>
        <v>58.818046499999994</v>
      </c>
      <c r="AR97">
        <f>'No. policies'!AR97*LOOKUP(AR$1,'Inputs &amp; Outputs'!$A$9:$A$58,'Inputs &amp; Outputs'!$C$9:$C$58)</f>
        <v>45.065564999999999</v>
      </c>
      <c r="AS97">
        <f>'No. policies'!AS97*LOOKUP(AS$1,'Inputs &amp; Outputs'!$A$9:$A$58,'Inputs &amp; Outputs'!$C$9:$C$58)</f>
        <v>32.610801600000002</v>
      </c>
      <c r="AT97">
        <f>'No. policies'!AT97*LOOKUP(AT$1,'Inputs &amp; Outputs'!$A$9:$A$58,'Inputs &amp; Outputs'!$C$9:$C$58)</f>
        <v>23.493045600000002</v>
      </c>
      <c r="AU97">
        <f>'No. policies'!AU97*LOOKUP(AU$1,'Inputs &amp; Outputs'!$A$9:$A$58,'Inputs &amp; Outputs'!$C$9:$C$58)</f>
        <v>16.592007600000002</v>
      </c>
      <c r="AV97">
        <f>'No. policies'!AV97*LOOKUP(AV$1,'Inputs &amp; Outputs'!$A$9:$A$58,'Inputs &amp; Outputs'!$C$9:$C$58)</f>
        <v>10.515717</v>
      </c>
      <c r="AW97">
        <f>'No. policies'!AW97*LOOKUP(AW$1,'Inputs &amp; Outputs'!$A$9:$A$58,'Inputs &amp; Outputs'!$C$9:$C$58)</f>
        <v>7.2404639999999993</v>
      </c>
      <c r="AX97">
        <f>'No. policies'!AX97*LOOKUP(AX$1,'Inputs &amp; Outputs'!$A$9:$A$58,'Inputs &amp; Outputs'!$C$9:$C$58)</f>
        <v>4.4773236000000001</v>
      </c>
      <c r="AY97">
        <f>'No. policies'!AY97*LOOKUP(AY$1,'Inputs &amp; Outputs'!$A$9:$A$58,'Inputs &amp; Outputs'!$C$9:$C$58)</f>
        <v>6.3</v>
      </c>
    </row>
    <row r="98" spans="1:51" x14ac:dyDescent="0.25">
      <c r="A98" s="1">
        <v>97</v>
      </c>
      <c r="B98">
        <f>'No. policies'!B98*LOOKUP(B$1,'Inputs &amp; Outputs'!$A$9:$A$58,'Inputs &amp; Outputs'!$C$9:$C$58)</f>
        <v>18.036000000000001</v>
      </c>
      <c r="C98">
        <f>'No. policies'!C98*LOOKUP(C$1,'Inputs &amp; Outputs'!$A$9:$A$58,'Inputs &amp; Outputs'!$C$9:$C$58)</f>
        <v>19.606435200000004</v>
      </c>
      <c r="D98">
        <f>'No. policies'!D98*LOOKUP(D$1,'Inputs &amp; Outputs'!$A$9:$A$58,'Inputs &amp; Outputs'!$C$9:$C$58)</f>
        <v>21.306331799999999</v>
      </c>
      <c r="E98">
        <f>'No. policies'!E98*LOOKUP(E$1,'Inputs &amp; Outputs'!$A$9:$A$58,'Inputs &amp; Outputs'!$C$9:$C$58)</f>
        <v>23.1154452</v>
      </c>
      <c r="F98">
        <f>'No. policies'!F98*LOOKUP(F$1,'Inputs &amp; Outputs'!$A$9:$A$58,'Inputs &amp; Outputs'!$C$9:$C$58)</f>
        <v>25.077499200000002</v>
      </c>
      <c r="G98">
        <f>'No. policies'!G98*LOOKUP(G$1,'Inputs &amp; Outputs'!$A$9:$A$58,'Inputs &amp; Outputs'!$C$9:$C$58)</f>
        <v>27.304985700000003</v>
      </c>
      <c r="H98">
        <f>'No. policies'!H98*LOOKUP(H$1,'Inputs &amp; Outputs'!$A$9:$A$58,'Inputs &amp; Outputs'!$C$9:$C$58)</f>
        <v>29.798303400000002</v>
      </c>
      <c r="I98">
        <f>'No. policies'!I98*LOOKUP(I$1,'Inputs &amp; Outputs'!$A$9:$A$58,'Inputs &amp; Outputs'!$C$9:$C$58)</f>
        <v>32.6879955</v>
      </c>
      <c r="J98">
        <f>'No. policies'!J98*LOOKUP(J$1,'Inputs &amp; Outputs'!$A$9:$A$58,'Inputs &amp; Outputs'!$C$9:$C$58)</f>
        <v>35.916764400000005</v>
      </c>
      <c r="K98">
        <f>'No. policies'!K98*LOOKUP(K$1,'Inputs &amp; Outputs'!$A$9:$A$58,'Inputs &amp; Outputs'!$C$9:$C$58)</f>
        <v>39.584899800000009</v>
      </c>
      <c r="L98">
        <f>'No. policies'!L98*LOOKUP(L$1,'Inputs &amp; Outputs'!$A$9:$A$58,'Inputs &amp; Outputs'!$C$9:$C$58)</f>
        <v>43.627248000000002</v>
      </c>
      <c r="M98">
        <f>'No. policies'!M98*LOOKUP(M$1,'Inputs &amp; Outputs'!$A$9:$A$58,'Inputs &amp; Outputs'!$C$9:$C$58)</f>
        <v>48.158991</v>
      </c>
      <c r="N98">
        <f>'No. policies'!N98*LOOKUP(N$1,'Inputs &amp; Outputs'!$A$9:$A$58,'Inputs &amp; Outputs'!$C$9:$C$58)</f>
        <v>53.333958600000003</v>
      </c>
      <c r="O98">
        <f>'No. policies'!O98*LOOKUP(O$1,'Inputs &amp; Outputs'!$A$9:$A$58,'Inputs &amp; Outputs'!$C$9:$C$58)</f>
        <v>59.041710000000002</v>
      </c>
      <c r="P98">
        <f>'No. policies'!P98*LOOKUP(P$1,'Inputs &amp; Outputs'!$A$9:$A$58,'Inputs &amp; Outputs'!$C$9:$C$58)</f>
        <v>65.283134399999994</v>
      </c>
      <c r="Q98">
        <f>'No. policies'!Q98*LOOKUP(Q$1,'Inputs &amp; Outputs'!$A$9:$A$58,'Inputs &amp; Outputs'!$C$9:$C$58)</f>
        <v>72.133775999999997</v>
      </c>
      <c r="R98">
        <f>'No. policies'!R98*LOOKUP(R$1,'Inputs &amp; Outputs'!$A$9:$A$58,'Inputs &amp; Outputs'!$C$9:$C$58)</f>
        <v>79.229212199999992</v>
      </c>
      <c r="S98">
        <f>'No. policies'!S98*LOOKUP(S$1,'Inputs &amp; Outputs'!$A$9:$A$58,'Inputs &amp; Outputs'!$C$9:$C$58)</f>
        <v>86.886043200000003</v>
      </c>
      <c r="T98">
        <f>'No. policies'!T98*LOOKUP(T$1,'Inputs &amp; Outputs'!$A$9:$A$58,'Inputs &amp; Outputs'!$C$9:$C$58)</f>
        <v>95.965597800000012</v>
      </c>
      <c r="U98">
        <f>'No. policies'!U98*LOOKUP(U$1,'Inputs &amp; Outputs'!$A$9:$A$58,'Inputs &amp; Outputs'!$C$9:$C$58)</f>
        <v>106.3179756</v>
      </c>
      <c r="V98">
        <f>'No. policies'!V98*LOOKUP(V$1,'Inputs &amp; Outputs'!$A$9:$A$58,'Inputs &amp; Outputs'!$C$9:$C$58)</f>
        <v>118.42099200000001</v>
      </c>
      <c r="W98">
        <f>'No. policies'!W98*LOOKUP(W$1,'Inputs &amp; Outputs'!$A$9:$A$58,'Inputs &amp; Outputs'!$C$9:$C$58)</f>
        <v>130.95093599999998</v>
      </c>
      <c r="X98">
        <f>'No. policies'!X98*LOOKUP(X$1,'Inputs &amp; Outputs'!$A$9:$A$58,'Inputs &amp; Outputs'!$C$9:$C$58)</f>
        <v>146.2350672</v>
      </c>
      <c r="Y98">
        <f>'No. policies'!Y98*LOOKUP(Y$1,'Inputs &amp; Outputs'!$A$9:$A$58,'Inputs &amp; Outputs'!$C$9:$C$58)</f>
        <v>161.27365680000003</v>
      </c>
      <c r="Z98">
        <f>'No. policies'!Z98*LOOKUP(Z$1,'Inputs &amp; Outputs'!$A$9:$A$58,'Inputs &amp; Outputs'!$C$9:$C$58)</f>
        <v>177.16723200000001</v>
      </c>
      <c r="AA98">
        <f>'No. policies'!AA98*LOOKUP(AA$1,'Inputs &amp; Outputs'!$A$9:$A$58,'Inputs &amp; Outputs'!$C$9:$C$58)</f>
        <v>193.25081250000002</v>
      </c>
      <c r="AB98">
        <f>'No. policies'!AB98*LOOKUP(AB$1,'Inputs &amp; Outputs'!$A$9:$A$58,'Inputs &amp; Outputs'!$C$9:$C$58)</f>
        <v>209.111355</v>
      </c>
      <c r="AC98">
        <f>'No. policies'!AC98*LOOKUP(AC$1,'Inputs &amp; Outputs'!$A$9:$A$58,'Inputs &amp; Outputs'!$C$9:$C$58)</f>
        <v>221.7946536</v>
      </c>
      <c r="AD98">
        <f>'No. policies'!AD98*LOOKUP(AD$1,'Inputs &amp; Outputs'!$A$9:$A$58,'Inputs &amp; Outputs'!$C$9:$C$58)</f>
        <v>233.73489599999999</v>
      </c>
      <c r="AE98">
        <f>'No. policies'!AE98*LOOKUP(AE$1,'Inputs &amp; Outputs'!$A$9:$A$58,'Inputs &amp; Outputs'!$C$9:$C$58)</f>
        <v>242.11012500000001</v>
      </c>
      <c r="AF98">
        <f>'No. policies'!AF98*LOOKUP(AF$1,'Inputs &amp; Outputs'!$A$9:$A$58,'Inputs &amp; Outputs'!$C$9:$C$58)</f>
        <v>247.86962999999997</v>
      </c>
      <c r="AG98">
        <f>'No. policies'!AG98*LOOKUP(AG$1,'Inputs &amp; Outputs'!$A$9:$A$58,'Inputs &amp; Outputs'!$C$9:$C$58)</f>
        <v>246.08924279999999</v>
      </c>
      <c r="AH98">
        <f>'No. policies'!AH98*LOOKUP(AH$1,'Inputs &amp; Outputs'!$A$9:$A$58,'Inputs &amp; Outputs'!$C$9:$C$58)</f>
        <v>238.07926080000001</v>
      </c>
      <c r="AI98">
        <f>'No. policies'!AI98*LOOKUP(AI$1,'Inputs &amp; Outputs'!$A$9:$A$58,'Inputs &amp; Outputs'!$C$9:$C$58)</f>
        <v>224.69122620000002</v>
      </c>
      <c r="AJ98">
        <f>'No. policies'!AJ98*LOOKUP(AJ$1,'Inputs &amp; Outputs'!$A$9:$A$58,'Inputs &amp; Outputs'!$C$9:$C$58)</f>
        <v>209.00086919999998</v>
      </c>
      <c r="AK98">
        <f>'No. policies'!AK98*LOOKUP(AK$1,'Inputs &amp; Outputs'!$A$9:$A$58,'Inputs &amp; Outputs'!$C$9:$C$58)</f>
        <v>194.1329484</v>
      </c>
      <c r="AL98">
        <f>'No. policies'!AL98*LOOKUP(AL$1,'Inputs &amp; Outputs'!$A$9:$A$58,'Inputs &amp; Outputs'!$C$9:$C$58)</f>
        <v>171.88828560000002</v>
      </c>
      <c r="AM98">
        <f>'No. policies'!AM98*LOOKUP(AM$1,'Inputs &amp; Outputs'!$A$9:$A$58,'Inputs &amp; Outputs'!$C$9:$C$58)</f>
        <v>141.2871102</v>
      </c>
      <c r="AN98">
        <f>'No. policies'!AN98*LOOKUP(AN$1,'Inputs &amp; Outputs'!$A$9:$A$58,'Inputs &amp; Outputs'!$C$9:$C$58)</f>
        <v>119.10033450000002</v>
      </c>
      <c r="AO98">
        <f>'No. policies'!AO98*LOOKUP(AO$1,'Inputs &amp; Outputs'!$A$9:$A$58,'Inputs &amp; Outputs'!$C$9:$C$58)</f>
        <v>93.570551999999992</v>
      </c>
      <c r="AP98">
        <f>'No. policies'!AP98*LOOKUP(AP$1,'Inputs &amp; Outputs'!$A$9:$A$58,'Inputs &amp; Outputs'!$C$9:$C$58)</f>
        <v>72.601162200000005</v>
      </c>
      <c r="AQ98">
        <f>'No. policies'!AQ98*LOOKUP(AQ$1,'Inputs &amp; Outputs'!$A$9:$A$58,'Inputs &amp; Outputs'!$C$9:$C$58)</f>
        <v>55.661956199999999</v>
      </c>
      <c r="AR98">
        <f>'No. policies'!AR98*LOOKUP(AR$1,'Inputs &amp; Outputs'!$A$9:$A$58,'Inputs &amp; Outputs'!$C$9:$C$58)</f>
        <v>40.258571400000001</v>
      </c>
      <c r="AS98">
        <f>'No. policies'!AS98*LOOKUP(AS$1,'Inputs &amp; Outputs'!$A$9:$A$58,'Inputs &amp; Outputs'!$C$9:$C$58)</f>
        <v>29.4751476</v>
      </c>
      <c r="AT98">
        <f>'No. policies'!AT98*LOOKUP(AT$1,'Inputs &amp; Outputs'!$A$9:$A$58,'Inputs &amp; Outputs'!$C$9:$C$58)</f>
        <v>18.924953400000003</v>
      </c>
      <c r="AU98">
        <f>'No. policies'!AU98*LOOKUP(AU$1,'Inputs &amp; Outputs'!$A$9:$A$58,'Inputs &amp; Outputs'!$C$9:$C$58)</f>
        <v>12.190046400000002</v>
      </c>
      <c r="AV98">
        <f>'No. policies'!AV98*LOOKUP(AV$1,'Inputs &amp; Outputs'!$A$9:$A$58,'Inputs &amp; Outputs'!$C$9:$C$58)</f>
        <v>7.3610018999999998</v>
      </c>
      <c r="AW98">
        <f>'No. policies'!AW98*LOOKUP(AW$1,'Inputs &amp; Outputs'!$A$9:$A$58,'Inputs &amp; Outputs'!$C$9:$C$58)</f>
        <v>4.7063015999999998</v>
      </c>
      <c r="AX98">
        <f>'No. policies'!AX98*LOOKUP(AX$1,'Inputs &amp; Outputs'!$A$9:$A$58,'Inputs &amp; Outputs'!$C$9:$C$58)</f>
        <v>3.3579927000000001</v>
      </c>
      <c r="AY98">
        <f>'No. policies'!AY98*LOOKUP(AY$1,'Inputs &amp; Outputs'!$A$9:$A$58,'Inputs &amp; Outputs'!$C$9:$C$58)</f>
        <v>3.6</v>
      </c>
    </row>
    <row r="99" spans="1:51" x14ac:dyDescent="0.25">
      <c r="A99" s="1">
        <v>98</v>
      </c>
      <c r="B99">
        <f>'No. policies'!B99*LOOKUP(B$1,'Inputs &amp; Outputs'!$A$9:$A$58,'Inputs &amp; Outputs'!$C$9:$C$58)</f>
        <v>18.036000000000001</v>
      </c>
      <c r="C99">
        <f>'No. policies'!C99*LOOKUP(C$1,'Inputs &amp; Outputs'!$A$9:$A$58,'Inputs &amp; Outputs'!$C$9:$C$58)</f>
        <v>19.618255800000004</v>
      </c>
      <c r="D99">
        <f>'No. policies'!D99*LOOKUP(D$1,'Inputs &amp; Outputs'!$A$9:$A$58,'Inputs &amp; Outputs'!$C$9:$C$58)</f>
        <v>21.3149196</v>
      </c>
      <c r="E99">
        <f>'No. policies'!E99*LOOKUP(E$1,'Inputs &amp; Outputs'!$A$9:$A$58,'Inputs &amp; Outputs'!$C$9:$C$58)</f>
        <v>23.152856399999997</v>
      </c>
      <c r="F99">
        <f>'No. policies'!F99*LOOKUP(F$1,'Inputs &amp; Outputs'!$A$9:$A$58,'Inputs &amp; Outputs'!$C$9:$C$58)</f>
        <v>25.148916</v>
      </c>
      <c r="G99">
        <f>'No. policies'!G99*LOOKUP(G$1,'Inputs &amp; Outputs'!$A$9:$A$58,'Inputs &amp; Outputs'!$C$9:$C$58)</f>
        <v>27.3998916</v>
      </c>
      <c r="H99">
        <f>'No. policies'!H99*LOOKUP(H$1,'Inputs &amp; Outputs'!$A$9:$A$58,'Inputs &amp; Outputs'!$C$9:$C$58)</f>
        <v>29.878027200000002</v>
      </c>
      <c r="I99">
        <f>'No. policies'!I99*LOOKUP(I$1,'Inputs &amp; Outputs'!$A$9:$A$58,'Inputs &amp; Outputs'!$C$9:$C$58)</f>
        <v>32.775921000000004</v>
      </c>
      <c r="J99">
        <f>'No. policies'!J99*LOOKUP(J$1,'Inputs &amp; Outputs'!$A$9:$A$58,'Inputs &amp; Outputs'!$C$9:$C$58)</f>
        <v>36.074031300000001</v>
      </c>
      <c r="K99">
        <f>'No. policies'!K99*LOOKUP(K$1,'Inputs &amp; Outputs'!$A$9:$A$58,'Inputs &amp; Outputs'!$C$9:$C$58)</f>
        <v>39.718042200000006</v>
      </c>
      <c r="L99">
        <f>'No. policies'!L99*LOOKUP(L$1,'Inputs &amp; Outputs'!$A$9:$A$58,'Inputs &amp; Outputs'!$C$9:$C$58)</f>
        <v>43.9147575</v>
      </c>
      <c r="M99">
        <f>'No. policies'!M99*LOOKUP(M$1,'Inputs &amp; Outputs'!$A$9:$A$58,'Inputs &amp; Outputs'!$C$9:$C$58)</f>
        <v>48.552633</v>
      </c>
      <c r="N99">
        <f>'No. policies'!N99*LOOKUP(N$1,'Inputs &amp; Outputs'!$A$9:$A$58,'Inputs &amp; Outputs'!$C$9:$C$58)</f>
        <v>53.843887800000005</v>
      </c>
      <c r="O99">
        <f>'No. policies'!O99*LOOKUP(O$1,'Inputs &amp; Outputs'!$A$9:$A$58,'Inputs &amp; Outputs'!$C$9:$C$58)</f>
        <v>59.599686599999998</v>
      </c>
      <c r="P99">
        <f>'No. policies'!P99*LOOKUP(P$1,'Inputs &amp; Outputs'!$A$9:$A$58,'Inputs &amp; Outputs'!$C$9:$C$58)</f>
        <v>65.8208628</v>
      </c>
      <c r="Q99">
        <f>'No. policies'!Q99*LOOKUP(Q$1,'Inputs &amp; Outputs'!$A$9:$A$58,'Inputs &amp; Outputs'!$C$9:$C$58)</f>
        <v>72.687023999999994</v>
      </c>
      <c r="R99">
        <f>'No. policies'!R99*LOOKUP(R$1,'Inputs &amp; Outputs'!$A$9:$A$58,'Inputs &amp; Outputs'!$C$9:$C$58)</f>
        <v>80.04901319999999</v>
      </c>
      <c r="S99">
        <f>'No. policies'!S99*LOOKUP(S$1,'Inputs &amp; Outputs'!$A$9:$A$58,'Inputs &amp; Outputs'!$C$9:$C$58)</f>
        <v>88.338234600000007</v>
      </c>
      <c r="T99">
        <f>'No. policies'!T99*LOOKUP(T$1,'Inputs &amp; Outputs'!$A$9:$A$58,'Inputs &amp; Outputs'!$C$9:$C$58)</f>
        <v>97.534643400000007</v>
      </c>
      <c r="U99">
        <f>'No. policies'!U99*LOOKUP(U$1,'Inputs &amp; Outputs'!$A$9:$A$58,'Inputs &amp; Outputs'!$C$9:$C$58)</f>
        <v>108.25483680000001</v>
      </c>
      <c r="V99">
        <f>'No. policies'!V99*LOOKUP(V$1,'Inputs &amp; Outputs'!$A$9:$A$58,'Inputs &amp; Outputs'!$C$9:$C$58)</f>
        <v>120.30116400000001</v>
      </c>
      <c r="W99">
        <f>'No. policies'!W99*LOOKUP(W$1,'Inputs &amp; Outputs'!$A$9:$A$58,'Inputs &amp; Outputs'!$C$9:$C$58)</f>
        <v>133.51391099999998</v>
      </c>
      <c r="X99">
        <f>'No. policies'!X99*LOOKUP(X$1,'Inputs &amp; Outputs'!$A$9:$A$58,'Inputs &amp; Outputs'!$C$9:$C$58)</f>
        <v>147.37323600000002</v>
      </c>
      <c r="Y99">
        <f>'No. policies'!Y99*LOOKUP(Y$1,'Inputs &amp; Outputs'!$A$9:$A$58,'Inputs &amp; Outputs'!$C$9:$C$58)</f>
        <v>161.90574840000002</v>
      </c>
      <c r="Z99">
        <f>'No. policies'!Z99*LOOKUP(Z$1,'Inputs &amp; Outputs'!$A$9:$A$58,'Inputs &amp; Outputs'!$C$9:$C$58)</f>
        <v>177.16723200000001</v>
      </c>
      <c r="AA99">
        <f>'No. policies'!AA99*LOOKUP(AA$1,'Inputs &amp; Outputs'!$A$9:$A$58,'Inputs &amp; Outputs'!$C$9:$C$58)</f>
        <v>192.77291250000002</v>
      </c>
      <c r="AB99">
        <f>'No. policies'!AB99*LOOKUP(AB$1,'Inputs &amp; Outputs'!$A$9:$A$58,'Inputs &amp; Outputs'!$C$9:$C$58)</f>
        <v>205.75186110000001</v>
      </c>
      <c r="AC99">
        <f>'No. policies'!AC99*LOOKUP(AC$1,'Inputs &amp; Outputs'!$A$9:$A$58,'Inputs &amp; Outputs'!$C$9:$C$58)</f>
        <v>218.18440799999999</v>
      </c>
      <c r="AD99">
        <f>'No. policies'!AD99*LOOKUP(AD$1,'Inputs &amp; Outputs'!$A$9:$A$58,'Inputs &amp; Outputs'!$C$9:$C$58)</f>
        <v>228.27212639999999</v>
      </c>
      <c r="AE99">
        <f>'No. policies'!AE99*LOOKUP(AE$1,'Inputs &amp; Outputs'!$A$9:$A$58,'Inputs &amp; Outputs'!$C$9:$C$58)</f>
        <v>237.52856249999999</v>
      </c>
      <c r="AF99">
        <f>'No. policies'!AF99*LOOKUP(AF$1,'Inputs &amp; Outputs'!$A$9:$A$58,'Inputs &amp; Outputs'!$C$9:$C$58)</f>
        <v>242.45108459999997</v>
      </c>
      <c r="AG99">
        <f>'No. policies'!AG99*LOOKUP(AG$1,'Inputs &amp; Outputs'!$A$9:$A$58,'Inputs &amp; Outputs'!$C$9:$C$58)</f>
        <v>243.35925119999999</v>
      </c>
      <c r="AH99">
        <f>'No. policies'!AH99*LOOKUP(AH$1,'Inputs &amp; Outputs'!$A$9:$A$58,'Inputs &amp; Outputs'!$C$9:$C$58)</f>
        <v>238.66278840000001</v>
      </c>
      <c r="AI99">
        <f>'No. policies'!AI99*LOOKUP(AI$1,'Inputs &amp; Outputs'!$A$9:$A$58,'Inputs &amp; Outputs'!$C$9:$C$58)</f>
        <v>223.39055340000002</v>
      </c>
      <c r="AJ99">
        <f>'No. policies'!AJ99*LOOKUP(AJ$1,'Inputs &amp; Outputs'!$A$9:$A$58,'Inputs &amp; Outputs'!$C$9:$C$58)</f>
        <v>204.32845079999998</v>
      </c>
      <c r="AK99">
        <f>'No. policies'!AK99*LOOKUP(AK$1,'Inputs &amp; Outputs'!$A$9:$A$58,'Inputs &amp; Outputs'!$C$9:$C$58)</f>
        <v>180.9413586</v>
      </c>
      <c r="AL99">
        <f>'No. policies'!AL99*LOOKUP(AL$1,'Inputs &amp; Outputs'!$A$9:$A$58,'Inputs &amp; Outputs'!$C$9:$C$58)</f>
        <v>157.13667900000002</v>
      </c>
      <c r="AM99">
        <f>'No. policies'!AM99*LOOKUP(AM$1,'Inputs &amp; Outputs'!$A$9:$A$58,'Inputs &amp; Outputs'!$C$9:$C$58)</f>
        <v>131.16230099999999</v>
      </c>
      <c r="AN99">
        <f>'No. policies'!AN99*LOOKUP(AN$1,'Inputs &amp; Outputs'!$A$9:$A$58,'Inputs &amp; Outputs'!$C$9:$C$58)</f>
        <v>107.06751720000001</v>
      </c>
      <c r="AO99">
        <f>'No. policies'!AO99*LOOKUP(AO$1,'Inputs &amp; Outputs'!$A$9:$A$58,'Inputs &amp; Outputs'!$C$9:$C$58)</f>
        <v>85.513087799999994</v>
      </c>
      <c r="AP99">
        <f>'No. policies'!AP99*LOOKUP(AP$1,'Inputs &amp; Outputs'!$A$9:$A$58,'Inputs &amp; Outputs'!$C$9:$C$58)</f>
        <v>64.958934600000006</v>
      </c>
      <c r="AQ99">
        <f>'No. policies'!AQ99*LOOKUP(AQ$1,'Inputs &amp; Outputs'!$A$9:$A$58,'Inputs &amp; Outputs'!$C$9:$C$58)</f>
        <v>53.653535099999999</v>
      </c>
      <c r="AR99">
        <f>'No. policies'!AR99*LOOKUP(AR$1,'Inputs &amp; Outputs'!$A$9:$A$58,'Inputs &amp; Outputs'!$C$9:$C$58)</f>
        <v>42.061194</v>
      </c>
      <c r="AS99">
        <f>'No. policies'!AS99*LOOKUP(AS$1,'Inputs &amp; Outputs'!$A$9:$A$58,'Inputs &amp; Outputs'!$C$9:$C$58)</f>
        <v>30.729409199999999</v>
      </c>
      <c r="AT99">
        <f>'No. policies'!AT99*LOOKUP(AT$1,'Inputs &amp; Outputs'!$A$9:$A$58,'Inputs &amp; Outputs'!$C$9:$C$58)</f>
        <v>20.882707200000002</v>
      </c>
      <c r="AU99">
        <f>'No. policies'!AU99*LOOKUP(AU$1,'Inputs &amp; Outputs'!$A$9:$A$58,'Inputs &amp; Outputs'!$C$9:$C$58)</f>
        <v>16.930620000000001</v>
      </c>
      <c r="AV99">
        <f>'No. policies'!AV99*LOOKUP(AV$1,'Inputs &amp; Outputs'!$A$9:$A$58,'Inputs &amp; Outputs'!$C$9:$C$58)</f>
        <v>11.567288700000001</v>
      </c>
      <c r="AW99">
        <f>'No. policies'!AW99*LOOKUP(AW$1,'Inputs &amp; Outputs'!$A$9:$A$58,'Inputs &amp; Outputs'!$C$9:$C$58)</f>
        <v>8.3265335999999994</v>
      </c>
      <c r="AX99">
        <f>'No. policies'!AX99*LOOKUP(AX$1,'Inputs &amp; Outputs'!$A$9:$A$58,'Inputs &amp; Outputs'!$C$9:$C$58)</f>
        <v>5.5966544999999996</v>
      </c>
      <c r="AY99">
        <f>'No. policies'!AY99*LOOKUP(AY$1,'Inputs &amp; Outputs'!$A$9:$A$58,'Inputs &amp; Outputs'!$C$9:$C$58)</f>
        <v>8.1</v>
      </c>
    </row>
    <row r="100" spans="1:51" x14ac:dyDescent="0.25">
      <c r="A100" s="1">
        <v>99</v>
      </c>
      <c r="B100">
        <f>'No. policies'!B100*LOOKUP(B$1,'Inputs &amp; Outputs'!$A$9:$A$58,'Inputs &amp; Outputs'!$C$9:$C$58)</f>
        <v>18.036000000000001</v>
      </c>
      <c r="C100">
        <f>'No. policies'!C100*LOOKUP(C$1,'Inputs &amp; Outputs'!$A$9:$A$58,'Inputs &amp; Outputs'!$C$9:$C$58)</f>
        <v>19.610375400000002</v>
      </c>
      <c r="D100">
        <f>'No. policies'!D100*LOOKUP(D$1,'Inputs &amp; Outputs'!$A$9:$A$58,'Inputs &amp; Outputs'!$C$9:$C$58)</f>
        <v>21.254804999999998</v>
      </c>
      <c r="E100">
        <f>'No. policies'!E100*LOOKUP(E$1,'Inputs &amp; Outputs'!$A$9:$A$58,'Inputs &amp; Outputs'!$C$9:$C$58)</f>
        <v>23.045299199999999</v>
      </c>
      <c r="F100">
        <f>'No. policies'!F100*LOOKUP(F$1,'Inputs &amp; Outputs'!$A$9:$A$58,'Inputs &amp; Outputs'!$C$9:$C$58)</f>
        <v>25.036689600000003</v>
      </c>
      <c r="G100">
        <f>'No. policies'!G100*LOOKUP(G$1,'Inputs &amp; Outputs'!$A$9:$A$58,'Inputs &amp; Outputs'!$C$9:$C$58)</f>
        <v>27.2547414</v>
      </c>
      <c r="H100">
        <f>'No. policies'!H100*LOOKUP(H$1,'Inputs &amp; Outputs'!$A$9:$A$58,'Inputs &amp; Outputs'!$C$9:$C$58)</f>
        <v>29.7615078</v>
      </c>
      <c r="I100">
        <f>'No. policies'!I100*LOOKUP(I$1,'Inputs &amp; Outputs'!$A$9:$A$58,'Inputs &amp; Outputs'!$C$9:$C$58)</f>
        <v>32.627124000000002</v>
      </c>
      <c r="J100">
        <f>'No. policies'!J100*LOOKUP(J$1,'Inputs &amp; Outputs'!$A$9:$A$58,'Inputs &amp; Outputs'!$C$9:$C$58)</f>
        <v>35.886808800000004</v>
      </c>
      <c r="K100">
        <f>'No. policies'!K100*LOOKUP(K$1,'Inputs &amp; Outputs'!$A$9:$A$58,'Inputs &amp; Outputs'!$C$9:$C$58)</f>
        <v>39.643149600000008</v>
      </c>
      <c r="L100">
        <f>'No. policies'!L100*LOOKUP(L$1,'Inputs &amp; Outputs'!$A$9:$A$58,'Inputs &amp; Outputs'!$C$9:$C$58)</f>
        <v>43.803463499999999</v>
      </c>
      <c r="M100">
        <f>'No. policies'!M100*LOOKUP(M$1,'Inputs &amp; Outputs'!$A$9:$A$58,'Inputs &amp; Outputs'!$C$9:$C$58)</f>
        <v>48.500838000000002</v>
      </c>
      <c r="N100">
        <f>'No. policies'!N100*LOOKUP(N$1,'Inputs &amp; Outputs'!$A$9:$A$58,'Inputs &amp; Outputs'!$C$9:$C$58)</f>
        <v>53.727994800000005</v>
      </c>
      <c r="O100">
        <f>'No. policies'!O100*LOOKUP(O$1,'Inputs &amp; Outputs'!$A$9:$A$58,'Inputs &amp; Outputs'!$C$9:$C$58)</f>
        <v>59.560758</v>
      </c>
      <c r="P100">
        <f>'No. policies'!P100*LOOKUP(P$1,'Inputs &amp; Outputs'!$A$9:$A$58,'Inputs &amp; Outputs'!$C$9:$C$58)</f>
        <v>65.646464399999999</v>
      </c>
      <c r="Q100">
        <f>'No. policies'!Q100*LOOKUP(Q$1,'Inputs &amp; Outputs'!$A$9:$A$58,'Inputs &amp; Outputs'!$C$9:$C$58)</f>
        <v>72.621935999999991</v>
      </c>
      <c r="R100">
        <f>'No. policies'!R100*LOOKUP(R$1,'Inputs &amp; Outputs'!$A$9:$A$58,'Inputs &amp; Outputs'!$C$9:$C$58)</f>
        <v>79.793964000000003</v>
      </c>
      <c r="S100">
        <f>'No. policies'!S100*LOOKUP(S$1,'Inputs &amp; Outputs'!$A$9:$A$58,'Inputs &amp; Outputs'!$C$9:$C$58)</f>
        <v>88.072340400000002</v>
      </c>
      <c r="T100">
        <f>'No. policies'!T100*LOOKUP(T$1,'Inputs &amp; Outputs'!$A$9:$A$58,'Inputs &amp; Outputs'!$C$9:$C$58)</f>
        <v>96.865491600000013</v>
      </c>
      <c r="U100">
        <f>'No. policies'!U100*LOOKUP(U$1,'Inputs &amp; Outputs'!$A$9:$A$58,'Inputs &amp; Outputs'!$C$9:$C$58)</f>
        <v>107.18171100000001</v>
      </c>
      <c r="V100">
        <f>'No. policies'!V100*LOOKUP(V$1,'Inputs &amp; Outputs'!$A$9:$A$58,'Inputs &amp; Outputs'!$C$9:$C$58)</f>
        <v>118.68958800000001</v>
      </c>
      <c r="W100">
        <f>'No. policies'!W100*LOOKUP(W$1,'Inputs &amp; Outputs'!$A$9:$A$58,'Inputs &amp; Outputs'!$C$9:$C$58)</f>
        <v>132.04447199999998</v>
      </c>
      <c r="X100">
        <f>'No. policies'!X100*LOOKUP(X$1,'Inputs &amp; Outputs'!$A$9:$A$58,'Inputs &amp; Outputs'!$C$9:$C$58)</f>
        <v>147.0200112</v>
      </c>
      <c r="Y100">
        <f>'No. policies'!Y100*LOOKUP(Y$1,'Inputs &amp; Outputs'!$A$9:$A$58,'Inputs &amp; Outputs'!$C$9:$C$58)</f>
        <v>162.71843760000002</v>
      </c>
      <c r="Z100">
        <f>'No. policies'!Z100*LOOKUP(Z$1,'Inputs &amp; Outputs'!$A$9:$A$58,'Inputs &amp; Outputs'!$C$9:$C$58)</f>
        <v>177.5828736</v>
      </c>
      <c r="AA100">
        <f>'No. policies'!AA100*LOOKUP(AA$1,'Inputs &amp; Outputs'!$A$9:$A$58,'Inputs &amp; Outputs'!$C$9:$C$58)</f>
        <v>193.19107500000001</v>
      </c>
      <c r="AB100">
        <f>'No. policies'!AB100*LOOKUP(AB$1,'Inputs &amp; Outputs'!$A$9:$A$58,'Inputs &amp; Outputs'!$C$9:$C$58)</f>
        <v>208.0143774</v>
      </c>
      <c r="AC100">
        <f>'No. policies'!AC100*LOOKUP(AC$1,'Inputs &amp; Outputs'!$A$9:$A$58,'Inputs &amp; Outputs'!$C$9:$C$58)</f>
        <v>222.108588</v>
      </c>
      <c r="AD100">
        <f>'No. policies'!AD100*LOOKUP(AD$1,'Inputs &amp; Outputs'!$A$9:$A$58,'Inputs &amp; Outputs'!$C$9:$C$58)</f>
        <v>231.94382400000001</v>
      </c>
      <c r="AE100">
        <f>'No. policies'!AE100*LOOKUP(AE$1,'Inputs &amp; Outputs'!$A$9:$A$58,'Inputs &amp; Outputs'!$C$9:$C$58)</f>
        <v>238.95393749999999</v>
      </c>
      <c r="AF100">
        <f>'No. policies'!AF100*LOOKUP(AF$1,'Inputs &amp; Outputs'!$A$9:$A$58,'Inputs &amp; Outputs'!$C$9:$C$58)</f>
        <v>244.64156039999997</v>
      </c>
      <c r="AG100">
        <f>'No. policies'!AG100*LOOKUP(AG$1,'Inputs &amp; Outputs'!$A$9:$A$58,'Inputs &amp; Outputs'!$C$9:$C$58)</f>
        <v>246.34924199999998</v>
      </c>
      <c r="AH100">
        <f>'No. policies'!AH100*LOOKUP(AH$1,'Inputs &amp; Outputs'!$A$9:$A$58,'Inputs &amp; Outputs'!$C$9:$C$58)</f>
        <v>241.1427807</v>
      </c>
      <c r="AI100">
        <f>'No. policies'!AI100*LOOKUP(AI$1,'Inputs &amp; Outputs'!$A$9:$A$58,'Inputs &amp; Outputs'!$C$9:$C$58)</f>
        <v>232.00751070000001</v>
      </c>
      <c r="AJ100">
        <f>'No. policies'!AJ100*LOOKUP(AJ$1,'Inputs &amp; Outputs'!$A$9:$A$58,'Inputs &amp; Outputs'!$C$9:$C$58)</f>
        <v>220.3224984</v>
      </c>
      <c r="AK100">
        <f>'No. policies'!AK100*LOOKUP(AK$1,'Inputs &amp; Outputs'!$A$9:$A$58,'Inputs &amp; Outputs'!$C$9:$C$58)</f>
        <v>198.858294</v>
      </c>
      <c r="AL100">
        <f>'No. policies'!AL100*LOOKUP(AL$1,'Inputs &amp; Outputs'!$A$9:$A$58,'Inputs &amp; Outputs'!$C$9:$C$58)</f>
        <v>174.8813652</v>
      </c>
      <c r="AM100">
        <f>'No. policies'!AM100*LOOKUP(AM$1,'Inputs &amp; Outputs'!$A$9:$A$58,'Inputs &amp; Outputs'!$C$9:$C$58)</f>
        <v>146.8097334</v>
      </c>
      <c r="AN100">
        <f>'No. policies'!AN100*LOOKUP(AN$1,'Inputs &amp; Outputs'!$A$9:$A$58,'Inputs &amp; Outputs'!$C$9:$C$58)</f>
        <v>121.06487610000002</v>
      </c>
      <c r="AO100">
        <f>'No. policies'!AO100*LOOKUP(AO$1,'Inputs &amp; Outputs'!$A$9:$A$58,'Inputs &amp; Outputs'!$C$9:$C$58)</f>
        <v>102.40777079999999</v>
      </c>
      <c r="AP100">
        <f>'No. policies'!AP100*LOOKUP(AP$1,'Inputs &amp; Outputs'!$A$9:$A$58,'Inputs &amp; Outputs'!$C$9:$C$58)</f>
        <v>78.332832900000014</v>
      </c>
      <c r="AQ100">
        <f>'No. policies'!AQ100*LOOKUP(AQ$1,'Inputs &amp; Outputs'!$A$9:$A$58,'Inputs &amp; Outputs'!$C$9:$C$58)</f>
        <v>61.400302199999999</v>
      </c>
      <c r="AR100">
        <f>'No. policies'!AR100*LOOKUP(AR$1,'Inputs &amp; Outputs'!$A$9:$A$58,'Inputs &amp; Outputs'!$C$9:$C$58)</f>
        <v>43.563379500000003</v>
      </c>
      <c r="AS100">
        <f>'No. policies'!AS100*LOOKUP(AS$1,'Inputs &amp; Outputs'!$A$9:$A$58,'Inputs &amp; Outputs'!$C$9:$C$58)</f>
        <v>30.102278399999999</v>
      </c>
      <c r="AT100">
        <f>'No. policies'!AT100*LOOKUP(AT$1,'Inputs &amp; Outputs'!$A$9:$A$58,'Inputs &amp; Outputs'!$C$9:$C$58)</f>
        <v>20.882707200000002</v>
      </c>
      <c r="AU100">
        <f>'No. policies'!AU100*LOOKUP(AU$1,'Inputs &amp; Outputs'!$A$9:$A$58,'Inputs &amp; Outputs'!$C$9:$C$58)</f>
        <v>14.898945600000001</v>
      </c>
      <c r="AV100">
        <f>'No. policies'!AV100*LOOKUP(AV$1,'Inputs &amp; Outputs'!$A$9:$A$58,'Inputs &amp; Outputs'!$C$9:$C$58)</f>
        <v>10.515717</v>
      </c>
      <c r="AW100">
        <f>'No. policies'!AW100*LOOKUP(AW$1,'Inputs &amp; Outputs'!$A$9:$A$58,'Inputs &amp; Outputs'!$C$9:$C$58)</f>
        <v>7.2404639999999993</v>
      </c>
      <c r="AX100">
        <f>'No. policies'!AX100*LOOKUP(AX$1,'Inputs &amp; Outputs'!$A$9:$A$58,'Inputs &amp; Outputs'!$C$9:$C$58)</f>
        <v>3.7311030000000001</v>
      </c>
      <c r="AY100">
        <f>'No. policies'!AY100*LOOKUP(AY$1,'Inputs &amp; Outputs'!$A$9:$A$58,'Inputs &amp; Outputs'!$C$9:$C$58)</f>
        <v>7.2</v>
      </c>
    </row>
    <row r="101" spans="1:51" x14ac:dyDescent="0.25">
      <c r="A101" s="1">
        <v>100</v>
      </c>
      <c r="B101">
        <f>'No. policies'!B101*LOOKUP(B$1,'Inputs &amp; Outputs'!$A$9:$A$58,'Inputs &amp; Outputs'!$C$9:$C$58)</f>
        <v>18.036000000000001</v>
      </c>
      <c r="C101">
        <f>'No. policies'!C101*LOOKUP(C$1,'Inputs &amp; Outputs'!$A$9:$A$58,'Inputs &amp; Outputs'!$C$9:$C$58)</f>
        <v>19.649777400000001</v>
      </c>
      <c r="D101">
        <f>'No. policies'!D101*LOOKUP(D$1,'Inputs &amp; Outputs'!$A$9:$A$58,'Inputs &amp; Outputs'!$C$9:$C$58)</f>
        <v>21.327801299999997</v>
      </c>
      <c r="E101">
        <f>'No. policies'!E101*LOOKUP(E$1,'Inputs &amp; Outputs'!$A$9:$A$58,'Inputs &amp; Outputs'!$C$9:$C$58)</f>
        <v>23.1341508</v>
      </c>
      <c r="F101">
        <f>'No. policies'!F101*LOOKUP(F$1,'Inputs &amp; Outputs'!$A$9:$A$58,'Inputs &amp; Outputs'!$C$9:$C$58)</f>
        <v>25.097904</v>
      </c>
      <c r="G101">
        <f>'No. policies'!G101*LOOKUP(G$1,'Inputs &amp; Outputs'!$A$9:$A$58,'Inputs &amp; Outputs'!$C$9:$C$58)</f>
        <v>27.327316500000002</v>
      </c>
      <c r="H101">
        <f>'No. policies'!H101*LOOKUP(H$1,'Inputs &amp; Outputs'!$A$9:$A$58,'Inputs &amp; Outputs'!$C$9:$C$58)</f>
        <v>29.853496800000002</v>
      </c>
      <c r="I101">
        <f>'No. policies'!I101*LOOKUP(I$1,'Inputs &amp; Outputs'!$A$9:$A$58,'Inputs &amp; Outputs'!$C$9:$C$58)</f>
        <v>32.728576500000003</v>
      </c>
      <c r="J101">
        <f>'No. policies'!J101*LOOKUP(J$1,'Inputs &amp; Outputs'!$A$9:$A$58,'Inputs &amp; Outputs'!$C$9:$C$58)</f>
        <v>36.051564600000006</v>
      </c>
      <c r="K101">
        <f>'No. policies'!K101*LOOKUP(K$1,'Inputs &amp; Outputs'!$A$9:$A$58,'Inputs &amp; Outputs'!$C$9:$C$58)</f>
        <v>39.809577600000004</v>
      </c>
      <c r="L101">
        <f>'No. policies'!L101*LOOKUP(L$1,'Inputs &amp; Outputs'!$A$9:$A$58,'Inputs &amp; Outputs'!$C$9:$C$58)</f>
        <v>43.849835999999996</v>
      </c>
      <c r="M101">
        <f>'No. policies'!M101*LOOKUP(M$1,'Inputs &amp; Outputs'!$A$9:$A$58,'Inputs &amp; Outputs'!$C$9:$C$58)</f>
        <v>48.511197000000003</v>
      </c>
      <c r="N101">
        <f>'No. policies'!N101*LOOKUP(N$1,'Inputs &amp; Outputs'!$A$9:$A$58,'Inputs &amp; Outputs'!$C$9:$C$58)</f>
        <v>53.658459000000001</v>
      </c>
      <c r="O101">
        <f>'No. policies'!O101*LOOKUP(O$1,'Inputs &amp; Outputs'!$A$9:$A$58,'Inputs &amp; Outputs'!$C$9:$C$58)</f>
        <v>59.703496200000004</v>
      </c>
      <c r="P101">
        <f>'No. policies'!P101*LOOKUP(P$1,'Inputs &amp; Outputs'!$A$9:$A$58,'Inputs &amp; Outputs'!$C$9:$C$58)</f>
        <v>66.024327599999992</v>
      </c>
      <c r="Q101">
        <f>'No. policies'!Q101*LOOKUP(Q$1,'Inputs &amp; Outputs'!$A$9:$A$58,'Inputs &amp; Outputs'!$C$9:$C$58)</f>
        <v>72.589391999999989</v>
      </c>
      <c r="R101">
        <f>'No. policies'!R101*LOOKUP(R$1,'Inputs &amp; Outputs'!$A$9:$A$58,'Inputs &amp; Outputs'!$C$9:$C$58)</f>
        <v>79.830399599999993</v>
      </c>
      <c r="S101">
        <f>'No. policies'!S101*LOOKUP(S$1,'Inputs &amp; Outputs'!$A$9:$A$58,'Inputs &amp; Outputs'!$C$9:$C$58)</f>
        <v>87.479191799999995</v>
      </c>
      <c r="T101">
        <f>'No. policies'!T101*LOOKUP(T$1,'Inputs &amp; Outputs'!$A$9:$A$58,'Inputs &amp; Outputs'!$C$9:$C$58)</f>
        <v>96.51937860000001</v>
      </c>
      <c r="U101">
        <f>'No. policies'!U101*LOOKUP(U$1,'Inputs &amp; Outputs'!$A$9:$A$58,'Inputs &amp; Outputs'!$C$9:$C$58)</f>
        <v>107.1555372</v>
      </c>
      <c r="V101">
        <f>'No. policies'!V101*LOOKUP(V$1,'Inputs &amp; Outputs'!$A$9:$A$58,'Inputs &amp; Outputs'!$C$9:$C$58)</f>
        <v>119.16709200000001</v>
      </c>
      <c r="W101">
        <f>'No. policies'!W101*LOOKUP(W$1,'Inputs &amp; Outputs'!$A$9:$A$58,'Inputs &amp; Outputs'!$C$9:$C$58)</f>
        <v>133.17218099999999</v>
      </c>
      <c r="X101">
        <f>'No. policies'!X101*LOOKUP(X$1,'Inputs &amp; Outputs'!$A$9:$A$58,'Inputs &amp; Outputs'!$C$9:$C$58)</f>
        <v>147.60871920000002</v>
      </c>
      <c r="Y101">
        <f>'No. policies'!Y101*LOOKUP(Y$1,'Inputs &amp; Outputs'!$A$9:$A$58,'Inputs &amp; Outputs'!$C$9:$C$58)</f>
        <v>163.98262080000003</v>
      </c>
      <c r="Z101">
        <f>'No. policies'!Z101*LOOKUP(Z$1,'Inputs &amp; Outputs'!$A$9:$A$58,'Inputs &amp; Outputs'!$C$9:$C$58)</f>
        <v>180.54432</v>
      </c>
      <c r="AA101">
        <f>'No. policies'!AA101*LOOKUP(AA$1,'Inputs &amp; Outputs'!$A$9:$A$58,'Inputs &amp; Outputs'!$C$9:$C$58)</f>
        <v>197.25322500000001</v>
      </c>
      <c r="AB101">
        <f>'No. policies'!AB101*LOOKUP(AB$1,'Inputs &amp; Outputs'!$A$9:$A$58,'Inputs &amp; Outputs'!$C$9:$C$58)</f>
        <v>212.74509330000001</v>
      </c>
      <c r="AC101">
        <f>'No. policies'!AC101*LOOKUP(AC$1,'Inputs &amp; Outputs'!$A$9:$A$58,'Inputs &amp; Outputs'!$C$9:$C$58)</f>
        <v>227.7594072</v>
      </c>
      <c r="AD101">
        <f>'No. policies'!AD101*LOOKUP(AD$1,'Inputs &amp; Outputs'!$A$9:$A$58,'Inputs &amp; Outputs'!$C$9:$C$58)</f>
        <v>239.3767728</v>
      </c>
      <c r="AE101">
        <f>'No. policies'!AE101*LOOKUP(AE$1,'Inputs &amp; Outputs'!$A$9:$A$58,'Inputs &amp; Outputs'!$C$9:$C$58)</f>
        <v>248.01525000000001</v>
      </c>
      <c r="AF101">
        <f>'No. policies'!AF101*LOOKUP(AF$1,'Inputs &amp; Outputs'!$A$9:$A$58,'Inputs &amp; Outputs'!$C$9:$C$58)</f>
        <v>250.98241139999999</v>
      </c>
      <c r="AG101">
        <f>'No. policies'!AG101*LOOKUP(AG$1,'Inputs &amp; Outputs'!$A$9:$A$58,'Inputs &amp; Outputs'!$C$9:$C$58)</f>
        <v>248.8192344</v>
      </c>
      <c r="AH101">
        <f>'No. policies'!AH101*LOOKUP(AH$1,'Inputs &amp; Outputs'!$A$9:$A$58,'Inputs &amp; Outputs'!$C$9:$C$58)</f>
        <v>246.68629290000001</v>
      </c>
      <c r="AI101">
        <f>'No. policies'!AI101*LOOKUP(AI$1,'Inputs &amp; Outputs'!$A$9:$A$58,'Inputs &amp; Outputs'!$C$9:$C$58)</f>
        <v>235.90952910000001</v>
      </c>
      <c r="AJ101">
        <f>'No. policies'!AJ101*LOOKUP(AJ$1,'Inputs &amp; Outputs'!$A$9:$A$58,'Inputs &amp; Outputs'!$C$9:$C$58)</f>
        <v>219.42395639999998</v>
      </c>
      <c r="AK101">
        <f>'No. policies'!AK101*LOOKUP(AK$1,'Inputs &amp; Outputs'!$A$9:$A$58,'Inputs &amp; Outputs'!$C$9:$C$58)</f>
        <v>194.92050599999999</v>
      </c>
      <c r="AL101">
        <f>'No. policies'!AL101*LOOKUP(AL$1,'Inputs &amp; Outputs'!$A$9:$A$58,'Inputs &amp; Outputs'!$C$9:$C$58)</f>
        <v>172.74345120000001</v>
      </c>
      <c r="AM101">
        <f>'No. policies'!AM101*LOOKUP(AM$1,'Inputs &amp; Outputs'!$A$9:$A$58,'Inputs &amp; Outputs'!$C$9:$C$58)</f>
        <v>148.1903892</v>
      </c>
      <c r="AN101">
        <f>'No. policies'!AN101*LOOKUP(AN$1,'Inputs &amp; Outputs'!$A$9:$A$58,'Inputs &amp; Outputs'!$C$9:$C$58)</f>
        <v>126.95850090000002</v>
      </c>
      <c r="AO101">
        <f>'No. policies'!AO101*LOOKUP(AO$1,'Inputs &amp; Outputs'!$A$9:$A$58,'Inputs &amp; Outputs'!$C$9:$C$58)</f>
        <v>98.508997799999989</v>
      </c>
      <c r="AP101">
        <f>'No. policies'!AP101*LOOKUP(AP$1,'Inputs &amp; Outputs'!$A$9:$A$58,'Inputs &amp; Outputs'!$C$9:$C$58)</f>
        <v>73.965845700000003</v>
      </c>
      <c r="AQ101">
        <f>'No. policies'!AQ101*LOOKUP(AQ$1,'Inputs &amp; Outputs'!$A$9:$A$58,'Inputs &amp; Outputs'!$C$9:$C$58)</f>
        <v>59.678798399999998</v>
      </c>
      <c r="AR101">
        <f>'No. policies'!AR101*LOOKUP(AR$1,'Inputs &amp; Outputs'!$A$9:$A$58,'Inputs &amp; Outputs'!$C$9:$C$58)</f>
        <v>43.2629424</v>
      </c>
      <c r="AS101">
        <f>'No. policies'!AS101*LOOKUP(AS$1,'Inputs &amp; Outputs'!$A$9:$A$58,'Inputs &amp; Outputs'!$C$9:$C$58)</f>
        <v>31.670105400000001</v>
      </c>
      <c r="AT101">
        <f>'No. policies'!AT101*LOOKUP(AT$1,'Inputs &amp; Outputs'!$A$9:$A$58,'Inputs &amp; Outputs'!$C$9:$C$58)</f>
        <v>23.493045600000002</v>
      </c>
      <c r="AU101">
        <f>'No. policies'!AU101*LOOKUP(AU$1,'Inputs &amp; Outputs'!$A$9:$A$58,'Inputs &amp; Outputs'!$C$9:$C$58)</f>
        <v>17.946457200000001</v>
      </c>
      <c r="AV101">
        <f>'No. policies'!AV101*LOOKUP(AV$1,'Inputs &amp; Outputs'!$A$9:$A$58,'Inputs &amp; Outputs'!$C$9:$C$58)</f>
        <v>14.020956</v>
      </c>
      <c r="AW101">
        <f>'No. policies'!AW101*LOOKUP(AW$1,'Inputs &amp; Outputs'!$A$9:$A$58,'Inputs &amp; Outputs'!$C$9:$C$58)</f>
        <v>9.0505800000000001</v>
      </c>
      <c r="AX101">
        <f>'No. policies'!AX101*LOOKUP(AX$1,'Inputs &amp; Outputs'!$A$9:$A$58,'Inputs &amp; Outputs'!$C$9:$C$58)</f>
        <v>6.3428751000000005</v>
      </c>
      <c r="AY101">
        <f>'No. policies'!AY101*LOOKUP(AY$1,'Inputs &amp; Outputs'!$A$9:$A$58,'Inputs &amp; Outputs'!$C$9:$C$58)</f>
        <v>6.3</v>
      </c>
    </row>
    <row r="102" spans="1:51" x14ac:dyDescent="0.25">
      <c r="A102" s="1">
        <v>101</v>
      </c>
      <c r="B102">
        <f>'No. policies'!B102*LOOKUP(B$1,'Inputs &amp; Outputs'!$A$9:$A$58,'Inputs &amp; Outputs'!$C$9:$C$58)</f>
        <v>18.036000000000001</v>
      </c>
      <c r="C102">
        <f>'No. policies'!C102*LOOKUP(C$1,'Inputs &amp; Outputs'!$A$9:$A$58,'Inputs &amp; Outputs'!$C$9:$C$58)</f>
        <v>19.645837200000003</v>
      </c>
      <c r="D102">
        <f>'No. policies'!D102*LOOKUP(D$1,'Inputs &amp; Outputs'!$A$9:$A$58,'Inputs &amp; Outputs'!$C$9:$C$58)</f>
        <v>21.327801299999997</v>
      </c>
      <c r="E102">
        <f>'No. policies'!E102*LOOKUP(E$1,'Inputs &amp; Outputs'!$A$9:$A$58,'Inputs &amp; Outputs'!$C$9:$C$58)</f>
        <v>23.157532799999998</v>
      </c>
      <c r="F102">
        <f>'No. policies'!F102*LOOKUP(F$1,'Inputs &amp; Outputs'!$A$9:$A$58,'Inputs &amp; Outputs'!$C$9:$C$58)</f>
        <v>25.143814800000001</v>
      </c>
      <c r="G102">
        <f>'No. policies'!G102*LOOKUP(G$1,'Inputs &amp; Outputs'!$A$9:$A$58,'Inputs &amp; Outputs'!$C$9:$C$58)</f>
        <v>27.433387800000002</v>
      </c>
      <c r="H102">
        <f>'No. policies'!H102*LOOKUP(H$1,'Inputs &amp; Outputs'!$A$9:$A$58,'Inputs &amp; Outputs'!$C$9:$C$58)</f>
        <v>29.976148800000001</v>
      </c>
      <c r="I102">
        <f>'No. policies'!I102*LOOKUP(I$1,'Inputs &amp; Outputs'!$A$9:$A$58,'Inputs &amp; Outputs'!$C$9:$C$58)</f>
        <v>32.836792500000001</v>
      </c>
      <c r="J102">
        <f>'No. policies'!J102*LOOKUP(J$1,'Inputs &amp; Outputs'!$A$9:$A$58,'Inputs &amp; Outputs'!$C$9:$C$58)</f>
        <v>36.126453600000005</v>
      </c>
      <c r="K102">
        <f>'No. policies'!K102*LOOKUP(K$1,'Inputs &amp; Outputs'!$A$9:$A$58,'Inputs &amp; Outputs'!$C$9:$C$58)</f>
        <v>39.87614880000001</v>
      </c>
      <c r="L102">
        <f>'No. policies'!L102*LOOKUP(L$1,'Inputs &amp; Outputs'!$A$9:$A$58,'Inputs &amp; Outputs'!$C$9:$C$58)</f>
        <v>44.081698500000002</v>
      </c>
      <c r="M102">
        <f>'No. policies'!M102*LOOKUP(M$1,'Inputs &amp; Outputs'!$A$9:$A$58,'Inputs &amp; Outputs'!$C$9:$C$58)</f>
        <v>48.759813000000001</v>
      </c>
      <c r="N102">
        <f>'No. policies'!N102*LOOKUP(N$1,'Inputs &amp; Outputs'!$A$9:$A$58,'Inputs &amp; Outputs'!$C$9:$C$58)</f>
        <v>53.971370100000001</v>
      </c>
      <c r="O102">
        <f>'No. policies'!O102*LOOKUP(O$1,'Inputs &amp; Outputs'!$A$9:$A$58,'Inputs &amp; Outputs'!$C$9:$C$58)</f>
        <v>59.664567599999998</v>
      </c>
      <c r="P102">
        <f>'No. policies'!P102*LOOKUP(P$1,'Inputs &amp; Outputs'!$A$9:$A$58,'Inputs &amp; Outputs'!$C$9:$C$58)</f>
        <v>65.864462399999994</v>
      </c>
      <c r="Q102">
        <f>'No. policies'!Q102*LOOKUP(Q$1,'Inputs &amp; Outputs'!$A$9:$A$58,'Inputs &amp; Outputs'!$C$9:$C$58)</f>
        <v>72.882287999999988</v>
      </c>
      <c r="R102">
        <f>'No. policies'!R102*LOOKUP(R$1,'Inputs &amp; Outputs'!$A$9:$A$58,'Inputs &amp; Outputs'!$C$9:$C$58)</f>
        <v>80.376933600000001</v>
      </c>
      <c r="S102">
        <f>'No. policies'!S102*LOOKUP(S$1,'Inputs &amp; Outputs'!$A$9:$A$58,'Inputs &amp; Outputs'!$C$9:$C$58)</f>
        <v>89.054103600000005</v>
      </c>
      <c r="T102">
        <f>'No. policies'!T102*LOOKUP(T$1,'Inputs &amp; Outputs'!$A$9:$A$58,'Inputs &amp; Outputs'!$C$9:$C$58)</f>
        <v>98.734501800000018</v>
      </c>
      <c r="U102">
        <f>'No. policies'!U102*LOOKUP(U$1,'Inputs &amp; Outputs'!$A$9:$A$58,'Inputs &amp; Outputs'!$C$9:$C$58)</f>
        <v>109.6420482</v>
      </c>
      <c r="V102">
        <f>'No. policies'!V102*LOOKUP(V$1,'Inputs &amp; Outputs'!$A$9:$A$58,'Inputs &amp; Outputs'!$C$9:$C$58)</f>
        <v>121.88289600000002</v>
      </c>
      <c r="W102">
        <f>'No. policies'!W102*LOOKUP(W$1,'Inputs &amp; Outputs'!$A$9:$A$58,'Inputs &amp; Outputs'!$C$9:$C$58)</f>
        <v>135.01752299999998</v>
      </c>
      <c r="X102">
        <f>'No. policies'!X102*LOOKUP(X$1,'Inputs &amp; Outputs'!$A$9:$A$58,'Inputs &amp; Outputs'!$C$9:$C$58)</f>
        <v>150.15978720000001</v>
      </c>
      <c r="Y102">
        <f>'No. policies'!Y102*LOOKUP(Y$1,'Inputs &amp; Outputs'!$A$9:$A$58,'Inputs &amp; Outputs'!$C$9:$C$58)</f>
        <v>165.69829800000002</v>
      </c>
      <c r="Z102">
        <f>'No. policies'!Z102*LOOKUP(Z$1,'Inputs &amp; Outputs'!$A$9:$A$58,'Inputs &amp; Outputs'!$C$9:$C$58)</f>
        <v>182.2068864</v>
      </c>
      <c r="AA102">
        <f>'No. policies'!AA102*LOOKUP(AA$1,'Inputs &amp; Outputs'!$A$9:$A$58,'Inputs &amp; Outputs'!$C$9:$C$58)</f>
        <v>198.38823750000003</v>
      </c>
      <c r="AB102">
        <f>'No. policies'!AB102*LOOKUP(AB$1,'Inputs &amp; Outputs'!$A$9:$A$58,'Inputs &amp; Outputs'!$C$9:$C$58)</f>
        <v>213.225021</v>
      </c>
      <c r="AC102">
        <f>'No. policies'!AC102*LOOKUP(AC$1,'Inputs &amp; Outputs'!$A$9:$A$58,'Inputs &amp; Outputs'!$C$9:$C$58)</f>
        <v>227.5239564</v>
      </c>
      <c r="AD102">
        <f>'No. policies'!AD102*LOOKUP(AD$1,'Inputs &amp; Outputs'!$A$9:$A$58,'Inputs &amp; Outputs'!$C$9:$C$58)</f>
        <v>238.03346879999998</v>
      </c>
      <c r="AE102">
        <f>'No. policies'!AE102*LOOKUP(AE$1,'Inputs &amp; Outputs'!$A$9:$A$58,'Inputs &amp; Outputs'!$C$9:$C$58)</f>
        <v>245.6735625</v>
      </c>
      <c r="AF102">
        <f>'No. policies'!AF102*LOOKUP(AF$1,'Inputs &amp; Outputs'!$A$9:$A$58,'Inputs &amp; Outputs'!$C$9:$C$58)</f>
        <v>245.10271319999998</v>
      </c>
      <c r="AG102">
        <f>'No. policies'!AG102*LOOKUP(AG$1,'Inputs &amp; Outputs'!$A$9:$A$58,'Inputs &amp; Outputs'!$C$9:$C$58)</f>
        <v>245.17924559999997</v>
      </c>
      <c r="AH102">
        <f>'No. policies'!AH102*LOOKUP(AH$1,'Inputs &amp; Outputs'!$A$9:$A$58,'Inputs &amp; Outputs'!$C$9:$C$58)</f>
        <v>236.03691420000001</v>
      </c>
      <c r="AI102">
        <f>'No. policies'!AI102*LOOKUP(AI$1,'Inputs &amp; Outputs'!$A$9:$A$58,'Inputs &amp; Outputs'!$C$9:$C$58)</f>
        <v>228.75582870000002</v>
      </c>
      <c r="AJ102">
        <f>'No. policies'!AJ102*LOOKUP(AJ$1,'Inputs &amp; Outputs'!$A$9:$A$58,'Inputs &amp; Outputs'!$C$9:$C$58)</f>
        <v>211.69649519999999</v>
      </c>
      <c r="AK102">
        <f>'No. policies'!AK102*LOOKUP(AK$1,'Inputs &amp; Outputs'!$A$9:$A$58,'Inputs &amp; Outputs'!$C$9:$C$58)</f>
        <v>192.75472259999998</v>
      </c>
      <c r="AL102">
        <f>'No. policies'!AL102*LOOKUP(AL$1,'Inputs &amp; Outputs'!$A$9:$A$58,'Inputs &amp; Outputs'!$C$9:$C$58)</f>
        <v>168.89520600000003</v>
      </c>
      <c r="AM102">
        <f>'No. policies'!AM102*LOOKUP(AM$1,'Inputs &amp; Outputs'!$A$9:$A$58,'Inputs &amp; Outputs'!$C$9:$C$58)</f>
        <v>143.12798459999999</v>
      </c>
      <c r="AN102">
        <f>'No. policies'!AN102*LOOKUP(AN$1,'Inputs &amp; Outputs'!$A$9:$A$58,'Inputs &amp; Outputs'!$C$9:$C$58)</f>
        <v>117.38136060000001</v>
      </c>
      <c r="AO102">
        <f>'No. policies'!AO102*LOOKUP(AO$1,'Inputs &amp; Outputs'!$A$9:$A$58,'Inputs &amp; Outputs'!$C$9:$C$58)</f>
        <v>92.011042799999998</v>
      </c>
      <c r="AP102">
        <f>'No. policies'!AP102*LOOKUP(AP$1,'Inputs &amp; Outputs'!$A$9:$A$58,'Inputs &amp; Outputs'!$C$9:$C$58)</f>
        <v>66.323618100000004</v>
      </c>
      <c r="AQ102">
        <f>'No. policies'!AQ102*LOOKUP(AQ$1,'Inputs &amp; Outputs'!$A$9:$A$58,'Inputs &amp; Outputs'!$C$9:$C$58)</f>
        <v>49.6366929</v>
      </c>
      <c r="AR102">
        <f>'No. policies'!AR102*LOOKUP(AR$1,'Inputs &amp; Outputs'!$A$9:$A$58,'Inputs &amp; Outputs'!$C$9:$C$58)</f>
        <v>38.455948800000002</v>
      </c>
      <c r="AS102">
        <f>'No. policies'!AS102*LOOKUP(AS$1,'Inputs &amp; Outputs'!$A$9:$A$58,'Inputs &amp; Outputs'!$C$9:$C$58)</f>
        <v>30.415843800000001</v>
      </c>
      <c r="AT102">
        <f>'No. policies'!AT102*LOOKUP(AT$1,'Inputs &amp; Outputs'!$A$9:$A$58,'Inputs &amp; Outputs'!$C$9:$C$58)</f>
        <v>19.251245700000002</v>
      </c>
      <c r="AU102">
        <f>'No. policies'!AU102*LOOKUP(AU$1,'Inputs &amp; Outputs'!$A$9:$A$58,'Inputs &amp; Outputs'!$C$9:$C$58)</f>
        <v>13.205883600000002</v>
      </c>
      <c r="AV102">
        <f>'No. policies'!AV102*LOOKUP(AV$1,'Inputs &amp; Outputs'!$A$9:$A$58,'Inputs &amp; Outputs'!$C$9:$C$58)</f>
        <v>9.4641453000000002</v>
      </c>
      <c r="AW102">
        <f>'No. policies'!AW102*LOOKUP(AW$1,'Inputs &amp; Outputs'!$A$9:$A$58,'Inputs &amp; Outputs'!$C$9:$C$58)</f>
        <v>5.0683248000000001</v>
      </c>
      <c r="AX102">
        <f>'No. policies'!AX102*LOOKUP(AX$1,'Inputs &amp; Outputs'!$A$9:$A$58,'Inputs &amp; Outputs'!$C$9:$C$58)</f>
        <v>2.9848824</v>
      </c>
      <c r="AY102">
        <f>'No. policies'!AY102*LOOKUP(AY$1,'Inputs &amp; Outputs'!$A$9:$A$58,'Inputs &amp; Outputs'!$C$9:$C$58)</f>
        <v>5.4</v>
      </c>
    </row>
    <row r="103" spans="1:51" x14ac:dyDescent="0.25">
      <c r="A103" s="1">
        <v>102</v>
      </c>
      <c r="B103">
        <f>'No. policies'!B103*LOOKUP(B$1,'Inputs &amp; Outputs'!$A$9:$A$58,'Inputs &amp; Outputs'!$C$9:$C$58)</f>
        <v>18.036000000000001</v>
      </c>
      <c r="C103">
        <f>'No. policies'!C103*LOOKUP(C$1,'Inputs &amp; Outputs'!$A$9:$A$58,'Inputs &amp; Outputs'!$C$9:$C$58)</f>
        <v>19.610375400000002</v>
      </c>
      <c r="D103">
        <f>'No. policies'!D103*LOOKUP(D$1,'Inputs &amp; Outputs'!$A$9:$A$58,'Inputs &amp; Outputs'!$C$9:$C$58)</f>
        <v>21.2848623</v>
      </c>
      <c r="E103">
        <f>'No. policies'!E103*LOOKUP(E$1,'Inputs &amp; Outputs'!$A$9:$A$58,'Inputs &amp; Outputs'!$C$9:$C$58)</f>
        <v>23.096739599999999</v>
      </c>
      <c r="F103">
        <f>'No. policies'!F103*LOOKUP(F$1,'Inputs &amp; Outputs'!$A$9:$A$58,'Inputs &amp; Outputs'!$C$9:$C$58)</f>
        <v>25.087701600000003</v>
      </c>
      <c r="G103">
        <f>'No. policies'!G103*LOOKUP(G$1,'Inputs &amp; Outputs'!$A$9:$A$58,'Inputs &amp; Outputs'!$C$9:$C$58)</f>
        <v>27.288237600000002</v>
      </c>
      <c r="H103">
        <f>'No. policies'!H103*LOOKUP(H$1,'Inputs &amp; Outputs'!$A$9:$A$58,'Inputs &amp; Outputs'!$C$9:$C$58)</f>
        <v>29.8105686</v>
      </c>
      <c r="I103">
        <f>'No. policies'!I103*LOOKUP(I$1,'Inputs &amp; Outputs'!$A$9:$A$58,'Inputs &amp; Outputs'!$C$9:$C$58)</f>
        <v>32.667705000000005</v>
      </c>
      <c r="J103">
        <f>'No. policies'!J103*LOOKUP(J$1,'Inputs &amp; Outputs'!$A$9:$A$58,'Inputs &amp; Outputs'!$C$9:$C$58)</f>
        <v>35.9092755</v>
      </c>
      <c r="K103">
        <f>'No. policies'!K103*LOOKUP(K$1,'Inputs &amp; Outputs'!$A$9:$A$58,'Inputs &amp; Outputs'!$C$9:$C$58)</f>
        <v>39.676435200000007</v>
      </c>
      <c r="L103">
        <f>'No. policies'!L103*LOOKUP(L$1,'Inputs &amp; Outputs'!$A$9:$A$58,'Inputs &amp; Outputs'!$C$9:$C$58)</f>
        <v>43.831286999999996</v>
      </c>
      <c r="M103">
        <f>'No. policies'!M103*LOOKUP(M$1,'Inputs &amp; Outputs'!$A$9:$A$58,'Inputs &amp; Outputs'!$C$9:$C$58)</f>
        <v>48.531914999999998</v>
      </c>
      <c r="N103">
        <f>'No. policies'!N103*LOOKUP(N$1,'Inputs &amp; Outputs'!$A$9:$A$58,'Inputs &amp; Outputs'!$C$9:$C$58)</f>
        <v>53.739584100000002</v>
      </c>
      <c r="O103">
        <f>'No. policies'!O103*LOOKUP(O$1,'Inputs &amp; Outputs'!$A$9:$A$58,'Inputs &amp; Outputs'!$C$9:$C$58)</f>
        <v>59.469924599999999</v>
      </c>
      <c r="P103">
        <f>'No. policies'!P103*LOOKUP(P$1,'Inputs &amp; Outputs'!$A$9:$A$58,'Inputs &amp; Outputs'!$C$9:$C$58)</f>
        <v>65.777263199999993</v>
      </c>
      <c r="Q103">
        <f>'No. policies'!Q103*LOOKUP(Q$1,'Inputs &amp; Outputs'!$A$9:$A$58,'Inputs &amp; Outputs'!$C$9:$C$58)</f>
        <v>72.621935999999991</v>
      </c>
      <c r="R103">
        <f>'No. policies'!R103*LOOKUP(R$1,'Inputs &amp; Outputs'!$A$9:$A$58,'Inputs &amp; Outputs'!$C$9:$C$58)</f>
        <v>79.957924199999994</v>
      </c>
      <c r="S103">
        <f>'No. policies'!S103*LOOKUP(S$1,'Inputs &amp; Outputs'!$A$9:$A$58,'Inputs &amp; Outputs'!$C$9:$C$58)</f>
        <v>87.847352999999998</v>
      </c>
      <c r="T103">
        <f>'No. policies'!T103*LOOKUP(T$1,'Inputs &amp; Outputs'!$A$9:$A$58,'Inputs &amp; Outputs'!$C$9:$C$58)</f>
        <v>97.142382000000012</v>
      </c>
      <c r="U103">
        <f>'No. policies'!U103*LOOKUP(U$1,'Inputs &amp; Outputs'!$A$9:$A$58,'Inputs &amp; Outputs'!$C$9:$C$58)</f>
        <v>107.6266656</v>
      </c>
      <c r="V103">
        <f>'No. policies'!V103*LOOKUP(V$1,'Inputs &amp; Outputs'!$A$9:$A$58,'Inputs &amp; Outputs'!$C$9:$C$58)</f>
        <v>119.40584400000002</v>
      </c>
      <c r="W103">
        <f>'No. policies'!W103*LOOKUP(W$1,'Inputs &amp; Outputs'!$A$9:$A$58,'Inputs &amp; Outputs'!$C$9:$C$58)</f>
        <v>132.42037499999998</v>
      </c>
      <c r="X103">
        <f>'No. policies'!X103*LOOKUP(X$1,'Inputs &amp; Outputs'!$A$9:$A$58,'Inputs &amp; Outputs'!$C$9:$C$58)</f>
        <v>146.86302240000001</v>
      </c>
      <c r="Y103">
        <f>'No. policies'!Y103*LOOKUP(Y$1,'Inputs &amp; Outputs'!$A$9:$A$58,'Inputs &amp; Outputs'!$C$9:$C$58)</f>
        <v>162.13149540000003</v>
      </c>
      <c r="Z103">
        <f>'No. policies'!Z103*LOOKUP(Z$1,'Inputs &amp; Outputs'!$A$9:$A$58,'Inputs &amp; Outputs'!$C$9:$C$58)</f>
        <v>177.53091839999999</v>
      </c>
      <c r="AA103">
        <f>'No. policies'!AA103*LOOKUP(AA$1,'Inputs &amp; Outputs'!$A$9:$A$58,'Inputs &amp; Outputs'!$C$9:$C$58)</f>
        <v>193.01186250000001</v>
      </c>
      <c r="AB103">
        <f>'No. policies'!AB103*LOOKUP(AB$1,'Inputs &amp; Outputs'!$A$9:$A$58,'Inputs &amp; Outputs'!$C$9:$C$58)</f>
        <v>210.6882603</v>
      </c>
      <c r="AC103">
        <f>'No. policies'!AC103*LOOKUP(AC$1,'Inputs &amp; Outputs'!$A$9:$A$58,'Inputs &amp; Outputs'!$C$9:$C$58)</f>
        <v>225.48338280000002</v>
      </c>
      <c r="AD103">
        <f>'No. policies'!AD103*LOOKUP(AD$1,'Inputs &amp; Outputs'!$A$9:$A$58,'Inputs &amp; Outputs'!$C$9:$C$58)</f>
        <v>235.52596800000001</v>
      </c>
      <c r="AE103">
        <f>'No. policies'!AE103*LOOKUP(AE$1,'Inputs &amp; Outputs'!$A$9:$A$58,'Inputs &amp; Outputs'!$C$9:$C$58)</f>
        <v>243.8409375</v>
      </c>
      <c r="AF103">
        <f>'No. policies'!AF103*LOOKUP(AF$1,'Inputs &amp; Outputs'!$A$9:$A$58,'Inputs &amp; Outputs'!$C$9:$C$58)</f>
        <v>247.86962999999997</v>
      </c>
      <c r="AG103">
        <f>'No. policies'!AG103*LOOKUP(AG$1,'Inputs &amp; Outputs'!$A$9:$A$58,'Inputs &amp; Outputs'!$C$9:$C$58)</f>
        <v>246.60924119999999</v>
      </c>
      <c r="AH103">
        <f>'No. policies'!AH103*LOOKUP(AH$1,'Inputs &amp; Outputs'!$A$9:$A$58,'Inputs &amp; Outputs'!$C$9:$C$58)</f>
        <v>241.1427807</v>
      </c>
      <c r="AI103">
        <f>'No. policies'!AI103*LOOKUP(AI$1,'Inputs &amp; Outputs'!$A$9:$A$58,'Inputs &amp; Outputs'!$C$9:$C$58)</f>
        <v>230.86942200000001</v>
      </c>
      <c r="AJ103">
        <f>'No. policies'!AJ103*LOOKUP(AJ$1,'Inputs &amp; Outputs'!$A$9:$A$58,'Inputs &amp; Outputs'!$C$9:$C$58)</f>
        <v>213.31387079999999</v>
      </c>
      <c r="AK103">
        <f>'No. policies'!AK103*LOOKUP(AK$1,'Inputs &amp; Outputs'!$A$9:$A$58,'Inputs &amp; Outputs'!$C$9:$C$58)</f>
        <v>192.75472259999998</v>
      </c>
      <c r="AL103">
        <f>'No. policies'!AL103*LOOKUP(AL$1,'Inputs &amp; Outputs'!$A$9:$A$58,'Inputs &amp; Outputs'!$C$9:$C$58)</f>
        <v>166.97108340000003</v>
      </c>
      <c r="AM103">
        <f>'No. policies'!AM103*LOOKUP(AM$1,'Inputs &amp; Outputs'!$A$9:$A$58,'Inputs &amp; Outputs'!$C$9:$C$58)</f>
        <v>141.9774381</v>
      </c>
      <c r="AN103">
        <f>'No. policies'!AN103*LOOKUP(AN$1,'Inputs &amp; Outputs'!$A$9:$A$58,'Inputs &amp; Outputs'!$C$9:$C$58)</f>
        <v>122.78385000000002</v>
      </c>
      <c r="AO103">
        <f>'No. policies'!AO103*LOOKUP(AO$1,'Inputs &amp; Outputs'!$A$9:$A$58,'Inputs &amp; Outputs'!$C$9:$C$58)</f>
        <v>96.689570399999994</v>
      </c>
      <c r="AP103">
        <f>'No. policies'!AP103*LOOKUP(AP$1,'Inputs &amp; Outputs'!$A$9:$A$58,'Inputs &amp; Outputs'!$C$9:$C$58)</f>
        <v>75.057592500000013</v>
      </c>
      <c r="AQ103">
        <f>'No. policies'!AQ103*LOOKUP(AQ$1,'Inputs &amp; Outputs'!$A$9:$A$58,'Inputs &amp; Outputs'!$C$9:$C$58)</f>
        <v>57.096542700000001</v>
      </c>
      <c r="AR103">
        <f>'No. policies'!AR103*LOOKUP(AR$1,'Inputs &amp; Outputs'!$A$9:$A$58,'Inputs &amp; Outputs'!$C$9:$C$58)</f>
        <v>39.357260100000005</v>
      </c>
      <c r="AS103">
        <f>'No. policies'!AS103*LOOKUP(AS$1,'Inputs &amp; Outputs'!$A$9:$A$58,'Inputs &amp; Outputs'!$C$9:$C$58)</f>
        <v>30.102278399999999</v>
      </c>
      <c r="AT103">
        <f>'No. policies'!AT103*LOOKUP(AT$1,'Inputs &amp; Outputs'!$A$9:$A$58,'Inputs &amp; Outputs'!$C$9:$C$58)</f>
        <v>22.840461000000001</v>
      </c>
      <c r="AU103">
        <f>'No. policies'!AU103*LOOKUP(AU$1,'Inputs &amp; Outputs'!$A$9:$A$58,'Inputs &amp; Outputs'!$C$9:$C$58)</f>
        <v>17.607844800000002</v>
      </c>
      <c r="AV103">
        <f>'No. policies'!AV103*LOOKUP(AV$1,'Inputs &amp; Outputs'!$A$9:$A$58,'Inputs &amp; Outputs'!$C$9:$C$58)</f>
        <v>12.2683365</v>
      </c>
      <c r="AW103">
        <f>'No. policies'!AW103*LOOKUP(AW$1,'Inputs &amp; Outputs'!$A$9:$A$58,'Inputs &amp; Outputs'!$C$9:$C$58)</f>
        <v>9.0505800000000001</v>
      </c>
      <c r="AX103">
        <f>'No. policies'!AX103*LOOKUP(AX$1,'Inputs &amp; Outputs'!$A$9:$A$58,'Inputs &amp; Outputs'!$C$9:$C$58)</f>
        <v>5.2235442000000001</v>
      </c>
      <c r="AY103">
        <f>'No. policies'!AY103*LOOKUP(AY$1,'Inputs &amp; Outputs'!$A$9:$A$58,'Inputs &amp; Outputs'!$C$9:$C$58)</f>
        <v>8.1</v>
      </c>
    </row>
    <row r="104" spans="1:51" x14ac:dyDescent="0.25">
      <c r="A104" s="1">
        <v>103</v>
      </c>
      <c r="B104">
        <f>'No. policies'!B104*LOOKUP(B$1,'Inputs &amp; Outputs'!$A$9:$A$58,'Inputs &amp; Outputs'!$C$9:$C$58)</f>
        <v>18.036000000000001</v>
      </c>
      <c r="C104">
        <f>'No. policies'!C104*LOOKUP(C$1,'Inputs &amp; Outputs'!$A$9:$A$58,'Inputs &amp; Outputs'!$C$9:$C$58)</f>
        <v>19.641897000000004</v>
      </c>
      <c r="D104">
        <f>'No. policies'!D104*LOOKUP(D$1,'Inputs &amp; Outputs'!$A$9:$A$58,'Inputs &amp; Outputs'!$C$9:$C$58)</f>
        <v>21.310625699999999</v>
      </c>
      <c r="E104">
        <f>'No. policies'!E104*LOOKUP(E$1,'Inputs &amp; Outputs'!$A$9:$A$58,'Inputs &amp; Outputs'!$C$9:$C$58)</f>
        <v>23.120121599999997</v>
      </c>
      <c r="F104">
        <f>'No. policies'!F104*LOOKUP(F$1,'Inputs &amp; Outputs'!$A$9:$A$58,'Inputs &amp; Outputs'!$C$9:$C$58)</f>
        <v>25.067296800000001</v>
      </c>
      <c r="G104">
        <f>'No. policies'!G104*LOOKUP(G$1,'Inputs &amp; Outputs'!$A$9:$A$58,'Inputs &amp; Outputs'!$C$9:$C$58)</f>
        <v>27.282654900000001</v>
      </c>
      <c r="H104">
        <f>'No. policies'!H104*LOOKUP(H$1,'Inputs &amp; Outputs'!$A$9:$A$58,'Inputs &amp; Outputs'!$C$9:$C$58)</f>
        <v>29.7860382</v>
      </c>
      <c r="I104">
        <f>'No. policies'!I104*LOOKUP(I$1,'Inputs &amp; Outputs'!$A$9:$A$58,'Inputs &amp; Outputs'!$C$9:$C$58)</f>
        <v>32.640651000000005</v>
      </c>
      <c r="J104">
        <f>'No. policies'!J104*LOOKUP(J$1,'Inputs &amp; Outputs'!$A$9:$A$58,'Inputs &amp; Outputs'!$C$9:$C$58)</f>
        <v>35.856853200000003</v>
      </c>
      <c r="K104">
        <f>'No. policies'!K104*LOOKUP(K$1,'Inputs &amp; Outputs'!$A$9:$A$58,'Inputs &amp; Outputs'!$C$9:$C$58)</f>
        <v>39.609864000000009</v>
      </c>
      <c r="L104">
        <f>'No. policies'!L104*LOOKUP(L$1,'Inputs &amp; Outputs'!$A$9:$A$58,'Inputs &amp; Outputs'!$C$9:$C$58)</f>
        <v>43.775639999999996</v>
      </c>
      <c r="M104">
        <f>'No. policies'!M104*LOOKUP(M$1,'Inputs &amp; Outputs'!$A$9:$A$58,'Inputs &amp; Outputs'!$C$9:$C$58)</f>
        <v>48.449043000000003</v>
      </c>
      <c r="N104">
        <f>'No. policies'!N104*LOOKUP(N$1,'Inputs &amp; Outputs'!$A$9:$A$58,'Inputs &amp; Outputs'!$C$9:$C$58)</f>
        <v>53.554155299999998</v>
      </c>
      <c r="O104">
        <f>'No. policies'!O104*LOOKUP(O$1,'Inputs &amp; Outputs'!$A$9:$A$58,'Inputs &amp; Outputs'!$C$9:$C$58)</f>
        <v>59.301234000000001</v>
      </c>
      <c r="P104">
        <f>'No. policies'!P104*LOOKUP(P$1,'Inputs &amp; Outputs'!$A$9:$A$58,'Inputs &amp; Outputs'!$C$9:$C$58)</f>
        <v>65.544731999999996</v>
      </c>
      <c r="Q104">
        <f>'No. policies'!Q104*LOOKUP(Q$1,'Inputs &amp; Outputs'!$A$9:$A$58,'Inputs &amp; Outputs'!$C$9:$C$58)</f>
        <v>72.654479999999992</v>
      </c>
      <c r="R104">
        <f>'No. policies'!R104*LOOKUP(R$1,'Inputs &amp; Outputs'!$A$9:$A$58,'Inputs &amp; Outputs'!$C$9:$C$58)</f>
        <v>79.921488600000004</v>
      </c>
      <c r="S104">
        <f>'No. policies'!S104*LOOKUP(S$1,'Inputs &amp; Outputs'!$A$9:$A$58,'Inputs &amp; Outputs'!$C$9:$C$58)</f>
        <v>88.358688000000001</v>
      </c>
      <c r="T104">
        <f>'No. policies'!T104*LOOKUP(T$1,'Inputs &amp; Outputs'!$A$9:$A$58,'Inputs &amp; Outputs'!$C$9:$C$58)</f>
        <v>97.742311200000017</v>
      </c>
      <c r="U104">
        <f>'No. policies'!U104*LOOKUP(U$1,'Inputs &amp; Outputs'!$A$9:$A$58,'Inputs &amp; Outputs'!$C$9:$C$58)</f>
        <v>108.4642272</v>
      </c>
      <c r="V104">
        <f>'No. policies'!V104*LOOKUP(V$1,'Inputs &amp; Outputs'!$A$9:$A$58,'Inputs &amp; Outputs'!$C$9:$C$58)</f>
        <v>120.1221</v>
      </c>
      <c r="W104">
        <f>'No. policies'!W104*LOOKUP(W$1,'Inputs &amp; Outputs'!$A$9:$A$58,'Inputs &amp; Outputs'!$C$9:$C$58)</f>
        <v>133.03548899999998</v>
      </c>
      <c r="X104">
        <f>'No. policies'!X104*LOOKUP(X$1,'Inputs &amp; Outputs'!$A$9:$A$58,'Inputs &amp; Outputs'!$C$9:$C$58)</f>
        <v>147.49097760000001</v>
      </c>
      <c r="Y104">
        <f>'No. policies'!Y104*LOOKUP(Y$1,'Inputs &amp; Outputs'!$A$9:$A$58,'Inputs &amp; Outputs'!$C$9:$C$58)</f>
        <v>162.94418460000003</v>
      </c>
      <c r="Z104">
        <f>'No. policies'!Z104*LOOKUP(Z$1,'Inputs &amp; Outputs'!$A$9:$A$58,'Inputs &amp; Outputs'!$C$9:$C$58)</f>
        <v>178.15438080000001</v>
      </c>
      <c r="AA104">
        <f>'No. policies'!AA104*LOOKUP(AA$1,'Inputs &amp; Outputs'!$A$9:$A$58,'Inputs &amp; Outputs'!$C$9:$C$58)</f>
        <v>194.14687500000002</v>
      </c>
      <c r="AB104">
        <f>'No. policies'!AB104*LOOKUP(AB$1,'Inputs &amp; Outputs'!$A$9:$A$58,'Inputs &amp; Outputs'!$C$9:$C$58)</f>
        <v>208.15149959999999</v>
      </c>
      <c r="AC104">
        <f>'No. policies'!AC104*LOOKUP(AC$1,'Inputs &amp; Outputs'!$A$9:$A$58,'Inputs &amp; Outputs'!$C$9:$C$58)</f>
        <v>222.0301044</v>
      </c>
      <c r="AD104">
        <f>'No. policies'!AD104*LOOKUP(AD$1,'Inputs &amp; Outputs'!$A$9:$A$58,'Inputs &amp; Outputs'!$C$9:$C$58)</f>
        <v>233.6453424</v>
      </c>
      <c r="AE104">
        <f>'No. policies'!AE104*LOOKUP(AE$1,'Inputs &amp; Outputs'!$A$9:$A$58,'Inputs &amp; Outputs'!$C$9:$C$58)</f>
        <v>241.60106250000001</v>
      </c>
      <c r="AF104">
        <f>'No. policies'!AF104*LOOKUP(AF$1,'Inputs &amp; Outputs'!$A$9:$A$58,'Inputs &amp; Outputs'!$C$9:$C$58)</f>
        <v>246.48617159999998</v>
      </c>
      <c r="AG104">
        <f>'No. policies'!AG104*LOOKUP(AG$1,'Inputs &amp; Outputs'!$A$9:$A$58,'Inputs &amp; Outputs'!$C$9:$C$58)</f>
        <v>246.60924119999999</v>
      </c>
      <c r="AH104">
        <f>'No. policies'!AH104*LOOKUP(AH$1,'Inputs &amp; Outputs'!$A$9:$A$58,'Inputs &amp; Outputs'!$C$9:$C$58)</f>
        <v>244.06041870000001</v>
      </c>
      <c r="AI104">
        <f>'No. policies'!AI104*LOOKUP(AI$1,'Inputs &amp; Outputs'!$A$9:$A$58,'Inputs &amp; Outputs'!$C$9:$C$58)</f>
        <v>229.40616510000001</v>
      </c>
      <c r="AJ104">
        <f>'No. policies'!AJ104*LOOKUP(AJ$1,'Inputs &amp; Outputs'!$A$9:$A$58,'Inputs &amp; Outputs'!$C$9:$C$58)</f>
        <v>212.77474559999999</v>
      </c>
      <c r="AK104">
        <f>'No. policies'!AK104*LOOKUP(AK$1,'Inputs &amp; Outputs'!$A$9:$A$58,'Inputs &amp; Outputs'!$C$9:$C$58)</f>
        <v>196.10184239999998</v>
      </c>
      <c r="AL104">
        <f>'No. policies'!AL104*LOOKUP(AL$1,'Inputs &amp; Outputs'!$A$9:$A$58,'Inputs &amp; Outputs'!$C$9:$C$58)</f>
        <v>171.03312000000003</v>
      </c>
      <c r="AM104">
        <f>'No. policies'!AM104*LOOKUP(AM$1,'Inputs &amp; Outputs'!$A$9:$A$58,'Inputs &amp; Outputs'!$C$9:$C$58)</f>
        <v>148.8807171</v>
      </c>
      <c r="AN104">
        <f>'No. policies'!AN104*LOOKUP(AN$1,'Inputs &amp; Outputs'!$A$9:$A$58,'Inputs &amp; Outputs'!$C$9:$C$58)</f>
        <v>126.46736550000001</v>
      </c>
      <c r="AO104">
        <f>'No. policies'!AO104*LOOKUP(AO$1,'Inputs &amp; Outputs'!$A$9:$A$58,'Inputs &amp; Outputs'!$C$9:$C$58)</f>
        <v>97.469324999999998</v>
      </c>
      <c r="AP104">
        <f>'No. policies'!AP104*LOOKUP(AP$1,'Inputs &amp; Outputs'!$A$9:$A$58,'Inputs &amp; Outputs'!$C$9:$C$58)</f>
        <v>75.057592500000013</v>
      </c>
      <c r="AQ104">
        <f>'No. policies'!AQ104*LOOKUP(AQ$1,'Inputs &amp; Outputs'!$A$9:$A$58,'Inputs &amp; Outputs'!$C$9:$C$58)</f>
        <v>55.088121599999994</v>
      </c>
      <c r="AR104">
        <f>'No. policies'!AR104*LOOKUP(AR$1,'Inputs &amp; Outputs'!$A$9:$A$58,'Inputs &amp; Outputs'!$C$9:$C$58)</f>
        <v>37.254200400000002</v>
      </c>
      <c r="AS104">
        <f>'No. policies'!AS104*LOOKUP(AS$1,'Inputs &amp; Outputs'!$A$9:$A$58,'Inputs &amp; Outputs'!$C$9:$C$58)</f>
        <v>26.966624400000001</v>
      </c>
      <c r="AT104">
        <f>'No. policies'!AT104*LOOKUP(AT$1,'Inputs &amp; Outputs'!$A$9:$A$58,'Inputs &amp; Outputs'!$C$9:$C$58)</f>
        <v>19.577538000000001</v>
      </c>
      <c r="AU104">
        <f>'No. policies'!AU104*LOOKUP(AU$1,'Inputs &amp; Outputs'!$A$9:$A$58,'Inputs &amp; Outputs'!$C$9:$C$58)</f>
        <v>13.205883600000002</v>
      </c>
      <c r="AV104">
        <f>'No. policies'!AV104*LOOKUP(AV$1,'Inputs &amp; Outputs'!$A$9:$A$58,'Inputs &amp; Outputs'!$C$9:$C$58)</f>
        <v>7.010478</v>
      </c>
      <c r="AW104">
        <f>'No. policies'!AW104*LOOKUP(AW$1,'Inputs &amp; Outputs'!$A$9:$A$58,'Inputs &amp; Outputs'!$C$9:$C$58)</f>
        <v>5.4303479999999995</v>
      </c>
      <c r="AX104">
        <f>'No. policies'!AX104*LOOKUP(AX$1,'Inputs &amp; Outputs'!$A$9:$A$58,'Inputs &amp; Outputs'!$C$9:$C$58)</f>
        <v>2.6117721</v>
      </c>
      <c r="AY104">
        <f>'No. policies'!AY104*LOOKUP(AY$1,'Inputs &amp; Outputs'!$A$9:$A$58,'Inputs &amp; Outputs'!$C$9:$C$58)</f>
        <v>1.8</v>
      </c>
    </row>
    <row r="105" spans="1:51" x14ac:dyDescent="0.25">
      <c r="A105" s="1">
        <v>104</v>
      </c>
      <c r="B105">
        <f>'No. policies'!B105*LOOKUP(B$1,'Inputs &amp; Outputs'!$A$9:$A$58,'Inputs &amp; Outputs'!$C$9:$C$58)</f>
        <v>18.036000000000001</v>
      </c>
      <c r="C105">
        <f>'No. policies'!C105*LOOKUP(C$1,'Inputs &amp; Outputs'!$A$9:$A$58,'Inputs &amp; Outputs'!$C$9:$C$58)</f>
        <v>19.626136200000001</v>
      </c>
      <c r="D105">
        <f>'No. policies'!D105*LOOKUP(D$1,'Inputs &amp; Outputs'!$A$9:$A$58,'Inputs &amp; Outputs'!$C$9:$C$58)</f>
        <v>21.293450099999998</v>
      </c>
      <c r="E105">
        <f>'No. policies'!E105*LOOKUP(E$1,'Inputs &amp; Outputs'!$A$9:$A$58,'Inputs &amp; Outputs'!$C$9:$C$58)</f>
        <v>23.087386800000001</v>
      </c>
      <c r="F105">
        <f>'No. policies'!F105*LOOKUP(F$1,'Inputs &amp; Outputs'!$A$9:$A$58,'Inputs &amp; Outputs'!$C$9:$C$58)</f>
        <v>25.092802800000001</v>
      </c>
      <c r="G105">
        <f>'No. policies'!G105*LOOKUP(G$1,'Inputs &amp; Outputs'!$A$9:$A$58,'Inputs &amp; Outputs'!$C$9:$C$58)</f>
        <v>27.299403000000002</v>
      </c>
      <c r="H105">
        <f>'No. policies'!H105*LOOKUP(H$1,'Inputs &amp; Outputs'!$A$9:$A$58,'Inputs &amp; Outputs'!$C$9:$C$58)</f>
        <v>29.816701200000001</v>
      </c>
      <c r="I105">
        <f>'No. policies'!I105*LOOKUP(I$1,'Inputs &amp; Outputs'!$A$9:$A$58,'Inputs &amp; Outputs'!$C$9:$C$58)</f>
        <v>32.647414500000004</v>
      </c>
      <c r="J105">
        <f>'No. policies'!J105*LOOKUP(J$1,'Inputs &amp; Outputs'!$A$9:$A$58,'Inputs &amp; Outputs'!$C$9:$C$58)</f>
        <v>35.834386500000001</v>
      </c>
      <c r="K105">
        <f>'No. policies'!K105*LOOKUP(K$1,'Inputs &amp; Outputs'!$A$9:$A$58,'Inputs &amp; Outputs'!$C$9:$C$58)</f>
        <v>39.485043000000005</v>
      </c>
      <c r="L105">
        <f>'No. policies'!L105*LOOKUP(L$1,'Inputs &amp; Outputs'!$A$9:$A$58,'Inputs &amp; Outputs'!$C$9:$C$58)</f>
        <v>43.673620499999998</v>
      </c>
      <c r="M105">
        <f>'No. policies'!M105*LOOKUP(M$1,'Inputs &amp; Outputs'!$A$9:$A$58,'Inputs &amp; Outputs'!$C$9:$C$58)</f>
        <v>48.324735000000004</v>
      </c>
      <c r="N105">
        <f>'No. policies'!N105*LOOKUP(N$1,'Inputs &amp; Outputs'!$A$9:$A$58,'Inputs &amp; Outputs'!$C$9:$C$58)</f>
        <v>53.368726500000001</v>
      </c>
      <c r="O105">
        <f>'No. policies'!O105*LOOKUP(O$1,'Inputs &amp; Outputs'!$A$9:$A$58,'Inputs &amp; Outputs'!$C$9:$C$58)</f>
        <v>59.028733799999998</v>
      </c>
      <c r="P105">
        <f>'No. policies'!P105*LOOKUP(P$1,'Inputs &amp; Outputs'!$A$9:$A$58,'Inputs &amp; Outputs'!$C$9:$C$58)</f>
        <v>65.297667599999997</v>
      </c>
      <c r="Q105">
        <f>'No. policies'!Q105*LOOKUP(Q$1,'Inputs &amp; Outputs'!$A$9:$A$58,'Inputs &amp; Outputs'!$C$9:$C$58)</f>
        <v>72.117503999999997</v>
      </c>
      <c r="R105">
        <f>'No. policies'!R105*LOOKUP(R$1,'Inputs &amp; Outputs'!$A$9:$A$58,'Inputs &amp; Outputs'!$C$9:$C$58)</f>
        <v>79.338518999999991</v>
      </c>
      <c r="S105">
        <f>'No. policies'!S105*LOOKUP(S$1,'Inputs &amp; Outputs'!$A$9:$A$58,'Inputs &amp; Outputs'!$C$9:$C$58)</f>
        <v>87.254204400000006</v>
      </c>
      <c r="T105">
        <f>'No. policies'!T105*LOOKUP(T$1,'Inputs &amp; Outputs'!$A$9:$A$58,'Inputs &amp; Outputs'!$C$9:$C$58)</f>
        <v>96.565527000000017</v>
      </c>
      <c r="U105">
        <f>'No. policies'!U105*LOOKUP(U$1,'Inputs &amp; Outputs'!$A$9:$A$58,'Inputs &amp; Outputs'!$C$9:$C$58)</f>
        <v>107.2340586</v>
      </c>
      <c r="V105">
        <f>'No. policies'!V105*LOOKUP(V$1,'Inputs &amp; Outputs'!$A$9:$A$58,'Inputs &amp; Outputs'!$C$9:$C$58)</f>
        <v>118.89849600000001</v>
      </c>
      <c r="W105">
        <f>'No. policies'!W105*LOOKUP(W$1,'Inputs &amp; Outputs'!$A$9:$A$58,'Inputs &amp; Outputs'!$C$9:$C$58)</f>
        <v>132.14699099999999</v>
      </c>
      <c r="X105">
        <f>'No. policies'!X105*LOOKUP(X$1,'Inputs &amp; Outputs'!$A$9:$A$58,'Inputs &amp; Outputs'!$C$9:$C$58)</f>
        <v>146.0388312</v>
      </c>
      <c r="Y105">
        <f>'No. policies'!Y105*LOOKUP(Y$1,'Inputs &amp; Outputs'!$A$9:$A$58,'Inputs &amp; Outputs'!$C$9:$C$58)</f>
        <v>161.22850740000001</v>
      </c>
      <c r="Z105">
        <f>'No. policies'!Z105*LOOKUP(Z$1,'Inputs &amp; Outputs'!$A$9:$A$58,'Inputs &amp; Outputs'!$C$9:$C$58)</f>
        <v>176.5957248</v>
      </c>
      <c r="AA105">
        <f>'No. policies'!AA105*LOOKUP(AA$1,'Inputs &amp; Outputs'!$A$9:$A$58,'Inputs &amp; Outputs'!$C$9:$C$58)</f>
        <v>191.57816250000002</v>
      </c>
      <c r="AB105">
        <f>'No. policies'!AB105*LOOKUP(AB$1,'Inputs &amp; Outputs'!$A$9:$A$58,'Inputs &amp; Outputs'!$C$9:$C$58)</f>
        <v>207.2602053</v>
      </c>
      <c r="AC105">
        <f>'No. policies'!AC105*LOOKUP(AC$1,'Inputs &amp; Outputs'!$A$9:$A$58,'Inputs &amp; Outputs'!$C$9:$C$58)</f>
        <v>222.81494040000001</v>
      </c>
      <c r="AD105">
        <f>'No. policies'!AD105*LOOKUP(AD$1,'Inputs &amp; Outputs'!$A$9:$A$58,'Inputs &amp; Outputs'!$C$9:$C$58)</f>
        <v>233.37668159999998</v>
      </c>
      <c r="AE105">
        <f>'No. policies'!AE105*LOOKUP(AE$1,'Inputs &amp; Outputs'!$A$9:$A$58,'Inputs &amp; Outputs'!$C$9:$C$58)</f>
        <v>242.2119375</v>
      </c>
      <c r="AF105">
        <f>'No. policies'!AF105*LOOKUP(AF$1,'Inputs &amp; Outputs'!$A$9:$A$58,'Inputs &amp; Outputs'!$C$9:$C$58)</f>
        <v>245.79444239999998</v>
      </c>
      <c r="AG105">
        <f>'No. policies'!AG105*LOOKUP(AG$1,'Inputs &amp; Outputs'!$A$9:$A$58,'Inputs &amp; Outputs'!$C$9:$C$58)</f>
        <v>244.399248</v>
      </c>
      <c r="AH105">
        <f>'No. policies'!AH105*LOOKUP(AH$1,'Inputs &amp; Outputs'!$A$9:$A$58,'Inputs &amp; Outputs'!$C$9:$C$58)</f>
        <v>238.37102460000003</v>
      </c>
      <c r="AI105">
        <f>'No. policies'!AI105*LOOKUP(AI$1,'Inputs &amp; Outputs'!$A$9:$A$58,'Inputs &amp; Outputs'!$C$9:$C$58)</f>
        <v>230.2190856</v>
      </c>
      <c r="AJ105">
        <f>'No. policies'!AJ105*LOOKUP(AJ$1,'Inputs &amp; Outputs'!$A$9:$A$58,'Inputs &amp; Outputs'!$C$9:$C$58)</f>
        <v>215.82978839999998</v>
      </c>
      <c r="AK105">
        <f>'No. policies'!AK105*LOOKUP(AK$1,'Inputs &amp; Outputs'!$A$9:$A$58,'Inputs &amp; Outputs'!$C$9:$C$58)</f>
        <v>193.936059</v>
      </c>
      <c r="AL105">
        <f>'No. policies'!AL105*LOOKUP(AL$1,'Inputs &amp; Outputs'!$A$9:$A$58,'Inputs &amp; Outputs'!$C$9:$C$58)</f>
        <v>175.52273940000001</v>
      </c>
      <c r="AM105">
        <f>'No. policies'!AM105*LOOKUP(AM$1,'Inputs &amp; Outputs'!$A$9:$A$58,'Inputs &amp; Outputs'!$C$9:$C$58)</f>
        <v>152.79257519999999</v>
      </c>
      <c r="AN105">
        <f>'No. policies'!AN105*LOOKUP(AN$1,'Inputs &amp; Outputs'!$A$9:$A$58,'Inputs &amp; Outputs'!$C$9:$C$58)</f>
        <v>129.16861020000002</v>
      </c>
      <c r="AO105">
        <f>'No. policies'!AO105*LOOKUP(AO$1,'Inputs &amp; Outputs'!$A$9:$A$58,'Inputs &amp; Outputs'!$C$9:$C$58)</f>
        <v>102.9276072</v>
      </c>
      <c r="AP105">
        <f>'No. policies'!AP105*LOOKUP(AP$1,'Inputs &amp; Outputs'!$A$9:$A$58,'Inputs &amp; Outputs'!$C$9:$C$58)</f>
        <v>78.332832900000014</v>
      </c>
      <c r="AQ105">
        <f>'No. policies'!AQ105*LOOKUP(AQ$1,'Inputs &amp; Outputs'!$A$9:$A$58,'Inputs &amp; Outputs'!$C$9:$C$58)</f>
        <v>61.400302199999999</v>
      </c>
      <c r="AR105">
        <f>'No. policies'!AR105*LOOKUP(AR$1,'Inputs &amp; Outputs'!$A$9:$A$58,'Inputs &amp; Outputs'!$C$9:$C$58)</f>
        <v>45.666439199999999</v>
      </c>
      <c r="AS105">
        <f>'No. policies'!AS105*LOOKUP(AS$1,'Inputs &amp; Outputs'!$A$9:$A$58,'Inputs &amp; Outputs'!$C$9:$C$58)</f>
        <v>34.492193999999998</v>
      </c>
      <c r="AT105">
        <f>'No. policies'!AT105*LOOKUP(AT$1,'Inputs &amp; Outputs'!$A$9:$A$58,'Inputs &amp; Outputs'!$C$9:$C$58)</f>
        <v>24.471922500000002</v>
      </c>
      <c r="AU105">
        <f>'No. policies'!AU105*LOOKUP(AU$1,'Inputs &amp; Outputs'!$A$9:$A$58,'Inputs &amp; Outputs'!$C$9:$C$58)</f>
        <v>17.607844800000002</v>
      </c>
      <c r="AV105">
        <f>'No. policies'!AV105*LOOKUP(AV$1,'Inputs &amp; Outputs'!$A$9:$A$58,'Inputs &amp; Outputs'!$C$9:$C$58)</f>
        <v>9.8146692000000009</v>
      </c>
      <c r="AW105">
        <f>'No. policies'!AW105*LOOKUP(AW$1,'Inputs &amp; Outputs'!$A$9:$A$58,'Inputs &amp; Outputs'!$C$9:$C$58)</f>
        <v>6.1543944000000002</v>
      </c>
      <c r="AX105">
        <f>'No. policies'!AX105*LOOKUP(AX$1,'Inputs &amp; Outputs'!$A$9:$A$58,'Inputs &amp; Outputs'!$C$9:$C$58)</f>
        <v>4.8504339000000005</v>
      </c>
      <c r="AY105">
        <f>'No. policies'!AY105*LOOKUP(AY$1,'Inputs &amp; Outputs'!$A$9:$A$58,'Inputs &amp; Outputs'!$C$9:$C$58)</f>
        <v>6.3</v>
      </c>
    </row>
    <row r="106" spans="1:51" x14ac:dyDescent="0.25">
      <c r="A106" s="1">
        <v>105</v>
      </c>
      <c r="B106">
        <f>'No. policies'!B106*LOOKUP(B$1,'Inputs &amp; Outputs'!$A$9:$A$58,'Inputs &amp; Outputs'!$C$9:$C$58)</f>
        <v>18.036000000000001</v>
      </c>
      <c r="C106">
        <f>'No. policies'!C106*LOOKUP(C$1,'Inputs &amp; Outputs'!$A$9:$A$58,'Inputs &amp; Outputs'!$C$9:$C$58)</f>
        <v>19.657657800000003</v>
      </c>
      <c r="D106">
        <f>'No. policies'!D106*LOOKUP(D$1,'Inputs &amp; Outputs'!$A$9:$A$58,'Inputs &amp; Outputs'!$C$9:$C$58)</f>
        <v>21.349270799999999</v>
      </c>
      <c r="E106">
        <f>'No. policies'!E106*LOOKUP(E$1,'Inputs &amp; Outputs'!$A$9:$A$58,'Inputs &amp; Outputs'!$C$9:$C$58)</f>
        <v>23.194944</v>
      </c>
      <c r="F106">
        <f>'No. policies'!F106*LOOKUP(F$1,'Inputs &amp; Outputs'!$A$9:$A$58,'Inputs &amp; Outputs'!$C$9:$C$58)</f>
        <v>25.230535200000002</v>
      </c>
      <c r="G106">
        <f>'No. policies'!G106*LOOKUP(G$1,'Inputs &amp; Outputs'!$A$9:$A$58,'Inputs &amp; Outputs'!$C$9:$C$58)</f>
        <v>27.478049400000003</v>
      </c>
      <c r="H106">
        <f>'No. policies'!H106*LOOKUP(H$1,'Inputs &amp; Outputs'!$A$9:$A$58,'Inputs &amp; Outputs'!$C$9:$C$58)</f>
        <v>30.037474800000002</v>
      </c>
      <c r="I106">
        <f>'No. policies'!I106*LOOKUP(I$1,'Inputs &amp; Outputs'!$A$9:$A$58,'Inputs &amp; Outputs'!$C$9:$C$58)</f>
        <v>32.9720625</v>
      </c>
      <c r="J106">
        <f>'No. policies'!J106*LOOKUP(J$1,'Inputs &amp; Outputs'!$A$9:$A$58,'Inputs &amp; Outputs'!$C$9:$C$58)</f>
        <v>36.313676100000002</v>
      </c>
      <c r="K106">
        <f>'No. policies'!K106*LOOKUP(K$1,'Inputs &amp; Outputs'!$A$9:$A$58,'Inputs &amp; Outputs'!$C$9:$C$58)</f>
        <v>40.117469400000004</v>
      </c>
      <c r="L106">
        <f>'No. policies'!L106*LOOKUP(L$1,'Inputs &amp; Outputs'!$A$9:$A$58,'Inputs &amp; Outputs'!$C$9:$C$58)</f>
        <v>44.257914</v>
      </c>
      <c r="M106">
        <f>'No. policies'!M106*LOOKUP(M$1,'Inputs &amp; Outputs'!$A$9:$A$58,'Inputs &amp; Outputs'!$C$9:$C$58)</f>
        <v>48.966993000000002</v>
      </c>
      <c r="N106">
        <f>'No. policies'!N106*LOOKUP(N$1,'Inputs &amp; Outputs'!$A$9:$A$58,'Inputs &amp; Outputs'!$C$9:$C$58)</f>
        <v>54.295870499999999</v>
      </c>
      <c r="O106">
        <f>'No. policies'!O106*LOOKUP(O$1,'Inputs &amp; Outputs'!$A$9:$A$58,'Inputs &amp; Outputs'!$C$9:$C$58)</f>
        <v>60.222544200000002</v>
      </c>
      <c r="P106">
        <f>'No. policies'!P106*LOOKUP(P$1,'Inputs &amp; Outputs'!$A$9:$A$58,'Inputs &amp; Outputs'!$C$9:$C$58)</f>
        <v>66.4021908</v>
      </c>
      <c r="Q106">
        <f>'No. policies'!Q106*LOOKUP(Q$1,'Inputs &amp; Outputs'!$A$9:$A$58,'Inputs &amp; Outputs'!$C$9:$C$58)</f>
        <v>73.158911999999987</v>
      </c>
      <c r="R106">
        <f>'No. policies'!R106*LOOKUP(R$1,'Inputs &amp; Outputs'!$A$9:$A$58,'Inputs &amp; Outputs'!$C$9:$C$58)</f>
        <v>80.650200599999991</v>
      </c>
      <c r="S106">
        <f>'No. policies'!S106*LOOKUP(S$1,'Inputs &amp; Outputs'!$A$9:$A$58,'Inputs &amp; Outputs'!$C$9:$C$58)</f>
        <v>88.604128799999998</v>
      </c>
      <c r="T106">
        <f>'No. policies'!T106*LOOKUP(T$1,'Inputs &amp; Outputs'!$A$9:$A$58,'Inputs &amp; Outputs'!$C$9:$C$58)</f>
        <v>97.811533800000007</v>
      </c>
      <c r="U106">
        <f>'No. policies'!U106*LOOKUP(U$1,'Inputs &amp; Outputs'!$A$9:$A$58,'Inputs &amp; Outputs'!$C$9:$C$58)</f>
        <v>108.33335820000001</v>
      </c>
      <c r="V106">
        <f>'No. policies'!V106*LOOKUP(V$1,'Inputs &amp; Outputs'!$A$9:$A$58,'Inputs &amp; Outputs'!$C$9:$C$58)</f>
        <v>119.88334800000001</v>
      </c>
      <c r="W106">
        <f>'No. policies'!W106*LOOKUP(W$1,'Inputs &amp; Outputs'!$A$9:$A$58,'Inputs &amp; Outputs'!$C$9:$C$58)</f>
        <v>133.27469999999997</v>
      </c>
      <c r="X106">
        <f>'No. policies'!X106*LOOKUP(X$1,'Inputs &amp; Outputs'!$A$9:$A$58,'Inputs &amp; Outputs'!$C$9:$C$58)</f>
        <v>148.19742720000002</v>
      </c>
      <c r="Y106">
        <f>'No. policies'!Y106*LOOKUP(Y$1,'Inputs &amp; Outputs'!$A$9:$A$58,'Inputs &amp; Outputs'!$C$9:$C$58)</f>
        <v>163.21508100000003</v>
      </c>
      <c r="Z106">
        <f>'No. policies'!Z106*LOOKUP(Z$1,'Inputs &amp; Outputs'!$A$9:$A$58,'Inputs &amp; Outputs'!$C$9:$C$58)</f>
        <v>178.46611200000001</v>
      </c>
      <c r="AA106">
        <f>'No. policies'!AA106*LOOKUP(AA$1,'Inputs &amp; Outputs'!$A$9:$A$58,'Inputs &amp; Outputs'!$C$9:$C$58)</f>
        <v>195.34162500000002</v>
      </c>
      <c r="AB106">
        <f>'No. policies'!AB106*LOOKUP(AB$1,'Inputs &amp; Outputs'!$A$9:$A$58,'Inputs &amp; Outputs'!$C$9:$C$58)</f>
        <v>210.8939436</v>
      </c>
      <c r="AC106">
        <f>'No. policies'!AC106*LOOKUP(AC$1,'Inputs &amp; Outputs'!$A$9:$A$58,'Inputs &amp; Outputs'!$C$9:$C$58)</f>
        <v>225.64035000000001</v>
      </c>
      <c r="AD106">
        <f>'No. policies'!AD106*LOOKUP(AD$1,'Inputs &amp; Outputs'!$A$9:$A$58,'Inputs &amp; Outputs'!$C$9:$C$58)</f>
        <v>238.57079039999999</v>
      </c>
      <c r="AE106">
        <f>'No. policies'!AE106*LOOKUP(AE$1,'Inputs &amp; Outputs'!$A$9:$A$58,'Inputs &amp; Outputs'!$C$9:$C$58)</f>
        <v>247.09893750000001</v>
      </c>
      <c r="AF106">
        <f>'No. policies'!AF106*LOOKUP(AF$1,'Inputs &amp; Outputs'!$A$9:$A$58,'Inputs &amp; Outputs'!$C$9:$C$58)</f>
        <v>250.751835</v>
      </c>
      <c r="AG106">
        <f>'No. policies'!AG106*LOOKUP(AG$1,'Inputs &amp; Outputs'!$A$9:$A$58,'Inputs &amp; Outputs'!$C$9:$C$58)</f>
        <v>252.19922399999999</v>
      </c>
      <c r="AH106">
        <f>'No. policies'!AH106*LOOKUP(AH$1,'Inputs &amp; Outputs'!$A$9:$A$58,'Inputs &amp; Outputs'!$C$9:$C$58)</f>
        <v>244.64394630000001</v>
      </c>
      <c r="AI106">
        <f>'No. policies'!AI106*LOOKUP(AI$1,'Inputs &amp; Outputs'!$A$9:$A$58,'Inputs &amp; Outputs'!$C$9:$C$58)</f>
        <v>234.121104</v>
      </c>
      <c r="AJ106">
        <f>'No. policies'!AJ106*LOOKUP(AJ$1,'Inputs &amp; Outputs'!$A$9:$A$58,'Inputs &amp; Outputs'!$C$9:$C$58)</f>
        <v>211.69649519999999</v>
      </c>
      <c r="AK106">
        <f>'No. policies'!AK106*LOOKUP(AK$1,'Inputs &amp; Outputs'!$A$9:$A$58,'Inputs &amp; Outputs'!$C$9:$C$58)</f>
        <v>191.37649679999998</v>
      </c>
      <c r="AL106">
        <f>'No. policies'!AL106*LOOKUP(AL$1,'Inputs &amp; Outputs'!$A$9:$A$58,'Inputs &amp; Outputs'!$C$9:$C$58)</f>
        <v>165.68833500000002</v>
      </c>
      <c r="AM106">
        <f>'No. policies'!AM106*LOOKUP(AM$1,'Inputs &amp; Outputs'!$A$9:$A$58,'Inputs &amp; Outputs'!$C$9:$C$58)</f>
        <v>139.9064544</v>
      </c>
      <c r="AN106">
        <f>'No. policies'!AN106*LOOKUP(AN$1,'Inputs &amp; Outputs'!$A$9:$A$58,'Inputs &amp; Outputs'!$C$9:$C$58)</f>
        <v>120.32817300000001</v>
      </c>
      <c r="AO106">
        <f>'No. policies'!AO106*LOOKUP(AO$1,'Inputs &amp; Outputs'!$A$9:$A$58,'Inputs &amp; Outputs'!$C$9:$C$58)</f>
        <v>96.169733999999991</v>
      </c>
      <c r="AP106">
        <f>'No. policies'!AP106*LOOKUP(AP$1,'Inputs &amp; Outputs'!$A$9:$A$58,'Inputs &amp; Outputs'!$C$9:$C$58)</f>
        <v>75.603465900000003</v>
      </c>
      <c r="AQ106">
        <f>'No. policies'!AQ106*LOOKUP(AQ$1,'Inputs &amp; Outputs'!$A$9:$A$58,'Inputs &amp; Outputs'!$C$9:$C$58)</f>
        <v>55.948873499999998</v>
      </c>
      <c r="AR106">
        <f>'No. policies'!AR106*LOOKUP(AR$1,'Inputs &amp; Outputs'!$A$9:$A$58,'Inputs &amp; Outputs'!$C$9:$C$58)</f>
        <v>41.460319800000001</v>
      </c>
      <c r="AS106">
        <f>'No. policies'!AS106*LOOKUP(AS$1,'Inputs &amp; Outputs'!$A$9:$A$58,'Inputs &amp; Outputs'!$C$9:$C$58)</f>
        <v>30.415843800000001</v>
      </c>
      <c r="AT106">
        <f>'No. policies'!AT106*LOOKUP(AT$1,'Inputs &amp; Outputs'!$A$9:$A$58,'Inputs &amp; Outputs'!$C$9:$C$58)</f>
        <v>22.840461000000001</v>
      </c>
      <c r="AU106">
        <f>'No. policies'!AU106*LOOKUP(AU$1,'Inputs &amp; Outputs'!$A$9:$A$58,'Inputs &amp; Outputs'!$C$9:$C$58)</f>
        <v>15.914782800000001</v>
      </c>
      <c r="AV106">
        <f>'No. policies'!AV106*LOOKUP(AV$1,'Inputs &amp; Outputs'!$A$9:$A$58,'Inputs &amp; Outputs'!$C$9:$C$58)</f>
        <v>10.866240899999999</v>
      </c>
      <c r="AW106">
        <f>'No. policies'!AW106*LOOKUP(AW$1,'Inputs &amp; Outputs'!$A$9:$A$58,'Inputs &amp; Outputs'!$C$9:$C$58)</f>
        <v>6.5164175999999996</v>
      </c>
      <c r="AX106">
        <f>'No. policies'!AX106*LOOKUP(AX$1,'Inputs &amp; Outputs'!$A$9:$A$58,'Inputs &amp; Outputs'!$C$9:$C$58)</f>
        <v>4.8504339000000005</v>
      </c>
      <c r="AY106">
        <f>'No. policies'!AY106*LOOKUP(AY$1,'Inputs &amp; Outputs'!$A$9:$A$58,'Inputs &amp; Outputs'!$C$9:$C$58)</f>
        <v>11.700000000000001</v>
      </c>
    </row>
    <row r="107" spans="1:51" x14ac:dyDescent="0.25">
      <c r="A107" s="1">
        <v>106</v>
      </c>
      <c r="B107">
        <f>'No. policies'!B107*LOOKUP(B$1,'Inputs &amp; Outputs'!$A$9:$A$58,'Inputs &amp; Outputs'!$C$9:$C$58)</f>
        <v>18.036000000000001</v>
      </c>
      <c r="C107">
        <f>'No. policies'!C107*LOOKUP(C$1,'Inputs &amp; Outputs'!$A$9:$A$58,'Inputs &amp; Outputs'!$C$9:$C$58)</f>
        <v>19.634016600000002</v>
      </c>
      <c r="D107">
        <f>'No. policies'!D107*LOOKUP(D$1,'Inputs &amp; Outputs'!$A$9:$A$58,'Inputs &amp; Outputs'!$C$9:$C$58)</f>
        <v>21.3149196</v>
      </c>
      <c r="E107">
        <f>'No. policies'!E107*LOOKUP(E$1,'Inputs &amp; Outputs'!$A$9:$A$58,'Inputs &amp; Outputs'!$C$9:$C$58)</f>
        <v>23.124797999999998</v>
      </c>
      <c r="F107">
        <f>'No. policies'!F107*LOOKUP(F$1,'Inputs &amp; Outputs'!$A$9:$A$58,'Inputs &amp; Outputs'!$C$9:$C$58)</f>
        <v>25.097904</v>
      </c>
      <c r="G107">
        <f>'No. policies'!G107*LOOKUP(G$1,'Inputs &amp; Outputs'!$A$9:$A$58,'Inputs &amp; Outputs'!$C$9:$C$58)</f>
        <v>27.304985700000003</v>
      </c>
      <c r="H107">
        <f>'No. policies'!H107*LOOKUP(H$1,'Inputs &amp; Outputs'!$A$9:$A$58,'Inputs &amp; Outputs'!$C$9:$C$58)</f>
        <v>29.878027200000002</v>
      </c>
      <c r="I107">
        <f>'No. policies'!I107*LOOKUP(I$1,'Inputs &amp; Outputs'!$A$9:$A$58,'Inputs &amp; Outputs'!$C$9:$C$58)</f>
        <v>32.721813000000004</v>
      </c>
      <c r="J107">
        <f>'No. policies'!J107*LOOKUP(J$1,'Inputs &amp; Outputs'!$A$9:$A$58,'Inputs &amp; Outputs'!$C$9:$C$58)</f>
        <v>35.961697800000003</v>
      </c>
      <c r="K107">
        <f>'No. policies'!K107*LOOKUP(K$1,'Inputs &amp; Outputs'!$A$9:$A$58,'Inputs &amp; Outputs'!$C$9:$C$58)</f>
        <v>39.593221200000009</v>
      </c>
      <c r="L107">
        <f>'No. policies'!L107*LOOKUP(L$1,'Inputs &amp; Outputs'!$A$9:$A$58,'Inputs &amp; Outputs'!$C$9:$C$58)</f>
        <v>43.701444000000002</v>
      </c>
      <c r="M107">
        <f>'No. policies'!M107*LOOKUP(M$1,'Inputs &amp; Outputs'!$A$9:$A$58,'Inputs &amp; Outputs'!$C$9:$C$58)</f>
        <v>48.345452999999999</v>
      </c>
      <c r="N107">
        <f>'No. policies'!N107*LOOKUP(N$1,'Inputs &amp; Outputs'!$A$9:$A$58,'Inputs &amp; Outputs'!$C$9:$C$58)</f>
        <v>53.496208799999998</v>
      </c>
      <c r="O107">
        <f>'No. policies'!O107*LOOKUP(O$1,'Inputs &amp; Outputs'!$A$9:$A$58,'Inputs &amp; Outputs'!$C$9:$C$58)</f>
        <v>59.028733799999998</v>
      </c>
      <c r="P107">
        <f>'No. policies'!P107*LOOKUP(P$1,'Inputs &amp; Outputs'!$A$9:$A$58,'Inputs &amp; Outputs'!$C$9:$C$58)</f>
        <v>65.239534800000001</v>
      </c>
      <c r="Q107">
        <f>'No. policies'!Q107*LOOKUP(Q$1,'Inputs &amp; Outputs'!$A$9:$A$58,'Inputs &amp; Outputs'!$C$9:$C$58)</f>
        <v>71.97105599999999</v>
      </c>
      <c r="R107">
        <f>'No. policies'!R107*LOOKUP(R$1,'Inputs &amp; Outputs'!$A$9:$A$58,'Inputs &amp; Outputs'!$C$9:$C$58)</f>
        <v>79.156340999999998</v>
      </c>
      <c r="S107">
        <f>'No. policies'!S107*LOOKUP(S$1,'Inputs &amp; Outputs'!$A$9:$A$58,'Inputs &amp; Outputs'!$C$9:$C$58)</f>
        <v>87.356471400000004</v>
      </c>
      <c r="T107">
        <f>'No. policies'!T107*LOOKUP(T$1,'Inputs &amp; Outputs'!$A$9:$A$58,'Inputs &amp; Outputs'!$C$9:$C$58)</f>
        <v>96.588601200000014</v>
      </c>
      <c r="U107">
        <f>'No. policies'!U107*LOOKUP(U$1,'Inputs &amp; Outputs'!$A$9:$A$58,'Inputs &amp; Outputs'!$C$9:$C$58)</f>
        <v>106.3179756</v>
      </c>
      <c r="V107">
        <f>'No. policies'!V107*LOOKUP(V$1,'Inputs &amp; Outputs'!$A$9:$A$58,'Inputs &amp; Outputs'!$C$9:$C$58)</f>
        <v>118.03302000000001</v>
      </c>
      <c r="W107">
        <f>'No. policies'!W107*LOOKUP(W$1,'Inputs &amp; Outputs'!$A$9:$A$58,'Inputs &amp; Outputs'!$C$9:$C$58)</f>
        <v>130.40416799999997</v>
      </c>
      <c r="X107">
        <f>'No. policies'!X107*LOOKUP(X$1,'Inputs &amp; Outputs'!$A$9:$A$58,'Inputs &amp; Outputs'!$C$9:$C$58)</f>
        <v>144.42969600000001</v>
      </c>
      <c r="Y107">
        <f>'No. policies'!Y107*LOOKUP(Y$1,'Inputs &amp; Outputs'!$A$9:$A$58,'Inputs &amp; Outputs'!$C$9:$C$58)</f>
        <v>159.42253140000003</v>
      </c>
      <c r="Z107">
        <f>'No. policies'!Z107*LOOKUP(Z$1,'Inputs &amp; Outputs'!$A$9:$A$58,'Inputs &amp; Outputs'!$C$9:$C$58)</f>
        <v>175.34880000000001</v>
      </c>
      <c r="AA107">
        <f>'No. policies'!AA107*LOOKUP(AA$1,'Inputs &amp; Outputs'!$A$9:$A$58,'Inputs &amp; Outputs'!$C$9:$C$58)</f>
        <v>190.68210000000002</v>
      </c>
      <c r="AB107">
        <f>'No. policies'!AB107*LOOKUP(AB$1,'Inputs &amp; Outputs'!$A$9:$A$58,'Inputs &amp; Outputs'!$C$9:$C$58)</f>
        <v>206.0261055</v>
      </c>
      <c r="AC107">
        <f>'No. policies'!AC107*LOOKUP(AC$1,'Inputs &amp; Outputs'!$A$9:$A$58,'Inputs &amp; Outputs'!$C$9:$C$58)</f>
        <v>220.06801440000001</v>
      </c>
      <c r="AD107">
        <f>'No. policies'!AD107*LOOKUP(AD$1,'Inputs &amp; Outputs'!$A$9:$A$58,'Inputs &amp; Outputs'!$C$9:$C$58)</f>
        <v>231.04828799999999</v>
      </c>
      <c r="AE107">
        <f>'No. policies'!AE107*LOOKUP(AE$1,'Inputs &amp; Outputs'!$A$9:$A$58,'Inputs &amp; Outputs'!$C$9:$C$58)</f>
        <v>241.60106250000001</v>
      </c>
      <c r="AF107">
        <f>'No. policies'!AF107*LOOKUP(AF$1,'Inputs &amp; Outputs'!$A$9:$A$58,'Inputs &amp; Outputs'!$C$9:$C$58)</f>
        <v>244.98742499999997</v>
      </c>
      <c r="AG107">
        <f>'No. policies'!AG107*LOOKUP(AG$1,'Inputs &amp; Outputs'!$A$9:$A$58,'Inputs &amp; Outputs'!$C$9:$C$58)</f>
        <v>243.6192504</v>
      </c>
      <c r="AH107">
        <f>'No. policies'!AH107*LOOKUP(AH$1,'Inputs &amp; Outputs'!$A$9:$A$58,'Inputs &amp; Outputs'!$C$9:$C$58)</f>
        <v>239.39219790000001</v>
      </c>
      <c r="AI107">
        <f>'No. policies'!AI107*LOOKUP(AI$1,'Inputs &amp; Outputs'!$A$9:$A$58,'Inputs &amp; Outputs'!$C$9:$C$58)</f>
        <v>225.01639440000002</v>
      </c>
      <c r="AJ107">
        <f>'No. policies'!AJ107*LOOKUP(AJ$1,'Inputs &amp; Outputs'!$A$9:$A$58,'Inputs &amp; Outputs'!$C$9:$C$58)</f>
        <v>207.2037852</v>
      </c>
      <c r="AK107">
        <f>'No. policies'!AK107*LOOKUP(AK$1,'Inputs &amp; Outputs'!$A$9:$A$58,'Inputs &amp; Outputs'!$C$9:$C$58)</f>
        <v>180.9413586</v>
      </c>
      <c r="AL107">
        <f>'No. policies'!AL107*LOOKUP(AL$1,'Inputs &amp; Outputs'!$A$9:$A$58,'Inputs &amp; Outputs'!$C$9:$C$58)</f>
        <v>156.28151340000002</v>
      </c>
      <c r="AM107">
        <f>'No. policies'!AM107*LOOKUP(AM$1,'Inputs &amp; Outputs'!$A$9:$A$58,'Inputs &amp; Outputs'!$C$9:$C$58)</f>
        <v>132.77306609999999</v>
      </c>
      <c r="AN107">
        <f>'No. policies'!AN107*LOOKUP(AN$1,'Inputs &amp; Outputs'!$A$9:$A$58,'Inputs &amp; Outputs'!$C$9:$C$58)</f>
        <v>111.97887120000001</v>
      </c>
      <c r="AO107">
        <f>'No. policies'!AO107*LOOKUP(AO$1,'Inputs &amp; Outputs'!$A$9:$A$58,'Inputs &amp; Outputs'!$C$9:$C$58)</f>
        <v>84.213496800000001</v>
      </c>
      <c r="AP107">
        <f>'No. policies'!AP107*LOOKUP(AP$1,'Inputs &amp; Outputs'!$A$9:$A$58,'Inputs &amp; Outputs'!$C$9:$C$58)</f>
        <v>63.04837770000001</v>
      </c>
      <c r="AQ107">
        <f>'No. policies'!AQ107*LOOKUP(AQ$1,'Inputs &amp; Outputs'!$A$9:$A$58,'Inputs &amp; Outputs'!$C$9:$C$58)</f>
        <v>47.915189099999999</v>
      </c>
      <c r="AR107">
        <f>'No. policies'!AR107*LOOKUP(AR$1,'Inputs &amp; Outputs'!$A$9:$A$58,'Inputs &amp; Outputs'!$C$9:$C$58)</f>
        <v>36.352889099999999</v>
      </c>
      <c r="AS107">
        <f>'No. policies'!AS107*LOOKUP(AS$1,'Inputs &amp; Outputs'!$A$9:$A$58,'Inputs &amp; Outputs'!$C$9:$C$58)</f>
        <v>26.653058999999999</v>
      </c>
      <c r="AT107">
        <f>'No. policies'!AT107*LOOKUP(AT$1,'Inputs &amp; Outputs'!$A$9:$A$58,'Inputs &amp; Outputs'!$C$9:$C$58)</f>
        <v>18.924953400000003</v>
      </c>
      <c r="AU107">
        <f>'No. policies'!AU107*LOOKUP(AU$1,'Inputs &amp; Outputs'!$A$9:$A$58,'Inputs &amp; Outputs'!$C$9:$C$58)</f>
        <v>14.560333200000002</v>
      </c>
      <c r="AV107">
        <f>'No. policies'!AV107*LOOKUP(AV$1,'Inputs &amp; Outputs'!$A$9:$A$58,'Inputs &amp; Outputs'!$C$9:$C$58)</f>
        <v>9.4641453000000002</v>
      </c>
      <c r="AW107">
        <f>'No. policies'!AW107*LOOKUP(AW$1,'Inputs &amp; Outputs'!$A$9:$A$58,'Inputs &amp; Outputs'!$C$9:$C$58)</f>
        <v>7.2404639999999993</v>
      </c>
      <c r="AX107">
        <f>'No. policies'!AX107*LOOKUP(AX$1,'Inputs &amp; Outputs'!$A$9:$A$58,'Inputs &amp; Outputs'!$C$9:$C$58)</f>
        <v>4.1042132999999996</v>
      </c>
      <c r="AY107">
        <f>'No. policies'!AY107*LOOKUP(AY$1,'Inputs &amp; Outputs'!$A$9:$A$58,'Inputs &amp; Outputs'!$C$9:$C$58)</f>
        <v>6.3</v>
      </c>
    </row>
    <row r="108" spans="1:51" x14ac:dyDescent="0.25">
      <c r="A108" s="1">
        <v>107</v>
      </c>
      <c r="B108">
        <f>'No. policies'!B108*LOOKUP(B$1,'Inputs &amp; Outputs'!$A$9:$A$58,'Inputs &amp; Outputs'!$C$9:$C$58)</f>
        <v>18.036000000000001</v>
      </c>
      <c r="C108">
        <f>'No. policies'!C108*LOOKUP(C$1,'Inputs &amp; Outputs'!$A$9:$A$58,'Inputs &amp; Outputs'!$C$9:$C$58)</f>
        <v>19.637956800000001</v>
      </c>
      <c r="D108">
        <f>'No. policies'!D108*LOOKUP(D$1,'Inputs &amp; Outputs'!$A$9:$A$58,'Inputs &amp; Outputs'!$C$9:$C$58)</f>
        <v>21.302037899999998</v>
      </c>
      <c r="E108">
        <f>'No. policies'!E108*LOOKUP(E$1,'Inputs &amp; Outputs'!$A$9:$A$58,'Inputs &amp; Outputs'!$C$9:$C$58)</f>
        <v>23.106092399999998</v>
      </c>
      <c r="F108">
        <f>'No. policies'!F108*LOOKUP(F$1,'Inputs &amp; Outputs'!$A$9:$A$58,'Inputs &amp; Outputs'!$C$9:$C$58)</f>
        <v>25.072398</v>
      </c>
      <c r="G108">
        <f>'No. policies'!G108*LOOKUP(G$1,'Inputs &amp; Outputs'!$A$9:$A$58,'Inputs &amp; Outputs'!$C$9:$C$58)</f>
        <v>27.282654900000001</v>
      </c>
      <c r="H108">
        <f>'No. policies'!H108*LOOKUP(H$1,'Inputs &amp; Outputs'!$A$9:$A$58,'Inputs &amp; Outputs'!$C$9:$C$58)</f>
        <v>29.859629399999999</v>
      </c>
      <c r="I108">
        <f>'No. policies'!I108*LOOKUP(I$1,'Inputs &amp; Outputs'!$A$9:$A$58,'Inputs &amp; Outputs'!$C$9:$C$58)</f>
        <v>32.755630500000002</v>
      </c>
      <c r="J108">
        <f>'No. policies'!J108*LOOKUP(J$1,'Inputs &amp; Outputs'!$A$9:$A$58,'Inputs &amp; Outputs'!$C$9:$C$58)</f>
        <v>36.036586800000002</v>
      </c>
      <c r="K108">
        <f>'No. policies'!K108*LOOKUP(K$1,'Inputs &amp; Outputs'!$A$9:$A$58,'Inputs &amp; Outputs'!$C$9:$C$58)</f>
        <v>39.792934800000005</v>
      </c>
      <c r="L108">
        <f>'No. policies'!L108*LOOKUP(L$1,'Inputs &amp; Outputs'!$A$9:$A$58,'Inputs &amp; Outputs'!$C$9:$C$58)</f>
        <v>44.016776999999998</v>
      </c>
      <c r="M108">
        <f>'No. policies'!M108*LOOKUP(M$1,'Inputs &amp; Outputs'!$A$9:$A$58,'Inputs &amp; Outputs'!$C$9:$C$58)</f>
        <v>48.645864000000003</v>
      </c>
      <c r="N108">
        <f>'No. policies'!N108*LOOKUP(N$1,'Inputs &amp; Outputs'!$A$9:$A$58,'Inputs &amp; Outputs'!$C$9:$C$58)</f>
        <v>53.820709200000003</v>
      </c>
      <c r="O108">
        <f>'No. policies'!O108*LOOKUP(O$1,'Inputs &amp; Outputs'!$A$9:$A$58,'Inputs &amp; Outputs'!$C$9:$C$58)</f>
        <v>59.573734200000004</v>
      </c>
      <c r="P108">
        <f>'No. policies'!P108*LOOKUP(P$1,'Inputs &amp; Outputs'!$A$9:$A$58,'Inputs &amp; Outputs'!$C$9:$C$58)</f>
        <v>65.719130399999997</v>
      </c>
      <c r="Q108">
        <f>'No. policies'!Q108*LOOKUP(Q$1,'Inputs &amp; Outputs'!$A$9:$A$58,'Inputs &amp; Outputs'!$C$9:$C$58)</f>
        <v>72.654479999999992</v>
      </c>
      <c r="R108">
        <f>'No. policies'!R108*LOOKUP(R$1,'Inputs &amp; Outputs'!$A$9:$A$58,'Inputs &amp; Outputs'!$C$9:$C$58)</f>
        <v>80.431586999999993</v>
      </c>
      <c r="S108">
        <f>'No. policies'!S108*LOOKUP(S$1,'Inputs &amp; Outputs'!$A$9:$A$58,'Inputs &amp; Outputs'!$C$9:$C$58)</f>
        <v>88.604128799999998</v>
      </c>
      <c r="T108">
        <f>'No. policies'!T108*LOOKUP(T$1,'Inputs &amp; Outputs'!$A$9:$A$58,'Inputs &amp; Outputs'!$C$9:$C$58)</f>
        <v>97.742311200000017</v>
      </c>
      <c r="U108">
        <f>'No. policies'!U108*LOOKUP(U$1,'Inputs &amp; Outputs'!$A$9:$A$58,'Inputs &amp; Outputs'!$C$9:$C$58)</f>
        <v>108.4642272</v>
      </c>
      <c r="V108">
        <f>'No. policies'!V108*LOOKUP(V$1,'Inputs &amp; Outputs'!$A$9:$A$58,'Inputs &amp; Outputs'!$C$9:$C$58)</f>
        <v>120.39069600000001</v>
      </c>
      <c r="W108">
        <f>'No. policies'!W108*LOOKUP(W$1,'Inputs &amp; Outputs'!$A$9:$A$58,'Inputs &amp; Outputs'!$C$9:$C$58)</f>
        <v>134.06067899999999</v>
      </c>
      <c r="X108">
        <f>'No. policies'!X108*LOOKUP(X$1,'Inputs &amp; Outputs'!$A$9:$A$58,'Inputs &amp; Outputs'!$C$9:$C$58)</f>
        <v>150.04204560000002</v>
      </c>
      <c r="Y108">
        <f>'No. policies'!Y108*LOOKUP(Y$1,'Inputs &amp; Outputs'!$A$9:$A$58,'Inputs &amp; Outputs'!$C$9:$C$58)</f>
        <v>165.33710280000003</v>
      </c>
      <c r="Z108">
        <f>'No. policies'!Z108*LOOKUP(Z$1,'Inputs &amp; Outputs'!$A$9:$A$58,'Inputs &amp; Outputs'!$C$9:$C$58)</f>
        <v>181.73928960000001</v>
      </c>
      <c r="AA108">
        <f>'No. policies'!AA108*LOOKUP(AA$1,'Inputs &amp; Outputs'!$A$9:$A$58,'Inputs &amp; Outputs'!$C$9:$C$58)</f>
        <v>198.50771250000003</v>
      </c>
      <c r="AB108">
        <f>'No. policies'!AB108*LOOKUP(AB$1,'Inputs &amp; Outputs'!$A$9:$A$58,'Inputs &amp; Outputs'!$C$9:$C$58)</f>
        <v>212.8822155</v>
      </c>
      <c r="AC108">
        <f>'No. policies'!AC108*LOOKUP(AC$1,'Inputs &amp; Outputs'!$A$9:$A$58,'Inputs &amp; Outputs'!$C$9:$C$58)</f>
        <v>225.79731720000001</v>
      </c>
      <c r="AD108">
        <f>'No. policies'!AD108*LOOKUP(AD$1,'Inputs &amp; Outputs'!$A$9:$A$58,'Inputs &amp; Outputs'!$C$9:$C$58)</f>
        <v>238.83945119999998</v>
      </c>
      <c r="AE108">
        <f>'No. policies'!AE108*LOOKUP(AE$1,'Inputs &amp; Outputs'!$A$9:$A$58,'Inputs &amp; Outputs'!$C$9:$C$58)</f>
        <v>248.82974999999999</v>
      </c>
      <c r="AF108">
        <f>'No. policies'!AF108*LOOKUP(AF$1,'Inputs &amp; Outputs'!$A$9:$A$58,'Inputs &amp; Outputs'!$C$9:$C$58)</f>
        <v>251.90471699999998</v>
      </c>
      <c r="AG108">
        <f>'No. policies'!AG108*LOOKUP(AG$1,'Inputs &amp; Outputs'!$A$9:$A$58,'Inputs &amp; Outputs'!$C$9:$C$58)</f>
        <v>253.75921919999999</v>
      </c>
      <c r="AH108">
        <f>'No. policies'!AH108*LOOKUP(AH$1,'Inputs &amp; Outputs'!$A$9:$A$58,'Inputs &amp; Outputs'!$C$9:$C$58)</f>
        <v>246.54041100000001</v>
      </c>
      <c r="AI108">
        <f>'No. policies'!AI108*LOOKUP(AI$1,'Inputs &amp; Outputs'!$A$9:$A$58,'Inputs &amp; Outputs'!$C$9:$C$58)</f>
        <v>238.02312240000001</v>
      </c>
      <c r="AJ108">
        <f>'No. policies'!AJ108*LOOKUP(AJ$1,'Inputs &amp; Outputs'!$A$9:$A$58,'Inputs &amp; Outputs'!$C$9:$C$58)</f>
        <v>220.50220679999998</v>
      </c>
      <c r="AK108">
        <f>'No. policies'!AK108*LOOKUP(AK$1,'Inputs &amp; Outputs'!$A$9:$A$58,'Inputs &amp; Outputs'!$C$9:$C$58)</f>
        <v>198.6614046</v>
      </c>
      <c r="AL108">
        <f>'No. policies'!AL108*LOOKUP(AL$1,'Inputs &amp; Outputs'!$A$9:$A$58,'Inputs &amp; Outputs'!$C$9:$C$58)</f>
        <v>172.74345120000001</v>
      </c>
      <c r="AM108">
        <f>'No. policies'!AM108*LOOKUP(AM$1,'Inputs &amp; Outputs'!$A$9:$A$58,'Inputs &amp; Outputs'!$C$9:$C$58)</f>
        <v>148.65060779999999</v>
      </c>
      <c r="AN108">
        <f>'No. policies'!AN108*LOOKUP(AN$1,'Inputs &amp; Outputs'!$A$9:$A$58,'Inputs &amp; Outputs'!$C$9:$C$58)</f>
        <v>119.10033450000002</v>
      </c>
      <c r="AO108">
        <f>'No. policies'!AO108*LOOKUP(AO$1,'Inputs &amp; Outputs'!$A$9:$A$58,'Inputs &amp; Outputs'!$C$9:$C$58)</f>
        <v>96.689570399999994</v>
      </c>
      <c r="AP108">
        <f>'No. policies'!AP108*LOOKUP(AP$1,'Inputs &amp; Outputs'!$A$9:$A$58,'Inputs &amp; Outputs'!$C$9:$C$58)</f>
        <v>74.511719100000008</v>
      </c>
      <c r="AQ108">
        <f>'No. policies'!AQ108*LOOKUP(AQ$1,'Inputs &amp; Outputs'!$A$9:$A$58,'Inputs &amp; Outputs'!$C$9:$C$58)</f>
        <v>57.957294599999997</v>
      </c>
      <c r="AR108">
        <f>'No. policies'!AR108*LOOKUP(AR$1,'Inputs &amp; Outputs'!$A$9:$A$58,'Inputs &amp; Outputs'!$C$9:$C$58)</f>
        <v>41.460319800000001</v>
      </c>
      <c r="AS108">
        <f>'No. policies'!AS108*LOOKUP(AS$1,'Inputs &amp; Outputs'!$A$9:$A$58,'Inputs &amp; Outputs'!$C$9:$C$58)</f>
        <v>29.161582199999998</v>
      </c>
      <c r="AT108">
        <f>'No. policies'!AT108*LOOKUP(AT$1,'Inputs &amp; Outputs'!$A$9:$A$58,'Inputs &amp; Outputs'!$C$9:$C$58)</f>
        <v>21.861584100000002</v>
      </c>
      <c r="AU108">
        <f>'No. policies'!AU108*LOOKUP(AU$1,'Inputs &amp; Outputs'!$A$9:$A$58,'Inputs &amp; Outputs'!$C$9:$C$58)</f>
        <v>15.914782800000001</v>
      </c>
      <c r="AV108">
        <f>'No. policies'!AV108*LOOKUP(AV$1,'Inputs &amp; Outputs'!$A$9:$A$58,'Inputs &amp; Outputs'!$C$9:$C$58)</f>
        <v>10.866240899999999</v>
      </c>
      <c r="AW108">
        <f>'No. policies'!AW108*LOOKUP(AW$1,'Inputs &amp; Outputs'!$A$9:$A$58,'Inputs &amp; Outputs'!$C$9:$C$58)</f>
        <v>7.9645104</v>
      </c>
      <c r="AX108">
        <f>'No. policies'!AX108*LOOKUP(AX$1,'Inputs &amp; Outputs'!$A$9:$A$58,'Inputs &amp; Outputs'!$C$9:$C$58)</f>
        <v>5.5966544999999996</v>
      </c>
      <c r="AY108">
        <f>'No. policies'!AY108*LOOKUP(AY$1,'Inputs &amp; Outputs'!$A$9:$A$58,'Inputs &amp; Outputs'!$C$9:$C$58)</f>
        <v>9.9</v>
      </c>
    </row>
    <row r="109" spans="1:51" x14ac:dyDescent="0.25">
      <c r="A109" s="1">
        <v>108</v>
      </c>
      <c r="B109">
        <f>'No. policies'!B109*LOOKUP(B$1,'Inputs &amp; Outputs'!$A$9:$A$58,'Inputs &amp; Outputs'!$C$9:$C$58)</f>
        <v>18.036000000000001</v>
      </c>
      <c r="C109">
        <f>'No. policies'!C109*LOOKUP(C$1,'Inputs &amp; Outputs'!$A$9:$A$58,'Inputs &amp; Outputs'!$C$9:$C$58)</f>
        <v>19.637956800000001</v>
      </c>
      <c r="D109">
        <f>'No. policies'!D109*LOOKUP(D$1,'Inputs &amp; Outputs'!$A$9:$A$58,'Inputs &amp; Outputs'!$C$9:$C$58)</f>
        <v>21.332095199999998</v>
      </c>
      <c r="E109">
        <f>'No. policies'!E109*LOOKUP(E$1,'Inputs &amp; Outputs'!$A$9:$A$58,'Inputs &amp; Outputs'!$C$9:$C$58)</f>
        <v>23.1341508</v>
      </c>
      <c r="F109">
        <f>'No. policies'!F109*LOOKUP(F$1,'Inputs &amp; Outputs'!$A$9:$A$58,'Inputs &amp; Outputs'!$C$9:$C$58)</f>
        <v>25.0826004</v>
      </c>
      <c r="G109">
        <f>'No. policies'!G109*LOOKUP(G$1,'Inputs &amp; Outputs'!$A$9:$A$58,'Inputs &amp; Outputs'!$C$9:$C$58)</f>
        <v>27.349647300000001</v>
      </c>
      <c r="H109">
        <f>'No. policies'!H109*LOOKUP(H$1,'Inputs &amp; Outputs'!$A$9:$A$58,'Inputs &amp; Outputs'!$C$9:$C$58)</f>
        <v>29.871894600000001</v>
      </c>
      <c r="I109">
        <f>'No. policies'!I109*LOOKUP(I$1,'Inputs &amp; Outputs'!$A$9:$A$58,'Inputs &amp; Outputs'!$C$9:$C$58)</f>
        <v>32.627124000000002</v>
      </c>
      <c r="J109">
        <f>'No. policies'!J109*LOOKUP(J$1,'Inputs &amp; Outputs'!$A$9:$A$58,'Inputs &amp; Outputs'!$C$9:$C$58)</f>
        <v>35.954208900000005</v>
      </c>
      <c r="K109">
        <f>'No. policies'!K109*LOOKUP(K$1,'Inputs &amp; Outputs'!$A$9:$A$58,'Inputs &amp; Outputs'!$C$9:$C$58)</f>
        <v>39.651471000000008</v>
      </c>
      <c r="L109">
        <f>'No. policies'!L109*LOOKUP(L$1,'Inputs &amp; Outputs'!$A$9:$A$58,'Inputs &amp; Outputs'!$C$9:$C$58)</f>
        <v>43.951855500000001</v>
      </c>
      <c r="M109">
        <f>'No. policies'!M109*LOOKUP(M$1,'Inputs &amp; Outputs'!$A$9:$A$58,'Inputs &amp; Outputs'!$C$9:$C$58)</f>
        <v>48.625146000000001</v>
      </c>
      <c r="N109">
        <f>'No. policies'!N109*LOOKUP(N$1,'Inputs &amp; Outputs'!$A$9:$A$58,'Inputs &amp; Outputs'!$C$9:$C$58)</f>
        <v>53.809119899999999</v>
      </c>
      <c r="O109">
        <f>'No. policies'!O109*LOOKUP(O$1,'Inputs &amp; Outputs'!$A$9:$A$58,'Inputs &amp; Outputs'!$C$9:$C$58)</f>
        <v>59.599686599999998</v>
      </c>
      <c r="P109">
        <f>'No. policies'!P109*LOOKUP(P$1,'Inputs &amp; Outputs'!$A$9:$A$58,'Inputs &amp; Outputs'!$C$9:$C$58)</f>
        <v>65.937128399999992</v>
      </c>
      <c r="Q109">
        <f>'No. policies'!Q109*LOOKUP(Q$1,'Inputs &amp; Outputs'!$A$9:$A$58,'Inputs &amp; Outputs'!$C$9:$C$58)</f>
        <v>72.752111999999997</v>
      </c>
      <c r="R109">
        <f>'No. policies'!R109*LOOKUP(R$1,'Inputs &amp; Outputs'!$A$9:$A$58,'Inputs &amp; Outputs'!$C$9:$C$58)</f>
        <v>80.340497999999997</v>
      </c>
      <c r="S109">
        <f>'No. policies'!S109*LOOKUP(S$1,'Inputs &amp; Outputs'!$A$9:$A$58,'Inputs &amp; Outputs'!$C$9:$C$58)</f>
        <v>88.726849200000004</v>
      </c>
      <c r="T109">
        <f>'No. policies'!T109*LOOKUP(T$1,'Inputs &amp; Outputs'!$A$9:$A$58,'Inputs &amp; Outputs'!$C$9:$C$58)</f>
        <v>98.019201600000017</v>
      </c>
      <c r="U109">
        <f>'No. policies'!U109*LOOKUP(U$1,'Inputs &amp; Outputs'!$A$9:$A$58,'Inputs &amp; Outputs'!$C$9:$C$58)</f>
        <v>108.25483680000001</v>
      </c>
      <c r="V109">
        <f>'No. policies'!V109*LOOKUP(V$1,'Inputs &amp; Outputs'!$A$9:$A$58,'Inputs &amp; Outputs'!$C$9:$C$58)</f>
        <v>120.15194400000001</v>
      </c>
      <c r="W109">
        <f>'No. policies'!W109*LOOKUP(W$1,'Inputs &amp; Outputs'!$A$9:$A$58,'Inputs &amp; Outputs'!$C$9:$C$58)</f>
        <v>133.34304599999999</v>
      </c>
      <c r="X109">
        <f>'No. policies'!X109*LOOKUP(X$1,'Inputs &amp; Outputs'!$A$9:$A$58,'Inputs &amp; Outputs'!$C$9:$C$58)</f>
        <v>147.56947200000002</v>
      </c>
      <c r="Y109">
        <f>'No. policies'!Y109*LOOKUP(Y$1,'Inputs &amp; Outputs'!$A$9:$A$58,'Inputs &amp; Outputs'!$C$9:$C$58)</f>
        <v>162.53784000000002</v>
      </c>
      <c r="Z109">
        <f>'No. policies'!Z109*LOOKUP(Z$1,'Inputs &amp; Outputs'!$A$9:$A$58,'Inputs &amp; Outputs'!$C$9:$C$58)</f>
        <v>179.0895744</v>
      </c>
      <c r="AA109">
        <f>'No. policies'!AA109*LOOKUP(AA$1,'Inputs &amp; Outputs'!$A$9:$A$58,'Inputs &amp; Outputs'!$C$9:$C$58)</f>
        <v>194.50530000000001</v>
      </c>
      <c r="AB109">
        <f>'No. policies'!AB109*LOOKUP(AB$1,'Inputs &amp; Outputs'!$A$9:$A$58,'Inputs &amp; Outputs'!$C$9:$C$58)</f>
        <v>210.5511381</v>
      </c>
      <c r="AC109">
        <f>'No. policies'!AC109*LOOKUP(AC$1,'Inputs &amp; Outputs'!$A$9:$A$58,'Inputs &amp; Outputs'!$C$9:$C$58)</f>
        <v>223.75674359999999</v>
      </c>
      <c r="AD109">
        <f>'No. policies'!AD109*LOOKUP(AD$1,'Inputs &amp; Outputs'!$A$9:$A$58,'Inputs &amp; Outputs'!$C$9:$C$58)</f>
        <v>234.89909280000001</v>
      </c>
      <c r="AE109">
        <f>'No. policies'!AE109*LOOKUP(AE$1,'Inputs &amp; Outputs'!$A$9:$A$58,'Inputs &amp; Outputs'!$C$9:$C$58)</f>
        <v>242.8228125</v>
      </c>
      <c r="AF109">
        <f>'No. policies'!AF109*LOOKUP(AF$1,'Inputs &amp; Outputs'!$A$9:$A$58,'Inputs &amp; Outputs'!$C$9:$C$58)</f>
        <v>246.3708834</v>
      </c>
      <c r="AG109">
        <f>'No. policies'!AG109*LOOKUP(AG$1,'Inputs &amp; Outputs'!$A$9:$A$58,'Inputs &amp; Outputs'!$C$9:$C$58)</f>
        <v>246.21924239999998</v>
      </c>
      <c r="AH109">
        <f>'No. policies'!AH109*LOOKUP(AH$1,'Inputs &amp; Outputs'!$A$9:$A$58,'Inputs &amp; Outputs'!$C$9:$C$58)</f>
        <v>241.28866260000001</v>
      </c>
      <c r="AI109">
        <f>'No. policies'!AI109*LOOKUP(AI$1,'Inputs &amp; Outputs'!$A$9:$A$58,'Inputs &amp; Outputs'!$C$9:$C$58)</f>
        <v>231.35717430000003</v>
      </c>
      <c r="AJ109">
        <f>'No. policies'!AJ109*LOOKUP(AJ$1,'Inputs &amp; Outputs'!$A$9:$A$58,'Inputs &amp; Outputs'!$C$9:$C$58)</f>
        <v>212.59503719999998</v>
      </c>
      <c r="AK109">
        <f>'No. policies'!AK109*LOOKUP(AK$1,'Inputs &amp; Outputs'!$A$9:$A$58,'Inputs &amp; Outputs'!$C$9:$C$58)</f>
        <v>187.6355982</v>
      </c>
      <c r="AL109">
        <f>'No. policies'!AL109*LOOKUP(AL$1,'Inputs &amp; Outputs'!$A$9:$A$58,'Inputs &amp; Outputs'!$C$9:$C$58)</f>
        <v>160.7711328</v>
      </c>
      <c r="AM109">
        <f>'No. policies'!AM109*LOOKUP(AM$1,'Inputs &amp; Outputs'!$A$9:$A$58,'Inputs &amp; Outputs'!$C$9:$C$58)</f>
        <v>134.61394049999998</v>
      </c>
      <c r="AN109">
        <f>'No. policies'!AN109*LOOKUP(AN$1,'Inputs &amp; Outputs'!$A$9:$A$58,'Inputs &amp; Outputs'!$C$9:$C$58)</f>
        <v>112.47000660000002</v>
      </c>
      <c r="AO109">
        <f>'No. policies'!AO109*LOOKUP(AO$1,'Inputs &amp; Outputs'!$A$9:$A$58,'Inputs &amp; Outputs'!$C$9:$C$58)</f>
        <v>86.032924199999997</v>
      </c>
      <c r="AP109">
        <f>'No. policies'!AP109*LOOKUP(AP$1,'Inputs &amp; Outputs'!$A$9:$A$58,'Inputs &amp; Outputs'!$C$9:$C$58)</f>
        <v>64.958934600000006</v>
      </c>
      <c r="AQ109">
        <f>'No. policies'!AQ109*LOOKUP(AQ$1,'Inputs &amp; Outputs'!$A$9:$A$58,'Inputs &amp; Outputs'!$C$9:$C$58)</f>
        <v>48.775940999999996</v>
      </c>
      <c r="AR109">
        <f>'No. policies'!AR109*LOOKUP(AR$1,'Inputs &amp; Outputs'!$A$9:$A$58,'Inputs &amp; Outputs'!$C$9:$C$58)</f>
        <v>39.657697200000001</v>
      </c>
      <c r="AS109">
        <f>'No. policies'!AS109*LOOKUP(AS$1,'Inputs &amp; Outputs'!$A$9:$A$58,'Inputs &amp; Outputs'!$C$9:$C$58)</f>
        <v>30.415843800000001</v>
      </c>
      <c r="AT109">
        <f>'No. policies'!AT109*LOOKUP(AT$1,'Inputs &amp; Outputs'!$A$9:$A$58,'Inputs &amp; Outputs'!$C$9:$C$58)</f>
        <v>19.577538000000001</v>
      </c>
      <c r="AU109">
        <f>'No. policies'!AU109*LOOKUP(AU$1,'Inputs &amp; Outputs'!$A$9:$A$58,'Inputs &amp; Outputs'!$C$9:$C$58)</f>
        <v>12.867271200000001</v>
      </c>
      <c r="AV109">
        <f>'No. policies'!AV109*LOOKUP(AV$1,'Inputs &amp; Outputs'!$A$9:$A$58,'Inputs &amp; Outputs'!$C$9:$C$58)</f>
        <v>9.4641453000000002</v>
      </c>
      <c r="AW109">
        <f>'No. policies'!AW109*LOOKUP(AW$1,'Inputs &amp; Outputs'!$A$9:$A$58,'Inputs &amp; Outputs'!$C$9:$C$58)</f>
        <v>6.5164175999999996</v>
      </c>
      <c r="AX109">
        <f>'No. policies'!AX109*LOOKUP(AX$1,'Inputs &amp; Outputs'!$A$9:$A$58,'Inputs &amp; Outputs'!$C$9:$C$58)</f>
        <v>4.4773236000000001</v>
      </c>
      <c r="AY109">
        <f>'No. policies'!AY109*LOOKUP(AY$1,'Inputs &amp; Outputs'!$A$9:$A$58,'Inputs &amp; Outputs'!$C$9:$C$58)</f>
        <v>6.3</v>
      </c>
    </row>
    <row r="110" spans="1:51" x14ac:dyDescent="0.25">
      <c r="A110" s="1">
        <v>109</v>
      </c>
      <c r="B110">
        <f>'No. policies'!B110*LOOKUP(B$1,'Inputs &amp; Outputs'!$A$9:$A$58,'Inputs &amp; Outputs'!$C$9:$C$58)</f>
        <v>18.036000000000001</v>
      </c>
      <c r="C110">
        <f>'No. policies'!C110*LOOKUP(C$1,'Inputs &amp; Outputs'!$A$9:$A$58,'Inputs &amp; Outputs'!$C$9:$C$58)</f>
        <v>19.626136200000001</v>
      </c>
      <c r="D110">
        <f>'No. policies'!D110*LOOKUP(D$1,'Inputs &amp; Outputs'!$A$9:$A$58,'Inputs &amp; Outputs'!$C$9:$C$58)</f>
        <v>21.302037899999998</v>
      </c>
      <c r="E110">
        <f>'No. policies'!E110*LOOKUP(E$1,'Inputs &amp; Outputs'!$A$9:$A$58,'Inputs &amp; Outputs'!$C$9:$C$58)</f>
        <v>23.110768799999999</v>
      </c>
      <c r="F110">
        <f>'No. policies'!F110*LOOKUP(F$1,'Inputs &amp; Outputs'!$A$9:$A$58,'Inputs &amp; Outputs'!$C$9:$C$58)</f>
        <v>25.0826004</v>
      </c>
      <c r="G110">
        <f>'No. policies'!G110*LOOKUP(G$1,'Inputs &amp; Outputs'!$A$9:$A$58,'Inputs &amp; Outputs'!$C$9:$C$58)</f>
        <v>27.349647300000001</v>
      </c>
      <c r="H110">
        <f>'No. policies'!H110*LOOKUP(H$1,'Inputs &amp; Outputs'!$A$9:$A$58,'Inputs &amp; Outputs'!$C$9:$C$58)</f>
        <v>29.8902924</v>
      </c>
      <c r="I110">
        <f>'No. policies'!I110*LOOKUP(I$1,'Inputs &amp; Outputs'!$A$9:$A$58,'Inputs &amp; Outputs'!$C$9:$C$58)</f>
        <v>32.715049499999999</v>
      </c>
      <c r="J110">
        <f>'No. policies'!J110*LOOKUP(J$1,'Inputs &amp; Outputs'!$A$9:$A$58,'Inputs &amp; Outputs'!$C$9:$C$58)</f>
        <v>35.9092755</v>
      </c>
      <c r="K110">
        <f>'No. policies'!K110*LOOKUP(K$1,'Inputs &amp; Outputs'!$A$9:$A$58,'Inputs &amp; Outputs'!$C$9:$C$58)</f>
        <v>39.543292800000003</v>
      </c>
      <c r="L110">
        <f>'No. policies'!L110*LOOKUP(L$1,'Inputs &amp; Outputs'!$A$9:$A$58,'Inputs &amp; Outputs'!$C$9:$C$58)</f>
        <v>43.636522499999998</v>
      </c>
      <c r="M110">
        <f>'No. policies'!M110*LOOKUP(M$1,'Inputs &amp; Outputs'!$A$9:$A$58,'Inputs &amp; Outputs'!$C$9:$C$58)</f>
        <v>48.262580999999997</v>
      </c>
      <c r="N110">
        <f>'No. policies'!N110*LOOKUP(N$1,'Inputs &amp; Outputs'!$A$9:$A$58,'Inputs &amp; Outputs'!$C$9:$C$58)</f>
        <v>53.554155299999998</v>
      </c>
      <c r="O110">
        <f>'No. policies'!O110*LOOKUP(O$1,'Inputs &amp; Outputs'!$A$9:$A$58,'Inputs &amp; Outputs'!$C$9:$C$58)</f>
        <v>59.223376800000004</v>
      </c>
      <c r="P110">
        <f>'No. policies'!P110*LOOKUP(P$1,'Inputs &amp; Outputs'!$A$9:$A$58,'Inputs &amp; Outputs'!$C$9:$C$58)</f>
        <v>65.326734000000002</v>
      </c>
      <c r="Q110">
        <f>'No. policies'!Q110*LOOKUP(Q$1,'Inputs &amp; Outputs'!$A$9:$A$58,'Inputs &amp; Outputs'!$C$9:$C$58)</f>
        <v>71.987327999999991</v>
      </c>
      <c r="R110">
        <f>'No. policies'!R110*LOOKUP(R$1,'Inputs &amp; Outputs'!$A$9:$A$58,'Inputs &amp; Outputs'!$C$9:$C$58)</f>
        <v>79.1745588</v>
      </c>
      <c r="S110">
        <f>'No. policies'!S110*LOOKUP(S$1,'Inputs &amp; Outputs'!$A$9:$A$58,'Inputs &amp; Outputs'!$C$9:$C$58)</f>
        <v>87.376924799999998</v>
      </c>
      <c r="T110">
        <f>'No. policies'!T110*LOOKUP(T$1,'Inputs &amp; Outputs'!$A$9:$A$58,'Inputs &amp; Outputs'!$C$9:$C$58)</f>
        <v>96.727046400000006</v>
      </c>
      <c r="U110">
        <f>'No. policies'!U110*LOOKUP(U$1,'Inputs &amp; Outputs'!$A$9:$A$58,'Inputs &amp; Outputs'!$C$9:$C$58)</f>
        <v>107.41727520000001</v>
      </c>
      <c r="V110">
        <f>'No. policies'!V110*LOOKUP(V$1,'Inputs &amp; Outputs'!$A$9:$A$58,'Inputs &amp; Outputs'!$C$9:$C$58)</f>
        <v>119.52522</v>
      </c>
      <c r="W110">
        <f>'No. policies'!W110*LOOKUP(W$1,'Inputs &amp; Outputs'!$A$9:$A$58,'Inputs &amp; Outputs'!$C$9:$C$58)</f>
        <v>132.76210499999999</v>
      </c>
      <c r="X110">
        <f>'No. policies'!X110*LOOKUP(X$1,'Inputs &amp; Outputs'!$A$9:$A$58,'Inputs &amp; Outputs'!$C$9:$C$58)</f>
        <v>147.88344960000001</v>
      </c>
      <c r="Y110">
        <f>'No. policies'!Y110*LOOKUP(Y$1,'Inputs &amp; Outputs'!$A$9:$A$58,'Inputs &amp; Outputs'!$C$9:$C$58)</f>
        <v>163.66657500000002</v>
      </c>
      <c r="Z110">
        <f>'No. policies'!Z110*LOOKUP(Z$1,'Inputs &amp; Outputs'!$A$9:$A$58,'Inputs &amp; Outputs'!$C$9:$C$58)</f>
        <v>178.98566400000001</v>
      </c>
      <c r="AA110">
        <f>'No. policies'!AA110*LOOKUP(AA$1,'Inputs &amp; Outputs'!$A$9:$A$58,'Inputs &amp; Outputs'!$C$9:$C$58)</f>
        <v>195.40136250000003</v>
      </c>
      <c r="AB110">
        <f>'No. policies'!AB110*LOOKUP(AB$1,'Inputs &amp; Outputs'!$A$9:$A$58,'Inputs &amp; Outputs'!$C$9:$C$58)</f>
        <v>210.96250470000001</v>
      </c>
      <c r="AC110">
        <f>'No. policies'!AC110*LOOKUP(AC$1,'Inputs &amp; Outputs'!$A$9:$A$58,'Inputs &amp; Outputs'!$C$9:$C$58)</f>
        <v>225.16944839999999</v>
      </c>
      <c r="AD110">
        <f>'No. policies'!AD110*LOOKUP(AD$1,'Inputs &amp; Outputs'!$A$9:$A$58,'Inputs &amp; Outputs'!$C$9:$C$58)</f>
        <v>238.4812368</v>
      </c>
      <c r="AE110">
        <f>'No. policies'!AE110*LOOKUP(AE$1,'Inputs &amp; Outputs'!$A$9:$A$58,'Inputs &amp; Outputs'!$C$9:$C$58)</f>
        <v>247.7098125</v>
      </c>
      <c r="AF110">
        <f>'No. policies'!AF110*LOOKUP(AF$1,'Inputs &amp; Outputs'!$A$9:$A$58,'Inputs &amp; Outputs'!$C$9:$C$58)</f>
        <v>251.67414059999999</v>
      </c>
      <c r="AG110">
        <f>'No. policies'!AG110*LOOKUP(AG$1,'Inputs &amp; Outputs'!$A$9:$A$58,'Inputs &amp; Outputs'!$C$9:$C$58)</f>
        <v>253.6292196</v>
      </c>
      <c r="AH110">
        <f>'No. policies'!AH110*LOOKUP(AH$1,'Inputs &amp; Outputs'!$A$9:$A$58,'Inputs &amp; Outputs'!$C$9:$C$58)</f>
        <v>248.58275760000001</v>
      </c>
      <c r="AI110">
        <f>'No. policies'!AI110*LOOKUP(AI$1,'Inputs &amp; Outputs'!$A$9:$A$58,'Inputs &amp; Outputs'!$C$9:$C$58)</f>
        <v>235.09660860000002</v>
      </c>
      <c r="AJ110">
        <f>'No. policies'!AJ110*LOOKUP(AJ$1,'Inputs &amp; Outputs'!$A$9:$A$58,'Inputs &amp; Outputs'!$C$9:$C$58)</f>
        <v>219.42395639999998</v>
      </c>
      <c r="AK110">
        <f>'No. policies'!AK110*LOOKUP(AK$1,'Inputs &amp; Outputs'!$A$9:$A$58,'Inputs &amp; Outputs'!$C$9:$C$58)</f>
        <v>196.10184239999998</v>
      </c>
      <c r="AL110">
        <f>'No. policies'!AL110*LOOKUP(AL$1,'Inputs &amp; Outputs'!$A$9:$A$58,'Inputs &amp; Outputs'!$C$9:$C$58)</f>
        <v>168.89520600000003</v>
      </c>
      <c r="AM110">
        <f>'No. policies'!AM110*LOOKUP(AM$1,'Inputs &amp; Outputs'!$A$9:$A$58,'Inputs &amp; Outputs'!$C$9:$C$58)</f>
        <v>143.12798459999999</v>
      </c>
      <c r="AN110">
        <f>'No. policies'!AN110*LOOKUP(AN$1,'Inputs &amp; Outputs'!$A$9:$A$58,'Inputs &amp; Outputs'!$C$9:$C$58)</f>
        <v>118.11806370000001</v>
      </c>
      <c r="AO110">
        <f>'No. policies'!AO110*LOOKUP(AO$1,'Inputs &amp; Outputs'!$A$9:$A$58,'Inputs &amp; Outputs'!$C$9:$C$58)</f>
        <v>98.249079600000002</v>
      </c>
      <c r="AP110">
        <f>'No. policies'!AP110*LOOKUP(AP$1,'Inputs &amp; Outputs'!$A$9:$A$58,'Inputs &amp; Outputs'!$C$9:$C$58)</f>
        <v>74.511719100000008</v>
      </c>
      <c r="AQ110">
        <f>'No. policies'!AQ110*LOOKUP(AQ$1,'Inputs &amp; Outputs'!$A$9:$A$58,'Inputs &amp; Outputs'!$C$9:$C$58)</f>
        <v>57.383459999999999</v>
      </c>
      <c r="AR110">
        <f>'No. policies'!AR110*LOOKUP(AR$1,'Inputs &amp; Outputs'!$A$9:$A$58,'Inputs &amp; Outputs'!$C$9:$C$58)</f>
        <v>41.460319800000001</v>
      </c>
      <c r="AS110">
        <f>'No. policies'!AS110*LOOKUP(AS$1,'Inputs &amp; Outputs'!$A$9:$A$58,'Inputs &amp; Outputs'!$C$9:$C$58)</f>
        <v>25.712362800000001</v>
      </c>
      <c r="AT110">
        <f>'No. policies'!AT110*LOOKUP(AT$1,'Inputs &amp; Outputs'!$A$9:$A$58,'Inputs &amp; Outputs'!$C$9:$C$58)</f>
        <v>16.967199600000001</v>
      </c>
      <c r="AU110">
        <f>'No. policies'!AU110*LOOKUP(AU$1,'Inputs &amp; Outputs'!$A$9:$A$58,'Inputs &amp; Outputs'!$C$9:$C$58)</f>
        <v>11.851434000000001</v>
      </c>
      <c r="AV110">
        <f>'No. policies'!AV110*LOOKUP(AV$1,'Inputs &amp; Outputs'!$A$9:$A$58,'Inputs &amp; Outputs'!$C$9:$C$58)</f>
        <v>8.4125736</v>
      </c>
      <c r="AW110">
        <f>'No. policies'!AW110*LOOKUP(AW$1,'Inputs &amp; Outputs'!$A$9:$A$58,'Inputs &amp; Outputs'!$C$9:$C$58)</f>
        <v>7.6024871999999997</v>
      </c>
      <c r="AX110">
        <f>'No. policies'!AX110*LOOKUP(AX$1,'Inputs &amp; Outputs'!$A$9:$A$58,'Inputs &amp; Outputs'!$C$9:$C$58)</f>
        <v>4.8504339000000005</v>
      </c>
      <c r="AY110">
        <f>'No. policies'!AY110*LOOKUP(AY$1,'Inputs &amp; Outputs'!$A$9:$A$58,'Inputs &amp; Outputs'!$C$9:$C$58)</f>
        <v>7.2</v>
      </c>
    </row>
    <row r="111" spans="1:51" x14ac:dyDescent="0.25">
      <c r="A111" s="1">
        <v>110</v>
      </c>
      <c r="B111">
        <f>'No. policies'!B111*LOOKUP(B$1,'Inputs &amp; Outputs'!$A$9:$A$58,'Inputs &amp; Outputs'!$C$9:$C$58)</f>
        <v>18.036000000000001</v>
      </c>
      <c r="C111">
        <f>'No. policies'!C111*LOOKUP(C$1,'Inputs &amp; Outputs'!$A$9:$A$58,'Inputs &amp; Outputs'!$C$9:$C$58)</f>
        <v>19.634016600000002</v>
      </c>
      <c r="D111">
        <f>'No. policies'!D111*LOOKUP(D$1,'Inputs &amp; Outputs'!$A$9:$A$58,'Inputs &amp; Outputs'!$C$9:$C$58)</f>
        <v>21.3149196</v>
      </c>
      <c r="E111">
        <f>'No. policies'!E111*LOOKUP(E$1,'Inputs &amp; Outputs'!$A$9:$A$58,'Inputs &amp; Outputs'!$C$9:$C$58)</f>
        <v>23.1154452</v>
      </c>
      <c r="F111">
        <f>'No. policies'!F111*LOOKUP(F$1,'Inputs &amp; Outputs'!$A$9:$A$58,'Inputs &amp; Outputs'!$C$9:$C$58)</f>
        <v>25.087701600000003</v>
      </c>
      <c r="G111">
        <f>'No. policies'!G111*LOOKUP(G$1,'Inputs &amp; Outputs'!$A$9:$A$58,'Inputs &amp; Outputs'!$C$9:$C$58)</f>
        <v>27.349647300000001</v>
      </c>
      <c r="H111">
        <f>'No. policies'!H111*LOOKUP(H$1,'Inputs &amp; Outputs'!$A$9:$A$58,'Inputs &amp; Outputs'!$C$9:$C$58)</f>
        <v>29.908690200000002</v>
      </c>
      <c r="I111">
        <f>'No. policies'!I111*LOOKUP(I$1,'Inputs &amp; Outputs'!$A$9:$A$58,'Inputs &amp; Outputs'!$C$9:$C$58)</f>
        <v>32.775921000000004</v>
      </c>
      <c r="J111">
        <f>'No. policies'!J111*LOOKUP(J$1,'Inputs &amp; Outputs'!$A$9:$A$58,'Inputs &amp; Outputs'!$C$9:$C$58)</f>
        <v>36.021609000000005</v>
      </c>
      <c r="K111">
        <f>'No. policies'!K111*LOOKUP(K$1,'Inputs &amp; Outputs'!$A$9:$A$58,'Inputs &amp; Outputs'!$C$9:$C$58)</f>
        <v>39.759649200000005</v>
      </c>
      <c r="L111">
        <f>'No. policies'!L111*LOOKUP(L$1,'Inputs &amp; Outputs'!$A$9:$A$58,'Inputs &amp; Outputs'!$C$9:$C$58)</f>
        <v>43.942580999999997</v>
      </c>
      <c r="M111">
        <f>'No. policies'!M111*LOOKUP(M$1,'Inputs &amp; Outputs'!$A$9:$A$58,'Inputs &amp; Outputs'!$C$9:$C$58)</f>
        <v>48.521556000000004</v>
      </c>
      <c r="N111">
        <f>'No. policies'!N111*LOOKUP(N$1,'Inputs &amp; Outputs'!$A$9:$A$58,'Inputs &amp; Outputs'!$C$9:$C$58)</f>
        <v>53.658459000000001</v>
      </c>
      <c r="O111">
        <f>'No. policies'!O111*LOOKUP(O$1,'Inputs &amp; Outputs'!$A$9:$A$58,'Inputs &amp; Outputs'!$C$9:$C$58)</f>
        <v>59.301234000000001</v>
      </c>
      <c r="P111">
        <f>'No. policies'!P111*LOOKUP(P$1,'Inputs &amp; Outputs'!$A$9:$A$58,'Inputs &amp; Outputs'!$C$9:$C$58)</f>
        <v>65.530198799999994</v>
      </c>
      <c r="Q111">
        <f>'No. policies'!Q111*LOOKUP(Q$1,'Inputs &amp; Outputs'!$A$9:$A$58,'Inputs &amp; Outputs'!$C$9:$C$58)</f>
        <v>72.198863999999986</v>
      </c>
      <c r="R111">
        <f>'No. policies'!R111*LOOKUP(R$1,'Inputs &amp; Outputs'!$A$9:$A$58,'Inputs &amp; Outputs'!$C$9:$C$58)</f>
        <v>79.429608000000002</v>
      </c>
      <c r="S111">
        <f>'No. policies'!S111*LOOKUP(S$1,'Inputs &amp; Outputs'!$A$9:$A$58,'Inputs &amp; Outputs'!$C$9:$C$58)</f>
        <v>87.254204400000006</v>
      </c>
      <c r="T111">
        <f>'No. policies'!T111*LOOKUP(T$1,'Inputs &amp; Outputs'!$A$9:$A$58,'Inputs &amp; Outputs'!$C$9:$C$58)</f>
        <v>96.51937860000001</v>
      </c>
      <c r="U111">
        <f>'No. policies'!U111*LOOKUP(U$1,'Inputs &amp; Outputs'!$A$9:$A$58,'Inputs &amp; Outputs'!$C$9:$C$58)</f>
        <v>106.57971360000001</v>
      </c>
      <c r="V111">
        <f>'No. policies'!V111*LOOKUP(V$1,'Inputs &amp; Outputs'!$A$9:$A$58,'Inputs &amp; Outputs'!$C$9:$C$58)</f>
        <v>118.39114800000002</v>
      </c>
      <c r="W111">
        <f>'No. policies'!W111*LOOKUP(W$1,'Inputs &amp; Outputs'!$A$9:$A$58,'Inputs &amp; Outputs'!$C$9:$C$58)</f>
        <v>130.88258999999999</v>
      </c>
      <c r="X111">
        <f>'No. policies'!X111*LOOKUP(X$1,'Inputs &amp; Outputs'!$A$9:$A$58,'Inputs &amp; Outputs'!$C$9:$C$58)</f>
        <v>144.90066240000002</v>
      </c>
      <c r="Y111">
        <f>'No. policies'!Y111*LOOKUP(Y$1,'Inputs &amp; Outputs'!$A$9:$A$58,'Inputs &amp; Outputs'!$C$9:$C$58)</f>
        <v>160.05462300000002</v>
      </c>
      <c r="Z111">
        <f>'No. policies'!Z111*LOOKUP(Z$1,'Inputs &amp; Outputs'!$A$9:$A$58,'Inputs &amp; Outputs'!$C$9:$C$58)</f>
        <v>175.24488959999999</v>
      </c>
      <c r="AA111">
        <f>'No. policies'!AA111*LOOKUP(AA$1,'Inputs &amp; Outputs'!$A$9:$A$58,'Inputs &amp; Outputs'!$C$9:$C$58)</f>
        <v>190.50288750000001</v>
      </c>
      <c r="AB111">
        <f>'No. policies'!AB111*LOOKUP(AB$1,'Inputs &amp; Outputs'!$A$9:$A$58,'Inputs &amp; Outputs'!$C$9:$C$58)</f>
        <v>205.4776167</v>
      </c>
      <c r="AC111">
        <f>'No. policies'!AC111*LOOKUP(AC$1,'Inputs &amp; Outputs'!$A$9:$A$58,'Inputs &amp; Outputs'!$C$9:$C$58)</f>
        <v>216.92867040000002</v>
      </c>
      <c r="AD111">
        <f>'No. policies'!AD111*LOOKUP(AD$1,'Inputs &amp; Outputs'!$A$9:$A$58,'Inputs &amp; Outputs'!$C$9:$C$58)</f>
        <v>227.64525119999999</v>
      </c>
      <c r="AE111">
        <f>'No. policies'!AE111*LOOKUP(AE$1,'Inputs &amp; Outputs'!$A$9:$A$58,'Inputs &amp; Outputs'!$C$9:$C$58)</f>
        <v>236.20500000000001</v>
      </c>
      <c r="AF111">
        <f>'No. policies'!AF111*LOOKUP(AF$1,'Inputs &amp; Outputs'!$A$9:$A$58,'Inputs &amp; Outputs'!$C$9:$C$58)</f>
        <v>241.41349079999998</v>
      </c>
      <c r="AG111">
        <f>'No. policies'!AG111*LOOKUP(AG$1,'Inputs &amp; Outputs'!$A$9:$A$58,'Inputs &amp; Outputs'!$C$9:$C$58)</f>
        <v>238.4192664</v>
      </c>
      <c r="AH111">
        <f>'No. policies'!AH111*LOOKUP(AH$1,'Inputs &amp; Outputs'!$A$9:$A$58,'Inputs &amp; Outputs'!$C$9:$C$58)</f>
        <v>236.91220560000002</v>
      </c>
      <c r="AI111">
        <f>'No. policies'!AI111*LOOKUP(AI$1,'Inputs &amp; Outputs'!$A$9:$A$58,'Inputs &amp; Outputs'!$C$9:$C$58)</f>
        <v>227.94290820000001</v>
      </c>
      <c r="AJ111">
        <f>'No. policies'!AJ111*LOOKUP(AJ$1,'Inputs &amp; Outputs'!$A$9:$A$58,'Inputs &amp; Outputs'!$C$9:$C$58)</f>
        <v>213.13416239999998</v>
      </c>
      <c r="AK111">
        <f>'No. policies'!AK111*LOOKUP(AK$1,'Inputs &amp; Outputs'!$A$9:$A$58,'Inputs &amp; Outputs'!$C$9:$C$58)</f>
        <v>192.95161199999998</v>
      </c>
      <c r="AL111">
        <f>'No. policies'!AL111*LOOKUP(AL$1,'Inputs &amp; Outputs'!$A$9:$A$58,'Inputs &amp; Outputs'!$C$9:$C$58)</f>
        <v>168.04004040000001</v>
      </c>
      <c r="AM111">
        <f>'No. policies'!AM111*LOOKUP(AM$1,'Inputs &amp; Outputs'!$A$9:$A$58,'Inputs &amp; Outputs'!$C$9:$C$58)</f>
        <v>141.2871102</v>
      </c>
      <c r="AN111">
        <f>'No. policies'!AN111*LOOKUP(AN$1,'Inputs &amp; Outputs'!$A$9:$A$58,'Inputs &amp; Outputs'!$C$9:$C$58)</f>
        <v>113.94341280000002</v>
      </c>
      <c r="AO111">
        <f>'No. policies'!AO111*LOOKUP(AO$1,'Inputs &amp; Outputs'!$A$9:$A$58,'Inputs &amp; Outputs'!$C$9:$C$58)</f>
        <v>91.231288199999995</v>
      </c>
      <c r="AP111">
        <f>'No. policies'!AP111*LOOKUP(AP$1,'Inputs &amp; Outputs'!$A$9:$A$58,'Inputs &amp; Outputs'!$C$9:$C$58)</f>
        <v>68.234175000000008</v>
      </c>
      <c r="AQ111">
        <f>'No. policies'!AQ111*LOOKUP(AQ$1,'Inputs &amp; Outputs'!$A$9:$A$58,'Inputs &amp; Outputs'!$C$9:$C$58)</f>
        <v>49.062858299999995</v>
      </c>
      <c r="AR111">
        <f>'No. policies'!AR111*LOOKUP(AR$1,'Inputs &amp; Outputs'!$A$9:$A$58,'Inputs &amp; Outputs'!$C$9:$C$58)</f>
        <v>37.254200400000002</v>
      </c>
      <c r="AS111">
        <f>'No. policies'!AS111*LOOKUP(AS$1,'Inputs &amp; Outputs'!$A$9:$A$58,'Inputs &amp; Outputs'!$C$9:$C$58)</f>
        <v>27.5937552</v>
      </c>
      <c r="AT111">
        <f>'No. policies'!AT111*LOOKUP(AT$1,'Inputs &amp; Outputs'!$A$9:$A$58,'Inputs &amp; Outputs'!$C$9:$C$58)</f>
        <v>19.251245700000002</v>
      </c>
      <c r="AU111">
        <f>'No. policies'!AU111*LOOKUP(AU$1,'Inputs &amp; Outputs'!$A$9:$A$58,'Inputs &amp; Outputs'!$C$9:$C$58)</f>
        <v>12.528658800000001</v>
      </c>
      <c r="AV111">
        <f>'No. policies'!AV111*LOOKUP(AV$1,'Inputs &amp; Outputs'!$A$9:$A$58,'Inputs &amp; Outputs'!$C$9:$C$58)</f>
        <v>10.1651931</v>
      </c>
      <c r="AW111">
        <f>'No. policies'!AW111*LOOKUP(AW$1,'Inputs &amp; Outputs'!$A$9:$A$58,'Inputs &amp; Outputs'!$C$9:$C$58)</f>
        <v>7.9645104</v>
      </c>
      <c r="AX111">
        <f>'No. policies'!AX111*LOOKUP(AX$1,'Inputs &amp; Outputs'!$A$9:$A$58,'Inputs &amp; Outputs'!$C$9:$C$58)</f>
        <v>3.7311030000000001</v>
      </c>
      <c r="AY111">
        <f>'No. policies'!AY111*LOOKUP(AY$1,'Inputs &amp; Outputs'!$A$9:$A$58,'Inputs &amp; Outputs'!$C$9:$C$58)</f>
        <v>5.4</v>
      </c>
    </row>
    <row r="112" spans="1:51" x14ac:dyDescent="0.25">
      <c r="A112" s="1">
        <v>111</v>
      </c>
      <c r="B112">
        <f>'No. policies'!B112*LOOKUP(B$1,'Inputs &amp; Outputs'!$A$9:$A$58,'Inputs &amp; Outputs'!$C$9:$C$58)</f>
        <v>18.036000000000001</v>
      </c>
      <c r="C112">
        <f>'No. policies'!C112*LOOKUP(C$1,'Inputs &amp; Outputs'!$A$9:$A$58,'Inputs &amp; Outputs'!$C$9:$C$58)</f>
        <v>19.626136200000001</v>
      </c>
      <c r="D112">
        <f>'No. policies'!D112*LOOKUP(D$1,'Inputs &amp; Outputs'!$A$9:$A$58,'Inputs &amp; Outputs'!$C$9:$C$58)</f>
        <v>21.289156200000001</v>
      </c>
      <c r="E112">
        <f>'No. policies'!E112*LOOKUP(E$1,'Inputs &amp; Outputs'!$A$9:$A$58,'Inputs &amp; Outputs'!$C$9:$C$58)</f>
        <v>23.087386800000001</v>
      </c>
      <c r="F112">
        <f>'No. policies'!F112*LOOKUP(F$1,'Inputs &amp; Outputs'!$A$9:$A$58,'Inputs &amp; Outputs'!$C$9:$C$58)</f>
        <v>25.021386</v>
      </c>
      <c r="G112">
        <f>'No. policies'!G112*LOOKUP(G$1,'Inputs &amp; Outputs'!$A$9:$A$58,'Inputs &amp; Outputs'!$C$9:$C$58)</f>
        <v>27.182166300000002</v>
      </c>
      <c r="H112">
        <f>'No. policies'!H112*LOOKUP(H$1,'Inputs &amp; Outputs'!$A$9:$A$58,'Inputs &amp; Outputs'!$C$9:$C$58)</f>
        <v>29.694049200000002</v>
      </c>
      <c r="I112">
        <f>'No. policies'!I112*LOOKUP(I$1,'Inputs &amp; Outputs'!$A$9:$A$58,'Inputs &amp; Outputs'!$C$9:$C$58)</f>
        <v>32.545962000000003</v>
      </c>
      <c r="J112">
        <f>'No. policies'!J112*LOOKUP(J$1,'Inputs &amp; Outputs'!$A$9:$A$58,'Inputs &amp; Outputs'!$C$9:$C$58)</f>
        <v>35.8044309</v>
      </c>
      <c r="K112">
        <f>'No. policies'!K112*LOOKUP(K$1,'Inputs &amp; Outputs'!$A$9:$A$58,'Inputs &amp; Outputs'!$C$9:$C$58)</f>
        <v>39.510007200000004</v>
      </c>
      <c r="L112">
        <f>'No. policies'!L112*LOOKUP(L$1,'Inputs &amp; Outputs'!$A$9:$A$58,'Inputs &amp; Outputs'!$C$9:$C$58)</f>
        <v>43.553052000000001</v>
      </c>
      <c r="M112">
        <f>'No. policies'!M112*LOOKUP(M$1,'Inputs &amp; Outputs'!$A$9:$A$58,'Inputs &amp; Outputs'!$C$9:$C$58)</f>
        <v>48.169350000000001</v>
      </c>
      <c r="N112">
        <f>'No. policies'!N112*LOOKUP(N$1,'Inputs &amp; Outputs'!$A$9:$A$58,'Inputs &amp; Outputs'!$C$9:$C$58)</f>
        <v>53.333958600000003</v>
      </c>
      <c r="O112">
        <f>'No. policies'!O112*LOOKUP(O$1,'Inputs &amp; Outputs'!$A$9:$A$58,'Inputs &amp; Outputs'!$C$9:$C$58)</f>
        <v>59.067662400000003</v>
      </c>
      <c r="P112">
        <f>'No. policies'!P112*LOOKUP(P$1,'Inputs &amp; Outputs'!$A$9:$A$58,'Inputs &amp; Outputs'!$C$9:$C$58)</f>
        <v>65.341267200000004</v>
      </c>
      <c r="Q112">
        <f>'No. policies'!Q112*LOOKUP(Q$1,'Inputs &amp; Outputs'!$A$9:$A$58,'Inputs &amp; Outputs'!$C$9:$C$58)</f>
        <v>72.052415999999994</v>
      </c>
      <c r="R112">
        <f>'No. policies'!R112*LOOKUP(R$1,'Inputs &amp; Outputs'!$A$9:$A$58,'Inputs &amp; Outputs'!$C$9:$C$58)</f>
        <v>79.247429999999994</v>
      </c>
      <c r="S112">
        <f>'No. policies'!S112*LOOKUP(S$1,'Inputs &amp; Outputs'!$A$9:$A$58,'Inputs &amp; Outputs'!$C$9:$C$58)</f>
        <v>87.254204400000006</v>
      </c>
      <c r="T112">
        <f>'No. policies'!T112*LOOKUP(T$1,'Inputs &amp; Outputs'!$A$9:$A$58,'Inputs &amp; Outputs'!$C$9:$C$58)</f>
        <v>96.404007600000014</v>
      </c>
      <c r="U112">
        <f>'No. policies'!U112*LOOKUP(U$1,'Inputs &amp; Outputs'!$A$9:$A$58,'Inputs &amp; Outputs'!$C$9:$C$58)</f>
        <v>106.6320612</v>
      </c>
      <c r="V112">
        <f>'No. policies'!V112*LOOKUP(V$1,'Inputs &amp; Outputs'!$A$9:$A$58,'Inputs &amp; Outputs'!$C$9:$C$58)</f>
        <v>117.70473600000001</v>
      </c>
      <c r="W112">
        <f>'No. policies'!W112*LOOKUP(W$1,'Inputs &amp; Outputs'!$A$9:$A$58,'Inputs &amp; Outputs'!$C$9:$C$58)</f>
        <v>131.05345499999999</v>
      </c>
      <c r="X112">
        <f>'No. policies'!X112*LOOKUP(X$1,'Inputs &amp; Outputs'!$A$9:$A$58,'Inputs &amp; Outputs'!$C$9:$C$58)</f>
        <v>144.86141520000001</v>
      </c>
      <c r="Y112">
        <f>'No. policies'!Y112*LOOKUP(Y$1,'Inputs &amp; Outputs'!$A$9:$A$58,'Inputs &amp; Outputs'!$C$9:$C$58)</f>
        <v>160.14492180000002</v>
      </c>
      <c r="Z112">
        <f>'No. policies'!Z112*LOOKUP(Z$1,'Inputs &amp; Outputs'!$A$9:$A$58,'Inputs &amp; Outputs'!$C$9:$C$58)</f>
        <v>175.81639680000001</v>
      </c>
      <c r="AA112">
        <f>'No. policies'!AA112*LOOKUP(AA$1,'Inputs &amp; Outputs'!$A$9:$A$58,'Inputs &amp; Outputs'!$C$9:$C$58)</f>
        <v>191.93658750000003</v>
      </c>
      <c r="AB112">
        <f>'No. policies'!AB112*LOOKUP(AB$1,'Inputs &amp; Outputs'!$A$9:$A$58,'Inputs &amp; Outputs'!$C$9:$C$58)</f>
        <v>205.75186110000001</v>
      </c>
      <c r="AC112">
        <f>'No. policies'!AC112*LOOKUP(AC$1,'Inputs &amp; Outputs'!$A$9:$A$58,'Inputs &amp; Outputs'!$C$9:$C$58)</f>
        <v>218.81227680000001</v>
      </c>
      <c r="AD112">
        <f>'No. policies'!AD112*LOOKUP(AD$1,'Inputs &amp; Outputs'!$A$9:$A$58,'Inputs &amp; Outputs'!$C$9:$C$58)</f>
        <v>231.04828799999999</v>
      </c>
      <c r="AE112">
        <f>'No. policies'!AE112*LOOKUP(AE$1,'Inputs &amp; Outputs'!$A$9:$A$58,'Inputs &amp; Outputs'!$C$9:$C$58)</f>
        <v>237.834</v>
      </c>
      <c r="AF112">
        <f>'No. policies'!AF112*LOOKUP(AF$1,'Inputs &amp; Outputs'!$A$9:$A$58,'Inputs &amp; Outputs'!$C$9:$C$58)</f>
        <v>245.79444239999998</v>
      </c>
      <c r="AG112">
        <f>'No. policies'!AG112*LOOKUP(AG$1,'Inputs &amp; Outputs'!$A$9:$A$58,'Inputs &amp; Outputs'!$C$9:$C$58)</f>
        <v>245.95924319999997</v>
      </c>
      <c r="AH112">
        <f>'No. policies'!AH112*LOOKUP(AH$1,'Inputs &amp; Outputs'!$A$9:$A$58,'Inputs &amp; Outputs'!$C$9:$C$58)</f>
        <v>240.26748930000002</v>
      </c>
      <c r="AI112">
        <f>'No. policies'!AI112*LOOKUP(AI$1,'Inputs &amp; Outputs'!$A$9:$A$58,'Inputs &amp; Outputs'!$C$9:$C$58)</f>
        <v>225.3415626</v>
      </c>
      <c r="AJ112">
        <f>'No. policies'!AJ112*LOOKUP(AJ$1,'Inputs &amp; Outputs'!$A$9:$A$58,'Inputs &amp; Outputs'!$C$9:$C$58)</f>
        <v>205.22699279999998</v>
      </c>
      <c r="AK112">
        <f>'No. policies'!AK112*LOOKUP(AK$1,'Inputs &amp; Outputs'!$A$9:$A$58,'Inputs &amp; Outputs'!$C$9:$C$58)</f>
        <v>183.30403139999999</v>
      </c>
      <c r="AL112">
        <f>'No. policies'!AL112*LOOKUP(AL$1,'Inputs &amp; Outputs'!$A$9:$A$58,'Inputs &amp; Outputs'!$C$9:$C$58)</f>
        <v>161.19871560000001</v>
      </c>
      <c r="AM112">
        <f>'No. policies'!AM112*LOOKUP(AM$1,'Inputs &amp; Outputs'!$A$9:$A$58,'Inputs &amp; Outputs'!$C$9:$C$58)</f>
        <v>138.75590789999998</v>
      </c>
      <c r="AN112">
        <f>'No. policies'!AN112*LOOKUP(AN$1,'Inputs &amp; Outputs'!$A$9:$A$58,'Inputs &amp; Outputs'!$C$9:$C$58)</f>
        <v>117.62692830000002</v>
      </c>
      <c r="AO112">
        <f>'No. policies'!AO112*LOOKUP(AO$1,'Inputs &amp; Outputs'!$A$9:$A$58,'Inputs &amp; Outputs'!$C$9:$C$58)</f>
        <v>95.649897600000003</v>
      </c>
      <c r="AP112">
        <f>'No. policies'!AP112*LOOKUP(AP$1,'Inputs &amp; Outputs'!$A$9:$A$58,'Inputs &amp; Outputs'!$C$9:$C$58)</f>
        <v>74.511719100000008</v>
      </c>
      <c r="AQ112">
        <f>'No. policies'!AQ112*LOOKUP(AQ$1,'Inputs &amp; Outputs'!$A$9:$A$58,'Inputs &amp; Outputs'!$C$9:$C$58)</f>
        <v>55.661956199999999</v>
      </c>
      <c r="AR112">
        <f>'No. policies'!AR112*LOOKUP(AR$1,'Inputs &amp; Outputs'!$A$9:$A$58,'Inputs &amp; Outputs'!$C$9:$C$58)</f>
        <v>41.159882700000004</v>
      </c>
      <c r="AS112">
        <f>'No. policies'!AS112*LOOKUP(AS$1,'Inputs &amp; Outputs'!$A$9:$A$58,'Inputs &amp; Outputs'!$C$9:$C$58)</f>
        <v>29.161582199999998</v>
      </c>
      <c r="AT112">
        <f>'No. policies'!AT112*LOOKUP(AT$1,'Inputs &amp; Outputs'!$A$9:$A$58,'Inputs &amp; Outputs'!$C$9:$C$58)</f>
        <v>20.882707200000002</v>
      </c>
      <c r="AU112">
        <f>'No. policies'!AU112*LOOKUP(AU$1,'Inputs &amp; Outputs'!$A$9:$A$58,'Inputs &amp; Outputs'!$C$9:$C$58)</f>
        <v>16.2533952</v>
      </c>
      <c r="AV112">
        <f>'No. policies'!AV112*LOOKUP(AV$1,'Inputs &amp; Outputs'!$A$9:$A$58,'Inputs &amp; Outputs'!$C$9:$C$58)</f>
        <v>11.567288700000001</v>
      </c>
      <c r="AW112">
        <f>'No. policies'!AW112*LOOKUP(AW$1,'Inputs &amp; Outputs'!$A$9:$A$58,'Inputs &amp; Outputs'!$C$9:$C$58)</f>
        <v>9.4126031999999995</v>
      </c>
      <c r="AX112">
        <f>'No. policies'!AX112*LOOKUP(AX$1,'Inputs &amp; Outputs'!$A$9:$A$58,'Inputs &amp; Outputs'!$C$9:$C$58)</f>
        <v>7.0890956999999997</v>
      </c>
      <c r="AY112">
        <f>'No. policies'!AY112*LOOKUP(AY$1,'Inputs &amp; Outputs'!$A$9:$A$58,'Inputs &amp; Outputs'!$C$9:$C$58)</f>
        <v>9.9</v>
      </c>
    </row>
    <row r="113" spans="1:51" x14ac:dyDescent="0.25">
      <c r="A113" s="1">
        <v>112</v>
      </c>
      <c r="B113">
        <f>'No. policies'!B113*LOOKUP(B$1,'Inputs &amp; Outputs'!$A$9:$A$58,'Inputs &amp; Outputs'!$C$9:$C$58)</f>
        <v>18.036000000000001</v>
      </c>
      <c r="C113">
        <f>'No. policies'!C113*LOOKUP(C$1,'Inputs &amp; Outputs'!$A$9:$A$58,'Inputs &amp; Outputs'!$C$9:$C$58)</f>
        <v>19.610375400000002</v>
      </c>
      <c r="D113">
        <f>'No. policies'!D113*LOOKUP(D$1,'Inputs &amp; Outputs'!$A$9:$A$58,'Inputs &amp; Outputs'!$C$9:$C$58)</f>
        <v>21.293450099999998</v>
      </c>
      <c r="E113">
        <f>'No. policies'!E113*LOOKUP(E$1,'Inputs &amp; Outputs'!$A$9:$A$58,'Inputs &amp; Outputs'!$C$9:$C$58)</f>
        <v>23.059328399999998</v>
      </c>
      <c r="F113">
        <f>'No. policies'!F113*LOOKUP(F$1,'Inputs &amp; Outputs'!$A$9:$A$58,'Inputs &amp; Outputs'!$C$9:$C$58)</f>
        <v>25.062195600000003</v>
      </c>
      <c r="G113">
        <f>'No. policies'!G113*LOOKUP(G$1,'Inputs &amp; Outputs'!$A$9:$A$58,'Inputs &amp; Outputs'!$C$9:$C$58)</f>
        <v>27.304985700000003</v>
      </c>
      <c r="H113">
        <f>'No. policies'!H113*LOOKUP(H$1,'Inputs &amp; Outputs'!$A$9:$A$58,'Inputs &amp; Outputs'!$C$9:$C$58)</f>
        <v>29.835099</v>
      </c>
      <c r="I113">
        <f>'No. policies'!I113*LOOKUP(I$1,'Inputs &amp; Outputs'!$A$9:$A$58,'Inputs &amp; Outputs'!$C$9:$C$58)</f>
        <v>32.681232000000001</v>
      </c>
      <c r="J113">
        <f>'No. policies'!J113*LOOKUP(J$1,'Inputs &amp; Outputs'!$A$9:$A$58,'Inputs &amp; Outputs'!$C$9:$C$58)</f>
        <v>36.006631200000001</v>
      </c>
      <c r="K113">
        <f>'No. policies'!K113*LOOKUP(K$1,'Inputs &amp; Outputs'!$A$9:$A$58,'Inputs &amp; Outputs'!$C$9:$C$58)</f>
        <v>39.776292000000005</v>
      </c>
      <c r="L113">
        <f>'No. policies'!L113*LOOKUP(L$1,'Inputs &amp; Outputs'!$A$9:$A$58,'Inputs &amp; Outputs'!$C$9:$C$58)</f>
        <v>44.035325999999998</v>
      </c>
      <c r="M113">
        <f>'No. policies'!M113*LOOKUP(M$1,'Inputs &amp; Outputs'!$A$9:$A$58,'Inputs &amp; Outputs'!$C$9:$C$58)</f>
        <v>48.6873</v>
      </c>
      <c r="N113">
        <f>'No. policies'!N113*LOOKUP(N$1,'Inputs &amp; Outputs'!$A$9:$A$58,'Inputs &amp; Outputs'!$C$9:$C$58)</f>
        <v>53.9481915</v>
      </c>
      <c r="O113">
        <f>'No. policies'!O113*LOOKUP(O$1,'Inputs &amp; Outputs'!$A$9:$A$58,'Inputs &amp; Outputs'!$C$9:$C$58)</f>
        <v>59.625639</v>
      </c>
      <c r="P113">
        <f>'No. policies'!P113*LOOKUP(P$1,'Inputs &amp; Outputs'!$A$9:$A$58,'Inputs &amp; Outputs'!$C$9:$C$58)</f>
        <v>65.835396000000003</v>
      </c>
      <c r="Q113">
        <f>'No. policies'!Q113*LOOKUP(Q$1,'Inputs &amp; Outputs'!$A$9:$A$58,'Inputs &amp; Outputs'!$C$9:$C$58)</f>
        <v>72.703295999999995</v>
      </c>
      <c r="R113">
        <f>'No. policies'!R113*LOOKUP(R$1,'Inputs &amp; Outputs'!$A$9:$A$58,'Inputs &amp; Outputs'!$C$9:$C$58)</f>
        <v>79.994359799999998</v>
      </c>
      <c r="S113">
        <f>'No. policies'!S113*LOOKUP(S$1,'Inputs &amp; Outputs'!$A$9:$A$58,'Inputs &amp; Outputs'!$C$9:$C$58)</f>
        <v>88.133700599999997</v>
      </c>
      <c r="T113">
        <f>'No. policies'!T113*LOOKUP(T$1,'Inputs &amp; Outputs'!$A$9:$A$58,'Inputs &amp; Outputs'!$C$9:$C$58)</f>
        <v>97.419272400000011</v>
      </c>
      <c r="U113">
        <f>'No. policies'!U113*LOOKUP(U$1,'Inputs &amp; Outputs'!$A$9:$A$58,'Inputs &amp; Outputs'!$C$9:$C$58)</f>
        <v>107.705187</v>
      </c>
      <c r="V113">
        <f>'No. policies'!V113*LOOKUP(V$1,'Inputs &amp; Outputs'!$A$9:$A$58,'Inputs &amp; Outputs'!$C$9:$C$58)</f>
        <v>119.58490800000001</v>
      </c>
      <c r="W113">
        <f>'No. policies'!W113*LOOKUP(W$1,'Inputs &amp; Outputs'!$A$9:$A$58,'Inputs &amp; Outputs'!$C$9:$C$58)</f>
        <v>133.17218099999999</v>
      </c>
      <c r="X113">
        <f>'No. policies'!X113*LOOKUP(X$1,'Inputs &amp; Outputs'!$A$9:$A$58,'Inputs &amp; Outputs'!$C$9:$C$58)</f>
        <v>148.15818000000002</v>
      </c>
      <c r="Y113">
        <f>'No. policies'!Y113*LOOKUP(Y$1,'Inputs &amp; Outputs'!$A$9:$A$58,'Inputs &amp; Outputs'!$C$9:$C$58)</f>
        <v>164.16321840000003</v>
      </c>
      <c r="Z113">
        <f>'No. policies'!Z113*LOOKUP(Z$1,'Inputs &amp; Outputs'!$A$9:$A$58,'Inputs &amp; Outputs'!$C$9:$C$58)</f>
        <v>178.67393279999999</v>
      </c>
      <c r="AA113">
        <f>'No. policies'!AA113*LOOKUP(AA$1,'Inputs &amp; Outputs'!$A$9:$A$58,'Inputs &amp; Outputs'!$C$9:$C$58)</f>
        <v>195.58057500000001</v>
      </c>
      <c r="AB113">
        <f>'No. policies'!AB113*LOOKUP(AB$1,'Inputs &amp; Outputs'!$A$9:$A$58,'Inputs &amp; Outputs'!$C$9:$C$58)</f>
        <v>211.51099350000001</v>
      </c>
      <c r="AC113">
        <f>'No. policies'!AC113*LOOKUP(AC$1,'Inputs &amp; Outputs'!$A$9:$A$58,'Inputs &amp; Outputs'!$C$9:$C$58)</f>
        <v>225.56186640000001</v>
      </c>
      <c r="AD113">
        <f>'No. policies'!AD113*LOOKUP(AD$1,'Inputs &amp; Outputs'!$A$9:$A$58,'Inputs &amp; Outputs'!$C$9:$C$58)</f>
        <v>237.58570079999998</v>
      </c>
      <c r="AE113">
        <f>'No. policies'!AE113*LOOKUP(AE$1,'Inputs &amp; Outputs'!$A$9:$A$58,'Inputs &amp; Outputs'!$C$9:$C$58)</f>
        <v>246.182625</v>
      </c>
      <c r="AF113">
        <f>'No. policies'!AF113*LOOKUP(AF$1,'Inputs &amp; Outputs'!$A$9:$A$58,'Inputs &amp; Outputs'!$C$9:$C$58)</f>
        <v>248.79193559999999</v>
      </c>
      <c r="AG113">
        <f>'No. policies'!AG113*LOOKUP(AG$1,'Inputs &amp; Outputs'!$A$9:$A$58,'Inputs &amp; Outputs'!$C$9:$C$58)</f>
        <v>246.73924079999998</v>
      </c>
      <c r="AH113">
        <f>'No. policies'!AH113*LOOKUP(AH$1,'Inputs &amp; Outputs'!$A$9:$A$58,'Inputs &amp; Outputs'!$C$9:$C$58)</f>
        <v>241.58042640000002</v>
      </c>
      <c r="AI113">
        <f>'No. policies'!AI113*LOOKUP(AI$1,'Inputs &amp; Outputs'!$A$9:$A$58,'Inputs &amp; Outputs'!$C$9:$C$58)</f>
        <v>230.86942200000001</v>
      </c>
      <c r="AJ113">
        <f>'No. policies'!AJ113*LOOKUP(AJ$1,'Inputs &amp; Outputs'!$A$9:$A$58,'Inputs &amp; Outputs'!$C$9:$C$58)</f>
        <v>213.67328759999998</v>
      </c>
      <c r="AK113">
        <f>'No. policies'!AK113*LOOKUP(AK$1,'Inputs &amp; Outputs'!$A$9:$A$58,'Inputs &amp; Outputs'!$C$9:$C$58)</f>
        <v>196.49562119999999</v>
      </c>
      <c r="AL113">
        <f>'No. policies'!AL113*LOOKUP(AL$1,'Inputs &amp; Outputs'!$A$9:$A$58,'Inputs &amp; Outputs'!$C$9:$C$58)</f>
        <v>167.18487480000002</v>
      </c>
      <c r="AM113">
        <f>'No. policies'!AM113*LOOKUP(AM$1,'Inputs &amp; Outputs'!$A$9:$A$58,'Inputs &amp; Outputs'!$C$9:$C$58)</f>
        <v>144.50864039999999</v>
      </c>
      <c r="AN113">
        <f>'No. policies'!AN113*LOOKUP(AN$1,'Inputs &amp; Outputs'!$A$9:$A$58,'Inputs &amp; Outputs'!$C$9:$C$58)</f>
        <v>118.11806370000001</v>
      </c>
      <c r="AO113">
        <f>'No. policies'!AO113*LOOKUP(AO$1,'Inputs &amp; Outputs'!$A$9:$A$58,'Inputs &amp; Outputs'!$C$9:$C$58)</f>
        <v>94.350306599999996</v>
      </c>
      <c r="AP113">
        <f>'No. policies'!AP113*LOOKUP(AP$1,'Inputs &amp; Outputs'!$A$9:$A$58,'Inputs &amp; Outputs'!$C$9:$C$58)</f>
        <v>72.601162200000005</v>
      </c>
      <c r="AQ113">
        <f>'No. policies'!AQ113*LOOKUP(AQ$1,'Inputs &amp; Outputs'!$A$9:$A$58,'Inputs &amp; Outputs'!$C$9:$C$58)</f>
        <v>55.948873499999998</v>
      </c>
      <c r="AR113">
        <f>'No. policies'!AR113*LOOKUP(AR$1,'Inputs &amp; Outputs'!$A$9:$A$58,'Inputs &amp; Outputs'!$C$9:$C$58)</f>
        <v>42.6620682</v>
      </c>
      <c r="AS113">
        <f>'No. policies'!AS113*LOOKUP(AS$1,'Inputs &amp; Outputs'!$A$9:$A$58,'Inputs &amp; Outputs'!$C$9:$C$58)</f>
        <v>31.042974600000001</v>
      </c>
      <c r="AT113">
        <f>'No. policies'!AT113*LOOKUP(AT$1,'Inputs &amp; Outputs'!$A$9:$A$58,'Inputs &amp; Outputs'!$C$9:$C$58)</f>
        <v>23.493045600000002</v>
      </c>
      <c r="AU113">
        <f>'No. policies'!AU113*LOOKUP(AU$1,'Inputs &amp; Outputs'!$A$9:$A$58,'Inputs &amp; Outputs'!$C$9:$C$58)</f>
        <v>17.269232400000003</v>
      </c>
      <c r="AV113">
        <f>'No. policies'!AV113*LOOKUP(AV$1,'Inputs &amp; Outputs'!$A$9:$A$58,'Inputs &amp; Outputs'!$C$9:$C$58)</f>
        <v>11.2167648</v>
      </c>
      <c r="AW113">
        <f>'No. policies'!AW113*LOOKUP(AW$1,'Inputs &amp; Outputs'!$A$9:$A$58,'Inputs &amp; Outputs'!$C$9:$C$58)</f>
        <v>7.9645104</v>
      </c>
      <c r="AX113">
        <f>'No. policies'!AX113*LOOKUP(AX$1,'Inputs &amp; Outputs'!$A$9:$A$58,'Inputs &amp; Outputs'!$C$9:$C$58)</f>
        <v>4.1042132999999996</v>
      </c>
      <c r="AY113">
        <f>'No. policies'!AY113*LOOKUP(AY$1,'Inputs &amp; Outputs'!$A$9:$A$58,'Inputs &amp; Outputs'!$C$9:$C$58)</f>
        <v>5.4</v>
      </c>
    </row>
    <row r="114" spans="1:51" x14ac:dyDescent="0.25">
      <c r="A114" s="1">
        <v>113</v>
      </c>
      <c r="B114">
        <f>'No. policies'!B114*LOOKUP(B$1,'Inputs &amp; Outputs'!$A$9:$A$58,'Inputs &amp; Outputs'!$C$9:$C$58)</f>
        <v>18.036000000000001</v>
      </c>
      <c r="C114">
        <f>'No. policies'!C114*LOOKUP(C$1,'Inputs &amp; Outputs'!$A$9:$A$58,'Inputs &amp; Outputs'!$C$9:$C$58)</f>
        <v>19.618255800000004</v>
      </c>
      <c r="D114">
        <f>'No. policies'!D114*LOOKUP(D$1,'Inputs &amp; Outputs'!$A$9:$A$58,'Inputs &amp; Outputs'!$C$9:$C$58)</f>
        <v>21.3192135</v>
      </c>
      <c r="E114">
        <f>'No. policies'!E114*LOOKUP(E$1,'Inputs &amp; Outputs'!$A$9:$A$58,'Inputs &amp; Outputs'!$C$9:$C$58)</f>
        <v>23.143503599999999</v>
      </c>
      <c r="F114">
        <f>'No. policies'!F114*LOOKUP(F$1,'Inputs &amp; Outputs'!$A$9:$A$58,'Inputs &amp; Outputs'!$C$9:$C$58)</f>
        <v>25.113207600000003</v>
      </c>
      <c r="G114">
        <f>'No. policies'!G114*LOOKUP(G$1,'Inputs &amp; Outputs'!$A$9:$A$58,'Inputs &amp; Outputs'!$C$9:$C$58)</f>
        <v>27.371978100000003</v>
      </c>
      <c r="H114">
        <f>'No. policies'!H114*LOOKUP(H$1,'Inputs &amp; Outputs'!$A$9:$A$58,'Inputs &amp; Outputs'!$C$9:$C$58)</f>
        <v>29.859629399999999</v>
      </c>
      <c r="I114">
        <f>'No. policies'!I114*LOOKUP(I$1,'Inputs &amp; Outputs'!$A$9:$A$58,'Inputs &amp; Outputs'!$C$9:$C$58)</f>
        <v>32.715049499999999</v>
      </c>
      <c r="J114">
        <f>'No. policies'!J114*LOOKUP(J$1,'Inputs &amp; Outputs'!$A$9:$A$58,'Inputs &amp; Outputs'!$C$9:$C$58)</f>
        <v>35.939231100000001</v>
      </c>
      <c r="K114">
        <f>'No. policies'!K114*LOOKUP(K$1,'Inputs &amp; Outputs'!$A$9:$A$58,'Inputs &amp; Outputs'!$C$9:$C$58)</f>
        <v>39.684756600000007</v>
      </c>
      <c r="L114">
        <f>'No. policies'!L114*LOOKUP(L$1,'Inputs &amp; Outputs'!$A$9:$A$58,'Inputs &amp; Outputs'!$C$9:$C$58)</f>
        <v>43.8405615</v>
      </c>
      <c r="M114">
        <f>'No. policies'!M114*LOOKUP(M$1,'Inputs &amp; Outputs'!$A$9:$A$58,'Inputs &amp; Outputs'!$C$9:$C$58)</f>
        <v>48.428325000000001</v>
      </c>
      <c r="N114">
        <f>'No. policies'!N114*LOOKUP(N$1,'Inputs &amp; Outputs'!$A$9:$A$58,'Inputs &amp; Outputs'!$C$9:$C$58)</f>
        <v>53.658459000000001</v>
      </c>
      <c r="O114">
        <f>'No. policies'!O114*LOOKUP(O$1,'Inputs &amp; Outputs'!$A$9:$A$58,'Inputs &amp; Outputs'!$C$9:$C$58)</f>
        <v>59.443972200000005</v>
      </c>
      <c r="P114">
        <f>'No. policies'!P114*LOOKUP(P$1,'Inputs &amp; Outputs'!$A$9:$A$58,'Inputs &amp; Outputs'!$C$9:$C$58)</f>
        <v>65.791796399999996</v>
      </c>
      <c r="Q114">
        <f>'No. policies'!Q114*LOOKUP(Q$1,'Inputs &amp; Outputs'!$A$9:$A$58,'Inputs &amp; Outputs'!$C$9:$C$58)</f>
        <v>72.524303999999987</v>
      </c>
      <c r="R114">
        <f>'No. policies'!R114*LOOKUP(R$1,'Inputs &amp; Outputs'!$A$9:$A$58,'Inputs &amp; Outputs'!$C$9:$C$58)</f>
        <v>79.994359799999998</v>
      </c>
      <c r="S114">
        <f>'No. policies'!S114*LOOKUP(S$1,'Inputs &amp; Outputs'!$A$9:$A$58,'Inputs &amp; Outputs'!$C$9:$C$58)</f>
        <v>87.826899600000004</v>
      </c>
      <c r="T114">
        <f>'No. policies'!T114*LOOKUP(T$1,'Inputs &amp; Outputs'!$A$9:$A$58,'Inputs &amp; Outputs'!$C$9:$C$58)</f>
        <v>97.027011000000016</v>
      </c>
      <c r="U114">
        <f>'No. policies'!U114*LOOKUP(U$1,'Inputs &amp; Outputs'!$A$9:$A$58,'Inputs &amp; Outputs'!$C$9:$C$58)</f>
        <v>107.5219704</v>
      </c>
      <c r="V114">
        <f>'No. policies'!V114*LOOKUP(V$1,'Inputs &amp; Outputs'!$A$9:$A$58,'Inputs &amp; Outputs'!$C$9:$C$58)</f>
        <v>119.49537600000001</v>
      </c>
      <c r="W114">
        <f>'No. policies'!W114*LOOKUP(W$1,'Inputs &amp; Outputs'!$A$9:$A$58,'Inputs &amp; Outputs'!$C$9:$C$58)</f>
        <v>133.10383499999998</v>
      </c>
      <c r="X114">
        <f>'No. policies'!X114*LOOKUP(X$1,'Inputs &amp; Outputs'!$A$9:$A$58,'Inputs &amp; Outputs'!$C$9:$C$58)</f>
        <v>148.15818000000002</v>
      </c>
      <c r="Y114">
        <f>'No. policies'!Y114*LOOKUP(Y$1,'Inputs &amp; Outputs'!$A$9:$A$58,'Inputs &amp; Outputs'!$C$9:$C$58)</f>
        <v>163.12478220000003</v>
      </c>
      <c r="Z114">
        <f>'No. policies'!Z114*LOOKUP(Z$1,'Inputs &amp; Outputs'!$A$9:$A$58,'Inputs &amp; Outputs'!$C$9:$C$58)</f>
        <v>178.77784320000001</v>
      </c>
      <c r="AA114">
        <f>'No. policies'!AA114*LOOKUP(AA$1,'Inputs &amp; Outputs'!$A$9:$A$58,'Inputs &amp; Outputs'!$C$9:$C$58)</f>
        <v>194.32608750000003</v>
      </c>
      <c r="AB114">
        <f>'No. policies'!AB114*LOOKUP(AB$1,'Inputs &amp; Outputs'!$A$9:$A$58,'Inputs &amp; Outputs'!$C$9:$C$58)</f>
        <v>209.796966</v>
      </c>
      <c r="AC114">
        <f>'No. policies'!AC114*LOOKUP(AC$1,'Inputs &amp; Outputs'!$A$9:$A$58,'Inputs &amp; Outputs'!$C$9:$C$58)</f>
        <v>222.50100599999999</v>
      </c>
      <c r="AD114">
        <f>'No. policies'!AD114*LOOKUP(AD$1,'Inputs &amp; Outputs'!$A$9:$A$58,'Inputs &amp; Outputs'!$C$9:$C$58)</f>
        <v>234.45132479999998</v>
      </c>
      <c r="AE114">
        <f>'No. policies'!AE114*LOOKUP(AE$1,'Inputs &amp; Outputs'!$A$9:$A$58,'Inputs &amp; Outputs'!$C$9:$C$58)</f>
        <v>242.41556249999999</v>
      </c>
      <c r="AF114">
        <f>'No. policies'!AF114*LOOKUP(AF$1,'Inputs &amp; Outputs'!$A$9:$A$58,'Inputs &amp; Outputs'!$C$9:$C$58)</f>
        <v>242.91223739999998</v>
      </c>
      <c r="AG114">
        <f>'No. policies'!AG114*LOOKUP(AG$1,'Inputs &amp; Outputs'!$A$9:$A$58,'Inputs &amp; Outputs'!$C$9:$C$58)</f>
        <v>243.87924959999998</v>
      </c>
      <c r="AH114">
        <f>'No. policies'!AH114*LOOKUP(AH$1,'Inputs &amp; Outputs'!$A$9:$A$58,'Inputs &amp; Outputs'!$C$9:$C$58)</f>
        <v>235.1616228</v>
      </c>
      <c r="AI114">
        <f>'No. policies'!AI114*LOOKUP(AI$1,'Inputs &amp; Outputs'!$A$9:$A$58,'Inputs &amp; Outputs'!$C$9:$C$58)</f>
        <v>224.52864210000001</v>
      </c>
      <c r="AJ114">
        <f>'No. policies'!AJ114*LOOKUP(AJ$1,'Inputs &amp; Outputs'!$A$9:$A$58,'Inputs &amp; Outputs'!$C$9:$C$58)</f>
        <v>207.7429104</v>
      </c>
      <c r="AK114">
        <f>'No. policies'!AK114*LOOKUP(AK$1,'Inputs &amp; Outputs'!$A$9:$A$58,'Inputs &amp; Outputs'!$C$9:$C$58)</f>
        <v>186.25737239999998</v>
      </c>
      <c r="AL114">
        <f>'No. policies'!AL114*LOOKUP(AL$1,'Inputs &amp; Outputs'!$A$9:$A$58,'Inputs &amp; Outputs'!$C$9:$C$58)</f>
        <v>162.69525540000001</v>
      </c>
      <c r="AM114">
        <f>'No. policies'!AM114*LOOKUP(AM$1,'Inputs &amp; Outputs'!$A$9:$A$58,'Inputs &amp; Outputs'!$C$9:$C$58)</f>
        <v>140.36667299999999</v>
      </c>
      <c r="AN114">
        <f>'No. policies'!AN114*LOOKUP(AN$1,'Inputs &amp; Outputs'!$A$9:$A$58,'Inputs &amp; Outputs'!$C$9:$C$58)</f>
        <v>118.11806370000001</v>
      </c>
      <c r="AO114">
        <f>'No. policies'!AO114*LOOKUP(AO$1,'Inputs &amp; Outputs'!$A$9:$A$58,'Inputs &amp; Outputs'!$C$9:$C$58)</f>
        <v>94.090388399999995</v>
      </c>
      <c r="AP114">
        <f>'No. policies'!AP114*LOOKUP(AP$1,'Inputs &amp; Outputs'!$A$9:$A$58,'Inputs &amp; Outputs'!$C$9:$C$58)</f>
        <v>70.144731900000011</v>
      </c>
      <c r="AQ114">
        <f>'No. policies'!AQ114*LOOKUP(AQ$1,'Inputs &amp; Outputs'!$A$9:$A$58,'Inputs &amp; Outputs'!$C$9:$C$58)</f>
        <v>53.940452399999998</v>
      </c>
      <c r="AR114">
        <f>'No. policies'!AR114*LOOKUP(AR$1,'Inputs &amp; Outputs'!$A$9:$A$58,'Inputs &amp; Outputs'!$C$9:$C$58)</f>
        <v>37.554637499999998</v>
      </c>
      <c r="AS114">
        <f>'No. policies'!AS114*LOOKUP(AS$1,'Inputs &amp; Outputs'!$A$9:$A$58,'Inputs &amp; Outputs'!$C$9:$C$58)</f>
        <v>27.280189799999999</v>
      </c>
      <c r="AT114">
        <f>'No. policies'!AT114*LOOKUP(AT$1,'Inputs &amp; Outputs'!$A$9:$A$58,'Inputs &amp; Outputs'!$C$9:$C$58)</f>
        <v>15.988322700000001</v>
      </c>
      <c r="AU114">
        <f>'No. policies'!AU114*LOOKUP(AU$1,'Inputs &amp; Outputs'!$A$9:$A$58,'Inputs &amp; Outputs'!$C$9:$C$58)</f>
        <v>11.174209200000002</v>
      </c>
      <c r="AV114">
        <f>'No. policies'!AV114*LOOKUP(AV$1,'Inputs &amp; Outputs'!$A$9:$A$58,'Inputs &amp; Outputs'!$C$9:$C$58)</f>
        <v>7.7115258000000004</v>
      </c>
      <c r="AW114">
        <f>'No. policies'!AW114*LOOKUP(AW$1,'Inputs &amp; Outputs'!$A$9:$A$58,'Inputs &amp; Outputs'!$C$9:$C$58)</f>
        <v>6.1543944000000002</v>
      </c>
      <c r="AX114">
        <f>'No. policies'!AX114*LOOKUP(AX$1,'Inputs &amp; Outputs'!$A$9:$A$58,'Inputs &amp; Outputs'!$C$9:$C$58)</f>
        <v>4.4773236000000001</v>
      </c>
      <c r="AY114">
        <f>'No. policies'!AY114*LOOKUP(AY$1,'Inputs &amp; Outputs'!$A$9:$A$58,'Inputs &amp; Outputs'!$C$9:$C$58)</f>
        <v>5.4</v>
      </c>
    </row>
    <row r="115" spans="1:51" x14ac:dyDescent="0.25">
      <c r="A115" s="1">
        <v>114</v>
      </c>
      <c r="B115">
        <f>'No. policies'!B115*LOOKUP(B$1,'Inputs &amp; Outputs'!$A$9:$A$58,'Inputs &amp; Outputs'!$C$9:$C$58)</f>
        <v>18.036000000000001</v>
      </c>
      <c r="C115">
        <f>'No. policies'!C115*LOOKUP(C$1,'Inputs &amp; Outputs'!$A$9:$A$58,'Inputs &amp; Outputs'!$C$9:$C$58)</f>
        <v>19.634016600000002</v>
      </c>
      <c r="D115">
        <f>'No. policies'!D115*LOOKUP(D$1,'Inputs &amp; Outputs'!$A$9:$A$58,'Inputs &amp; Outputs'!$C$9:$C$58)</f>
        <v>21.297743999999998</v>
      </c>
      <c r="E115">
        <f>'No. policies'!E115*LOOKUP(E$1,'Inputs &amp; Outputs'!$A$9:$A$58,'Inputs &amp; Outputs'!$C$9:$C$58)</f>
        <v>23.073357599999998</v>
      </c>
      <c r="F115">
        <f>'No. policies'!F115*LOOKUP(F$1,'Inputs &amp; Outputs'!$A$9:$A$58,'Inputs &amp; Outputs'!$C$9:$C$58)</f>
        <v>25.046892</v>
      </c>
      <c r="G115">
        <f>'No. policies'!G115*LOOKUP(G$1,'Inputs &amp; Outputs'!$A$9:$A$58,'Inputs &amp; Outputs'!$C$9:$C$58)</f>
        <v>27.304985700000003</v>
      </c>
      <c r="H115">
        <f>'No. policies'!H115*LOOKUP(H$1,'Inputs &amp; Outputs'!$A$9:$A$58,'Inputs &amp; Outputs'!$C$9:$C$58)</f>
        <v>29.847364200000001</v>
      </c>
      <c r="I115">
        <f>'No. policies'!I115*LOOKUP(I$1,'Inputs &amp; Outputs'!$A$9:$A$58,'Inputs &amp; Outputs'!$C$9:$C$58)</f>
        <v>32.735340000000001</v>
      </c>
      <c r="J115">
        <f>'No. policies'!J115*LOOKUP(J$1,'Inputs &amp; Outputs'!$A$9:$A$58,'Inputs &amp; Outputs'!$C$9:$C$58)</f>
        <v>36.051564600000006</v>
      </c>
      <c r="K115">
        <f>'No. policies'!K115*LOOKUP(K$1,'Inputs &amp; Outputs'!$A$9:$A$58,'Inputs &amp; Outputs'!$C$9:$C$58)</f>
        <v>39.718042200000006</v>
      </c>
      <c r="L115">
        <f>'No. policies'!L115*LOOKUP(L$1,'Inputs &amp; Outputs'!$A$9:$A$58,'Inputs &amp; Outputs'!$C$9:$C$58)</f>
        <v>43.803463499999999</v>
      </c>
      <c r="M115">
        <f>'No. policies'!M115*LOOKUP(M$1,'Inputs &amp; Outputs'!$A$9:$A$58,'Inputs &amp; Outputs'!$C$9:$C$58)</f>
        <v>48.480119999999999</v>
      </c>
      <c r="N115">
        <f>'No. policies'!N115*LOOKUP(N$1,'Inputs &amp; Outputs'!$A$9:$A$58,'Inputs &amp; Outputs'!$C$9:$C$58)</f>
        <v>53.727994800000005</v>
      </c>
      <c r="O115">
        <f>'No. policies'!O115*LOOKUP(O$1,'Inputs &amp; Outputs'!$A$9:$A$58,'Inputs &amp; Outputs'!$C$9:$C$58)</f>
        <v>59.456948400000002</v>
      </c>
      <c r="P115">
        <f>'No. policies'!P115*LOOKUP(P$1,'Inputs &amp; Outputs'!$A$9:$A$58,'Inputs &amp; Outputs'!$C$9:$C$58)</f>
        <v>65.7336636</v>
      </c>
      <c r="Q115">
        <f>'No. policies'!Q115*LOOKUP(Q$1,'Inputs &amp; Outputs'!$A$9:$A$58,'Inputs &amp; Outputs'!$C$9:$C$58)</f>
        <v>72.540575999999987</v>
      </c>
      <c r="R115">
        <f>'No. policies'!R115*LOOKUP(R$1,'Inputs &amp; Outputs'!$A$9:$A$58,'Inputs &amp; Outputs'!$C$9:$C$58)</f>
        <v>79.702874999999992</v>
      </c>
      <c r="S115">
        <f>'No. policies'!S115*LOOKUP(S$1,'Inputs &amp; Outputs'!$A$9:$A$58,'Inputs &amp; Outputs'!$C$9:$C$58)</f>
        <v>87.704179199999999</v>
      </c>
      <c r="T115">
        <f>'No. policies'!T115*LOOKUP(T$1,'Inputs &amp; Outputs'!$A$9:$A$58,'Inputs &amp; Outputs'!$C$9:$C$58)</f>
        <v>96.51937860000001</v>
      </c>
      <c r="U115">
        <f>'No. policies'!U115*LOOKUP(U$1,'Inputs &amp; Outputs'!$A$9:$A$58,'Inputs &amp; Outputs'!$C$9:$C$58)</f>
        <v>106.71058260000001</v>
      </c>
      <c r="V115">
        <f>'No. policies'!V115*LOOKUP(V$1,'Inputs &amp; Outputs'!$A$9:$A$58,'Inputs &amp; Outputs'!$C$9:$C$58)</f>
        <v>118.510524</v>
      </c>
      <c r="W115">
        <f>'No. policies'!W115*LOOKUP(W$1,'Inputs &amp; Outputs'!$A$9:$A$58,'Inputs &amp; Outputs'!$C$9:$C$58)</f>
        <v>131.87360699999999</v>
      </c>
      <c r="X115">
        <f>'No. policies'!X115*LOOKUP(X$1,'Inputs &amp; Outputs'!$A$9:$A$58,'Inputs &amp; Outputs'!$C$9:$C$58)</f>
        <v>146.54904480000002</v>
      </c>
      <c r="Y115">
        <f>'No. policies'!Y115*LOOKUP(Y$1,'Inputs &amp; Outputs'!$A$9:$A$58,'Inputs &amp; Outputs'!$C$9:$C$58)</f>
        <v>163.16993160000001</v>
      </c>
      <c r="Z115">
        <f>'No. policies'!Z115*LOOKUP(Z$1,'Inputs &amp; Outputs'!$A$9:$A$58,'Inputs &amp; Outputs'!$C$9:$C$58)</f>
        <v>177.8946048</v>
      </c>
      <c r="AA115">
        <f>'No. policies'!AA115*LOOKUP(AA$1,'Inputs &amp; Outputs'!$A$9:$A$58,'Inputs &amp; Outputs'!$C$9:$C$58)</f>
        <v>192.71317500000001</v>
      </c>
      <c r="AB115">
        <f>'No. policies'!AB115*LOOKUP(AB$1,'Inputs &amp; Outputs'!$A$9:$A$58,'Inputs &amp; Outputs'!$C$9:$C$58)</f>
        <v>208.63142730000001</v>
      </c>
      <c r="AC115">
        <f>'No. policies'!AC115*LOOKUP(AC$1,'Inputs &amp; Outputs'!$A$9:$A$58,'Inputs &amp; Outputs'!$C$9:$C$58)</f>
        <v>221.63768640000001</v>
      </c>
      <c r="AD115">
        <f>'No. policies'!AD115*LOOKUP(AD$1,'Inputs &amp; Outputs'!$A$9:$A$58,'Inputs &amp; Outputs'!$C$9:$C$58)</f>
        <v>233.287128</v>
      </c>
      <c r="AE115">
        <f>'No. policies'!AE115*LOOKUP(AE$1,'Inputs &amp; Outputs'!$A$9:$A$58,'Inputs &amp; Outputs'!$C$9:$C$58)</f>
        <v>240.3793125</v>
      </c>
      <c r="AF115">
        <f>'No. policies'!AF115*LOOKUP(AF$1,'Inputs &amp; Outputs'!$A$9:$A$58,'Inputs &amp; Outputs'!$C$9:$C$58)</f>
        <v>247.63905359999998</v>
      </c>
      <c r="AG115">
        <f>'No. policies'!AG115*LOOKUP(AG$1,'Inputs &amp; Outputs'!$A$9:$A$58,'Inputs &amp; Outputs'!$C$9:$C$58)</f>
        <v>246.47924159999999</v>
      </c>
      <c r="AH115">
        <f>'No. policies'!AH115*LOOKUP(AH$1,'Inputs &amp; Outputs'!$A$9:$A$58,'Inputs &amp; Outputs'!$C$9:$C$58)</f>
        <v>241.87219020000001</v>
      </c>
      <c r="AI115">
        <f>'No. policies'!AI115*LOOKUP(AI$1,'Inputs &amp; Outputs'!$A$9:$A$58,'Inputs &amp; Outputs'!$C$9:$C$58)</f>
        <v>231.5197584</v>
      </c>
      <c r="AJ115">
        <f>'No. policies'!AJ115*LOOKUP(AJ$1,'Inputs &amp; Outputs'!$A$9:$A$58,'Inputs &amp; Outputs'!$C$9:$C$58)</f>
        <v>209.53999439999998</v>
      </c>
      <c r="AK115">
        <f>'No. policies'!AK115*LOOKUP(AK$1,'Inputs &amp; Outputs'!$A$9:$A$58,'Inputs &amp; Outputs'!$C$9:$C$58)</f>
        <v>191.77027559999999</v>
      </c>
      <c r="AL115">
        <f>'No. policies'!AL115*LOOKUP(AL$1,'Inputs &amp; Outputs'!$A$9:$A$58,'Inputs &amp; Outputs'!$C$9:$C$58)</f>
        <v>171.46070280000001</v>
      </c>
      <c r="AM115">
        <f>'No. policies'!AM115*LOOKUP(AM$1,'Inputs &amp; Outputs'!$A$9:$A$58,'Inputs &amp; Outputs'!$C$9:$C$58)</f>
        <v>150.03126359999999</v>
      </c>
      <c r="AN115">
        <f>'No. policies'!AN115*LOOKUP(AN$1,'Inputs &amp; Outputs'!$A$9:$A$58,'Inputs &amp; Outputs'!$C$9:$C$58)</f>
        <v>124.99395930000001</v>
      </c>
      <c r="AO115">
        <f>'No. policies'!AO115*LOOKUP(AO$1,'Inputs &amp; Outputs'!$A$9:$A$58,'Inputs &amp; Outputs'!$C$9:$C$58)</f>
        <v>101.62801619999999</v>
      </c>
      <c r="AP115">
        <f>'No. policies'!AP115*LOOKUP(AP$1,'Inputs &amp; Outputs'!$A$9:$A$58,'Inputs &amp; Outputs'!$C$9:$C$58)</f>
        <v>81.335136600000013</v>
      </c>
      <c r="AQ115">
        <f>'No. policies'!AQ115*LOOKUP(AQ$1,'Inputs &amp; Outputs'!$A$9:$A$58,'Inputs &amp; Outputs'!$C$9:$C$58)</f>
        <v>63.121805999999999</v>
      </c>
      <c r="AR115">
        <f>'No. policies'!AR115*LOOKUP(AR$1,'Inputs &amp; Outputs'!$A$9:$A$58,'Inputs &amp; Outputs'!$C$9:$C$58)</f>
        <v>49.271684400000005</v>
      </c>
      <c r="AS115">
        <f>'No. policies'!AS115*LOOKUP(AS$1,'Inputs &amp; Outputs'!$A$9:$A$58,'Inputs &amp; Outputs'!$C$9:$C$58)</f>
        <v>36.687151800000002</v>
      </c>
      <c r="AT115">
        <f>'No. policies'!AT115*LOOKUP(AT$1,'Inputs &amp; Outputs'!$A$9:$A$58,'Inputs &amp; Outputs'!$C$9:$C$58)</f>
        <v>25.124507100000002</v>
      </c>
      <c r="AU115">
        <f>'No. policies'!AU115*LOOKUP(AU$1,'Inputs &amp; Outputs'!$A$9:$A$58,'Inputs &amp; Outputs'!$C$9:$C$58)</f>
        <v>17.269232400000003</v>
      </c>
      <c r="AV115">
        <f>'No. policies'!AV115*LOOKUP(AV$1,'Inputs &amp; Outputs'!$A$9:$A$58,'Inputs &amp; Outputs'!$C$9:$C$58)</f>
        <v>12.618860399999999</v>
      </c>
      <c r="AW115">
        <f>'No. policies'!AW115*LOOKUP(AW$1,'Inputs &amp; Outputs'!$A$9:$A$58,'Inputs &amp; Outputs'!$C$9:$C$58)</f>
        <v>9.7746263999999989</v>
      </c>
      <c r="AX115">
        <f>'No. policies'!AX115*LOOKUP(AX$1,'Inputs &amp; Outputs'!$A$9:$A$58,'Inputs &amp; Outputs'!$C$9:$C$58)</f>
        <v>6.3428751000000005</v>
      </c>
      <c r="AY115">
        <f>'No. policies'!AY115*LOOKUP(AY$1,'Inputs &amp; Outputs'!$A$9:$A$58,'Inputs &amp; Outputs'!$C$9:$C$58)</f>
        <v>9</v>
      </c>
    </row>
    <row r="116" spans="1:51" x14ac:dyDescent="0.25">
      <c r="A116" s="1">
        <v>115</v>
      </c>
      <c r="B116">
        <f>'No. policies'!B116*LOOKUP(B$1,'Inputs &amp; Outputs'!$A$9:$A$58,'Inputs &amp; Outputs'!$C$9:$C$58)</f>
        <v>18.036000000000001</v>
      </c>
      <c r="C116">
        <f>'No. policies'!C116*LOOKUP(C$1,'Inputs &amp; Outputs'!$A$9:$A$58,'Inputs &amp; Outputs'!$C$9:$C$58)</f>
        <v>19.622196000000002</v>
      </c>
      <c r="D116">
        <f>'No. policies'!D116*LOOKUP(D$1,'Inputs &amp; Outputs'!$A$9:$A$58,'Inputs &amp; Outputs'!$C$9:$C$58)</f>
        <v>21.267686699999999</v>
      </c>
      <c r="E116">
        <f>'No. policies'!E116*LOOKUP(E$1,'Inputs &amp; Outputs'!$A$9:$A$58,'Inputs &amp; Outputs'!$C$9:$C$58)</f>
        <v>23.073357599999998</v>
      </c>
      <c r="F116">
        <f>'No. policies'!F116*LOOKUP(F$1,'Inputs &amp; Outputs'!$A$9:$A$58,'Inputs &amp; Outputs'!$C$9:$C$58)</f>
        <v>25.072398</v>
      </c>
      <c r="G116">
        <f>'No. policies'!G116*LOOKUP(G$1,'Inputs &amp; Outputs'!$A$9:$A$58,'Inputs &amp; Outputs'!$C$9:$C$58)</f>
        <v>27.2938203</v>
      </c>
      <c r="H116">
        <f>'No. policies'!H116*LOOKUP(H$1,'Inputs &amp; Outputs'!$A$9:$A$58,'Inputs &amp; Outputs'!$C$9:$C$58)</f>
        <v>29.878027200000002</v>
      </c>
      <c r="I116">
        <f>'No. policies'!I116*LOOKUP(I$1,'Inputs &amp; Outputs'!$A$9:$A$58,'Inputs &amp; Outputs'!$C$9:$C$58)</f>
        <v>32.694759000000005</v>
      </c>
      <c r="J116">
        <f>'No. policies'!J116*LOOKUP(J$1,'Inputs &amp; Outputs'!$A$9:$A$58,'Inputs &amp; Outputs'!$C$9:$C$58)</f>
        <v>35.984164500000006</v>
      </c>
      <c r="K116">
        <f>'No. policies'!K116*LOOKUP(K$1,'Inputs &amp; Outputs'!$A$9:$A$58,'Inputs &amp; Outputs'!$C$9:$C$58)</f>
        <v>39.701399400000007</v>
      </c>
      <c r="L116">
        <f>'No. policies'!L116*LOOKUP(L$1,'Inputs &amp; Outputs'!$A$9:$A$58,'Inputs &amp; Outputs'!$C$9:$C$58)</f>
        <v>43.831286999999996</v>
      </c>
      <c r="M116">
        <f>'No. policies'!M116*LOOKUP(M$1,'Inputs &amp; Outputs'!$A$9:$A$58,'Inputs &amp; Outputs'!$C$9:$C$58)</f>
        <v>48.272939999999998</v>
      </c>
      <c r="N116">
        <f>'No. policies'!N116*LOOKUP(N$1,'Inputs &amp; Outputs'!$A$9:$A$58,'Inputs &amp; Outputs'!$C$9:$C$58)</f>
        <v>53.322369299999998</v>
      </c>
      <c r="O116">
        <f>'No. policies'!O116*LOOKUP(O$1,'Inputs &amp; Outputs'!$A$9:$A$58,'Inputs &amp; Outputs'!$C$9:$C$58)</f>
        <v>59.015757600000001</v>
      </c>
      <c r="P116">
        <f>'No. policies'!P116*LOOKUP(P$1,'Inputs &amp; Outputs'!$A$9:$A$58,'Inputs &amp; Outputs'!$C$9:$C$58)</f>
        <v>65.384866799999998</v>
      </c>
      <c r="Q116">
        <f>'No. policies'!Q116*LOOKUP(Q$1,'Inputs &amp; Outputs'!$A$9:$A$58,'Inputs &amp; Outputs'!$C$9:$C$58)</f>
        <v>72.312767999999991</v>
      </c>
      <c r="R116">
        <f>'No. policies'!R116*LOOKUP(R$1,'Inputs &amp; Outputs'!$A$9:$A$58,'Inputs &amp; Outputs'!$C$9:$C$58)</f>
        <v>79.429608000000002</v>
      </c>
      <c r="S116">
        <f>'No. policies'!S116*LOOKUP(S$1,'Inputs &amp; Outputs'!$A$9:$A$58,'Inputs &amp; Outputs'!$C$9:$C$58)</f>
        <v>87.479191799999995</v>
      </c>
      <c r="T116">
        <f>'No. policies'!T116*LOOKUP(T$1,'Inputs &amp; Outputs'!$A$9:$A$58,'Inputs &amp; Outputs'!$C$9:$C$58)</f>
        <v>96.496304400000014</v>
      </c>
      <c r="U116">
        <f>'No. policies'!U116*LOOKUP(U$1,'Inputs &amp; Outputs'!$A$9:$A$58,'Inputs &amp; Outputs'!$C$9:$C$58)</f>
        <v>107.050842</v>
      </c>
      <c r="V116">
        <f>'No. policies'!V116*LOOKUP(V$1,'Inputs &amp; Outputs'!$A$9:$A$58,'Inputs &amp; Outputs'!$C$9:$C$58)</f>
        <v>118.92834000000001</v>
      </c>
      <c r="W116">
        <f>'No. policies'!W116*LOOKUP(W$1,'Inputs &amp; Outputs'!$A$9:$A$58,'Inputs &amp; Outputs'!$C$9:$C$58)</f>
        <v>131.94195299999998</v>
      </c>
      <c r="X116">
        <f>'No. policies'!X116*LOOKUP(X$1,'Inputs &amp; Outputs'!$A$9:$A$58,'Inputs &amp; Outputs'!$C$9:$C$58)</f>
        <v>146.35280880000002</v>
      </c>
      <c r="Y116">
        <f>'No. policies'!Y116*LOOKUP(Y$1,'Inputs &amp; Outputs'!$A$9:$A$58,'Inputs &amp; Outputs'!$C$9:$C$58)</f>
        <v>162.04119660000003</v>
      </c>
      <c r="Z116">
        <f>'No. policies'!Z116*LOOKUP(Z$1,'Inputs &amp; Outputs'!$A$9:$A$58,'Inputs &amp; Outputs'!$C$9:$C$58)</f>
        <v>177.84264959999999</v>
      </c>
      <c r="AA116">
        <f>'No. policies'!AA116*LOOKUP(AA$1,'Inputs &amp; Outputs'!$A$9:$A$58,'Inputs &amp; Outputs'!$C$9:$C$58)</f>
        <v>193.90792500000001</v>
      </c>
      <c r="AB116">
        <f>'No. policies'!AB116*LOOKUP(AB$1,'Inputs &amp; Outputs'!$A$9:$A$58,'Inputs &amp; Outputs'!$C$9:$C$58)</f>
        <v>209.59128269999999</v>
      </c>
      <c r="AC116">
        <f>'No. policies'!AC116*LOOKUP(AC$1,'Inputs &amp; Outputs'!$A$9:$A$58,'Inputs &amp; Outputs'!$C$9:$C$58)</f>
        <v>224.7770304</v>
      </c>
      <c r="AD116">
        <f>'No. policies'!AD116*LOOKUP(AD$1,'Inputs &amp; Outputs'!$A$9:$A$58,'Inputs &amp; Outputs'!$C$9:$C$58)</f>
        <v>235.7946288</v>
      </c>
      <c r="AE116">
        <f>'No. policies'!AE116*LOOKUP(AE$1,'Inputs &amp; Outputs'!$A$9:$A$58,'Inputs &amp; Outputs'!$C$9:$C$58)</f>
        <v>243.739125</v>
      </c>
      <c r="AF116">
        <f>'No. policies'!AF116*LOOKUP(AF$1,'Inputs &amp; Outputs'!$A$9:$A$58,'Inputs &amp; Outputs'!$C$9:$C$58)</f>
        <v>248.44607099999999</v>
      </c>
      <c r="AG116">
        <f>'No. policies'!AG116*LOOKUP(AG$1,'Inputs &amp; Outputs'!$A$9:$A$58,'Inputs &amp; Outputs'!$C$9:$C$58)</f>
        <v>245.17924559999997</v>
      </c>
      <c r="AH116">
        <f>'No. policies'!AH116*LOOKUP(AH$1,'Inputs &amp; Outputs'!$A$9:$A$58,'Inputs &amp; Outputs'!$C$9:$C$58)</f>
        <v>236.91220560000002</v>
      </c>
      <c r="AI116">
        <f>'No. policies'!AI116*LOOKUP(AI$1,'Inputs &amp; Outputs'!$A$9:$A$58,'Inputs &amp; Outputs'!$C$9:$C$58)</f>
        <v>226.96740360000001</v>
      </c>
      <c r="AJ116">
        <f>'No. policies'!AJ116*LOOKUP(AJ$1,'Inputs &amp; Outputs'!$A$9:$A$58,'Inputs &amp; Outputs'!$C$9:$C$58)</f>
        <v>215.65008</v>
      </c>
      <c r="AK116">
        <f>'No. policies'!AK116*LOOKUP(AK$1,'Inputs &amp; Outputs'!$A$9:$A$58,'Inputs &amp; Outputs'!$C$9:$C$58)</f>
        <v>193.936059</v>
      </c>
      <c r="AL116">
        <f>'No. policies'!AL116*LOOKUP(AL$1,'Inputs &amp; Outputs'!$A$9:$A$58,'Inputs &amp; Outputs'!$C$9:$C$58)</f>
        <v>174.8813652</v>
      </c>
      <c r="AM116">
        <f>'No. policies'!AM116*LOOKUP(AM$1,'Inputs &amp; Outputs'!$A$9:$A$58,'Inputs &amp; Outputs'!$C$9:$C$58)</f>
        <v>152.10224729999999</v>
      </c>
      <c r="AN116">
        <f>'No. policies'!AN116*LOOKUP(AN$1,'Inputs &amp; Outputs'!$A$9:$A$58,'Inputs &amp; Outputs'!$C$9:$C$58)</f>
        <v>122.78385000000002</v>
      </c>
      <c r="AO116">
        <f>'No. policies'!AO116*LOOKUP(AO$1,'Inputs &amp; Outputs'!$A$9:$A$58,'Inputs &amp; Outputs'!$C$9:$C$58)</f>
        <v>99.548670599999994</v>
      </c>
      <c r="AP116">
        <f>'No. policies'!AP116*LOOKUP(AP$1,'Inputs &amp; Outputs'!$A$9:$A$58,'Inputs &amp; Outputs'!$C$9:$C$58)</f>
        <v>78.059896200000011</v>
      </c>
      <c r="AQ116">
        <f>'No. policies'!AQ116*LOOKUP(AQ$1,'Inputs &amp; Outputs'!$A$9:$A$58,'Inputs &amp; Outputs'!$C$9:$C$58)</f>
        <v>56.809625399999994</v>
      </c>
      <c r="AR116">
        <f>'No. policies'!AR116*LOOKUP(AR$1,'Inputs &amp; Outputs'!$A$9:$A$58,'Inputs &amp; Outputs'!$C$9:$C$58)</f>
        <v>41.460319800000001</v>
      </c>
      <c r="AS116">
        <f>'No. policies'!AS116*LOOKUP(AS$1,'Inputs &amp; Outputs'!$A$9:$A$58,'Inputs &amp; Outputs'!$C$9:$C$58)</f>
        <v>33.237932399999998</v>
      </c>
      <c r="AT116">
        <f>'No. policies'!AT116*LOOKUP(AT$1,'Inputs &amp; Outputs'!$A$9:$A$58,'Inputs &amp; Outputs'!$C$9:$C$58)</f>
        <v>21.535291800000003</v>
      </c>
      <c r="AU116">
        <f>'No. policies'!AU116*LOOKUP(AU$1,'Inputs &amp; Outputs'!$A$9:$A$58,'Inputs &amp; Outputs'!$C$9:$C$58)</f>
        <v>15.914782800000001</v>
      </c>
      <c r="AV116">
        <f>'No. policies'!AV116*LOOKUP(AV$1,'Inputs &amp; Outputs'!$A$9:$A$58,'Inputs &amp; Outputs'!$C$9:$C$58)</f>
        <v>13.3199082</v>
      </c>
      <c r="AW116">
        <f>'No. policies'!AW116*LOOKUP(AW$1,'Inputs &amp; Outputs'!$A$9:$A$58,'Inputs &amp; Outputs'!$C$9:$C$58)</f>
        <v>7.9645104</v>
      </c>
      <c r="AX116">
        <f>'No. policies'!AX116*LOOKUP(AX$1,'Inputs &amp; Outputs'!$A$9:$A$58,'Inputs &amp; Outputs'!$C$9:$C$58)</f>
        <v>5.2235442000000001</v>
      </c>
      <c r="AY116">
        <f>'No. policies'!AY116*LOOKUP(AY$1,'Inputs &amp; Outputs'!$A$9:$A$58,'Inputs &amp; Outputs'!$C$9:$C$58)</f>
        <v>6.3</v>
      </c>
    </row>
    <row r="117" spans="1:51" x14ac:dyDescent="0.25">
      <c r="A117" s="1">
        <v>116</v>
      </c>
      <c r="B117">
        <f>'No. policies'!B117*LOOKUP(B$1,'Inputs &amp; Outputs'!$A$9:$A$58,'Inputs &amp; Outputs'!$C$9:$C$58)</f>
        <v>18.036000000000001</v>
      </c>
      <c r="C117">
        <f>'No. policies'!C117*LOOKUP(C$1,'Inputs &amp; Outputs'!$A$9:$A$58,'Inputs &amp; Outputs'!$C$9:$C$58)</f>
        <v>19.630076400000004</v>
      </c>
      <c r="D117">
        <f>'No. policies'!D117*LOOKUP(D$1,'Inputs &amp; Outputs'!$A$9:$A$58,'Inputs &amp; Outputs'!$C$9:$C$58)</f>
        <v>21.297743999999998</v>
      </c>
      <c r="E117">
        <f>'No. policies'!E117*LOOKUP(E$1,'Inputs &amp; Outputs'!$A$9:$A$58,'Inputs &amp; Outputs'!$C$9:$C$58)</f>
        <v>23.120121599999997</v>
      </c>
      <c r="F117">
        <f>'No. policies'!F117*LOOKUP(F$1,'Inputs &amp; Outputs'!$A$9:$A$58,'Inputs &amp; Outputs'!$C$9:$C$58)</f>
        <v>25.143814800000001</v>
      </c>
      <c r="G117">
        <f>'No. policies'!G117*LOOKUP(G$1,'Inputs &amp; Outputs'!$A$9:$A$58,'Inputs &amp; Outputs'!$C$9:$C$58)</f>
        <v>27.3608127</v>
      </c>
      <c r="H117">
        <f>'No. policies'!H117*LOOKUP(H$1,'Inputs &amp; Outputs'!$A$9:$A$58,'Inputs &amp; Outputs'!$C$9:$C$58)</f>
        <v>29.878027200000002</v>
      </c>
      <c r="I117">
        <f>'No. policies'!I117*LOOKUP(I$1,'Inputs &amp; Outputs'!$A$9:$A$58,'Inputs &amp; Outputs'!$C$9:$C$58)</f>
        <v>32.816502</v>
      </c>
      <c r="J117">
        <f>'No. policies'!J117*LOOKUP(J$1,'Inputs &amp; Outputs'!$A$9:$A$58,'Inputs &amp; Outputs'!$C$9:$C$58)</f>
        <v>36.0815202</v>
      </c>
      <c r="K117">
        <f>'No. policies'!K117*LOOKUP(K$1,'Inputs &amp; Outputs'!$A$9:$A$58,'Inputs &amp; Outputs'!$C$9:$C$58)</f>
        <v>39.776292000000005</v>
      </c>
      <c r="L117">
        <f>'No. policies'!L117*LOOKUP(L$1,'Inputs &amp; Outputs'!$A$9:$A$58,'Inputs &amp; Outputs'!$C$9:$C$58)</f>
        <v>43.924031999999997</v>
      </c>
      <c r="M117">
        <f>'No. policies'!M117*LOOKUP(M$1,'Inputs &amp; Outputs'!$A$9:$A$58,'Inputs &amp; Outputs'!$C$9:$C$58)</f>
        <v>48.749454</v>
      </c>
      <c r="N117">
        <f>'No. policies'!N117*LOOKUP(N$1,'Inputs &amp; Outputs'!$A$9:$A$58,'Inputs &amp; Outputs'!$C$9:$C$58)</f>
        <v>53.867066399999999</v>
      </c>
      <c r="O117">
        <f>'No. policies'!O117*LOOKUP(O$1,'Inputs &amp; Outputs'!$A$9:$A$58,'Inputs &amp; Outputs'!$C$9:$C$58)</f>
        <v>59.638615200000004</v>
      </c>
      <c r="P117">
        <f>'No. policies'!P117*LOOKUP(P$1,'Inputs &amp; Outputs'!$A$9:$A$58,'Inputs &amp; Outputs'!$C$9:$C$58)</f>
        <v>66.038860799999995</v>
      </c>
      <c r="Q117">
        <f>'No. policies'!Q117*LOOKUP(Q$1,'Inputs &amp; Outputs'!$A$9:$A$58,'Inputs &amp; Outputs'!$C$9:$C$58)</f>
        <v>72.866015999999988</v>
      </c>
      <c r="R117">
        <f>'No. policies'!R117*LOOKUP(R$1,'Inputs &amp; Outputs'!$A$9:$A$58,'Inputs &amp; Outputs'!$C$9:$C$58)</f>
        <v>80.468022599999998</v>
      </c>
      <c r="S117">
        <f>'No. policies'!S117*LOOKUP(S$1,'Inputs &amp; Outputs'!$A$9:$A$58,'Inputs &amp; Outputs'!$C$9:$C$58)</f>
        <v>88.829116200000001</v>
      </c>
      <c r="T117">
        <f>'No. policies'!T117*LOOKUP(T$1,'Inputs &amp; Outputs'!$A$9:$A$58,'Inputs &amp; Outputs'!$C$9:$C$58)</f>
        <v>98.388388800000016</v>
      </c>
      <c r="U117">
        <f>'No. policies'!U117*LOOKUP(U$1,'Inputs &amp; Outputs'!$A$9:$A$58,'Inputs &amp; Outputs'!$C$9:$C$58)</f>
        <v>109.0400508</v>
      </c>
      <c r="V117">
        <f>'No. policies'!V117*LOOKUP(V$1,'Inputs &amp; Outputs'!$A$9:$A$58,'Inputs &amp; Outputs'!$C$9:$C$58)</f>
        <v>121.25617200000001</v>
      </c>
      <c r="W117">
        <f>'No. policies'!W117*LOOKUP(W$1,'Inputs &amp; Outputs'!$A$9:$A$58,'Inputs &amp; Outputs'!$C$9:$C$58)</f>
        <v>135.15421499999999</v>
      </c>
      <c r="X117">
        <f>'No. policies'!X117*LOOKUP(X$1,'Inputs &amp; Outputs'!$A$9:$A$58,'Inputs &amp; Outputs'!$C$9:$C$58)</f>
        <v>149.33559600000001</v>
      </c>
      <c r="Y117">
        <f>'No. policies'!Y117*LOOKUP(Y$1,'Inputs &amp; Outputs'!$A$9:$A$58,'Inputs &amp; Outputs'!$C$9:$C$58)</f>
        <v>165.02105700000001</v>
      </c>
      <c r="Z117">
        <f>'No. policies'!Z117*LOOKUP(Z$1,'Inputs &amp; Outputs'!$A$9:$A$58,'Inputs &amp; Outputs'!$C$9:$C$58)</f>
        <v>181.63537919999999</v>
      </c>
      <c r="AA117">
        <f>'No. policies'!AA117*LOOKUP(AA$1,'Inputs &amp; Outputs'!$A$9:$A$58,'Inputs &amp; Outputs'!$C$9:$C$58)</f>
        <v>196.77532500000001</v>
      </c>
      <c r="AB117">
        <f>'No. policies'!AB117*LOOKUP(AB$1,'Inputs &amp; Outputs'!$A$9:$A$58,'Inputs &amp; Outputs'!$C$9:$C$58)</f>
        <v>213.84207090000001</v>
      </c>
      <c r="AC117">
        <f>'No. policies'!AC117*LOOKUP(AC$1,'Inputs &amp; Outputs'!$A$9:$A$58,'Inputs &amp; Outputs'!$C$9:$C$58)</f>
        <v>227.99485799999999</v>
      </c>
      <c r="AD117">
        <f>'No. policies'!AD117*LOOKUP(AD$1,'Inputs &amp; Outputs'!$A$9:$A$58,'Inputs &amp; Outputs'!$C$9:$C$58)</f>
        <v>239.28721919999998</v>
      </c>
      <c r="AE117">
        <f>'No. policies'!AE117*LOOKUP(AE$1,'Inputs &amp; Outputs'!$A$9:$A$58,'Inputs &amp; Outputs'!$C$9:$C$58)</f>
        <v>248.82974999999999</v>
      </c>
      <c r="AF117">
        <f>'No. policies'!AF117*LOOKUP(AF$1,'Inputs &amp; Outputs'!$A$9:$A$58,'Inputs &amp; Outputs'!$C$9:$C$58)</f>
        <v>255.82451579999997</v>
      </c>
      <c r="AG117">
        <f>'No. policies'!AG117*LOOKUP(AG$1,'Inputs &amp; Outputs'!$A$9:$A$58,'Inputs &amp; Outputs'!$C$9:$C$58)</f>
        <v>256.87920959999997</v>
      </c>
      <c r="AH117">
        <f>'No. policies'!AH117*LOOKUP(AH$1,'Inputs &amp; Outputs'!$A$9:$A$58,'Inputs &amp; Outputs'!$C$9:$C$58)</f>
        <v>249.74981280000003</v>
      </c>
      <c r="AI117">
        <f>'No. policies'!AI117*LOOKUP(AI$1,'Inputs &amp; Outputs'!$A$9:$A$58,'Inputs &amp; Outputs'!$C$9:$C$58)</f>
        <v>233.63335170000002</v>
      </c>
      <c r="AJ117">
        <f>'No. policies'!AJ117*LOOKUP(AJ$1,'Inputs &amp; Outputs'!$A$9:$A$58,'Inputs &amp; Outputs'!$C$9:$C$58)</f>
        <v>215.82978839999998</v>
      </c>
      <c r="AK117">
        <f>'No. policies'!AK117*LOOKUP(AK$1,'Inputs &amp; Outputs'!$A$9:$A$58,'Inputs &amp; Outputs'!$C$9:$C$58)</f>
        <v>192.95161199999998</v>
      </c>
      <c r="AL117">
        <f>'No. policies'!AL117*LOOKUP(AL$1,'Inputs &amp; Outputs'!$A$9:$A$58,'Inputs &amp; Outputs'!$C$9:$C$58)</f>
        <v>166.54350060000002</v>
      </c>
      <c r="AM117">
        <f>'No. policies'!AM117*LOOKUP(AM$1,'Inputs &amp; Outputs'!$A$9:$A$58,'Inputs &amp; Outputs'!$C$9:$C$58)</f>
        <v>147.5000613</v>
      </c>
      <c r="AN117">
        <f>'No. policies'!AN117*LOOKUP(AN$1,'Inputs &amp; Outputs'!$A$9:$A$58,'Inputs &amp; Outputs'!$C$9:$C$58)</f>
        <v>121.80157920000002</v>
      </c>
      <c r="AO117">
        <f>'No. policies'!AO117*LOOKUP(AO$1,'Inputs &amp; Outputs'!$A$9:$A$58,'Inputs &amp; Outputs'!$C$9:$C$58)</f>
        <v>94.350306599999996</v>
      </c>
      <c r="AP117">
        <f>'No. policies'!AP117*LOOKUP(AP$1,'Inputs &amp; Outputs'!$A$9:$A$58,'Inputs &amp; Outputs'!$C$9:$C$58)</f>
        <v>75.057592500000013</v>
      </c>
      <c r="AQ117">
        <f>'No. policies'!AQ117*LOOKUP(AQ$1,'Inputs &amp; Outputs'!$A$9:$A$58,'Inputs &amp; Outputs'!$C$9:$C$58)</f>
        <v>56.522708099999996</v>
      </c>
      <c r="AR117">
        <f>'No. policies'!AR117*LOOKUP(AR$1,'Inputs &amp; Outputs'!$A$9:$A$58,'Inputs &amp; Outputs'!$C$9:$C$58)</f>
        <v>40.258571400000001</v>
      </c>
      <c r="AS117">
        <f>'No. policies'!AS117*LOOKUP(AS$1,'Inputs &amp; Outputs'!$A$9:$A$58,'Inputs &amp; Outputs'!$C$9:$C$58)</f>
        <v>29.788712999999998</v>
      </c>
      <c r="AT117">
        <f>'No. policies'!AT117*LOOKUP(AT$1,'Inputs &amp; Outputs'!$A$9:$A$58,'Inputs &amp; Outputs'!$C$9:$C$58)</f>
        <v>22.514168700000003</v>
      </c>
      <c r="AU117">
        <f>'No. policies'!AU117*LOOKUP(AU$1,'Inputs &amp; Outputs'!$A$9:$A$58,'Inputs &amp; Outputs'!$C$9:$C$58)</f>
        <v>17.946457200000001</v>
      </c>
      <c r="AV117">
        <f>'No. policies'!AV117*LOOKUP(AV$1,'Inputs &amp; Outputs'!$A$9:$A$58,'Inputs &amp; Outputs'!$C$9:$C$58)</f>
        <v>12.2683365</v>
      </c>
      <c r="AW117">
        <f>'No. policies'!AW117*LOOKUP(AW$1,'Inputs &amp; Outputs'!$A$9:$A$58,'Inputs &amp; Outputs'!$C$9:$C$58)</f>
        <v>9.4126031999999995</v>
      </c>
      <c r="AX117">
        <f>'No. policies'!AX117*LOOKUP(AX$1,'Inputs &amp; Outputs'!$A$9:$A$58,'Inputs &amp; Outputs'!$C$9:$C$58)</f>
        <v>5.2235442000000001</v>
      </c>
      <c r="AY117">
        <f>'No. policies'!AY117*LOOKUP(AY$1,'Inputs &amp; Outputs'!$A$9:$A$58,'Inputs &amp; Outputs'!$C$9:$C$58)</f>
        <v>7.2</v>
      </c>
    </row>
    <row r="118" spans="1:51" x14ac:dyDescent="0.25">
      <c r="A118" s="1">
        <v>117</v>
      </c>
      <c r="B118">
        <f>'No. policies'!B118*LOOKUP(B$1,'Inputs &amp; Outputs'!$A$9:$A$58,'Inputs &amp; Outputs'!$C$9:$C$58)</f>
        <v>18.036000000000001</v>
      </c>
      <c r="C118">
        <f>'No. policies'!C118*LOOKUP(C$1,'Inputs &amp; Outputs'!$A$9:$A$58,'Inputs &amp; Outputs'!$C$9:$C$58)</f>
        <v>19.622196000000002</v>
      </c>
      <c r="D118">
        <f>'No. policies'!D118*LOOKUP(D$1,'Inputs &amp; Outputs'!$A$9:$A$58,'Inputs &amp; Outputs'!$C$9:$C$58)</f>
        <v>21.336389099999998</v>
      </c>
      <c r="E118">
        <f>'No. policies'!E118*LOOKUP(E$1,'Inputs &amp; Outputs'!$A$9:$A$58,'Inputs &amp; Outputs'!$C$9:$C$58)</f>
        <v>23.138827199999998</v>
      </c>
      <c r="F118">
        <f>'No. policies'!F118*LOOKUP(F$1,'Inputs &amp; Outputs'!$A$9:$A$58,'Inputs &amp; Outputs'!$C$9:$C$58)</f>
        <v>25.138713600000003</v>
      </c>
      <c r="G118">
        <f>'No. policies'!G118*LOOKUP(G$1,'Inputs &amp; Outputs'!$A$9:$A$58,'Inputs &amp; Outputs'!$C$9:$C$58)</f>
        <v>27.355230000000002</v>
      </c>
      <c r="H118">
        <f>'No. policies'!H118*LOOKUP(H$1,'Inputs &amp; Outputs'!$A$9:$A$58,'Inputs &amp; Outputs'!$C$9:$C$58)</f>
        <v>29.9209554</v>
      </c>
      <c r="I118">
        <f>'No. policies'!I118*LOOKUP(I$1,'Inputs &amp; Outputs'!$A$9:$A$58,'Inputs &amp; Outputs'!$C$9:$C$58)</f>
        <v>32.775921000000004</v>
      </c>
      <c r="J118">
        <f>'No. policies'!J118*LOOKUP(J$1,'Inputs &amp; Outputs'!$A$9:$A$58,'Inputs &amp; Outputs'!$C$9:$C$58)</f>
        <v>36.006631200000001</v>
      </c>
      <c r="K118">
        <f>'No. policies'!K118*LOOKUP(K$1,'Inputs &amp; Outputs'!$A$9:$A$58,'Inputs &amp; Outputs'!$C$9:$C$58)</f>
        <v>39.817899000000004</v>
      </c>
      <c r="L118">
        <f>'No. policies'!L118*LOOKUP(L$1,'Inputs &amp; Outputs'!$A$9:$A$58,'Inputs &amp; Outputs'!$C$9:$C$58)</f>
        <v>44.063149500000002</v>
      </c>
      <c r="M118">
        <f>'No. policies'!M118*LOOKUP(M$1,'Inputs &amp; Outputs'!$A$9:$A$58,'Inputs &amp; Outputs'!$C$9:$C$58)</f>
        <v>48.998069999999998</v>
      </c>
      <c r="N118">
        <f>'No. policies'!N118*LOOKUP(N$1,'Inputs &amp; Outputs'!$A$9:$A$58,'Inputs &amp; Outputs'!$C$9:$C$58)</f>
        <v>54.330638399999998</v>
      </c>
      <c r="O118">
        <f>'No. policies'!O118*LOOKUP(O$1,'Inputs &amp; Outputs'!$A$9:$A$58,'Inputs &amp; Outputs'!$C$9:$C$58)</f>
        <v>60.235520399999999</v>
      </c>
      <c r="P118">
        <f>'No. policies'!P118*LOOKUP(P$1,'Inputs &amp; Outputs'!$A$9:$A$58,'Inputs &amp; Outputs'!$C$9:$C$58)</f>
        <v>66.707387999999995</v>
      </c>
      <c r="Q118">
        <f>'No. policies'!Q118*LOOKUP(Q$1,'Inputs &amp; Outputs'!$A$9:$A$58,'Inputs &amp; Outputs'!$C$9:$C$58)</f>
        <v>73.598255999999992</v>
      </c>
      <c r="R118">
        <f>'No. policies'!R118*LOOKUP(R$1,'Inputs &amp; Outputs'!$A$9:$A$58,'Inputs &amp; Outputs'!$C$9:$C$58)</f>
        <v>81.196734599999999</v>
      </c>
      <c r="S118">
        <f>'No. policies'!S118*LOOKUP(S$1,'Inputs &amp; Outputs'!$A$9:$A$58,'Inputs &amp; Outputs'!$C$9:$C$58)</f>
        <v>89.626798800000003</v>
      </c>
      <c r="T118">
        <f>'No. policies'!T118*LOOKUP(T$1,'Inputs &amp; Outputs'!$A$9:$A$58,'Inputs &amp; Outputs'!$C$9:$C$58)</f>
        <v>99.080614800000006</v>
      </c>
      <c r="U118">
        <f>'No. policies'!U118*LOOKUP(U$1,'Inputs &amp; Outputs'!$A$9:$A$58,'Inputs &amp; Outputs'!$C$9:$C$58)</f>
        <v>110.00848140000001</v>
      </c>
      <c r="V118">
        <f>'No. policies'!V118*LOOKUP(V$1,'Inputs &amp; Outputs'!$A$9:$A$58,'Inputs &amp; Outputs'!$C$9:$C$58)</f>
        <v>122.151492</v>
      </c>
      <c r="W118">
        <f>'No. policies'!W118*LOOKUP(W$1,'Inputs &amp; Outputs'!$A$9:$A$58,'Inputs &amp; Outputs'!$C$9:$C$58)</f>
        <v>135.70098299999998</v>
      </c>
      <c r="X118">
        <f>'No. policies'!X118*LOOKUP(X$1,'Inputs &amp; Outputs'!$A$9:$A$58,'Inputs &amp; Outputs'!$C$9:$C$58)</f>
        <v>151.37645040000001</v>
      </c>
      <c r="Y118">
        <f>'No. policies'!Y118*LOOKUP(Y$1,'Inputs &amp; Outputs'!$A$9:$A$58,'Inputs &amp; Outputs'!$C$9:$C$58)</f>
        <v>167.54942340000002</v>
      </c>
      <c r="Z118">
        <f>'No. policies'!Z118*LOOKUP(Z$1,'Inputs &amp; Outputs'!$A$9:$A$58,'Inputs &amp; Outputs'!$C$9:$C$58)</f>
        <v>185.27224319999999</v>
      </c>
      <c r="AA118">
        <f>'No. policies'!AA118*LOOKUP(AA$1,'Inputs &amp; Outputs'!$A$9:$A$58,'Inputs &amp; Outputs'!$C$9:$C$58)</f>
        <v>201.01668750000002</v>
      </c>
      <c r="AB118">
        <f>'No. policies'!AB118*LOOKUP(AB$1,'Inputs &amp; Outputs'!$A$9:$A$58,'Inputs &amp; Outputs'!$C$9:$C$58)</f>
        <v>218.36710350000001</v>
      </c>
      <c r="AC118">
        <f>'No. policies'!AC118*LOOKUP(AC$1,'Inputs &amp; Outputs'!$A$9:$A$58,'Inputs &amp; Outputs'!$C$9:$C$58)</f>
        <v>232.46842319999999</v>
      </c>
      <c r="AD118">
        <f>'No. policies'!AD118*LOOKUP(AD$1,'Inputs &amp; Outputs'!$A$9:$A$58,'Inputs &amp; Outputs'!$C$9:$C$58)</f>
        <v>244.92909599999999</v>
      </c>
      <c r="AE118">
        <f>'No. policies'!AE118*LOOKUP(AE$1,'Inputs &amp; Outputs'!$A$9:$A$58,'Inputs &amp; Outputs'!$C$9:$C$58)</f>
        <v>254.22581249999999</v>
      </c>
      <c r="AF118">
        <f>'No. policies'!AF118*LOOKUP(AF$1,'Inputs &amp; Outputs'!$A$9:$A$58,'Inputs &amp; Outputs'!$C$9:$C$58)</f>
        <v>260.20546739999997</v>
      </c>
      <c r="AG118">
        <f>'No. policies'!AG118*LOOKUP(AG$1,'Inputs &amp; Outputs'!$A$9:$A$58,'Inputs &amp; Outputs'!$C$9:$C$58)</f>
        <v>262.0791936</v>
      </c>
      <c r="AH118">
        <f>'No. policies'!AH118*LOOKUP(AH$1,'Inputs &amp; Outputs'!$A$9:$A$58,'Inputs &amp; Outputs'!$C$9:$C$58)</f>
        <v>255.43920690000002</v>
      </c>
      <c r="AI118">
        <f>'No. policies'!AI118*LOOKUP(AI$1,'Inputs &amp; Outputs'!$A$9:$A$58,'Inputs &amp; Outputs'!$C$9:$C$58)</f>
        <v>243.55098180000002</v>
      </c>
      <c r="AJ118">
        <f>'No. policies'!AJ118*LOOKUP(AJ$1,'Inputs &amp; Outputs'!$A$9:$A$58,'Inputs &amp; Outputs'!$C$9:$C$58)</f>
        <v>223.73695799999999</v>
      </c>
      <c r="AK118">
        <f>'No. policies'!AK118*LOOKUP(AK$1,'Inputs &amp; Outputs'!$A$9:$A$58,'Inputs &amp; Outputs'!$C$9:$C$58)</f>
        <v>202.2054138</v>
      </c>
      <c r="AL118">
        <f>'No. policies'!AL118*LOOKUP(AL$1,'Inputs &amp; Outputs'!$A$9:$A$58,'Inputs &amp; Outputs'!$C$9:$C$58)</f>
        <v>174.8813652</v>
      </c>
      <c r="AM118">
        <f>'No. policies'!AM118*LOOKUP(AM$1,'Inputs &amp; Outputs'!$A$9:$A$58,'Inputs &amp; Outputs'!$C$9:$C$58)</f>
        <v>152.3323566</v>
      </c>
      <c r="AN118">
        <f>'No. policies'!AN118*LOOKUP(AN$1,'Inputs &amp; Outputs'!$A$9:$A$58,'Inputs &amp; Outputs'!$C$9:$C$58)</f>
        <v>126.46736550000001</v>
      </c>
      <c r="AO118">
        <f>'No. policies'!AO118*LOOKUP(AO$1,'Inputs &amp; Outputs'!$A$9:$A$58,'Inputs &amp; Outputs'!$C$9:$C$58)</f>
        <v>99.288752399999993</v>
      </c>
      <c r="AP118">
        <f>'No. policies'!AP118*LOOKUP(AP$1,'Inputs &amp; Outputs'!$A$9:$A$58,'Inputs &amp; Outputs'!$C$9:$C$58)</f>
        <v>78.332832900000014</v>
      </c>
      <c r="AQ118">
        <f>'No. policies'!AQ118*LOOKUP(AQ$1,'Inputs &amp; Outputs'!$A$9:$A$58,'Inputs &amp; Outputs'!$C$9:$C$58)</f>
        <v>57.957294599999997</v>
      </c>
      <c r="AR118">
        <f>'No. policies'!AR118*LOOKUP(AR$1,'Inputs &amp; Outputs'!$A$9:$A$58,'Inputs &amp; Outputs'!$C$9:$C$58)</f>
        <v>44.164253700000003</v>
      </c>
      <c r="AS118">
        <f>'No. policies'!AS118*LOOKUP(AS$1,'Inputs &amp; Outputs'!$A$9:$A$58,'Inputs &amp; Outputs'!$C$9:$C$58)</f>
        <v>31.356539999999999</v>
      </c>
      <c r="AT118">
        <f>'No. policies'!AT118*LOOKUP(AT$1,'Inputs &amp; Outputs'!$A$9:$A$58,'Inputs &amp; Outputs'!$C$9:$C$58)</f>
        <v>21.861584100000002</v>
      </c>
      <c r="AU118">
        <f>'No. policies'!AU118*LOOKUP(AU$1,'Inputs &amp; Outputs'!$A$9:$A$58,'Inputs &amp; Outputs'!$C$9:$C$58)</f>
        <v>15.576170400000002</v>
      </c>
      <c r="AV118">
        <f>'No. policies'!AV118*LOOKUP(AV$1,'Inputs &amp; Outputs'!$A$9:$A$58,'Inputs &amp; Outputs'!$C$9:$C$58)</f>
        <v>11.567288700000001</v>
      </c>
      <c r="AW118">
        <f>'No. policies'!AW118*LOOKUP(AW$1,'Inputs &amp; Outputs'!$A$9:$A$58,'Inputs &amp; Outputs'!$C$9:$C$58)</f>
        <v>7.6024871999999997</v>
      </c>
      <c r="AX118">
        <f>'No. policies'!AX118*LOOKUP(AX$1,'Inputs &amp; Outputs'!$A$9:$A$58,'Inputs &amp; Outputs'!$C$9:$C$58)</f>
        <v>3.7311030000000001</v>
      </c>
      <c r="AY118">
        <f>'No. policies'!AY118*LOOKUP(AY$1,'Inputs &amp; Outputs'!$A$9:$A$58,'Inputs &amp; Outputs'!$C$9:$C$58)</f>
        <v>5.4</v>
      </c>
    </row>
    <row r="119" spans="1:51" x14ac:dyDescent="0.25">
      <c r="A119" s="1">
        <v>118</v>
      </c>
      <c r="B119">
        <f>'No. policies'!B119*LOOKUP(B$1,'Inputs &amp; Outputs'!$A$9:$A$58,'Inputs &amp; Outputs'!$C$9:$C$58)</f>
        <v>18.036000000000001</v>
      </c>
      <c r="C119">
        <f>'No. policies'!C119*LOOKUP(C$1,'Inputs &amp; Outputs'!$A$9:$A$58,'Inputs &amp; Outputs'!$C$9:$C$58)</f>
        <v>19.657657800000003</v>
      </c>
      <c r="D119">
        <f>'No. policies'!D119*LOOKUP(D$1,'Inputs &amp; Outputs'!$A$9:$A$58,'Inputs &amp; Outputs'!$C$9:$C$58)</f>
        <v>21.344976899999999</v>
      </c>
      <c r="E119">
        <f>'No. policies'!E119*LOOKUP(E$1,'Inputs &amp; Outputs'!$A$9:$A$58,'Inputs &amp; Outputs'!$C$9:$C$58)</f>
        <v>23.129474399999999</v>
      </c>
      <c r="F119">
        <f>'No. policies'!F119*LOOKUP(F$1,'Inputs &amp; Outputs'!$A$9:$A$58,'Inputs &amp; Outputs'!$C$9:$C$58)</f>
        <v>25.103005200000002</v>
      </c>
      <c r="G119">
        <f>'No. policies'!G119*LOOKUP(G$1,'Inputs &amp; Outputs'!$A$9:$A$58,'Inputs &amp; Outputs'!$C$9:$C$58)</f>
        <v>27.327316500000002</v>
      </c>
      <c r="H119">
        <f>'No. policies'!H119*LOOKUP(H$1,'Inputs &amp; Outputs'!$A$9:$A$58,'Inputs &amp; Outputs'!$C$9:$C$58)</f>
        <v>29.847364200000001</v>
      </c>
      <c r="I119">
        <f>'No. policies'!I119*LOOKUP(I$1,'Inputs &amp; Outputs'!$A$9:$A$58,'Inputs &amp; Outputs'!$C$9:$C$58)</f>
        <v>32.701522500000003</v>
      </c>
      <c r="J119">
        <f>'No. policies'!J119*LOOKUP(J$1,'Inputs &amp; Outputs'!$A$9:$A$58,'Inputs &amp; Outputs'!$C$9:$C$58)</f>
        <v>35.969186700000002</v>
      </c>
      <c r="K119">
        <f>'No. policies'!K119*LOOKUP(K$1,'Inputs &amp; Outputs'!$A$9:$A$58,'Inputs &amp; Outputs'!$C$9:$C$58)</f>
        <v>39.57657840000001</v>
      </c>
      <c r="L119">
        <f>'No. policies'!L119*LOOKUP(L$1,'Inputs &amp; Outputs'!$A$9:$A$58,'Inputs &amp; Outputs'!$C$9:$C$58)</f>
        <v>43.8220125</v>
      </c>
      <c r="M119">
        <f>'No. policies'!M119*LOOKUP(M$1,'Inputs &amp; Outputs'!$A$9:$A$58,'Inputs &amp; Outputs'!$C$9:$C$58)</f>
        <v>48.573351000000002</v>
      </c>
      <c r="N119">
        <f>'No. policies'!N119*LOOKUP(N$1,'Inputs &amp; Outputs'!$A$9:$A$58,'Inputs &amp; Outputs'!$C$9:$C$58)</f>
        <v>53.878655700000003</v>
      </c>
      <c r="O119">
        <f>'No. policies'!O119*LOOKUP(O$1,'Inputs &amp; Outputs'!$A$9:$A$58,'Inputs &amp; Outputs'!$C$9:$C$58)</f>
        <v>59.456948400000002</v>
      </c>
      <c r="P119">
        <f>'No. policies'!P119*LOOKUP(P$1,'Inputs &amp; Outputs'!$A$9:$A$58,'Inputs &amp; Outputs'!$C$9:$C$58)</f>
        <v>65.835396000000003</v>
      </c>
      <c r="Q119">
        <f>'No. policies'!Q119*LOOKUP(Q$1,'Inputs &amp; Outputs'!$A$9:$A$58,'Inputs &amp; Outputs'!$C$9:$C$58)</f>
        <v>72.394127999999995</v>
      </c>
      <c r="R119">
        <f>'No. policies'!R119*LOOKUP(R$1,'Inputs &amp; Outputs'!$A$9:$A$58,'Inputs &amp; Outputs'!$C$9:$C$58)</f>
        <v>79.684657200000004</v>
      </c>
      <c r="S119">
        <f>'No. policies'!S119*LOOKUP(S$1,'Inputs &amp; Outputs'!$A$9:$A$58,'Inputs &amp; Outputs'!$C$9:$C$58)</f>
        <v>88.0314336</v>
      </c>
      <c r="T119">
        <f>'No. policies'!T119*LOOKUP(T$1,'Inputs &amp; Outputs'!$A$9:$A$58,'Inputs &amp; Outputs'!$C$9:$C$58)</f>
        <v>97.027011000000016</v>
      </c>
      <c r="U119">
        <f>'No. policies'!U119*LOOKUP(U$1,'Inputs &amp; Outputs'!$A$9:$A$58,'Inputs &amp; Outputs'!$C$9:$C$58)</f>
        <v>107.1555372</v>
      </c>
      <c r="V119">
        <f>'No. policies'!V119*LOOKUP(V$1,'Inputs &amp; Outputs'!$A$9:$A$58,'Inputs &amp; Outputs'!$C$9:$C$58)</f>
        <v>118.98802800000001</v>
      </c>
      <c r="W119">
        <f>'No. policies'!W119*LOOKUP(W$1,'Inputs &amp; Outputs'!$A$9:$A$58,'Inputs &amp; Outputs'!$C$9:$C$58)</f>
        <v>131.39518499999997</v>
      </c>
      <c r="X119">
        <f>'No. policies'!X119*LOOKUP(X$1,'Inputs &amp; Outputs'!$A$9:$A$58,'Inputs &amp; Outputs'!$C$9:$C$58)</f>
        <v>145.48937040000001</v>
      </c>
      <c r="Y119">
        <f>'No. policies'!Y119*LOOKUP(Y$1,'Inputs &amp; Outputs'!$A$9:$A$58,'Inputs &amp; Outputs'!$C$9:$C$58)</f>
        <v>161.86059900000004</v>
      </c>
      <c r="Z119">
        <f>'No. policies'!Z119*LOOKUP(Z$1,'Inputs &amp; Outputs'!$A$9:$A$58,'Inputs &amp; Outputs'!$C$9:$C$58)</f>
        <v>177.06332159999999</v>
      </c>
      <c r="AA119">
        <f>'No. policies'!AA119*LOOKUP(AA$1,'Inputs &amp; Outputs'!$A$9:$A$58,'Inputs &amp; Outputs'!$C$9:$C$58)</f>
        <v>192.71317500000001</v>
      </c>
      <c r="AB119">
        <f>'No. policies'!AB119*LOOKUP(AB$1,'Inputs &amp; Outputs'!$A$9:$A$58,'Inputs &amp; Outputs'!$C$9:$C$58)</f>
        <v>208.83711059999999</v>
      </c>
      <c r="AC119">
        <f>'No. policies'!AC119*LOOKUP(AC$1,'Inputs &amp; Outputs'!$A$9:$A$58,'Inputs &amp; Outputs'!$C$9:$C$58)</f>
        <v>224.6200632</v>
      </c>
      <c r="AD119">
        <f>'No. policies'!AD119*LOOKUP(AD$1,'Inputs &amp; Outputs'!$A$9:$A$58,'Inputs &amp; Outputs'!$C$9:$C$58)</f>
        <v>238.39168319999999</v>
      </c>
      <c r="AE119">
        <f>'No. policies'!AE119*LOOKUP(AE$1,'Inputs &amp; Outputs'!$A$9:$A$58,'Inputs &amp; Outputs'!$C$9:$C$58)</f>
        <v>247.50618750000001</v>
      </c>
      <c r="AF119">
        <f>'No. policies'!AF119*LOOKUP(AF$1,'Inputs &amp; Outputs'!$A$9:$A$58,'Inputs &amp; Outputs'!$C$9:$C$58)</f>
        <v>250.40597039999997</v>
      </c>
      <c r="AG119">
        <f>'No. policies'!AG119*LOOKUP(AG$1,'Inputs &amp; Outputs'!$A$9:$A$58,'Inputs &amp; Outputs'!$C$9:$C$58)</f>
        <v>246.8692404</v>
      </c>
      <c r="AH119">
        <f>'No. policies'!AH119*LOOKUP(AH$1,'Inputs &amp; Outputs'!$A$9:$A$58,'Inputs &amp; Outputs'!$C$9:$C$58)</f>
        <v>237.05808750000003</v>
      </c>
      <c r="AI119">
        <f>'No. policies'!AI119*LOOKUP(AI$1,'Inputs &amp; Outputs'!$A$9:$A$58,'Inputs &amp; Outputs'!$C$9:$C$58)</f>
        <v>225.50414670000001</v>
      </c>
      <c r="AJ119">
        <f>'No. policies'!AJ119*LOOKUP(AJ$1,'Inputs &amp; Outputs'!$A$9:$A$58,'Inputs &amp; Outputs'!$C$9:$C$58)</f>
        <v>203.6096172</v>
      </c>
      <c r="AK119">
        <f>'No. policies'!AK119*LOOKUP(AK$1,'Inputs &amp; Outputs'!$A$9:$A$58,'Inputs &amp; Outputs'!$C$9:$C$58)</f>
        <v>183.10714199999998</v>
      </c>
      <c r="AL119">
        <f>'No. policies'!AL119*LOOKUP(AL$1,'Inputs &amp; Outputs'!$A$9:$A$58,'Inputs &amp; Outputs'!$C$9:$C$58)</f>
        <v>162.69525540000001</v>
      </c>
      <c r="AM119">
        <f>'No. policies'!AM119*LOOKUP(AM$1,'Inputs &amp; Outputs'!$A$9:$A$58,'Inputs &amp; Outputs'!$C$9:$C$58)</f>
        <v>136.68492419999998</v>
      </c>
      <c r="AN119">
        <f>'No. policies'!AN119*LOOKUP(AN$1,'Inputs &amp; Outputs'!$A$9:$A$58,'Inputs &amp; Outputs'!$C$9:$C$58)</f>
        <v>110.01432960000001</v>
      </c>
      <c r="AO119">
        <f>'No. policies'!AO119*LOOKUP(AO$1,'Inputs &amp; Outputs'!$A$9:$A$58,'Inputs &amp; Outputs'!$C$9:$C$58)</f>
        <v>86.292842399999998</v>
      </c>
      <c r="AP119">
        <f>'No. policies'!AP119*LOOKUP(AP$1,'Inputs &amp; Outputs'!$A$9:$A$58,'Inputs &amp; Outputs'!$C$9:$C$58)</f>
        <v>65.777744700000014</v>
      </c>
      <c r="AQ119">
        <f>'No. policies'!AQ119*LOOKUP(AQ$1,'Inputs &amp; Outputs'!$A$9:$A$58,'Inputs &amp; Outputs'!$C$9:$C$58)</f>
        <v>47.915189099999999</v>
      </c>
      <c r="AR119">
        <f>'No. policies'!AR119*LOOKUP(AR$1,'Inputs &amp; Outputs'!$A$9:$A$58,'Inputs &amp; Outputs'!$C$9:$C$58)</f>
        <v>35.752014899999999</v>
      </c>
      <c r="AS119">
        <f>'No. policies'!AS119*LOOKUP(AS$1,'Inputs &amp; Outputs'!$A$9:$A$58,'Inputs &amp; Outputs'!$C$9:$C$58)</f>
        <v>26.025928199999999</v>
      </c>
      <c r="AT119">
        <f>'No. policies'!AT119*LOOKUP(AT$1,'Inputs &amp; Outputs'!$A$9:$A$58,'Inputs &amp; Outputs'!$C$9:$C$58)</f>
        <v>19.251245700000002</v>
      </c>
      <c r="AU119">
        <f>'No. policies'!AU119*LOOKUP(AU$1,'Inputs &amp; Outputs'!$A$9:$A$58,'Inputs &amp; Outputs'!$C$9:$C$58)</f>
        <v>13.205883600000002</v>
      </c>
      <c r="AV119">
        <f>'No. policies'!AV119*LOOKUP(AV$1,'Inputs &amp; Outputs'!$A$9:$A$58,'Inputs &amp; Outputs'!$C$9:$C$58)</f>
        <v>9.1136213999999995</v>
      </c>
      <c r="AW119">
        <f>'No. policies'!AW119*LOOKUP(AW$1,'Inputs &amp; Outputs'!$A$9:$A$58,'Inputs &amp; Outputs'!$C$9:$C$58)</f>
        <v>5.7923711999999998</v>
      </c>
      <c r="AX119">
        <f>'No. policies'!AX119*LOOKUP(AX$1,'Inputs &amp; Outputs'!$A$9:$A$58,'Inputs &amp; Outputs'!$C$9:$C$58)</f>
        <v>3.3579927000000001</v>
      </c>
      <c r="AY119">
        <f>'No. policies'!AY119*LOOKUP(AY$1,'Inputs &amp; Outputs'!$A$9:$A$58,'Inputs &amp; Outputs'!$C$9:$C$58)</f>
        <v>6.3</v>
      </c>
    </row>
    <row r="120" spans="1:51" x14ac:dyDescent="0.25">
      <c r="A120" s="1">
        <v>119</v>
      </c>
      <c r="B120">
        <f>'No. policies'!B120*LOOKUP(B$1,'Inputs &amp; Outputs'!$A$9:$A$58,'Inputs &amp; Outputs'!$C$9:$C$58)</f>
        <v>18.036000000000001</v>
      </c>
      <c r="C120">
        <f>'No. policies'!C120*LOOKUP(C$1,'Inputs &amp; Outputs'!$A$9:$A$58,'Inputs &amp; Outputs'!$C$9:$C$58)</f>
        <v>19.657657800000003</v>
      </c>
      <c r="D120">
        <f>'No. policies'!D120*LOOKUP(D$1,'Inputs &amp; Outputs'!$A$9:$A$58,'Inputs &amp; Outputs'!$C$9:$C$58)</f>
        <v>21.366446399999997</v>
      </c>
      <c r="E120">
        <f>'No. policies'!E120*LOOKUP(E$1,'Inputs &amp; Outputs'!$A$9:$A$58,'Inputs &amp; Outputs'!$C$9:$C$58)</f>
        <v>23.143503599999999</v>
      </c>
      <c r="F120">
        <f>'No. policies'!F120*LOOKUP(F$1,'Inputs &amp; Outputs'!$A$9:$A$58,'Inputs &amp; Outputs'!$C$9:$C$58)</f>
        <v>25.12341</v>
      </c>
      <c r="G120">
        <f>'No. policies'!G120*LOOKUP(G$1,'Inputs &amp; Outputs'!$A$9:$A$58,'Inputs &amp; Outputs'!$C$9:$C$58)</f>
        <v>27.321733800000001</v>
      </c>
      <c r="H120">
        <f>'No. policies'!H120*LOOKUP(H$1,'Inputs &amp; Outputs'!$A$9:$A$58,'Inputs &amp; Outputs'!$C$9:$C$58)</f>
        <v>29.884159800000003</v>
      </c>
      <c r="I120">
        <f>'No. policies'!I120*LOOKUP(I$1,'Inputs &amp; Outputs'!$A$9:$A$58,'Inputs &amp; Outputs'!$C$9:$C$58)</f>
        <v>32.762394</v>
      </c>
      <c r="J120">
        <f>'No. policies'!J120*LOOKUP(J$1,'Inputs &amp; Outputs'!$A$9:$A$58,'Inputs &amp; Outputs'!$C$9:$C$58)</f>
        <v>36.059053500000005</v>
      </c>
      <c r="K120">
        <f>'No. policies'!K120*LOOKUP(K$1,'Inputs &amp; Outputs'!$A$9:$A$58,'Inputs &amp; Outputs'!$C$9:$C$58)</f>
        <v>39.767970600000005</v>
      </c>
      <c r="L120">
        <f>'No. policies'!L120*LOOKUP(L$1,'Inputs &amp; Outputs'!$A$9:$A$58,'Inputs &amp; Outputs'!$C$9:$C$58)</f>
        <v>44.007502500000001</v>
      </c>
      <c r="M120">
        <f>'No. policies'!M120*LOOKUP(M$1,'Inputs &amp; Outputs'!$A$9:$A$58,'Inputs &amp; Outputs'!$C$9:$C$58)</f>
        <v>48.728735999999998</v>
      </c>
      <c r="N120">
        <f>'No. policies'!N120*LOOKUP(N$1,'Inputs &amp; Outputs'!$A$9:$A$58,'Inputs &amp; Outputs'!$C$9:$C$58)</f>
        <v>53.8322985</v>
      </c>
      <c r="O120">
        <f>'No. policies'!O120*LOOKUP(O$1,'Inputs &amp; Outputs'!$A$9:$A$58,'Inputs &amp; Outputs'!$C$9:$C$58)</f>
        <v>59.690519999999999</v>
      </c>
      <c r="P120">
        <f>'No. policies'!P120*LOOKUP(P$1,'Inputs &amp; Outputs'!$A$9:$A$58,'Inputs &amp; Outputs'!$C$9:$C$58)</f>
        <v>66.038860799999995</v>
      </c>
      <c r="Q120">
        <f>'No. policies'!Q120*LOOKUP(Q$1,'Inputs &amp; Outputs'!$A$9:$A$58,'Inputs &amp; Outputs'!$C$9:$C$58)</f>
        <v>72.947375999999991</v>
      </c>
      <c r="R120">
        <f>'No. policies'!R120*LOOKUP(R$1,'Inputs &amp; Outputs'!$A$9:$A$58,'Inputs &amp; Outputs'!$C$9:$C$58)</f>
        <v>79.994359799999998</v>
      </c>
      <c r="S120">
        <f>'No. policies'!S120*LOOKUP(S$1,'Inputs &amp; Outputs'!$A$9:$A$58,'Inputs &amp; Outputs'!$C$9:$C$58)</f>
        <v>88.338234600000007</v>
      </c>
      <c r="T120">
        <f>'No. policies'!T120*LOOKUP(T$1,'Inputs &amp; Outputs'!$A$9:$A$58,'Inputs &amp; Outputs'!$C$9:$C$58)</f>
        <v>97.442346600000008</v>
      </c>
      <c r="U120">
        <f>'No. policies'!U120*LOOKUP(U$1,'Inputs &amp; Outputs'!$A$9:$A$58,'Inputs &amp; Outputs'!$C$9:$C$58)</f>
        <v>107.9145774</v>
      </c>
      <c r="V120">
        <f>'No. policies'!V120*LOOKUP(V$1,'Inputs &amp; Outputs'!$A$9:$A$58,'Inputs &amp; Outputs'!$C$9:$C$58)</f>
        <v>119.67444</v>
      </c>
      <c r="W120">
        <f>'No. policies'!W120*LOOKUP(W$1,'Inputs &amp; Outputs'!$A$9:$A$58,'Inputs &amp; Outputs'!$C$9:$C$58)</f>
        <v>133.47973799999997</v>
      </c>
      <c r="X120">
        <f>'No. policies'!X120*LOOKUP(X$1,'Inputs &amp; Outputs'!$A$9:$A$58,'Inputs &amp; Outputs'!$C$9:$C$58)</f>
        <v>147.96194400000002</v>
      </c>
      <c r="Y120">
        <f>'No. policies'!Y120*LOOKUP(Y$1,'Inputs &amp; Outputs'!$A$9:$A$58,'Inputs &amp; Outputs'!$C$9:$C$58)</f>
        <v>163.48597740000002</v>
      </c>
      <c r="Z120">
        <f>'No. policies'!Z120*LOOKUP(Z$1,'Inputs &amp; Outputs'!$A$9:$A$58,'Inputs &amp; Outputs'!$C$9:$C$58)</f>
        <v>179.50521599999999</v>
      </c>
      <c r="AA120">
        <f>'No. policies'!AA120*LOOKUP(AA$1,'Inputs &amp; Outputs'!$A$9:$A$58,'Inputs &amp; Outputs'!$C$9:$C$58)</f>
        <v>196.41690000000003</v>
      </c>
      <c r="AB120">
        <f>'No. policies'!AB120*LOOKUP(AB$1,'Inputs &amp; Outputs'!$A$9:$A$58,'Inputs &amp; Outputs'!$C$9:$C$58)</f>
        <v>211.16818799999999</v>
      </c>
      <c r="AC120">
        <f>'No. policies'!AC120*LOOKUP(AC$1,'Inputs &amp; Outputs'!$A$9:$A$58,'Inputs &amp; Outputs'!$C$9:$C$58)</f>
        <v>225.64035000000001</v>
      </c>
      <c r="AD120">
        <f>'No. policies'!AD120*LOOKUP(AD$1,'Inputs &amp; Outputs'!$A$9:$A$58,'Inputs &amp; Outputs'!$C$9:$C$58)</f>
        <v>237.4961472</v>
      </c>
      <c r="AE120">
        <f>'No. policies'!AE120*LOOKUP(AE$1,'Inputs &amp; Outputs'!$A$9:$A$58,'Inputs &amp; Outputs'!$C$9:$C$58)</f>
        <v>247.09893750000001</v>
      </c>
      <c r="AF120">
        <f>'No. policies'!AF120*LOOKUP(AF$1,'Inputs &amp; Outputs'!$A$9:$A$58,'Inputs &amp; Outputs'!$C$9:$C$58)</f>
        <v>253.28817539999997</v>
      </c>
      <c r="AG120">
        <f>'No. policies'!AG120*LOOKUP(AG$1,'Inputs &amp; Outputs'!$A$9:$A$58,'Inputs &amp; Outputs'!$C$9:$C$58)</f>
        <v>256.22921159999999</v>
      </c>
      <c r="AH120">
        <f>'No. policies'!AH120*LOOKUP(AH$1,'Inputs &amp; Outputs'!$A$9:$A$58,'Inputs &amp; Outputs'!$C$9:$C$58)</f>
        <v>253.834506</v>
      </c>
      <c r="AI120">
        <f>'No. policies'!AI120*LOOKUP(AI$1,'Inputs &amp; Outputs'!$A$9:$A$58,'Inputs &amp; Outputs'!$C$9:$C$58)</f>
        <v>243.87615000000002</v>
      </c>
      <c r="AJ120">
        <f>'No. policies'!AJ120*LOOKUP(AJ$1,'Inputs &amp; Outputs'!$A$9:$A$58,'Inputs &amp; Outputs'!$C$9:$C$58)</f>
        <v>224.9949168</v>
      </c>
      <c r="AK120">
        <f>'No. policies'!AK120*LOOKUP(AK$1,'Inputs &amp; Outputs'!$A$9:$A$58,'Inputs &amp; Outputs'!$C$9:$C$58)</f>
        <v>199.84274099999999</v>
      </c>
      <c r="AL120">
        <f>'No. policies'!AL120*LOOKUP(AL$1,'Inputs &amp; Outputs'!$A$9:$A$58,'Inputs &amp; Outputs'!$C$9:$C$58)</f>
        <v>172.10207700000001</v>
      </c>
      <c r="AM120">
        <f>'No. policies'!AM120*LOOKUP(AM$1,'Inputs &amp; Outputs'!$A$9:$A$58,'Inputs &amp; Outputs'!$C$9:$C$58)</f>
        <v>145.65918689999998</v>
      </c>
      <c r="AN120">
        <f>'No. policies'!AN120*LOOKUP(AN$1,'Inputs &amp; Outputs'!$A$9:$A$58,'Inputs &amp; Outputs'!$C$9:$C$58)</f>
        <v>118.11806370000001</v>
      </c>
      <c r="AO120">
        <f>'No. policies'!AO120*LOOKUP(AO$1,'Inputs &amp; Outputs'!$A$9:$A$58,'Inputs &amp; Outputs'!$C$9:$C$58)</f>
        <v>95.389979400000001</v>
      </c>
      <c r="AP120">
        <f>'No. policies'!AP120*LOOKUP(AP$1,'Inputs &amp; Outputs'!$A$9:$A$58,'Inputs &amp; Outputs'!$C$9:$C$58)</f>
        <v>77.241086100000004</v>
      </c>
      <c r="AQ120">
        <f>'No. policies'!AQ120*LOOKUP(AQ$1,'Inputs &amp; Outputs'!$A$9:$A$58,'Inputs &amp; Outputs'!$C$9:$C$58)</f>
        <v>59.678798399999998</v>
      </c>
      <c r="AR120">
        <f>'No. policies'!AR120*LOOKUP(AR$1,'Inputs &amp; Outputs'!$A$9:$A$58,'Inputs &amp; Outputs'!$C$9:$C$58)</f>
        <v>45.366002100000003</v>
      </c>
      <c r="AS120">
        <f>'No. policies'!AS120*LOOKUP(AS$1,'Inputs &amp; Outputs'!$A$9:$A$58,'Inputs &amp; Outputs'!$C$9:$C$58)</f>
        <v>35.119324800000001</v>
      </c>
      <c r="AT120">
        <f>'No. policies'!AT120*LOOKUP(AT$1,'Inputs &amp; Outputs'!$A$9:$A$58,'Inputs &amp; Outputs'!$C$9:$C$58)</f>
        <v>25.777091700000003</v>
      </c>
      <c r="AU120">
        <f>'No. policies'!AU120*LOOKUP(AU$1,'Inputs &amp; Outputs'!$A$9:$A$58,'Inputs &amp; Outputs'!$C$9:$C$58)</f>
        <v>18.962294400000001</v>
      </c>
      <c r="AV120">
        <f>'No. policies'!AV120*LOOKUP(AV$1,'Inputs &amp; Outputs'!$A$9:$A$58,'Inputs &amp; Outputs'!$C$9:$C$58)</f>
        <v>14.7220038</v>
      </c>
      <c r="AW120">
        <f>'No. policies'!AW120*LOOKUP(AW$1,'Inputs &amp; Outputs'!$A$9:$A$58,'Inputs &amp; Outputs'!$C$9:$C$58)</f>
        <v>9.4126031999999995</v>
      </c>
      <c r="AX120">
        <f>'No. policies'!AX120*LOOKUP(AX$1,'Inputs &amp; Outputs'!$A$9:$A$58,'Inputs &amp; Outputs'!$C$9:$C$58)</f>
        <v>7.8353163000000006</v>
      </c>
      <c r="AY120">
        <f>'No. policies'!AY120*LOOKUP(AY$1,'Inputs &amp; Outputs'!$A$9:$A$58,'Inputs &amp; Outputs'!$C$9:$C$58)</f>
        <v>11.700000000000001</v>
      </c>
    </row>
    <row r="121" spans="1:51" x14ac:dyDescent="0.25">
      <c r="A121" s="1">
        <v>120</v>
      </c>
      <c r="B121">
        <f>'No. policies'!B121*LOOKUP(B$1,'Inputs &amp; Outputs'!$A$9:$A$58,'Inputs &amp; Outputs'!$C$9:$C$58)</f>
        <v>18.036000000000001</v>
      </c>
      <c r="C121">
        <f>'No. policies'!C121*LOOKUP(C$1,'Inputs &amp; Outputs'!$A$9:$A$58,'Inputs &amp; Outputs'!$C$9:$C$58)</f>
        <v>19.614315600000001</v>
      </c>
      <c r="D121">
        <f>'No. policies'!D121*LOOKUP(D$1,'Inputs &amp; Outputs'!$A$9:$A$58,'Inputs &amp; Outputs'!$C$9:$C$58)</f>
        <v>21.271980599999999</v>
      </c>
      <c r="E121">
        <f>'No. policies'!E121*LOOKUP(E$1,'Inputs &amp; Outputs'!$A$9:$A$58,'Inputs &amp; Outputs'!$C$9:$C$58)</f>
        <v>23.059328399999998</v>
      </c>
      <c r="F121">
        <f>'No. policies'!F121*LOOKUP(F$1,'Inputs &amp; Outputs'!$A$9:$A$58,'Inputs &amp; Outputs'!$C$9:$C$58)</f>
        <v>25.021386</v>
      </c>
      <c r="G121">
        <f>'No. policies'!G121*LOOKUP(G$1,'Inputs &amp; Outputs'!$A$9:$A$58,'Inputs &amp; Outputs'!$C$9:$C$58)</f>
        <v>27.2268279</v>
      </c>
      <c r="H121">
        <f>'No. policies'!H121*LOOKUP(H$1,'Inputs &amp; Outputs'!$A$9:$A$58,'Inputs &amp; Outputs'!$C$9:$C$58)</f>
        <v>29.736977400000001</v>
      </c>
      <c r="I121">
        <f>'No. policies'!I121*LOOKUP(I$1,'Inputs &amp; Outputs'!$A$9:$A$58,'Inputs &amp; Outputs'!$C$9:$C$58)</f>
        <v>32.6068335</v>
      </c>
      <c r="J121">
        <f>'No. policies'!J121*LOOKUP(J$1,'Inputs &amp; Outputs'!$A$9:$A$58,'Inputs &amp; Outputs'!$C$9:$C$58)</f>
        <v>35.886808800000004</v>
      </c>
      <c r="K121">
        <f>'No. policies'!K121*LOOKUP(K$1,'Inputs &amp; Outputs'!$A$9:$A$58,'Inputs &amp; Outputs'!$C$9:$C$58)</f>
        <v>39.55993560000001</v>
      </c>
      <c r="L121">
        <f>'No. policies'!L121*LOOKUP(L$1,'Inputs &amp; Outputs'!$A$9:$A$58,'Inputs &amp; Outputs'!$C$9:$C$58)</f>
        <v>43.719993000000002</v>
      </c>
      <c r="M121">
        <f>'No. policies'!M121*LOOKUP(M$1,'Inputs &amp; Outputs'!$A$9:$A$58,'Inputs &amp; Outputs'!$C$9:$C$58)</f>
        <v>48.335093999999998</v>
      </c>
      <c r="N121">
        <f>'No. policies'!N121*LOOKUP(N$1,'Inputs &amp; Outputs'!$A$9:$A$58,'Inputs &amp; Outputs'!$C$9:$C$58)</f>
        <v>53.635280399999999</v>
      </c>
      <c r="O121">
        <f>'No. policies'!O121*LOOKUP(O$1,'Inputs &amp; Outputs'!$A$9:$A$58,'Inputs &amp; Outputs'!$C$9:$C$58)</f>
        <v>59.197424400000003</v>
      </c>
      <c r="P121">
        <f>'No. policies'!P121*LOOKUP(P$1,'Inputs &amp; Outputs'!$A$9:$A$58,'Inputs &amp; Outputs'!$C$9:$C$58)</f>
        <v>65.370333599999995</v>
      </c>
      <c r="Q121">
        <f>'No. policies'!Q121*LOOKUP(Q$1,'Inputs &amp; Outputs'!$A$9:$A$58,'Inputs &amp; Outputs'!$C$9:$C$58)</f>
        <v>72.361583999999993</v>
      </c>
      <c r="R121">
        <f>'No. policies'!R121*LOOKUP(R$1,'Inputs &amp; Outputs'!$A$9:$A$58,'Inputs &amp; Outputs'!$C$9:$C$58)</f>
        <v>79.684657200000004</v>
      </c>
      <c r="S121">
        <f>'No. policies'!S121*LOOKUP(S$1,'Inputs &amp; Outputs'!$A$9:$A$58,'Inputs &amp; Outputs'!$C$9:$C$58)</f>
        <v>87.724632600000007</v>
      </c>
      <c r="T121">
        <f>'No. policies'!T121*LOOKUP(T$1,'Inputs &amp; Outputs'!$A$9:$A$58,'Inputs &amp; Outputs'!$C$9:$C$58)</f>
        <v>97.419272400000011</v>
      </c>
      <c r="U121">
        <f>'No. policies'!U121*LOOKUP(U$1,'Inputs &amp; Outputs'!$A$9:$A$58,'Inputs &amp; Outputs'!$C$9:$C$58)</f>
        <v>108.0716202</v>
      </c>
      <c r="V121">
        <f>'No. policies'!V121*LOOKUP(V$1,'Inputs &amp; Outputs'!$A$9:$A$58,'Inputs &amp; Outputs'!$C$9:$C$58)</f>
        <v>120.03256800000001</v>
      </c>
      <c r="W121">
        <f>'No. policies'!W121*LOOKUP(W$1,'Inputs &amp; Outputs'!$A$9:$A$58,'Inputs &amp; Outputs'!$C$9:$C$58)</f>
        <v>134.06067899999999</v>
      </c>
      <c r="X121">
        <f>'No. policies'!X121*LOOKUP(X$1,'Inputs &amp; Outputs'!$A$9:$A$58,'Inputs &amp; Outputs'!$C$9:$C$58)</f>
        <v>148.19742720000002</v>
      </c>
      <c r="Y121">
        <f>'No. policies'!Y121*LOOKUP(Y$1,'Inputs &amp; Outputs'!$A$9:$A$58,'Inputs &amp; Outputs'!$C$9:$C$58)</f>
        <v>163.66657500000002</v>
      </c>
      <c r="Z121">
        <f>'No. policies'!Z121*LOOKUP(Z$1,'Inputs &amp; Outputs'!$A$9:$A$58,'Inputs &amp; Outputs'!$C$9:$C$58)</f>
        <v>180.3884544</v>
      </c>
      <c r="AA121">
        <f>'No. policies'!AA121*LOOKUP(AA$1,'Inputs &amp; Outputs'!$A$9:$A$58,'Inputs &amp; Outputs'!$C$9:$C$58)</f>
        <v>196.29742500000003</v>
      </c>
      <c r="AB121">
        <f>'No. policies'!AB121*LOOKUP(AB$1,'Inputs &amp; Outputs'!$A$9:$A$58,'Inputs &amp; Outputs'!$C$9:$C$58)</f>
        <v>211.57955459999999</v>
      </c>
      <c r="AC121">
        <f>'No. policies'!AC121*LOOKUP(AC$1,'Inputs &amp; Outputs'!$A$9:$A$58,'Inputs &amp; Outputs'!$C$9:$C$58)</f>
        <v>224.6200632</v>
      </c>
      <c r="AD121">
        <f>'No. policies'!AD121*LOOKUP(AD$1,'Inputs &amp; Outputs'!$A$9:$A$58,'Inputs &amp; Outputs'!$C$9:$C$58)</f>
        <v>235.1677536</v>
      </c>
      <c r="AE121">
        <f>'No. policies'!AE121*LOOKUP(AE$1,'Inputs &amp; Outputs'!$A$9:$A$58,'Inputs &amp; Outputs'!$C$9:$C$58)</f>
        <v>244.55362500000001</v>
      </c>
      <c r="AF121">
        <f>'No. policies'!AF121*LOOKUP(AF$1,'Inputs &amp; Outputs'!$A$9:$A$58,'Inputs &amp; Outputs'!$C$9:$C$58)</f>
        <v>248.9072238</v>
      </c>
      <c r="AG121">
        <f>'No. policies'!AG121*LOOKUP(AG$1,'Inputs &amp; Outputs'!$A$9:$A$58,'Inputs &amp; Outputs'!$C$9:$C$58)</f>
        <v>247.90923719999998</v>
      </c>
      <c r="AH121">
        <f>'No. policies'!AH121*LOOKUP(AH$1,'Inputs &amp; Outputs'!$A$9:$A$58,'Inputs &amp; Outputs'!$C$9:$C$58)</f>
        <v>242.89336350000002</v>
      </c>
      <c r="AI121">
        <f>'No. policies'!AI121*LOOKUP(AI$1,'Inputs &amp; Outputs'!$A$9:$A$58,'Inputs &amp; Outputs'!$C$9:$C$58)</f>
        <v>231.19459020000002</v>
      </c>
      <c r="AJ121">
        <f>'No. policies'!AJ121*LOOKUP(AJ$1,'Inputs &amp; Outputs'!$A$9:$A$58,'Inputs &amp; Outputs'!$C$9:$C$58)</f>
        <v>214.75153799999998</v>
      </c>
      <c r="AK121">
        <f>'No. policies'!AK121*LOOKUP(AK$1,'Inputs &amp; Outputs'!$A$9:$A$58,'Inputs &amp; Outputs'!$C$9:$C$58)</f>
        <v>197.48006820000001</v>
      </c>
      <c r="AL121">
        <f>'No. policies'!AL121*LOOKUP(AL$1,'Inputs &amp; Outputs'!$A$9:$A$58,'Inputs &amp; Outputs'!$C$9:$C$58)</f>
        <v>172.74345120000001</v>
      </c>
      <c r="AM121">
        <f>'No. policies'!AM121*LOOKUP(AM$1,'Inputs &amp; Outputs'!$A$9:$A$58,'Inputs &amp; Outputs'!$C$9:$C$58)</f>
        <v>147.73017059999998</v>
      </c>
      <c r="AN121">
        <f>'No. policies'!AN121*LOOKUP(AN$1,'Inputs &amp; Outputs'!$A$9:$A$58,'Inputs &amp; Outputs'!$C$9:$C$58)</f>
        <v>125.97623010000001</v>
      </c>
      <c r="AO121">
        <f>'No. policies'!AO121*LOOKUP(AO$1,'Inputs &amp; Outputs'!$A$9:$A$58,'Inputs &amp; Outputs'!$C$9:$C$58)</f>
        <v>101.36809799999999</v>
      </c>
      <c r="AP121">
        <f>'No. policies'!AP121*LOOKUP(AP$1,'Inputs &amp; Outputs'!$A$9:$A$58,'Inputs &amp; Outputs'!$C$9:$C$58)</f>
        <v>80.789263200000008</v>
      </c>
      <c r="AQ121">
        <f>'No. policies'!AQ121*LOOKUP(AQ$1,'Inputs &amp; Outputs'!$A$9:$A$58,'Inputs &amp; Outputs'!$C$9:$C$58)</f>
        <v>60.252632999999996</v>
      </c>
      <c r="AR121">
        <f>'No. policies'!AR121*LOOKUP(AR$1,'Inputs &amp; Outputs'!$A$9:$A$58,'Inputs &amp; Outputs'!$C$9:$C$58)</f>
        <v>41.460319800000001</v>
      </c>
      <c r="AS121">
        <f>'No. policies'!AS121*LOOKUP(AS$1,'Inputs &amp; Outputs'!$A$9:$A$58,'Inputs &amp; Outputs'!$C$9:$C$58)</f>
        <v>29.788712999999998</v>
      </c>
      <c r="AT121">
        <f>'No. policies'!AT121*LOOKUP(AT$1,'Inputs &amp; Outputs'!$A$9:$A$58,'Inputs &amp; Outputs'!$C$9:$C$58)</f>
        <v>23.166753300000003</v>
      </c>
      <c r="AU121">
        <f>'No. policies'!AU121*LOOKUP(AU$1,'Inputs &amp; Outputs'!$A$9:$A$58,'Inputs &amp; Outputs'!$C$9:$C$58)</f>
        <v>16.2533952</v>
      </c>
      <c r="AV121">
        <f>'No. policies'!AV121*LOOKUP(AV$1,'Inputs &amp; Outputs'!$A$9:$A$58,'Inputs &amp; Outputs'!$C$9:$C$58)</f>
        <v>11.2167648</v>
      </c>
      <c r="AW121">
        <f>'No. policies'!AW121*LOOKUP(AW$1,'Inputs &amp; Outputs'!$A$9:$A$58,'Inputs &amp; Outputs'!$C$9:$C$58)</f>
        <v>7.2404639999999993</v>
      </c>
      <c r="AX121">
        <f>'No. policies'!AX121*LOOKUP(AX$1,'Inputs &amp; Outputs'!$A$9:$A$58,'Inputs &amp; Outputs'!$C$9:$C$58)</f>
        <v>4.4773236000000001</v>
      </c>
      <c r="AY121">
        <f>'No. policies'!AY121*LOOKUP(AY$1,'Inputs &amp; Outputs'!$A$9:$A$58,'Inputs &amp; Outputs'!$C$9:$C$58)</f>
        <v>6.3</v>
      </c>
    </row>
    <row r="122" spans="1:51" x14ac:dyDescent="0.25">
      <c r="A122" s="1">
        <v>121</v>
      </c>
      <c r="B122">
        <f>'No. policies'!B122*LOOKUP(B$1,'Inputs &amp; Outputs'!$A$9:$A$58,'Inputs &amp; Outputs'!$C$9:$C$58)</f>
        <v>18.036000000000001</v>
      </c>
      <c r="C122">
        <f>'No. policies'!C122*LOOKUP(C$1,'Inputs &amp; Outputs'!$A$9:$A$58,'Inputs &amp; Outputs'!$C$9:$C$58)</f>
        <v>19.645837200000003</v>
      </c>
      <c r="D122">
        <f>'No. policies'!D122*LOOKUP(D$1,'Inputs &amp; Outputs'!$A$9:$A$58,'Inputs &amp; Outputs'!$C$9:$C$58)</f>
        <v>21.3149196</v>
      </c>
      <c r="E122">
        <f>'No. policies'!E122*LOOKUP(E$1,'Inputs &amp; Outputs'!$A$9:$A$58,'Inputs &amp; Outputs'!$C$9:$C$58)</f>
        <v>23.1341508</v>
      </c>
      <c r="F122">
        <f>'No. policies'!F122*LOOKUP(F$1,'Inputs &amp; Outputs'!$A$9:$A$58,'Inputs &amp; Outputs'!$C$9:$C$58)</f>
        <v>25.128511200000002</v>
      </c>
      <c r="G122">
        <f>'No. policies'!G122*LOOKUP(G$1,'Inputs &amp; Outputs'!$A$9:$A$58,'Inputs &amp; Outputs'!$C$9:$C$58)</f>
        <v>27.327316500000002</v>
      </c>
      <c r="H122">
        <f>'No. policies'!H122*LOOKUP(H$1,'Inputs &amp; Outputs'!$A$9:$A$58,'Inputs &amp; Outputs'!$C$9:$C$58)</f>
        <v>29.8902924</v>
      </c>
      <c r="I122">
        <f>'No. policies'!I122*LOOKUP(I$1,'Inputs &amp; Outputs'!$A$9:$A$58,'Inputs &amp; Outputs'!$C$9:$C$58)</f>
        <v>32.830029000000003</v>
      </c>
      <c r="J122">
        <f>'No. policies'!J122*LOOKUP(J$1,'Inputs &amp; Outputs'!$A$9:$A$58,'Inputs &amp; Outputs'!$C$9:$C$58)</f>
        <v>36.178875900000001</v>
      </c>
      <c r="K122">
        <f>'No. policies'!K122*LOOKUP(K$1,'Inputs &amp; Outputs'!$A$9:$A$58,'Inputs &amp; Outputs'!$C$9:$C$58)</f>
        <v>39.909434400000009</v>
      </c>
      <c r="L122">
        <f>'No. policies'!L122*LOOKUP(L$1,'Inputs &amp; Outputs'!$A$9:$A$58,'Inputs &amp; Outputs'!$C$9:$C$58)</f>
        <v>44.128070999999998</v>
      </c>
      <c r="M122">
        <f>'No. policies'!M122*LOOKUP(M$1,'Inputs &amp; Outputs'!$A$9:$A$58,'Inputs &amp; Outputs'!$C$9:$C$58)</f>
        <v>48.832326000000002</v>
      </c>
      <c r="N122">
        <f>'No. policies'!N122*LOOKUP(N$1,'Inputs &amp; Outputs'!$A$9:$A$58,'Inputs &amp; Outputs'!$C$9:$C$58)</f>
        <v>53.971370100000001</v>
      </c>
      <c r="O122">
        <f>'No. policies'!O122*LOOKUP(O$1,'Inputs &amp; Outputs'!$A$9:$A$58,'Inputs &amp; Outputs'!$C$9:$C$58)</f>
        <v>59.456948400000002</v>
      </c>
      <c r="P122">
        <f>'No. policies'!P122*LOOKUP(P$1,'Inputs &amp; Outputs'!$A$9:$A$58,'Inputs &amp; Outputs'!$C$9:$C$58)</f>
        <v>65.748196800000002</v>
      </c>
      <c r="Q122">
        <f>'No. policies'!Q122*LOOKUP(Q$1,'Inputs &amp; Outputs'!$A$9:$A$58,'Inputs &amp; Outputs'!$C$9:$C$58)</f>
        <v>72.60566399999999</v>
      </c>
      <c r="R122">
        <f>'No. policies'!R122*LOOKUP(R$1,'Inputs &amp; Outputs'!$A$9:$A$58,'Inputs &amp; Outputs'!$C$9:$C$58)</f>
        <v>80.158320000000003</v>
      </c>
      <c r="S122">
        <f>'No. policies'!S122*LOOKUP(S$1,'Inputs &amp; Outputs'!$A$9:$A$58,'Inputs &amp; Outputs'!$C$9:$C$58)</f>
        <v>88.051886999999994</v>
      </c>
      <c r="T122">
        <f>'No. policies'!T122*LOOKUP(T$1,'Inputs &amp; Outputs'!$A$9:$A$58,'Inputs &amp; Outputs'!$C$9:$C$58)</f>
        <v>96.957788400000013</v>
      </c>
      <c r="U122">
        <f>'No. policies'!U122*LOOKUP(U$1,'Inputs &amp; Outputs'!$A$9:$A$58,'Inputs &amp; Outputs'!$C$9:$C$58)</f>
        <v>107.8098822</v>
      </c>
      <c r="V122">
        <f>'No. policies'!V122*LOOKUP(V$1,'Inputs &amp; Outputs'!$A$9:$A$58,'Inputs &amp; Outputs'!$C$9:$C$58)</f>
        <v>119.94303600000001</v>
      </c>
      <c r="W122">
        <f>'No. policies'!W122*LOOKUP(W$1,'Inputs &amp; Outputs'!$A$9:$A$58,'Inputs &amp; Outputs'!$C$9:$C$58)</f>
        <v>133.88981399999997</v>
      </c>
      <c r="X122">
        <f>'No. policies'!X122*LOOKUP(X$1,'Inputs &amp; Outputs'!$A$9:$A$58,'Inputs &amp; Outputs'!$C$9:$C$58)</f>
        <v>148.51140480000001</v>
      </c>
      <c r="Y122">
        <f>'No. policies'!Y122*LOOKUP(Y$1,'Inputs &amp; Outputs'!$A$9:$A$58,'Inputs &amp; Outputs'!$C$9:$C$58)</f>
        <v>163.53112680000001</v>
      </c>
      <c r="Z122">
        <f>'No. policies'!Z122*LOOKUP(Z$1,'Inputs &amp; Outputs'!$A$9:$A$58,'Inputs &amp; Outputs'!$C$9:$C$58)</f>
        <v>179.66108159999999</v>
      </c>
      <c r="AA122">
        <f>'No. policies'!AA122*LOOKUP(AA$1,'Inputs &amp; Outputs'!$A$9:$A$58,'Inputs &amp; Outputs'!$C$9:$C$58)</f>
        <v>195.16241250000002</v>
      </c>
      <c r="AB122">
        <f>'No. policies'!AB122*LOOKUP(AB$1,'Inputs &amp; Outputs'!$A$9:$A$58,'Inputs &amp; Outputs'!$C$9:$C$58)</f>
        <v>211.51099350000001</v>
      </c>
      <c r="AC122">
        <f>'No. policies'!AC122*LOOKUP(AC$1,'Inputs &amp; Outputs'!$A$9:$A$58,'Inputs &amp; Outputs'!$C$9:$C$58)</f>
        <v>226.50366959999999</v>
      </c>
      <c r="AD122">
        <f>'No. policies'!AD122*LOOKUP(AD$1,'Inputs &amp; Outputs'!$A$9:$A$58,'Inputs &amp; Outputs'!$C$9:$C$58)</f>
        <v>238.1230224</v>
      </c>
      <c r="AE122">
        <f>'No. policies'!AE122*LOOKUP(AE$1,'Inputs &amp; Outputs'!$A$9:$A$58,'Inputs &amp; Outputs'!$C$9:$C$58)</f>
        <v>246.99712500000001</v>
      </c>
      <c r="AF122">
        <f>'No. policies'!AF122*LOOKUP(AF$1,'Inputs &amp; Outputs'!$A$9:$A$58,'Inputs &amp; Outputs'!$C$9:$C$58)</f>
        <v>252.48115799999999</v>
      </c>
      <c r="AG122">
        <f>'No. policies'!AG122*LOOKUP(AG$1,'Inputs &amp; Outputs'!$A$9:$A$58,'Inputs &amp; Outputs'!$C$9:$C$58)</f>
        <v>250.89922799999999</v>
      </c>
      <c r="AH122">
        <f>'No. policies'!AH122*LOOKUP(AH$1,'Inputs &amp; Outputs'!$A$9:$A$58,'Inputs &amp; Outputs'!$C$9:$C$58)</f>
        <v>246.97805670000002</v>
      </c>
      <c r="AI122">
        <f>'No. policies'!AI122*LOOKUP(AI$1,'Inputs &amp; Outputs'!$A$9:$A$58,'Inputs &amp; Outputs'!$C$9:$C$58)</f>
        <v>234.77144040000002</v>
      </c>
      <c r="AJ122">
        <f>'No. policies'!AJ122*LOOKUP(AJ$1,'Inputs &amp; Outputs'!$A$9:$A$58,'Inputs &amp; Outputs'!$C$9:$C$58)</f>
        <v>218.1659976</v>
      </c>
      <c r="AK122">
        <f>'No. policies'!AK122*LOOKUP(AK$1,'Inputs &amp; Outputs'!$A$9:$A$58,'Inputs &amp; Outputs'!$C$9:$C$58)</f>
        <v>197.0862894</v>
      </c>
      <c r="AL122">
        <f>'No. policies'!AL122*LOOKUP(AL$1,'Inputs &amp; Outputs'!$A$9:$A$58,'Inputs &amp; Outputs'!$C$9:$C$58)</f>
        <v>173.38482540000001</v>
      </c>
      <c r="AM122">
        <f>'No. policies'!AM122*LOOKUP(AM$1,'Inputs &amp; Outputs'!$A$9:$A$58,'Inputs &amp; Outputs'!$C$9:$C$58)</f>
        <v>145.4290776</v>
      </c>
      <c r="AN122">
        <f>'No. policies'!AN122*LOOKUP(AN$1,'Inputs &amp; Outputs'!$A$9:$A$58,'Inputs &amp; Outputs'!$C$9:$C$58)</f>
        <v>121.06487610000002</v>
      </c>
      <c r="AO122">
        <f>'No. policies'!AO122*LOOKUP(AO$1,'Inputs &amp; Outputs'!$A$9:$A$58,'Inputs &amp; Outputs'!$C$9:$C$58)</f>
        <v>92.790797400000002</v>
      </c>
      <c r="AP122">
        <f>'No. policies'!AP122*LOOKUP(AP$1,'Inputs &amp; Outputs'!$A$9:$A$58,'Inputs &amp; Outputs'!$C$9:$C$58)</f>
        <v>71.509415400000009</v>
      </c>
      <c r="AQ122">
        <f>'No. policies'!AQ122*LOOKUP(AQ$1,'Inputs &amp; Outputs'!$A$9:$A$58,'Inputs &amp; Outputs'!$C$9:$C$58)</f>
        <v>54.227369699999997</v>
      </c>
      <c r="AR122">
        <f>'No. policies'!AR122*LOOKUP(AR$1,'Inputs &amp; Outputs'!$A$9:$A$58,'Inputs &amp; Outputs'!$C$9:$C$58)</f>
        <v>39.056823000000001</v>
      </c>
      <c r="AS122">
        <f>'No. policies'!AS122*LOOKUP(AS$1,'Inputs &amp; Outputs'!$A$9:$A$58,'Inputs &amp; Outputs'!$C$9:$C$58)</f>
        <v>26.339493600000001</v>
      </c>
      <c r="AT122">
        <f>'No. policies'!AT122*LOOKUP(AT$1,'Inputs &amp; Outputs'!$A$9:$A$58,'Inputs &amp; Outputs'!$C$9:$C$58)</f>
        <v>20.230122600000001</v>
      </c>
      <c r="AU122">
        <f>'No. policies'!AU122*LOOKUP(AU$1,'Inputs &amp; Outputs'!$A$9:$A$58,'Inputs &amp; Outputs'!$C$9:$C$58)</f>
        <v>13.883108400000001</v>
      </c>
      <c r="AV122">
        <f>'No. policies'!AV122*LOOKUP(AV$1,'Inputs &amp; Outputs'!$A$9:$A$58,'Inputs &amp; Outputs'!$C$9:$C$58)</f>
        <v>8.0620496999999993</v>
      </c>
      <c r="AW122">
        <f>'No. policies'!AW122*LOOKUP(AW$1,'Inputs &amp; Outputs'!$A$9:$A$58,'Inputs &amp; Outputs'!$C$9:$C$58)</f>
        <v>5.0683248000000001</v>
      </c>
      <c r="AX122">
        <f>'No. policies'!AX122*LOOKUP(AX$1,'Inputs &amp; Outputs'!$A$9:$A$58,'Inputs &amp; Outputs'!$C$9:$C$58)</f>
        <v>2.9848824</v>
      </c>
      <c r="AY122">
        <f>'No. policies'!AY122*LOOKUP(AY$1,'Inputs &amp; Outputs'!$A$9:$A$58,'Inputs &amp; Outputs'!$C$9:$C$58)</f>
        <v>4.5</v>
      </c>
    </row>
    <row r="123" spans="1:51" x14ac:dyDescent="0.25">
      <c r="A123" s="1">
        <v>122</v>
      </c>
      <c r="B123">
        <f>'No. policies'!B123*LOOKUP(B$1,'Inputs &amp; Outputs'!$A$9:$A$58,'Inputs &amp; Outputs'!$C$9:$C$58)</f>
        <v>18.036000000000001</v>
      </c>
      <c r="C123">
        <f>'No. policies'!C123*LOOKUP(C$1,'Inputs &amp; Outputs'!$A$9:$A$58,'Inputs &amp; Outputs'!$C$9:$C$58)</f>
        <v>19.630076400000004</v>
      </c>
      <c r="D123">
        <f>'No. policies'!D123*LOOKUP(D$1,'Inputs &amp; Outputs'!$A$9:$A$58,'Inputs &amp; Outputs'!$C$9:$C$58)</f>
        <v>21.3235074</v>
      </c>
      <c r="E123">
        <f>'No. policies'!E123*LOOKUP(E$1,'Inputs &amp; Outputs'!$A$9:$A$58,'Inputs &amp; Outputs'!$C$9:$C$58)</f>
        <v>23.1154452</v>
      </c>
      <c r="F123">
        <f>'No. policies'!F123*LOOKUP(F$1,'Inputs &amp; Outputs'!$A$9:$A$58,'Inputs &amp; Outputs'!$C$9:$C$58)</f>
        <v>25.097904</v>
      </c>
      <c r="G123">
        <f>'No. policies'!G123*LOOKUP(G$1,'Inputs &amp; Outputs'!$A$9:$A$58,'Inputs &amp; Outputs'!$C$9:$C$58)</f>
        <v>27.299403000000002</v>
      </c>
      <c r="H123">
        <f>'No. policies'!H123*LOOKUP(H$1,'Inputs &amp; Outputs'!$A$9:$A$58,'Inputs &amp; Outputs'!$C$9:$C$58)</f>
        <v>29.896425000000001</v>
      </c>
      <c r="I123">
        <f>'No. policies'!I123*LOOKUP(I$1,'Inputs &amp; Outputs'!$A$9:$A$58,'Inputs &amp; Outputs'!$C$9:$C$58)</f>
        <v>32.708286000000001</v>
      </c>
      <c r="J123">
        <f>'No. policies'!J123*LOOKUP(J$1,'Inputs &amp; Outputs'!$A$9:$A$58,'Inputs &amp; Outputs'!$C$9:$C$58)</f>
        <v>35.999142300000003</v>
      </c>
      <c r="K123">
        <f>'No. policies'!K123*LOOKUP(K$1,'Inputs &amp; Outputs'!$A$9:$A$58,'Inputs &amp; Outputs'!$C$9:$C$58)</f>
        <v>39.718042200000006</v>
      </c>
      <c r="L123">
        <f>'No. policies'!L123*LOOKUP(L$1,'Inputs &amp; Outputs'!$A$9:$A$58,'Inputs &amp; Outputs'!$C$9:$C$58)</f>
        <v>43.831286999999996</v>
      </c>
      <c r="M123">
        <f>'No. policies'!M123*LOOKUP(M$1,'Inputs &amp; Outputs'!$A$9:$A$58,'Inputs &amp; Outputs'!$C$9:$C$58)</f>
        <v>48.500838000000002</v>
      </c>
      <c r="N123">
        <f>'No. policies'!N123*LOOKUP(N$1,'Inputs &amp; Outputs'!$A$9:$A$58,'Inputs &amp; Outputs'!$C$9:$C$58)</f>
        <v>53.658459000000001</v>
      </c>
      <c r="O123">
        <f>'No. policies'!O123*LOOKUP(O$1,'Inputs &amp; Outputs'!$A$9:$A$58,'Inputs &amp; Outputs'!$C$9:$C$58)</f>
        <v>59.495877</v>
      </c>
      <c r="P123">
        <f>'No. policies'!P123*LOOKUP(P$1,'Inputs &amp; Outputs'!$A$9:$A$58,'Inputs &amp; Outputs'!$C$9:$C$58)</f>
        <v>65.777263199999993</v>
      </c>
      <c r="Q123">
        <f>'No. policies'!Q123*LOOKUP(Q$1,'Inputs &amp; Outputs'!$A$9:$A$58,'Inputs &amp; Outputs'!$C$9:$C$58)</f>
        <v>72.670751999999993</v>
      </c>
      <c r="R123">
        <f>'No. policies'!R123*LOOKUP(R$1,'Inputs &amp; Outputs'!$A$9:$A$58,'Inputs &amp; Outputs'!$C$9:$C$58)</f>
        <v>80.103666599999997</v>
      </c>
      <c r="S123">
        <f>'No. policies'!S123*LOOKUP(S$1,'Inputs &amp; Outputs'!$A$9:$A$58,'Inputs &amp; Outputs'!$C$9:$C$58)</f>
        <v>88.195060799999993</v>
      </c>
      <c r="T123">
        <f>'No. policies'!T123*LOOKUP(T$1,'Inputs &amp; Outputs'!$A$9:$A$58,'Inputs &amp; Outputs'!$C$9:$C$58)</f>
        <v>97.465420800000018</v>
      </c>
      <c r="U123">
        <f>'No. policies'!U123*LOOKUP(U$1,'Inputs &amp; Outputs'!$A$9:$A$58,'Inputs &amp; Outputs'!$C$9:$C$58)</f>
        <v>108.0454464</v>
      </c>
      <c r="V123">
        <f>'No. policies'!V123*LOOKUP(V$1,'Inputs &amp; Outputs'!$A$9:$A$58,'Inputs &amp; Outputs'!$C$9:$C$58)</f>
        <v>120.24147600000001</v>
      </c>
      <c r="W123">
        <f>'No. policies'!W123*LOOKUP(W$1,'Inputs &amp; Outputs'!$A$9:$A$58,'Inputs &amp; Outputs'!$C$9:$C$58)</f>
        <v>133.51391099999998</v>
      </c>
      <c r="X123">
        <f>'No. policies'!X123*LOOKUP(X$1,'Inputs &amp; Outputs'!$A$9:$A$58,'Inputs &amp; Outputs'!$C$9:$C$58)</f>
        <v>147.92269680000001</v>
      </c>
      <c r="Y123">
        <f>'No. policies'!Y123*LOOKUP(Y$1,'Inputs &amp; Outputs'!$A$9:$A$58,'Inputs &amp; Outputs'!$C$9:$C$58)</f>
        <v>164.07291960000003</v>
      </c>
      <c r="Z123">
        <f>'No. policies'!Z123*LOOKUP(Z$1,'Inputs &amp; Outputs'!$A$9:$A$58,'Inputs &amp; Outputs'!$C$9:$C$58)</f>
        <v>181.3756032</v>
      </c>
      <c r="AA123">
        <f>'No. policies'!AA123*LOOKUP(AA$1,'Inputs &amp; Outputs'!$A$9:$A$58,'Inputs &amp; Outputs'!$C$9:$C$58)</f>
        <v>198.74666250000001</v>
      </c>
      <c r="AB123">
        <f>'No. policies'!AB123*LOOKUP(AB$1,'Inputs &amp; Outputs'!$A$9:$A$58,'Inputs &amp; Outputs'!$C$9:$C$58)</f>
        <v>215.69322059999999</v>
      </c>
      <c r="AC123">
        <f>'No. policies'!AC123*LOOKUP(AC$1,'Inputs &amp; Outputs'!$A$9:$A$58,'Inputs &amp; Outputs'!$C$9:$C$58)</f>
        <v>228.77969400000001</v>
      </c>
      <c r="AD123">
        <f>'No. policies'!AD123*LOOKUP(AD$1,'Inputs &amp; Outputs'!$A$9:$A$58,'Inputs &amp; Outputs'!$C$9:$C$58)</f>
        <v>239.28721919999998</v>
      </c>
      <c r="AE123">
        <f>'No. policies'!AE123*LOOKUP(AE$1,'Inputs &amp; Outputs'!$A$9:$A$58,'Inputs &amp; Outputs'!$C$9:$C$58)</f>
        <v>249.33881249999999</v>
      </c>
      <c r="AF123">
        <f>'No. policies'!AF123*LOOKUP(AF$1,'Inputs &amp; Outputs'!$A$9:$A$58,'Inputs &amp; Outputs'!$C$9:$C$58)</f>
        <v>255.47865119999997</v>
      </c>
      <c r="AG123">
        <f>'No. policies'!AG123*LOOKUP(AG$1,'Inputs &amp; Outputs'!$A$9:$A$58,'Inputs &amp; Outputs'!$C$9:$C$58)</f>
        <v>255.44921399999998</v>
      </c>
      <c r="AH123">
        <f>'No. policies'!AH123*LOOKUP(AH$1,'Inputs &amp; Outputs'!$A$9:$A$58,'Inputs &amp; Outputs'!$C$9:$C$58)</f>
        <v>251.20863180000001</v>
      </c>
      <c r="AI123">
        <f>'No. policies'!AI123*LOOKUP(AI$1,'Inputs &amp; Outputs'!$A$9:$A$58,'Inputs &amp; Outputs'!$C$9:$C$58)</f>
        <v>241.11222030000002</v>
      </c>
      <c r="AJ123">
        <f>'No. policies'!AJ123*LOOKUP(AJ$1,'Inputs &amp; Outputs'!$A$9:$A$58,'Inputs &amp; Outputs'!$C$9:$C$58)</f>
        <v>227.1514176</v>
      </c>
      <c r="AK123">
        <f>'No. policies'!AK123*LOOKUP(AK$1,'Inputs &amp; Outputs'!$A$9:$A$58,'Inputs &amp; Outputs'!$C$9:$C$58)</f>
        <v>202.40230320000001</v>
      </c>
      <c r="AL123">
        <f>'No. policies'!AL123*LOOKUP(AL$1,'Inputs &amp; Outputs'!$A$9:$A$58,'Inputs &amp; Outputs'!$C$9:$C$58)</f>
        <v>176.59169640000002</v>
      </c>
      <c r="AM123">
        <f>'No. policies'!AM123*LOOKUP(AM$1,'Inputs &amp; Outputs'!$A$9:$A$58,'Inputs &amp; Outputs'!$C$9:$C$58)</f>
        <v>151.6420287</v>
      </c>
      <c r="AN123">
        <f>'No. policies'!AN123*LOOKUP(AN$1,'Inputs &amp; Outputs'!$A$9:$A$58,'Inputs &amp; Outputs'!$C$9:$C$58)</f>
        <v>127.69520400000002</v>
      </c>
      <c r="AO123">
        <f>'No. policies'!AO123*LOOKUP(AO$1,'Inputs &amp; Outputs'!$A$9:$A$58,'Inputs &amp; Outputs'!$C$9:$C$58)</f>
        <v>96.949488599999995</v>
      </c>
      <c r="AP123">
        <f>'No. policies'!AP123*LOOKUP(AP$1,'Inputs &amp; Outputs'!$A$9:$A$58,'Inputs &amp; Outputs'!$C$9:$C$58)</f>
        <v>71.782352100000011</v>
      </c>
      <c r="AQ123">
        <f>'No. policies'!AQ123*LOOKUP(AQ$1,'Inputs &amp; Outputs'!$A$9:$A$58,'Inputs &amp; Outputs'!$C$9:$C$58)</f>
        <v>54.227369699999997</v>
      </c>
      <c r="AR123">
        <f>'No. policies'!AR123*LOOKUP(AR$1,'Inputs &amp; Outputs'!$A$9:$A$58,'Inputs &amp; Outputs'!$C$9:$C$58)</f>
        <v>41.760756900000004</v>
      </c>
      <c r="AS123">
        <f>'No. policies'!AS123*LOOKUP(AS$1,'Inputs &amp; Outputs'!$A$9:$A$58,'Inputs &amp; Outputs'!$C$9:$C$58)</f>
        <v>30.729409199999999</v>
      </c>
      <c r="AT123">
        <f>'No. policies'!AT123*LOOKUP(AT$1,'Inputs &amp; Outputs'!$A$9:$A$58,'Inputs &amp; Outputs'!$C$9:$C$58)</f>
        <v>20.882707200000002</v>
      </c>
      <c r="AU123">
        <f>'No. policies'!AU123*LOOKUP(AU$1,'Inputs &amp; Outputs'!$A$9:$A$58,'Inputs &amp; Outputs'!$C$9:$C$58)</f>
        <v>15.237558000000002</v>
      </c>
      <c r="AV123">
        <f>'No. policies'!AV123*LOOKUP(AV$1,'Inputs &amp; Outputs'!$A$9:$A$58,'Inputs &amp; Outputs'!$C$9:$C$58)</f>
        <v>11.567288700000001</v>
      </c>
      <c r="AW123">
        <f>'No. policies'!AW123*LOOKUP(AW$1,'Inputs &amp; Outputs'!$A$9:$A$58,'Inputs &amp; Outputs'!$C$9:$C$58)</f>
        <v>7.2404639999999993</v>
      </c>
      <c r="AX123">
        <f>'No. policies'!AX123*LOOKUP(AX$1,'Inputs &amp; Outputs'!$A$9:$A$58,'Inputs &amp; Outputs'!$C$9:$C$58)</f>
        <v>5.9697648000000001</v>
      </c>
      <c r="AY123">
        <f>'No. policies'!AY123*LOOKUP(AY$1,'Inputs &amp; Outputs'!$A$9:$A$58,'Inputs &amp; Outputs'!$C$9:$C$58)</f>
        <v>9.9</v>
      </c>
    </row>
    <row r="124" spans="1:51" x14ac:dyDescent="0.25">
      <c r="A124" s="1">
        <v>123</v>
      </c>
      <c r="B124">
        <f>'No. policies'!B124*LOOKUP(B$1,'Inputs &amp; Outputs'!$A$9:$A$58,'Inputs &amp; Outputs'!$C$9:$C$58)</f>
        <v>18.036000000000001</v>
      </c>
      <c r="C124">
        <f>'No. policies'!C124*LOOKUP(C$1,'Inputs &amp; Outputs'!$A$9:$A$58,'Inputs &amp; Outputs'!$C$9:$C$58)</f>
        <v>19.614315600000001</v>
      </c>
      <c r="D124">
        <f>'No. policies'!D124*LOOKUP(D$1,'Inputs &amp; Outputs'!$A$9:$A$58,'Inputs &amp; Outputs'!$C$9:$C$58)</f>
        <v>21.2762745</v>
      </c>
      <c r="E124">
        <f>'No. policies'!E124*LOOKUP(E$1,'Inputs &amp; Outputs'!$A$9:$A$58,'Inputs &amp; Outputs'!$C$9:$C$58)</f>
        <v>23.054652000000001</v>
      </c>
      <c r="F124">
        <f>'No. policies'!F124*LOOKUP(F$1,'Inputs &amp; Outputs'!$A$9:$A$58,'Inputs &amp; Outputs'!$C$9:$C$58)</f>
        <v>25.021386</v>
      </c>
      <c r="G124">
        <f>'No. policies'!G124*LOOKUP(G$1,'Inputs &amp; Outputs'!$A$9:$A$58,'Inputs &amp; Outputs'!$C$9:$C$58)</f>
        <v>27.232410600000001</v>
      </c>
      <c r="H124">
        <f>'No. policies'!H124*LOOKUP(H$1,'Inputs &amp; Outputs'!$A$9:$A$58,'Inputs &amp; Outputs'!$C$9:$C$58)</f>
        <v>29.779905599999999</v>
      </c>
      <c r="I124">
        <f>'No. policies'!I124*LOOKUP(I$1,'Inputs &amp; Outputs'!$A$9:$A$58,'Inputs &amp; Outputs'!$C$9:$C$58)</f>
        <v>32.6338875</v>
      </c>
      <c r="J124">
        <f>'No. policies'!J124*LOOKUP(J$1,'Inputs &amp; Outputs'!$A$9:$A$58,'Inputs &amp; Outputs'!$C$9:$C$58)</f>
        <v>35.871831</v>
      </c>
      <c r="K124">
        <f>'No. policies'!K124*LOOKUP(K$1,'Inputs &amp; Outputs'!$A$9:$A$58,'Inputs &amp; Outputs'!$C$9:$C$58)</f>
        <v>39.543292800000003</v>
      </c>
      <c r="L124">
        <f>'No. policies'!L124*LOOKUP(L$1,'Inputs &amp; Outputs'!$A$9:$A$58,'Inputs &amp; Outputs'!$C$9:$C$58)</f>
        <v>43.719993000000002</v>
      </c>
      <c r="M124">
        <f>'No. policies'!M124*LOOKUP(M$1,'Inputs &amp; Outputs'!$A$9:$A$58,'Inputs &amp; Outputs'!$C$9:$C$58)</f>
        <v>48.469760999999998</v>
      </c>
      <c r="N124">
        <f>'No. policies'!N124*LOOKUP(N$1,'Inputs &amp; Outputs'!$A$9:$A$58,'Inputs &amp; Outputs'!$C$9:$C$58)</f>
        <v>53.623691100000002</v>
      </c>
      <c r="O124">
        <f>'No. policies'!O124*LOOKUP(O$1,'Inputs &amp; Outputs'!$A$9:$A$58,'Inputs &amp; Outputs'!$C$9:$C$58)</f>
        <v>59.392067400000002</v>
      </c>
      <c r="P124">
        <f>'No. policies'!P124*LOOKUP(P$1,'Inputs &amp; Outputs'!$A$9:$A$58,'Inputs &amp; Outputs'!$C$9:$C$58)</f>
        <v>65.588331600000004</v>
      </c>
      <c r="Q124">
        <f>'No. policies'!Q124*LOOKUP(Q$1,'Inputs &amp; Outputs'!$A$9:$A$58,'Inputs &amp; Outputs'!$C$9:$C$58)</f>
        <v>72.540575999999987</v>
      </c>
      <c r="R124">
        <f>'No. policies'!R124*LOOKUP(R$1,'Inputs &amp; Outputs'!$A$9:$A$58,'Inputs &amp; Outputs'!$C$9:$C$58)</f>
        <v>79.812181799999991</v>
      </c>
      <c r="S124">
        <f>'No. policies'!S124*LOOKUP(S$1,'Inputs &amp; Outputs'!$A$9:$A$58,'Inputs &amp; Outputs'!$C$9:$C$58)</f>
        <v>87.8882598</v>
      </c>
      <c r="T124">
        <f>'No. policies'!T124*LOOKUP(T$1,'Inputs &amp; Outputs'!$A$9:$A$58,'Inputs &amp; Outputs'!$C$9:$C$58)</f>
        <v>96.980862600000009</v>
      </c>
      <c r="U124">
        <f>'No. policies'!U124*LOOKUP(U$1,'Inputs &amp; Outputs'!$A$9:$A$58,'Inputs &amp; Outputs'!$C$9:$C$58)</f>
        <v>107.4696228</v>
      </c>
      <c r="V124">
        <f>'No. policies'!V124*LOOKUP(V$1,'Inputs &amp; Outputs'!$A$9:$A$58,'Inputs &amp; Outputs'!$C$9:$C$58)</f>
        <v>119.34615600000001</v>
      </c>
      <c r="W124">
        <f>'No. policies'!W124*LOOKUP(W$1,'Inputs &amp; Outputs'!$A$9:$A$58,'Inputs &amp; Outputs'!$C$9:$C$58)</f>
        <v>133.34304599999999</v>
      </c>
      <c r="X124">
        <f>'No. policies'!X124*LOOKUP(X$1,'Inputs &amp; Outputs'!$A$9:$A$58,'Inputs &amp; Outputs'!$C$9:$C$58)</f>
        <v>147.80495520000002</v>
      </c>
      <c r="Y124">
        <f>'No. policies'!Y124*LOOKUP(Y$1,'Inputs &amp; Outputs'!$A$9:$A$58,'Inputs &amp; Outputs'!$C$9:$C$58)</f>
        <v>163.12478220000003</v>
      </c>
      <c r="Z124">
        <f>'No. policies'!Z124*LOOKUP(Z$1,'Inputs &amp; Outputs'!$A$9:$A$58,'Inputs &amp; Outputs'!$C$9:$C$58)</f>
        <v>179.60912640000001</v>
      </c>
      <c r="AA124">
        <f>'No. policies'!AA124*LOOKUP(AA$1,'Inputs &amp; Outputs'!$A$9:$A$58,'Inputs &amp; Outputs'!$C$9:$C$58)</f>
        <v>194.80398750000001</v>
      </c>
      <c r="AB124">
        <f>'No. policies'!AB124*LOOKUP(AB$1,'Inputs &amp; Outputs'!$A$9:$A$58,'Inputs &amp; Outputs'!$C$9:$C$58)</f>
        <v>210.0026493</v>
      </c>
      <c r="AC124">
        <f>'No. policies'!AC124*LOOKUP(AC$1,'Inputs &amp; Outputs'!$A$9:$A$58,'Inputs &amp; Outputs'!$C$9:$C$58)</f>
        <v>224.30612880000001</v>
      </c>
      <c r="AD124">
        <f>'No. policies'!AD124*LOOKUP(AD$1,'Inputs &amp; Outputs'!$A$9:$A$58,'Inputs &amp; Outputs'!$C$9:$C$58)</f>
        <v>238.9290048</v>
      </c>
      <c r="AE124">
        <f>'No. policies'!AE124*LOOKUP(AE$1,'Inputs &amp; Outputs'!$A$9:$A$58,'Inputs &amp; Outputs'!$C$9:$C$58)</f>
        <v>245.97900000000001</v>
      </c>
      <c r="AF124">
        <f>'No. policies'!AF124*LOOKUP(AF$1,'Inputs &amp; Outputs'!$A$9:$A$58,'Inputs &amp; Outputs'!$C$9:$C$58)</f>
        <v>253.40346359999998</v>
      </c>
      <c r="AG124">
        <f>'No. policies'!AG124*LOOKUP(AG$1,'Inputs &amp; Outputs'!$A$9:$A$58,'Inputs &amp; Outputs'!$C$9:$C$58)</f>
        <v>251.6792256</v>
      </c>
      <c r="AH124">
        <f>'No. policies'!AH124*LOOKUP(AH$1,'Inputs &amp; Outputs'!$A$9:$A$58,'Inputs &amp; Outputs'!$C$9:$C$58)</f>
        <v>245.8110015</v>
      </c>
      <c r="AI124">
        <f>'No. policies'!AI124*LOOKUP(AI$1,'Inputs &amp; Outputs'!$A$9:$A$58,'Inputs &amp; Outputs'!$C$9:$C$58)</f>
        <v>230.54425380000001</v>
      </c>
      <c r="AJ124">
        <f>'No. policies'!AJ124*LOOKUP(AJ$1,'Inputs &amp; Outputs'!$A$9:$A$58,'Inputs &amp; Outputs'!$C$9:$C$58)</f>
        <v>209.00086919999998</v>
      </c>
      <c r="AK124">
        <f>'No. policies'!AK124*LOOKUP(AK$1,'Inputs &amp; Outputs'!$A$9:$A$58,'Inputs &amp; Outputs'!$C$9:$C$58)</f>
        <v>187.2418194</v>
      </c>
      <c r="AL124">
        <f>'No. policies'!AL124*LOOKUP(AL$1,'Inputs &amp; Outputs'!$A$9:$A$58,'Inputs &amp; Outputs'!$C$9:$C$58)</f>
        <v>162.69525540000001</v>
      </c>
      <c r="AM124">
        <f>'No. policies'!AM124*LOOKUP(AM$1,'Inputs &amp; Outputs'!$A$9:$A$58,'Inputs &amp; Outputs'!$C$9:$C$58)</f>
        <v>136.4548149</v>
      </c>
      <c r="AN124">
        <f>'No. policies'!AN124*LOOKUP(AN$1,'Inputs &amp; Outputs'!$A$9:$A$58,'Inputs &amp; Outputs'!$C$9:$C$58)</f>
        <v>110.75103270000001</v>
      </c>
      <c r="AO124">
        <f>'No. policies'!AO124*LOOKUP(AO$1,'Inputs &amp; Outputs'!$A$9:$A$58,'Inputs &amp; Outputs'!$C$9:$C$58)</f>
        <v>90.711451799999992</v>
      </c>
      <c r="AP124">
        <f>'No. policies'!AP124*LOOKUP(AP$1,'Inputs &amp; Outputs'!$A$9:$A$58,'Inputs &amp; Outputs'!$C$9:$C$58)</f>
        <v>72.055288800000014</v>
      </c>
      <c r="AQ124">
        <f>'No. policies'!AQ124*LOOKUP(AQ$1,'Inputs &amp; Outputs'!$A$9:$A$58,'Inputs &amp; Outputs'!$C$9:$C$58)</f>
        <v>52.218948599999997</v>
      </c>
      <c r="AR124">
        <f>'No. policies'!AR124*LOOKUP(AR$1,'Inputs &amp; Outputs'!$A$9:$A$58,'Inputs &amp; Outputs'!$C$9:$C$58)</f>
        <v>38.455948800000002</v>
      </c>
      <c r="AS124">
        <f>'No. policies'!AS124*LOOKUP(AS$1,'Inputs &amp; Outputs'!$A$9:$A$58,'Inputs &amp; Outputs'!$C$9:$C$58)</f>
        <v>27.907320599999998</v>
      </c>
      <c r="AT124">
        <f>'No. policies'!AT124*LOOKUP(AT$1,'Inputs &amp; Outputs'!$A$9:$A$58,'Inputs &amp; Outputs'!$C$9:$C$58)</f>
        <v>17.9460765</v>
      </c>
      <c r="AU124">
        <f>'No. policies'!AU124*LOOKUP(AU$1,'Inputs &amp; Outputs'!$A$9:$A$58,'Inputs &amp; Outputs'!$C$9:$C$58)</f>
        <v>14.221720800000002</v>
      </c>
      <c r="AV124">
        <f>'No. policies'!AV124*LOOKUP(AV$1,'Inputs &amp; Outputs'!$A$9:$A$58,'Inputs &amp; Outputs'!$C$9:$C$58)</f>
        <v>8.7630975000000007</v>
      </c>
      <c r="AW124">
        <f>'No. policies'!AW124*LOOKUP(AW$1,'Inputs &amp; Outputs'!$A$9:$A$58,'Inputs &amp; Outputs'!$C$9:$C$58)</f>
        <v>7.2404639999999993</v>
      </c>
      <c r="AX124">
        <f>'No. policies'!AX124*LOOKUP(AX$1,'Inputs &amp; Outputs'!$A$9:$A$58,'Inputs &amp; Outputs'!$C$9:$C$58)</f>
        <v>2.9848824</v>
      </c>
      <c r="AY124">
        <f>'No. policies'!AY124*LOOKUP(AY$1,'Inputs &amp; Outputs'!$A$9:$A$58,'Inputs &amp; Outputs'!$C$9:$C$58)</f>
        <v>3.6</v>
      </c>
    </row>
    <row r="125" spans="1:51" x14ac:dyDescent="0.25">
      <c r="A125" s="1">
        <v>124</v>
      </c>
      <c r="B125">
        <f>'No. policies'!B125*LOOKUP(B$1,'Inputs &amp; Outputs'!$A$9:$A$58,'Inputs &amp; Outputs'!$C$9:$C$58)</f>
        <v>18.036000000000001</v>
      </c>
      <c r="C125">
        <f>'No. policies'!C125*LOOKUP(C$1,'Inputs &amp; Outputs'!$A$9:$A$58,'Inputs &amp; Outputs'!$C$9:$C$58)</f>
        <v>19.626136200000001</v>
      </c>
      <c r="D125">
        <f>'No. policies'!D125*LOOKUP(D$1,'Inputs &amp; Outputs'!$A$9:$A$58,'Inputs &amp; Outputs'!$C$9:$C$58)</f>
        <v>21.297743999999998</v>
      </c>
      <c r="E125">
        <f>'No. policies'!E125*LOOKUP(E$1,'Inputs &amp; Outputs'!$A$9:$A$58,'Inputs &amp; Outputs'!$C$9:$C$58)</f>
        <v>23.0827104</v>
      </c>
      <c r="F125">
        <f>'No. policies'!F125*LOOKUP(F$1,'Inputs &amp; Outputs'!$A$9:$A$58,'Inputs &amp; Outputs'!$C$9:$C$58)</f>
        <v>25.0570944</v>
      </c>
      <c r="G125">
        <f>'No. policies'!G125*LOOKUP(G$1,'Inputs &amp; Outputs'!$A$9:$A$58,'Inputs &amp; Outputs'!$C$9:$C$58)</f>
        <v>27.277072200000003</v>
      </c>
      <c r="H125">
        <f>'No. policies'!H125*LOOKUP(H$1,'Inputs &amp; Outputs'!$A$9:$A$58,'Inputs &amp; Outputs'!$C$9:$C$58)</f>
        <v>29.767640400000001</v>
      </c>
      <c r="I125">
        <f>'No. policies'!I125*LOOKUP(I$1,'Inputs &amp; Outputs'!$A$9:$A$58,'Inputs &amp; Outputs'!$C$9:$C$58)</f>
        <v>32.674468500000003</v>
      </c>
      <c r="J125">
        <f>'No. policies'!J125*LOOKUP(J$1,'Inputs &amp; Outputs'!$A$9:$A$58,'Inputs &amp; Outputs'!$C$9:$C$58)</f>
        <v>35.946720000000006</v>
      </c>
      <c r="K125">
        <f>'No. policies'!K125*LOOKUP(K$1,'Inputs &amp; Outputs'!$A$9:$A$58,'Inputs &amp; Outputs'!$C$9:$C$58)</f>
        <v>39.609864000000009</v>
      </c>
      <c r="L125">
        <f>'No. policies'!L125*LOOKUP(L$1,'Inputs &amp; Outputs'!$A$9:$A$58,'Inputs &amp; Outputs'!$C$9:$C$58)</f>
        <v>43.729267499999999</v>
      </c>
      <c r="M125">
        <f>'No. policies'!M125*LOOKUP(M$1,'Inputs &amp; Outputs'!$A$9:$A$58,'Inputs &amp; Outputs'!$C$9:$C$58)</f>
        <v>48.397247999999998</v>
      </c>
      <c r="N125">
        <f>'No. policies'!N125*LOOKUP(N$1,'Inputs &amp; Outputs'!$A$9:$A$58,'Inputs &amp; Outputs'!$C$9:$C$58)</f>
        <v>53.612101800000005</v>
      </c>
      <c r="O125">
        <f>'No. policies'!O125*LOOKUP(O$1,'Inputs &amp; Outputs'!$A$9:$A$58,'Inputs &amp; Outputs'!$C$9:$C$58)</f>
        <v>59.482900800000003</v>
      </c>
      <c r="P125">
        <f>'No. policies'!P125*LOOKUP(P$1,'Inputs &amp; Outputs'!$A$9:$A$58,'Inputs &amp; Outputs'!$C$9:$C$58)</f>
        <v>65.8208628</v>
      </c>
      <c r="Q125">
        <f>'No. policies'!Q125*LOOKUP(Q$1,'Inputs &amp; Outputs'!$A$9:$A$58,'Inputs &amp; Outputs'!$C$9:$C$58)</f>
        <v>72.719567999999995</v>
      </c>
      <c r="R125">
        <f>'No. policies'!R125*LOOKUP(R$1,'Inputs &amp; Outputs'!$A$9:$A$58,'Inputs &amp; Outputs'!$C$9:$C$58)</f>
        <v>80.085448799999995</v>
      </c>
      <c r="S125">
        <f>'No. policies'!S125*LOOKUP(S$1,'Inputs &amp; Outputs'!$A$9:$A$58,'Inputs &amp; Outputs'!$C$9:$C$58)</f>
        <v>88.235967599999995</v>
      </c>
      <c r="T125">
        <f>'No. policies'!T125*LOOKUP(T$1,'Inputs &amp; Outputs'!$A$9:$A$58,'Inputs &amp; Outputs'!$C$9:$C$58)</f>
        <v>97.534643400000007</v>
      </c>
      <c r="U125">
        <f>'No. policies'!U125*LOOKUP(U$1,'Inputs &amp; Outputs'!$A$9:$A$58,'Inputs &amp; Outputs'!$C$9:$C$58)</f>
        <v>108.09779400000001</v>
      </c>
      <c r="V125">
        <f>'No. policies'!V125*LOOKUP(V$1,'Inputs &amp; Outputs'!$A$9:$A$58,'Inputs &amp; Outputs'!$C$9:$C$58)</f>
        <v>120.1221</v>
      </c>
      <c r="W125">
        <f>'No. policies'!W125*LOOKUP(W$1,'Inputs &amp; Outputs'!$A$9:$A$58,'Inputs &amp; Outputs'!$C$9:$C$58)</f>
        <v>133.37721899999997</v>
      </c>
      <c r="X125">
        <f>'No. policies'!X125*LOOKUP(X$1,'Inputs &amp; Outputs'!$A$9:$A$58,'Inputs &amp; Outputs'!$C$9:$C$58)</f>
        <v>148.0796856</v>
      </c>
      <c r="Y125">
        <f>'No. policies'!Y125*LOOKUP(Y$1,'Inputs &amp; Outputs'!$A$9:$A$58,'Inputs &amp; Outputs'!$C$9:$C$58)</f>
        <v>163.75687380000002</v>
      </c>
      <c r="Z125">
        <f>'No. policies'!Z125*LOOKUP(Z$1,'Inputs &amp; Outputs'!$A$9:$A$58,'Inputs &amp; Outputs'!$C$9:$C$58)</f>
        <v>179.45326080000001</v>
      </c>
      <c r="AA125">
        <f>'No. policies'!AA125*LOOKUP(AA$1,'Inputs &amp; Outputs'!$A$9:$A$58,'Inputs &amp; Outputs'!$C$9:$C$58)</f>
        <v>194.80398750000001</v>
      </c>
      <c r="AB125">
        <f>'No. policies'!AB125*LOOKUP(AB$1,'Inputs &amp; Outputs'!$A$9:$A$58,'Inputs &amp; Outputs'!$C$9:$C$58)</f>
        <v>209.52272160000001</v>
      </c>
      <c r="AC125">
        <f>'No. policies'!AC125*LOOKUP(AC$1,'Inputs &amp; Outputs'!$A$9:$A$58,'Inputs &amp; Outputs'!$C$9:$C$58)</f>
        <v>222.81494040000001</v>
      </c>
      <c r="AD125">
        <f>'No. policies'!AD125*LOOKUP(AD$1,'Inputs &amp; Outputs'!$A$9:$A$58,'Inputs &amp; Outputs'!$C$9:$C$58)</f>
        <v>235.973736</v>
      </c>
      <c r="AE125">
        <f>'No. policies'!AE125*LOOKUP(AE$1,'Inputs &amp; Outputs'!$A$9:$A$58,'Inputs &amp; Outputs'!$C$9:$C$58)</f>
        <v>242.721</v>
      </c>
      <c r="AF125">
        <f>'No. policies'!AF125*LOOKUP(AF$1,'Inputs &amp; Outputs'!$A$9:$A$58,'Inputs &amp; Outputs'!$C$9:$C$58)</f>
        <v>241.87464359999998</v>
      </c>
      <c r="AG125">
        <f>'No. policies'!AG125*LOOKUP(AG$1,'Inputs &amp; Outputs'!$A$9:$A$58,'Inputs &amp; Outputs'!$C$9:$C$58)</f>
        <v>238.67926559999998</v>
      </c>
      <c r="AH125">
        <f>'No. policies'!AH125*LOOKUP(AH$1,'Inputs &amp; Outputs'!$A$9:$A$58,'Inputs &amp; Outputs'!$C$9:$C$58)</f>
        <v>235.45338660000002</v>
      </c>
      <c r="AI125">
        <f>'No. policies'!AI125*LOOKUP(AI$1,'Inputs &amp; Outputs'!$A$9:$A$58,'Inputs &amp; Outputs'!$C$9:$C$58)</f>
        <v>223.71572160000002</v>
      </c>
      <c r="AJ125">
        <f>'No. policies'!AJ125*LOOKUP(AJ$1,'Inputs &amp; Outputs'!$A$9:$A$58,'Inputs &amp; Outputs'!$C$9:$C$58)</f>
        <v>205.76611799999998</v>
      </c>
      <c r="AK125">
        <f>'No. policies'!AK125*LOOKUP(AK$1,'Inputs &amp; Outputs'!$A$9:$A$58,'Inputs &amp; Outputs'!$C$9:$C$58)</f>
        <v>182.7133632</v>
      </c>
      <c r="AL125">
        <f>'No. policies'!AL125*LOOKUP(AL$1,'Inputs &amp; Outputs'!$A$9:$A$58,'Inputs &amp; Outputs'!$C$9:$C$58)</f>
        <v>157.13667900000002</v>
      </c>
      <c r="AM125">
        <f>'No. policies'!AM125*LOOKUP(AM$1,'Inputs &amp; Outputs'!$A$9:$A$58,'Inputs &amp; Outputs'!$C$9:$C$58)</f>
        <v>133.0031754</v>
      </c>
      <c r="AN125">
        <f>'No. policies'!AN125*LOOKUP(AN$1,'Inputs &amp; Outputs'!$A$9:$A$58,'Inputs &amp; Outputs'!$C$9:$C$58)</f>
        <v>111.24216810000001</v>
      </c>
      <c r="AO125">
        <f>'No. policies'!AO125*LOOKUP(AO$1,'Inputs &amp; Outputs'!$A$9:$A$58,'Inputs &amp; Outputs'!$C$9:$C$58)</f>
        <v>91.231288199999995</v>
      </c>
      <c r="AP125">
        <f>'No. policies'!AP125*LOOKUP(AP$1,'Inputs &amp; Outputs'!$A$9:$A$58,'Inputs &amp; Outputs'!$C$9:$C$58)</f>
        <v>69.325921800000003</v>
      </c>
      <c r="AQ125">
        <f>'No. policies'!AQ125*LOOKUP(AQ$1,'Inputs &amp; Outputs'!$A$9:$A$58,'Inputs &amp; Outputs'!$C$9:$C$58)</f>
        <v>52.505865899999996</v>
      </c>
      <c r="AR125">
        <f>'No. policies'!AR125*LOOKUP(AR$1,'Inputs &amp; Outputs'!$A$9:$A$58,'Inputs &amp; Outputs'!$C$9:$C$58)</f>
        <v>38.455948800000002</v>
      </c>
      <c r="AS125">
        <f>'No. policies'!AS125*LOOKUP(AS$1,'Inputs &amp; Outputs'!$A$9:$A$58,'Inputs &amp; Outputs'!$C$9:$C$58)</f>
        <v>26.653058999999999</v>
      </c>
      <c r="AT125">
        <f>'No. policies'!AT125*LOOKUP(AT$1,'Inputs &amp; Outputs'!$A$9:$A$58,'Inputs &amp; Outputs'!$C$9:$C$58)</f>
        <v>17.9460765</v>
      </c>
      <c r="AU125">
        <f>'No. policies'!AU125*LOOKUP(AU$1,'Inputs &amp; Outputs'!$A$9:$A$58,'Inputs &amp; Outputs'!$C$9:$C$58)</f>
        <v>12.190046400000002</v>
      </c>
      <c r="AV125">
        <f>'No. policies'!AV125*LOOKUP(AV$1,'Inputs &amp; Outputs'!$A$9:$A$58,'Inputs &amp; Outputs'!$C$9:$C$58)</f>
        <v>7.7115258000000004</v>
      </c>
      <c r="AW125">
        <f>'No. policies'!AW125*LOOKUP(AW$1,'Inputs &amp; Outputs'!$A$9:$A$58,'Inputs &amp; Outputs'!$C$9:$C$58)</f>
        <v>4.7063015999999998</v>
      </c>
      <c r="AX125">
        <f>'No. policies'!AX125*LOOKUP(AX$1,'Inputs &amp; Outputs'!$A$9:$A$58,'Inputs &amp; Outputs'!$C$9:$C$58)</f>
        <v>3.7311030000000001</v>
      </c>
      <c r="AY125">
        <f>'No. policies'!AY125*LOOKUP(AY$1,'Inputs &amp; Outputs'!$A$9:$A$58,'Inputs &amp; Outputs'!$C$9:$C$58)</f>
        <v>5.4</v>
      </c>
    </row>
    <row r="126" spans="1:51" x14ac:dyDescent="0.25">
      <c r="A126" s="1">
        <v>125</v>
      </c>
      <c r="B126">
        <f>'No. policies'!B126*LOOKUP(B$1,'Inputs &amp; Outputs'!$A$9:$A$58,'Inputs &amp; Outputs'!$C$9:$C$58)</f>
        <v>18.036000000000001</v>
      </c>
      <c r="C126">
        <f>'No. policies'!C126*LOOKUP(C$1,'Inputs &amp; Outputs'!$A$9:$A$58,'Inputs &amp; Outputs'!$C$9:$C$58)</f>
        <v>19.626136200000001</v>
      </c>
      <c r="D126">
        <f>'No. policies'!D126*LOOKUP(D$1,'Inputs &amp; Outputs'!$A$9:$A$58,'Inputs &amp; Outputs'!$C$9:$C$58)</f>
        <v>21.267686699999999</v>
      </c>
      <c r="E126">
        <f>'No. policies'!E126*LOOKUP(E$1,'Inputs &amp; Outputs'!$A$9:$A$58,'Inputs &amp; Outputs'!$C$9:$C$58)</f>
        <v>23.064004799999999</v>
      </c>
      <c r="F126">
        <f>'No. policies'!F126*LOOKUP(F$1,'Inputs &amp; Outputs'!$A$9:$A$58,'Inputs &amp; Outputs'!$C$9:$C$58)</f>
        <v>25.067296800000001</v>
      </c>
      <c r="G126">
        <f>'No. policies'!G126*LOOKUP(G$1,'Inputs &amp; Outputs'!$A$9:$A$58,'Inputs &amp; Outputs'!$C$9:$C$58)</f>
        <v>27.271489500000001</v>
      </c>
      <c r="H126">
        <f>'No. policies'!H126*LOOKUP(H$1,'Inputs &amp; Outputs'!$A$9:$A$58,'Inputs &amp; Outputs'!$C$9:$C$58)</f>
        <v>29.773773000000002</v>
      </c>
      <c r="I126">
        <f>'No. policies'!I126*LOOKUP(I$1,'Inputs &amp; Outputs'!$A$9:$A$58,'Inputs &amp; Outputs'!$C$9:$C$58)</f>
        <v>32.620360500000004</v>
      </c>
      <c r="J126">
        <f>'No. policies'!J126*LOOKUP(J$1,'Inputs &amp; Outputs'!$A$9:$A$58,'Inputs &amp; Outputs'!$C$9:$C$58)</f>
        <v>35.826897600000002</v>
      </c>
      <c r="K126">
        <f>'No. policies'!K126*LOOKUP(K$1,'Inputs &amp; Outputs'!$A$9:$A$58,'Inputs &amp; Outputs'!$C$9:$C$58)</f>
        <v>39.476721600000005</v>
      </c>
      <c r="L126">
        <f>'No. policies'!L126*LOOKUP(L$1,'Inputs &amp; Outputs'!$A$9:$A$58,'Inputs &amp; Outputs'!$C$9:$C$58)</f>
        <v>43.673620499999998</v>
      </c>
      <c r="M126">
        <f>'No. policies'!M126*LOOKUP(M$1,'Inputs &amp; Outputs'!$A$9:$A$58,'Inputs &amp; Outputs'!$C$9:$C$58)</f>
        <v>48.221145</v>
      </c>
      <c r="N126">
        <f>'No. policies'!N126*LOOKUP(N$1,'Inputs &amp; Outputs'!$A$9:$A$58,'Inputs &amp; Outputs'!$C$9:$C$58)</f>
        <v>53.357137200000004</v>
      </c>
      <c r="O126">
        <f>'No. policies'!O126*LOOKUP(O$1,'Inputs &amp; Outputs'!$A$9:$A$58,'Inputs &amp; Outputs'!$C$9:$C$58)</f>
        <v>58.937900400000004</v>
      </c>
      <c r="P126">
        <f>'No. policies'!P126*LOOKUP(P$1,'Inputs &amp; Outputs'!$A$9:$A$58,'Inputs &amp; Outputs'!$C$9:$C$58)</f>
        <v>65.050603199999998</v>
      </c>
      <c r="Q126">
        <f>'No. policies'!Q126*LOOKUP(Q$1,'Inputs &amp; Outputs'!$A$9:$A$58,'Inputs &amp; Outputs'!$C$9:$C$58)</f>
        <v>71.792063999999996</v>
      </c>
      <c r="R126">
        <f>'No. policies'!R126*LOOKUP(R$1,'Inputs &amp; Outputs'!$A$9:$A$58,'Inputs &amp; Outputs'!$C$9:$C$58)</f>
        <v>79.047034199999999</v>
      </c>
      <c r="S126">
        <f>'No. policies'!S126*LOOKUP(S$1,'Inputs &amp; Outputs'!$A$9:$A$58,'Inputs &amp; Outputs'!$C$9:$C$58)</f>
        <v>87.213297600000004</v>
      </c>
      <c r="T126">
        <f>'No. policies'!T126*LOOKUP(T$1,'Inputs &amp; Outputs'!$A$9:$A$58,'Inputs &amp; Outputs'!$C$9:$C$58)</f>
        <v>96.311710800000014</v>
      </c>
      <c r="U126">
        <f>'No. policies'!U126*LOOKUP(U$1,'Inputs &amp; Outputs'!$A$9:$A$58,'Inputs &amp; Outputs'!$C$9:$C$58)</f>
        <v>106.396497</v>
      </c>
      <c r="V126">
        <f>'No. policies'!V126*LOOKUP(V$1,'Inputs &amp; Outputs'!$A$9:$A$58,'Inputs &amp; Outputs'!$C$9:$C$58)</f>
        <v>118.03302000000001</v>
      </c>
      <c r="W126">
        <f>'No. policies'!W126*LOOKUP(W$1,'Inputs &amp; Outputs'!$A$9:$A$58,'Inputs &amp; Outputs'!$C$9:$C$58)</f>
        <v>130.40416799999997</v>
      </c>
      <c r="X126">
        <f>'No. policies'!X126*LOOKUP(X$1,'Inputs &amp; Outputs'!$A$9:$A$58,'Inputs &amp; Outputs'!$C$9:$C$58)</f>
        <v>143.7624936</v>
      </c>
      <c r="Y126">
        <f>'No. policies'!Y126*LOOKUP(Y$1,'Inputs &amp; Outputs'!$A$9:$A$58,'Inputs &amp; Outputs'!$C$9:$C$58)</f>
        <v>159.10648560000001</v>
      </c>
      <c r="Z126">
        <f>'No. policies'!Z126*LOOKUP(Z$1,'Inputs &amp; Outputs'!$A$9:$A$58,'Inputs &amp; Outputs'!$C$9:$C$58)</f>
        <v>175.4527104</v>
      </c>
      <c r="AA126">
        <f>'No. policies'!AA126*LOOKUP(AA$1,'Inputs &amp; Outputs'!$A$9:$A$58,'Inputs &amp; Outputs'!$C$9:$C$58)</f>
        <v>189.78603750000002</v>
      </c>
      <c r="AB126">
        <f>'No. policies'!AB126*LOOKUP(AB$1,'Inputs &amp; Outputs'!$A$9:$A$58,'Inputs &amp; Outputs'!$C$9:$C$58)</f>
        <v>205.34049450000001</v>
      </c>
      <c r="AC126">
        <f>'No. policies'!AC126*LOOKUP(AC$1,'Inputs &amp; Outputs'!$A$9:$A$58,'Inputs &amp; Outputs'!$C$9:$C$58)</f>
        <v>218.969244</v>
      </c>
      <c r="AD126">
        <f>'No. policies'!AD126*LOOKUP(AD$1,'Inputs &amp; Outputs'!$A$9:$A$58,'Inputs &amp; Outputs'!$C$9:$C$58)</f>
        <v>227.19748319999999</v>
      </c>
      <c r="AE126">
        <f>'No. policies'!AE126*LOOKUP(AE$1,'Inputs &amp; Outputs'!$A$9:$A$58,'Inputs &amp; Outputs'!$C$9:$C$58)</f>
        <v>235.4923125</v>
      </c>
      <c r="AF126">
        <f>'No. policies'!AF126*LOOKUP(AF$1,'Inputs &amp; Outputs'!$A$9:$A$58,'Inputs &amp; Outputs'!$C$9:$C$58)</f>
        <v>240.03003239999998</v>
      </c>
      <c r="AG126">
        <f>'No. policies'!AG126*LOOKUP(AG$1,'Inputs &amp; Outputs'!$A$9:$A$58,'Inputs &amp; Outputs'!$C$9:$C$58)</f>
        <v>243.6192504</v>
      </c>
      <c r="AH126">
        <f>'No. policies'!AH126*LOOKUP(AH$1,'Inputs &amp; Outputs'!$A$9:$A$58,'Inputs &amp; Outputs'!$C$9:$C$58)</f>
        <v>239.24631600000001</v>
      </c>
      <c r="AI126">
        <f>'No. policies'!AI126*LOOKUP(AI$1,'Inputs &amp; Outputs'!$A$9:$A$58,'Inputs &amp; Outputs'!$C$9:$C$58)</f>
        <v>224.20347390000001</v>
      </c>
      <c r="AJ126">
        <f>'No. policies'!AJ126*LOOKUP(AJ$1,'Inputs &amp; Outputs'!$A$9:$A$58,'Inputs &amp; Outputs'!$C$9:$C$58)</f>
        <v>209.18057759999999</v>
      </c>
      <c r="AK126">
        <f>'No. policies'!AK126*LOOKUP(AK$1,'Inputs &amp; Outputs'!$A$9:$A$58,'Inputs &amp; Outputs'!$C$9:$C$58)</f>
        <v>189.80138159999998</v>
      </c>
      <c r="AL126">
        <f>'No. policies'!AL126*LOOKUP(AL$1,'Inputs &amp; Outputs'!$A$9:$A$58,'Inputs &amp; Outputs'!$C$9:$C$58)</f>
        <v>164.61937800000001</v>
      </c>
      <c r="AM126">
        <f>'No. policies'!AM126*LOOKUP(AM$1,'Inputs &amp; Outputs'!$A$9:$A$58,'Inputs &amp; Outputs'!$C$9:$C$58)</f>
        <v>138.5257986</v>
      </c>
      <c r="AN126">
        <f>'No. policies'!AN126*LOOKUP(AN$1,'Inputs &amp; Outputs'!$A$9:$A$58,'Inputs &amp; Outputs'!$C$9:$C$58)</f>
        <v>112.22443890000001</v>
      </c>
      <c r="AO126">
        <f>'No. policies'!AO126*LOOKUP(AO$1,'Inputs &amp; Outputs'!$A$9:$A$58,'Inputs &amp; Outputs'!$C$9:$C$58)</f>
        <v>91.491206399999996</v>
      </c>
      <c r="AP126">
        <f>'No. policies'!AP126*LOOKUP(AP$1,'Inputs &amp; Outputs'!$A$9:$A$58,'Inputs &amp; Outputs'!$C$9:$C$58)</f>
        <v>68.50711170000001</v>
      </c>
      <c r="AQ126">
        <f>'No. policies'!AQ126*LOOKUP(AQ$1,'Inputs &amp; Outputs'!$A$9:$A$58,'Inputs &amp; Outputs'!$C$9:$C$58)</f>
        <v>57.096542700000001</v>
      </c>
      <c r="AR126">
        <f>'No. policies'!AR126*LOOKUP(AR$1,'Inputs &amp; Outputs'!$A$9:$A$58,'Inputs &amp; Outputs'!$C$9:$C$58)</f>
        <v>42.962505300000004</v>
      </c>
      <c r="AS126">
        <f>'No. policies'!AS126*LOOKUP(AS$1,'Inputs &amp; Outputs'!$A$9:$A$58,'Inputs &amp; Outputs'!$C$9:$C$58)</f>
        <v>33.237932399999998</v>
      </c>
      <c r="AT126">
        <f>'No. policies'!AT126*LOOKUP(AT$1,'Inputs &amp; Outputs'!$A$9:$A$58,'Inputs &amp; Outputs'!$C$9:$C$58)</f>
        <v>22.187876400000004</v>
      </c>
      <c r="AU126">
        <f>'No. policies'!AU126*LOOKUP(AU$1,'Inputs &amp; Outputs'!$A$9:$A$58,'Inputs &amp; Outputs'!$C$9:$C$58)</f>
        <v>18.285069600000003</v>
      </c>
      <c r="AV126">
        <f>'No. policies'!AV126*LOOKUP(AV$1,'Inputs &amp; Outputs'!$A$9:$A$58,'Inputs &amp; Outputs'!$C$9:$C$58)</f>
        <v>14.7220038</v>
      </c>
      <c r="AW126">
        <f>'No. policies'!AW126*LOOKUP(AW$1,'Inputs &amp; Outputs'!$A$9:$A$58,'Inputs &amp; Outputs'!$C$9:$C$58)</f>
        <v>10.4986728</v>
      </c>
      <c r="AX126">
        <f>'No. policies'!AX126*LOOKUP(AX$1,'Inputs &amp; Outputs'!$A$9:$A$58,'Inputs &amp; Outputs'!$C$9:$C$58)</f>
        <v>8.9546472000000001</v>
      </c>
      <c r="AY126">
        <f>'No. policies'!AY126*LOOKUP(AY$1,'Inputs &amp; Outputs'!$A$9:$A$58,'Inputs &amp; Outputs'!$C$9:$C$58)</f>
        <v>12.6</v>
      </c>
    </row>
    <row r="127" spans="1:51" x14ac:dyDescent="0.25">
      <c r="A127" s="1">
        <v>126</v>
      </c>
      <c r="B127">
        <f>'No. policies'!B127*LOOKUP(B$1,'Inputs &amp; Outputs'!$A$9:$A$58,'Inputs &amp; Outputs'!$C$9:$C$58)</f>
        <v>18.036000000000001</v>
      </c>
      <c r="C127">
        <f>'No. policies'!C127*LOOKUP(C$1,'Inputs &amp; Outputs'!$A$9:$A$58,'Inputs &amp; Outputs'!$C$9:$C$58)</f>
        <v>19.626136200000001</v>
      </c>
      <c r="D127">
        <f>'No. policies'!D127*LOOKUP(D$1,'Inputs &amp; Outputs'!$A$9:$A$58,'Inputs &amp; Outputs'!$C$9:$C$58)</f>
        <v>21.3149196</v>
      </c>
      <c r="E127">
        <f>'No. policies'!E127*LOOKUP(E$1,'Inputs &amp; Outputs'!$A$9:$A$58,'Inputs &amp; Outputs'!$C$9:$C$58)</f>
        <v>23.101416</v>
      </c>
      <c r="F127">
        <f>'No. policies'!F127*LOOKUP(F$1,'Inputs &amp; Outputs'!$A$9:$A$58,'Inputs &amp; Outputs'!$C$9:$C$58)</f>
        <v>25.113207600000003</v>
      </c>
      <c r="G127">
        <f>'No. policies'!G127*LOOKUP(G$1,'Inputs &amp; Outputs'!$A$9:$A$58,'Inputs &amp; Outputs'!$C$9:$C$58)</f>
        <v>27.3608127</v>
      </c>
      <c r="H127">
        <f>'No. policies'!H127*LOOKUP(H$1,'Inputs &amp; Outputs'!$A$9:$A$58,'Inputs &amp; Outputs'!$C$9:$C$58)</f>
        <v>29.871894600000001</v>
      </c>
      <c r="I127">
        <f>'No. policies'!I127*LOOKUP(I$1,'Inputs &amp; Outputs'!$A$9:$A$58,'Inputs &amp; Outputs'!$C$9:$C$58)</f>
        <v>32.816502</v>
      </c>
      <c r="J127">
        <f>'No. policies'!J127*LOOKUP(J$1,'Inputs &amp; Outputs'!$A$9:$A$58,'Inputs &amp; Outputs'!$C$9:$C$58)</f>
        <v>36.111475800000001</v>
      </c>
      <c r="K127">
        <f>'No. policies'!K127*LOOKUP(K$1,'Inputs &amp; Outputs'!$A$9:$A$58,'Inputs &amp; Outputs'!$C$9:$C$58)</f>
        <v>39.89279160000001</v>
      </c>
      <c r="L127">
        <f>'No. policies'!L127*LOOKUP(L$1,'Inputs &amp; Outputs'!$A$9:$A$58,'Inputs &amp; Outputs'!$C$9:$C$58)</f>
        <v>44.118796500000002</v>
      </c>
      <c r="M127">
        <f>'No. policies'!M127*LOOKUP(M$1,'Inputs &amp; Outputs'!$A$9:$A$58,'Inputs &amp; Outputs'!$C$9:$C$58)</f>
        <v>48.656223000000004</v>
      </c>
      <c r="N127">
        <f>'No. policies'!N127*LOOKUP(N$1,'Inputs &amp; Outputs'!$A$9:$A$58,'Inputs &amp; Outputs'!$C$9:$C$58)</f>
        <v>53.843887800000005</v>
      </c>
      <c r="O127">
        <f>'No. policies'!O127*LOOKUP(O$1,'Inputs &amp; Outputs'!$A$9:$A$58,'Inputs &amp; Outputs'!$C$9:$C$58)</f>
        <v>59.794329599999998</v>
      </c>
      <c r="P127">
        <f>'No. policies'!P127*LOOKUP(P$1,'Inputs &amp; Outputs'!$A$9:$A$58,'Inputs &amp; Outputs'!$C$9:$C$58)</f>
        <v>65.893528799999999</v>
      </c>
      <c r="Q127">
        <f>'No. policies'!Q127*LOOKUP(Q$1,'Inputs &amp; Outputs'!$A$9:$A$58,'Inputs &amp; Outputs'!$C$9:$C$58)</f>
        <v>72.687023999999994</v>
      </c>
      <c r="R127">
        <f>'No. policies'!R127*LOOKUP(R$1,'Inputs &amp; Outputs'!$A$9:$A$58,'Inputs &amp; Outputs'!$C$9:$C$58)</f>
        <v>80.030795400000002</v>
      </c>
      <c r="S127">
        <f>'No. policies'!S127*LOOKUP(S$1,'Inputs &amp; Outputs'!$A$9:$A$58,'Inputs &amp; Outputs'!$C$9:$C$58)</f>
        <v>88.195060799999993</v>
      </c>
      <c r="T127">
        <f>'No. policies'!T127*LOOKUP(T$1,'Inputs &amp; Outputs'!$A$9:$A$58,'Inputs &amp; Outputs'!$C$9:$C$58)</f>
        <v>97.396198200000015</v>
      </c>
      <c r="U127">
        <f>'No. policies'!U127*LOOKUP(U$1,'Inputs &amp; Outputs'!$A$9:$A$58,'Inputs &amp; Outputs'!$C$9:$C$58)</f>
        <v>107.49579660000001</v>
      </c>
      <c r="V127">
        <f>'No. policies'!V127*LOOKUP(V$1,'Inputs &amp; Outputs'!$A$9:$A$58,'Inputs &amp; Outputs'!$C$9:$C$58)</f>
        <v>118.39114800000002</v>
      </c>
      <c r="W127">
        <f>'No. policies'!W127*LOOKUP(W$1,'Inputs &amp; Outputs'!$A$9:$A$58,'Inputs &amp; Outputs'!$C$9:$C$58)</f>
        <v>131.29266599999997</v>
      </c>
      <c r="X127">
        <f>'No. policies'!X127*LOOKUP(X$1,'Inputs &amp; Outputs'!$A$9:$A$58,'Inputs &amp; Outputs'!$C$9:$C$58)</f>
        <v>146.27431440000001</v>
      </c>
      <c r="Y127">
        <f>'No. policies'!Y127*LOOKUP(Y$1,'Inputs &amp; Outputs'!$A$9:$A$58,'Inputs &amp; Outputs'!$C$9:$C$58)</f>
        <v>162.35724240000002</v>
      </c>
      <c r="Z127">
        <f>'No. policies'!Z127*LOOKUP(Z$1,'Inputs &amp; Outputs'!$A$9:$A$58,'Inputs &amp; Outputs'!$C$9:$C$58)</f>
        <v>179.29739520000001</v>
      </c>
      <c r="AA127">
        <f>'No. policies'!AA127*LOOKUP(AA$1,'Inputs &amp; Outputs'!$A$9:$A$58,'Inputs &amp; Outputs'!$C$9:$C$58)</f>
        <v>196.23768750000002</v>
      </c>
      <c r="AB127">
        <f>'No. policies'!AB127*LOOKUP(AB$1,'Inputs &amp; Outputs'!$A$9:$A$58,'Inputs &amp; Outputs'!$C$9:$C$58)</f>
        <v>212.53941</v>
      </c>
      <c r="AC127">
        <f>'No. policies'!AC127*LOOKUP(AC$1,'Inputs &amp; Outputs'!$A$9:$A$58,'Inputs &amp; Outputs'!$C$9:$C$58)</f>
        <v>228.30879240000002</v>
      </c>
      <c r="AD127">
        <f>'No. policies'!AD127*LOOKUP(AD$1,'Inputs &amp; Outputs'!$A$9:$A$58,'Inputs &amp; Outputs'!$C$9:$C$58)</f>
        <v>240.36186239999998</v>
      </c>
      <c r="AE127">
        <f>'No. policies'!AE127*LOOKUP(AE$1,'Inputs &amp; Outputs'!$A$9:$A$58,'Inputs &amp; Outputs'!$C$9:$C$58)</f>
        <v>246.38624999999999</v>
      </c>
      <c r="AF127">
        <f>'No. policies'!AF127*LOOKUP(AF$1,'Inputs &amp; Outputs'!$A$9:$A$58,'Inputs &amp; Outputs'!$C$9:$C$58)</f>
        <v>249.48366479999999</v>
      </c>
      <c r="AG127">
        <f>'No. policies'!AG127*LOOKUP(AG$1,'Inputs &amp; Outputs'!$A$9:$A$58,'Inputs &amp; Outputs'!$C$9:$C$58)</f>
        <v>248.8192344</v>
      </c>
      <c r="AH127">
        <f>'No. policies'!AH127*LOOKUP(AH$1,'Inputs &amp; Outputs'!$A$9:$A$58,'Inputs &amp; Outputs'!$C$9:$C$58)</f>
        <v>239.24631600000001</v>
      </c>
      <c r="AI127">
        <f>'No. policies'!AI127*LOOKUP(AI$1,'Inputs &amp; Outputs'!$A$9:$A$58,'Inputs &amp; Outputs'!$C$9:$C$58)</f>
        <v>228.59324460000002</v>
      </c>
      <c r="AJ127">
        <f>'No. policies'!AJ127*LOOKUP(AJ$1,'Inputs &amp; Outputs'!$A$9:$A$58,'Inputs &amp; Outputs'!$C$9:$C$58)</f>
        <v>210.79795319999999</v>
      </c>
      <c r="AK127">
        <f>'No. policies'!AK127*LOOKUP(AK$1,'Inputs &amp; Outputs'!$A$9:$A$58,'Inputs &amp; Outputs'!$C$9:$C$58)</f>
        <v>190.19516039999999</v>
      </c>
      <c r="AL127">
        <f>'No. policies'!AL127*LOOKUP(AL$1,'Inputs &amp; Outputs'!$A$9:$A$58,'Inputs &amp; Outputs'!$C$9:$C$58)</f>
        <v>169.75037160000002</v>
      </c>
      <c r="AM127">
        <f>'No. policies'!AM127*LOOKUP(AM$1,'Inputs &amp; Outputs'!$A$9:$A$58,'Inputs &amp; Outputs'!$C$9:$C$58)</f>
        <v>141.05700089999999</v>
      </c>
      <c r="AN127">
        <f>'No. policies'!AN127*LOOKUP(AN$1,'Inputs &amp; Outputs'!$A$9:$A$58,'Inputs &amp; Outputs'!$C$9:$C$58)</f>
        <v>116.15352210000002</v>
      </c>
      <c r="AO127">
        <f>'No. policies'!AO127*LOOKUP(AO$1,'Inputs &amp; Outputs'!$A$9:$A$58,'Inputs &amp; Outputs'!$C$9:$C$58)</f>
        <v>95.389979400000001</v>
      </c>
      <c r="AP127">
        <f>'No. policies'!AP127*LOOKUP(AP$1,'Inputs &amp; Outputs'!$A$9:$A$58,'Inputs &amp; Outputs'!$C$9:$C$58)</f>
        <v>72.328225500000002</v>
      </c>
      <c r="AQ127">
        <f>'No. policies'!AQ127*LOOKUP(AQ$1,'Inputs &amp; Outputs'!$A$9:$A$58,'Inputs &amp; Outputs'!$C$9:$C$58)</f>
        <v>54.227369699999997</v>
      </c>
      <c r="AR127">
        <f>'No. policies'!AR127*LOOKUP(AR$1,'Inputs &amp; Outputs'!$A$9:$A$58,'Inputs &amp; Outputs'!$C$9:$C$58)</f>
        <v>39.056823000000001</v>
      </c>
      <c r="AS127">
        <f>'No. policies'!AS127*LOOKUP(AS$1,'Inputs &amp; Outputs'!$A$9:$A$58,'Inputs &amp; Outputs'!$C$9:$C$58)</f>
        <v>27.907320599999998</v>
      </c>
      <c r="AT127">
        <f>'No. policies'!AT127*LOOKUP(AT$1,'Inputs &amp; Outputs'!$A$9:$A$58,'Inputs &amp; Outputs'!$C$9:$C$58)</f>
        <v>20.882707200000002</v>
      </c>
      <c r="AU127">
        <f>'No. policies'!AU127*LOOKUP(AU$1,'Inputs &amp; Outputs'!$A$9:$A$58,'Inputs &amp; Outputs'!$C$9:$C$58)</f>
        <v>11.851434000000001</v>
      </c>
      <c r="AV127">
        <f>'No. policies'!AV127*LOOKUP(AV$1,'Inputs &amp; Outputs'!$A$9:$A$58,'Inputs &amp; Outputs'!$C$9:$C$58)</f>
        <v>8.4125736</v>
      </c>
      <c r="AW127">
        <f>'No. policies'!AW127*LOOKUP(AW$1,'Inputs &amp; Outputs'!$A$9:$A$58,'Inputs &amp; Outputs'!$C$9:$C$58)</f>
        <v>6.1543944000000002</v>
      </c>
      <c r="AX127">
        <f>'No. policies'!AX127*LOOKUP(AX$1,'Inputs &amp; Outputs'!$A$9:$A$58,'Inputs &amp; Outputs'!$C$9:$C$58)</f>
        <v>4.1042132999999996</v>
      </c>
      <c r="AY127">
        <f>'No. policies'!AY127*LOOKUP(AY$1,'Inputs &amp; Outputs'!$A$9:$A$58,'Inputs &amp; Outputs'!$C$9:$C$58)</f>
        <v>7.2</v>
      </c>
    </row>
    <row r="128" spans="1:51" x14ac:dyDescent="0.25">
      <c r="A128" s="1">
        <v>127</v>
      </c>
      <c r="B128">
        <f>'No. policies'!B128*LOOKUP(B$1,'Inputs &amp; Outputs'!$A$9:$A$58,'Inputs &amp; Outputs'!$C$9:$C$58)</f>
        <v>18.036000000000001</v>
      </c>
      <c r="C128">
        <f>'No. policies'!C128*LOOKUP(C$1,'Inputs &amp; Outputs'!$A$9:$A$58,'Inputs &amp; Outputs'!$C$9:$C$58)</f>
        <v>19.618255800000004</v>
      </c>
      <c r="D128">
        <f>'No. policies'!D128*LOOKUP(D$1,'Inputs &amp; Outputs'!$A$9:$A$58,'Inputs &amp; Outputs'!$C$9:$C$58)</f>
        <v>21.289156200000001</v>
      </c>
      <c r="E128">
        <f>'No. policies'!E128*LOOKUP(E$1,'Inputs &amp; Outputs'!$A$9:$A$58,'Inputs &amp; Outputs'!$C$9:$C$58)</f>
        <v>23.106092399999998</v>
      </c>
      <c r="F128">
        <f>'No. policies'!F128*LOOKUP(F$1,'Inputs &amp; Outputs'!$A$9:$A$58,'Inputs &amp; Outputs'!$C$9:$C$58)</f>
        <v>25.0315884</v>
      </c>
      <c r="G128">
        <f>'No. policies'!G128*LOOKUP(G$1,'Inputs &amp; Outputs'!$A$9:$A$58,'Inputs &amp; Outputs'!$C$9:$C$58)</f>
        <v>27.277072200000003</v>
      </c>
      <c r="H128">
        <f>'No. policies'!H128*LOOKUP(H$1,'Inputs &amp; Outputs'!$A$9:$A$58,'Inputs &amp; Outputs'!$C$9:$C$58)</f>
        <v>29.816701200000001</v>
      </c>
      <c r="I128">
        <f>'No. policies'!I128*LOOKUP(I$1,'Inputs &amp; Outputs'!$A$9:$A$58,'Inputs &amp; Outputs'!$C$9:$C$58)</f>
        <v>32.6879955</v>
      </c>
      <c r="J128">
        <f>'No. policies'!J128*LOOKUP(J$1,'Inputs &amp; Outputs'!$A$9:$A$58,'Inputs &amp; Outputs'!$C$9:$C$58)</f>
        <v>35.894297700000003</v>
      </c>
      <c r="K128">
        <f>'No. policies'!K128*LOOKUP(K$1,'Inputs &amp; Outputs'!$A$9:$A$58,'Inputs &amp; Outputs'!$C$9:$C$58)</f>
        <v>39.57657840000001</v>
      </c>
      <c r="L128">
        <f>'No. policies'!L128*LOOKUP(L$1,'Inputs &amp; Outputs'!$A$9:$A$58,'Inputs &amp; Outputs'!$C$9:$C$58)</f>
        <v>43.729267499999999</v>
      </c>
      <c r="M128">
        <f>'No. policies'!M128*LOOKUP(M$1,'Inputs &amp; Outputs'!$A$9:$A$58,'Inputs &amp; Outputs'!$C$9:$C$58)</f>
        <v>48.459401999999997</v>
      </c>
      <c r="N128">
        <f>'No. policies'!N128*LOOKUP(N$1,'Inputs &amp; Outputs'!$A$9:$A$58,'Inputs &amp; Outputs'!$C$9:$C$58)</f>
        <v>53.612101800000005</v>
      </c>
      <c r="O128">
        <f>'No. policies'!O128*LOOKUP(O$1,'Inputs &amp; Outputs'!$A$9:$A$58,'Inputs &amp; Outputs'!$C$9:$C$58)</f>
        <v>59.2752816</v>
      </c>
      <c r="P128">
        <f>'No. policies'!P128*LOOKUP(P$1,'Inputs &amp; Outputs'!$A$9:$A$58,'Inputs &amp; Outputs'!$C$9:$C$58)</f>
        <v>65.442999599999993</v>
      </c>
      <c r="Q128">
        <f>'No. policies'!Q128*LOOKUP(Q$1,'Inputs &amp; Outputs'!$A$9:$A$58,'Inputs &amp; Outputs'!$C$9:$C$58)</f>
        <v>72.312767999999991</v>
      </c>
      <c r="R128">
        <f>'No. policies'!R128*LOOKUP(R$1,'Inputs &amp; Outputs'!$A$9:$A$58,'Inputs &amp; Outputs'!$C$9:$C$58)</f>
        <v>79.739310599999996</v>
      </c>
      <c r="S128">
        <f>'No. policies'!S128*LOOKUP(S$1,'Inputs &amp; Outputs'!$A$9:$A$58,'Inputs &amp; Outputs'!$C$9:$C$58)</f>
        <v>88.051886999999994</v>
      </c>
      <c r="T128">
        <f>'No. policies'!T128*LOOKUP(T$1,'Inputs &amp; Outputs'!$A$9:$A$58,'Inputs &amp; Outputs'!$C$9:$C$58)</f>
        <v>97.442346600000008</v>
      </c>
      <c r="U128">
        <f>'No. policies'!U128*LOOKUP(U$1,'Inputs &amp; Outputs'!$A$9:$A$58,'Inputs &amp; Outputs'!$C$9:$C$58)</f>
        <v>107.8098822</v>
      </c>
      <c r="V128">
        <f>'No. policies'!V128*LOOKUP(V$1,'Inputs &amp; Outputs'!$A$9:$A$58,'Inputs &amp; Outputs'!$C$9:$C$58)</f>
        <v>119.40584400000002</v>
      </c>
      <c r="W128">
        <f>'No. policies'!W128*LOOKUP(W$1,'Inputs &amp; Outputs'!$A$9:$A$58,'Inputs &amp; Outputs'!$C$9:$C$58)</f>
        <v>132.83045099999998</v>
      </c>
      <c r="X128">
        <f>'No. policies'!X128*LOOKUP(X$1,'Inputs &amp; Outputs'!$A$9:$A$58,'Inputs &amp; Outputs'!$C$9:$C$58)</f>
        <v>147.56947200000002</v>
      </c>
      <c r="Y128">
        <f>'No. policies'!Y128*LOOKUP(Y$1,'Inputs &amp; Outputs'!$A$9:$A$58,'Inputs &amp; Outputs'!$C$9:$C$58)</f>
        <v>162.53784000000002</v>
      </c>
      <c r="Z128">
        <f>'No. policies'!Z128*LOOKUP(Z$1,'Inputs &amp; Outputs'!$A$9:$A$58,'Inputs &amp; Outputs'!$C$9:$C$58)</f>
        <v>179.60912640000001</v>
      </c>
      <c r="AA128">
        <f>'No. policies'!AA128*LOOKUP(AA$1,'Inputs &amp; Outputs'!$A$9:$A$58,'Inputs &amp; Outputs'!$C$9:$C$58)</f>
        <v>196.47663750000001</v>
      </c>
      <c r="AB128">
        <f>'No. policies'!AB128*LOOKUP(AB$1,'Inputs &amp; Outputs'!$A$9:$A$58,'Inputs &amp; Outputs'!$C$9:$C$58)</f>
        <v>212.74509330000001</v>
      </c>
      <c r="AC128">
        <f>'No. policies'!AC128*LOOKUP(AC$1,'Inputs &amp; Outputs'!$A$9:$A$58,'Inputs &amp; Outputs'!$C$9:$C$58)</f>
        <v>226.66063679999999</v>
      </c>
      <c r="AD128">
        <f>'No. policies'!AD128*LOOKUP(AD$1,'Inputs &amp; Outputs'!$A$9:$A$58,'Inputs &amp; Outputs'!$C$9:$C$58)</f>
        <v>237.4961472</v>
      </c>
      <c r="AE128">
        <f>'No. policies'!AE128*LOOKUP(AE$1,'Inputs &amp; Outputs'!$A$9:$A$58,'Inputs &amp; Outputs'!$C$9:$C$58)</f>
        <v>246.58987500000001</v>
      </c>
      <c r="AF128">
        <f>'No. policies'!AF128*LOOKUP(AF$1,'Inputs &amp; Outputs'!$A$9:$A$58,'Inputs &amp; Outputs'!$C$9:$C$58)</f>
        <v>252.02000519999999</v>
      </c>
      <c r="AG128">
        <f>'No. policies'!AG128*LOOKUP(AG$1,'Inputs &amp; Outputs'!$A$9:$A$58,'Inputs &amp; Outputs'!$C$9:$C$58)</f>
        <v>248.68923479999998</v>
      </c>
      <c r="AH128">
        <f>'No. policies'!AH128*LOOKUP(AH$1,'Inputs &amp; Outputs'!$A$9:$A$58,'Inputs &amp; Outputs'!$C$9:$C$58)</f>
        <v>244.93571010000002</v>
      </c>
      <c r="AI128">
        <f>'No. policies'!AI128*LOOKUP(AI$1,'Inputs &amp; Outputs'!$A$9:$A$58,'Inputs &amp; Outputs'!$C$9:$C$58)</f>
        <v>231.19459020000002</v>
      </c>
      <c r="AJ128">
        <f>'No. policies'!AJ128*LOOKUP(AJ$1,'Inputs &amp; Outputs'!$A$9:$A$58,'Inputs &amp; Outputs'!$C$9:$C$58)</f>
        <v>208.8211608</v>
      </c>
      <c r="AK128">
        <f>'No. policies'!AK128*LOOKUP(AK$1,'Inputs &amp; Outputs'!$A$9:$A$58,'Inputs &amp; Outputs'!$C$9:$C$58)</f>
        <v>189.013824</v>
      </c>
      <c r="AL128">
        <f>'No. policies'!AL128*LOOKUP(AL$1,'Inputs &amp; Outputs'!$A$9:$A$58,'Inputs &amp; Outputs'!$C$9:$C$58)</f>
        <v>164.40558660000002</v>
      </c>
      <c r="AM128">
        <f>'No. policies'!AM128*LOOKUP(AM$1,'Inputs &amp; Outputs'!$A$9:$A$58,'Inputs &amp; Outputs'!$C$9:$C$58)</f>
        <v>139.67634509999999</v>
      </c>
      <c r="AN128">
        <f>'No. policies'!AN128*LOOKUP(AN$1,'Inputs &amp; Outputs'!$A$9:$A$58,'Inputs &amp; Outputs'!$C$9:$C$58)</f>
        <v>113.45227740000001</v>
      </c>
      <c r="AO128">
        <f>'No. policies'!AO128*LOOKUP(AO$1,'Inputs &amp; Outputs'!$A$9:$A$58,'Inputs &amp; Outputs'!$C$9:$C$58)</f>
        <v>90.191615399999989</v>
      </c>
      <c r="AP128">
        <f>'No. policies'!AP128*LOOKUP(AP$1,'Inputs &amp; Outputs'!$A$9:$A$58,'Inputs &amp; Outputs'!$C$9:$C$58)</f>
        <v>68.234175000000008</v>
      </c>
      <c r="AQ128">
        <f>'No. policies'!AQ128*LOOKUP(AQ$1,'Inputs &amp; Outputs'!$A$9:$A$58,'Inputs &amp; Outputs'!$C$9:$C$58)</f>
        <v>51.358196700000001</v>
      </c>
      <c r="AR128">
        <f>'No. policies'!AR128*LOOKUP(AR$1,'Inputs &amp; Outputs'!$A$9:$A$58,'Inputs &amp; Outputs'!$C$9:$C$58)</f>
        <v>36.352889099999999</v>
      </c>
      <c r="AS128">
        <f>'No. policies'!AS128*LOOKUP(AS$1,'Inputs &amp; Outputs'!$A$9:$A$58,'Inputs &amp; Outputs'!$C$9:$C$58)</f>
        <v>26.653058999999999</v>
      </c>
      <c r="AT128">
        <f>'No. policies'!AT128*LOOKUP(AT$1,'Inputs &amp; Outputs'!$A$9:$A$58,'Inputs &amp; Outputs'!$C$9:$C$58)</f>
        <v>20.882707200000002</v>
      </c>
      <c r="AU128">
        <f>'No. policies'!AU128*LOOKUP(AU$1,'Inputs &amp; Outputs'!$A$9:$A$58,'Inputs &amp; Outputs'!$C$9:$C$58)</f>
        <v>13.883108400000001</v>
      </c>
      <c r="AV128">
        <f>'No. policies'!AV128*LOOKUP(AV$1,'Inputs &amp; Outputs'!$A$9:$A$58,'Inputs &amp; Outputs'!$C$9:$C$58)</f>
        <v>8.4125736</v>
      </c>
      <c r="AW128">
        <f>'No. policies'!AW128*LOOKUP(AW$1,'Inputs &amp; Outputs'!$A$9:$A$58,'Inputs &amp; Outputs'!$C$9:$C$58)</f>
        <v>6.1543944000000002</v>
      </c>
      <c r="AX128">
        <f>'No. policies'!AX128*LOOKUP(AX$1,'Inputs &amp; Outputs'!$A$9:$A$58,'Inputs &amp; Outputs'!$C$9:$C$58)</f>
        <v>4.8504339000000005</v>
      </c>
      <c r="AY128">
        <f>'No. policies'!AY128*LOOKUP(AY$1,'Inputs &amp; Outputs'!$A$9:$A$58,'Inputs &amp; Outputs'!$C$9:$C$58)</f>
        <v>7.2</v>
      </c>
    </row>
    <row r="129" spans="1:51" x14ac:dyDescent="0.25">
      <c r="A129" s="1">
        <v>128</v>
      </c>
      <c r="B129">
        <f>'No. policies'!B129*LOOKUP(B$1,'Inputs &amp; Outputs'!$A$9:$A$58,'Inputs &amp; Outputs'!$C$9:$C$58)</f>
        <v>18.036000000000001</v>
      </c>
      <c r="C129">
        <f>'No. policies'!C129*LOOKUP(C$1,'Inputs &amp; Outputs'!$A$9:$A$58,'Inputs &amp; Outputs'!$C$9:$C$58)</f>
        <v>19.610375400000002</v>
      </c>
      <c r="D129">
        <f>'No. policies'!D129*LOOKUP(D$1,'Inputs &amp; Outputs'!$A$9:$A$58,'Inputs &amp; Outputs'!$C$9:$C$58)</f>
        <v>21.293450099999998</v>
      </c>
      <c r="E129">
        <f>'No. policies'!E129*LOOKUP(E$1,'Inputs &amp; Outputs'!$A$9:$A$58,'Inputs &amp; Outputs'!$C$9:$C$58)</f>
        <v>23.092063199999998</v>
      </c>
      <c r="F129">
        <f>'No. policies'!F129*LOOKUP(F$1,'Inputs &amp; Outputs'!$A$9:$A$58,'Inputs &amp; Outputs'!$C$9:$C$58)</f>
        <v>25.092802800000001</v>
      </c>
      <c r="G129">
        <f>'No. policies'!G129*LOOKUP(G$1,'Inputs &amp; Outputs'!$A$9:$A$58,'Inputs &amp; Outputs'!$C$9:$C$58)</f>
        <v>27.349647300000001</v>
      </c>
      <c r="H129">
        <f>'No. policies'!H129*LOOKUP(H$1,'Inputs &amp; Outputs'!$A$9:$A$58,'Inputs &amp; Outputs'!$C$9:$C$58)</f>
        <v>29.902557600000002</v>
      </c>
      <c r="I129">
        <f>'No. policies'!I129*LOOKUP(I$1,'Inputs &amp; Outputs'!$A$9:$A$58,'Inputs &amp; Outputs'!$C$9:$C$58)</f>
        <v>32.802975000000004</v>
      </c>
      <c r="J129">
        <f>'No. policies'!J129*LOOKUP(J$1,'Inputs &amp; Outputs'!$A$9:$A$58,'Inputs &amp; Outputs'!$C$9:$C$58)</f>
        <v>36.066542400000003</v>
      </c>
      <c r="K129">
        <f>'No. policies'!K129*LOOKUP(K$1,'Inputs &amp; Outputs'!$A$9:$A$58,'Inputs &amp; Outputs'!$C$9:$C$58)</f>
        <v>39.784613400000005</v>
      </c>
      <c r="L129">
        <f>'No. policies'!L129*LOOKUP(L$1,'Inputs &amp; Outputs'!$A$9:$A$58,'Inputs &amp; Outputs'!$C$9:$C$58)</f>
        <v>44.100247500000002</v>
      </c>
      <c r="M129">
        <f>'No. policies'!M129*LOOKUP(M$1,'Inputs &amp; Outputs'!$A$9:$A$58,'Inputs &amp; Outputs'!$C$9:$C$58)</f>
        <v>48.842685000000003</v>
      </c>
      <c r="N129">
        <f>'No. policies'!N129*LOOKUP(N$1,'Inputs &amp; Outputs'!$A$9:$A$58,'Inputs &amp; Outputs'!$C$9:$C$58)</f>
        <v>53.9481915</v>
      </c>
      <c r="O129">
        <f>'No. policies'!O129*LOOKUP(O$1,'Inputs &amp; Outputs'!$A$9:$A$58,'Inputs &amp; Outputs'!$C$9:$C$58)</f>
        <v>59.677543800000002</v>
      </c>
      <c r="P129">
        <f>'No. policies'!P129*LOOKUP(P$1,'Inputs &amp; Outputs'!$A$9:$A$58,'Inputs &amp; Outputs'!$C$9:$C$58)</f>
        <v>65.762730000000005</v>
      </c>
      <c r="Q129">
        <f>'No. policies'!Q129*LOOKUP(Q$1,'Inputs &amp; Outputs'!$A$9:$A$58,'Inputs &amp; Outputs'!$C$9:$C$58)</f>
        <v>72.475487999999999</v>
      </c>
      <c r="R129">
        <f>'No. policies'!R129*LOOKUP(R$1,'Inputs &amp; Outputs'!$A$9:$A$58,'Inputs &amp; Outputs'!$C$9:$C$58)</f>
        <v>79.739310599999996</v>
      </c>
      <c r="S129">
        <f>'No. policies'!S129*LOOKUP(S$1,'Inputs &amp; Outputs'!$A$9:$A$58,'Inputs &amp; Outputs'!$C$9:$C$58)</f>
        <v>87.8882598</v>
      </c>
      <c r="T129">
        <f>'No. policies'!T129*LOOKUP(T$1,'Inputs &amp; Outputs'!$A$9:$A$58,'Inputs &amp; Outputs'!$C$9:$C$58)</f>
        <v>97.119307800000016</v>
      </c>
      <c r="U129">
        <f>'No. policies'!U129*LOOKUP(U$1,'Inputs &amp; Outputs'!$A$9:$A$58,'Inputs &amp; Outputs'!$C$9:$C$58)</f>
        <v>107.705187</v>
      </c>
      <c r="V129">
        <f>'No. policies'!V129*LOOKUP(V$1,'Inputs &amp; Outputs'!$A$9:$A$58,'Inputs &amp; Outputs'!$C$9:$C$58)</f>
        <v>119.46553200000001</v>
      </c>
      <c r="W129">
        <f>'No. policies'!W129*LOOKUP(W$1,'Inputs &amp; Outputs'!$A$9:$A$58,'Inputs &amp; Outputs'!$C$9:$C$58)</f>
        <v>132.93296999999998</v>
      </c>
      <c r="X129">
        <f>'No. policies'!X129*LOOKUP(X$1,'Inputs &amp; Outputs'!$A$9:$A$58,'Inputs &amp; Outputs'!$C$9:$C$58)</f>
        <v>147.76570800000002</v>
      </c>
      <c r="Y129">
        <f>'No. policies'!Y129*LOOKUP(Y$1,'Inputs &amp; Outputs'!$A$9:$A$58,'Inputs &amp; Outputs'!$C$9:$C$58)</f>
        <v>163.66657500000002</v>
      </c>
      <c r="Z129">
        <f>'No. policies'!Z129*LOOKUP(Z$1,'Inputs &amp; Outputs'!$A$9:$A$58,'Inputs &amp; Outputs'!$C$9:$C$58)</f>
        <v>179.50521599999999</v>
      </c>
      <c r="AA129">
        <f>'No. policies'!AA129*LOOKUP(AA$1,'Inputs &amp; Outputs'!$A$9:$A$58,'Inputs &amp; Outputs'!$C$9:$C$58)</f>
        <v>197.01427500000003</v>
      </c>
      <c r="AB129">
        <f>'No. policies'!AB129*LOOKUP(AB$1,'Inputs &amp; Outputs'!$A$9:$A$58,'Inputs &amp; Outputs'!$C$9:$C$58)</f>
        <v>214.25343749999999</v>
      </c>
      <c r="AC129">
        <f>'No. policies'!AC129*LOOKUP(AC$1,'Inputs &amp; Outputs'!$A$9:$A$58,'Inputs &amp; Outputs'!$C$9:$C$58)</f>
        <v>229.172112</v>
      </c>
      <c r="AD129">
        <f>'No. policies'!AD129*LOOKUP(AD$1,'Inputs &amp; Outputs'!$A$9:$A$58,'Inputs &amp; Outputs'!$C$9:$C$58)</f>
        <v>240.45141599999999</v>
      </c>
      <c r="AE129">
        <f>'No. policies'!AE129*LOOKUP(AE$1,'Inputs &amp; Outputs'!$A$9:$A$58,'Inputs &amp; Outputs'!$C$9:$C$58)</f>
        <v>249.74606249999999</v>
      </c>
      <c r="AF129">
        <f>'No. policies'!AF129*LOOKUP(AF$1,'Inputs &amp; Outputs'!$A$9:$A$58,'Inputs &amp; Outputs'!$C$9:$C$58)</f>
        <v>255.01749839999999</v>
      </c>
      <c r="AG129">
        <f>'No. policies'!AG129*LOOKUP(AG$1,'Inputs &amp; Outputs'!$A$9:$A$58,'Inputs &amp; Outputs'!$C$9:$C$58)</f>
        <v>254.66921639999998</v>
      </c>
      <c r="AH129">
        <f>'No. policies'!AH129*LOOKUP(AH$1,'Inputs &amp; Outputs'!$A$9:$A$58,'Inputs &amp; Outputs'!$C$9:$C$58)</f>
        <v>248.29099380000002</v>
      </c>
      <c r="AI129">
        <f>'No. policies'!AI129*LOOKUP(AI$1,'Inputs &amp; Outputs'!$A$9:$A$58,'Inputs &amp; Outputs'!$C$9:$C$58)</f>
        <v>234.60885630000001</v>
      </c>
      <c r="AJ129">
        <f>'No. policies'!AJ129*LOOKUP(AJ$1,'Inputs &amp; Outputs'!$A$9:$A$58,'Inputs &amp; Outputs'!$C$9:$C$58)</f>
        <v>215.1109548</v>
      </c>
      <c r="AK129">
        <f>'No. policies'!AK129*LOOKUP(AK$1,'Inputs &amp; Outputs'!$A$9:$A$58,'Inputs &amp; Outputs'!$C$9:$C$58)</f>
        <v>191.77027559999999</v>
      </c>
      <c r="AL129">
        <f>'No. policies'!AL129*LOOKUP(AL$1,'Inputs &amp; Outputs'!$A$9:$A$58,'Inputs &amp; Outputs'!$C$9:$C$58)</f>
        <v>169.96416300000001</v>
      </c>
      <c r="AM129">
        <f>'No. policies'!AM129*LOOKUP(AM$1,'Inputs &amp; Outputs'!$A$9:$A$58,'Inputs &amp; Outputs'!$C$9:$C$58)</f>
        <v>142.667766</v>
      </c>
      <c r="AN129">
        <f>'No. policies'!AN129*LOOKUP(AN$1,'Inputs &amp; Outputs'!$A$9:$A$58,'Inputs &amp; Outputs'!$C$9:$C$58)</f>
        <v>118.85476680000001</v>
      </c>
      <c r="AO129">
        <f>'No. policies'!AO129*LOOKUP(AO$1,'Inputs &amp; Outputs'!$A$9:$A$58,'Inputs &amp; Outputs'!$C$9:$C$58)</f>
        <v>95.649897600000003</v>
      </c>
      <c r="AP129">
        <f>'No. policies'!AP129*LOOKUP(AP$1,'Inputs &amp; Outputs'!$A$9:$A$58,'Inputs &amp; Outputs'!$C$9:$C$58)</f>
        <v>75.057592500000013</v>
      </c>
      <c r="AQ129">
        <f>'No. policies'!AQ129*LOOKUP(AQ$1,'Inputs &amp; Outputs'!$A$9:$A$58,'Inputs &amp; Outputs'!$C$9:$C$58)</f>
        <v>53.940452399999998</v>
      </c>
      <c r="AR129">
        <f>'No. policies'!AR129*LOOKUP(AR$1,'Inputs &amp; Outputs'!$A$9:$A$58,'Inputs &amp; Outputs'!$C$9:$C$58)</f>
        <v>39.056823000000001</v>
      </c>
      <c r="AS129">
        <f>'No. policies'!AS129*LOOKUP(AS$1,'Inputs &amp; Outputs'!$A$9:$A$58,'Inputs &amp; Outputs'!$C$9:$C$58)</f>
        <v>29.788712999999998</v>
      </c>
      <c r="AT129">
        <f>'No. policies'!AT129*LOOKUP(AT$1,'Inputs &amp; Outputs'!$A$9:$A$58,'Inputs &amp; Outputs'!$C$9:$C$58)</f>
        <v>22.514168700000003</v>
      </c>
      <c r="AU129">
        <f>'No. policies'!AU129*LOOKUP(AU$1,'Inputs &amp; Outputs'!$A$9:$A$58,'Inputs &amp; Outputs'!$C$9:$C$58)</f>
        <v>16.592007600000002</v>
      </c>
      <c r="AV129">
        <f>'No. policies'!AV129*LOOKUP(AV$1,'Inputs &amp; Outputs'!$A$9:$A$58,'Inputs &amp; Outputs'!$C$9:$C$58)</f>
        <v>10.866240899999999</v>
      </c>
      <c r="AW129">
        <f>'No. policies'!AW129*LOOKUP(AW$1,'Inputs &amp; Outputs'!$A$9:$A$58,'Inputs &amp; Outputs'!$C$9:$C$58)</f>
        <v>8.6885568000000006</v>
      </c>
      <c r="AX129">
        <f>'No. policies'!AX129*LOOKUP(AX$1,'Inputs &amp; Outputs'!$A$9:$A$58,'Inputs &amp; Outputs'!$C$9:$C$58)</f>
        <v>5.5966544999999996</v>
      </c>
      <c r="AY129">
        <f>'No. policies'!AY129*LOOKUP(AY$1,'Inputs &amp; Outputs'!$A$9:$A$58,'Inputs &amp; Outputs'!$C$9:$C$58)</f>
        <v>9.9</v>
      </c>
    </row>
    <row r="130" spans="1:51" x14ac:dyDescent="0.25">
      <c r="A130" s="1">
        <v>129</v>
      </c>
      <c r="B130">
        <f>'No. policies'!B130*LOOKUP(B$1,'Inputs &amp; Outputs'!$A$9:$A$58,'Inputs &amp; Outputs'!$C$9:$C$58)</f>
        <v>18.036000000000001</v>
      </c>
      <c r="C130">
        <f>'No. policies'!C130*LOOKUP(C$1,'Inputs &amp; Outputs'!$A$9:$A$58,'Inputs &amp; Outputs'!$C$9:$C$58)</f>
        <v>19.614315600000001</v>
      </c>
      <c r="D130">
        <f>'No. policies'!D130*LOOKUP(D$1,'Inputs &amp; Outputs'!$A$9:$A$58,'Inputs &amp; Outputs'!$C$9:$C$58)</f>
        <v>21.2805684</v>
      </c>
      <c r="E130">
        <f>'No. policies'!E130*LOOKUP(E$1,'Inputs &amp; Outputs'!$A$9:$A$58,'Inputs &amp; Outputs'!$C$9:$C$58)</f>
        <v>23.110768799999999</v>
      </c>
      <c r="F130">
        <f>'No. policies'!F130*LOOKUP(F$1,'Inputs &amp; Outputs'!$A$9:$A$58,'Inputs &amp; Outputs'!$C$9:$C$58)</f>
        <v>25.092802800000001</v>
      </c>
      <c r="G130">
        <f>'No. policies'!G130*LOOKUP(G$1,'Inputs &amp; Outputs'!$A$9:$A$58,'Inputs &amp; Outputs'!$C$9:$C$58)</f>
        <v>27.2938203</v>
      </c>
      <c r="H130">
        <f>'No. policies'!H130*LOOKUP(H$1,'Inputs &amp; Outputs'!$A$9:$A$58,'Inputs &amp; Outputs'!$C$9:$C$58)</f>
        <v>29.847364200000001</v>
      </c>
      <c r="I130">
        <f>'No. policies'!I130*LOOKUP(I$1,'Inputs &amp; Outputs'!$A$9:$A$58,'Inputs &amp; Outputs'!$C$9:$C$58)</f>
        <v>32.755630500000002</v>
      </c>
      <c r="J130">
        <f>'No. policies'!J130*LOOKUP(J$1,'Inputs &amp; Outputs'!$A$9:$A$58,'Inputs &amp; Outputs'!$C$9:$C$58)</f>
        <v>36.0815202</v>
      </c>
      <c r="K130">
        <f>'No. policies'!K130*LOOKUP(K$1,'Inputs &amp; Outputs'!$A$9:$A$58,'Inputs &amp; Outputs'!$C$9:$C$58)</f>
        <v>39.734685000000006</v>
      </c>
      <c r="L130">
        <f>'No. policies'!L130*LOOKUP(L$1,'Inputs &amp; Outputs'!$A$9:$A$58,'Inputs &amp; Outputs'!$C$9:$C$58)</f>
        <v>43.868384999999996</v>
      </c>
      <c r="M130">
        <f>'No. policies'!M130*LOOKUP(M$1,'Inputs &amp; Outputs'!$A$9:$A$58,'Inputs &amp; Outputs'!$C$9:$C$58)</f>
        <v>48.480119999999999</v>
      </c>
      <c r="N130">
        <f>'No. policies'!N130*LOOKUP(N$1,'Inputs &amp; Outputs'!$A$9:$A$58,'Inputs &amp; Outputs'!$C$9:$C$58)</f>
        <v>53.577333899999999</v>
      </c>
      <c r="O130">
        <f>'No. policies'!O130*LOOKUP(O$1,'Inputs &amp; Outputs'!$A$9:$A$58,'Inputs &amp; Outputs'!$C$9:$C$58)</f>
        <v>59.379091199999998</v>
      </c>
      <c r="P130">
        <f>'No. policies'!P130*LOOKUP(P$1,'Inputs &amp; Outputs'!$A$9:$A$58,'Inputs &amp; Outputs'!$C$9:$C$58)</f>
        <v>65.501132400000003</v>
      </c>
      <c r="Q130">
        <f>'No. policies'!Q130*LOOKUP(Q$1,'Inputs &amp; Outputs'!$A$9:$A$58,'Inputs &amp; Outputs'!$C$9:$C$58)</f>
        <v>72.345311999999993</v>
      </c>
      <c r="R130">
        <f>'No. policies'!R130*LOOKUP(R$1,'Inputs &amp; Outputs'!$A$9:$A$58,'Inputs &amp; Outputs'!$C$9:$C$58)</f>
        <v>79.7757462</v>
      </c>
      <c r="S130">
        <f>'No. policies'!S130*LOOKUP(S$1,'Inputs &amp; Outputs'!$A$9:$A$58,'Inputs &amp; Outputs'!$C$9:$C$58)</f>
        <v>87.663272399999997</v>
      </c>
      <c r="T130">
        <f>'No. policies'!T130*LOOKUP(T$1,'Inputs &amp; Outputs'!$A$9:$A$58,'Inputs &amp; Outputs'!$C$9:$C$58)</f>
        <v>96.819343200000006</v>
      </c>
      <c r="U130">
        <f>'No. policies'!U130*LOOKUP(U$1,'Inputs &amp; Outputs'!$A$9:$A$58,'Inputs &amp; Outputs'!$C$9:$C$58)</f>
        <v>107.443449</v>
      </c>
      <c r="V130">
        <f>'No. policies'!V130*LOOKUP(V$1,'Inputs &amp; Outputs'!$A$9:$A$58,'Inputs &amp; Outputs'!$C$9:$C$58)</f>
        <v>119.28646800000001</v>
      </c>
      <c r="W130">
        <f>'No. policies'!W130*LOOKUP(W$1,'Inputs &amp; Outputs'!$A$9:$A$58,'Inputs &amp; Outputs'!$C$9:$C$58)</f>
        <v>132.31785599999998</v>
      </c>
      <c r="X130">
        <f>'No. policies'!X130*LOOKUP(X$1,'Inputs &amp; Outputs'!$A$9:$A$58,'Inputs &amp; Outputs'!$C$9:$C$58)</f>
        <v>146.47055040000001</v>
      </c>
      <c r="Y130">
        <f>'No. policies'!Y130*LOOKUP(Y$1,'Inputs &amp; Outputs'!$A$9:$A$58,'Inputs &amp; Outputs'!$C$9:$C$58)</f>
        <v>161.58970260000001</v>
      </c>
      <c r="Z130">
        <f>'No. policies'!Z130*LOOKUP(Z$1,'Inputs &amp; Outputs'!$A$9:$A$58,'Inputs &amp; Outputs'!$C$9:$C$58)</f>
        <v>176.33594880000001</v>
      </c>
      <c r="AA130">
        <f>'No. policies'!AA130*LOOKUP(AA$1,'Inputs &amp; Outputs'!$A$9:$A$58,'Inputs &amp; Outputs'!$C$9:$C$58)</f>
        <v>192.59370000000001</v>
      </c>
      <c r="AB130">
        <f>'No. policies'!AB130*LOOKUP(AB$1,'Inputs &amp; Outputs'!$A$9:$A$58,'Inputs &amp; Outputs'!$C$9:$C$58)</f>
        <v>208.5628662</v>
      </c>
      <c r="AC130">
        <f>'No. policies'!AC130*LOOKUP(AC$1,'Inputs &amp; Outputs'!$A$9:$A$58,'Inputs &amp; Outputs'!$C$9:$C$58)</f>
        <v>222.42252239999999</v>
      </c>
      <c r="AD130">
        <f>'No. policies'!AD130*LOOKUP(AD$1,'Inputs &amp; Outputs'!$A$9:$A$58,'Inputs &amp; Outputs'!$C$9:$C$58)</f>
        <v>234.5408784</v>
      </c>
      <c r="AE130">
        <f>'No. policies'!AE130*LOOKUP(AE$1,'Inputs &amp; Outputs'!$A$9:$A$58,'Inputs &amp; Outputs'!$C$9:$C$58)</f>
        <v>242.61918750000001</v>
      </c>
      <c r="AF130">
        <f>'No. policies'!AF130*LOOKUP(AF$1,'Inputs &amp; Outputs'!$A$9:$A$58,'Inputs &amp; Outputs'!$C$9:$C$58)</f>
        <v>248.67664739999998</v>
      </c>
      <c r="AG130">
        <f>'No. policies'!AG130*LOOKUP(AG$1,'Inputs &amp; Outputs'!$A$9:$A$58,'Inputs &amp; Outputs'!$C$9:$C$58)</f>
        <v>246.47924159999999</v>
      </c>
      <c r="AH130">
        <f>'No. policies'!AH130*LOOKUP(AH$1,'Inputs &amp; Outputs'!$A$9:$A$58,'Inputs &amp; Outputs'!$C$9:$C$58)</f>
        <v>241.58042640000002</v>
      </c>
      <c r="AI130">
        <f>'No. policies'!AI130*LOOKUP(AI$1,'Inputs &amp; Outputs'!$A$9:$A$58,'Inputs &amp; Outputs'!$C$9:$C$58)</f>
        <v>228.59324460000002</v>
      </c>
      <c r="AJ130">
        <f>'No. policies'!AJ130*LOOKUP(AJ$1,'Inputs &amp; Outputs'!$A$9:$A$58,'Inputs &amp; Outputs'!$C$9:$C$58)</f>
        <v>216.72833039999998</v>
      </c>
      <c r="AK130">
        <f>'No. policies'!AK130*LOOKUP(AK$1,'Inputs &amp; Outputs'!$A$9:$A$58,'Inputs &amp; Outputs'!$C$9:$C$58)</f>
        <v>196.49562119999999</v>
      </c>
      <c r="AL130">
        <f>'No. policies'!AL130*LOOKUP(AL$1,'Inputs &amp; Outputs'!$A$9:$A$58,'Inputs &amp; Outputs'!$C$9:$C$58)</f>
        <v>168.04004040000001</v>
      </c>
      <c r="AM130">
        <f>'No. policies'!AM130*LOOKUP(AM$1,'Inputs &amp; Outputs'!$A$9:$A$58,'Inputs &amp; Outputs'!$C$9:$C$58)</f>
        <v>140.36667299999999</v>
      </c>
      <c r="AN130">
        <f>'No. policies'!AN130*LOOKUP(AN$1,'Inputs &amp; Outputs'!$A$9:$A$58,'Inputs &amp; Outputs'!$C$9:$C$58)</f>
        <v>114.18898050000001</v>
      </c>
      <c r="AO130">
        <f>'No. policies'!AO130*LOOKUP(AO$1,'Inputs &amp; Outputs'!$A$9:$A$58,'Inputs &amp; Outputs'!$C$9:$C$58)</f>
        <v>89.671779000000001</v>
      </c>
      <c r="AP130">
        <f>'No. policies'!AP130*LOOKUP(AP$1,'Inputs &amp; Outputs'!$A$9:$A$58,'Inputs &amp; Outputs'!$C$9:$C$58)</f>
        <v>69.325921800000003</v>
      </c>
      <c r="AQ130">
        <f>'No. policies'!AQ130*LOOKUP(AQ$1,'Inputs &amp; Outputs'!$A$9:$A$58,'Inputs &amp; Outputs'!$C$9:$C$58)</f>
        <v>55.088121599999994</v>
      </c>
      <c r="AR130">
        <f>'No. policies'!AR130*LOOKUP(AR$1,'Inputs &amp; Outputs'!$A$9:$A$58,'Inputs &amp; Outputs'!$C$9:$C$58)</f>
        <v>40.859445600000001</v>
      </c>
      <c r="AS130">
        <f>'No. policies'!AS130*LOOKUP(AS$1,'Inputs &amp; Outputs'!$A$9:$A$58,'Inputs &amp; Outputs'!$C$9:$C$58)</f>
        <v>29.788712999999998</v>
      </c>
      <c r="AT130">
        <f>'No. policies'!AT130*LOOKUP(AT$1,'Inputs &amp; Outputs'!$A$9:$A$58,'Inputs &amp; Outputs'!$C$9:$C$58)</f>
        <v>21.535291800000003</v>
      </c>
      <c r="AU130">
        <f>'No. policies'!AU130*LOOKUP(AU$1,'Inputs &amp; Outputs'!$A$9:$A$58,'Inputs &amp; Outputs'!$C$9:$C$58)</f>
        <v>16.2533952</v>
      </c>
      <c r="AV130">
        <f>'No. policies'!AV130*LOOKUP(AV$1,'Inputs &amp; Outputs'!$A$9:$A$58,'Inputs &amp; Outputs'!$C$9:$C$58)</f>
        <v>11.567288700000001</v>
      </c>
      <c r="AW130">
        <f>'No. policies'!AW130*LOOKUP(AW$1,'Inputs &amp; Outputs'!$A$9:$A$58,'Inputs &amp; Outputs'!$C$9:$C$58)</f>
        <v>6.8784407999999999</v>
      </c>
      <c r="AX130">
        <f>'No. policies'!AX130*LOOKUP(AX$1,'Inputs &amp; Outputs'!$A$9:$A$58,'Inputs &amp; Outputs'!$C$9:$C$58)</f>
        <v>4.1042132999999996</v>
      </c>
      <c r="AY130">
        <f>'No. policies'!AY130*LOOKUP(AY$1,'Inputs &amp; Outputs'!$A$9:$A$58,'Inputs &amp; Outputs'!$C$9:$C$58)</f>
        <v>6.3</v>
      </c>
    </row>
    <row r="131" spans="1:51" x14ac:dyDescent="0.25">
      <c r="A131" s="1">
        <v>130</v>
      </c>
      <c r="B131">
        <f>'No. policies'!B131*LOOKUP(B$1,'Inputs &amp; Outputs'!$A$9:$A$58,'Inputs &amp; Outputs'!$C$9:$C$58)</f>
        <v>18.036000000000001</v>
      </c>
      <c r="C131">
        <f>'No. policies'!C131*LOOKUP(C$1,'Inputs &amp; Outputs'!$A$9:$A$58,'Inputs &amp; Outputs'!$C$9:$C$58)</f>
        <v>19.626136200000001</v>
      </c>
      <c r="D131">
        <f>'No. policies'!D131*LOOKUP(D$1,'Inputs &amp; Outputs'!$A$9:$A$58,'Inputs &amp; Outputs'!$C$9:$C$58)</f>
        <v>21.3192135</v>
      </c>
      <c r="E131">
        <f>'No. policies'!E131*LOOKUP(E$1,'Inputs &amp; Outputs'!$A$9:$A$58,'Inputs &amp; Outputs'!$C$9:$C$58)</f>
        <v>23.106092399999998</v>
      </c>
      <c r="F131">
        <f>'No. policies'!F131*LOOKUP(F$1,'Inputs &amp; Outputs'!$A$9:$A$58,'Inputs &amp; Outputs'!$C$9:$C$58)</f>
        <v>25.0826004</v>
      </c>
      <c r="G131">
        <f>'No. policies'!G131*LOOKUP(G$1,'Inputs &amp; Outputs'!$A$9:$A$58,'Inputs &amp; Outputs'!$C$9:$C$58)</f>
        <v>27.277072200000003</v>
      </c>
      <c r="H131">
        <f>'No. policies'!H131*LOOKUP(H$1,'Inputs &amp; Outputs'!$A$9:$A$58,'Inputs &amp; Outputs'!$C$9:$C$58)</f>
        <v>29.798303400000002</v>
      </c>
      <c r="I131">
        <f>'No. policies'!I131*LOOKUP(I$1,'Inputs &amp; Outputs'!$A$9:$A$58,'Inputs &amp; Outputs'!$C$9:$C$58)</f>
        <v>32.721813000000004</v>
      </c>
      <c r="J131">
        <f>'No. policies'!J131*LOOKUP(J$1,'Inputs &amp; Outputs'!$A$9:$A$58,'Inputs &amp; Outputs'!$C$9:$C$58)</f>
        <v>36.036586800000002</v>
      </c>
      <c r="K131">
        <f>'No. policies'!K131*LOOKUP(K$1,'Inputs &amp; Outputs'!$A$9:$A$58,'Inputs &amp; Outputs'!$C$9:$C$58)</f>
        <v>39.751327800000006</v>
      </c>
      <c r="L131">
        <f>'No. policies'!L131*LOOKUP(L$1,'Inputs &amp; Outputs'!$A$9:$A$58,'Inputs &amp; Outputs'!$C$9:$C$58)</f>
        <v>43.961129999999997</v>
      </c>
      <c r="M131">
        <f>'No. policies'!M131*LOOKUP(M$1,'Inputs &amp; Outputs'!$A$9:$A$58,'Inputs &amp; Outputs'!$C$9:$C$58)</f>
        <v>48.604427999999999</v>
      </c>
      <c r="N131">
        <f>'No. policies'!N131*LOOKUP(N$1,'Inputs &amp; Outputs'!$A$9:$A$58,'Inputs &amp; Outputs'!$C$9:$C$58)</f>
        <v>53.751173399999999</v>
      </c>
      <c r="O131">
        <f>'No. policies'!O131*LOOKUP(O$1,'Inputs &amp; Outputs'!$A$9:$A$58,'Inputs &amp; Outputs'!$C$9:$C$58)</f>
        <v>59.495877</v>
      </c>
      <c r="P131">
        <f>'No. policies'!P131*LOOKUP(P$1,'Inputs &amp; Outputs'!$A$9:$A$58,'Inputs &amp; Outputs'!$C$9:$C$58)</f>
        <v>65.690063999999992</v>
      </c>
      <c r="Q131">
        <f>'No. policies'!Q131*LOOKUP(Q$1,'Inputs &amp; Outputs'!$A$9:$A$58,'Inputs &amp; Outputs'!$C$9:$C$58)</f>
        <v>72.491759999999999</v>
      </c>
      <c r="R131">
        <f>'No. policies'!R131*LOOKUP(R$1,'Inputs &amp; Outputs'!$A$9:$A$58,'Inputs &amp; Outputs'!$C$9:$C$58)</f>
        <v>79.7757462</v>
      </c>
      <c r="S131">
        <f>'No. policies'!S131*LOOKUP(S$1,'Inputs &amp; Outputs'!$A$9:$A$58,'Inputs &amp; Outputs'!$C$9:$C$58)</f>
        <v>88.174607399999999</v>
      </c>
      <c r="T131">
        <f>'No. policies'!T131*LOOKUP(T$1,'Inputs &amp; Outputs'!$A$9:$A$58,'Inputs &amp; Outputs'!$C$9:$C$58)</f>
        <v>97.373124000000018</v>
      </c>
      <c r="U131">
        <f>'No. policies'!U131*LOOKUP(U$1,'Inputs &amp; Outputs'!$A$9:$A$58,'Inputs &amp; Outputs'!$C$9:$C$58)</f>
        <v>108.41187960000001</v>
      </c>
      <c r="V131">
        <f>'No. policies'!V131*LOOKUP(V$1,'Inputs &amp; Outputs'!$A$9:$A$58,'Inputs &amp; Outputs'!$C$9:$C$58)</f>
        <v>120.92788800000001</v>
      </c>
      <c r="W131">
        <f>'No. policies'!W131*LOOKUP(W$1,'Inputs &amp; Outputs'!$A$9:$A$58,'Inputs &amp; Outputs'!$C$9:$C$58)</f>
        <v>133.85564099999999</v>
      </c>
      <c r="X131">
        <f>'No. policies'!X131*LOOKUP(X$1,'Inputs &amp; Outputs'!$A$9:$A$58,'Inputs &amp; Outputs'!$C$9:$C$58)</f>
        <v>147.96194400000002</v>
      </c>
      <c r="Y131">
        <f>'No. policies'!Y131*LOOKUP(Y$1,'Inputs &amp; Outputs'!$A$9:$A$58,'Inputs &amp; Outputs'!$C$9:$C$58)</f>
        <v>163.30537980000003</v>
      </c>
      <c r="Z131">
        <f>'No. policies'!Z131*LOOKUP(Z$1,'Inputs &amp; Outputs'!$A$9:$A$58,'Inputs &amp; Outputs'!$C$9:$C$58)</f>
        <v>178.77784320000001</v>
      </c>
      <c r="AA131">
        <f>'No. policies'!AA131*LOOKUP(AA$1,'Inputs &amp; Outputs'!$A$9:$A$58,'Inputs &amp; Outputs'!$C$9:$C$58)</f>
        <v>195.40136250000003</v>
      </c>
      <c r="AB131">
        <f>'No. policies'!AB131*LOOKUP(AB$1,'Inputs &amp; Outputs'!$A$9:$A$58,'Inputs &amp; Outputs'!$C$9:$C$58)</f>
        <v>208.63142730000001</v>
      </c>
      <c r="AC131">
        <f>'No. policies'!AC131*LOOKUP(AC$1,'Inputs &amp; Outputs'!$A$9:$A$58,'Inputs &amp; Outputs'!$C$9:$C$58)</f>
        <v>223.75674359999999</v>
      </c>
      <c r="AD131">
        <f>'No. policies'!AD131*LOOKUP(AD$1,'Inputs &amp; Outputs'!$A$9:$A$58,'Inputs &amp; Outputs'!$C$9:$C$58)</f>
        <v>236.69016479999999</v>
      </c>
      <c r="AE131">
        <f>'No. policies'!AE131*LOOKUP(AE$1,'Inputs &amp; Outputs'!$A$9:$A$58,'Inputs &amp; Outputs'!$C$9:$C$58)</f>
        <v>245.06268750000001</v>
      </c>
      <c r="AF131">
        <f>'No. policies'!AF131*LOOKUP(AF$1,'Inputs &amp; Outputs'!$A$9:$A$58,'Inputs &amp; Outputs'!$C$9:$C$58)</f>
        <v>250.29068219999999</v>
      </c>
      <c r="AG131">
        <f>'No. policies'!AG131*LOOKUP(AG$1,'Inputs &amp; Outputs'!$A$9:$A$58,'Inputs &amp; Outputs'!$C$9:$C$58)</f>
        <v>249.46923239999998</v>
      </c>
      <c r="AH131">
        <f>'No. policies'!AH131*LOOKUP(AH$1,'Inputs &amp; Outputs'!$A$9:$A$58,'Inputs &amp; Outputs'!$C$9:$C$58)</f>
        <v>242.16395400000002</v>
      </c>
      <c r="AI131">
        <f>'No. policies'!AI131*LOOKUP(AI$1,'Inputs &amp; Outputs'!$A$9:$A$58,'Inputs &amp; Outputs'!$C$9:$C$58)</f>
        <v>226.96740360000001</v>
      </c>
      <c r="AJ131">
        <f>'No. policies'!AJ131*LOOKUP(AJ$1,'Inputs &amp; Outputs'!$A$9:$A$58,'Inputs &amp; Outputs'!$C$9:$C$58)</f>
        <v>206.66466</v>
      </c>
      <c r="AK131">
        <f>'No. policies'!AK131*LOOKUP(AK$1,'Inputs &amp; Outputs'!$A$9:$A$58,'Inputs &amp; Outputs'!$C$9:$C$58)</f>
        <v>186.45426179999998</v>
      </c>
      <c r="AL131">
        <f>'No. policies'!AL131*LOOKUP(AL$1,'Inputs &amp; Outputs'!$A$9:$A$58,'Inputs &amp; Outputs'!$C$9:$C$58)</f>
        <v>166.11591780000001</v>
      </c>
      <c r="AM131">
        <f>'No. policies'!AM131*LOOKUP(AM$1,'Inputs &amp; Outputs'!$A$9:$A$58,'Inputs &amp; Outputs'!$C$9:$C$58)</f>
        <v>143.12798459999999</v>
      </c>
      <c r="AN131">
        <f>'No. policies'!AN131*LOOKUP(AN$1,'Inputs &amp; Outputs'!$A$9:$A$58,'Inputs &amp; Outputs'!$C$9:$C$58)</f>
        <v>117.13579290000001</v>
      </c>
      <c r="AO131">
        <f>'No. policies'!AO131*LOOKUP(AO$1,'Inputs &amp; Outputs'!$A$9:$A$58,'Inputs &amp; Outputs'!$C$9:$C$58)</f>
        <v>89.931697200000002</v>
      </c>
      <c r="AP131">
        <f>'No. policies'!AP131*LOOKUP(AP$1,'Inputs &amp; Outputs'!$A$9:$A$58,'Inputs &amp; Outputs'!$C$9:$C$58)</f>
        <v>67.415364900000014</v>
      </c>
      <c r="AQ131">
        <f>'No. policies'!AQ131*LOOKUP(AQ$1,'Inputs &amp; Outputs'!$A$9:$A$58,'Inputs &amp; Outputs'!$C$9:$C$58)</f>
        <v>48.202106399999998</v>
      </c>
      <c r="AR131">
        <f>'No. policies'!AR131*LOOKUP(AR$1,'Inputs &amp; Outputs'!$A$9:$A$58,'Inputs &amp; Outputs'!$C$9:$C$58)</f>
        <v>33.648955200000003</v>
      </c>
      <c r="AS131">
        <f>'No. policies'!AS131*LOOKUP(AS$1,'Inputs &amp; Outputs'!$A$9:$A$58,'Inputs &amp; Outputs'!$C$9:$C$58)</f>
        <v>25.712362800000001</v>
      </c>
      <c r="AT131">
        <f>'No. policies'!AT131*LOOKUP(AT$1,'Inputs &amp; Outputs'!$A$9:$A$58,'Inputs &amp; Outputs'!$C$9:$C$58)</f>
        <v>18.598661100000001</v>
      </c>
      <c r="AU131">
        <f>'No. policies'!AU131*LOOKUP(AU$1,'Inputs &amp; Outputs'!$A$9:$A$58,'Inputs &amp; Outputs'!$C$9:$C$58)</f>
        <v>12.528658800000001</v>
      </c>
      <c r="AV131">
        <f>'No. policies'!AV131*LOOKUP(AV$1,'Inputs &amp; Outputs'!$A$9:$A$58,'Inputs &amp; Outputs'!$C$9:$C$58)</f>
        <v>8.7630975000000007</v>
      </c>
      <c r="AW131">
        <f>'No. policies'!AW131*LOOKUP(AW$1,'Inputs &amp; Outputs'!$A$9:$A$58,'Inputs &amp; Outputs'!$C$9:$C$58)</f>
        <v>6.8784407999999999</v>
      </c>
      <c r="AX131">
        <f>'No. policies'!AX131*LOOKUP(AX$1,'Inputs &amp; Outputs'!$A$9:$A$58,'Inputs &amp; Outputs'!$C$9:$C$58)</f>
        <v>5.5966544999999996</v>
      </c>
      <c r="AY131">
        <f>'No. policies'!AY131*LOOKUP(AY$1,'Inputs &amp; Outputs'!$A$9:$A$58,'Inputs &amp; Outputs'!$C$9:$C$58)</f>
        <v>8.1</v>
      </c>
    </row>
    <row r="132" spans="1:51" x14ac:dyDescent="0.25">
      <c r="A132" s="1">
        <v>131</v>
      </c>
      <c r="B132">
        <f>'No. policies'!B132*LOOKUP(B$1,'Inputs &amp; Outputs'!$A$9:$A$58,'Inputs &amp; Outputs'!$C$9:$C$58)</f>
        <v>18.036000000000001</v>
      </c>
      <c r="C132">
        <f>'No. policies'!C132*LOOKUP(C$1,'Inputs &amp; Outputs'!$A$9:$A$58,'Inputs &amp; Outputs'!$C$9:$C$58)</f>
        <v>19.622196000000002</v>
      </c>
      <c r="D132">
        <f>'No. policies'!D132*LOOKUP(D$1,'Inputs &amp; Outputs'!$A$9:$A$58,'Inputs &amp; Outputs'!$C$9:$C$58)</f>
        <v>21.340682999999999</v>
      </c>
      <c r="E132">
        <f>'No. policies'!E132*LOOKUP(E$1,'Inputs &amp; Outputs'!$A$9:$A$58,'Inputs &amp; Outputs'!$C$9:$C$58)</f>
        <v>23.143503599999999</v>
      </c>
      <c r="F132">
        <f>'No. policies'!F132*LOOKUP(F$1,'Inputs &amp; Outputs'!$A$9:$A$58,'Inputs &amp; Outputs'!$C$9:$C$58)</f>
        <v>25.128511200000002</v>
      </c>
      <c r="G132">
        <f>'No. policies'!G132*LOOKUP(G$1,'Inputs &amp; Outputs'!$A$9:$A$58,'Inputs &amp; Outputs'!$C$9:$C$58)</f>
        <v>27.355230000000002</v>
      </c>
      <c r="H132">
        <f>'No. policies'!H132*LOOKUP(H$1,'Inputs &amp; Outputs'!$A$9:$A$58,'Inputs &amp; Outputs'!$C$9:$C$58)</f>
        <v>29.865762</v>
      </c>
      <c r="I132">
        <f>'No. policies'!I132*LOOKUP(I$1,'Inputs &amp; Outputs'!$A$9:$A$58,'Inputs &amp; Outputs'!$C$9:$C$58)</f>
        <v>32.728576500000003</v>
      </c>
      <c r="J132">
        <f>'No. policies'!J132*LOOKUP(J$1,'Inputs &amp; Outputs'!$A$9:$A$58,'Inputs &amp; Outputs'!$C$9:$C$58)</f>
        <v>35.9766756</v>
      </c>
      <c r="K132">
        <f>'No. policies'!K132*LOOKUP(K$1,'Inputs &amp; Outputs'!$A$9:$A$58,'Inputs &amp; Outputs'!$C$9:$C$58)</f>
        <v>39.676435200000007</v>
      </c>
      <c r="L132">
        <f>'No. policies'!L132*LOOKUP(L$1,'Inputs &amp; Outputs'!$A$9:$A$58,'Inputs &amp; Outputs'!$C$9:$C$58)</f>
        <v>43.8405615</v>
      </c>
      <c r="M132">
        <f>'No. policies'!M132*LOOKUP(M$1,'Inputs &amp; Outputs'!$A$9:$A$58,'Inputs &amp; Outputs'!$C$9:$C$58)</f>
        <v>48.531914999999998</v>
      </c>
      <c r="N132">
        <f>'No. policies'!N132*LOOKUP(N$1,'Inputs &amp; Outputs'!$A$9:$A$58,'Inputs &amp; Outputs'!$C$9:$C$58)</f>
        <v>53.693226899999999</v>
      </c>
      <c r="O132">
        <f>'No. policies'!O132*LOOKUP(O$1,'Inputs &amp; Outputs'!$A$9:$A$58,'Inputs &amp; Outputs'!$C$9:$C$58)</f>
        <v>59.418019800000003</v>
      </c>
      <c r="P132">
        <f>'No. policies'!P132*LOOKUP(P$1,'Inputs &amp; Outputs'!$A$9:$A$58,'Inputs &amp; Outputs'!$C$9:$C$58)</f>
        <v>65.442999599999993</v>
      </c>
      <c r="Q132">
        <f>'No. policies'!Q132*LOOKUP(Q$1,'Inputs &amp; Outputs'!$A$9:$A$58,'Inputs &amp; Outputs'!$C$9:$C$58)</f>
        <v>72.166319999999999</v>
      </c>
      <c r="R132">
        <f>'No. policies'!R132*LOOKUP(R$1,'Inputs &amp; Outputs'!$A$9:$A$58,'Inputs &amp; Outputs'!$C$9:$C$58)</f>
        <v>79.538914800000001</v>
      </c>
      <c r="S132">
        <f>'No. policies'!S132*LOOKUP(S$1,'Inputs &amp; Outputs'!$A$9:$A$58,'Inputs &amp; Outputs'!$C$9:$C$58)</f>
        <v>87.8882598</v>
      </c>
      <c r="T132">
        <f>'No. policies'!T132*LOOKUP(T$1,'Inputs &amp; Outputs'!$A$9:$A$58,'Inputs &amp; Outputs'!$C$9:$C$58)</f>
        <v>97.027011000000016</v>
      </c>
      <c r="U132">
        <f>'No. policies'!U132*LOOKUP(U$1,'Inputs &amp; Outputs'!$A$9:$A$58,'Inputs &amp; Outputs'!$C$9:$C$58)</f>
        <v>107.33875380000001</v>
      </c>
      <c r="V132">
        <f>'No. policies'!V132*LOOKUP(V$1,'Inputs &amp; Outputs'!$A$9:$A$58,'Inputs &amp; Outputs'!$C$9:$C$58)</f>
        <v>119.01787200000001</v>
      </c>
      <c r="W132">
        <f>'No. policies'!W132*LOOKUP(W$1,'Inputs &amp; Outputs'!$A$9:$A$58,'Inputs &amp; Outputs'!$C$9:$C$58)</f>
        <v>132.21533699999998</v>
      </c>
      <c r="X132">
        <f>'No. policies'!X132*LOOKUP(X$1,'Inputs &amp; Outputs'!$A$9:$A$58,'Inputs &amp; Outputs'!$C$9:$C$58)</f>
        <v>146.0388312</v>
      </c>
      <c r="Y132">
        <f>'No. policies'!Y132*LOOKUP(Y$1,'Inputs &amp; Outputs'!$A$9:$A$58,'Inputs &amp; Outputs'!$C$9:$C$58)</f>
        <v>160.73186400000003</v>
      </c>
      <c r="Z132">
        <f>'No. policies'!Z132*LOOKUP(Z$1,'Inputs &amp; Outputs'!$A$9:$A$58,'Inputs &amp; Outputs'!$C$9:$C$58)</f>
        <v>176.128128</v>
      </c>
      <c r="AA132">
        <f>'No. policies'!AA132*LOOKUP(AA$1,'Inputs &amp; Outputs'!$A$9:$A$58,'Inputs &amp; Outputs'!$C$9:$C$58)</f>
        <v>191.39895000000001</v>
      </c>
      <c r="AB132">
        <f>'No. policies'!AB132*LOOKUP(AB$1,'Inputs &amp; Outputs'!$A$9:$A$58,'Inputs &amp; Outputs'!$C$9:$C$58)</f>
        <v>206.98596090000001</v>
      </c>
      <c r="AC132">
        <f>'No. policies'!AC132*LOOKUP(AC$1,'Inputs &amp; Outputs'!$A$9:$A$58,'Inputs &amp; Outputs'!$C$9:$C$58)</f>
        <v>220.22498160000001</v>
      </c>
      <c r="AD132">
        <f>'No. policies'!AD132*LOOKUP(AD$1,'Inputs &amp; Outputs'!$A$9:$A$58,'Inputs &amp; Outputs'!$C$9:$C$58)</f>
        <v>231.40650239999999</v>
      </c>
      <c r="AE132">
        <f>'No. policies'!AE132*LOOKUP(AE$1,'Inputs &amp; Outputs'!$A$9:$A$58,'Inputs &amp; Outputs'!$C$9:$C$58)</f>
        <v>240.7865625</v>
      </c>
      <c r="AF132">
        <f>'No. policies'!AF132*LOOKUP(AF$1,'Inputs &amp; Outputs'!$A$9:$A$58,'Inputs &amp; Outputs'!$C$9:$C$58)</f>
        <v>244.41098399999998</v>
      </c>
      <c r="AG132">
        <f>'No. policies'!AG132*LOOKUP(AG$1,'Inputs &amp; Outputs'!$A$9:$A$58,'Inputs &amp; Outputs'!$C$9:$C$58)</f>
        <v>243.6192504</v>
      </c>
      <c r="AH132">
        <f>'No. policies'!AH132*LOOKUP(AH$1,'Inputs &amp; Outputs'!$A$9:$A$58,'Inputs &amp; Outputs'!$C$9:$C$58)</f>
        <v>238.80867030000002</v>
      </c>
      <c r="AI132">
        <f>'No. policies'!AI132*LOOKUP(AI$1,'Inputs &amp; Outputs'!$A$9:$A$58,'Inputs &amp; Outputs'!$C$9:$C$58)</f>
        <v>223.71572160000002</v>
      </c>
      <c r="AJ132">
        <f>'No. policies'!AJ132*LOOKUP(AJ$1,'Inputs &amp; Outputs'!$A$9:$A$58,'Inputs &amp; Outputs'!$C$9:$C$58)</f>
        <v>200.01544919999998</v>
      </c>
      <c r="AK132">
        <f>'No. policies'!AK132*LOOKUP(AK$1,'Inputs &amp; Outputs'!$A$9:$A$58,'Inputs &amp; Outputs'!$C$9:$C$58)</f>
        <v>178.9724646</v>
      </c>
      <c r="AL132">
        <f>'No. policies'!AL132*LOOKUP(AL$1,'Inputs &amp; Outputs'!$A$9:$A$58,'Inputs &amp; Outputs'!$C$9:$C$58)</f>
        <v>159.70217580000002</v>
      </c>
      <c r="AM132">
        <f>'No. policies'!AM132*LOOKUP(AM$1,'Inputs &amp; Outputs'!$A$9:$A$58,'Inputs &amp; Outputs'!$C$9:$C$58)</f>
        <v>138.29568929999999</v>
      </c>
      <c r="AN132">
        <f>'No. policies'!AN132*LOOKUP(AN$1,'Inputs &amp; Outputs'!$A$9:$A$58,'Inputs &amp; Outputs'!$C$9:$C$58)</f>
        <v>115.90795440000001</v>
      </c>
      <c r="AO132">
        <f>'No. policies'!AO132*LOOKUP(AO$1,'Inputs &amp; Outputs'!$A$9:$A$58,'Inputs &amp; Outputs'!$C$9:$C$58)</f>
        <v>90.971369999999993</v>
      </c>
      <c r="AP132">
        <f>'No. policies'!AP132*LOOKUP(AP$1,'Inputs &amp; Outputs'!$A$9:$A$58,'Inputs &amp; Outputs'!$C$9:$C$58)</f>
        <v>67.415364900000014</v>
      </c>
      <c r="AQ132">
        <f>'No. policies'!AQ132*LOOKUP(AQ$1,'Inputs &amp; Outputs'!$A$9:$A$58,'Inputs &amp; Outputs'!$C$9:$C$58)</f>
        <v>52.505865899999996</v>
      </c>
      <c r="AR132">
        <f>'No. policies'!AR132*LOOKUP(AR$1,'Inputs &amp; Outputs'!$A$9:$A$58,'Inputs &amp; Outputs'!$C$9:$C$58)</f>
        <v>40.258571400000001</v>
      </c>
      <c r="AS132">
        <f>'No. policies'!AS132*LOOKUP(AS$1,'Inputs &amp; Outputs'!$A$9:$A$58,'Inputs &amp; Outputs'!$C$9:$C$58)</f>
        <v>26.653058999999999</v>
      </c>
      <c r="AT132">
        <f>'No. policies'!AT132*LOOKUP(AT$1,'Inputs &amp; Outputs'!$A$9:$A$58,'Inputs &amp; Outputs'!$C$9:$C$58)</f>
        <v>19.251245700000002</v>
      </c>
      <c r="AU132">
        <f>'No. policies'!AU132*LOOKUP(AU$1,'Inputs &amp; Outputs'!$A$9:$A$58,'Inputs &amp; Outputs'!$C$9:$C$58)</f>
        <v>13.544496000000002</v>
      </c>
      <c r="AV132">
        <f>'No. policies'!AV132*LOOKUP(AV$1,'Inputs &amp; Outputs'!$A$9:$A$58,'Inputs &amp; Outputs'!$C$9:$C$58)</f>
        <v>9.4641453000000002</v>
      </c>
      <c r="AW132">
        <f>'No. policies'!AW132*LOOKUP(AW$1,'Inputs &amp; Outputs'!$A$9:$A$58,'Inputs &amp; Outputs'!$C$9:$C$58)</f>
        <v>6.5164175999999996</v>
      </c>
      <c r="AX132">
        <f>'No. policies'!AX132*LOOKUP(AX$1,'Inputs &amp; Outputs'!$A$9:$A$58,'Inputs &amp; Outputs'!$C$9:$C$58)</f>
        <v>4.1042132999999996</v>
      </c>
      <c r="AY132">
        <f>'No. policies'!AY132*LOOKUP(AY$1,'Inputs &amp; Outputs'!$A$9:$A$58,'Inputs &amp; Outputs'!$C$9:$C$58)</f>
        <v>7.2</v>
      </c>
    </row>
    <row r="133" spans="1:51" x14ac:dyDescent="0.25">
      <c r="A133" s="1">
        <v>132</v>
      </c>
      <c r="B133">
        <f>'No. policies'!B133*LOOKUP(B$1,'Inputs &amp; Outputs'!$A$9:$A$58,'Inputs &amp; Outputs'!$C$9:$C$58)</f>
        <v>18.036000000000001</v>
      </c>
      <c r="C133">
        <f>'No. policies'!C133*LOOKUP(C$1,'Inputs &amp; Outputs'!$A$9:$A$58,'Inputs &amp; Outputs'!$C$9:$C$58)</f>
        <v>19.614315600000001</v>
      </c>
      <c r="D133">
        <f>'No. policies'!D133*LOOKUP(D$1,'Inputs &amp; Outputs'!$A$9:$A$58,'Inputs &amp; Outputs'!$C$9:$C$58)</f>
        <v>21.336389099999998</v>
      </c>
      <c r="E133">
        <f>'No. policies'!E133*LOOKUP(E$1,'Inputs &amp; Outputs'!$A$9:$A$58,'Inputs &amp; Outputs'!$C$9:$C$58)</f>
        <v>23.101416</v>
      </c>
      <c r="F133">
        <f>'No. policies'!F133*LOOKUP(F$1,'Inputs &amp; Outputs'!$A$9:$A$58,'Inputs &amp; Outputs'!$C$9:$C$58)</f>
        <v>25.062195600000003</v>
      </c>
      <c r="G133">
        <f>'No. policies'!G133*LOOKUP(G$1,'Inputs &amp; Outputs'!$A$9:$A$58,'Inputs &amp; Outputs'!$C$9:$C$58)</f>
        <v>27.265906800000003</v>
      </c>
      <c r="H133">
        <f>'No. policies'!H133*LOOKUP(H$1,'Inputs &amp; Outputs'!$A$9:$A$58,'Inputs &amp; Outputs'!$C$9:$C$58)</f>
        <v>29.792170800000001</v>
      </c>
      <c r="I133">
        <f>'No. policies'!I133*LOOKUP(I$1,'Inputs &amp; Outputs'!$A$9:$A$58,'Inputs &amp; Outputs'!$C$9:$C$58)</f>
        <v>32.640651000000005</v>
      </c>
      <c r="J133">
        <f>'No. policies'!J133*LOOKUP(J$1,'Inputs &amp; Outputs'!$A$9:$A$58,'Inputs &amp; Outputs'!$C$9:$C$58)</f>
        <v>35.856853200000003</v>
      </c>
      <c r="K133">
        <f>'No. policies'!K133*LOOKUP(K$1,'Inputs &amp; Outputs'!$A$9:$A$58,'Inputs &amp; Outputs'!$C$9:$C$58)</f>
        <v>39.55993560000001</v>
      </c>
      <c r="L133">
        <f>'No. policies'!L133*LOOKUP(L$1,'Inputs &amp; Outputs'!$A$9:$A$58,'Inputs &amp; Outputs'!$C$9:$C$58)</f>
        <v>43.710718499999999</v>
      </c>
      <c r="M133">
        <f>'No. policies'!M133*LOOKUP(M$1,'Inputs &amp; Outputs'!$A$9:$A$58,'Inputs &amp; Outputs'!$C$9:$C$58)</f>
        <v>48.386889000000004</v>
      </c>
      <c r="N133">
        <f>'No. policies'!N133*LOOKUP(N$1,'Inputs &amp; Outputs'!$A$9:$A$58,'Inputs &amp; Outputs'!$C$9:$C$58)</f>
        <v>53.635280399999999</v>
      </c>
      <c r="O133">
        <f>'No. policies'!O133*LOOKUP(O$1,'Inputs &amp; Outputs'!$A$9:$A$58,'Inputs &amp; Outputs'!$C$9:$C$58)</f>
        <v>59.340162599999999</v>
      </c>
      <c r="P133">
        <f>'No. policies'!P133*LOOKUP(P$1,'Inputs &amp; Outputs'!$A$9:$A$58,'Inputs &amp; Outputs'!$C$9:$C$58)</f>
        <v>65.573798400000001</v>
      </c>
      <c r="Q133">
        <f>'No. policies'!Q133*LOOKUP(Q$1,'Inputs &amp; Outputs'!$A$9:$A$58,'Inputs &amp; Outputs'!$C$9:$C$58)</f>
        <v>72.540575999999987</v>
      </c>
      <c r="R133">
        <f>'No. policies'!R133*LOOKUP(R$1,'Inputs &amp; Outputs'!$A$9:$A$58,'Inputs &amp; Outputs'!$C$9:$C$58)</f>
        <v>80.067230999999992</v>
      </c>
      <c r="S133">
        <f>'No. policies'!S133*LOOKUP(S$1,'Inputs &amp; Outputs'!$A$9:$A$58,'Inputs &amp; Outputs'!$C$9:$C$58)</f>
        <v>88.133700599999997</v>
      </c>
      <c r="T133">
        <f>'No. policies'!T133*LOOKUP(T$1,'Inputs &amp; Outputs'!$A$9:$A$58,'Inputs &amp; Outputs'!$C$9:$C$58)</f>
        <v>97.165456200000008</v>
      </c>
      <c r="U133">
        <f>'No. policies'!U133*LOOKUP(U$1,'Inputs &amp; Outputs'!$A$9:$A$58,'Inputs &amp; Outputs'!$C$9:$C$58)</f>
        <v>107.6004918</v>
      </c>
      <c r="V133">
        <f>'No. policies'!V133*LOOKUP(V$1,'Inputs &amp; Outputs'!$A$9:$A$58,'Inputs &amp; Outputs'!$C$9:$C$58)</f>
        <v>119.97288</v>
      </c>
      <c r="W133">
        <f>'No. policies'!W133*LOOKUP(W$1,'Inputs &amp; Outputs'!$A$9:$A$58,'Inputs &amp; Outputs'!$C$9:$C$58)</f>
        <v>132.89879699999997</v>
      </c>
      <c r="X133">
        <f>'No. policies'!X133*LOOKUP(X$1,'Inputs &amp; Outputs'!$A$9:$A$58,'Inputs &amp; Outputs'!$C$9:$C$58)</f>
        <v>147.13775280000002</v>
      </c>
      <c r="Y133">
        <f>'No. policies'!Y133*LOOKUP(Y$1,'Inputs &amp; Outputs'!$A$9:$A$58,'Inputs &amp; Outputs'!$C$9:$C$58)</f>
        <v>162.26694360000002</v>
      </c>
      <c r="Z133">
        <f>'No. policies'!Z133*LOOKUP(Z$1,'Inputs &amp; Outputs'!$A$9:$A$58,'Inputs &amp; Outputs'!$C$9:$C$58)</f>
        <v>180.7001856</v>
      </c>
      <c r="AA133">
        <f>'No. policies'!AA133*LOOKUP(AA$1,'Inputs &amp; Outputs'!$A$9:$A$58,'Inputs &amp; Outputs'!$C$9:$C$58)</f>
        <v>196.89480000000003</v>
      </c>
      <c r="AB133">
        <f>'No. policies'!AB133*LOOKUP(AB$1,'Inputs &amp; Outputs'!$A$9:$A$58,'Inputs &amp; Outputs'!$C$9:$C$58)</f>
        <v>212.8822155</v>
      </c>
      <c r="AC133">
        <f>'No. policies'!AC133*LOOKUP(AC$1,'Inputs &amp; Outputs'!$A$9:$A$58,'Inputs &amp; Outputs'!$C$9:$C$58)</f>
        <v>226.81760399999999</v>
      </c>
      <c r="AD133">
        <f>'No. policies'!AD133*LOOKUP(AD$1,'Inputs &amp; Outputs'!$A$9:$A$58,'Inputs &amp; Outputs'!$C$9:$C$58)</f>
        <v>238.4812368</v>
      </c>
      <c r="AE133">
        <f>'No. policies'!AE133*LOOKUP(AE$1,'Inputs &amp; Outputs'!$A$9:$A$58,'Inputs &amp; Outputs'!$C$9:$C$58)</f>
        <v>249.84787499999999</v>
      </c>
      <c r="AF133">
        <f>'No. policies'!AF133*LOOKUP(AF$1,'Inputs &amp; Outputs'!$A$9:$A$58,'Inputs &amp; Outputs'!$C$9:$C$58)</f>
        <v>255.93980399999998</v>
      </c>
      <c r="AG133">
        <f>'No. policies'!AG133*LOOKUP(AG$1,'Inputs &amp; Outputs'!$A$9:$A$58,'Inputs &amp; Outputs'!$C$9:$C$58)</f>
        <v>255.83921279999998</v>
      </c>
      <c r="AH133">
        <f>'No. policies'!AH133*LOOKUP(AH$1,'Inputs &amp; Outputs'!$A$9:$A$58,'Inputs &amp; Outputs'!$C$9:$C$58)</f>
        <v>252.37568700000003</v>
      </c>
      <c r="AI133">
        <f>'No. policies'!AI133*LOOKUP(AI$1,'Inputs &amp; Outputs'!$A$9:$A$58,'Inputs &amp; Outputs'!$C$9:$C$58)</f>
        <v>244.36390230000001</v>
      </c>
      <c r="AJ133">
        <f>'No. policies'!AJ133*LOOKUP(AJ$1,'Inputs &amp; Outputs'!$A$9:$A$58,'Inputs &amp; Outputs'!$C$9:$C$58)</f>
        <v>226.43258399999999</v>
      </c>
      <c r="AK133">
        <f>'No. policies'!AK133*LOOKUP(AK$1,'Inputs &amp; Outputs'!$A$9:$A$58,'Inputs &amp; Outputs'!$C$9:$C$58)</f>
        <v>204.96186539999999</v>
      </c>
      <c r="AL133">
        <f>'No. policies'!AL133*LOOKUP(AL$1,'Inputs &amp; Outputs'!$A$9:$A$58,'Inputs &amp; Outputs'!$C$9:$C$58)</f>
        <v>177.01927920000003</v>
      </c>
      <c r="AM133">
        <f>'No. policies'!AM133*LOOKUP(AM$1,'Inputs &amp; Outputs'!$A$9:$A$58,'Inputs &amp; Outputs'!$C$9:$C$58)</f>
        <v>145.19896829999999</v>
      </c>
      <c r="AN133">
        <f>'No. policies'!AN133*LOOKUP(AN$1,'Inputs &amp; Outputs'!$A$9:$A$58,'Inputs &amp; Outputs'!$C$9:$C$58)</f>
        <v>119.34590220000001</v>
      </c>
      <c r="AO133">
        <f>'No. policies'!AO133*LOOKUP(AO$1,'Inputs &amp; Outputs'!$A$9:$A$58,'Inputs &amp; Outputs'!$C$9:$C$58)</f>
        <v>93.05071559999999</v>
      </c>
      <c r="AP133">
        <f>'No. policies'!AP133*LOOKUP(AP$1,'Inputs &amp; Outputs'!$A$9:$A$58,'Inputs &amp; Outputs'!$C$9:$C$58)</f>
        <v>69.052985100000015</v>
      </c>
      <c r="AQ133">
        <f>'No. policies'!AQ133*LOOKUP(AQ$1,'Inputs &amp; Outputs'!$A$9:$A$58,'Inputs &amp; Outputs'!$C$9:$C$58)</f>
        <v>52.505865899999996</v>
      </c>
      <c r="AR133">
        <f>'No. policies'!AR133*LOOKUP(AR$1,'Inputs &amp; Outputs'!$A$9:$A$58,'Inputs &amp; Outputs'!$C$9:$C$58)</f>
        <v>39.958134300000005</v>
      </c>
      <c r="AS133">
        <f>'No. policies'!AS133*LOOKUP(AS$1,'Inputs &amp; Outputs'!$A$9:$A$58,'Inputs &amp; Outputs'!$C$9:$C$58)</f>
        <v>28.534451399999998</v>
      </c>
      <c r="AT133">
        <f>'No. policies'!AT133*LOOKUP(AT$1,'Inputs &amp; Outputs'!$A$9:$A$58,'Inputs &amp; Outputs'!$C$9:$C$58)</f>
        <v>19.903830300000003</v>
      </c>
      <c r="AU133">
        <f>'No. policies'!AU133*LOOKUP(AU$1,'Inputs &amp; Outputs'!$A$9:$A$58,'Inputs &amp; Outputs'!$C$9:$C$58)</f>
        <v>14.221720800000002</v>
      </c>
      <c r="AV133">
        <f>'No. policies'!AV133*LOOKUP(AV$1,'Inputs &amp; Outputs'!$A$9:$A$58,'Inputs &amp; Outputs'!$C$9:$C$58)</f>
        <v>10.515717</v>
      </c>
      <c r="AW133">
        <f>'No. policies'!AW133*LOOKUP(AW$1,'Inputs &amp; Outputs'!$A$9:$A$58,'Inputs &amp; Outputs'!$C$9:$C$58)</f>
        <v>6.1543944000000002</v>
      </c>
      <c r="AX133">
        <f>'No. policies'!AX133*LOOKUP(AX$1,'Inputs &amp; Outputs'!$A$9:$A$58,'Inputs &amp; Outputs'!$C$9:$C$58)</f>
        <v>4.1042132999999996</v>
      </c>
      <c r="AY133">
        <f>'No. policies'!AY133*LOOKUP(AY$1,'Inputs &amp; Outputs'!$A$9:$A$58,'Inputs &amp; Outputs'!$C$9:$C$58)</f>
        <v>5.4</v>
      </c>
    </row>
    <row r="134" spans="1:51" x14ac:dyDescent="0.25">
      <c r="A134" s="1">
        <v>133</v>
      </c>
      <c r="B134">
        <f>'No. policies'!B134*LOOKUP(B$1,'Inputs &amp; Outputs'!$A$9:$A$58,'Inputs &amp; Outputs'!$C$9:$C$58)</f>
        <v>18.036000000000001</v>
      </c>
      <c r="C134">
        <f>'No. policies'!C134*LOOKUP(C$1,'Inputs &amp; Outputs'!$A$9:$A$58,'Inputs &amp; Outputs'!$C$9:$C$58)</f>
        <v>19.614315600000001</v>
      </c>
      <c r="D134">
        <f>'No. policies'!D134*LOOKUP(D$1,'Inputs &amp; Outputs'!$A$9:$A$58,'Inputs &amp; Outputs'!$C$9:$C$58)</f>
        <v>21.297743999999998</v>
      </c>
      <c r="E134">
        <f>'No. policies'!E134*LOOKUP(E$1,'Inputs &amp; Outputs'!$A$9:$A$58,'Inputs &amp; Outputs'!$C$9:$C$58)</f>
        <v>23.101416</v>
      </c>
      <c r="F134">
        <f>'No. policies'!F134*LOOKUP(F$1,'Inputs &amp; Outputs'!$A$9:$A$58,'Inputs &amp; Outputs'!$C$9:$C$58)</f>
        <v>25.113207600000003</v>
      </c>
      <c r="G134">
        <f>'No. policies'!G134*LOOKUP(G$1,'Inputs &amp; Outputs'!$A$9:$A$58,'Inputs &amp; Outputs'!$C$9:$C$58)</f>
        <v>27.355230000000002</v>
      </c>
      <c r="H134">
        <f>'No. policies'!H134*LOOKUP(H$1,'Inputs &amp; Outputs'!$A$9:$A$58,'Inputs &amp; Outputs'!$C$9:$C$58)</f>
        <v>29.859629399999999</v>
      </c>
      <c r="I134">
        <f>'No. policies'!I134*LOOKUP(I$1,'Inputs &amp; Outputs'!$A$9:$A$58,'Inputs &amp; Outputs'!$C$9:$C$58)</f>
        <v>32.728576500000003</v>
      </c>
      <c r="J134">
        <f>'No. policies'!J134*LOOKUP(J$1,'Inputs &amp; Outputs'!$A$9:$A$58,'Inputs &amp; Outputs'!$C$9:$C$58)</f>
        <v>36.0440757</v>
      </c>
      <c r="K134">
        <f>'No. policies'!K134*LOOKUP(K$1,'Inputs &amp; Outputs'!$A$9:$A$58,'Inputs &amp; Outputs'!$C$9:$C$58)</f>
        <v>39.834541800000004</v>
      </c>
      <c r="L134">
        <f>'No. policies'!L134*LOOKUP(L$1,'Inputs &amp; Outputs'!$A$9:$A$58,'Inputs &amp; Outputs'!$C$9:$C$58)</f>
        <v>44.035325999999998</v>
      </c>
      <c r="M134">
        <f>'No. policies'!M134*LOOKUP(M$1,'Inputs &amp; Outputs'!$A$9:$A$58,'Inputs &amp; Outputs'!$C$9:$C$58)</f>
        <v>48.718377000000004</v>
      </c>
      <c r="N134">
        <f>'No. policies'!N134*LOOKUP(N$1,'Inputs &amp; Outputs'!$A$9:$A$58,'Inputs &amp; Outputs'!$C$9:$C$58)</f>
        <v>53.878655700000003</v>
      </c>
      <c r="O134">
        <f>'No. policies'!O134*LOOKUP(O$1,'Inputs &amp; Outputs'!$A$9:$A$58,'Inputs &amp; Outputs'!$C$9:$C$58)</f>
        <v>59.456948400000002</v>
      </c>
      <c r="P134">
        <f>'No. policies'!P134*LOOKUP(P$1,'Inputs &amp; Outputs'!$A$9:$A$58,'Inputs &amp; Outputs'!$C$9:$C$58)</f>
        <v>65.893528799999999</v>
      </c>
      <c r="Q134">
        <f>'No. policies'!Q134*LOOKUP(Q$1,'Inputs &amp; Outputs'!$A$9:$A$58,'Inputs &amp; Outputs'!$C$9:$C$58)</f>
        <v>72.621935999999991</v>
      </c>
      <c r="R134">
        <f>'No. policies'!R134*LOOKUP(R$1,'Inputs &amp; Outputs'!$A$9:$A$58,'Inputs &amp; Outputs'!$C$9:$C$58)</f>
        <v>79.739310599999996</v>
      </c>
      <c r="S134">
        <f>'No. policies'!S134*LOOKUP(S$1,'Inputs &amp; Outputs'!$A$9:$A$58,'Inputs &amp; Outputs'!$C$9:$C$58)</f>
        <v>87.765539399999994</v>
      </c>
      <c r="T134">
        <f>'No. policies'!T134*LOOKUP(T$1,'Inputs &amp; Outputs'!$A$9:$A$58,'Inputs &amp; Outputs'!$C$9:$C$58)</f>
        <v>96.773194800000013</v>
      </c>
      <c r="U134">
        <f>'No. policies'!U134*LOOKUP(U$1,'Inputs &amp; Outputs'!$A$9:$A$58,'Inputs &amp; Outputs'!$C$9:$C$58)</f>
        <v>107.1555372</v>
      </c>
      <c r="V134">
        <f>'No. policies'!V134*LOOKUP(V$1,'Inputs &amp; Outputs'!$A$9:$A$58,'Inputs &amp; Outputs'!$C$9:$C$58)</f>
        <v>118.89849600000001</v>
      </c>
      <c r="W134">
        <f>'No. policies'!W134*LOOKUP(W$1,'Inputs &amp; Outputs'!$A$9:$A$58,'Inputs &amp; Outputs'!$C$9:$C$58)</f>
        <v>131.87360699999999</v>
      </c>
      <c r="X134">
        <f>'No. policies'!X134*LOOKUP(X$1,'Inputs &amp; Outputs'!$A$9:$A$58,'Inputs &amp; Outputs'!$C$9:$C$58)</f>
        <v>146.39205600000003</v>
      </c>
      <c r="Y134">
        <f>'No. policies'!Y134*LOOKUP(Y$1,'Inputs &amp; Outputs'!$A$9:$A$58,'Inputs &amp; Outputs'!$C$9:$C$58)</f>
        <v>162.98933400000001</v>
      </c>
      <c r="Z134">
        <f>'No. policies'!Z134*LOOKUP(Z$1,'Inputs &amp; Outputs'!$A$9:$A$58,'Inputs &amp; Outputs'!$C$9:$C$58)</f>
        <v>179.14152960000001</v>
      </c>
      <c r="AA134">
        <f>'No. policies'!AA134*LOOKUP(AA$1,'Inputs &amp; Outputs'!$A$9:$A$58,'Inputs &amp; Outputs'!$C$9:$C$58)</f>
        <v>194.74425000000002</v>
      </c>
      <c r="AB134">
        <f>'No. policies'!AB134*LOOKUP(AB$1,'Inputs &amp; Outputs'!$A$9:$A$58,'Inputs &amp; Outputs'!$C$9:$C$58)</f>
        <v>210.13977149999999</v>
      </c>
      <c r="AC134">
        <f>'No. policies'!AC134*LOOKUP(AC$1,'Inputs &amp; Outputs'!$A$9:$A$58,'Inputs &amp; Outputs'!$C$9:$C$58)</f>
        <v>224.6200632</v>
      </c>
      <c r="AD134">
        <f>'No. policies'!AD134*LOOKUP(AD$1,'Inputs &amp; Outputs'!$A$9:$A$58,'Inputs &amp; Outputs'!$C$9:$C$58)</f>
        <v>235.61552159999999</v>
      </c>
      <c r="AE134">
        <f>'No. policies'!AE134*LOOKUP(AE$1,'Inputs &amp; Outputs'!$A$9:$A$58,'Inputs &amp; Outputs'!$C$9:$C$58)</f>
        <v>246.182625</v>
      </c>
      <c r="AF134">
        <f>'No. policies'!AF134*LOOKUP(AF$1,'Inputs &amp; Outputs'!$A$9:$A$58,'Inputs &amp; Outputs'!$C$9:$C$58)</f>
        <v>249.48366479999999</v>
      </c>
      <c r="AG134">
        <f>'No. policies'!AG134*LOOKUP(AG$1,'Inputs &amp; Outputs'!$A$9:$A$58,'Inputs &amp; Outputs'!$C$9:$C$58)</f>
        <v>248.94923399999999</v>
      </c>
      <c r="AH134">
        <f>'No. policies'!AH134*LOOKUP(AH$1,'Inputs &amp; Outputs'!$A$9:$A$58,'Inputs &amp; Outputs'!$C$9:$C$58)</f>
        <v>239.8298436</v>
      </c>
      <c r="AI134">
        <f>'No. policies'!AI134*LOOKUP(AI$1,'Inputs &amp; Outputs'!$A$9:$A$58,'Inputs &amp; Outputs'!$C$9:$C$58)</f>
        <v>229.0809969</v>
      </c>
      <c r="AJ134">
        <f>'No. policies'!AJ134*LOOKUP(AJ$1,'Inputs &amp; Outputs'!$A$9:$A$58,'Inputs &amp; Outputs'!$C$9:$C$58)</f>
        <v>213.31387079999999</v>
      </c>
      <c r="AK134">
        <f>'No. policies'!AK134*LOOKUP(AK$1,'Inputs &amp; Outputs'!$A$9:$A$58,'Inputs &amp; Outputs'!$C$9:$C$58)</f>
        <v>191.17960739999998</v>
      </c>
      <c r="AL134">
        <f>'No. policies'!AL134*LOOKUP(AL$1,'Inputs &amp; Outputs'!$A$9:$A$58,'Inputs &amp; Outputs'!$C$9:$C$58)</f>
        <v>169.5365802</v>
      </c>
      <c r="AM134">
        <f>'No. policies'!AM134*LOOKUP(AM$1,'Inputs &amp; Outputs'!$A$9:$A$58,'Inputs &amp; Outputs'!$C$9:$C$58)</f>
        <v>142.667766</v>
      </c>
      <c r="AN134">
        <f>'No. policies'!AN134*LOOKUP(AN$1,'Inputs &amp; Outputs'!$A$9:$A$58,'Inputs &amp; Outputs'!$C$9:$C$58)</f>
        <v>118.60919910000001</v>
      </c>
      <c r="AO134">
        <f>'No. policies'!AO134*LOOKUP(AO$1,'Inputs &amp; Outputs'!$A$9:$A$58,'Inputs &amp; Outputs'!$C$9:$C$58)</f>
        <v>93.310633799999991</v>
      </c>
      <c r="AP134">
        <f>'No. policies'!AP134*LOOKUP(AP$1,'Inputs &amp; Outputs'!$A$9:$A$58,'Inputs &amp; Outputs'!$C$9:$C$58)</f>
        <v>67.688301600000003</v>
      </c>
      <c r="AQ134">
        <f>'No. policies'!AQ134*LOOKUP(AQ$1,'Inputs &amp; Outputs'!$A$9:$A$58,'Inputs &amp; Outputs'!$C$9:$C$58)</f>
        <v>51.071279399999995</v>
      </c>
      <c r="AR134">
        <f>'No. policies'!AR134*LOOKUP(AR$1,'Inputs &amp; Outputs'!$A$9:$A$58,'Inputs &amp; Outputs'!$C$9:$C$58)</f>
        <v>40.258571400000001</v>
      </c>
      <c r="AS134">
        <f>'No. policies'!AS134*LOOKUP(AS$1,'Inputs &amp; Outputs'!$A$9:$A$58,'Inputs &amp; Outputs'!$C$9:$C$58)</f>
        <v>29.4751476</v>
      </c>
      <c r="AT134">
        <f>'No. policies'!AT134*LOOKUP(AT$1,'Inputs &amp; Outputs'!$A$9:$A$58,'Inputs &amp; Outputs'!$C$9:$C$58)</f>
        <v>19.903830300000003</v>
      </c>
      <c r="AU134">
        <f>'No. policies'!AU134*LOOKUP(AU$1,'Inputs &amp; Outputs'!$A$9:$A$58,'Inputs &amp; Outputs'!$C$9:$C$58)</f>
        <v>12.190046400000002</v>
      </c>
      <c r="AV134">
        <f>'No. policies'!AV134*LOOKUP(AV$1,'Inputs &amp; Outputs'!$A$9:$A$58,'Inputs &amp; Outputs'!$C$9:$C$58)</f>
        <v>8.7630975000000007</v>
      </c>
      <c r="AW134">
        <f>'No. policies'!AW134*LOOKUP(AW$1,'Inputs &amp; Outputs'!$A$9:$A$58,'Inputs &amp; Outputs'!$C$9:$C$58)</f>
        <v>3.2582087999999998</v>
      </c>
      <c r="AX134">
        <f>'No. policies'!AX134*LOOKUP(AX$1,'Inputs &amp; Outputs'!$A$9:$A$58,'Inputs &amp; Outputs'!$C$9:$C$58)</f>
        <v>1.4924412</v>
      </c>
      <c r="AY134">
        <f>'No. policies'!AY134*LOOKUP(AY$1,'Inputs &amp; Outputs'!$A$9:$A$58,'Inputs &amp; Outputs'!$C$9:$C$58)</f>
        <v>0.9</v>
      </c>
    </row>
    <row r="135" spans="1:51" x14ac:dyDescent="0.25">
      <c r="A135" s="1">
        <v>134</v>
      </c>
      <c r="B135">
        <f>'No. policies'!B135*LOOKUP(B$1,'Inputs &amp; Outputs'!$A$9:$A$58,'Inputs &amp; Outputs'!$C$9:$C$58)</f>
        <v>18.036000000000001</v>
      </c>
      <c r="C135">
        <f>'No. policies'!C135*LOOKUP(C$1,'Inputs &amp; Outputs'!$A$9:$A$58,'Inputs &amp; Outputs'!$C$9:$C$58)</f>
        <v>19.622196000000002</v>
      </c>
      <c r="D135">
        <f>'No. policies'!D135*LOOKUP(D$1,'Inputs &amp; Outputs'!$A$9:$A$58,'Inputs &amp; Outputs'!$C$9:$C$58)</f>
        <v>21.306331799999999</v>
      </c>
      <c r="E135">
        <f>'No. policies'!E135*LOOKUP(E$1,'Inputs &amp; Outputs'!$A$9:$A$58,'Inputs &amp; Outputs'!$C$9:$C$58)</f>
        <v>23.138827199999998</v>
      </c>
      <c r="F135">
        <f>'No. policies'!F135*LOOKUP(F$1,'Inputs &amp; Outputs'!$A$9:$A$58,'Inputs &amp; Outputs'!$C$9:$C$58)</f>
        <v>25.118308800000001</v>
      </c>
      <c r="G135">
        <f>'No. policies'!G135*LOOKUP(G$1,'Inputs &amp; Outputs'!$A$9:$A$58,'Inputs &amp; Outputs'!$C$9:$C$58)</f>
        <v>27.3998916</v>
      </c>
      <c r="H135">
        <f>'No. policies'!H135*LOOKUP(H$1,'Inputs &amp; Outputs'!$A$9:$A$58,'Inputs &amp; Outputs'!$C$9:$C$58)</f>
        <v>29.933220600000002</v>
      </c>
      <c r="I135">
        <f>'No. policies'!I135*LOOKUP(I$1,'Inputs &amp; Outputs'!$A$9:$A$58,'Inputs &amp; Outputs'!$C$9:$C$58)</f>
        <v>32.802975000000004</v>
      </c>
      <c r="J135">
        <f>'No. policies'!J135*LOOKUP(J$1,'Inputs &amp; Outputs'!$A$9:$A$58,'Inputs &amp; Outputs'!$C$9:$C$58)</f>
        <v>36.066542400000003</v>
      </c>
      <c r="K135">
        <f>'No. policies'!K135*LOOKUP(K$1,'Inputs &amp; Outputs'!$A$9:$A$58,'Inputs &amp; Outputs'!$C$9:$C$58)</f>
        <v>39.701399400000007</v>
      </c>
      <c r="L135">
        <f>'No. policies'!L135*LOOKUP(L$1,'Inputs &amp; Outputs'!$A$9:$A$58,'Inputs &amp; Outputs'!$C$9:$C$58)</f>
        <v>43.868384999999996</v>
      </c>
      <c r="M135">
        <f>'No. policies'!M135*LOOKUP(M$1,'Inputs &amp; Outputs'!$A$9:$A$58,'Inputs &amp; Outputs'!$C$9:$C$58)</f>
        <v>48.645864000000003</v>
      </c>
      <c r="N135">
        <f>'No. policies'!N135*LOOKUP(N$1,'Inputs &amp; Outputs'!$A$9:$A$58,'Inputs &amp; Outputs'!$C$9:$C$58)</f>
        <v>53.820709200000003</v>
      </c>
      <c r="O135">
        <f>'No. policies'!O135*LOOKUP(O$1,'Inputs &amp; Outputs'!$A$9:$A$58,'Inputs &amp; Outputs'!$C$9:$C$58)</f>
        <v>59.456948400000002</v>
      </c>
      <c r="P135">
        <f>'No. policies'!P135*LOOKUP(P$1,'Inputs &amp; Outputs'!$A$9:$A$58,'Inputs &amp; Outputs'!$C$9:$C$58)</f>
        <v>65.617397999999994</v>
      </c>
      <c r="Q135">
        <f>'No. policies'!Q135*LOOKUP(Q$1,'Inputs &amp; Outputs'!$A$9:$A$58,'Inputs &amp; Outputs'!$C$9:$C$58)</f>
        <v>72.296495999999991</v>
      </c>
      <c r="R135">
        <f>'No. policies'!R135*LOOKUP(R$1,'Inputs &amp; Outputs'!$A$9:$A$58,'Inputs &amp; Outputs'!$C$9:$C$58)</f>
        <v>79.520696999999998</v>
      </c>
      <c r="S135">
        <f>'No. policies'!S135*LOOKUP(S$1,'Inputs &amp; Outputs'!$A$9:$A$58,'Inputs &amp; Outputs'!$C$9:$C$58)</f>
        <v>87.847352999999998</v>
      </c>
      <c r="T135">
        <f>'No. policies'!T135*LOOKUP(T$1,'Inputs &amp; Outputs'!$A$9:$A$58,'Inputs &amp; Outputs'!$C$9:$C$58)</f>
        <v>97.142382000000012</v>
      </c>
      <c r="U135">
        <f>'No. policies'!U135*LOOKUP(U$1,'Inputs &amp; Outputs'!$A$9:$A$58,'Inputs &amp; Outputs'!$C$9:$C$58)</f>
        <v>107.7575346</v>
      </c>
      <c r="V135">
        <f>'No. policies'!V135*LOOKUP(V$1,'Inputs &amp; Outputs'!$A$9:$A$58,'Inputs &amp; Outputs'!$C$9:$C$58)</f>
        <v>119.91319200000001</v>
      </c>
      <c r="W135">
        <f>'No. policies'!W135*LOOKUP(W$1,'Inputs &amp; Outputs'!$A$9:$A$58,'Inputs &amp; Outputs'!$C$9:$C$58)</f>
        <v>133.06966199999999</v>
      </c>
      <c r="X135">
        <f>'No. policies'!X135*LOOKUP(X$1,'Inputs &amp; Outputs'!$A$9:$A$58,'Inputs &amp; Outputs'!$C$9:$C$58)</f>
        <v>147.2162472</v>
      </c>
      <c r="Y135">
        <f>'No. policies'!Y135*LOOKUP(Y$1,'Inputs &amp; Outputs'!$A$9:$A$58,'Inputs &amp; Outputs'!$C$9:$C$58)</f>
        <v>162.04119660000003</v>
      </c>
      <c r="Z135">
        <f>'No. policies'!Z135*LOOKUP(Z$1,'Inputs &amp; Outputs'!$A$9:$A$58,'Inputs &amp; Outputs'!$C$9:$C$58)</f>
        <v>177.94656000000001</v>
      </c>
      <c r="AA135">
        <f>'No. policies'!AA135*LOOKUP(AA$1,'Inputs &amp; Outputs'!$A$9:$A$58,'Inputs &amp; Outputs'!$C$9:$C$58)</f>
        <v>194.62477500000003</v>
      </c>
      <c r="AB135">
        <f>'No. policies'!AB135*LOOKUP(AB$1,'Inputs &amp; Outputs'!$A$9:$A$58,'Inputs &amp; Outputs'!$C$9:$C$58)</f>
        <v>210.6882603</v>
      </c>
      <c r="AC135">
        <f>'No. policies'!AC135*LOOKUP(AC$1,'Inputs &amp; Outputs'!$A$9:$A$58,'Inputs &amp; Outputs'!$C$9:$C$58)</f>
        <v>224.54157960000001</v>
      </c>
      <c r="AD135">
        <f>'No. policies'!AD135*LOOKUP(AD$1,'Inputs &amp; Outputs'!$A$9:$A$58,'Inputs &amp; Outputs'!$C$9:$C$58)</f>
        <v>233.6453424</v>
      </c>
      <c r="AE135">
        <f>'No. policies'!AE135*LOOKUP(AE$1,'Inputs &amp; Outputs'!$A$9:$A$58,'Inputs &amp; Outputs'!$C$9:$C$58)</f>
        <v>240.2775</v>
      </c>
      <c r="AF135">
        <f>'No. policies'!AF135*LOOKUP(AF$1,'Inputs &amp; Outputs'!$A$9:$A$58,'Inputs &amp; Outputs'!$C$9:$C$58)</f>
        <v>243.94983119999998</v>
      </c>
      <c r="AG135">
        <f>'No. policies'!AG135*LOOKUP(AG$1,'Inputs &amp; Outputs'!$A$9:$A$58,'Inputs &amp; Outputs'!$C$9:$C$58)</f>
        <v>243.35925119999999</v>
      </c>
      <c r="AH135">
        <f>'No. policies'!AH135*LOOKUP(AH$1,'Inputs &amp; Outputs'!$A$9:$A$58,'Inputs &amp; Outputs'!$C$9:$C$58)</f>
        <v>238.80867030000002</v>
      </c>
      <c r="AI135">
        <f>'No. policies'!AI135*LOOKUP(AI$1,'Inputs &amp; Outputs'!$A$9:$A$58,'Inputs &amp; Outputs'!$C$9:$C$58)</f>
        <v>230.3816697</v>
      </c>
      <c r="AJ135">
        <f>'No. policies'!AJ135*LOOKUP(AJ$1,'Inputs &amp; Outputs'!$A$9:$A$58,'Inputs &amp; Outputs'!$C$9:$C$58)</f>
        <v>212.05591199999998</v>
      </c>
      <c r="AK135">
        <f>'No. policies'!AK135*LOOKUP(AK$1,'Inputs &amp; Outputs'!$A$9:$A$58,'Inputs &amp; Outputs'!$C$9:$C$58)</f>
        <v>189.2107134</v>
      </c>
      <c r="AL135">
        <f>'No. policies'!AL135*LOOKUP(AL$1,'Inputs &amp; Outputs'!$A$9:$A$58,'Inputs &amp; Outputs'!$C$9:$C$58)</f>
        <v>166.11591780000001</v>
      </c>
      <c r="AM135">
        <f>'No. policies'!AM135*LOOKUP(AM$1,'Inputs &amp; Outputs'!$A$9:$A$58,'Inputs &amp; Outputs'!$C$9:$C$58)</f>
        <v>142.667766</v>
      </c>
      <c r="AN135">
        <f>'No. policies'!AN135*LOOKUP(AN$1,'Inputs &amp; Outputs'!$A$9:$A$58,'Inputs &amp; Outputs'!$C$9:$C$58)</f>
        <v>121.55601150000001</v>
      </c>
      <c r="AO135">
        <f>'No. policies'!AO135*LOOKUP(AO$1,'Inputs &amp; Outputs'!$A$9:$A$58,'Inputs &amp; Outputs'!$C$9:$C$58)</f>
        <v>99.808588799999995</v>
      </c>
      <c r="AP135">
        <f>'No. policies'!AP135*LOOKUP(AP$1,'Inputs &amp; Outputs'!$A$9:$A$58,'Inputs &amp; Outputs'!$C$9:$C$58)</f>
        <v>76.422276000000011</v>
      </c>
      <c r="AQ135">
        <f>'No. policies'!AQ135*LOOKUP(AQ$1,'Inputs &amp; Outputs'!$A$9:$A$58,'Inputs &amp; Outputs'!$C$9:$C$58)</f>
        <v>57.096542700000001</v>
      </c>
      <c r="AR135">
        <f>'No. policies'!AR135*LOOKUP(AR$1,'Inputs &amp; Outputs'!$A$9:$A$58,'Inputs &amp; Outputs'!$C$9:$C$58)</f>
        <v>45.666439199999999</v>
      </c>
      <c r="AS135">
        <f>'No. policies'!AS135*LOOKUP(AS$1,'Inputs &amp; Outputs'!$A$9:$A$58,'Inputs &amp; Outputs'!$C$9:$C$58)</f>
        <v>32.924366999999997</v>
      </c>
      <c r="AT135">
        <f>'No. policies'!AT135*LOOKUP(AT$1,'Inputs &amp; Outputs'!$A$9:$A$58,'Inputs &amp; Outputs'!$C$9:$C$58)</f>
        <v>24.145630200000003</v>
      </c>
      <c r="AU135">
        <f>'No. policies'!AU135*LOOKUP(AU$1,'Inputs &amp; Outputs'!$A$9:$A$58,'Inputs &amp; Outputs'!$C$9:$C$58)</f>
        <v>17.607844800000002</v>
      </c>
      <c r="AV135">
        <f>'No. policies'!AV135*LOOKUP(AV$1,'Inputs &amp; Outputs'!$A$9:$A$58,'Inputs &amp; Outputs'!$C$9:$C$58)</f>
        <v>11.567288700000001</v>
      </c>
      <c r="AW135">
        <f>'No. policies'!AW135*LOOKUP(AW$1,'Inputs &amp; Outputs'!$A$9:$A$58,'Inputs &amp; Outputs'!$C$9:$C$58)</f>
        <v>7.9645104</v>
      </c>
      <c r="AX135">
        <f>'No. policies'!AX135*LOOKUP(AX$1,'Inputs &amp; Outputs'!$A$9:$A$58,'Inputs &amp; Outputs'!$C$9:$C$58)</f>
        <v>3.3579927000000001</v>
      </c>
      <c r="AY135">
        <f>'No. policies'!AY135*LOOKUP(AY$1,'Inputs &amp; Outputs'!$A$9:$A$58,'Inputs &amp; Outputs'!$C$9:$C$58)</f>
        <v>5.4</v>
      </c>
    </row>
    <row r="136" spans="1:51" x14ac:dyDescent="0.25">
      <c r="A136" s="1">
        <v>135</v>
      </c>
      <c r="B136">
        <f>'No. policies'!B136*LOOKUP(B$1,'Inputs &amp; Outputs'!$A$9:$A$58,'Inputs &amp; Outputs'!$C$9:$C$58)</f>
        <v>18.036000000000001</v>
      </c>
      <c r="C136">
        <f>'No. policies'!C136*LOOKUP(C$1,'Inputs &amp; Outputs'!$A$9:$A$58,'Inputs &amp; Outputs'!$C$9:$C$58)</f>
        <v>19.649777400000001</v>
      </c>
      <c r="D136">
        <f>'No. policies'!D136*LOOKUP(D$1,'Inputs &amp; Outputs'!$A$9:$A$58,'Inputs &amp; Outputs'!$C$9:$C$58)</f>
        <v>21.332095199999998</v>
      </c>
      <c r="E136">
        <f>'No. policies'!E136*LOOKUP(E$1,'Inputs &amp; Outputs'!$A$9:$A$58,'Inputs &amp; Outputs'!$C$9:$C$58)</f>
        <v>23.110768799999999</v>
      </c>
      <c r="F136">
        <f>'No. policies'!F136*LOOKUP(F$1,'Inputs &amp; Outputs'!$A$9:$A$58,'Inputs &amp; Outputs'!$C$9:$C$58)</f>
        <v>25.133612400000001</v>
      </c>
      <c r="G136">
        <f>'No. policies'!G136*LOOKUP(G$1,'Inputs &amp; Outputs'!$A$9:$A$58,'Inputs &amp; Outputs'!$C$9:$C$58)</f>
        <v>27.349647300000001</v>
      </c>
      <c r="H136">
        <f>'No. policies'!H136*LOOKUP(H$1,'Inputs &amp; Outputs'!$A$9:$A$58,'Inputs &amp; Outputs'!$C$9:$C$58)</f>
        <v>29.896425000000001</v>
      </c>
      <c r="I136">
        <f>'No. policies'!I136*LOOKUP(I$1,'Inputs &amp; Outputs'!$A$9:$A$58,'Inputs &amp; Outputs'!$C$9:$C$58)</f>
        <v>32.809738500000002</v>
      </c>
      <c r="J136">
        <f>'No. policies'!J136*LOOKUP(J$1,'Inputs &amp; Outputs'!$A$9:$A$58,'Inputs &amp; Outputs'!$C$9:$C$58)</f>
        <v>36.021609000000005</v>
      </c>
      <c r="K136">
        <f>'No. policies'!K136*LOOKUP(K$1,'Inputs &amp; Outputs'!$A$9:$A$58,'Inputs &amp; Outputs'!$C$9:$C$58)</f>
        <v>39.767970600000005</v>
      </c>
      <c r="L136">
        <f>'No. policies'!L136*LOOKUP(L$1,'Inputs &amp; Outputs'!$A$9:$A$58,'Inputs &amp; Outputs'!$C$9:$C$58)</f>
        <v>43.998227999999997</v>
      </c>
      <c r="M136">
        <f>'No. policies'!M136*LOOKUP(M$1,'Inputs &amp; Outputs'!$A$9:$A$58,'Inputs &amp; Outputs'!$C$9:$C$58)</f>
        <v>48.708018000000003</v>
      </c>
      <c r="N136">
        <f>'No. policies'!N136*LOOKUP(N$1,'Inputs &amp; Outputs'!$A$9:$A$58,'Inputs &amp; Outputs'!$C$9:$C$58)</f>
        <v>53.867066399999999</v>
      </c>
      <c r="O136">
        <f>'No. policies'!O136*LOOKUP(O$1,'Inputs &amp; Outputs'!$A$9:$A$58,'Inputs &amp; Outputs'!$C$9:$C$58)</f>
        <v>59.508853200000004</v>
      </c>
      <c r="P136">
        <f>'No. policies'!P136*LOOKUP(P$1,'Inputs &amp; Outputs'!$A$9:$A$58,'Inputs &amp; Outputs'!$C$9:$C$58)</f>
        <v>65.849929199999991</v>
      </c>
      <c r="Q136">
        <f>'No. policies'!Q136*LOOKUP(Q$1,'Inputs &amp; Outputs'!$A$9:$A$58,'Inputs &amp; Outputs'!$C$9:$C$58)</f>
        <v>72.817199999999985</v>
      </c>
      <c r="R136">
        <f>'No. policies'!R136*LOOKUP(R$1,'Inputs &amp; Outputs'!$A$9:$A$58,'Inputs &amp; Outputs'!$C$9:$C$58)</f>
        <v>80.176537799999991</v>
      </c>
      <c r="S136">
        <f>'No. policies'!S136*LOOKUP(S$1,'Inputs &amp; Outputs'!$A$9:$A$58,'Inputs &amp; Outputs'!$C$9:$C$58)</f>
        <v>88.317781199999999</v>
      </c>
      <c r="T136">
        <f>'No. policies'!T136*LOOKUP(T$1,'Inputs &amp; Outputs'!$A$9:$A$58,'Inputs &amp; Outputs'!$C$9:$C$58)</f>
        <v>97.165456200000008</v>
      </c>
      <c r="U136">
        <f>'No. policies'!U136*LOOKUP(U$1,'Inputs &amp; Outputs'!$A$9:$A$58,'Inputs &amp; Outputs'!$C$9:$C$58)</f>
        <v>107.57431800000001</v>
      </c>
      <c r="V136">
        <f>'No. policies'!V136*LOOKUP(V$1,'Inputs &amp; Outputs'!$A$9:$A$58,'Inputs &amp; Outputs'!$C$9:$C$58)</f>
        <v>119.43568800000001</v>
      </c>
      <c r="W136">
        <f>'No. policies'!W136*LOOKUP(W$1,'Inputs &amp; Outputs'!$A$9:$A$58,'Inputs &amp; Outputs'!$C$9:$C$58)</f>
        <v>132.48872099999997</v>
      </c>
      <c r="X136">
        <f>'No. policies'!X136*LOOKUP(X$1,'Inputs &amp; Outputs'!$A$9:$A$58,'Inputs &amp; Outputs'!$C$9:$C$58)</f>
        <v>146.90226960000001</v>
      </c>
      <c r="Y136">
        <f>'No. policies'!Y136*LOOKUP(Y$1,'Inputs &amp; Outputs'!$A$9:$A$58,'Inputs &amp; Outputs'!$C$9:$C$58)</f>
        <v>161.63485200000002</v>
      </c>
      <c r="Z136">
        <f>'No. policies'!Z136*LOOKUP(Z$1,'Inputs &amp; Outputs'!$A$9:$A$58,'Inputs &amp; Outputs'!$C$9:$C$58)</f>
        <v>177.79069440000001</v>
      </c>
      <c r="AA136">
        <f>'No. policies'!AA136*LOOKUP(AA$1,'Inputs &amp; Outputs'!$A$9:$A$58,'Inputs &amp; Outputs'!$C$9:$C$58)</f>
        <v>194.68451250000001</v>
      </c>
      <c r="AB136">
        <f>'No. policies'!AB136*LOOKUP(AB$1,'Inputs &amp; Outputs'!$A$9:$A$58,'Inputs &amp; Outputs'!$C$9:$C$58)</f>
        <v>209.4541605</v>
      </c>
      <c r="AC136">
        <f>'No. policies'!AC136*LOOKUP(AC$1,'Inputs &amp; Outputs'!$A$9:$A$58,'Inputs &amp; Outputs'!$C$9:$C$58)</f>
        <v>223.99219439999999</v>
      </c>
      <c r="AD136">
        <f>'No. policies'!AD136*LOOKUP(AD$1,'Inputs &amp; Outputs'!$A$9:$A$58,'Inputs &amp; Outputs'!$C$9:$C$58)</f>
        <v>235.1677536</v>
      </c>
      <c r="AE136">
        <f>'No. policies'!AE136*LOOKUP(AE$1,'Inputs &amp; Outputs'!$A$9:$A$58,'Inputs &amp; Outputs'!$C$9:$C$58)</f>
        <v>244.65543750000001</v>
      </c>
      <c r="AF136">
        <f>'No. policies'!AF136*LOOKUP(AF$1,'Inputs &amp; Outputs'!$A$9:$A$58,'Inputs &amp; Outputs'!$C$9:$C$58)</f>
        <v>251.21298779999998</v>
      </c>
      <c r="AG136">
        <f>'No. policies'!AG136*LOOKUP(AG$1,'Inputs &amp; Outputs'!$A$9:$A$58,'Inputs &amp; Outputs'!$C$9:$C$58)</f>
        <v>248.29923599999998</v>
      </c>
      <c r="AH136">
        <f>'No. policies'!AH136*LOOKUP(AH$1,'Inputs &amp; Outputs'!$A$9:$A$58,'Inputs &amp; Outputs'!$C$9:$C$58)</f>
        <v>240.26748930000002</v>
      </c>
      <c r="AI136">
        <f>'No. policies'!AI136*LOOKUP(AI$1,'Inputs &amp; Outputs'!$A$9:$A$58,'Inputs &amp; Outputs'!$C$9:$C$58)</f>
        <v>228.43066050000002</v>
      </c>
      <c r="AJ136">
        <f>'No. policies'!AJ136*LOOKUP(AJ$1,'Inputs &amp; Outputs'!$A$9:$A$58,'Inputs &amp; Outputs'!$C$9:$C$58)</f>
        <v>213.13416239999998</v>
      </c>
      <c r="AK136">
        <f>'No. policies'!AK136*LOOKUP(AK$1,'Inputs &amp; Outputs'!$A$9:$A$58,'Inputs &amp; Outputs'!$C$9:$C$58)</f>
        <v>193.7391696</v>
      </c>
      <c r="AL136">
        <f>'No. policies'!AL136*LOOKUP(AL$1,'Inputs &amp; Outputs'!$A$9:$A$58,'Inputs &amp; Outputs'!$C$9:$C$58)</f>
        <v>168.46762320000002</v>
      </c>
      <c r="AM136">
        <f>'No. policies'!AM136*LOOKUP(AM$1,'Inputs &amp; Outputs'!$A$9:$A$58,'Inputs &amp; Outputs'!$C$9:$C$58)</f>
        <v>142.20754739999998</v>
      </c>
      <c r="AN136">
        <f>'No. policies'!AN136*LOOKUP(AN$1,'Inputs &amp; Outputs'!$A$9:$A$58,'Inputs &amp; Outputs'!$C$9:$C$58)</f>
        <v>120.81930840000001</v>
      </c>
      <c r="AO136">
        <f>'No. policies'!AO136*LOOKUP(AO$1,'Inputs &amp; Outputs'!$A$9:$A$58,'Inputs &amp; Outputs'!$C$9:$C$58)</f>
        <v>99.808588799999995</v>
      </c>
      <c r="AP136">
        <f>'No. policies'!AP136*LOOKUP(AP$1,'Inputs &amp; Outputs'!$A$9:$A$58,'Inputs &amp; Outputs'!$C$9:$C$58)</f>
        <v>81.608073300000015</v>
      </c>
      <c r="AQ136">
        <f>'No. policies'!AQ136*LOOKUP(AQ$1,'Inputs &amp; Outputs'!$A$9:$A$58,'Inputs &amp; Outputs'!$C$9:$C$58)</f>
        <v>63.695640599999997</v>
      </c>
      <c r="AR136">
        <f>'No. policies'!AR136*LOOKUP(AR$1,'Inputs &amp; Outputs'!$A$9:$A$58,'Inputs &amp; Outputs'!$C$9:$C$58)</f>
        <v>45.666439199999999</v>
      </c>
      <c r="AS136">
        <f>'No. policies'!AS136*LOOKUP(AS$1,'Inputs &amp; Outputs'!$A$9:$A$58,'Inputs &amp; Outputs'!$C$9:$C$58)</f>
        <v>32.610801600000002</v>
      </c>
      <c r="AT136">
        <f>'No. policies'!AT136*LOOKUP(AT$1,'Inputs &amp; Outputs'!$A$9:$A$58,'Inputs &amp; Outputs'!$C$9:$C$58)</f>
        <v>21.861584100000002</v>
      </c>
      <c r="AU136">
        <f>'No. policies'!AU136*LOOKUP(AU$1,'Inputs &amp; Outputs'!$A$9:$A$58,'Inputs &amp; Outputs'!$C$9:$C$58)</f>
        <v>14.898945600000001</v>
      </c>
      <c r="AV136">
        <f>'No. policies'!AV136*LOOKUP(AV$1,'Inputs &amp; Outputs'!$A$9:$A$58,'Inputs &amp; Outputs'!$C$9:$C$58)</f>
        <v>10.1651931</v>
      </c>
      <c r="AW136">
        <f>'No. policies'!AW136*LOOKUP(AW$1,'Inputs &amp; Outputs'!$A$9:$A$58,'Inputs &amp; Outputs'!$C$9:$C$58)</f>
        <v>5.4303479999999995</v>
      </c>
      <c r="AX136">
        <f>'No. policies'!AX136*LOOKUP(AX$1,'Inputs &amp; Outputs'!$A$9:$A$58,'Inputs &amp; Outputs'!$C$9:$C$58)</f>
        <v>2.9848824</v>
      </c>
      <c r="AY136">
        <f>'No. policies'!AY136*LOOKUP(AY$1,'Inputs &amp; Outputs'!$A$9:$A$58,'Inputs &amp; Outputs'!$C$9:$C$58)</f>
        <v>1.8</v>
      </c>
    </row>
    <row r="137" spans="1:51" x14ac:dyDescent="0.25">
      <c r="A137" s="1">
        <v>136</v>
      </c>
      <c r="B137">
        <f>'No. policies'!B137*LOOKUP(B$1,'Inputs &amp; Outputs'!$A$9:$A$58,'Inputs &amp; Outputs'!$C$9:$C$58)</f>
        <v>18.036000000000001</v>
      </c>
      <c r="C137">
        <f>'No. policies'!C137*LOOKUP(C$1,'Inputs &amp; Outputs'!$A$9:$A$58,'Inputs &amp; Outputs'!$C$9:$C$58)</f>
        <v>19.618255800000004</v>
      </c>
      <c r="D137">
        <f>'No. policies'!D137*LOOKUP(D$1,'Inputs &amp; Outputs'!$A$9:$A$58,'Inputs &amp; Outputs'!$C$9:$C$58)</f>
        <v>21.3535647</v>
      </c>
      <c r="E137">
        <f>'No. policies'!E137*LOOKUP(E$1,'Inputs &amp; Outputs'!$A$9:$A$58,'Inputs &amp; Outputs'!$C$9:$C$58)</f>
        <v>23.162209199999999</v>
      </c>
      <c r="F137">
        <f>'No. policies'!F137*LOOKUP(F$1,'Inputs &amp; Outputs'!$A$9:$A$58,'Inputs &amp; Outputs'!$C$9:$C$58)</f>
        <v>25.179523200000002</v>
      </c>
      <c r="G137">
        <f>'No. policies'!G137*LOOKUP(G$1,'Inputs &amp; Outputs'!$A$9:$A$58,'Inputs &amp; Outputs'!$C$9:$C$58)</f>
        <v>27.461301300000002</v>
      </c>
      <c r="H137">
        <f>'No. policies'!H137*LOOKUP(H$1,'Inputs &amp; Outputs'!$A$9:$A$58,'Inputs &amp; Outputs'!$C$9:$C$58)</f>
        <v>29.951618400000001</v>
      </c>
      <c r="I137">
        <f>'No. policies'!I137*LOOKUP(I$1,'Inputs &amp; Outputs'!$A$9:$A$58,'Inputs &amp; Outputs'!$C$9:$C$58)</f>
        <v>32.823265500000005</v>
      </c>
      <c r="J137">
        <f>'No. policies'!J137*LOOKUP(J$1,'Inputs &amp; Outputs'!$A$9:$A$58,'Inputs &amp; Outputs'!$C$9:$C$58)</f>
        <v>36.059053500000005</v>
      </c>
      <c r="K137">
        <f>'No. policies'!K137*LOOKUP(K$1,'Inputs &amp; Outputs'!$A$9:$A$58,'Inputs &amp; Outputs'!$C$9:$C$58)</f>
        <v>39.759649200000005</v>
      </c>
      <c r="L137">
        <f>'No. policies'!L137*LOOKUP(L$1,'Inputs &amp; Outputs'!$A$9:$A$58,'Inputs &amp; Outputs'!$C$9:$C$58)</f>
        <v>43.8962085</v>
      </c>
      <c r="M137">
        <f>'No. policies'!M137*LOOKUP(M$1,'Inputs &amp; Outputs'!$A$9:$A$58,'Inputs &amp; Outputs'!$C$9:$C$58)</f>
        <v>48.511197000000003</v>
      </c>
      <c r="N137">
        <f>'No. policies'!N137*LOOKUP(N$1,'Inputs &amp; Outputs'!$A$9:$A$58,'Inputs &amp; Outputs'!$C$9:$C$58)</f>
        <v>53.670048300000005</v>
      </c>
      <c r="O137">
        <f>'No. policies'!O137*LOOKUP(O$1,'Inputs &amp; Outputs'!$A$9:$A$58,'Inputs &amp; Outputs'!$C$9:$C$58)</f>
        <v>59.327186400000002</v>
      </c>
      <c r="P137">
        <f>'No. policies'!P137*LOOKUP(P$1,'Inputs &amp; Outputs'!$A$9:$A$58,'Inputs &amp; Outputs'!$C$9:$C$58)</f>
        <v>65.442999599999993</v>
      </c>
      <c r="Q137">
        <f>'No. policies'!Q137*LOOKUP(Q$1,'Inputs &amp; Outputs'!$A$9:$A$58,'Inputs &amp; Outputs'!$C$9:$C$58)</f>
        <v>72.166319999999999</v>
      </c>
      <c r="R137">
        <f>'No. policies'!R137*LOOKUP(R$1,'Inputs &amp; Outputs'!$A$9:$A$58,'Inputs &amp; Outputs'!$C$9:$C$58)</f>
        <v>79.44782579999999</v>
      </c>
      <c r="S137">
        <f>'No. policies'!S137*LOOKUP(S$1,'Inputs &amp; Outputs'!$A$9:$A$58,'Inputs &amp; Outputs'!$C$9:$C$58)</f>
        <v>87.479191799999995</v>
      </c>
      <c r="T137">
        <f>'No. policies'!T137*LOOKUP(T$1,'Inputs &amp; Outputs'!$A$9:$A$58,'Inputs &amp; Outputs'!$C$9:$C$58)</f>
        <v>96.842417400000016</v>
      </c>
      <c r="U137">
        <f>'No. policies'!U137*LOOKUP(U$1,'Inputs &amp; Outputs'!$A$9:$A$58,'Inputs &amp; Outputs'!$C$9:$C$58)</f>
        <v>107.1555372</v>
      </c>
      <c r="V137">
        <f>'No. policies'!V137*LOOKUP(V$1,'Inputs &amp; Outputs'!$A$9:$A$58,'Inputs &amp; Outputs'!$C$9:$C$58)</f>
        <v>119.46553200000001</v>
      </c>
      <c r="W137">
        <f>'No. policies'!W137*LOOKUP(W$1,'Inputs &amp; Outputs'!$A$9:$A$58,'Inputs &amp; Outputs'!$C$9:$C$58)</f>
        <v>132.55706699999999</v>
      </c>
      <c r="X137">
        <f>'No. policies'!X137*LOOKUP(X$1,'Inputs &amp; Outputs'!$A$9:$A$58,'Inputs &amp; Outputs'!$C$9:$C$58)</f>
        <v>147.33398880000001</v>
      </c>
      <c r="Y137">
        <f>'No. policies'!Y137*LOOKUP(Y$1,'Inputs &amp; Outputs'!$A$9:$A$58,'Inputs &amp; Outputs'!$C$9:$C$58)</f>
        <v>162.80873640000002</v>
      </c>
      <c r="Z137">
        <f>'No. policies'!Z137*LOOKUP(Z$1,'Inputs &amp; Outputs'!$A$9:$A$58,'Inputs &amp; Outputs'!$C$9:$C$58)</f>
        <v>179.29739520000001</v>
      </c>
      <c r="AA137">
        <f>'No. policies'!AA137*LOOKUP(AA$1,'Inputs &amp; Outputs'!$A$9:$A$58,'Inputs &amp; Outputs'!$C$9:$C$58)</f>
        <v>196.29742500000003</v>
      </c>
      <c r="AB137">
        <f>'No. policies'!AB137*LOOKUP(AB$1,'Inputs &amp; Outputs'!$A$9:$A$58,'Inputs &amp; Outputs'!$C$9:$C$58)</f>
        <v>211.9909212</v>
      </c>
      <c r="AC137">
        <f>'No. policies'!AC137*LOOKUP(AC$1,'Inputs &amp; Outputs'!$A$9:$A$58,'Inputs &amp; Outputs'!$C$9:$C$58)</f>
        <v>225.32641559999999</v>
      </c>
      <c r="AD137">
        <f>'No. policies'!AD137*LOOKUP(AD$1,'Inputs &amp; Outputs'!$A$9:$A$58,'Inputs &amp; Outputs'!$C$9:$C$58)</f>
        <v>234.98864639999999</v>
      </c>
      <c r="AE137">
        <f>'No. policies'!AE137*LOOKUP(AE$1,'Inputs &amp; Outputs'!$A$9:$A$58,'Inputs &amp; Outputs'!$C$9:$C$58)</f>
        <v>243.12825000000001</v>
      </c>
      <c r="AF137">
        <f>'No. policies'!AF137*LOOKUP(AF$1,'Inputs &amp; Outputs'!$A$9:$A$58,'Inputs &amp; Outputs'!$C$9:$C$58)</f>
        <v>247.06261259999999</v>
      </c>
      <c r="AG137">
        <f>'No. policies'!AG137*LOOKUP(AG$1,'Inputs &amp; Outputs'!$A$9:$A$58,'Inputs &amp; Outputs'!$C$9:$C$58)</f>
        <v>249.07923359999998</v>
      </c>
      <c r="AH137">
        <f>'No. policies'!AH137*LOOKUP(AH$1,'Inputs &amp; Outputs'!$A$9:$A$58,'Inputs &amp; Outputs'!$C$9:$C$58)</f>
        <v>245.37335580000001</v>
      </c>
      <c r="AI137">
        <f>'No. policies'!AI137*LOOKUP(AI$1,'Inputs &amp; Outputs'!$A$9:$A$58,'Inputs &amp; Outputs'!$C$9:$C$58)</f>
        <v>231.5197584</v>
      </c>
      <c r="AJ137">
        <f>'No. policies'!AJ137*LOOKUP(AJ$1,'Inputs &amp; Outputs'!$A$9:$A$58,'Inputs &amp; Outputs'!$C$9:$C$58)</f>
        <v>217.44716399999999</v>
      </c>
      <c r="AK137">
        <f>'No. policies'!AK137*LOOKUP(AK$1,'Inputs &amp; Outputs'!$A$9:$A$58,'Inputs &amp; Outputs'!$C$9:$C$58)</f>
        <v>198.46451519999999</v>
      </c>
      <c r="AL137">
        <f>'No. policies'!AL137*LOOKUP(AL$1,'Inputs &amp; Outputs'!$A$9:$A$58,'Inputs &amp; Outputs'!$C$9:$C$58)</f>
        <v>170.60553720000001</v>
      </c>
      <c r="AM137">
        <f>'No. policies'!AM137*LOOKUP(AM$1,'Inputs &amp; Outputs'!$A$9:$A$58,'Inputs &amp; Outputs'!$C$9:$C$58)</f>
        <v>143.3580939</v>
      </c>
      <c r="AN137">
        <f>'No. policies'!AN137*LOOKUP(AN$1,'Inputs &amp; Outputs'!$A$9:$A$58,'Inputs &amp; Outputs'!$C$9:$C$58)</f>
        <v>117.38136060000001</v>
      </c>
      <c r="AO137">
        <f>'No. policies'!AO137*LOOKUP(AO$1,'Inputs &amp; Outputs'!$A$9:$A$58,'Inputs &amp; Outputs'!$C$9:$C$58)</f>
        <v>92.270961</v>
      </c>
      <c r="AP137">
        <f>'No. policies'!AP137*LOOKUP(AP$1,'Inputs &amp; Outputs'!$A$9:$A$58,'Inputs &amp; Outputs'!$C$9:$C$58)</f>
        <v>70.417668600000013</v>
      </c>
      <c r="AQ137">
        <f>'No. policies'!AQ137*LOOKUP(AQ$1,'Inputs &amp; Outputs'!$A$9:$A$58,'Inputs &amp; Outputs'!$C$9:$C$58)</f>
        <v>55.3750389</v>
      </c>
      <c r="AR137">
        <f>'No. policies'!AR137*LOOKUP(AR$1,'Inputs &amp; Outputs'!$A$9:$A$58,'Inputs &amp; Outputs'!$C$9:$C$58)</f>
        <v>40.859445600000001</v>
      </c>
      <c r="AS137">
        <f>'No. policies'!AS137*LOOKUP(AS$1,'Inputs &amp; Outputs'!$A$9:$A$58,'Inputs &amp; Outputs'!$C$9:$C$58)</f>
        <v>30.729409199999999</v>
      </c>
      <c r="AT137">
        <f>'No. policies'!AT137*LOOKUP(AT$1,'Inputs &amp; Outputs'!$A$9:$A$58,'Inputs &amp; Outputs'!$C$9:$C$58)</f>
        <v>25.124507100000002</v>
      </c>
      <c r="AU137">
        <f>'No. policies'!AU137*LOOKUP(AU$1,'Inputs &amp; Outputs'!$A$9:$A$58,'Inputs &amp; Outputs'!$C$9:$C$58)</f>
        <v>18.623682000000002</v>
      </c>
      <c r="AV137">
        <f>'No. policies'!AV137*LOOKUP(AV$1,'Inputs &amp; Outputs'!$A$9:$A$58,'Inputs &amp; Outputs'!$C$9:$C$58)</f>
        <v>11.9178126</v>
      </c>
      <c r="AW137">
        <f>'No. policies'!AW137*LOOKUP(AW$1,'Inputs &amp; Outputs'!$A$9:$A$58,'Inputs &amp; Outputs'!$C$9:$C$58)</f>
        <v>8.3265335999999994</v>
      </c>
      <c r="AX137">
        <f>'No. policies'!AX137*LOOKUP(AX$1,'Inputs &amp; Outputs'!$A$9:$A$58,'Inputs &amp; Outputs'!$C$9:$C$58)</f>
        <v>4.8504339000000005</v>
      </c>
      <c r="AY137">
        <f>'No. policies'!AY137*LOOKUP(AY$1,'Inputs &amp; Outputs'!$A$9:$A$58,'Inputs &amp; Outputs'!$C$9:$C$58)</f>
        <v>8.1</v>
      </c>
    </row>
    <row r="138" spans="1:51" x14ac:dyDescent="0.25">
      <c r="A138" s="1">
        <v>137</v>
      </c>
      <c r="B138">
        <f>'No. policies'!B138*LOOKUP(B$1,'Inputs &amp; Outputs'!$A$9:$A$58,'Inputs &amp; Outputs'!$C$9:$C$58)</f>
        <v>18.036000000000001</v>
      </c>
      <c r="C138">
        <f>'No. policies'!C138*LOOKUP(C$1,'Inputs &amp; Outputs'!$A$9:$A$58,'Inputs &amp; Outputs'!$C$9:$C$58)</f>
        <v>19.641897000000004</v>
      </c>
      <c r="D138">
        <f>'No. policies'!D138*LOOKUP(D$1,'Inputs &amp; Outputs'!$A$9:$A$58,'Inputs &amp; Outputs'!$C$9:$C$58)</f>
        <v>21.3235074</v>
      </c>
      <c r="E138">
        <f>'No. policies'!E138*LOOKUP(E$1,'Inputs &amp; Outputs'!$A$9:$A$58,'Inputs &amp; Outputs'!$C$9:$C$58)</f>
        <v>23.138827199999998</v>
      </c>
      <c r="F138">
        <f>'No. policies'!F138*LOOKUP(F$1,'Inputs &amp; Outputs'!$A$9:$A$58,'Inputs &amp; Outputs'!$C$9:$C$58)</f>
        <v>25.1081064</v>
      </c>
      <c r="G138">
        <f>'No. policies'!G138*LOOKUP(G$1,'Inputs &amp; Outputs'!$A$9:$A$58,'Inputs &amp; Outputs'!$C$9:$C$58)</f>
        <v>27.349647300000001</v>
      </c>
      <c r="H138">
        <f>'No. policies'!H138*LOOKUP(H$1,'Inputs &amp; Outputs'!$A$9:$A$58,'Inputs &amp; Outputs'!$C$9:$C$58)</f>
        <v>29.9209554</v>
      </c>
      <c r="I138">
        <f>'No. policies'!I138*LOOKUP(I$1,'Inputs &amp; Outputs'!$A$9:$A$58,'Inputs &amp; Outputs'!$C$9:$C$58)</f>
        <v>32.830029000000003</v>
      </c>
      <c r="J138">
        <f>'No. policies'!J138*LOOKUP(J$1,'Inputs &amp; Outputs'!$A$9:$A$58,'Inputs &amp; Outputs'!$C$9:$C$58)</f>
        <v>36.133942500000003</v>
      </c>
      <c r="K138">
        <f>'No. policies'!K138*LOOKUP(K$1,'Inputs &amp; Outputs'!$A$9:$A$58,'Inputs &amp; Outputs'!$C$9:$C$58)</f>
        <v>39.709720800000007</v>
      </c>
      <c r="L138">
        <f>'No. policies'!L138*LOOKUP(L$1,'Inputs &amp; Outputs'!$A$9:$A$58,'Inputs &amp; Outputs'!$C$9:$C$58)</f>
        <v>43.924031999999997</v>
      </c>
      <c r="M138">
        <f>'No. policies'!M138*LOOKUP(M$1,'Inputs &amp; Outputs'!$A$9:$A$58,'Inputs &amp; Outputs'!$C$9:$C$58)</f>
        <v>48.656223000000004</v>
      </c>
      <c r="N138">
        <f>'No. policies'!N138*LOOKUP(N$1,'Inputs &amp; Outputs'!$A$9:$A$58,'Inputs &amp; Outputs'!$C$9:$C$58)</f>
        <v>53.936602200000003</v>
      </c>
      <c r="O138">
        <f>'No. policies'!O138*LOOKUP(O$1,'Inputs &amp; Outputs'!$A$9:$A$58,'Inputs &amp; Outputs'!$C$9:$C$58)</f>
        <v>59.768377200000003</v>
      </c>
      <c r="P138">
        <f>'No. policies'!P138*LOOKUP(P$1,'Inputs &amp; Outputs'!$A$9:$A$58,'Inputs &amp; Outputs'!$C$9:$C$58)</f>
        <v>66.126059999999995</v>
      </c>
      <c r="Q138">
        <f>'No. policies'!Q138*LOOKUP(Q$1,'Inputs &amp; Outputs'!$A$9:$A$58,'Inputs &amp; Outputs'!$C$9:$C$58)</f>
        <v>72.687023999999994</v>
      </c>
      <c r="R138">
        <f>'No. policies'!R138*LOOKUP(R$1,'Inputs &amp; Outputs'!$A$9:$A$58,'Inputs &amp; Outputs'!$C$9:$C$58)</f>
        <v>80.449804799999995</v>
      </c>
      <c r="S138">
        <f>'No. policies'!S138*LOOKUP(S$1,'Inputs &amp; Outputs'!$A$9:$A$58,'Inputs &amp; Outputs'!$C$9:$C$58)</f>
        <v>89.238184200000006</v>
      </c>
      <c r="T138">
        <f>'No. policies'!T138*LOOKUP(T$1,'Inputs &amp; Outputs'!$A$9:$A$58,'Inputs &amp; Outputs'!$C$9:$C$58)</f>
        <v>99.14983740000001</v>
      </c>
      <c r="U138">
        <f>'No. policies'!U138*LOOKUP(U$1,'Inputs &amp; Outputs'!$A$9:$A$58,'Inputs &amp; Outputs'!$C$9:$C$58)</f>
        <v>109.8252648</v>
      </c>
      <c r="V138">
        <f>'No. policies'!V138*LOOKUP(V$1,'Inputs &amp; Outputs'!$A$9:$A$58,'Inputs &amp; Outputs'!$C$9:$C$58)</f>
        <v>122.18133600000002</v>
      </c>
      <c r="W138">
        <f>'No. policies'!W138*LOOKUP(W$1,'Inputs &amp; Outputs'!$A$9:$A$58,'Inputs &amp; Outputs'!$C$9:$C$58)</f>
        <v>135.97436699999997</v>
      </c>
      <c r="X138">
        <f>'No. policies'!X138*LOOKUP(X$1,'Inputs &amp; Outputs'!$A$9:$A$58,'Inputs &amp; Outputs'!$C$9:$C$58)</f>
        <v>150.39527040000002</v>
      </c>
      <c r="Y138">
        <f>'No. policies'!Y138*LOOKUP(Y$1,'Inputs &amp; Outputs'!$A$9:$A$58,'Inputs &amp; Outputs'!$C$9:$C$58)</f>
        <v>165.74344740000004</v>
      </c>
      <c r="Z138">
        <f>'No. policies'!Z138*LOOKUP(Z$1,'Inputs &amp; Outputs'!$A$9:$A$58,'Inputs &amp; Outputs'!$C$9:$C$58)</f>
        <v>182.2068864</v>
      </c>
      <c r="AA138">
        <f>'No. policies'!AA138*LOOKUP(AA$1,'Inputs &amp; Outputs'!$A$9:$A$58,'Inputs &amp; Outputs'!$C$9:$C$58)</f>
        <v>198.68692500000003</v>
      </c>
      <c r="AB138">
        <f>'No. policies'!AB138*LOOKUP(AB$1,'Inputs &amp; Outputs'!$A$9:$A$58,'Inputs &amp; Outputs'!$C$9:$C$58)</f>
        <v>215.00760959999999</v>
      </c>
      <c r="AC138">
        <f>'No. policies'!AC138*LOOKUP(AC$1,'Inputs &amp; Outputs'!$A$9:$A$58,'Inputs &amp; Outputs'!$C$9:$C$58)</f>
        <v>231.52662000000001</v>
      </c>
      <c r="AD138">
        <f>'No. policies'!AD138*LOOKUP(AD$1,'Inputs &amp; Outputs'!$A$9:$A$58,'Inputs &amp; Outputs'!$C$9:$C$58)</f>
        <v>243.67534559999999</v>
      </c>
      <c r="AE138">
        <f>'No. policies'!AE138*LOOKUP(AE$1,'Inputs &amp; Outputs'!$A$9:$A$58,'Inputs &amp; Outputs'!$C$9:$C$58)</f>
        <v>251.98593750000001</v>
      </c>
      <c r="AF138">
        <f>'No. policies'!AF138*LOOKUP(AF$1,'Inputs &amp; Outputs'!$A$9:$A$58,'Inputs &amp; Outputs'!$C$9:$C$58)</f>
        <v>256.40095679999996</v>
      </c>
      <c r="AG138">
        <f>'No. policies'!AG138*LOOKUP(AG$1,'Inputs &amp; Outputs'!$A$9:$A$58,'Inputs &amp; Outputs'!$C$9:$C$58)</f>
        <v>259.99919999999997</v>
      </c>
      <c r="AH138">
        <f>'No. policies'!AH138*LOOKUP(AH$1,'Inputs &amp; Outputs'!$A$9:$A$58,'Inputs &amp; Outputs'!$C$9:$C$58)</f>
        <v>257.48155350000002</v>
      </c>
      <c r="AI138">
        <f>'No. policies'!AI138*LOOKUP(AI$1,'Inputs &amp; Outputs'!$A$9:$A$58,'Inputs &amp; Outputs'!$C$9:$C$58)</f>
        <v>246.31491150000002</v>
      </c>
      <c r="AJ138">
        <f>'No. policies'!AJ138*LOOKUP(AJ$1,'Inputs &amp; Outputs'!$A$9:$A$58,'Inputs &amp; Outputs'!$C$9:$C$58)</f>
        <v>226.79200079999998</v>
      </c>
      <c r="AK138">
        <f>'No. policies'!AK138*LOOKUP(AK$1,'Inputs &amp; Outputs'!$A$9:$A$58,'Inputs &amp; Outputs'!$C$9:$C$58)</f>
        <v>205.94631239999998</v>
      </c>
      <c r="AL138">
        <f>'No. policies'!AL138*LOOKUP(AL$1,'Inputs &amp; Outputs'!$A$9:$A$58,'Inputs &amp; Outputs'!$C$9:$C$58)</f>
        <v>179.15719320000002</v>
      </c>
      <c r="AM138">
        <f>'No. policies'!AM138*LOOKUP(AM$1,'Inputs &amp; Outputs'!$A$9:$A$58,'Inputs &amp; Outputs'!$C$9:$C$58)</f>
        <v>148.8807171</v>
      </c>
      <c r="AN138">
        <f>'No. policies'!AN138*LOOKUP(AN$1,'Inputs &amp; Outputs'!$A$9:$A$58,'Inputs &amp; Outputs'!$C$9:$C$58)</f>
        <v>124.01168850000002</v>
      </c>
      <c r="AO138">
        <f>'No. policies'!AO138*LOOKUP(AO$1,'Inputs &amp; Outputs'!$A$9:$A$58,'Inputs &amp; Outputs'!$C$9:$C$58)</f>
        <v>96.949488599999995</v>
      </c>
      <c r="AP138">
        <f>'No. policies'!AP138*LOOKUP(AP$1,'Inputs &amp; Outputs'!$A$9:$A$58,'Inputs &amp; Outputs'!$C$9:$C$58)</f>
        <v>74.78465580000001</v>
      </c>
      <c r="AQ138">
        <f>'No. policies'!AQ138*LOOKUP(AQ$1,'Inputs &amp; Outputs'!$A$9:$A$58,'Inputs &amp; Outputs'!$C$9:$C$58)</f>
        <v>57.096542700000001</v>
      </c>
      <c r="AR138">
        <f>'No. policies'!AR138*LOOKUP(AR$1,'Inputs &amp; Outputs'!$A$9:$A$58,'Inputs &amp; Outputs'!$C$9:$C$58)</f>
        <v>45.666439199999999</v>
      </c>
      <c r="AS138">
        <f>'No. policies'!AS138*LOOKUP(AS$1,'Inputs &amp; Outputs'!$A$9:$A$58,'Inputs &amp; Outputs'!$C$9:$C$58)</f>
        <v>34.178628599999996</v>
      </c>
      <c r="AT138">
        <f>'No. policies'!AT138*LOOKUP(AT$1,'Inputs &amp; Outputs'!$A$9:$A$58,'Inputs &amp; Outputs'!$C$9:$C$58)</f>
        <v>24.798214800000004</v>
      </c>
      <c r="AU138">
        <f>'No. policies'!AU138*LOOKUP(AU$1,'Inputs &amp; Outputs'!$A$9:$A$58,'Inputs &amp; Outputs'!$C$9:$C$58)</f>
        <v>19.300906800000003</v>
      </c>
      <c r="AV138">
        <f>'No. policies'!AV138*LOOKUP(AV$1,'Inputs &amp; Outputs'!$A$9:$A$58,'Inputs &amp; Outputs'!$C$9:$C$58)</f>
        <v>12.9693843</v>
      </c>
      <c r="AW138">
        <f>'No. policies'!AW138*LOOKUP(AW$1,'Inputs &amp; Outputs'!$A$9:$A$58,'Inputs &amp; Outputs'!$C$9:$C$58)</f>
        <v>8.6885568000000006</v>
      </c>
      <c r="AX138">
        <f>'No. policies'!AX138*LOOKUP(AX$1,'Inputs &amp; Outputs'!$A$9:$A$58,'Inputs &amp; Outputs'!$C$9:$C$58)</f>
        <v>4.8504339000000005</v>
      </c>
      <c r="AY138">
        <f>'No. policies'!AY138*LOOKUP(AY$1,'Inputs &amp; Outputs'!$A$9:$A$58,'Inputs &amp; Outputs'!$C$9:$C$58)</f>
        <v>5.4</v>
      </c>
    </row>
    <row r="139" spans="1:51" x14ac:dyDescent="0.25">
      <c r="A139" s="1">
        <v>138</v>
      </c>
      <c r="B139">
        <f>'No. policies'!B139*LOOKUP(B$1,'Inputs &amp; Outputs'!$A$9:$A$58,'Inputs &amp; Outputs'!$C$9:$C$58)</f>
        <v>18.036000000000001</v>
      </c>
      <c r="C139">
        <f>'No. policies'!C139*LOOKUP(C$1,'Inputs &amp; Outputs'!$A$9:$A$58,'Inputs &amp; Outputs'!$C$9:$C$58)</f>
        <v>19.634016600000002</v>
      </c>
      <c r="D139">
        <f>'No. policies'!D139*LOOKUP(D$1,'Inputs &amp; Outputs'!$A$9:$A$58,'Inputs &amp; Outputs'!$C$9:$C$58)</f>
        <v>21.327801299999997</v>
      </c>
      <c r="E139">
        <f>'No. policies'!E139*LOOKUP(E$1,'Inputs &amp; Outputs'!$A$9:$A$58,'Inputs &amp; Outputs'!$C$9:$C$58)</f>
        <v>23.14818</v>
      </c>
      <c r="F139">
        <f>'No. policies'!F139*LOOKUP(F$1,'Inputs &amp; Outputs'!$A$9:$A$58,'Inputs &amp; Outputs'!$C$9:$C$58)</f>
        <v>25.128511200000002</v>
      </c>
      <c r="G139">
        <f>'No. policies'!G139*LOOKUP(G$1,'Inputs &amp; Outputs'!$A$9:$A$58,'Inputs &amp; Outputs'!$C$9:$C$58)</f>
        <v>27.349647300000001</v>
      </c>
      <c r="H139">
        <f>'No. policies'!H139*LOOKUP(H$1,'Inputs &amp; Outputs'!$A$9:$A$58,'Inputs &amp; Outputs'!$C$9:$C$58)</f>
        <v>29.871894600000001</v>
      </c>
      <c r="I139">
        <f>'No. policies'!I139*LOOKUP(I$1,'Inputs &amp; Outputs'!$A$9:$A$58,'Inputs &amp; Outputs'!$C$9:$C$58)</f>
        <v>32.742103499999999</v>
      </c>
      <c r="J139">
        <f>'No. policies'!J139*LOOKUP(J$1,'Inputs &amp; Outputs'!$A$9:$A$58,'Inputs &amp; Outputs'!$C$9:$C$58)</f>
        <v>36.036586800000002</v>
      </c>
      <c r="K139">
        <f>'No. policies'!K139*LOOKUP(K$1,'Inputs &amp; Outputs'!$A$9:$A$58,'Inputs &amp; Outputs'!$C$9:$C$58)</f>
        <v>39.776292000000005</v>
      </c>
      <c r="L139">
        <f>'No. policies'!L139*LOOKUP(L$1,'Inputs &amp; Outputs'!$A$9:$A$58,'Inputs &amp; Outputs'!$C$9:$C$58)</f>
        <v>43.8776595</v>
      </c>
      <c r="M139">
        <f>'No. policies'!M139*LOOKUP(M$1,'Inputs &amp; Outputs'!$A$9:$A$58,'Inputs &amp; Outputs'!$C$9:$C$58)</f>
        <v>48.552633</v>
      </c>
      <c r="N139">
        <f>'No. policies'!N139*LOOKUP(N$1,'Inputs &amp; Outputs'!$A$9:$A$58,'Inputs &amp; Outputs'!$C$9:$C$58)</f>
        <v>53.658459000000001</v>
      </c>
      <c r="O139">
        <f>'No. policies'!O139*LOOKUP(O$1,'Inputs &amp; Outputs'!$A$9:$A$58,'Inputs &amp; Outputs'!$C$9:$C$58)</f>
        <v>59.443972200000005</v>
      </c>
      <c r="P139">
        <f>'No. policies'!P139*LOOKUP(P$1,'Inputs &amp; Outputs'!$A$9:$A$58,'Inputs &amp; Outputs'!$C$9:$C$58)</f>
        <v>65.791796399999996</v>
      </c>
      <c r="Q139">
        <f>'No. policies'!Q139*LOOKUP(Q$1,'Inputs &amp; Outputs'!$A$9:$A$58,'Inputs &amp; Outputs'!$C$9:$C$58)</f>
        <v>72.621935999999991</v>
      </c>
      <c r="R139">
        <f>'No. policies'!R139*LOOKUP(R$1,'Inputs &amp; Outputs'!$A$9:$A$58,'Inputs &amp; Outputs'!$C$9:$C$58)</f>
        <v>80.176537799999991</v>
      </c>
      <c r="S139">
        <f>'No. policies'!S139*LOOKUP(S$1,'Inputs &amp; Outputs'!$A$9:$A$58,'Inputs &amp; Outputs'!$C$9:$C$58)</f>
        <v>88.5018618</v>
      </c>
      <c r="T139">
        <f>'No. policies'!T139*LOOKUP(T$1,'Inputs &amp; Outputs'!$A$9:$A$58,'Inputs &amp; Outputs'!$C$9:$C$58)</f>
        <v>97.78845960000001</v>
      </c>
      <c r="U139">
        <f>'No. policies'!U139*LOOKUP(U$1,'Inputs &amp; Outputs'!$A$9:$A$58,'Inputs &amp; Outputs'!$C$9:$C$58)</f>
        <v>108.5165748</v>
      </c>
      <c r="V139">
        <f>'No. policies'!V139*LOOKUP(V$1,'Inputs &amp; Outputs'!$A$9:$A$58,'Inputs &amp; Outputs'!$C$9:$C$58)</f>
        <v>120.56976000000002</v>
      </c>
      <c r="W139">
        <f>'No. policies'!W139*LOOKUP(W$1,'Inputs &amp; Outputs'!$A$9:$A$58,'Inputs &amp; Outputs'!$C$9:$C$58)</f>
        <v>134.47075499999997</v>
      </c>
      <c r="X139">
        <f>'No. policies'!X139*LOOKUP(X$1,'Inputs &amp; Outputs'!$A$9:$A$58,'Inputs &amp; Outputs'!$C$9:$C$58)</f>
        <v>149.37484320000002</v>
      </c>
      <c r="Y139">
        <f>'No. policies'!Y139*LOOKUP(Y$1,'Inputs &amp; Outputs'!$A$9:$A$58,'Inputs &amp; Outputs'!$C$9:$C$58)</f>
        <v>164.52441360000003</v>
      </c>
      <c r="Z139">
        <f>'No. policies'!Z139*LOOKUP(Z$1,'Inputs &amp; Outputs'!$A$9:$A$58,'Inputs &amp; Outputs'!$C$9:$C$58)</f>
        <v>179.60912640000001</v>
      </c>
      <c r="AA139">
        <f>'No. policies'!AA139*LOOKUP(AA$1,'Inputs &amp; Outputs'!$A$9:$A$58,'Inputs &amp; Outputs'!$C$9:$C$58)</f>
        <v>195.70005000000003</v>
      </c>
      <c r="AB139">
        <f>'No. policies'!AB139*LOOKUP(AB$1,'Inputs &amp; Outputs'!$A$9:$A$58,'Inputs &amp; Outputs'!$C$9:$C$58)</f>
        <v>210.48257699999999</v>
      </c>
      <c r="AC139">
        <f>'No. policies'!AC139*LOOKUP(AC$1,'Inputs &amp; Outputs'!$A$9:$A$58,'Inputs &amp; Outputs'!$C$9:$C$58)</f>
        <v>225.71883360000001</v>
      </c>
      <c r="AD139">
        <f>'No. policies'!AD139*LOOKUP(AD$1,'Inputs &amp; Outputs'!$A$9:$A$58,'Inputs &amp; Outputs'!$C$9:$C$58)</f>
        <v>238.9290048</v>
      </c>
      <c r="AE139">
        <f>'No. policies'!AE139*LOOKUP(AE$1,'Inputs &amp; Outputs'!$A$9:$A$58,'Inputs &amp; Outputs'!$C$9:$C$58)</f>
        <v>249.03337500000001</v>
      </c>
      <c r="AF139">
        <f>'No. policies'!AF139*LOOKUP(AF$1,'Inputs &amp; Outputs'!$A$9:$A$58,'Inputs &amp; Outputs'!$C$9:$C$58)</f>
        <v>251.4435642</v>
      </c>
      <c r="AG139">
        <f>'No. policies'!AG139*LOOKUP(AG$1,'Inputs &amp; Outputs'!$A$9:$A$58,'Inputs &amp; Outputs'!$C$9:$C$58)</f>
        <v>249.07923359999998</v>
      </c>
      <c r="AH139">
        <f>'No. policies'!AH139*LOOKUP(AH$1,'Inputs &amp; Outputs'!$A$9:$A$58,'Inputs &amp; Outputs'!$C$9:$C$58)</f>
        <v>246.68629290000001</v>
      </c>
      <c r="AI139">
        <f>'No. policies'!AI139*LOOKUP(AI$1,'Inputs &amp; Outputs'!$A$9:$A$58,'Inputs &amp; Outputs'!$C$9:$C$58)</f>
        <v>234.28368810000001</v>
      </c>
      <c r="AJ139">
        <f>'No. policies'!AJ139*LOOKUP(AJ$1,'Inputs &amp; Outputs'!$A$9:$A$58,'Inputs &amp; Outputs'!$C$9:$C$58)</f>
        <v>217.26745559999998</v>
      </c>
      <c r="AK139">
        <f>'No. policies'!AK139*LOOKUP(AK$1,'Inputs &amp; Outputs'!$A$9:$A$58,'Inputs &amp; Outputs'!$C$9:$C$58)</f>
        <v>191.57338619999999</v>
      </c>
      <c r="AL139">
        <f>'No. policies'!AL139*LOOKUP(AL$1,'Inputs &amp; Outputs'!$A$9:$A$58,'Inputs &amp; Outputs'!$C$9:$C$58)</f>
        <v>163.97800380000001</v>
      </c>
      <c r="AM139">
        <f>'No. policies'!AM139*LOOKUP(AM$1,'Inputs &amp; Outputs'!$A$9:$A$58,'Inputs &amp; Outputs'!$C$9:$C$58)</f>
        <v>139.67634509999999</v>
      </c>
      <c r="AN139">
        <f>'No. policies'!AN139*LOOKUP(AN$1,'Inputs &amp; Outputs'!$A$9:$A$58,'Inputs &amp; Outputs'!$C$9:$C$58)</f>
        <v>117.87249600000001</v>
      </c>
      <c r="AO139">
        <f>'No. policies'!AO139*LOOKUP(AO$1,'Inputs &amp; Outputs'!$A$9:$A$58,'Inputs &amp; Outputs'!$C$9:$C$58)</f>
        <v>96.949488599999995</v>
      </c>
      <c r="AP139">
        <f>'No. policies'!AP139*LOOKUP(AP$1,'Inputs &amp; Outputs'!$A$9:$A$58,'Inputs &amp; Outputs'!$C$9:$C$58)</f>
        <v>75.330529200000015</v>
      </c>
      <c r="AQ139">
        <f>'No. policies'!AQ139*LOOKUP(AQ$1,'Inputs &amp; Outputs'!$A$9:$A$58,'Inputs &amp; Outputs'!$C$9:$C$58)</f>
        <v>57.383459999999999</v>
      </c>
      <c r="AR139">
        <f>'No. policies'!AR139*LOOKUP(AR$1,'Inputs &amp; Outputs'!$A$9:$A$58,'Inputs &amp; Outputs'!$C$9:$C$58)</f>
        <v>42.6620682</v>
      </c>
      <c r="AS139">
        <f>'No. policies'!AS139*LOOKUP(AS$1,'Inputs &amp; Outputs'!$A$9:$A$58,'Inputs &amp; Outputs'!$C$9:$C$58)</f>
        <v>31.670105400000001</v>
      </c>
      <c r="AT139">
        <f>'No. policies'!AT139*LOOKUP(AT$1,'Inputs &amp; Outputs'!$A$9:$A$58,'Inputs &amp; Outputs'!$C$9:$C$58)</f>
        <v>22.514168700000003</v>
      </c>
      <c r="AU139">
        <f>'No. policies'!AU139*LOOKUP(AU$1,'Inputs &amp; Outputs'!$A$9:$A$58,'Inputs &amp; Outputs'!$C$9:$C$58)</f>
        <v>15.914782800000001</v>
      </c>
      <c r="AV139">
        <f>'No. policies'!AV139*LOOKUP(AV$1,'Inputs &amp; Outputs'!$A$9:$A$58,'Inputs &amp; Outputs'!$C$9:$C$58)</f>
        <v>11.9178126</v>
      </c>
      <c r="AW139">
        <f>'No. policies'!AW139*LOOKUP(AW$1,'Inputs &amp; Outputs'!$A$9:$A$58,'Inputs &amp; Outputs'!$C$9:$C$58)</f>
        <v>7.2404639999999993</v>
      </c>
      <c r="AX139">
        <f>'No. policies'!AX139*LOOKUP(AX$1,'Inputs &amp; Outputs'!$A$9:$A$58,'Inputs &amp; Outputs'!$C$9:$C$58)</f>
        <v>3.3579927000000001</v>
      </c>
      <c r="AY139">
        <f>'No. policies'!AY139*LOOKUP(AY$1,'Inputs &amp; Outputs'!$A$9:$A$58,'Inputs &amp; Outputs'!$C$9:$C$58)</f>
        <v>4.5</v>
      </c>
    </row>
    <row r="140" spans="1:51" x14ac:dyDescent="0.25">
      <c r="A140" s="1">
        <v>139</v>
      </c>
      <c r="B140">
        <f>'No. policies'!B140*LOOKUP(B$1,'Inputs &amp; Outputs'!$A$9:$A$58,'Inputs &amp; Outputs'!$C$9:$C$58)</f>
        <v>18.036000000000001</v>
      </c>
      <c r="C140">
        <f>'No. policies'!C140*LOOKUP(C$1,'Inputs &amp; Outputs'!$A$9:$A$58,'Inputs &amp; Outputs'!$C$9:$C$58)</f>
        <v>19.649777400000001</v>
      </c>
      <c r="D140">
        <f>'No. policies'!D140*LOOKUP(D$1,'Inputs &amp; Outputs'!$A$9:$A$58,'Inputs &amp; Outputs'!$C$9:$C$58)</f>
        <v>21.3192135</v>
      </c>
      <c r="E140">
        <f>'No. policies'!E140*LOOKUP(E$1,'Inputs &amp; Outputs'!$A$9:$A$58,'Inputs &amp; Outputs'!$C$9:$C$58)</f>
        <v>23.1341508</v>
      </c>
      <c r="F140">
        <f>'No. policies'!F140*LOOKUP(F$1,'Inputs &amp; Outputs'!$A$9:$A$58,'Inputs &amp; Outputs'!$C$9:$C$58)</f>
        <v>25.12341</v>
      </c>
      <c r="G140">
        <f>'No. policies'!G140*LOOKUP(G$1,'Inputs &amp; Outputs'!$A$9:$A$58,'Inputs &amp; Outputs'!$C$9:$C$58)</f>
        <v>27.377560800000001</v>
      </c>
      <c r="H140">
        <f>'No. policies'!H140*LOOKUP(H$1,'Inputs &amp; Outputs'!$A$9:$A$58,'Inputs &amp; Outputs'!$C$9:$C$58)</f>
        <v>29.9148228</v>
      </c>
      <c r="I140">
        <f>'No. policies'!I140*LOOKUP(I$1,'Inputs &amp; Outputs'!$A$9:$A$58,'Inputs &amp; Outputs'!$C$9:$C$58)</f>
        <v>32.836792500000001</v>
      </c>
      <c r="J140">
        <f>'No. policies'!J140*LOOKUP(J$1,'Inputs &amp; Outputs'!$A$9:$A$58,'Inputs &amp; Outputs'!$C$9:$C$58)</f>
        <v>36.059053500000005</v>
      </c>
      <c r="K140">
        <f>'No. policies'!K140*LOOKUP(K$1,'Inputs &amp; Outputs'!$A$9:$A$58,'Inputs &amp; Outputs'!$C$9:$C$58)</f>
        <v>39.668113800000008</v>
      </c>
      <c r="L140">
        <f>'No. policies'!L140*LOOKUP(L$1,'Inputs &amp; Outputs'!$A$9:$A$58,'Inputs &amp; Outputs'!$C$9:$C$58)</f>
        <v>43.8405615</v>
      </c>
      <c r="M140">
        <f>'No. policies'!M140*LOOKUP(M$1,'Inputs &amp; Outputs'!$A$9:$A$58,'Inputs &amp; Outputs'!$C$9:$C$58)</f>
        <v>48.531914999999998</v>
      </c>
      <c r="N140">
        <f>'No. policies'!N140*LOOKUP(N$1,'Inputs &amp; Outputs'!$A$9:$A$58,'Inputs &amp; Outputs'!$C$9:$C$58)</f>
        <v>53.7164055</v>
      </c>
      <c r="O140">
        <f>'No. policies'!O140*LOOKUP(O$1,'Inputs &amp; Outputs'!$A$9:$A$58,'Inputs &amp; Outputs'!$C$9:$C$58)</f>
        <v>59.392067400000002</v>
      </c>
      <c r="P140">
        <f>'No. policies'!P140*LOOKUP(P$1,'Inputs &amp; Outputs'!$A$9:$A$58,'Inputs &amp; Outputs'!$C$9:$C$58)</f>
        <v>65.690063999999992</v>
      </c>
      <c r="Q140">
        <f>'No. policies'!Q140*LOOKUP(Q$1,'Inputs &amp; Outputs'!$A$9:$A$58,'Inputs &amp; Outputs'!$C$9:$C$58)</f>
        <v>72.28022399999999</v>
      </c>
      <c r="R140">
        <f>'No. policies'!R140*LOOKUP(R$1,'Inputs &amp; Outputs'!$A$9:$A$58,'Inputs &amp; Outputs'!$C$9:$C$58)</f>
        <v>79.721092799999994</v>
      </c>
      <c r="S140">
        <f>'No. policies'!S140*LOOKUP(S$1,'Inputs &amp; Outputs'!$A$9:$A$58,'Inputs &amp; Outputs'!$C$9:$C$58)</f>
        <v>87.745086000000001</v>
      </c>
      <c r="T140">
        <f>'No. policies'!T140*LOOKUP(T$1,'Inputs &amp; Outputs'!$A$9:$A$58,'Inputs &amp; Outputs'!$C$9:$C$58)</f>
        <v>96.934714200000016</v>
      </c>
      <c r="U140">
        <f>'No. policies'!U140*LOOKUP(U$1,'Inputs &amp; Outputs'!$A$9:$A$58,'Inputs &amp; Outputs'!$C$9:$C$58)</f>
        <v>107.49579660000001</v>
      </c>
      <c r="V140">
        <f>'No. policies'!V140*LOOKUP(V$1,'Inputs &amp; Outputs'!$A$9:$A$58,'Inputs &amp; Outputs'!$C$9:$C$58)</f>
        <v>119.43568800000001</v>
      </c>
      <c r="W140">
        <f>'No. policies'!W140*LOOKUP(W$1,'Inputs &amp; Outputs'!$A$9:$A$58,'Inputs &amp; Outputs'!$C$9:$C$58)</f>
        <v>132.79627799999997</v>
      </c>
      <c r="X140">
        <f>'No. policies'!X140*LOOKUP(X$1,'Inputs &amp; Outputs'!$A$9:$A$58,'Inputs &amp; Outputs'!$C$9:$C$58)</f>
        <v>146.94151680000002</v>
      </c>
      <c r="Y140">
        <f>'No. policies'!Y140*LOOKUP(Y$1,'Inputs &amp; Outputs'!$A$9:$A$58,'Inputs &amp; Outputs'!$C$9:$C$58)</f>
        <v>162.40239180000003</v>
      </c>
      <c r="Z140">
        <f>'No. policies'!Z140*LOOKUP(Z$1,'Inputs &amp; Outputs'!$A$9:$A$58,'Inputs &amp; Outputs'!$C$9:$C$58)</f>
        <v>178.98566400000001</v>
      </c>
      <c r="AA140">
        <f>'No. policies'!AA140*LOOKUP(AA$1,'Inputs &amp; Outputs'!$A$9:$A$58,'Inputs &amp; Outputs'!$C$9:$C$58)</f>
        <v>196.17795000000001</v>
      </c>
      <c r="AB140">
        <f>'No. policies'!AB140*LOOKUP(AB$1,'Inputs &amp; Outputs'!$A$9:$A$58,'Inputs &amp; Outputs'!$C$9:$C$58)</f>
        <v>211.57955459999999</v>
      </c>
      <c r="AC140">
        <f>'No. policies'!AC140*LOOKUP(AC$1,'Inputs &amp; Outputs'!$A$9:$A$58,'Inputs &amp; Outputs'!$C$9:$C$58)</f>
        <v>224.6200632</v>
      </c>
      <c r="AD140">
        <f>'No. policies'!AD140*LOOKUP(AD$1,'Inputs &amp; Outputs'!$A$9:$A$58,'Inputs &amp; Outputs'!$C$9:$C$58)</f>
        <v>235.7946288</v>
      </c>
      <c r="AE140">
        <f>'No. policies'!AE140*LOOKUP(AE$1,'Inputs &amp; Outputs'!$A$9:$A$58,'Inputs &amp; Outputs'!$C$9:$C$58)</f>
        <v>244.2481875</v>
      </c>
      <c r="AF140">
        <f>'No. policies'!AF140*LOOKUP(AF$1,'Inputs &amp; Outputs'!$A$9:$A$58,'Inputs &amp; Outputs'!$C$9:$C$58)</f>
        <v>248.33078279999998</v>
      </c>
      <c r="AG140">
        <f>'No. policies'!AG140*LOOKUP(AG$1,'Inputs &amp; Outputs'!$A$9:$A$58,'Inputs &amp; Outputs'!$C$9:$C$58)</f>
        <v>250.89922799999999</v>
      </c>
      <c r="AH140">
        <f>'No. policies'!AH140*LOOKUP(AH$1,'Inputs &amp; Outputs'!$A$9:$A$58,'Inputs &amp; Outputs'!$C$9:$C$58)</f>
        <v>242.4557178</v>
      </c>
      <c r="AI140">
        <f>'No. policies'!AI140*LOOKUP(AI$1,'Inputs &amp; Outputs'!$A$9:$A$58,'Inputs &amp; Outputs'!$C$9:$C$58)</f>
        <v>231.6823425</v>
      </c>
      <c r="AJ140">
        <f>'No. policies'!AJ140*LOOKUP(AJ$1,'Inputs &amp; Outputs'!$A$9:$A$58,'Inputs &amp; Outputs'!$C$9:$C$58)</f>
        <v>214.39212119999999</v>
      </c>
      <c r="AK140">
        <f>'No. policies'!AK140*LOOKUP(AK$1,'Inputs &amp; Outputs'!$A$9:$A$58,'Inputs &amp; Outputs'!$C$9:$C$58)</f>
        <v>188.02937699999998</v>
      </c>
      <c r="AL140">
        <f>'No. policies'!AL140*LOOKUP(AL$1,'Inputs &amp; Outputs'!$A$9:$A$58,'Inputs &amp; Outputs'!$C$9:$C$58)</f>
        <v>171.24691140000002</v>
      </c>
      <c r="AM140">
        <f>'No. policies'!AM140*LOOKUP(AM$1,'Inputs &amp; Outputs'!$A$9:$A$58,'Inputs &amp; Outputs'!$C$9:$C$58)</f>
        <v>145.65918689999998</v>
      </c>
      <c r="AN140">
        <f>'No. policies'!AN140*LOOKUP(AN$1,'Inputs &amp; Outputs'!$A$9:$A$58,'Inputs &amp; Outputs'!$C$9:$C$58)</f>
        <v>121.55601150000001</v>
      </c>
      <c r="AO140">
        <f>'No. policies'!AO140*LOOKUP(AO$1,'Inputs &amp; Outputs'!$A$9:$A$58,'Inputs &amp; Outputs'!$C$9:$C$58)</f>
        <v>100.068507</v>
      </c>
      <c r="AP140">
        <f>'No. policies'!AP140*LOOKUP(AP$1,'Inputs &amp; Outputs'!$A$9:$A$58,'Inputs &amp; Outputs'!$C$9:$C$58)</f>
        <v>79.697516400000012</v>
      </c>
      <c r="AQ140">
        <f>'No. policies'!AQ140*LOOKUP(AQ$1,'Inputs &amp; Outputs'!$A$9:$A$58,'Inputs &amp; Outputs'!$C$9:$C$58)</f>
        <v>62.261054099999996</v>
      </c>
      <c r="AR140">
        <f>'No. policies'!AR140*LOOKUP(AR$1,'Inputs &amp; Outputs'!$A$9:$A$58,'Inputs &amp; Outputs'!$C$9:$C$58)</f>
        <v>47.168624700000002</v>
      </c>
      <c r="AS140">
        <f>'No. policies'!AS140*LOOKUP(AS$1,'Inputs &amp; Outputs'!$A$9:$A$58,'Inputs &amp; Outputs'!$C$9:$C$58)</f>
        <v>35.432890200000003</v>
      </c>
      <c r="AT140">
        <f>'No. policies'!AT140*LOOKUP(AT$1,'Inputs &amp; Outputs'!$A$9:$A$58,'Inputs &amp; Outputs'!$C$9:$C$58)</f>
        <v>26.103384000000002</v>
      </c>
      <c r="AU140">
        <f>'No. policies'!AU140*LOOKUP(AU$1,'Inputs &amp; Outputs'!$A$9:$A$58,'Inputs &amp; Outputs'!$C$9:$C$58)</f>
        <v>15.914782800000001</v>
      </c>
      <c r="AV140">
        <f>'No. policies'!AV140*LOOKUP(AV$1,'Inputs &amp; Outputs'!$A$9:$A$58,'Inputs &amp; Outputs'!$C$9:$C$58)</f>
        <v>9.4641453000000002</v>
      </c>
      <c r="AW140">
        <f>'No. policies'!AW140*LOOKUP(AW$1,'Inputs &amp; Outputs'!$A$9:$A$58,'Inputs &amp; Outputs'!$C$9:$C$58)</f>
        <v>5.4303479999999995</v>
      </c>
      <c r="AX140">
        <f>'No. policies'!AX140*LOOKUP(AX$1,'Inputs &amp; Outputs'!$A$9:$A$58,'Inputs &amp; Outputs'!$C$9:$C$58)</f>
        <v>3.7311030000000001</v>
      </c>
      <c r="AY140">
        <f>'No. policies'!AY140*LOOKUP(AY$1,'Inputs &amp; Outputs'!$A$9:$A$58,'Inputs &amp; Outputs'!$C$9:$C$58)</f>
        <v>6.3</v>
      </c>
    </row>
    <row r="141" spans="1:51" x14ac:dyDescent="0.25">
      <c r="A141" s="1">
        <v>140</v>
      </c>
      <c r="B141">
        <f>'No. policies'!B141*LOOKUP(B$1,'Inputs &amp; Outputs'!$A$9:$A$58,'Inputs &amp; Outputs'!$C$9:$C$58)</f>
        <v>18.036000000000001</v>
      </c>
      <c r="C141">
        <f>'No. policies'!C141*LOOKUP(C$1,'Inputs &amp; Outputs'!$A$9:$A$58,'Inputs &amp; Outputs'!$C$9:$C$58)</f>
        <v>19.594614600000003</v>
      </c>
      <c r="D141">
        <f>'No. policies'!D141*LOOKUP(D$1,'Inputs &amp; Outputs'!$A$9:$A$58,'Inputs &amp; Outputs'!$C$9:$C$58)</f>
        <v>21.271980599999999</v>
      </c>
      <c r="E141">
        <f>'No. policies'!E141*LOOKUP(E$1,'Inputs &amp; Outputs'!$A$9:$A$58,'Inputs &amp; Outputs'!$C$9:$C$58)</f>
        <v>23.045299199999999</v>
      </c>
      <c r="F141">
        <f>'No. policies'!F141*LOOKUP(F$1,'Inputs &amp; Outputs'!$A$9:$A$58,'Inputs &amp; Outputs'!$C$9:$C$58)</f>
        <v>25.041790800000001</v>
      </c>
      <c r="G141">
        <f>'No. policies'!G141*LOOKUP(G$1,'Inputs &amp; Outputs'!$A$9:$A$58,'Inputs &amp; Outputs'!$C$9:$C$58)</f>
        <v>27.310568400000001</v>
      </c>
      <c r="H141">
        <f>'No. policies'!H141*LOOKUP(H$1,'Inputs &amp; Outputs'!$A$9:$A$58,'Inputs &amp; Outputs'!$C$9:$C$58)</f>
        <v>29.804436000000003</v>
      </c>
      <c r="I141">
        <f>'No. policies'!I141*LOOKUP(I$1,'Inputs &amp; Outputs'!$A$9:$A$58,'Inputs &amp; Outputs'!$C$9:$C$58)</f>
        <v>32.715049499999999</v>
      </c>
      <c r="J141">
        <f>'No. policies'!J141*LOOKUP(J$1,'Inputs &amp; Outputs'!$A$9:$A$58,'Inputs &amp; Outputs'!$C$9:$C$58)</f>
        <v>35.954208900000005</v>
      </c>
      <c r="K141">
        <f>'No. policies'!K141*LOOKUP(K$1,'Inputs &amp; Outputs'!$A$9:$A$58,'Inputs &amp; Outputs'!$C$9:$C$58)</f>
        <v>39.709720800000007</v>
      </c>
      <c r="L141">
        <f>'No. policies'!L141*LOOKUP(L$1,'Inputs &amp; Outputs'!$A$9:$A$58,'Inputs &amp; Outputs'!$C$9:$C$58)</f>
        <v>43.886933999999997</v>
      </c>
      <c r="M141">
        <f>'No. policies'!M141*LOOKUP(M$1,'Inputs &amp; Outputs'!$A$9:$A$58,'Inputs &amp; Outputs'!$C$9:$C$58)</f>
        <v>48.417966</v>
      </c>
      <c r="N141">
        <f>'No. policies'!N141*LOOKUP(N$1,'Inputs &amp; Outputs'!$A$9:$A$58,'Inputs &amp; Outputs'!$C$9:$C$58)</f>
        <v>53.496208799999998</v>
      </c>
      <c r="O141">
        <f>'No. policies'!O141*LOOKUP(O$1,'Inputs &amp; Outputs'!$A$9:$A$58,'Inputs &amp; Outputs'!$C$9:$C$58)</f>
        <v>59.171472000000001</v>
      </c>
      <c r="P141">
        <f>'No. policies'!P141*LOOKUP(P$1,'Inputs &amp; Outputs'!$A$9:$A$58,'Inputs &amp; Outputs'!$C$9:$C$58)</f>
        <v>65.3994</v>
      </c>
      <c r="Q141">
        <f>'No. policies'!Q141*LOOKUP(Q$1,'Inputs &amp; Outputs'!$A$9:$A$58,'Inputs &amp; Outputs'!$C$9:$C$58)</f>
        <v>72.150047999999998</v>
      </c>
      <c r="R141">
        <f>'No. policies'!R141*LOOKUP(R$1,'Inputs &amp; Outputs'!$A$9:$A$58,'Inputs &amp; Outputs'!$C$9:$C$58)</f>
        <v>79.393172399999997</v>
      </c>
      <c r="S141">
        <f>'No. policies'!S141*LOOKUP(S$1,'Inputs &amp; Outputs'!$A$9:$A$58,'Inputs &amp; Outputs'!$C$9:$C$58)</f>
        <v>87.4178316</v>
      </c>
      <c r="T141">
        <f>'No. policies'!T141*LOOKUP(T$1,'Inputs &amp; Outputs'!$A$9:$A$58,'Inputs &amp; Outputs'!$C$9:$C$58)</f>
        <v>96.51937860000001</v>
      </c>
      <c r="U141">
        <f>'No. policies'!U141*LOOKUP(U$1,'Inputs &amp; Outputs'!$A$9:$A$58,'Inputs &amp; Outputs'!$C$9:$C$58)</f>
        <v>107.443449</v>
      </c>
      <c r="V141">
        <f>'No. policies'!V141*LOOKUP(V$1,'Inputs &amp; Outputs'!$A$9:$A$58,'Inputs &amp; Outputs'!$C$9:$C$58)</f>
        <v>119.58490800000001</v>
      </c>
      <c r="W141">
        <f>'No. policies'!W141*LOOKUP(W$1,'Inputs &amp; Outputs'!$A$9:$A$58,'Inputs &amp; Outputs'!$C$9:$C$58)</f>
        <v>133.03548899999998</v>
      </c>
      <c r="X141">
        <f>'No. policies'!X141*LOOKUP(X$1,'Inputs &amp; Outputs'!$A$9:$A$58,'Inputs &amp; Outputs'!$C$9:$C$58)</f>
        <v>147.09850560000001</v>
      </c>
      <c r="Y141">
        <f>'No. policies'!Y141*LOOKUP(Y$1,'Inputs &amp; Outputs'!$A$9:$A$58,'Inputs &amp; Outputs'!$C$9:$C$58)</f>
        <v>162.67328820000003</v>
      </c>
      <c r="Z141">
        <f>'No. policies'!Z141*LOOKUP(Z$1,'Inputs &amp; Outputs'!$A$9:$A$58,'Inputs &amp; Outputs'!$C$9:$C$58)</f>
        <v>179.03761919999999</v>
      </c>
      <c r="AA141">
        <f>'No. policies'!AA141*LOOKUP(AA$1,'Inputs &amp; Outputs'!$A$9:$A$58,'Inputs &amp; Outputs'!$C$9:$C$58)</f>
        <v>195.64031250000002</v>
      </c>
      <c r="AB141">
        <f>'No. policies'!AB141*LOOKUP(AB$1,'Inputs &amp; Outputs'!$A$9:$A$58,'Inputs &amp; Outputs'!$C$9:$C$58)</f>
        <v>211.4424324</v>
      </c>
      <c r="AC141">
        <f>'No. policies'!AC141*LOOKUP(AC$1,'Inputs &amp; Outputs'!$A$9:$A$58,'Inputs &amp; Outputs'!$C$9:$C$58)</f>
        <v>226.58215319999999</v>
      </c>
      <c r="AD141">
        <f>'No. policies'!AD141*LOOKUP(AD$1,'Inputs &amp; Outputs'!$A$9:$A$58,'Inputs &amp; Outputs'!$C$9:$C$58)</f>
        <v>239.01855839999999</v>
      </c>
      <c r="AE141">
        <f>'No. policies'!AE141*LOOKUP(AE$1,'Inputs &amp; Outputs'!$A$9:$A$58,'Inputs &amp; Outputs'!$C$9:$C$58)</f>
        <v>246.2844375</v>
      </c>
      <c r="AF141">
        <f>'No. policies'!AF141*LOOKUP(AF$1,'Inputs &amp; Outputs'!$A$9:$A$58,'Inputs &amp; Outputs'!$C$9:$C$58)</f>
        <v>252.48115799999999</v>
      </c>
      <c r="AG141">
        <f>'No. policies'!AG141*LOOKUP(AG$1,'Inputs &amp; Outputs'!$A$9:$A$58,'Inputs &amp; Outputs'!$C$9:$C$58)</f>
        <v>252.58922279999999</v>
      </c>
      <c r="AH141">
        <f>'No. policies'!AH141*LOOKUP(AH$1,'Inputs &amp; Outputs'!$A$9:$A$58,'Inputs &amp; Outputs'!$C$9:$C$58)</f>
        <v>249.74981280000003</v>
      </c>
      <c r="AI141">
        <f>'No. policies'!AI141*LOOKUP(AI$1,'Inputs &amp; Outputs'!$A$9:$A$58,'Inputs &amp; Outputs'!$C$9:$C$58)</f>
        <v>239.64896340000001</v>
      </c>
      <c r="AJ141">
        <f>'No. policies'!AJ141*LOOKUP(AJ$1,'Inputs &amp; Outputs'!$A$9:$A$58,'Inputs &amp; Outputs'!$C$9:$C$58)</f>
        <v>222.47899919999998</v>
      </c>
      <c r="AK141">
        <f>'No. policies'!AK141*LOOKUP(AK$1,'Inputs &amp; Outputs'!$A$9:$A$58,'Inputs &amp; Outputs'!$C$9:$C$58)</f>
        <v>202.99297139999999</v>
      </c>
      <c r="AL141">
        <f>'No. policies'!AL141*LOOKUP(AL$1,'Inputs &amp; Outputs'!$A$9:$A$58,'Inputs &amp; Outputs'!$C$9:$C$58)</f>
        <v>177.01927920000003</v>
      </c>
      <c r="AM141">
        <f>'No. policies'!AM141*LOOKUP(AM$1,'Inputs &amp; Outputs'!$A$9:$A$58,'Inputs &amp; Outputs'!$C$9:$C$58)</f>
        <v>151.18181009999998</v>
      </c>
      <c r="AN141">
        <f>'No. policies'!AN141*LOOKUP(AN$1,'Inputs &amp; Outputs'!$A$9:$A$58,'Inputs &amp; Outputs'!$C$9:$C$58)</f>
        <v>124.99395930000001</v>
      </c>
      <c r="AO141">
        <f>'No. policies'!AO141*LOOKUP(AO$1,'Inputs &amp; Outputs'!$A$9:$A$58,'Inputs &amp; Outputs'!$C$9:$C$58)</f>
        <v>95.1300612</v>
      </c>
      <c r="AP141">
        <f>'No. policies'!AP141*LOOKUP(AP$1,'Inputs &amp; Outputs'!$A$9:$A$58,'Inputs &amp; Outputs'!$C$9:$C$58)</f>
        <v>75.057592500000013</v>
      </c>
      <c r="AQ141">
        <f>'No. policies'!AQ141*LOOKUP(AQ$1,'Inputs &amp; Outputs'!$A$9:$A$58,'Inputs &amp; Outputs'!$C$9:$C$58)</f>
        <v>61.687219499999998</v>
      </c>
      <c r="AR141">
        <f>'No. policies'!AR141*LOOKUP(AR$1,'Inputs &amp; Outputs'!$A$9:$A$58,'Inputs &amp; Outputs'!$C$9:$C$58)</f>
        <v>45.366002100000003</v>
      </c>
      <c r="AS141">
        <f>'No. policies'!AS141*LOOKUP(AS$1,'Inputs &amp; Outputs'!$A$9:$A$58,'Inputs &amp; Outputs'!$C$9:$C$58)</f>
        <v>32.2972362</v>
      </c>
      <c r="AT141">
        <f>'No. policies'!AT141*LOOKUP(AT$1,'Inputs &amp; Outputs'!$A$9:$A$58,'Inputs &amp; Outputs'!$C$9:$C$58)</f>
        <v>22.187876400000004</v>
      </c>
      <c r="AU141">
        <f>'No. policies'!AU141*LOOKUP(AU$1,'Inputs &amp; Outputs'!$A$9:$A$58,'Inputs &amp; Outputs'!$C$9:$C$58)</f>
        <v>16.2533952</v>
      </c>
      <c r="AV141">
        <f>'No. policies'!AV141*LOOKUP(AV$1,'Inputs &amp; Outputs'!$A$9:$A$58,'Inputs &amp; Outputs'!$C$9:$C$58)</f>
        <v>10.515717</v>
      </c>
      <c r="AW141">
        <f>'No. policies'!AW141*LOOKUP(AW$1,'Inputs &amp; Outputs'!$A$9:$A$58,'Inputs &amp; Outputs'!$C$9:$C$58)</f>
        <v>7.2404639999999993</v>
      </c>
      <c r="AX141">
        <f>'No. policies'!AX141*LOOKUP(AX$1,'Inputs &amp; Outputs'!$A$9:$A$58,'Inputs &amp; Outputs'!$C$9:$C$58)</f>
        <v>4.1042132999999996</v>
      </c>
      <c r="AY141">
        <f>'No. policies'!AY141*LOOKUP(AY$1,'Inputs &amp; Outputs'!$A$9:$A$58,'Inputs &amp; Outputs'!$C$9:$C$58)</f>
        <v>4.5</v>
      </c>
    </row>
    <row r="142" spans="1:51" x14ac:dyDescent="0.25">
      <c r="A142" s="1">
        <v>141</v>
      </c>
      <c r="B142">
        <f>'No. policies'!B142*LOOKUP(B$1,'Inputs &amp; Outputs'!$A$9:$A$58,'Inputs &amp; Outputs'!$C$9:$C$58)</f>
        <v>18.036000000000001</v>
      </c>
      <c r="C142">
        <f>'No. policies'!C142*LOOKUP(C$1,'Inputs &amp; Outputs'!$A$9:$A$58,'Inputs &amp; Outputs'!$C$9:$C$58)</f>
        <v>19.582794000000003</v>
      </c>
      <c r="D142">
        <f>'No. policies'!D142*LOOKUP(D$1,'Inputs &amp; Outputs'!$A$9:$A$58,'Inputs &amp; Outputs'!$C$9:$C$58)</f>
        <v>21.2805684</v>
      </c>
      <c r="E142">
        <f>'No. policies'!E142*LOOKUP(E$1,'Inputs &amp; Outputs'!$A$9:$A$58,'Inputs &amp; Outputs'!$C$9:$C$58)</f>
        <v>23.045299199999999</v>
      </c>
      <c r="F142">
        <f>'No. policies'!F142*LOOKUP(F$1,'Inputs &amp; Outputs'!$A$9:$A$58,'Inputs &amp; Outputs'!$C$9:$C$58)</f>
        <v>25.0315884</v>
      </c>
      <c r="G142">
        <f>'No. policies'!G142*LOOKUP(G$1,'Inputs &amp; Outputs'!$A$9:$A$58,'Inputs &amp; Outputs'!$C$9:$C$58)</f>
        <v>27.249158700000002</v>
      </c>
      <c r="H142">
        <f>'No. policies'!H142*LOOKUP(H$1,'Inputs &amp; Outputs'!$A$9:$A$58,'Inputs &amp; Outputs'!$C$9:$C$58)</f>
        <v>29.7860382</v>
      </c>
      <c r="I142">
        <f>'No. policies'!I142*LOOKUP(I$1,'Inputs &amp; Outputs'!$A$9:$A$58,'Inputs &amp; Outputs'!$C$9:$C$58)</f>
        <v>32.627124000000002</v>
      </c>
      <c r="J142">
        <f>'No. policies'!J142*LOOKUP(J$1,'Inputs &amp; Outputs'!$A$9:$A$58,'Inputs &amp; Outputs'!$C$9:$C$58)</f>
        <v>35.871831</v>
      </c>
      <c r="K142">
        <f>'No. policies'!K142*LOOKUP(K$1,'Inputs &amp; Outputs'!$A$9:$A$58,'Inputs &amp; Outputs'!$C$9:$C$58)</f>
        <v>39.57657840000001</v>
      </c>
      <c r="L142">
        <f>'No. policies'!L142*LOOKUP(L$1,'Inputs &amp; Outputs'!$A$9:$A$58,'Inputs &amp; Outputs'!$C$9:$C$58)</f>
        <v>43.766365499999999</v>
      </c>
      <c r="M142">
        <f>'No. policies'!M142*LOOKUP(M$1,'Inputs &amp; Outputs'!$A$9:$A$58,'Inputs &amp; Outputs'!$C$9:$C$58)</f>
        <v>48.397247999999998</v>
      </c>
      <c r="N142">
        <f>'No. policies'!N142*LOOKUP(N$1,'Inputs &amp; Outputs'!$A$9:$A$58,'Inputs &amp; Outputs'!$C$9:$C$58)</f>
        <v>53.670048300000005</v>
      </c>
      <c r="O142">
        <f>'No. policies'!O142*LOOKUP(O$1,'Inputs &amp; Outputs'!$A$9:$A$58,'Inputs &amp; Outputs'!$C$9:$C$58)</f>
        <v>59.262305400000002</v>
      </c>
      <c r="P142">
        <f>'No. policies'!P142*LOOKUP(P$1,'Inputs &amp; Outputs'!$A$9:$A$58,'Inputs &amp; Outputs'!$C$9:$C$58)</f>
        <v>65.515665599999991</v>
      </c>
      <c r="Q142">
        <f>'No. policies'!Q142*LOOKUP(Q$1,'Inputs &amp; Outputs'!$A$9:$A$58,'Inputs &amp; Outputs'!$C$9:$C$58)</f>
        <v>72.231407999999988</v>
      </c>
      <c r="R142">
        <f>'No. policies'!R142*LOOKUP(R$1,'Inputs &amp; Outputs'!$A$9:$A$58,'Inputs &amp; Outputs'!$C$9:$C$58)</f>
        <v>79.484261399999994</v>
      </c>
      <c r="S142">
        <f>'No. policies'!S142*LOOKUP(S$1,'Inputs &amp; Outputs'!$A$9:$A$58,'Inputs &amp; Outputs'!$C$9:$C$58)</f>
        <v>87.4178316</v>
      </c>
      <c r="T142">
        <f>'No. policies'!T142*LOOKUP(T$1,'Inputs &amp; Outputs'!$A$9:$A$58,'Inputs &amp; Outputs'!$C$9:$C$58)</f>
        <v>97.119307800000016</v>
      </c>
      <c r="U142">
        <f>'No. policies'!U142*LOOKUP(U$1,'Inputs &amp; Outputs'!$A$9:$A$58,'Inputs &amp; Outputs'!$C$9:$C$58)</f>
        <v>107.6004918</v>
      </c>
      <c r="V142">
        <f>'No. policies'!V142*LOOKUP(V$1,'Inputs &amp; Outputs'!$A$9:$A$58,'Inputs &amp; Outputs'!$C$9:$C$58)</f>
        <v>119.49537600000001</v>
      </c>
      <c r="W142">
        <f>'No. policies'!W142*LOOKUP(W$1,'Inputs &amp; Outputs'!$A$9:$A$58,'Inputs &amp; Outputs'!$C$9:$C$58)</f>
        <v>132.55706699999999</v>
      </c>
      <c r="X142">
        <f>'No. policies'!X142*LOOKUP(X$1,'Inputs &amp; Outputs'!$A$9:$A$58,'Inputs &amp; Outputs'!$C$9:$C$58)</f>
        <v>146.94151680000002</v>
      </c>
      <c r="Y142">
        <f>'No. policies'!Y142*LOOKUP(Y$1,'Inputs &amp; Outputs'!$A$9:$A$58,'Inputs &amp; Outputs'!$C$9:$C$58)</f>
        <v>161.86059900000004</v>
      </c>
      <c r="Z142">
        <f>'No. policies'!Z142*LOOKUP(Z$1,'Inputs &amp; Outputs'!$A$9:$A$58,'Inputs &amp; Outputs'!$C$9:$C$58)</f>
        <v>178.31024640000001</v>
      </c>
      <c r="AA142">
        <f>'No. policies'!AA142*LOOKUP(AA$1,'Inputs &amp; Outputs'!$A$9:$A$58,'Inputs &amp; Outputs'!$C$9:$C$58)</f>
        <v>193.13133750000003</v>
      </c>
      <c r="AB142">
        <f>'No. policies'!AB142*LOOKUP(AB$1,'Inputs &amp; Outputs'!$A$9:$A$58,'Inputs &amp; Outputs'!$C$9:$C$58)</f>
        <v>208.63142730000001</v>
      </c>
      <c r="AC142">
        <f>'No. policies'!AC142*LOOKUP(AC$1,'Inputs &amp; Outputs'!$A$9:$A$58,'Inputs &amp; Outputs'!$C$9:$C$58)</f>
        <v>222.97190760000001</v>
      </c>
      <c r="AD142">
        <f>'No. policies'!AD142*LOOKUP(AD$1,'Inputs &amp; Outputs'!$A$9:$A$58,'Inputs &amp; Outputs'!$C$9:$C$58)</f>
        <v>234.18266399999999</v>
      </c>
      <c r="AE142">
        <f>'No. policies'!AE142*LOOKUP(AE$1,'Inputs &amp; Outputs'!$A$9:$A$58,'Inputs &amp; Outputs'!$C$9:$C$58)</f>
        <v>242.31375</v>
      </c>
      <c r="AF142">
        <f>'No. policies'!AF142*LOOKUP(AF$1,'Inputs &amp; Outputs'!$A$9:$A$58,'Inputs &amp; Outputs'!$C$9:$C$58)</f>
        <v>246.0250188</v>
      </c>
      <c r="AG142">
        <f>'No. policies'!AG142*LOOKUP(AG$1,'Inputs &amp; Outputs'!$A$9:$A$58,'Inputs &amp; Outputs'!$C$9:$C$58)</f>
        <v>249.59923199999997</v>
      </c>
      <c r="AH142">
        <f>'No. policies'!AH142*LOOKUP(AH$1,'Inputs &amp; Outputs'!$A$9:$A$58,'Inputs &amp; Outputs'!$C$9:$C$58)</f>
        <v>243.47689110000002</v>
      </c>
      <c r="AI142">
        <f>'No. policies'!AI142*LOOKUP(AI$1,'Inputs &amp; Outputs'!$A$9:$A$58,'Inputs &amp; Outputs'!$C$9:$C$58)</f>
        <v>233.14559940000001</v>
      </c>
      <c r="AJ142">
        <f>'No. policies'!AJ142*LOOKUP(AJ$1,'Inputs &amp; Outputs'!$A$9:$A$58,'Inputs &amp; Outputs'!$C$9:$C$58)</f>
        <v>211.3370784</v>
      </c>
      <c r="AK142">
        <f>'No. policies'!AK142*LOOKUP(AK$1,'Inputs &amp; Outputs'!$A$9:$A$58,'Inputs &amp; Outputs'!$C$9:$C$58)</f>
        <v>188.62004519999999</v>
      </c>
      <c r="AL142">
        <f>'No. policies'!AL142*LOOKUP(AL$1,'Inputs &amp; Outputs'!$A$9:$A$58,'Inputs &amp; Outputs'!$C$9:$C$58)</f>
        <v>161.41250700000001</v>
      </c>
      <c r="AM142">
        <f>'No. policies'!AM142*LOOKUP(AM$1,'Inputs &amp; Outputs'!$A$9:$A$58,'Inputs &amp; Outputs'!$C$9:$C$58)</f>
        <v>135.30426839999998</v>
      </c>
      <c r="AN142">
        <f>'No. policies'!AN142*LOOKUP(AN$1,'Inputs &amp; Outputs'!$A$9:$A$58,'Inputs &amp; Outputs'!$C$9:$C$58)</f>
        <v>110.75103270000001</v>
      </c>
      <c r="AO142">
        <f>'No. policies'!AO142*LOOKUP(AO$1,'Inputs &amp; Outputs'!$A$9:$A$58,'Inputs &amp; Outputs'!$C$9:$C$58)</f>
        <v>89.411860799999999</v>
      </c>
      <c r="AP142">
        <f>'No. policies'!AP142*LOOKUP(AP$1,'Inputs &amp; Outputs'!$A$9:$A$58,'Inputs &amp; Outputs'!$C$9:$C$58)</f>
        <v>72.328225500000002</v>
      </c>
      <c r="AQ142">
        <f>'No. policies'!AQ142*LOOKUP(AQ$1,'Inputs &amp; Outputs'!$A$9:$A$58,'Inputs &amp; Outputs'!$C$9:$C$58)</f>
        <v>55.088121599999994</v>
      </c>
      <c r="AR142">
        <f>'No. policies'!AR142*LOOKUP(AR$1,'Inputs &amp; Outputs'!$A$9:$A$58,'Inputs &amp; Outputs'!$C$9:$C$58)</f>
        <v>42.061194</v>
      </c>
      <c r="AS142">
        <f>'No. policies'!AS142*LOOKUP(AS$1,'Inputs &amp; Outputs'!$A$9:$A$58,'Inputs &amp; Outputs'!$C$9:$C$58)</f>
        <v>31.983670799999999</v>
      </c>
      <c r="AT142">
        <f>'No. policies'!AT142*LOOKUP(AT$1,'Inputs &amp; Outputs'!$A$9:$A$58,'Inputs &amp; Outputs'!$C$9:$C$58)</f>
        <v>22.840461000000001</v>
      </c>
      <c r="AU142">
        <f>'No. policies'!AU142*LOOKUP(AU$1,'Inputs &amp; Outputs'!$A$9:$A$58,'Inputs &amp; Outputs'!$C$9:$C$58)</f>
        <v>15.237558000000002</v>
      </c>
      <c r="AV142">
        <f>'No. policies'!AV142*LOOKUP(AV$1,'Inputs &amp; Outputs'!$A$9:$A$58,'Inputs &amp; Outputs'!$C$9:$C$58)</f>
        <v>7.3610018999999998</v>
      </c>
      <c r="AW142">
        <f>'No. policies'!AW142*LOOKUP(AW$1,'Inputs &amp; Outputs'!$A$9:$A$58,'Inputs &amp; Outputs'!$C$9:$C$58)</f>
        <v>5.4303479999999995</v>
      </c>
      <c r="AX142">
        <f>'No. policies'!AX142*LOOKUP(AX$1,'Inputs &amp; Outputs'!$A$9:$A$58,'Inputs &amp; Outputs'!$C$9:$C$58)</f>
        <v>3.7311030000000001</v>
      </c>
      <c r="AY142">
        <f>'No. policies'!AY142*LOOKUP(AY$1,'Inputs &amp; Outputs'!$A$9:$A$58,'Inputs &amp; Outputs'!$C$9:$C$58)</f>
        <v>5.4</v>
      </c>
    </row>
    <row r="143" spans="1:51" x14ac:dyDescent="0.25">
      <c r="A143" s="1">
        <v>142</v>
      </c>
      <c r="B143">
        <f>'No. policies'!B143*LOOKUP(B$1,'Inputs &amp; Outputs'!$A$9:$A$58,'Inputs &amp; Outputs'!$C$9:$C$58)</f>
        <v>18.036000000000001</v>
      </c>
      <c r="C143">
        <f>'No. policies'!C143*LOOKUP(C$1,'Inputs &amp; Outputs'!$A$9:$A$58,'Inputs &amp; Outputs'!$C$9:$C$58)</f>
        <v>19.602495000000001</v>
      </c>
      <c r="D143">
        <f>'No. policies'!D143*LOOKUP(D$1,'Inputs &amp; Outputs'!$A$9:$A$58,'Inputs &amp; Outputs'!$C$9:$C$58)</f>
        <v>21.271980599999999</v>
      </c>
      <c r="E143">
        <f>'No. policies'!E143*LOOKUP(E$1,'Inputs &amp; Outputs'!$A$9:$A$58,'Inputs &amp; Outputs'!$C$9:$C$58)</f>
        <v>23.045299199999999</v>
      </c>
      <c r="F143">
        <f>'No. policies'!F143*LOOKUP(F$1,'Inputs &amp; Outputs'!$A$9:$A$58,'Inputs &amp; Outputs'!$C$9:$C$58)</f>
        <v>25.016284800000001</v>
      </c>
      <c r="G143">
        <f>'No. policies'!G143*LOOKUP(G$1,'Inputs &amp; Outputs'!$A$9:$A$58,'Inputs &amp; Outputs'!$C$9:$C$58)</f>
        <v>27.243576000000001</v>
      </c>
      <c r="H143">
        <f>'No. policies'!H143*LOOKUP(H$1,'Inputs &amp; Outputs'!$A$9:$A$58,'Inputs &amp; Outputs'!$C$9:$C$58)</f>
        <v>29.724712200000003</v>
      </c>
      <c r="I143">
        <f>'No. policies'!I143*LOOKUP(I$1,'Inputs &amp; Outputs'!$A$9:$A$58,'Inputs &amp; Outputs'!$C$9:$C$58)</f>
        <v>32.6338875</v>
      </c>
      <c r="J143">
        <f>'No. policies'!J143*LOOKUP(J$1,'Inputs &amp; Outputs'!$A$9:$A$58,'Inputs &amp; Outputs'!$C$9:$C$58)</f>
        <v>35.871831</v>
      </c>
      <c r="K143">
        <f>'No. policies'!K143*LOOKUP(K$1,'Inputs &amp; Outputs'!$A$9:$A$58,'Inputs &amp; Outputs'!$C$9:$C$58)</f>
        <v>39.485043000000005</v>
      </c>
      <c r="L143">
        <f>'No. policies'!L143*LOOKUP(L$1,'Inputs &amp; Outputs'!$A$9:$A$58,'Inputs &amp; Outputs'!$C$9:$C$58)</f>
        <v>43.719993000000002</v>
      </c>
      <c r="M143">
        <f>'No. policies'!M143*LOOKUP(M$1,'Inputs &amp; Outputs'!$A$9:$A$58,'Inputs &amp; Outputs'!$C$9:$C$58)</f>
        <v>48.386889000000004</v>
      </c>
      <c r="N143">
        <f>'No. policies'!N143*LOOKUP(N$1,'Inputs &amp; Outputs'!$A$9:$A$58,'Inputs &amp; Outputs'!$C$9:$C$58)</f>
        <v>53.843887800000005</v>
      </c>
      <c r="O143">
        <f>'No. policies'!O143*LOOKUP(O$1,'Inputs &amp; Outputs'!$A$9:$A$58,'Inputs &amp; Outputs'!$C$9:$C$58)</f>
        <v>59.508853200000004</v>
      </c>
      <c r="P143">
        <f>'No. policies'!P143*LOOKUP(P$1,'Inputs &amp; Outputs'!$A$9:$A$58,'Inputs &amp; Outputs'!$C$9:$C$58)</f>
        <v>65.791796399999996</v>
      </c>
      <c r="Q143">
        <f>'No. policies'!Q143*LOOKUP(Q$1,'Inputs &amp; Outputs'!$A$9:$A$58,'Inputs &amp; Outputs'!$C$9:$C$58)</f>
        <v>72.784655999999998</v>
      </c>
      <c r="R143">
        <f>'No. policies'!R143*LOOKUP(R$1,'Inputs &amp; Outputs'!$A$9:$A$58,'Inputs &amp; Outputs'!$C$9:$C$58)</f>
        <v>80.194755599999993</v>
      </c>
      <c r="S143">
        <f>'No. policies'!S143*LOOKUP(S$1,'Inputs &amp; Outputs'!$A$9:$A$58,'Inputs &amp; Outputs'!$C$9:$C$58)</f>
        <v>88.481408400000007</v>
      </c>
      <c r="T143">
        <f>'No. policies'!T143*LOOKUP(T$1,'Inputs &amp; Outputs'!$A$9:$A$58,'Inputs &amp; Outputs'!$C$9:$C$58)</f>
        <v>97.580791800000014</v>
      </c>
      <c r="U143">
        <f>'No. policies'!U143*LOOKUP(U$1,'Inputs &amp; Outputs'!$A$9:$A$58,'Inputs &amp; Outputs'!$C$9:$C$58)</f>
        <v>108.2810106</v>
      </c>
      <c r="V143">
        <f>'No. policies'!V143*LOOKUP(V$1,'Inputs &amp; Outputs'!$A$9:$A$58,'Inputs &amp; Outputs'!$C$9:$C$58)</f>
        <v>119.97288</v>
      </c>
      <c r="W143">
        <f>'No. policies'!W143*LOOKUP(W$1,'Inputs &amp; Outputs'!$A$9:$A$58,'Inputs &amp; Outputs'!$C$9:$C$58)</f>
        <v>133.10383499999998</v>
      </c>
      <c r="X143">
        <f>'No. policies'!X143*LOOKUP(X$1,'Inputs &amp; Outputs'!$A$9:$A$58,'Inputs &amp; Outputs'!$C$9:$C$58)</f>
        <v>148.2366744</v>
      </c>
      <c r="Y143">
        <f>'No. policies'!Y143*LOOKUP(Y$1,'Inputs &amp; Outputs'!$A$9:$A$58,'Inputs &amp; Outputs'!$C$9:$C$58)</f>
        <v>164.20836780000002</v>
      </c>
      <c r="Z143">
        <f>'No. policies'!Z143*LOOKUP(Z$1,'Inputs &amp; Outputs'!$A$9:$A$58,'Inputs &amp; Outputs'!$C$9:$C$58)</f>
        <v>180.18063359999999</v>
      </c>
      <c r="AA143">
        <f>'No. policies'!AA143*LOOKUP(AA$1,'Inputs &amp; Outputs'!$A$9:$A$58,'Inputs &amp; Outputs'!$C$9:$C$58)</f>
        <v>196.77532500000001</v>
      </c>
      <c r="AB143">
        <f>'No. policies'!AB143*LOOKUP(AB$1,'Inputs &amp; Outputs'!$A$9:$A$58,'Inputs &amp; Outputs'!$C$9:$C$58)</f>
        <v>213.63638760000001</v>
      </c>
      <c r="AC143">
        <f>'No. policies'!AC143*LOOKUP(AC$1,'Inputs &amp; Outputs'!$A$9:$A$58,'Inputs &amp; Outputs'!$C$9:$C$58)</f>
        <v>229.0936284</v>
      </c>
      <c r="AD143">
        <f>'No. policies'!AD143*LOOKUP(AD$1,'Inputs &amp; Outputs'!$A$9:$A$58,'Inputs &amp; Outputs'!$C$9:$C$58)</f>
        <v>241.16784479999998</v>
      </c>
      <c r="AE143">
        <f>'No. policies'!AE143*LOOKUP(AE$1,'Inputs &amp; Outputs'!$A$9:$A$58,'Inputs &amp; Outputs'!$C$9:$C$58)</f>
        <v>249.23699999999999</v>
      </c>
      <c r="AF143">
        <f>'No. policies'!AF143*LOOKUP(AF$1,'Inputs &amp; Outputs'!$A$9:$A$58,'Inputs &amp; Outputs'!$C$9:$C$58)</f>
        <v>253.28817539999997</v>
      </c>
      <c r="AG143">
        <f>'No. policies'!AG143*LOOKUP(AG$1,'Inputs &amp; Outputs'!$A$9:$A$58,'Inputs &amp; Outputs'!$C$9:$C$58)</f>
        <v>249.85923119999998</v>
      </c>
      <c r="AH143">
        <f>'No. policies'!AH143*LOOKUP(AH$1,'Inputs &amp; Outputs'!$A$9:$A$58,'Inputs &amp; Outputs'!$C$9:$C$58)</f>
        <v>248.4368757</v>
      </c>
      <c r="AI143">
        <f>'No. policies'!AI143*LOOKUP(AI$1,'Inputs &amp; Outputs'!$A$9:$A$58,'Inputs &amp; Outputs'!$C$9:$C$58)</f>
        <v>233.63335170000002</v>
      </c>
      <c r="AJ143">
        <f>'No. policies'!AJ143*LOOKUP(AJ$1,'Inputs &amp; Outputs'!$A$9:$A$58,'Inputs &amp; Outputs'!$C$9:$C$58)</f>
        <v>214.5718296</v>
      </c>
      <c r="AK143">
        <f>'No. policies'!AK143*LOOKUP(AK$1,'Inputs &amp; Outputs'!$A$9:$A$58,'Inputs &amp; Outputs'!$C$9:$C$58)</f>
        <v>194.1329484</v>
      </c>
      <c r="AL143">
        <f>'No. policies'!AL143*LOOKUP(AL$1,'Inputs &amp; Outputs'!$A$9:$A$58,'Inputs &amp; Outputs'!$C$9:$C$58)</f>
        <v>172.52965980000002</v>
      </c>
      <c r="AM143">
        <f>'No. policies'!AM143*LOOKUP(AM$1,'Inputs &amp; Outputs'!$A$9:$A$58,'Inputs &amp; Outputs'!$C$9:$C$58)</f>
        <v>147.5000613</v>
      </c>
      <c r="AN143">
        <f>'No. policies'!AN143*LOOKUP(AN$1,'Inputs &amp; Outputs'!$A$9:$A$58,'Inputs &amp; Outputs'!$C$9:$C$58)</f>
        <v>121.55601150000001</v>
      </c>
      <c r="AO143">
        <f>'No. policies'!AO143*LOOKUP(AO$1,'Inputs &amp; Outputs'!$A$9:$A$58,'Inputs &amp; Outputs'!$C$9:$C$58)</f>
        <v>97.209406799999996</v>
      </c>
      <c r="AP143">
        <f>'No. policies'!AP143*LOOKUP(AP$1,'Inputs &amp; Outputs'!$A$9:$A$58,'Inputs &amp; Outputs'!$C$9:$C$58)</f>
        <v>73.965845700000003</v>
      </c>
      <c r="AQ143">
        <f>'No. policies'!AQ143*LOOKUP(AQ$1,'Inputs &amp; Outputs'!$A$9:$A$58,'Inputs &amp; Outputs'!$C$9:$C$58)</f>
        <v>57.383459999999999</v>
      </c>
      <c r="AR143">
        <f>'No. policies'!AR143*LOOKUP(AR$1,'Inputs &amp; Outputs'!$A$9:$A$58,'Inputs &amp; Outputs'!$C$9:$C$58)</f>
        <v>42.061194</v>
      </c>
      <c r="AS143">
        <f>'No. policies'!AS143*LOOKUP(AS$1,'Inputs &amp; Outputs'!$A$9:$A$58,'Inputs &amp; Outputs'!$C$9:$C$58)</f>
        <v>28.8480168</v>
      </c>
      <c r="AT143">
        <f>'No. policies'!AT143*LOOKUP(AT$1,'Inputs &amp; Outputs'!$A$9:$A$58,'Inputs &amp; Outputs'!$C$9:$C$58)</f>
        <v>19.903830300000003</v>
      </c>
      <c r="AU143">
        <f>'No. policies'!AU143*LOOKUP(AU$1,'Inputs &amp; Outputs'!$A$9:$A$58,'Inputs &amp; Outputs'!$C$9:$C$58)</f>
        <v>12.190046400000002</v>
      </c>
      <c r="AV143">
        <f>'No. policies'!AV143*LOOKUP(AV$1,'Inputs &amp; Outputs'!$A$9:$A$58,'Inputs &amp; Outputs'!$C$9:$C$58)</f>
        <v>7.3610018999999998</v>
      </c>
      <c r="AW143">
        <f>'No. policies'!AW143*LOOKUP(AW$1,'Inputs &amp; Outputs'!$A$9:$A$58,'Inputs &amp; Outputs'!$C$9:$C$58)</f>
        <v>6.1543944000000002</v>
      </c>
      <c r="AX143">
        <f>'No. policies'!AX143*LOOKUP(AX$1,'Inputs &amp; Outputs'!$A$9:$A$58,'Inputs &amp; Outputs'!$C$9:$C$58)</f>
        <v>3.3579927000000001</v>
      </c>
      <c r="AY143">
        <f>'No. policies'!AY143*LOOKUP(AY$1,'Inputs &amp; Outputs'!$A$9:$A$58,'Inputs &amp; Outputs'!$C$9:$C$58)</f>
        <v>6.3</v>
      </c>
    </row>
    <row r="144" spans="1:51" x14ac:dyDescent="0.25">
      <c r="A144" s="1">
        <v>143</v>
      </c>
      <c r="B144">
        <f>'No. policies'!B144*LOOKUP(B$1,'Inputs &amp; Outputs'!$A$9:$A$58,'Inputs &amp; Outputs'!$C$9:$C$58)</f>
        <v>18.036000000000001</v>
      </c>
      <c r="C144">
        <f>'No. policies'!C144*LOOKUP(C$1,'Inputs &amp; Outputs'!$A$9:$A$58,'Inputs &amp; Outputs'!$C$9:$C$58)</f>
        <v>19.594614600000003</v>
      </c>
      <c r="D144">
        <f>'No. policies'!D144*LOOKUP(D$1,'Inputs &amp; Outputs'!$A$9:$A$58,'Inputs &amp; Outputs'!$C$9:$C$58)</f>
        <v>21.289156200000001</v>
      </c>
      <c r="E144">
        <f>'No. policies'!E144*LOOKUP(E$1,'Inputs &amp; Outputs'!$A$9:$A$58,'Inputs &amp; Outputs'!$C$9:$C$58)</f>
        <v>23.0686812</v>
      </c>
      <c r="F144">
        <f>'No. policies'!F144*LOOKUP(F$1,'Inputs &amp; Outputs'!$A$9:$A$58,'Inputs &amp; Outputs'!$C$9:$C$58)</f>
        <v>25.046892</v>
      </c>
      <c r="G144">
        <f>'No. policies'!G144*LOOKUP(G$1,'Inputs &amp; Outputs'!$A$9:$A$58,'Inputs &amp; Outputs'!$C$9:$C$58)</f>
        <v>27.2938203</v>
      </c>
      <c r="H144">
        <f>'No. policies'!H144*LOOKUP(H$1,'Inputs &amp; Outputs'!$A$9:$A$58,'Inputs &amp; Outputs'!$C$9:$C$58)</f>
        <v>29.884159800000003</v>
      </c>
      <c r="I144">
        <f>'No. policies'!I144*LOOKUP(I$1,'Inputs &amp; Outputs'!$A$9:$A$58,'Inputs &amp; Outputs'!$C$9:$C$58)</f>
        <v>32.789448</v>
      </c>
      <c r="J144">
        <f>'No. policies'!J144*LOOKUP(J$1,'Inputs &amp; Outputs'!$A$9:$A$58,'Inputs &amp; Outputs'!$C$9:$C$58)</f>
        <v>36.051564600000006</v>
      </c>
      <c r="K144">
        <f>'No. policies'!K144*LOOKUP(K$1,'Inputs &amp; Outputs'!$A$9:$A$58,'Inputs &amp; Outputs'!$C$9:$C$58)</f>
        <v>39.759649200000005</v>
      </c>
      <c r="L144">
        <f>'No. policies'!L144*LOOKUP(L$1,'Inputs &amp; Outputs'!$A$9:$A$58,'Inputs &amp; Outputs'!$C$9:$C$58)</f>
        <v>43.961129999999997</v>
      </c>
      <c r="M144">
        <f>'No. policies'!M144*LOOKUP(M$1,'Inputs &amp; Outputs'!$A$9:$A$58,'Inputs &amp; Outputs'!$C$9:$C$58)</f>
        <v>48.656223000000004</v>
      </c>
      <c r="N144">
        <f>'No. policies'!N144*LOOKUP(N$1,'Inputs &amp; Outputs'!$A$9:$A$58,'Inputs &amp; Outputs'!$C$9:$C$58)</f>
        <v>53.890245</v>
      </c>
      <c r="O144">
        <f>'No. policies'!O144*LOOKUP(O$1,'Inputs &amp; Outputs'!$A$9:$A$58,'Inputs &amp; Outputs'!$C$9:$C$58)</f>
        <v>59.638615200000004</v>
      </c>
      <c r="P144">
        <f>'No. policies'!P144*LOOKUP(P$1,'Inputs &amp; Outputs'!$A$9:$A$58,'Inputs &amp; Outputs'!$C$9:$C$58)</f>
        <v>65.878995599999996</v>
      </c>
      <c r="Q144">
        <f>'No. policies'!Q144*LOOKUP(Q$1,'Inputs &amp; Outputs'!$A$9:$A$58,'Inputs &amp; Outputs'!$C$9:$C$58)</f>
        <v>72.670751999999993</v>
      </c>
      <c r="R144">
        <f>'No. policies'!R144*LOOKUP(R$1,'Inputs &amp; Outputs'!$A$9:$A$58,'Inputs &amp; Outputs'!$C$9:$C$58)</f>
        <v>80.212973399999996</v>
      </c>
      <c r="S144">
        <f>'No. policies'!S144*LOOKUP(S$1,'Inputs &amp; Outputs'!$A$9:$A$58,'Inputs &amp; Outputs'!$C$9:$C$58)</f>
        <v>88.542768600000002</v>
      </c>
      <c r="T144">
        <f>'No. policies'!T144*LOOKUP(T$1,'Inputs &amp; Outputs'!$A$9:$A$58,'Inputs &amp; Outputs'!$C$9:$C$58)</f>
        <v>97.97305320000001</v>
      </c>
      <c r="U144">
        <f>'No. policies'!U144*LOOKUP(U$1,'Inputs &amp; Outputs'!$A$9:$A$58,'Inputs &amp; Outputs'!$C$9:$C$58)</f>
        <v>108.8044866</v>
      </c>
      <c r="V144">
        <f>'No. policies'!V144*LOOKUP(V$1,'Inputs &amp; Outputs'!$A$9:$A$58,'Inputs &amp; Outputs'!$C$9:$C$58)</f>
        <v>120.45038400000001</v>
      </c>
      <c r="W144">
        <f>'No. policies'!W144*LOOKUP(W$1,'Inputs &amp; Outputs'!$A$9:$A$58,'Inputs &amp; Outputs'!$C$9:$C$58)</f>
        <v>134.23154399999999</v>
      </c>
      <c r="X144">
        <f>'No. policies'!X144*LOOKUP(X$1,'Inputs &amp; Outputs'!$A$9:$A$58,'Inputs &amp; Outputs'!$C$9:$C$58)</f>
        <v>148.94312400000001</v>
      </c>
      <c r="Y144">
        <f>'No. policies'!Y144*LOOKUP(Y$1,'Inputs &amp; Outputs'!$A$9:$A$58,'Inputs &amp; Outputs'!$C$9:$C$58)</f>
        <v>164.29866660000002</v>
      </c>
      <c r="Z144">
        <f>'No. policies'!Z144*LOOKUP(Z$1,'Inputs &amp; Outputs'!$A$9:$A$58,'Inputs &amp; Outputs'!$C$9:$C$58)</f>
        <v>180.80409599999999</v>
      </c>
      <c r="AA144">
        <f>'No. policies'!AA144*LOOKUP(AA$1,'Inputs &amp; Outputs'!$A$9:$A$58,'Inputs &amp; Outputs'!$C$9:$C$58)</f>
        <v>196.23768750000002</v>
      </c>
      <c r="AB144">
        <f>'No. policies'!AB144*LOOKUP(AB$1,'Inputs &amp; Outputs'!$A$9:$A$58,'Inputs &amp; Outputs'!$C$9:$C$58)</f>
        <v>211.30531020000001</v>
      </c>
      <c r="AC144">
        <f>'No. policies'!AC144*LOOKUP(AC$1,'Inputs &amp; Outputs'!$A$9:$A$58,'Inputs &amp; Outputs'!$C$9:$C$58)</f>
        <v>226.1897352</v>
      </c>
      <c r="AD144">
        <f>'No. policies'!AD144*LOOKUP(AD$1,'Inputs &amp; Outputs'!$A$9:$A$58,'Inputs &amp; Outputs'!$C$9:$C$58)</f>
        <v>237.0483792</v>
      </c>
      <c r="AE144">
        <f>'No. policies'!AE144*LOOKUP(AE$1,'Inputs &amp; Outputs'!$A$9:$A$58,'Inputs &amp; Outputs'!$C$9:$C$58)</f>
        <v>243.94274999999999</v>
      </c>
      <c r="AF144">
        <f>'No. policies'!AF144*LOOKUP(AF$1,'Inputs &amp; Outputs'!$A$9:$A$58,'Inputs &amp; Outputs'!$C$9:$C$58)</f>
        <v>246.25559519999999</v>
      </c>
      <c r="AG144">
        <f>'No. policies'!AG144*LOOKUP(AG$1,'Inputs &amp; Outputs'!$A$9:$A$58,'Inputs &amp; Outputs'!$C$9:$C$58)</f>
        <v>248.94923399999999</v>
      </c>
      <c r="AH144">
        <f>'No. policies'!AH144*LOOKUP(AH$1,'Inputs &amp; Outputs'!$A$9:$A$58,'Inputs &amp; Outputs'!$C$9:$C$58)</f>
        <v>242.89336350000002</v>
      </c>
      <c r="AI144">
        <f>'No. policies'!AI144*LOOKUP(AI$1,'Inputs &amp; Outputs'!$A$9:$A$58,'Inputs &amp; Outputs'!$C$9:$C$58)</f>
        <v>233.30818350000001</v>
      </c>
      <c r="AJ144">
        <f>'No. policies'!AJ144*LOOKUP(AJ$1,'Inputs &amp; Outputs'!$A$9:$A$58,'Inputs &amp; Outputs'!$C$9:$C$58)</f>
        <v>216.18920519999998</v>
      </c>
      <c r="AK144">
        <f>'No. policies'!AK144*LOOKUP(AK$1,'Inputs &amp; Outputs'!$A$9:$A$58,'Inputs &amp; Outputs'!$C$9:$C$58)</f>
        <v>194.92050599999999</v>
      </c>
      <c r="AL144">
        <f>'No. policies'!AL144*LOOKUP(AL$1,'Inputs &amp; Outputs'!$A$9:$A$58,'Inputs &amp; Outputs'!$C$9:$C$58)</f>
        <v>167.82624900000002</v>
      </c>
      <c r="AM144">
        <f>'No. policies'!AM144*LOOKUP(AM$1,'Inputs &amp; Outputs'!$A$9:$A$58,'Inputs &amp; Outputs'!$C$9:$C$58)</f>
        <v>139.2161265</v>
      </c>
      <c r="AN144">
        <f>'No. policies'!AN144*LOOKUP(AN$1,'Inputs &amp; Outputs'!$A$9:$A$58,'Inputs &amp; Outputs'!$C$9:$C$58)</f>
        <v>112.47000660000002</v>
      </c>
      <c r="AO144">
        <f>'No. policies'!AO144*LOOKUP(AO$1,'Inputs &amp; Outputs'!$A$9:$A$58,'Inputs &amp; Outputs'!$C$9:$C$58)</f>
        <v>88.112269799999993</v>
      </c>
      <c r="AP144">
        <f>'No. policies'!AP144*LOOKUP(AP$1,'Inputs &amp; Outputs'!$A$9:$A$58,'Inputs &amp; Outputs'!$C$9:$C$58)</f>
        <v>68.780048400000013</v>
      </c>
      <c r="AQ144">
        <f>'No. policies'!AQ144*LOOKUP(AQ$1,'Inputs &amp; Outputs'!$A$9:$A$58,'Inputs &amp; Outputs'!$C$9:$C$58)</f>
        <v>52.218948599999997</v>
      </c>
      <c r="AR144">
        <f>'No. policies'!AR144*LOOKUP(AR$1,'Inputs &amp; Outputs'!$A$9:$A$58,'Inputs &amp; Outputs'!$C$9:$C$58)</f>
        <v>36.052452000000002</v>
      </c>
      <c r="AS144">
        <f>'No. policies'!AS144*LOOKUP(AS$1,'Inputs &amp; Outputs'!$A$9:$A$58,'Inputs &amp; Outputs'!$C$9:$C$58)</f>
        <v>24.7716666</v>
      </c>
      <c r="AT144">
        <f>'No. policies'!AT144*LOOKUP(AT$1,'Inputs &amp; Outputs'!$A$9:$A$58,'Inputs &amp; Outputs'!$C$9:$C$58)</f>
        <v>19.903830300000003</v>
      </c>
      <c r="AU144">
        <f>'No. policies'!AU144*LOOKUP(AU$1,'Inputs &amp; Outputs'!$A$9:$A$58,'Inputs &amp; Outputs'!$C$9:$C$58)</f>
        <v>14.221720800000002</v>
      </c>
      <c r="AV144">
        <f>'No. policies'!AV144*LOOKUP(AV$1,'Inputs &amp; Outputs'!$A$9:$A$58,'Inputs &amp; Outputs'!$C$9:$C$58)</f>
        <v>9.8146692000000009</v>
      </c>
      <c r="AW144">
        <f>'No. policies'!AW144*LOOKUP(AW$1,'Inputs &amp; Outputs'!$A$9:$A$58,'Inputs &amp; Outputs'!$C$9:$C$58)</f>
        <v>5.4303479999999995</v>
      </c>
      <c r="AX144">
        <f>'No. policies'!AX144*LOOKUP(AX$1,'Inputs &amp; Outputs'!$A$9:$A$58,'Inputs &amp; Outputs'!$C$9:$C$58)</f>
        <v>4.1042132999999996</v>
      </c>
      <c r="AY144">
        <f>'No. policies'!AY144*LOOKUP(AY$1,'Inputs &amp; Outputs'!$A$9:$A$58,'Inputs &amp; Outputs'!$C$9:$C$58)</f>
        <v>7.2</v>
      </c>
    </row>
    <row r="145" spans="1:51" x14ac:dyDescent="0.25">
      <c r="A145" s="1">
        <v>144</v>
      </c>
      <c r="B145">
        <f>'No. policies'!B145*LOOKUP(B$1,'Inputs &amp; Outputs'!$A$9:$A$58,'Inputs &amp; Outputs'!$C$9:$C$58)</f>
        <v>18.036000000000001</v>
      </c>
      <c r="C145">
        <f>'No. policies'!C145*LOOKUP(C$1,'Inputs &amp; Outputs'!$A$9:$A$58,'Inputs &amp; Outputs'!$C$9:$C$58)</f>
        <v>19.618255800000004</v>
      </c>
      <c r="D145">
        <f>'No. policies'!D145*LOOKUP(D$1,'Inputs &amp; Outputs'!$A$9:$A$58,'Inputs &amp; Outputs'!$C$9:$C$58)</f>
        <v>21.289156200000001</v>
      </c>
      <c r="E145">
        <f>'No. policies'!E145*LOOKUP(E$1,'Inputs &amp; Outputs'!$A$9:$A$58,'Inputs &amp; Outputs'!$C$9:$C$58)</f>
        <v>23.101416</v>
      </c>
      <c r="F145">
        <f>'No. policies'!F145*LOOKUP(F$1,'Inputs &amp; Outputs'!$A$9:$A$58,'Inputs &amp; Outputs'!$C$9:$C$58)</f>
        <v>25.092802800000001</v>
      </c>
      <c r="G145">
        <f>'No. policies'!G145*LOOKUP(G$1,'Inputs &amp; Outputs'!$A$9:$A$58,'Inputs &amp; Outputs'!$C$9:$C$58)</f>
        <v>27.310568400000001</v>
      </c>
      <c r="H145">
        <f>'No. policies'!H145*LOOKUP(H$1,'Inputs &amp; Outputs'!$A$9:$A$58,'Inputs &amp; Outputs'!$C$9:$C$58)</f>
        <v>29.951618400000001</v>
      </c>
      <c r="I145">
        <f>'No. policies'!I145*LOOKUP(I$1,'Inputs &amp; Outputs'!$A$9:$A$58,'Inputs &amp; Outputs'!$C$9:$C$58)</f>
        <v>32.884137000000003</v>
      </c>
      <c r="J145">
        <f>'No. policies'!J145*LOOKUP(J$1,'Inputs &amp; Outputs'!$A$9:$A$58,'Inputs &amp; Outputs'!$C$9:$C$58)</f>
        <v>36.208831500000002</v>
      </c>
      <c r="K145">
        <f>'No. policies'!K145*LOOKUP(K$1,'Inputs &amp; Outputs'!$A$9:$A$58,'Inputs &amp; Outputs'!$C$9:$C$58)</f>
        <v>39.959362800000008</v>
      </c>
      <c r="L145">
        <f>'No. policies'!L145*LOOKUP(L$1,'Inputs &amp; Outputs'!$A$9:$A$58,'Inputs &amp; Outputs'!$C$9:$C$58)</f>
        <v>44.081698500000002</v>
      </c>
      <c r="M145">
        <f>'No. policies'!M145*LOOKUP(M$1,'Inputs &amp; Outputs'!$A$9:$A$58,'Inputs &amp; Outputs'!$C$9:$C$58)</f>
        <v>48.697659000000002</v>
      </c>
      <c r="N145">
        <f>'No. policies'!N145*LOOKUP(N$1,'Inputs &amp; Outputs'!$A$9:$A$58,'Inputs &amp; Outputs'!$C$9:$C$58)</f>
        <v>54.040905899999998</v>
      </c>
      <c r="O145">
        <f>'No. policies'!O145*LOOKUP(O$1,'Inputs &amp; Outputs'!$A$9:$A$58,'Inputs &amp; Outputs'!$C$9:$C$58)</f>
        <v>59.703496200000004</v>
      </c>
      <c r="P145">
        <f>'No. policies'!P145*LOOKUP(P$1,'Inputs &amp; Outputs'!$A$9:$A$58,'Inputs &amp; Outputs'!$C$9:$C$58)</f>
        <v>66.096993600000005</v>
      </c>
      <c r="Q145">
        <f>'No. policies'!Q145*LOOKUP(Q$1,'Inputs &amp; Outputs'!$A$9:$A$58,'Inputs &amp; Outputs'!$C$9:$C$58)</f>
        <v>72.768383999999998</v>
      </c>
      <c r="R145">
        <f>'No. policies'!R145*LOOKUP(R$1,'Inputs &amp; Outputs'!$A$9:$A$58,'Inputs &amp; Outputs'!$C$9:$C$58)</f>
        <v>80.140102200000001</v>
      </c>
      <c r="S145">
        <f>'No. policies'!S145*LOOKUP(S$1,'Inputs &amp; Outputs'!$A$9:$A$58,'Inputs &amp; Outputs'!$C$9:$C$58)</f>
        <v>88.195060799999993</v>
      </c>
      <c r="T145">
        <f>'No. policies'!T145*LOOKUP(T$1,'Inputs &amp; Outputs'!$A$9:$A$58,'Inputs &amp; Outputs'!$C$9:$C$58)</f>
        <v>97.257753000000008</v>
      </c>
      <c r="U145">
        <f>'No. policies'!U145*LOOKUP(U$1,'Inputs &amp; Outputs'!$A$9:$A$58,'Inputs &amp; Outputs'!$C$9:$C$58)</f>
        <v>107.4696228</v>
      </c>
      <c r="V145">
        <f>'No. policies'!V145*LOOKUP(V$1,'Inputs &amp; Outputs'!$A$9:$A$58,'Inputs &amp; Outputs'!$C$9:$C$58)</f>
        <v>119.43568800000001</v>
      </c>
      <c r="W145">
        <f>'No. policies'!W145*LOOKUP(W$1,'Inputs &amp; Outputs'!$A$9:$A$58,'Inputs &amp; Outputs'!$C$9:$C$58)</f>
        <v>132.89879699999997</v>
      </c>
      <c r="X145">
        <f>'No. policies'!X145*LOOKUP(X$1,'Inputs &amp; Outputs'!$A$9:$A$58,'Inputs &amp; Outputs'!$C$9:$C$58)</f>
        <v>146.50979760000001</v>
      </c>
      <c r="Y145">
        <f>'No. policies'!Y145*LOOKUP(Y$1,'Inputs &amp; Outputs'!$A$9:$A$58,'Inputs &amp; Outputs'!$C$9:$C$58)</f>
        <v>161.58970260000001</v>
      </c>
      <c r="Z145">
        <f>'No. policies'!Z145*LOOKUP(Z$1,'Inputs &amp; Outputs'!$A$9:$A$58,'Inputs &amp; Outputs'!$C$9:$C$58)</f>
        <v>177.8946048</v>
      </c>
      <c r="AA145">
        <f>'No. policies'!AA145*LOOKUP(AA$1,'Inputs &amp; Outputs'!$A$9:$A$58,'Inputs &amp; Outputs'!$C$9:$C$58)</f>
        <v>193.84818750000002</v>
      </c>
      <c r="AB145">
        <f>'No. policies'!AB145*LOOKUP(AB$1,'Inputs &amp; Outputs'!$A$9:$A$58,'Inputs &amp; Outputs'!$C$9:$C$58)</f>
        <v>208.97423280000001</v>
      </c>
      <c r="AC145">
        <f>'No. policies'!AC145*LOOKUP(AC$1,'Inputs &amp; Outputs'!$A$9:$A$58,'Inputs &amp; Outputs'!$C$9:$C$58)</f>
        <v>223.3643256</v>
      </c>
      <c r="AD145">
        <f>'No. policies'!AD145*LOOKUP(AD$1,'Inputs &amp; Outputs'!$A$9:$A$58,'Inputs &amp; Outputs'!$C$9:$C$58)</f>
        <v>234.2722176</v>
      </c>
      <c r="AE145">
        <f>'No. policies'!AE145*LOOKUP(AE$1,'Inputs &amp; Outputs'!$A$9:$A$58,'Inputs &amp; Outputs'!$C$9:$C$58)</f>
        <v>243.2300625</v>
      </c>
      <c r="AF145">
        <f>'No. policies'!AF145*LOOKUP(AF$1,'Inputs &amp; Outputs'!$A$9:$A$58,'Inputs &amp; Outputs'!$C$9:$C$58)</f>
        <v>247.17790079999997</v>
      </c>
      <c r="AG145">
        <f>'No. policies'!AG145*LOOKUP(AG$1,'Inputs &amp; Outputs'!$A$9:$A$58,'Inputs &amp; Outputs'!$C$9:$C$58)</f>
        <v>244.91924639999999</v>
      </c>
      <c r="AH145">
        <f>'No. policies'!AH145*LOOKUP(AH$1,'Inputs &amp; Outputs'!$A$9:$A$58,'Inputs &amp; Outputs'!$C$9:$C$58)</f>
        <v>238.66278840000001</v>
      </c>
      <c r="AI145">
        <f>'No. policies'!AI145*LOOKUP(AI$1,'Inputs &amp; Outputs'!$A$9:$A$58,'Inputs &amp; Outputs'!$C$9:$C$58)</f>
        <v>227.12998770000002</v>
      </c>
      <c r="AJ145">
        <f>'No. policies'!AJ145*LOOKUP(AJ$1,'Inputs &amp; Outputs'!$A$9:$A$58,'Inputs &amp; Outputs'!$C$9:$C$58)</f>
        <v>209.18057759999999</v>
      </c>
      <c r="AK145">
        <f>'No. policies'!AK145*LOOKUP(AK$1,'Inputs &amp; Outputs'!$A$9:$A$58,'Inputs &amp; Outputs'!$C$9:$C$58)</f>
        <v>194.32983779999998</v>
      </c>
      <c r="AL145">
        <f>'No. policies'!AL145*LOOKUP(AL$1,'Inputs &amp; Outputs'!$A$9:$A$58,'Inputs &amp; Outputs'!$C$9:$C$58)</f>
        <v>168.25383180000003</v>
      </c>
      <c r="AM145">
        <f>'No. policies'!AM145*LOOKUP(AM$1,'Inputs &amp; Outputs'!$A$9:$A$58,'Inputs &amp; Outputs'!$C$9:$C$58)</f>
        <v>141.74732879999999</v>
      </c>
      <c r="AN145">
        <f>'No. policies'!AN145*LOOKUP(AN$1,'Inputs &amp; Outputs'!$A$9:$A$58,'Inputs &amp; Outputs'!$C$9:$C$58)</f>
        <v>114.68011590000002</v>
      </c>
      <c r="AO145">
        <f>'No. policies'!AO145*LOOKUP(AO$1,'Inputs &amp; Outputs'!$A$9:$A$58,'Inputs &amp; Outputs'!$C$9:$C$58)</f>
        <v>91.751124599999997</v>
      </c>
      <c r="AP145">
        <f>'No. policies'!AP145*LOOKUP(AP$1,'Inputs &amp; Outputs'!$A$9:$A$58,'Inputs &amp; Outputs'!$C$9:$C$58)</f>
        <v>70.417668600000013</v>
      </c>
      <c r="AQ145">
        <f>'No. policies'!AQ145*LOOKUP(AQ$1,'Inputs &amp; Outputs'!$A$9:$A$58,'Inputs &amp; Outputs'!$C$9:$C$58)</f>
        <v>53.3666178</v>
      </c>
      <c r="AR145">
        <f>'No. policies'!AR145*LOOKUP(AR$1,'Inputs &amp; Outputs'!$A$9:$A$58,'Inputs &amp; Outputs'!$C$9:$C$58)</f>
        <v>39.958134300000005</v>
      </c>
      <c r="AS145">
        <f>'No. policies'!AS145*LOOKUP(AS$1,'Inputs &amp; Outputs'!$A$9:$A$58,'Inputs &amp; Outputs'!$C$9:$C$58)</f>
        <v>29.788712999999998</v>
      </c>
      <c r="AT145">
        <f>'No. policies'!AT145*LOOKUP(AT$1,'Inputs &amp; Outputs'!$A$9:$A$58,'Inputs &amp; Outputs'!$C$9:$C$58)</f>
        <v>21.861584100000002</v>
      </c>
      <c r="AU145">
        <f>'No. policies'!AU145*LOOKUP(AU$1,'Inputs &amp; Outputs'!$A$9:$A$58,'Inputs &amp; Outputs'!$C$9:$C$58)</f>
        <v>15.237558000000002</v>
      </c>
      <c r="AV145">
        <f>'No. policies'!AV145*LOOKUP(AV$1,'Inputs &amp; Outputs'!$A$9:$A$58,'Inputs &amp; Outputs'!$C$9:$C$58)</f>
        <v>11.2167648</v>
      </c>
      <c r="AW145">
        <f>'No. policies'!AW145*LOOKUP(AW$1,'Inputs &amp; Outputs'!$A$9:$A$58,'Inputs &amp; Outputs'!$C$9:$C$58)</f>
        <v>5.7923711999999998</v>
      </c>
      <c r="AX145">
        <f>'No. policies'!AX145*LOOKUP(AX$1,'Inputs &amp; Outputs'!$A$9:$A$58,'Inputs &amp; Outputs'!$C$9:$C$58)</f>
        <v>4.1042132999999996</v>
      </c>
      <c r="AY145">
        <f>'No. policies'!AY145*LOOKUP(AY$1,'Inputs &amp; Outputs'!$A$9:$A$58,'Inputs &amp; Outputs'!$C$9:$C$58)</f>
        <v>4.5</v>
      </c>
    </row>
    <row r="146" spans="1:51" x14ac:dyDescent="0.25">
      <c r="A146" s="1">
        <v>145</v>
      </c>
      <c r="B146">
        <f>'No. policies'!B146*LOOKUP(B$1,'Inputs &amp; Outputs'!$A$9:$A$58,'Inputs &amp; Outputs'!$C$9:$C$58)</f>
        <v>18.036000000000001</v>
      </c>
      <c r="C146">
        <f>'No. policies'!C146*LOOKUP(C$1,'Inputs &amp; Outputs'!$A$9:$A$58,'Inputs &amp; Outputs'!$C$9:$C$58)</f>
        <v>19.637956800000001</v>
      </c>
      <c r="D146">
        <f>'No. policies'!D146*LOOKUP(D$1,'Inputs &amp; Outputs'!$A$9:$A$58,'Inputs &amp; Outputs'!$C$9:$C$58)</f>
        <v>21.302037899999998</v>
      </c>
      <c r="E146">
        <f>'No. policies'!E146*LOOKUP(E$1,'Inputs &amp; Outputs'!$A$9:$A$58,'Inputs &amp; Outputs'!$C$9:$C$58)</f>
        <v>23.0499756</v>
      </c>
      <c r="F146">
        <f>'No. policies'!F146*LOOKUP(F$1,'Inputs &amp; Outputs'!$A$9:$A$58,'Inputs &amp; Outputs'!$C$9:$C$58)</f>
        <v>25.072398</v>
      </c>
      <c r="G146">
        <f>'No. policies'!G146*LOOKUP(G$1,'Inputs &amp; Outputs'!$A$9:$A$58,'Inputs &amp; Outputs'!$C$9:$C$58)</f>
        <v>27.316151100000003</v>
      </c>
      <c r="H146">
        <f>'No. policies'!H146*LOOKUP(H$1,'Inputs &amp; Outputs'!$A$9:$A$58,'Inputs &amp; Outputs'!$C$9:$C$58)</f>
        <v>29.884159800000003</v>
      </c>
      <c r="I146">
        <f>'No. policies'!I146*LOOKUP(I$1,'Inputs &amp; Outputs'!$A$9:$A$58,'Inputs &amp; Outputs'!$C$9:$C$58)</f>
        <v>32.816502</v>
      </c>
      <c r="J146">
        <f>'No. policies'!J146*LOOKUP(J$1,'Inputs &amp; Outputs'!$A$9:$A$58,'Inputs &amp; Outputs'!$C$9:$C$58)</f>
        <v>36.074031300000001</v>
      </c>
      <c r="K146">
        <f>'No. policies'!K146*LOOKUP(K$1,'Inputs &amp; Outputs'!$A$9:$A$58,'Inputs &amp; Outputs'!$C$9:$C$58)</f>
        <v>39.684756600000007</v>
      </c>
      <c r="L146">
        <f>'No. policies'!L146*LOOKUP(L$1,'Inputs &amp; Outputs'!$A$9:$A$58,'Inputs &amp; Outputs'!$C$9:$C$58)</f>
        <v>43.9333065</v>
      </c>
      <c r="M146">
        <f>'No. policies'!M146*LOOKUP(M$1,'Inputs &amp; Outputs'!$A$9:$A$58,'Inputs &amp; Outputs'!$C$9:$C$58)</f>
        <v>48.676940999999999</v>
      </c>
      <c r="N146">
        <f>'No. policies'!N146*LOOKUP(N$1,'Inputs &amp; Outputs'!$A$9:$A$58,'Inputs &amp; Outputs'!$C$9:$C$58)</f>
        <v>53.9481915</v>
      </c>
      <c r="O146">
        <f>'No. policies'!O146*LOOKUP(O$1,'Inputs &amp; Outputs'!$A$9:$A$58,'Inputs &amp; Outputs'!$C$9:$C$58)</f>
        <v>59.638615200000004</v>
      </c>
      <c r="P146">
        <f>'No. policies'!P146*LOOKUP(P$1,'Inputs &amp; Outputs'!$A$9:$A$58,'Inputs &amp; Outputs'!$C$9:$C$58)</f>
        <v>65.922595200000004</v>
      </c>
      <c r="Q146">
        <f>'No. policies'!Q146*LOOKUP(Q$1,'Inputs &amp; Outputs'!$A$9:$A$58,'Inputs &amp; Outputs'!$C$9:$C$58)</f>
        <v>72.882287999999988</v>
      </c>
      <c r="R146">
        <f>'No. policies'!R146*LOOKUP(R$1,'Inputs &amp; Outputs'!$A$9:$A$58,'Inputs &amp; Outputs'!$C$9:$C$58)</f>
        <v>80.249409</v>
      </c>
      <c r="S146">
        <f>'No. policies'!S146*LOOKUP(S$1,'Inputs &amp; Outputs'!$A$9:$A$58,'Inputs &amp; Outputs'!$C$9:$C$58)</f>
        <v>88.338234600000007</v>
      </c>
      <c r="T146">
        <f>'No. policies'!T146*LOOKUP(T$1,'Inputs &amp; Outputs'!$A$9:$A$58,'Inputs &amp; Outputs'!$C$9:$C$58)</f>
        <v>97.811533800000007</v>
      </c>
      <c r="U146">
        <f>'No. policies'!U146*LOOKUP(U$1,'Inputs &amp; Outputs'!$A$9:$A$58,'Inputs &amp; Outputs'!$C$9:$C$58)</f>
        <v>108.17631540000001</v>
      </c>
      <c r="V146">
        <f>'No. policies'!V146*LOOKUP(V$1,'Inputs &amp; Outputs'!$A$9:$A$58,'Inputs &amp; Outputs'!$C$9:$C$58)</f>
        <v>120.24147600000001</v>
      </c>
      <c r="W146">
        <f>'No. policies'!W146*LOOKUP(W$1,'Inputs &amp; Outputs'!$A$9:$A$58,'Inputs &amp; Outputs'!$C$9:$C$58)</f>
        <v>132.76210499999999</v>
      </c>
      <c r="X146">
        <f>'No. policies'!X146*LOOKUP(X$1,'Inputs &amp; Outputs'!$A$9:$A$58,'Inputs &amp; Outputs'!$C$9:$C$58)</f>
        <v>147.76570800000002</v>
      </c>
      <c r="Y146">
        <f>'No. policies'!Y146*LOOKUP(Y$1,'Inputs &amp; Outputs'!$A$9:$A$58,'Inputs &amp; Outputs'!$C$9:$C$58)</f>
        <v>162.31209300000003</v>
      </c>
      <c r="Z146">
        <f>'No. policies'!Z146*LOOKUP(Z$1,'Inputs &amp; Outputs'!$A$9:$A$58,'Inputs &amp; Outputs'!$C$9:$C$58)</f>
        <v>178.98566400000001</v>
      </c>
      <c r="AA146">
        <f>'No. policies'!AA146*LOOKUP(AA$1,'Inputs &amp; Outputs'!$A$9:$A$58,'Inputs &amp; Outputs'!$C$9:$C$58)</f>
        <v>195.04293750000002</v>
      </c>
      <c r="AB146">
        <f>'No. policies'!AB146*LOOKUP(AB$1,'Inputs &amp; Outputs'!$A$9:$A$58,'Inputs &amp; Outputs'!$C$9:$C$58)</f>
        <v>212.19660450000001</v>
      </c>
      <c r="AC146">
        <f>'No. policies'!AC146*LOOKUP(AC$1,'Inputs &amp; Outputs'!$A$9:$A$58,'Inputs &amp; Outputs'!$C$9:$C$58)</f>
        <v>226.66063679999999</v>
      </c>
      <c r="AD146">
        <f>'No. policies'!AD146*LOOKUP(AD$1,'Inputs &amp; Outputs'!$A$9:$A$58,'Inputs &amp; Outputs'!$C$9:$C$58)</f>
        <v>239.01855839999999</v>
      </c>
      <c r="AE146">
        <f>'No. policies'!AE146*LOOKUP(AE$1,'Inputs &amp; Outputs'!$A$9:$A$58,'Inputs &amp; Outputs'!$C$9:$C$58)</f>
        <v>248.626125</v>
      </c>
      <c r="AF146">
        <f>'No. policies'!AF146*LOOKUP(AF$1,'Inputs &amp; Outputs'!$A$9:$A$58,'Inputs &amp; Outputs'!$C$9:$C$58)</f>
        <v>253.40346359999998</v>
      </c>
      <c r="AG146">
        <f>'No. policies'!AG146*LOOKUP(AG$1,'Inputs &amp; Outputs'!$A$9:$A$58,'Inputs &amp; Outputs'!$C$9:$C$58)</f>
        <v>254.0192184</v>
      </c>
      <c r="AH146">
        <f>'No. policies'!AH146*LOOKUP(AH$1,'Inputs &amp; Outputs'!$A$9:$A$58,'Inputs &amp; Outputs'!$C$9:$C$58)</f>
        <v>247.41570240000001</v>
      </c>
      <c r="AI146">
        <f>'No. policies'!AI146*LOOKUP(AI$1,'Inputs &amp; Outputs'!$A$9:$A$58,'Inputs &amp; Outputs'!$C$9:$C$58)</f>
        <v>237.37278600000002</v>
      </c>
      <c r="AJ146">
        <f>'No. policies'!AJ146*LOOKUP(AJ$1,'Inputs &amp; Outputs'!$A$9:$A$58,'Inputs &amp; Outputs'!$C$9:$C$58)</f>
        <v>222.65870759999999</v>
      </c>
      <c r="AK146">
        <f>'No. policies'!AK146*LOOKUP(AK$1,'Inputs &amp; Outputs'!$A$9:$A$58,'Inputs &amp; Outputs'!$C$9:$C$58)</f>
        <v>202.0085244</v>
      </c>
      <c r="AL146">
        <f>'No. policies'!AL146*LOOKUP(AL$1,'Inputs &amp; Outputs'!$A$9:$A$58,'Inputs &amp; Outputs'!$C$9:$C$58)</f>
        <v>174.8813652</v>
      </c>
      <c r="AM146">
        <f>'No. policies'!AM146*LOOKUP(AM$1,'Inputs &amp; Outputs'!$A$9:$A$58,'Inputs &amp; Outputs'!$C$9:$C$58)</f>
        <v>148.8807171</v>
      </c>
      <c r="AN146">
        <f>'No. policies'!AN146*LOOKUP(AN$1,'Inputs &amp; Outputs'!$A$9:$A$58,'Inputs &amp; Outputs'!$C$9:$C$58)</f>
        <v>120.08260530000001</v>
      </c>
      <c r="AO146">
        <f>'No. policies'!AO146*LOOKUP(AO$1,'Inputs &amp; Outputs'!$A$9:$A$58,'Inputs &amp; Outputs'!$C$9:$C$58)</f>
        <v>98.76891599999999</v>
      </c>
      <c r="AP146">
        <f>'No. policies'!AP146*LOOKUP(AP$1,'Inputs &amp; Outputs'!$A$9:$A$58,'Inputs &amp; Outputs'!$C$9:$C$58)</f>
        <v>78.878706300000005</v>
      </c>
      <c r="AQ146">
        <f>'No. policies'!AQ146*LOOKUP(AQ$1,'Inputs &amp; Outputs'!$A$9:$A$58,'Inputs &amp; Outputs'!$C$9:$C$58)</f>
        <v>61.400302199999999</v>
      </c>
      <c r="AR146">
        <f>'No. policies'!AR146*LOOKUP(AR$1,'Inputs &amp; Outputs'!$A$9:$A$58,'Inputs &amp; Outputs'!$C$9:$C$58)</f>
        <v>46.267313399999999</v>
      </c>
      <c r="AS146">
        <f>'No. policies'!AS146*LOOKUP(AS$1,'Inputs &amp; Outputs'!$A$9:$A$58,'Inputs &amp; Outputs'!$C$9:$C$58)</f>
        <v>35.432890200000003</v>
      </c>
      <c r="AT146">
        <f>'No. policies'!AT146*LOOKUP(AT$1,'Inputs &amp; Outputs'!$A$9:$A$58,'Inputs &amp; Outputs'!$C$9:$C$58)</f>
        <v>25.777091700000003</v>
      </c>
      <c r="AU146">
        <f>'No. policies'!AU146*LOOKUP(AU$1,'Inputs &amp; Outputs'!$A$9:$A$58,'Inputs &amp; Outputs'!$C$9:$C$58)</f>
        <v>19.300906800000003</v>
      </c>
      <c r="AV146">
        <f>'No. policies'!AV146*LOOKUP(AV$1,'Inputs &amp; Outputs'!$A$9:$A$58,'Inputs &amp; Outputs'!$C$9:$C$58)</f>
        <v>11.9178126</v>
      </c>
      <c r="AW146">
        <f>'No. policies'!AW146*LOOKUP(AW$1,'Inputs &amp; Outputs'!$A$9:$A$58,'Inputs &amp; Outputs'!$C$9:$C$58)</f>
        <v>8.6885568000000006</v>
      </c>
      <c r="AX146">
        <f>'No. policies'!AX146*LOOKUP(AX$1,'Inputs &amp; Outputs'!$A$9:$A$58,'Inputs &amp; Outputs'!$C$9:$C$58)</f>
        <v>6.7159854000000001</v>
      </c>
      <c r="AY146">
        <f>'No. policies'!AY146*LOOKUP(AY$1,'Inputs &amp; Outputs'!$A$9:$A$58,'Inputs &amp; Outputs'!$C$9:$C$58)</f>
        <v>8.1</v>
      </c>
    </row>
    <row r="147" spans="1:51" x14ac:dyDescent="0.25">
      <c r="A147" s="1">
        <v>146</v>
      </c>
      <c r="B147">
        <f>'No. policies'!B147*LOOKUP(B$1,'Inputs &amp; Outputs'!$A$9:$A$58,'Inputs &amp; Outputs'!$C$9:$C$58)</f>
        <v>18.036000000000001</v>
      </c>
      <c r="C147">
        <f>'No. policies'!C147*LOOKUP(C$1,'Inputs &amp; Outputs'!$A$9:$A$58,'Inputs &amp; Outputs'!$C$9:$C$58)</f>
        <v>19.641897000000004</v>
      </c>
      <c r="D147">
        <f>'No. policies'!D147*LOOKUP(D$1,'Inputs &amp; Outputs'!$A$9:$A$58,'Inputs &amp; Outputs'!$C$9:$C$58)</f>
        <v>21.349270799999999</v>
      </c>
      <c r="E147">
        <f>'No. policies'!E147*LOOKUP(E$1,'Inputs &amp; Outputs'!$A$9:$A$58,'Inputs &amp; Outputs'!$C$9:$C$58)</f>
        <v>23.143503599999999</v>
      </c>
      <c r="F147">
        <f>'No. policies'!F147*LOOKUP(F$1,'Inputs &amp; Outputs'!$A$9:$A$58,'Inputs &amp; Outputs'!$C$9:$C$58)</f>
        <v>25.097904</v>
      </c>
      <c r="G147">
        <f>'No. policies'!G147*LOOKUP(G$1,'Inputs &amp; Outputs'!$A$9:$A$58,'Inputs &amp; Outputs'!$C$9:$C$58)</f>
        <v>27.366395400000002</v>
      </c>
      <c r="H147">
        <f>'No. policies'!H147*LOOKUP(H$1,'Inputs &amp; Outputs'!$A$9:$A$58,'Inputs &amp; Outputs'!$C$9:$C$58)</f>
        <v>29.835099</v>
      </c>
      <c r="I147">
        <f>'No. policies'!I147*LOOKUP(I$1,'Inputs &amp; Outputs'!$A$9:$A$58,'Inputs &amp; Outputs'!$C$9:$C$58)</f>
        <v>32.742103499999999</v>
      </c>
      <c r="J147">
        <f>'No. policies'!J147*LOOKUP(J$1,'Inputs &amp; Outputs'!$A$9:$A$58,'Inputs &amp; Outputs'!$C$9:$C$58)</f>
        <v>36.036586800000002</v>
      </c>
      <c r="K147">
        <f>'No. policies'!K147*LOOKUP(K$1,'Inputs &amp; Outputs'!$A$9:$A$58,'Inputs &amp; Outputs'!$C$9:$C$58)</f>
        <v>39.601542600000009</v>
      </c>
      <c r="L147">
        <f>'No. policies'!L147*LOOKUP(L$1,'Inputs &amp; Outputs'!$A$9:$A$58,'Inputs &amp; Outputs'!$C$9:$C$58)</f>
        <v>43.747816499999999</v>
      </c>
      <c r="M147">
        <f>'No. policies'!M147*LOOKUP(M$1,'Inputs &amp; Outputs'!$A$9:$A$58,'Inputs &amp; Outputs'!$C$9:$C$58)</f>
        <v>48.335093999999998</v>
      </c>
      <c r="N147">
        <f>'No. policies'!N147*LOOKUP(N$1,'Inputs &amp; Outputs'!$A$9:$A$58,'Inputs &amp; Outputs'!$C$9:$C$58)</f>
        <v>53.473030200000004</v>
      </c>
      <c r="O147">
        <f>'No. policies'!O147*LOOKUP(O$1,'Inputs &amp; Outputs'!$A$9:$A$58,'Inputs &amp; Outputs'!$C$9:$C$58)</f>
        <v>59.171472000000001</v>
      </c>
      <c r="P147">
        <f>'No. policies'!P147*LOOKUP(P$1,'Inputs &amp; Outputs'!$A$9:$A$58,'Inputs &amp; Outputs'!$C$9:$C$58)</f>
        <v>65.501132400000003</v>
      </c>
      <c r="Q147">
        <f>'No. policies'!Q147*LOOKUP(Q$1,'Inputs &amp; Outputs'!$A$9:$A$58,'Inputs &amp; Outputs'!$C$9:$C$58)</f>
        <v>72.263951999999989</v>
      </c>
      <c r="R147">
        <f>'No. policies'!R147*LOOKUP(R$1,'Inputs &amp; Outputs'!$A$9:$A$58,'Inputs &amp; Outputs'!$C$9:$C$58)</f>
        <v>79.630003799999997</v>
      </c>
      <c r="S147">
        <f>'No. policies'!S147*LOOKUP(S$1,'Inputs &amp; Outputs'!$A$9:$A$58,'Inputs &amp; Outputs'!$C$9:$C$58)</f>
        <v>87.867806400000006</v>
      </c>
      <c r="T147">
        <f>'No. policies'!T147*LOOKUP(T$1,'Inputs &amp; Outputs'!$A$9:$A$58,'Inputs &amp; Outputs'!$C$9:$C$58)</f>
        <v>96.588601200000014</v>
      </c>
      <c r="U147">
        <f>'No. policies'!U147*LOOKUP(U$1,'Inputs &amp; Outputs'!$A$9:$A$58,'Inputs &amp; Outputs'!$C$9:$C$58)</f>
        <v>107.0770158</v>
      </c>
      <c r="V147">
        <f>'No. policies'!V147*LOOKUP(V$1,'Inputs &amp; Outputs'!$A$9:$A$58,'Inputs &amp; Outputs'!$C$9:$C$58)</f>
        <v>118.808964</v>
      </c>
      <c r="W147">
        <f>'No. policies'!W147*LOOKUP(W$1,'Inputs &amp; Outputs'!$A$9:$A$58,'Inputs &amp; Outputs'!$C$9:$C$58)</f>
        <v>131.77108799999999</v>
      </c>
      <c r="X147">
        <f>'No. policies'!X147*LOOKUP(X$1,'Inputs &amp; Outputs'!$A$9:$A$58,'Inputs &amp; Outputs'!$C$9:$C$58)</f>
        <v>145.92108960000002</v>
      </c>
      <c r="Y147">
        <f>'No. policies'!Y147*LOOKUP(Y$1,'Inputs &amp; Outputs'!$A$9:$A$58,'Inputs &amp; Outputs'!$C$9:$C$58)</f>
        <v>160.91246160000003</v>
      </c>
      <c r="Z147">
        <f>'No. policies'!Z147*LOOKUP(Z$1,'Inputs &amp; Outputs'!$A$9:$A$58,'Inputs &amp; Outputs'!$C$9:$C$58)</f>
        <v>176.128128</v>
      </c>
      <c r="AA147">
        <f>'No. policies'!AA147*LOOKUP(AA$1,'Inputs &amp; Outputs'!$A$9:$A$58,'Inputs &amp; Outputs'!$C$9:$C$58)</f>
        <v>191.51842500000001</v>
      </c>
      <c r="AB147">
        <f>'No. policies'!AB147*LOOKUP(AB$1,'Inputs &amp; Outputs'!$A$9:$A$58,'Inputs &amp; Outputs'!$C$9:$C$58)</f>
        <v>208.9056717</v>
      </c>
      <c r="AC147">
        <f>'No. policies'!AC147*LOOKUP(AC$1,'Inputs &amp; Outputs'!$A$9:$A$58,'Inputs &amp; Outputs'!$C$9:$C$58)</f>
        <v>222.81494040000001</v>
      </c>
      <c r="AD147">
        <f>'No. policies'!AD147*LOOKUP(AD$1,'Inputs &amp; Outputs'!$A$9:$A$58,'Inputs &amp; Outputs'!$C$9:$C$58)</f>
        <v>232.57069919999998</v>
      </c>
      <c r="AE147">
        <f>'No. policies'!AE147*LOOKUP(AE$1,'Inputs &amp; Outputs'!$A$9:$A$58,'Inputs &amp; Outputs'!$C$9:$C$58)</f>
        <v>240.07387499999999</v>
      </c>
      <c r="AF147">
        <f>'No. policies'!AF147*LOOKUP(AF$1,'Inputs &amp; Outputs'!$A$9:$A$58,'Inputs &amp; Outputs'!$C$9:$C$58)</f>
        <v>240.03003239999998</v>
      </c>
      <c r="AG147">
        <f>'No. policies'!AG147*LOOKUP(AG$1,'Inputs &amp; Outputs'!$A$9:$A$58,'Inputs &amp; Outputs'!$C$9:$C$58)</f>
        <v>241.66925639999999</v>
      </c>
      <c r="AH147">
        <f>'No. policies'!AH147*LOOKUP(AH$1,'Inputs &amp; Outputs'!$A$9:$A$58,'Inputs &amp; Outputs'!$C$9:$C$58)</f>
        <v>235.45338660000002</v>
      </c>
      <c r="AI147">
        <f>'No. policies'!AI147*LOOKUP(AI$1,'Inputs &amp; Outputs'!$A$9:$A$58,'Inputs &amp; Outputs'!$C$9:$C$58)</f>
        <v>228.10549230000001</v>
      </c>
      <c r="AJ147">
        <f>'No. policies'!AJ147*LOOKUP(AJ$1,'Inputs &amp; Outputs'!$A$9:$A$58,'Inputs &amp; Outputs'!$C$9:$C$58)</f>
        <v>211.15736999999999</v>
      </c>
      <c r="AK147">
        <f>'No. policies'!AK147*LOOKUP(AK$1,'Inputs &amp; Outputs'!$A$9:$A$58,'Inputs &amp; Outputs'!$C$9:$C$58)</f>
        <v>191.37649679999998</v>
      </c>
      <c r="AL147">
        <f>'No. policies'!AL147*LOOKUP(AL$1,'Inputs &amp; Outputs'!$A$9:$A$58,'Inputs &amp; Outputs'!$C$9:$C$58)</f>
        <v>166.11591780000001</v>
      </c>
      <c r="AM147">
        <f>'No. policies'!AM147*LOOKUP(AM$1,'Inputs &amp; Outputs'!$A$9:$A$58,'Inputs &amp; Outputs'!$C$9:$C$58)</f>
        <v>141.05700089999999</v>
      </c>
      <c r="AN147">
        <f>'No. policies'!AN147*LOOKUP(AN$1,'Inputs &amp; Outputs'!$A$9:$A$58,'Inputs &amp; Outputs'!$C$9:$C$58)</f>
        <v>112.47000660000002</v>
      </c>
      <c r="AO147">
        <f>'No. policies'!AO147*LOOKUP(AO$1,'Inputs &amp; Outputs'!$A$9:$A$58,'Inputs &amp; Outputs'!$C$9:$C$58)</f>
        <v>92.011042799999998</v>
      </c>
      <c r="AP147">
        <f>'No. policies'!AP147*LOOKUP(AP$1,'Inputs &amp; Outputs'!$A$9:$A$58,'Inputs &amp; Outputs'!$C$9:$C$58)</f>
        <v>67.961238300000005</v>
      </c>
      <c r="AQ147">
        <f>'No. policies'!AQ147*LOOKUP(AQ$1,'Inputs &amp; Outputs'!$A$9:$A$58,'Inputs &amp; Outputs'!$C$9:$C$58)</f>
        <v>51.645114</v>
      </c>
      <c r="AR147">
        <f>'No. policies'!AR147*LOOKUP(AR$1,'Inputs &amp; Outputs'!$A$9:$A$58,'Inputs &amp; Outputs'!$C$9:$C$58)</f>
        <v>37.254200400000002</v>
      </c>
      <c r="AS147">
        <f>'No. policies'!AS147*LOOKUP(AS$1,'Inputs &amp; Outputs'!$A$9:$A$58,'Inputs &amp; Outputs'!$C$9:$C$58)</f>
        <v>26.966624400000001</v>
      </c>
      <c r="AT147">
        <f>'No. policies'!AT147*LOOKUP(AT$1,'Inputs &amp; Outputs'!$A$9:$A$58,'Inputs &amp; Outputs'!$C$9:$C$58)</f>
        <v>21.208999500000001</v>
      </c>
      <c r="AU147">
        <f>'No. policies'!AU147*LOOKUP(AU$1,'Inputs &amp; Outputs'!$A$9:$A$58,'Inputs &amp; Outputs'!$C$9:$C$58)</f>
        <v>13.883108400000001</v>
      </c>
      <c r="AV147">
        <f>'No. policies'!AV147*LOOKUP(AV$1,'Inputs &amp; Outputs'!$A$9:$A$58,'Inputs &amp; Outputs'!$C$9:$C$58)</f>
        <v>8.4125736</v>
      </c>
      <c r="AW147">
        <f>'No. policies'!AW147*LOOKUP(AW$1,'Inputs &amp; Outputs'!$A$9:$A$58,'Inputs &amp; Outputs'!$C$9:$C$58)</f>
        <v>5.0683248000000001</v>
      </c>
      <c r="AX147">
        <f>'No. policies'!AX147*LOOKUP(AX$1,'Inputs &amp; Outputs'!$A$9:$A$58,'Inputs &amp; Outputs'!$C$9:$C$58)</f>
        <v>2.9848824</v>
      </c>
      <c r="AY147">
        <f>'No. policies'!AY147*LOOKUP(AY$1,'Inputs &amp; Outputs'!$A$9:$A$58,'Inputs &amp; Outputs'!$C$9:$C$58)</f>
        <v>5.4</v>
      </c>
    </row>
    <row r="148" spans="1:51" x14ac:dyDescent="0.25">
      <c r="A148" s="1">
        <v>147</v>
      </c>
      <c r="B148">
        <f>'No. policies'!B148*LOOKUP(B$1,'Inputs &amp; Outputs'!$A$9:$A$58,'Inputs &amp; Outputs'!$C$9:$C$58)</f>
        <v>18.036000000000001</v>
      </c>
      <c r="C148">
        <f>'No. policies'!C148*LOOKUP(C$1,'Inputs &amp; Outputs'!$A$9:$A$58,'Inputs &amp; Outputs'!$C$9:$C$58)</f>
        <v>19.622196000000002</v>
      </c>
      <c r="D148">
        <f>'No. policies'!D148*LOOKUP(D$1,'Inputs &amp; Outputs'!$A$9:$A$58,'Inputs &amp; Outputs'!$C$9:$C$58)</f>
        <v>21.332095199999998</v>
      </c>
      <c r="E148">
        <f>'No. policies'!E148*LOOKUP(E$1,'Inputs &amp; Outputs'!$A$9:$A$58,'Inputs &amp; Outputs'!$C$9:$C$58)</f>
        <v>23.124797999999998</v>
      </c>
      <c r="F148">
        <f>'No. policies'!F148*LOOKUP(F$1,'Inputs &amp; Outputs'!$A$9:$A$58,'Inputs &amp; Outputs'!$C$9:$C$58)</f>
        <v>25.169320800000001</v>
      </c>
      <c r="G148">
        <f>'No. policies'!G148*LOOKUP(G$1,'Inputs &amp; Outputs'!$A$9:$A$58,'Inputs &amp; Outputs'!$C$9:$C$58)</f>
        <v>27.394308900000002</v>
      </c>
      <c r="H148">
        <f>'No. policies'!H148*LOOKUP(H$1,'Inputs &amp; Outputs'!$A$9:$A$58,'Inputs &amp; Outputs'!$C$9:$C$58)</f>
        <v>29.908690200000002</v>
      </c>
      <c r="I148">
        <f>'No. policies'!I148*LOOKUP(I$1,'Inputs &amp; Outputs'!$A$9:$A$58,'Inputs &amp; Outputs'!$C$9:$C$58)</f>
        <v>32.789448</v>
      </c>
      <c r="J148">
        <f>'No. policies'!J148*LOOKUP(J$1,'Inputs &amp; Outputs'!$A$9:$A$58,'Inputs &amp; Outputs'!$C$9:$C$58)</f>
        <v>36.036586800000002</v>
      </c>
      <c r="K148">
        <f>'No. policies'!K148*LOOKUP(K$1,'Inputs &amp; Outputs'!$A$9:$A$58,'Inputs &amp; Outputs'!$C$9:$C$58)</f>
        <v>39.634828200000008</v>
      </c>
      <c r="L148">
        <f>'No. policies'!L148*LOOKUP(L$1,'Inputs &amp; Outputs'!$A$9:$A$58,'Inputs &amp; Outputs'!$C$9:$C$58)</f>
        <v>43.719993000000002</v>
      </c>
      <c r="M148">
        <f>'No. policies'!M148*LOOKUP(M$1,'Inputs &amp; Outputs'!$A$9:$A$58,'Inputs &amp; Outputs'!$C$9:$C$58)</f>
        <v>48.345452999999999</v>
      </c>
      <c r="N148">
        <f>'No. policies'!N148*LOOKUP(N$1,'Inputs &amp; Outputs'!$A$9:$A$58,'Inputs &amp; Outputs'!$C$9:$C$58)</f>
        <v>53.530976700000004</v>
      </c>
      <c r="O148">
        <f>'No. policies'!O148*LOOKUP(O$1,'Inputs &amp; Outputs'!$A$9:$A$58,'Inputs &amp; Outputs'!$C$9:$C$58)</f>
        <v>59.262305400000002</v>
      </c>
      <c r="P148">
        <f>'No. policies'!P148*LOOKUP(P$1,'Inputs &amp; Outputs'!$A$9:$A$58,'Inputs &amp; Outputs'!$C$9:$C$58)</f>
        <v>65.530198799999994</v>
      </c>
      <c r="Q148">
        <f>'No. policies'!Q148*LOOKUP(Q$1,'Inputs &amp; Outputs'!$A$9:$A$58,'Inputs &amp; Outputs'!$C$9:$C$58)</f>
        <v>72.459215999999998</v>
      </c>
      <c r="R148">
        <f>'No. policies'!R148*LOOKUP(R$1,'Inputs &amp; Outputs'!$A$9:$A$58,'Inputs &amp; Outputs'!$C$9:$C$58)</f>
        <v>79.921488600000004</v>
      </c>
      <c r="S148">
        <f>'No. policies'!S148*LOOKUP(S$1,'Inputs &amp; Outputs'!$A$9:$A$58,'Inputs &amp; Outputs'!$C$9:$C$58)</f>
        <v>88.358688000000001</v>
      </c>
      <c r="T148">
        <f>'No. policies'!T148*LOOKUP(T$1,'Inputs &amp; Outputs'!$A$9:$A$58,'Inputs &amp; Outputs'!$C$9:$C$58)</f>
        <v>97.650014400000018</v>
      </c>
      <c r="U148">
        <f>'No. policies'!U148*LOOKUP(U$1,'Inputs &amp; Outputs'!$A$9:$A$58,'Inputs &amp; Outputs'!$C$9:$C$58)</f>
        <v>108.2810106</v>
      </c>
      <c r="V148">
        <f>'No. policies'!V148*LOOKUP(V$1,'Inputs &amp; Outputs'!$A$9:$A$58,'Inputs &amp; Outputs'!$C$9:$C$58)</f>
        <v>120.71898000000002</v>
      </c>
      <c r="W148">
        <f>'No. policies'!W148*LOOKUP(W$1,'Inputs &amp; Outputs'!$A$9:$A$58,'Inputs &amp; Outputs'!$C$9:$C$58)</f>
        <v>133.88981399999997</v>
      </c>
      <c r="X148">
        <f>'No. policies'!X148*LOOKUP(X$1,'Inputs &amp; Outputs'!$A$9:$A$58,'Inputs &amp; Outputs'!$C$9:$C$58)</f>
        <v>148.94312400000001</v>
      </c>
      <c r="Y148">
        <f>'No. policies'!Y148*LOOKUP(Y$1,'Inputs &amp; Outputs'!$A$9:$A$58,'Inputs &amp; Outputs'!$C$9:$C$58)</f>
        <v>165.60799920000002</v>
      </c>
      <c r="Z148">
        <f>'No. policies'!Z148*LOOKUP(Z$1,'Inputs &amp; Outputs'!$A$9:$A$58,'Inputs &amp; Outputs'!$C$9:$C$58)</f>
        <v>181.6873344</v>
      </c>
      <c r="AA148">
        <f>'No. policies'!AA148*LOOKUP(AA$1,'Inputs &amp; Outputs'!$A$9:$A$58,'Inputs &amp; Outputs'!$C$9:$C$58)</f>
        <v>198.14928750000001</v>
      </c>
      <c r="AB148">
        <f>'No. policies'!AB148*LOOKUP(AB$1,'Inputs &amp; Outputs'!$A$9:$A$58,'Inputs &amp; Outputs'!$C$9:$C$58)</f>
        <v>212.53941</v>
      </c>
      <c r="AC148">
        <f>'No. policies'!AC148*LOOKUP(AC$1,'Inputs &amp; Outputs'!$A$9:$A$58,'Inputs &amp; Outputs'!$C$9:$C$58)</f>
        <v>225.56186640000001</v>
      </c>
      <c r="AD148">
        <f>'No. policies'!AD148*LOOKUP(AD$1,'Inputs &amp; Outputs'!$A$9:$A$58,'Inputs &amp; Outputs'!$C$9:$C$58)</f>
        <v>237.13793279999999</v>
      </c>
      <c r="AE148">
        <f>'No. policies'!AE148*LOOKUP(AE$1,'Inputs &amp; Outputs'!$A$9:$A$58,'Inputs &amp; Outputs'!$C$9:$C$58)</f>
        <v>244.96087499999999</v>
      </c>
      <c r="AF148">
        <f>'No. policies'!AF148*LOOKUP(AF$1,'Inputs &amp; Outputs'!$A$9:$A$58,'Inputs &amp; Outputs'!$C$9:$C$58)</f>
        <v>247.52376539999997</v>
      </c>
      <c r="AG148">
        <f>'No. policies'!AG148*LOOKUP(AG$1,'Inputs &amp; Outputs'!$A$9:$A$58,'Inputs &amp; Outputs'!$C$9:$C$58)</f>
        <v>246.21924239999998</v>
      </c>
      <c r="AH148">
        <f>'No. policies'!AH148*LOOKUP(AH$1,'Inputs &amp; Outputs'!$A$9:$A$58,'Inputs &amp; Outputs'!$C$9:$C$58)</f>
        <v>239.53807980000002</v>
      </c>
      <c r="AI148">
        <f>'No. policies'!AI148*LOOKUP(AI$1,'Inputs &amp; Outputs'!$A$9:$A$58,'Inputs &amp; Outputs'!$C$9:$C$58)</f>
        <v>226.15448310000002</v>
      </c>
      <c r="AJ148">
        <f>'No. policies'!AJ148*LOOKUP(AJ$1,'Inputs &amp; Outputs'!$A$9:$A$58,'Inputs &amp; Outputs'!$C$9:$C$58)</f>
        <v>207.56320199999999</v>
      </c>
      <c r="AK148">
        <f>'No. policies'!AK148*LOOKUP(AK$1,'Inputs &amp; Outputs'!$A$9:$A$58,'Inputs &amp; Outputs'!$C$9:$C$58)</f>
        <v>187.83248759999998</v>
      </c>
      <c r="AL148">
        <f>'No. policies'!AL148*LOOKUP(AL$1,'Inputs &amp; Outputs'!$A$9:$A$58,'Inputs &amp; Outputs'!$C$9:$C$58)</f>
        <v>163.76421240000002</v>
      </c>
      <c r="AM148">
        <f>'No. policies'!AM148*LOOKUP(AM$1,'Inputs &amp; Outputs'!$A$9:$A$58,'Inputs &amp; Outputs'!$C$9:$C$58)</f>
        <v>136.91503349999999</v>
      </c>
      <c r="AN148">
        <f>'No. policies'!AN148*LOOKUP(AN$1,'Inputs &amp; Outputs'!$A$9:$A$58,'Inputs &amp; Outputs'!$C$9:$C$58)</f>
        <v>113.20670970000002</v>
      </c>
      <c r="AO148">
        <f>'No. policies'!AO148*LOOKUP(AO$1,'Inputs &amp; Outputs'!$A$9:$A$58,'Inputs &amp; Outputs'!$C$9:$C$58)</f>
        <v>88.892024399999997</v>
      </c>
      <c r="AP148">
        <f>'No. policies'!AP148*LOOKUP(AP$1,'Inputs &amp; Outputs'!$A$9:$A$58,'Inputs &amp; Outputs'!$C$9:$C$58)</f>
        <v>69.325921800000003</v>
      </c>
      <c r="AQ148">
        <f>'No. policies'!AQ148*LOOKUP(AQ$1,'Inputs &amp; Outputs'!$A$9:$A$58,'Inputs &amp; Outputs'!$C$9:$C$58)</f>
        <v>58.818046499999994</v>
      </c>
      <c r="AR148">
        <f>'No. policies'!AR148*LOOKUP(AR$1,'Inputs &amp; Outputs'!$A$9:$A$58,'Inputs &amp; Outputs'!$C$9:$C$58)</f>
        <v>44.4646908</v>
      </c>
      <c r="AS148">
        <f>'No. policies'!AS148*LOOKUP(AS$1,'Inputs &amp; Outputs'!$A$9:$A$58,'Inputs &amp; Outputs'!$C$9:$C$58)</f>
        <v>36.373586400000001</v>
      </c>
      <c r="AT148">
        <f>'No. policies'!AT148*LOOKUP(AT$1,'Inputs &amp; Outputs'!$A$9:$A$58,'Inputs &amp; Outputs'!$C$9:$C$58)</f>
        <v>24.471922500000002</v>
      </c>
      <c r="AU148">
        <f>'No. policies'!AU148*LOOKUP(AU$1,'Inputs &amp; Outputs'!$A$9:$A$58,'Inputs &amp; Outputs'!$C$9:$C$58)</f>
        <v>17.269232400000003</v>
      </c>
      <c r="AV148">
        <f>'No. policies'!AV148*LOOKUP(AV$1,'Inputs &amp; Outputs'!$A$9:$A$58,'Inputs &amp; Outputs'!$C$9:$C$58)</f>
        <v>13.670432099999999</v>
      </c>
      <c r="AW148">
        <f>'No. policies'!AW148*LOOKUP(AW$1,'Inputs &amp; Outputs'!$A$9:$A$58,'Inputs &amp; Outputs'!$C$9:$C$58)</f>
        <v>9.7746263999999989</v>
      </c>
      <c r="AX148">
        <f>'No. policies'!AX148*LOOKUP(AX$1,'Inputs &amp; Outputs'!$A$9:$A$58,'Inputs &amp; Outputs'!$C$9:$C$58)</f>
        <v>6.7159854000000001</v>
      </c>
      <c r="AY148">
        <f>'No. policies'!AY148*LOOKUP(AY$1,'Inputs &amp; Outputs'!$A$9:$A$58,'Inputs &amp; Outputs'!$C$9:$C$58)</f>
        <v>10.8</v>
      </c>
    </row>
    <row r="149" spans="1:51" x14ac:dyDescent="0.25">
      <c r="A149" s="1">
        <v>148</v>
      </c>
      <c r="B149">
        <f>'No. policies'!B149*LOOKUP(B$1,'Inputs &amp; Outputs'!$A$9:$A$58,'Inputs &amp; Outputs'!$C$9:$C$58)</f>
        <v>18.036000000000001</v>
      </c>
      <c r="C149">
        <f>'No. policies'!C149*LOOKUP(C$1,'Inputs &amp; Outputs'!$A$9:$A$58,'Inputs &amp; Outputs'!$C$9:$C$58)</f>
        <v>19.626136200000001</v>
      </c>
      <c r="D149">
        <f>'No. policies'!D149*LOOKUP(D$1,'Inputs &amp; Outputs'!$A$9:$A$58,'Inputs &amp; Outputs'!$C$9:$C$58)</f>
        <v>21.3235074</v>
      </c>
      <c r="E149">
        <f>'No. policies'!E149*LOOKUP(E$1,'Inputs &amp; Outputs'!$A$9:$A$58,'Inputs &amp; Outputs'!$C$9:$C$58)</f>
        <v>23.1154452</v>
      </c>
      <c r="F149">
        <f>'No. policies'!F149*LOOKUP(F$1,'Inputs &amp; Outputs'!$A$9:$A$58,'Inputs &amp; Outputs'!$C$9:$C$58)</f>
        <v>25.051993200000002</v>
      </c>
      <c r="G149">
        <f>'No. policies'!G149*LOOKUP(G$1,'Inputs &amp; Outputs'!$A$9:$A$58,'Inputs &amp; Outputs'!$C$9:$C$58)</f>
        <v>27.2938203</v>
      </c>
      <c r="H149">
        <f>'No. policies'!H149*LOOKUP(H$1,'Inputs &amp; Outputs'!$A$9:$A$58,'Inputs &amp; Outputs'!$C$9:$C$58)</f>
        <v>29.835099</v>
      </c>
      <c r="I149">
        <f>'No. policies'!I149*LOOKUP(I$1,'Inputs &amp; Outputs'!$A$9:$A$58,'Inputs &amp; Outputs'!$C$9:$C$58)</f>
        <v>32.681232000000001</v>
      </c>
      <c r="J149">
        <f>'No. policies'!J149*LOOKUP(J$1,'Inputs &amp; Outputs'!$A$9:$A$58,'Inputs &amp; Outputs'!$C$9:$C$58)</f>
        <v>35.991653400000004</v>
      </c>
      <c r="K149">
        <f>'No. policies'!K149*LOOKUP(K$1,'Inputs &amp; Outputs'!$A$9:$A$58,'Inputs &amp; Outputs'!$C$9:$C$58)</f>
        <v>39.776292000000005</v>
      </c>
      <c r="L149">
        <f>'No. policies'!L149*LOOKUP(L$1,'Inputs &amp; Outputs'!$A$9:$A$58,'Inputs &amp; Outputs'!$C$9:$C$58)</f>
        <v>43.9147575</v>
      </c>
      <c r="M149">
        <f>'No. policies'!M149*LOOKUP(M$1,'Inputs &amp; Outputs'!$A$9:$A$58,'Inputs &amp; Outputs'!$C$9:$C$58)</f>
        <v>48.697659000000002</v>
      </c>
      <c r="N149">
        <f>'No. policies'!N149*LOOKUP(N$1,'Inputs &amp; Outputs'!$A$9:$A$58,'Inputs &amp; Outputs'!$C$9:$C$58)</f>
        <v>53.878655700000003</v>
      </c>
      <c r="O149">
        <f>'No. policies'!O149*LOOKUP(O$1,'Inputs &amp; Outputs'!$A$9:$A$58,'Inputs &amp; Outputs'!$C$9:$C$58)</f>
        <v>59.664567599999998</v>
      </c>
      <c r="P149">
        <f>'No. policies'!P149*LOOKUP(P$1,'Inputs &amp; Outputs'!$A$9:$A$58,'Inputs &amp; Outputs'!$C$9:$C$58)</f>
        <v>66.1551264</v>
      </c>
      <c r="Q149">
        <f>'No. policies'!Q149*LOOKUP(Q$1,'Inputs &amp; Outputs'!$A$9:$A$58,'Inputs &amp; Outputs'!$C$9:$C$58)</f>
        <v>72.768383999999998</v>
      </c>
      <c r="R149">
        <f>'No. policies'!R149*LOOKUP(R$1,'Inputs &amp; Outputs'!$A$9:$A$58,'Inputs &amp; Outputs'!$C$9:$C$58)</f>
        <v>80.231191199999998</v>
      </c>
      <c r="S149">
        <f>'No. policies'!S149*LOOKUP(S$1,'Inputs &amp; Outputs'!$A$9:$A$58,'Inputs &amp; Outputs'!$C$9:$C$58)</f>
        <v>88.604128799999998</v>
      </c>
      <c r="T149">
        <f>'No. policies'!T149*LOOKUP(T$1,'Inputs &amp; Outputs'!$A$9:$A$58,'Inputs &amp; Outputs'!$C$9:$C$58)</f>
        <v>97.97305320000001</v>
      </c>
      <c r="U149">
        <f>'No. policies'!U149*LOOKUP(U$1,'Inputs &amp; Outputs'!$A$9:$A$58,'Inputs &amp; Outputs'!$C$9:$C$58)</f>
        <v>108.0454464</v>
      </c>
      <c r="V149">
        <f>'No. policies'!V149*LOOKUP(V$1,'Inputs &amp; Outputs'!$A$9:$A$58,'Inputs &amp; Outputs'!$C$9:$C$58)</f>
        <v>119.79381600000001</v>
      </c>
      <c r="W149">
        <f>'No. policies'!W149*LOOKUP(W$1,'Inputs &amp; Outputs'!$A$9:$A$58,'Inputs &amp; Outputs'!$C$9:$C$58)</f>
        <v>133.27469999999997</v>
      </c>
      <c r="X149">
        <f>'No. policies'!X149*LOOKUP(X$1,'Inputs &amp; Outputs'!$A$9:$A$58,'Inputs &amp; Outputs'!$C$9:$C$58)</f>
        <v>146.47055040000001</v>
      </c>
      <c r="Y149">
        <f>'No. policies'!Y149*LOOKUP(Y$1,'Inputs &amp; Outputs'!$A$9:$A$58,'Inputs &amp; Outputs'!$C$9:$C$58)</f>
        <v>161.49940380000001</v>
      </c>
      <c r="Z149">
        <f>'No. policies'!Z149*LOOKUP(Z$1,'Inputs &amp; Outputs'!$A$9:$A$58,'Inputs &amp; Outputs'!$C$9:$C$58)</f>
        <v>176.85550079999999</v>
      </c>
      <c r="AA149">
        <f>'No. policies'!AA149*LOOKUP(AA$1,'Inputs &amp; Outputs'!$A$9:$A$58,'Inputs &amp; Outputs'!$C$9:$C$58)</f>
        <v>192.77291250000002</v>
      </c>
      <c r="AB149">
        <f>'No. policies'!AB149*LOOKUP(AB$1,'Inputs &amp; Outputs'!$A$9:$A$58,'Inputs &amp; Outputs'!$C$9:$C$58)</f>
        <v>208.3571829</v>
      </c>
      <c r="AC149">
        <f>'No. policies'!AC149*LOOKUP(AC$1,'Inputs &amp; Outputs'!$A$9:$A$58,'Inputs &amp; Outputs'!$C$9:$C$58)</f>
        <v>221.08830119999999</v>
      </c>
      <c r="AD149">
        <f>'No. policies'!AD149*LOOKUP(AD$1,'Inputs &amp; Outputs'!$A$9:$A$58,'Inputs &amp; Outputs'!$C$9:$C$58)</f>
        <v>232.03337759999999</v>
      </c>
      <c r="AE149">
        <f>'No. policies'!AE149*LOOKUP(AE$1,'Inputs &amp; Outputs'!$A$9:$A$58,'Inputs &amp; Outputs'!$C$9:$C$58)</f>
        <v>240.7865625</v>
      </c>
      <c r="AF149">
        <f>'No. policies'!AF149*LOOKUP(AF$1,'Inputs &amp; Outputs'!$A$9:$A$58,'Inputs &amp; Outputs'!$C$9:$C$58)</f>
        <v>243.37339019999999</v>
      </c>
      <c r="AG149">
        <f>'No. policies'!AG149*LOOKUP(AG$1,'Inputs &amp; Outputs'!$A$9:$A$58,'Inputs &amp; Outputs'!$C$9:$C$58)</f>
        <v>244.91924639999999</v>
      </c>
      <c r="AH149">
        <f>'No. policies'!AH149*LOOKUP(AH$1,'Inputs &amp; Outputs'!$A$9:$A$58,'Inputs &amp; Outputs'!$C$9:$C$58)</f>
        <v>237.20396940000001</v>
      </c>
      <c r="AI149">
        <f>'No. policies'!AI149*LOOKUP(AI$1,'Inputs &amp; Outputs'!$A$9:$A$58,'Inputs &amp; Outputs'!$C$9:$C$58)</f>
        <v>229.40616510000001</v>
      </c>
      <c r="AJ149">
        <f>'No. policies'!AJ149*LOOKUP(AJ$1,'Inputs &amp; Outputs'!$A$9:$A$58,'Inputs &amp; Outputs'!$C$9:$C$58)</f>
        <v>211.8762036</v>
      </c>
      <c r="AK149">
        <f>'No. policies'!AK149*LOOKUP(AK$1,'Inputs &amp; Outputs'!$A$9:$A$58,'Inputs &amp; Outputs'!$C$9:$C$58)</f>
        <v>186.45426179999998</v>
      </c>
      <c r="AL149">
        <f>'No. policies'!AL149*LOOKUP(AL$1,'Inputs &amp; Outputs'!$A$9:$A$58,'Inputs &amp; Outputs'!$C$9:$C$58)</f>
        <v>161.19871560000001</v>
      </c>
      <c r="AM149">
        <f>'No. policies'!AM149*LOOKUP(AM$1,'Inputs &amp; Outputs'!$A$9:$A$58,'Inputs &amp; Outputs'!$C$9:$C$58)</f>
        <v>138.06557999999998</v>
      </c>
      <c r="AN149">
        <f>'No. policies'!AN149*LOOKUP(AN$1,'Inputs &amp; Outputs'!$A$9:$A$58,'Inputs &amp; Outputs'!$C$9:$C$58)</f>
        <v>114.18898050000001</v>
      </c>
      <c r="AO149">
        <f>'No. policies'!AO149*LOOKUP(AO$1,'Inputs &amp; Outputs'!$A$9:$A$58,'Inputs &amp; Outputs'!$C$9:$C$58)</f>
        <v>90.451533599999991</v>
      </c>
      <c r="AP149">
        <f>'No. policies'!AP149*LOOKUP(AP$1,'Inputs &amp; Outputs'!$A$9:$A$58,'Inputs &amp; Outputs'!$C$9:$C$58)</f>
        <v>66.596554800000007</v>
      </c>
      <c r="AQ149">
        <f>'No. policies'!AQ149*LOOKUP(AQ$1,'Inputs &amp; Outputs'!$A$9:$A$58,'Inputs &amp; Outputs'!$C$9:$C$58)</f>
        <v>51.071279399999995</v>
      </c>
      <c r="AR149">
        <f>'No. policies'!AR149*LOOKUP(AR$1,'Inputs &amp; Outputs'!$A$9:$A$58,'Inputs &amp; Outputs'!$C$9:$C$58)</f>
        <v>39.357260100000005</v>
      </c>
      <c r="AS149">
        <f>'No. policies'!AS149*LOOKUP(AS$1,'Inputs &amp; Outputs'!$A$9:$A$58,'Inputs &amp; Outputs'!$C$9:$C$58)</f>
        <v>29.4751476</v>
      </c>
      <c r="AT149">
        <f>'No. policies'!AT149*LOOKUP(AT$1,'Inputs &amp; Outputs'!$A$9:$A$58,'Inputs &amp; Outputs'!$C$9:$C$58)</f>
        <v>21.208999500000001</v>
      </c>
      <c r="AU149">
        <f>'No. policies'!AU149*LOOKUP(AU$1,'Inputs &amp; Outputs'!$A$9:$A$58,'Inputs &amp; Outputs'!$C$9:$C$58)</f>
        <v>16.2533952</v>
      </c>
      <c r="AV149">
        <f>'No. policies'!AV149*LOOKUP(AV$1,'Inputs &amp; Outputs'!$A$9:$A$58,'Inputs &amp; Outputs'!$C$9:$C$58)</f>
        <v>8.7630975000000007</v>
      </c>
      <c r="AW149">
        <f>'No. policies'!AW149*LOOKUP(AW$1,'Inputs &amp; Outputs'!$A$9:$A$58,'Inputs &amp; Outputs'!$C$9:$C$58)</f>
        <v>5.7923711999999998</v>
      </c>
      <c r="AX149">
        <f>'No. policies'!AX149*LOOKUP(AX$1,'Inputs &amp; Outputs'!$A$9:$A$58,'Inputs &amp; Outputs'!$C$9:$C$58)</f>
        <v>3.3579927000000001</v>
      </c>
      <c r="AY149">
        <f>'No. policies'!AY149*LOOKUP(AY$1,'Inputs &amp; Outputs'!$A$9:$A$58,'Inputs &amp; Outputs'!$C$9:$C$58)</f>
        <v>6.3</v>
      </c>
    </row>
    <row r="150" spans="1:51" x14ac:dyDescent="0.25">
      <c r="A150" s="1">
        <v>149</v>
      </c>
      <c r="B150">
        <f>'No. policies'!B150*LOOKUP(B$1,'Inputs &amp; Outputs'!$A$9:$A$58,'Inputs &amp; Outputs'!$C$9:$C$58)</f>
        <v>18.036000000000001</v>
      </c>
      <c r="C150">
        <f>'No. policies'!C150*LOOKUP(C$1,'Inputs &amp; Outputs'!$A$9:$A$58,'Inputs &amp; Outputs'!$C$9:$C$58)</f>
        <v>19.634016600000002</v>
      </c>
      <c r="D150">
        <f>'No. policies'!D150*LOOKUP(D$1,'Inputs &amp; Outputs'!$A$9:$A$58,'Inputs &amp; Outputs'!$C$9:$C$58)</f>
        <v>21.3235074</v>
      </c>
      <c r="E150">
        <f>'No. policies'!E150*LOOKUP(E$1,'Inputs &amp; Outputs'!$A$9:$A$58,'Inputs &amp; Outputs'!$C$9:$C$58)</f>
        <v>23.073357599999998</v>
      </c>
      <c r="F150">
        <f>'No. policies'!F150*LOOKUP(F$1,'Inputs &amp; Outputs'!$A$9:$A$58,'Inputs &amp; Outputs'!$C$9:$C$58)</f>
        <v>25.051993200000002</v>
      </c>
      <c r="G150">
        <f>'No. policies'!G150*LOOKUP(G$1,'Inputs &amp; Outputs'!$A$9:$A$58,'Inputs &amp; Outputs'!$C$9:$C$58)</f>
        <v>27.265906800000003</v>
      </c>
      <c r="H150">
        <f>'No. policies'!H150*LOOKUP(H$1,'Inputs &amp; Outputs'!$A$9:$A$58,'Inputs &amp; Outputs'!$C$9:$C$58)</f>
        <v>29.779905599999999</v>
      </c>
      <c r="I150">
        <f>'No. policies'!I150*LOOKUP(I$1,'Inputs &amp; Outputs'!$A$9:$A$58,'Inputs &amp; Outputs'!$C$9:$C$58)</f>
        <v>32.6609415</v>
      </c>
      <c r="J150">
        <f>'No. policies'!J150*LOOKUP(J$1,'Inputs &amp; Outputs'!$A$9:$A$58,'Inputs &amp; Outputs'!$C$9:$C$58)</f>
        <v>35.969186700000002</v>
      </c>
      <c r="K150">
        <f>'No. policies'!K150*LOOKUP(K$1,'Inputs &amp; Outputs'!$A$9:$A$58,'Inputs &amp; Outputs'!$C$9:$C$58)</f>
        <v>39.626506800000008</v>
      </c>
      <c r="L150">
        <f>'No. policies'!L150*LOOKUP(L$1,'Inputs &amp; Outputs'!$A$9:$A$58,'Inputs &amp; Outputs'!$C$9:$C$58)</f>
        <v>43.8220125</v>
      </c>
      <c r="M150">
        <f>'No. policies'!M150*LOOKUP(M$1,'Inputs &amp; Outputs'!$A$9:$A$58,'Inputs &amp; Outputs'!$C$9:$C$58)</f>
        <v>48.500838000000002</v>
      </c>
      <c r="N150">
        <f>'No. policies'!N150*LOOKUP(N$1,'Inputs &amp; Outputs'!$A$9:$A$58,'Inputs &amp; Outputs'!$C$9:$C$58)</f>
        <v>53.739584100000002</v>
      </c>
      <c r="O150">
        <f>'No. policies'!O150*LOOKUP(O$1,'Inputs &amp; Outputs'!$A$9:$A$58,'Inputs &amp; Outputs'!$C$9:$C$58)</f>
        <v>59.560758</v>
      </c>
      <c r="P150">
        <f>'No. policies'!P150*LOOKUP(P$1,'Inputs &amp; Outputs'!$A$9:$A$58,'Inputs &amp; Outputs'!$C$9:$C$58)</f>
        <v>66.082460400000002</v>
      </c>
      <c r="Q150">
        <f>'No. policies'!Q150*LOOKUP(Q$1,'Inputs &amp; Outputs'!$A$9:$A$58,'Inputs &amp; Outputs'!$C$9:$C$58)</f>
        <v>73.045007999999996</v>
      </c>
      <c r="R150">
        <f>'No. policies'!R150*LOOKUP(R$1,'Inputs &amp; Outputs'!$A$9:$A$58,'Inputs &amp; Outputs'!$C$9:$C$58)</f>
        <v>80.322280199999994</v>
      </c>
      <c r="S150">
        <f>'No. policies'!S150*LOOKUP(S$1,'Inputs &amp; Outputs'!$A$9:$A$58,'Inputs &amp; Outputs'!$C$9:$C$58)</f>
        <v>88.563221999999996</v>
      </c>
      <c r="T150">
        <f>'No. policies'!T150*LOOKUP(T$1,'Inputs &amp; Outputs'!$A$9:$A$58,'Inputs &amp; Outputs'!$C$9:$C$58)</f>
        <v>97.88075640000001</v>
      </c>
      <c r="U150">
        <f>'No. policies'!U150*LOOKUP(U$1,'Inputs &amp; Outputs'!$A$9:$A$58,'Inputs &amp; Outputs'!$C$9:$C$58)</f>
        <v>108.62127</v>
      </c>
      <c r="V150">
        <f>'No. policies'!V150*LOOKUP(V$1,'Inputs &amp; Outputs'!$A$9:$A$58,'Inputs &amp; Outputs'!$C$9:$C$58)</f>
        <v>121.16664000000002</v>
      </c>
      <c r="W150">
        <f>'No. policies'!W150*LOOKUP(W$1,'Inputs &amp; Outputs'!$A$9:$A$58,'Inputs &amp; Outputs'!$C$9:$C$58)</f>
        <v>135.22256099999998</v>
      </c>
      <c r="X150">
        <f>'No. policies'!X150*LOOKUP(X$1,'Inputs &amp; Outputs'!$A$9:$A$58,'Inputs &amp; Outputs'!$C$9:$C$58)</f>
        <v>149.80656240000002</v>
      </c>
      <c r="Y150">
        <f>'No. policies'!Y150*LOOKUP(Y$1,'Inputs &amp; Outputs'!$A$9:$A$58,'Inputs &amp; Outputs'!$C$9:$C$58)</f>
        <v>166.64643540000003</v>
      </c>
      <c r="Z150">
        <f>'No. policies'!Z150*LOOKUP(Z$1,'Inputs &amp; Outputs'!$A$9:$A$58,'Inputs &amp; Outputs'!$C$9:$C$58)</f>
        <v>182.25884160000001</v>
      </c>
      <c r="AA150">
        <f>'No. policies'!AA150*LOOKUP(AA$1,'Inputs &amp; Outputs'!$A$9:$A$58,'Inputs &amp; Outputs'!$C$9:$C$58)</f>
        <v>199.04535000000001</v>
      </c>
      <c r="AB150">
        <f>'No. policies'!AB150*LOOKUP(AB$1,'Inputs &amp; Outputs'!$A$9:$A$58,'Inputs &amp; Outputs'!$C$9:$C$58)</f>
        <v>214.39055970000001</v>
      </c>
      <c r="AC150">
        <f>'No. policies'!AC150*LOOKUP(AC$1,'Inputs &amp; Outputs'!$A$9:$A$58,'Inputs &amp; Outputs'!$C$9:$C$58)</f>
        <v>228.54424320000001</v>
      </c>
      <c r="AD150">
        <f>'No. policies'!AD150*LOOKUP(AD$1,'Inputs &amp; Outputs'!$A$9:$A$58,'Inputs &amp; Outputs'!$C$9:$C$58)</f>
        <v>237.94391519999999</v>
      </c>
      <c r="AE150">
        <f>'No. policies'!AE150*LOOKUP(AE$1,'Inputs &amp; Outputs'!$A$9:$A$58,'Inputs &amp; Outputs'!$C$9:$C$58)</f>
        <v>247.40437499999999</v>
      </c>
      <c r="AF150">
        <f>'No. policies'!AF150*LOOKUP(AF$1,'Inputs &amp; Outputs'!$A$9:$A$58,'Inputs &amp; Outputs'!$C$9:$C$58)</f>
        <v>250.17539399999998</v>
      </c>
      <c r="AG150">
        <f>'No. policies'!AG150*LOOKUP(AG$1,'Inputs &amp; Outputs'!$A$9:$A$58,'Inputs &amp; Outputs'!$C$9:$C$58)</f>
        <v>247.649238</v>
      </c>
      <c r="AH150">
        <f>'No. policies'!AH150*LOOKUP(AH$1,'Inputs &amp; Outputs'!$A$9:$A$58,'Inputs &amp; Outputs'!$C$9:$C$58)</f>
        <v>242.74748160000001</v>
      </c>
      <c r="AI150">
        <f>'No. policies'!AI150*LOOKUP(AI$1,'Inputs &amp; Outputs'!$A$9:$A$58,'Inputs &amp; Outputs'!$C$9:$C$58)</f>
        <v>231.19459020000002</v>
      </c>
      <c r="AJ150">
        <f>'No. policies'!AJ150*LOOKUP(AJ$1,'Inputs &amp; Outputs'!$A$9:$A$58,'Inputs &amp; Outputs'!$C$9:$C$58)</f>
        <v>212.954454</v>
      </c>
      <c r="AK150">
        <f>'No. policies'!AK150*LOOKUP(AK$1,'Inputs &amp; Outputs'!$A$9:$A$58,'Inputs &amp; Outputs'!$C$9:$C$58)</f>
        <v>191.57338619999999</v>
      </c>
      <c r="AL150">
        <f>'No. policies'!AL150*LOOKUP(AL$1,'Inputs &amp; Outputs'!$A$9:$A$58,'Inputs &amp; Outputs'!$C$9:$C$58)</f>
        <v>165.68833500000002</v>
      </c>
      <c r="AM150">
        <f>'No. policies'!AM150*LOOKUP(AM$1,'Inputs &amp; Outputs'!$A$9:$A$58,'Inputs &amp; Outputs'!$C$9:$C$58)</f>
        <v>144.0484218</v>
      </c>
      <c r="AN150">
        <f>'No. policies'!AN150*LOOKUP(AN$1,'Inputs &amp; Outputs'!$A$9:$A$58,'Inputs &amp; Outputs'!$C$9:$C$58)</f>
        <v>118.85476680000001</v>
      </c>
      <c r="AO150">
        <f>'No. policies'!AO150*LOOKUP(AO$1,'Inputs &amp; Outputs'!$A$9:$A$58,'Inputs &amp; Outputs'!$C$9:$C$58)</f>
        <v>94.090388399999995</v>
      </c>
      <c r="AP150">
        <f>'No. policies'!AP150*LOOKUP(AP$1,'Inputs &amp; Outputs'!$A$9:$A$58,'Inputs &amp; Outputs'!$C$9:$C$58)</f>
        <v>73.147035600000009</v>
      </c>
      <c r="AQ150">
        <f>'No. policies'!AQ150*LOOKUP(AQ$1,'Inputs &amp; Outputs'!$A$9:$A$58,'Inputs &amp; Outputs'!$C$9:$C$58)</f>
        <v>50.784362099999996</v>
      </c>
      <c r="AR150">
        <f>'No. policies'!AR150*LOOKUP(AR$1,'Inputs &amp; Outputs'!$A$9:$A$58,'Inputs &amp; Outputs'!$C$9:$C$58)</f>
        <v>40.559008500000004</v>
      </c>
      <c r="AS150">
        <f>'No. policies'!AS150*LOOKUP(AS$1,'Inputs &amp; Outputs'!$A$9:$A$58,'Inputs &amp; Outputs'!$C$9:$C$58)</f>
        <v>27.5937552</v>
      </c>
      <c r="AT150">
        <f>'No. policies'!AT150*LOOKUP(AT$1,'Inputs &amp; Outputs'!$A$9:$A$58,'Inputs &amp; Outputs'!$C$9:$C$58)</f>
        <v>19.251245700000002</v>
      </c>
      <c r="AU150">
        <f>'No. policies'!AU150*LOOKUP(AU$1,'Inputs &amp; Outputs'!$A$9:$A$58,'Inputs &amp; Outputs'!$C$9:$C$58)</f>
        <v>12.528658800000001</v>
      </c>
      <c r="AV150">
        <f>'No. policies'!AV150*LOOKUP(AV$1,'Inputs &amp; Outputs'!$A$9:$A$58,'Inputs &amp; Outputs'!$C$9:$C$58)</f>
        <v>8.7630975000000007</v>
      </c>
      <c r="AW150">
        <f>'No. policies'!AW150*LOOKUP(AW$1,'Inputs &amp; Outputs'!$A$9:$A$58,'Inputs &amp; Outputs'!$C$9:$C$58)</f>
        <v>5.4303479999999995</v>
      </c>
      <c r="AX150">
        <f>'No. policies'!AX150*LOOKUP(AX$1,'Inputs &amp; Outputs'!$A$9:$A$58,'Inputs &amp; Outputs'!$C$9:$C$58)</f>
        <v>3.3579927000000001</v>
      </c>
      <c r="AY150">
        <f>'No. policies'!AY150*LOOKUP(AY$1,'Inputs &amp; Outputs'!$A$9:$A$58,'Inputs &amp; Outputs'!$C$9:$C$58)</f>
        <v>2.7</v>
      </c>
    </row>
    <row r="151" spans="1:51" x14ac:dyDescent="0.25">
      <c r="A151" s="1">
        <v>150</v>
      </c>
      <c r="B151">
        <f>'No. policies'!B151*LOOKUP(B$1,'Inputs &amp; Outputs'!$A$9:$A$58,'Inputs &amp; Outputs'!$C$9:$C$58)</f>
        <v>18.036000000000001</v>
      </c>
      <c r="C151">
        <f>'No. policies'!C151*LOOKUP(C$1,'Inputs &amp; Outputs'!$A$9:$A$58,'Inputs &amp; Outputs'!$C$9:$C$58)</f>
        <v>19.630076400000004</v>
      </c>
      <c r="D151">
        <f>'No. policies'!D151*LOOKUP(D$1,'Inputs &amp; Outputs'!$A$9:$A$58,'Inputs &amp; Outputs'!$C$9:$C$58)</f>
        <v>21.3192135</v>
      </c>
      <c r="E151">
        <f>'No. policies'!E151*LOOKUP(E$1,'Inputs &amp; Outputs'!$A$9:$A$58,'Inputs &amp; Outputs'!$C$9:$C$58)</f>
        <v>23.124797999999998</v>
      </c>
      <c r="F151">
        <f>'No. policies'!F151*LOOKUP(F$1,'Inputs &amp; Outputs'!$A$9:$A$58,'Inputs &amp; Outputs'!$C$9:$C$58)</f>
        <v>25.113207600000003</v>
      </c>
      <c r="G151">
        <f>'No. policies'!G151*LOOKUP(G$1,'Inputs &amp; Outputs'!$A$9:$A$58,'Inputs &amp; Outputs'!$C$9:$C$58)</f>
        <v>27.377560800000001</v>
      </c>
      <c r="H151">
        <f>'No. policies'!H151*LOOKUP(H$1,'Inputs &amp; Outputs'!$A$9:$A$58,'Inputs &amp; Outputs'!$C$9:$C$58)</f>
        <v>29.927088000000001</v>
      </c>
      <c r="I151">
        <f>'No. policies'!I151*LOOKUP(I$1,'Inputs &amp; Outputs'!$A$9:$A$58,'Inputs &amp; Outputs'!$C$9:$C$58)</f>
        <v>32.830029000000003</v>
      </c>
      <c r="J151">
        <f>'No. policies'!J151*LOOKUP(J$1,'Inputs &amp; Outputs'!$A$9:$A$58,'Inputs &amp; Outputs'!$C$9:$C$58)</f>
        <v>36.096498000000004</v>
      </c>
      <c r="K151">
        <f>'No. policies'!K151*LOOKUP(K$1,'Inputs &amp; Outputs'!$A$9:$A$58,'Inputs &amp; Outputs'!$C$9:$C$58)</f>
        <v>39.851184600000003</v>
      </c>
      <c r="L151">
        <f>'No. policies'!L151*LOOKUP(L$1,'Inputs &amp; Outputs'!$A$9:$A$58,'Inputs &amp; Outputs'!$C$9:$C$58)</f>
        <v>44.044600500000001</v>
      </c>
      <c r="M151">
        <f>'No. policies'!M151*LOOKUP(M$1,'Inputs &amp; Outputs'!$A$9:$A$58,'Inputs &amp; Outputs'!$C$9:$C$58)</f>
        <v>48.749454</v>
      </c>
      <c r="N151">
        <f>'No. policies'!N151*LOOKUP(N$1,'Inputs &amp; Outputs'!$A$9:$A$58,'Inputs &amp; Outputs'!$C$9:$C$58)</f>
        <v>53.855477100000002</v>
      </c>
      <c r="O151">
        <f>'No. policies'!O151*LOOKUP(O$1,'Inputs &amp; Outputs'!$A$9:$A$58,'Inputs &amp; Outputs'!$C$9:$C$58)</f>
        <v>59.755400999999999</v>
      </c>
      <c r="P151">
        <f>'No. policies'!P151*LOOKUP(P$1,'Inputs &amp; Outputs'!$A$9:$A$58,'Inputs &amp; Outputs'!$C$9:$C$58)</f>
        <v>66.082460400000002</v>
      </c>
      <c r="Q151">
        <f>'No. policies'!Q151*LOOKUP(Q$1,'Inputs &amp; Outputs'!$A$9:$A$58,'Inputs &amp; Outputs'!$C$9:$C$58)</f>
        <v>72.963647999999992</v>
      </c>
      <c r="R151">
        <f>'No. policies'!R151*LOOKUP(R$1,'Inputs &amp; Outputs'!$A$9:$A$58,'Inputs &amp; Outputs'!$C$9:$C$58)</f>
        <v>80.322280199999994</v>
      </c>
      <c r="S151">
        <f>'No. policies'!S151*LOOKUP(S$1,'Inputs &amp; Outputs'!$A$9:$A$58,'Inputs &amp; Outputs'!$C$9:$C$58)</f>
        <v>88.706395799999996</v>
      </c>
      <c r="T151">
        <f>'No. policies'!T151*LOOKUP(T$1,'Inputs &amp; Outputs'!$A$9:$A$58,'Inputs &amp; Outputs'!$C$9:$C$58)</f>
        <v>98.388388800000016</v>
      </c>
      <c r="U151">
        <f>'No. policies'!U151*LOOKUP(U$1,'Inputs &amp; Outputs'!$A$9:$A$58,'Inputs &amp; Outputs'!$C$9:$C$58)</f>
        <v>109.56352680000001</v>
      </c>
      <c r="V151">
        <f>'No. policies'!V151*LOOKUP(V$1,'Inputs &amp; Outputs'!$A$9:$A$58,'Inputs &amp; Outputs'!$C$9:$C$58)</f>
        <v>121.584456</v>
      </c>
      <c r="W151">
        <f>'No. policies'!W151*LOOKUP(W$1,'Inputs &amp; Outputs'!$A$9:$A$58,'Inputs &amp; Outputs'!$C$9:$C$58)</f>
        <v>135.70098299999998</v>
      </c>
      <c r="X151">
        <f>'No. policies'!X151*LOOKUP(X$1,'Inputs &amp; Outputs'!$A$9:$A$58,'Inputs &amp; Outputs'!$C$9:$C$58)</f>
        <v>149.96355120000001</v>
      </c>
      <c r="Y151">
        <f>'No. policies'!Y151*LOOKUP(Y$1,'Inputs &amp; Outputs'!$A$9:$A$58,'Inputs &amp; Outputs'!$C$9:$C$58)</f>
        <v>166.60128600000002</v>
      </c>
      <c r="Z151">
        <f>'No. policies'!Z151*LOOKUP(Z$1,'Inputs &amp; Outputs'!$A$9:$A$58,'Inputs &amp; Outputs'!$C$9:$C$58)</f>
        <v>182.41470720000001</v>
      </c>
      <c r="AA151">
        <f>'No. policies'!AA151*LOOKUP(AA$1,'Inputs &amp; Outputs'!$A$9:$A$58,'Inputs &amp; Outputs'!$C$9:$C$58)</f>
        <v>198.02981250000002</v>
      </c>
      <c r="AB151">
        <f>'No. policies'!AB151*LOOKUP(AB$1,'Inputs &amp; Outputs'!$A$9:$A$58,'Inputs &amp; Outputs'!$C$9:$C$58)</f>
        <v>212.53941</v>
      </c>
      <c r="AC151">
        <f>'No. policies'!AC151*LOOKUP(AC$1,'Inputs &amp; Outputs'!$A$9:$A$58,'Inputs &amp; Outputs'!$C$9:$C$58)</f>
        <v>224.30612880000001</v>
      </c>
      <c r="AD151">
        <f>'No. policies'!AD151*LOOKUP(AD$1,'Inputs &amp; Outputs'!$A$9:$A$58,'Inputs &amp; Outputs'!$C$9:$C$58)</f>
        <v>237.13793279999999</v>
      </c>
      <c r="AE151">
        <f>'No. policies'!AE151*LOOKUP(AE$1,'Inputs &amp; Outputs'!$A$9:$A$58,'Inputs &amp; Outputs'!$C$9:$C$58)</f>
        <v>246.182625</v>
      </c>
      <c r="AF151">
        <f>'No. policies'!AF151*LOOKUP(AF$1,'Inputs &amp; Outputs'!$A$9:$A$58,'Inputs &amp; Outputs'!$C$9:$C$58)</f>
        <v>250.63654679999999</v>
      </c>
      <c r="AG151">
        <f>'No. policies'!AG151*LOOKUP(AG$1,'Inputs &amp; Outputs'!$A$9:$A$58,'Inputs &amp; Outputs'!$C$9:$C$58)</f>
        <v>252.0692244</v>
      </c>
      <c r="AH151">
        <f>'No. policies'!AH151*LOOKUP(AH$1,'Inputs &amp; Outputs'!$A$9:$A$58,'Inputs &amp; Outputs'!$C$9:$C$58)</f>
        <v>247.26982050000001</v>
      </c>
      <c r="AI151">
        <f>'No. policies'!AI151*LOOKUP(AI$1,'Inputs &amp; Outputs'!$A$9:$A$58,'Inputs &amp; Outputs'!$C$9:$C$58)</f>
        <v>235.74694500000001</v>
      </c>
      <c r="AJ151">
        <f>'No. policies'!AJ151*LOOKUP(AJ$1,'Inputs &amp; Outputs'!$A$9:$A$58,'Inputs &amp; Outputs'!$C$9:$C$58)</f>
        <v>218.52541439999999</v>
      </c>
      <c r="AK151">
        <f>'No. policies'!AK151*LOOKUP(AK$1,'Inputs &amp; Outputs'!$A$9:$A$58,'Inputs &amp; Outputs'!$C$9:$C$58)</f>
        <v>192.3609438</v>
      </c>
      <c r="AL151">
        <f>'No. policies'!AL151*LOOKUP(AL$1,'Inputs &amp; Outputs'!$A$9:$A$58,'Inputs &amp; Outputs'!$C$9:$C$58)</f>
        <v>167.82624900000002</v>
      </c>
      <c r="AM151">
        <f>'No. policies'!AM151*LOOKUP(AM$1,'Inputs &amp; Outputs'!$A$9:$A$58,'Inputs &amp; Outputs'!$C$9:$C$58)</f>
        <v>145.88929619999999</v>
      </c>
      <c r="AN151">
        <f>'No. policies'!AN151*LOOKUP(AN$1,'Inputs &amp; Outputs'!$A$9:$A$58,'Inputs &amp; Outputs'!$C$9:$C$58)</f>
        <v>117.87249600000001</v>
      </c>
      <c r="AO151">
        <f>'No. policies'!AO151*LOOKUP(AO$1,'Inputs &amp; Outputs'!$A$9:$A$58,'Inputs &amp; Outputs'!$C$9:$C$58)</f>
        <v>96.429652199999992</v>
      </c>
      <c r="AP151">
        <f>'No. policies'!AP151*LOOKUP(AP$1,'Inputs &amp; Outputs'!$A$9:$A$58,'Inputs &amp; Outputs'!$C$9:$C$58)</f>
        <v>81.06219990000001</v>
      </c>
      <c r="AQ151">
        <f>'No. policies'!AQ151*LOOKUP(AQ$1,'Inputs &amp; Outputs'!$A$9:$A$58,'Inputs &amp; Outputs'!$C$9:$C$58)</f>
        <v>61.687219499999998</v>
      </c>
      <c r="AR151">
        <f>'No. policies'!AR151*LOOKUP(AR$1,'Inputs &amp; Outputs'!$A$9:$A$58,'Inputs &amp; Outputs'!$C$9:$C$58)</f>
        <v>45.666439199999999</v>
      </c>
      <c r="AS151">
        <f>'No. policies'!AS151*LOOKUP(AS$1,'Inputs &amp; Outputs'!$A$9:$A$58,'Inputs &amp; Outputs'!$C$9:$C$58)</f>
        <v>34.178628599999996</v>
      </c>
      <c r="AT151">
        <f>'No. policies'!AT151*LOOKUP(AT$1,'Inputs &amp; Outputs'!$A$9:$A$58,'Inputs &amp; Outputs'!$C$9:$C$58)</f>
        <v>23.819337900000004</v>
      </c>
      <c r="AU151">
        <f>'No. policies'!AU151*LOOKUP(AU$1,'Inputs &amp; Outputs'!$A$9:$A$58,'Inputs &amp; Outputs'!$C$9:$C$58)</f>
        <v>16.592007600000002</v>
      </c>
      <c r="AV151">
        <f>'No. policies'!AV151*LOOKUP(AV$1,'Inputs &amp; Outputs'!$A$9:$A$58,'Inputs &amp; Outputs'!$C$9:$C$58)</f>
        <v>9.8146692000000009</v>
      </c>
      <c r="AW151">
        <f>'No. policies'!AW151*LOOKUP(AW$1,'Inputs &amp; Outputs'!$A$9:$A$58,'Inputs &amp; Outputs'!$C$9:$C$58)</f>
        <v>5.0683248000000001</v>
      </c>
      <c r="AX151">
        <f>'No. policies'!AX151*LOOKUP(AX$1,'Inputs &amp; Outputs'!$A$9:$A$58,'Inputs &amp; Outputs'!$C$9:$C$58)</f>
        <v>4.1042132999999996</v>
      </c>
      <c r="AY151">
        <f>'No. policies'!AY151*LOOKUP(AY$1,'Inputs &amp; Outputs'!$A$9:$A$58,'Inputs &amp; Outputs'!$C$9:$C$58)</f>
        <v>9</v>
      </c>
    </row>
    <row r="152" spans="1:51" x14ac:dyDescent="0.25">
      <c r="A152" s="1">
        <v>151</v>
      </c>
      <c r="B152">
        <f>'No. policies'!B152*LOOKUP(B$1,'Inputs &amp; Outputs'!$A$9:$A$58,'Inputs &amp; Outputs'!$C$9:$C$58)</f>
        <v>18.036000000000001</v>
      </c>
      <c r="C152">
        <f>'No. policies'!C152*LOOKUP(C$1,'Inputs &amp; Outputs'!$A$9:$A$58,'Inputs &amp; Outputs'!$C$9:$C$58)</f>
        <v>19.602495000000001</v>
      </c>
      <c r="D152">
        <f>'No. policies'!D152*LOOKUP(D$1,'Inputs &amp; Outputs'!$A$9:$A$58,'Inputs &amp; Outputs'!$C$9:$C$58)</f>
        <v>21.233335499999999</v>
      </c>
      <c r="E152">
        <f>'No. policies'!E152*LOOKUP(E$1,'Inputs &amp; Outputs'!$A$9:$A$58,'Inputs &amp; Outputs'!$C$9:$C$58)</f>
        <v>23.045299199999999</v>
      </c>
      <c r="F152">
        <f>'No. policies'!F152*LOOKUP(F$1,'Inputs &amp; Outputs'!$A$9:$A$58,'Inputs &amp; Outputs'!$C$9:$C$58)</f>
        <v>25.016284800000001</v>
      </c>
      <c r="G152">
        <f>'No. policies'!G152*LOOKUP(G$1,'Inputs &amp; Outputs'!$A$9:$A$58,'Inputs &amp; Outputs'!$C$9:$C$58)</f>
        <v>27.215662500000001</v>
      </c>
      <c r="H152">
        <f>'No. policies'!H152*LOOKUP(H$1,'Inputs &amp; Outputs'!$A$9:$A$58,'Inputs &amp; Outputs'!$C$9:$C$58)</f>
        <v>29.7308448</v>
      </c>
      <c r="I152">
        <f>'No. policies'!I152*LOOKUP(I$1,'Inputs &amp; Outputs'!$A$9:$A$58,'Inputs &amp; Outputs'!$C$9:$C$58)</f>
        <v>32.600070000000002</v>
      </c>
      <c r="J152">
        <f>'No. policies'!J152*LOOKUP(J$1,'Inputs &amp; Outputs'!$A$9:$A$58,'Inputs &amp; Outputs'!$C$9:$C$58)</f>
        <v>35.834386500000001</v>
      </c>
      <c r="K152">
        <f>'No. policies'!K152*LOOKUP(K$1,'Inputs &amp; Outputs'!$A$9:$A$58,'Inputs &amp; Outputs'!$C$9:$C$58)</f>
        <v>39.518328600000004</v>
      </c>
      <c r="L152">
        <f>'No. policies'!L152*LOOKUP(L$1,'Inputs &amp; Outputs'!$A$9:$A$58,'Inputs &amp; Outputs'!$C$9:$C$58)</f>
        <v>43.738541999999995</v>
      </c>
      <c r="M152">
        <f>'No. policies'!M152*LOOKUP(M$1,'Inputs &amp; Outputs'!$A$9:$A$58,'Inputs &amp; Outputs'!$C$9:$C$58)</f>
        <v>48.500838000000002</v>
      </c>
      <c r="N152">
        <f>'No. policies'!N152*LOOKUP(N$1,'Inputs &amp; Outputs'!$A$9:$A$58,'Inputs &amp; Outputs'!$C$9:$C$58)</f>
        <v>53.681637600000002</v>
      </c>
      <c r="O152">
        <f>'No. policies'!O152*LOOKUP(O$1,'Inputs &amp; Outputs'!$A$9:$A$58,'Inputs &amp; Outputs'!$C$9:$C$58)</f>
        <v>59.392067400000002</v>
      </c>
      <c r="P152">
        <f>'No. policies'!P152*LOOKUP(P$1,'Inputs &amp; Outputs'!$A$9:$A$58,'Inputs &amp; Outputs'!$C$9:$C$58)</f>
        <v>65.849929199999991</v>
      </c>
      <c r="Q152">
        <f>'No. policies'!Q152*LOOKUP(Q$1,'Inputs &amp; Outputs'!$A$9:$A$58,'Inputs &amp; Outputs'!$C$9:$C$58)</f>
        <v>72.491759999999999</v>
      </c>
      <c r="R152">
        <f>'No. policies'!R152*LOOKUP(R$1,'Inputs &amp; Outputs'!$A$9:$A$58,'Inputs &amp; Outputs'!$C$9:$C$58)</f>
        <v>79.921488600000004</v>
      </c>
      <c r="S152">
        <f>'No. policies'!S152*LOOKUP(S$1,'Inputs &amp; Outputs'!$A$9:$A$58,'Inputs &amp; Outputs'!$C$9:$C$58)</f>
        <v>88.338234600000007</v>
      </c>
      <c r="T152">
        <f>'No. policies'!T152*LOOKUP(T$1,'Inputs &amp; Outputs'!$A$9:$A$58,'Inputs &amp; Outputs'!$C$9:$C$58)</f>
        <v>97.557717600000018</v>
      </c>
      <c r="U152">
        <f>'No. policies'!U152*LOOKUP(U$1,'Inputs &amp; Outputs'!$A$9:$A$58,'Inputs &amp; Outputs'!$C$9:$C$58)</f>
        <v>108.09779400000001</v>
      </c>
      <c r="V152">
        <f>'No. policies'!V152*LOOKUP(V$1,'Inputs &amp; Outputs'!$A$9:$A$58,'Inputs &amp; Outputs'!$C$9:$C$58)</f>
        <v>119.70428400000002</v>
      </c>
      <c r="W152">
        <f>'No. policies'!W152*LOOKUP(W$1,'Inputs &amp; Outputs'!$A$9:$A$58,'Inputs &amp; Outputs'!$C$9:$C$58)</f>
        <v>133.30887299999998</v>
      </c>
      <c r="X152">
        <f>'No. policies'!X152*LOOKUP(X$1,'Inputs &amp; Outputs'!$A$9:$A$58,'Inputs &amp; Outputs'!$C$9:$C$58)</f>
        <v>147.17700000000002</v>
      </c>
      <c r="Y152">
        <f>'No. policies'!Y152*LOOKUP(Y$1,'Inputs &amp; Outputs'!$A$9:$A$58,'Inputs &amp; Outputs'!$C$9:$C$58)</f>
        <v>162.67328820000003</v>
      </c>
      <c r="Z152">
        <f>'No. policies'!Z152*LOOKUP(Z$1,'Inputs &amp; Outputs'!$A$9:$A$58,'Inputs &amp; Outputs'!$C$9:$C$58)</f>
        <v>178.36220159999999</v>
      </c>
      <c r="AA152">
        <f>'No. policies'!AA152*LOOKUP(AA$1,'Inputs &amp; Outputs'!$A$9:$A$58,'Inputs &amp; Outputs'!$C$9:$C$58)</f>
        <v>193.78845000000001</v>
      </c>
      <c r="AB152">
        <f>'No. policies'!AB152*LOOKUP(AB$1,'Inputs &amp; Outputs'!$A$9:$A$58,'Inputs &amp; Outputs'!$C$9:$C$58)</f>
        <v>209.86552710000001</v>
      </c>
      <c r="AC152">
        <f>'No. policies'!AC152*LOOKUP(AC$1,'Inputs &amp; Outputs'!$A$9:$A$58,'Inputs &amp; Outputs'!$C$9:$C$58)</f>
        <v>226.1897352</v>
      </c>
      <c r="AD152">
        <f>'No. policies'!AD152*LOOKUP(AD$1,'Inputs &amp; Outputs'!$A$9:$A$58,'Inputs &amp; Outputs'!$C$9:$C$58)</f>
        <v>237.58570079999998</v>
      </c>
      <c r="AE152">
        <f>'No. policies'!AE152*LOOKUP(AE$1,'Inputs &amp; Outputs'!$A$9:$A$58,'Inputs &amp; Outputs'!$C$9:$C$58)</f>
        <v>244.85906249999999</v>
      </c>
      <c r="AF152">
        <f>'No. policies'!AF152*LOOKUP(AF$1,'Inputs &amp; Outputs'!$A$9:$A$58,'Inputs &amp; Outputs'!$C$9:$C$58)</f>
        <v>248.44607099999999</v>
      </c>
      <c r="AG152">
        <f>'No. policies'!AG152*LOOKUP(AG$1,'Inputs &amp; Outputs'!$A$9:$A$58,'Inputs &amp; Outputs'!$C$9:$C$58)</f>
        <v>246.8692404</v>
      </c>
      <c r="AH152">
        <f>'No. policies'!AH152*LOOKUP(AH$1,'Inputs &amp; Outputs'!$A$9:$A$58,'Inputs &amp; Outputs'!$C$9:$C$58)</f>
        <v>243.03924540000003</v>
      </c>
      <c r="AI152">
        <f>'No. policies'!AI152*LOOKUP(AI$1,'Inputs &amp; Outputs'!$A$9:$A$58,'Inputs &amp; Outputs'!$C$9:$C$58)</f>
        <v>229.56874920000001</v>
      </c>
      <c r="AJ152">
        <f>'No. policies'!AJ152*LOOKUP(AJ$1,'Inputs &amp; Outputs'!$A$9:$A$58,'Inputs &amp; Outputs'!$C$9:$C$58)</f>
        <v>214.5718296</v>
      </c>
      <c r="AK152">
        <f>'No. policies'!AK152*LOOKUP(AK$1,'Inputs &amp; Outputs'!$A$9:$A$58,'Inputs &amp; Outputs'!$C$9:$C$58)</f>
        <v>189.013824</v>
      </c>
      <c r="AL152">
        <f>'No. policies'!AL152*LOOKUP(AL$1,'Inputs &amp; Outputs'!$A$9:$A$58,'Inputs &amp; Outputs'!$C$9:$C$58)</f>
        <v>167.82624900000002</v>
      </c>
      <c r="AM152">
        <f>'No. policies'!AM152*LOOKUP(AM$1,'Inputs &amp; Outputs'!$A$9:$A$58,'Inputs &amp; Outputs'!$C$9:$C$58)</f>
        <v>143.58820319999998</v>
      </c>
      <c r="AN152">
        <f>'No. policies'!AN152*LOOKUP(AN$1,'Inputs &amp; Outputs'!$A$9:$A$58,'Inputs &amp; Outputs'!$C$9:$C$58)</f>
        <v>110.75103270000001</v>
      </c>
      <c r="AO152">
        <f>'No. policies'!AO152*LOOKUP(AO$1,'Inputs &amp; Outputs'!$A$9:$A$58,'Inputs &amp; Outputs'!$C$9:$C$58)</f>
        <v>87.59243339999999</v>
      </c>
      <c r="AP152">
        <f>'No. policies'!AP152*LOOKUP(AP$1,'Inputs &amp; Outputs'!$A$9:$A$58,'Inputs &amp; Outputs'!$C$9:$C$58)</f>
        <v>66.323618100000004</v>
      </c>
      <c r="AQ152">
        <f>'No. policies'!AQ152*LOOKUP(AQ$1,'Inputs &amp; Outputs'!$A$9:$A$58,'Inputs &amp; Outputs'!$C$9:$C$58)</f>
        <v>50.784362099999996</v>
      </c>
      <c r="AR152">
        <f>'No. policies'!AR152*LOOKUP(AR$1,'Inputs &amp; Outputs'!$A$9:$A$58,'Inputs &amp; Outputs'!$C$9:$C$58)</f>
        <v>37.254200400000002</v>
      </c>
      <c r="AS152">
        <f>'No. policies'!AS152*LOOKUP(AS$1,'Inputs &amp; Outputs'!$A$9:$A$58,'Inputs &amp; Outputs'!$C$9:$C$58)</f>
        <v>29.788712999999998</v>
      </c>
      <c r="AT152">
        <f>'No. policies'!AT152*LOOKUP(AT$1,'Inputs &amp; Outputs'!$A$9:$A$58,'Inputs &amp; Outputs'!$C$9:$C$58)</f>
        <v>20.882707200000002</v>
      </c>
      <c r="AU152">
        <f>'No. policies'!AU152*LOOKUP(AU$1,'Inputs &amp; Outputs'!$A$9:$A$58,'Inputs &amp; Outputs'!$C$9:$C$58)</f>
        <v>15.237558000000002</v>
      </c>
      <c r="AV152">
        <f>'No. policies'!AV152*LOOKUP(AV$1,'Inputs &amp; Outputs'!$A$9:$A$58,'Inputs &amp; Outputs'!$C$9:$C$58)</f>
        <v>10.515717</v>
      </c>
      <c r="AW152">
        <f>'No. policies'!AW152*LOOKUP(AW$1,'Inputs &amp; Outputs'!$A$9:$A$58,'Inputs &amp; Outputs'!$C$9:$C$58)</f>
        <v>6.1543944000000002</v>
      </c>
      <c r="AX152">
        <f>'No. policies'!AX152*LOOKUP(AX$1,'Inputs &amp; Outputs'!$A$9:$A$58,'Inputs &amp; Outputs'!$C$9:$C$58)</f>
        <v>4.8504339000000005</v>
      </c>
      <c r="AY152">
        <f>'No. policies'!AY152*LOOKUP(AY$1,'Inputs &amp; Outputs'!$A$9:$A$58,'Inputs &amp; Outputs'!$C$9:$C$58)</f>
        <v>7.2</v>
      </c>
    </row>
    <row r="153" spans="1:51" x14ac:dyDescent="0.25">
      <c r="A153" s="1">
        <v>152</v>
      </c>
      <c r="B153">
        <f>'No. policies'!B153*LOOKUP(B$1,'Inputs &amp; Outputs'!$A$9:$A$58,'Inputs &amp; Outputs'!$C$9:$C$58)</f>
        <v>18.036000000000001</v>
      </c>
      <c r="C153">
        <f>'No. policies'!C153*LOOKUP(C$1,'Inputs &amp; Outputs'!$A$9:$A$58,'Inputs &amp; Outputs'!$C$9:$C$58)</f>
        <v>19.657657800000003</v>
      </c>
      <c r="D153">
        <f>'No. policies'!D153*LOOKUP(D$1,'Inputs &amp; Outputs'!$A$9:$A$58,'Inputs &amp; Outputs'!$C$9:$C$58)</f>
        <v>21.336389099999998</v>
      </c>
      <c r="E153">
        <f>'No. policies'!E153*LOOKUP(E$1,'Inputs &amp; Outputs'!$A$9:$A$58,'Inputs &amp; Outputs'!$C$9:$C$58)</f>
        <v>23.138827199999998</v>
      </c>
      <c r="F153">
        <f>'No. policies'!F153*LOOKUP(F$1,'Inputs &amp; Outputs'!$A$9:$A$58,'Inputs &amp; Outputs'!$C$9:$C$58)</f>
        <v>25.103005200000002</v>
      </c>
      <c r="G153">
        <f>'No. policies'!G153*LOOKUP(G$1,'Inputs &amp; Outputs'!$A$9:$A$58,'Inputs &amp; Outputs'!$C$9:$C$58)</f>
        <v>27.411057000000003</v>
      </c>
      <c r="H153">
        <f>'No. policies'!H153*LOOKUP(H$1,'Inputs &amp; Outputs'!$A$9:$A$58,'Inputs &amp; Outputs'!$C$9:$C$58)</f>
        <v>29.982281400000002</v>
      </c>
      <c r="I153">
        <f>'No. policies'!I153*LOOKUP(I$1,'Inputs &amp; Outputs'!$A$9:$A$58,'Inputs &amp; Outputs'!$C$9:$C$58)</f>
        <v>32.911191000000002</v>
      </c>
      <c r="J153">
        <f>'No. policies'!J153*LOOKUP(J$1,'Inputs &amp; Outputs'!$A$9:$A$58,'Inputs &amp; Outputs'!$C$9:$C$58)</f>
        <v>36.201342600000004</v>
      </c>
      <c r="K153">
        <f>'No. policies'!K153*LOOKUP(K$1,'Inputs &amp; Outputs'!$A$9:$A$58,'Inputs &amp; Outputs'!$C$9:$C$58)</f>
        <v>39.942720000000008</v>
      </c>
      <c r="L153">
        <f>'No. policies'!L153*LOOKUP(L$1,'Inputs &amp; Outputs'!$A$9:$A$58,'Inputs &amp; Outputs'!$C$9:$C$58)</f>
        <v>44.174443499999995</v>
      </c>
      <c r="M153">
        <f>'No. policies'!M153*LOOKUP(M$1,'Inputs &amp; Outputs'!$A$9:$A$58,'Inputs &amp; Outputs'!$C$9:$C$58)</f>
        <v>48.977352000000003</v>
      </c>
      <c r="N153">
        <f>'No. policies'!N153*LOOKUP(N$1,'Inputs &amp; Outputs'!$A$9:$A$58,'Inputs &amp; Outputs'!$C$9:$C$58)</f>
        <v>54.284281200000002</v>
      </c>
      <c r="O153">
        <f>'No. policies'!O153*LOOKUP(O$1,'Inputs &amp; Outputs'!$A$9:$A$58,'Inputs &amp; Outputs'!$C$9:$C$58)</f>
        <v>60.105758399999999</v>
      </c>
      <c r="P153">
        <f>'No. policies'!P153*LOOKUP(P$1,'Inputs &amp; Outputs'!$A$9:$A$58,'Inputs &amp; Outputs'!$C$9:$C$58)</f>
        <v>66.300458399999997</v>
      </c>
      <c r="Q153">
        <f>'No. policies'!Q153*LOOKUP(Q$1,'Inputs &amp; Outputs'!$A$9:$A$58,'Inputs &amp; Outputs'!$C$9:$C$58)</f>
        <v>73.175183999999987</v>
      </c>
      <c r="R153">
        <f>'No. policies'!R153*LOOKUP(R$1,'Inputs &amp; Outputs'!$A$9:$A$58,'Inputs &amp; Outputs'!$C$9:$C$58)</f>
        <v>80.4862404</v>
      </c>
      <c r="S153">
        <f>'No. policies'!S153*LOOKUP(S$1,'Inputs &amp; Outputs'!$A$9:$A$58,'Inputs &amp; Outputs'!$C$9:$C$58)</f>
        <v>88.890476399999997</v>
      </c>
      <c r="T153">
        <f>'No. policies'!T153*LOOKUP(T$1,'Inputs &amp; Outputs'!$A$9:$A$58,'Inputs &amp; Outputs'!$C$9:$C$58)</f>
        <v>98.157646800000009</v>
      </c>
      <c r="U153">
        <f>'No. policies'!U153*LOOKUP(U$1,'Inputs &amp; Outputs'!$A$9:$A$58,'Inputs &amp; Outputs'!$C$9:$C$58)</f>
        <v>109.0400508</v>
      </c>
      <c r="V153">
        <f>'No. policies'!V153*LOOKUP(V$1,'Inputs &amp; Outputs'!$A$9:$A$58,'Inputs &amp; Outputs'!$C$9:$C$58)</f>
        <v>121.34570400000001</v>
      </c>
      <c r="W153">
        <f>'No. policies'!W153*LOOKUP(W$1,'Inputs &amp; Outputs'!$A$9:$A$58,'Inputs &amp; Outputs'!$C$9:$C$58)</f>
        <v>135.22256099999998</v>
      </c>
      <c r="X153">
        <f>'No. policies'!X153*LOOKUP(X$1,'Inputs &amp; Outputs'!$A$9:$A$58,'Inputs &amp; Outputs'!$C$9:$C$58)</f>
        <v>149.4533376</v>
      </c>
      <c r="Y153">
        <f>'No. policies'!Y153*LOOKUP(Y$1,'Inputs &amp; Outputs'!$A$9:$A$58,'Inputs &amp; Outputs'!$C$9:$C$58)</f>
        <v>165.29195340000001</v>
      </c>
      <c r="Z153">
        <f>'No. policies'!Z153*LOOKUP(Z$1,'Inputs &amp; Outputs'!$A$9:$A$58,'Inputs &amp; Outputs'!$C$9:$C$58)</f>
        <v>181.42755840000001</v>
      </c>
      <c r="AA153">
        <f>'No. policies'!AA153*LOOKUP(AA$1,'Inputs &amp; Outputs'!$A$9:$A$58,'Inputs &amp; Outputs'!$C$9:$C$58)</f>
        <v>198.38823750000003</v>
      </c>
      <c r="AB153">
        <f>'No. policies'!AB153*LOOKUP(AB$1,'Inputs &amp; Outputs'!$A$9:$A$58,'Inputs &amp; Outputs'!$C$9:$C$58)</f>
        <v>213.5678265</v>
      </c>
      <c r="AC153">
        <f>'No. policies'!AC153*LOOKUP(AC$1,'Inputs &amp; Outputs'!$A$9:$A$58,'Inputs &amp; Outputs'!$C$9:$C$58)</f>
        <v>227.4454728</v>
      </c>
      <c r="AD153">
        <f>'No. policies'!AD153*LOOKUP(AD$1,'Inputs &amp; Outputs'!$A$9:$A$58,'Inputs &amp; Outputs'!$C$9:$C$58)</f>
        <v>240.54096959999998</v>
      </c>
      <c r="AE153">
        <f>'No. policies'!AE153*LOOKUP(AE$1,'Inputs &amp; Outputs'!$A$9:$A$58,'Inputs &amp; Outputs'!$C$9:$C$58)</f>
        <v>249.84787499999999</v>
      </c>
      <c r="AF153">
        <f>'No. policies'!AF153*LOOKUP(AF$1,'Inputs &amp; Outputs'!$A$9:$A$58,'Inputs &amp; Outputs'!$C$9:$C$58)</f>
        <v>253.74932819999998</v>
      </c>
      <c r="AG153">
        <f>'No. policies'!AG153*LOOKUP(AG$1,'Inputs &amp; Outputs'!$A$9:$A$58,'Inputs &amp; Outputs'!$C$9:$C$58)</f>
        <v>256.09921199999997</v>
      </c>
      <c r="AH153">
        <f>'No. policies'!AH153*LOOKUP(AH$1,'Inputs &amp; Outputs'!$A$9:$A$58,'Inputs &amp; Outputs'!$C$9:$C$58)</f>
        <v>249.60393090000002</v>
      </c>
      <c r="AI153">
        <f>'No. policies'!AI153*LOOKUP(AI$1,'Inputs &amp; Outputs'!$A$9:$A$58,'Inputs &amp; Outputs'!$C$9:$C$58)</f>
        <v>235.2591927</v>
      </c>
      <c r="AJ153">
        <f>'No. policies'!AJ153*LOOKUP(AJ$1,'Inputs &amp; Outputs'!$A$9:$A$58,'Inputs &amp; Outputs'!$C$9:$C$58)</f>
        <v>221.04133199999998</v>
      </c>
      <c r="AK153">
        <f>'No. policies'!AK153*LOOKUP(AK$1,'Inputs &amp; Outputs'!$A$9:$A$58,'Inputs &amp; Outputs'!$C$9:$C$58)</f>
        <v>199.0551834</v>
      </c>
      <c r="AL153">
        <f>'No. policies'!AL153*LOOKUP(AL$1,'Inputs &amp; Outputs'!$A$9:$A$58,'Inputs &amp; Outputs'!$C$9:$C$58)</f>
        <v>173.38482540000001</v>
      </c>
      <c r="AM153">
        <f>'No. policies'!AM153*LOOKUP(AM$1,'Inputs &amp; Outputs'!$A$9:$A$58,'Inputs &amp; Outputs'!$C$9:$C$58)</f>
        <v>150.2613729</v>
      </c>
      <c r="AN153">
        <f>'No. policies'!AN153*LOOKUP(AN$1,'Inputs &amp; Outputs'!$A$9:$A$58,'Inputs &amp; Outputs'!$C$9:$C$58)</f>
        <v>121.06487610000002</v>
      </c>
      <c r="AO153">
        <f>'No. policies'!AO153*LOOKUP(AO$1,'Inputs &amp; Outputs'!$A$9:$A$58,'Inputs &amp; Outputs'!$C$9:$C$58)</f>
        <v>95.1300612</v>
      </c>
      <c r="AP153">
        <f>'No. policies'!AP153*LOOKUP(AP$1,'Inputs &amp; Outputs'!$A$9:$A$58,'Inputs &amp; Outputs'!$C$9:$C$58)</f>
        <v>75.876402600000006</v>
      </c>
      <c r="AQ153">
        <f>'No. policies'!AQ153*LOOKUP(AQ$1,'Inputs &amp; Outputs'!$A$9:$A$58,'Inputs &amp; Outputs'!$C$9:$C$58)</f>
        <v>60.539550299999995</v>
      </c>
      <c r="AR153">
        <f>'No. policies'!AR153*LOOKUP(AR$1,'Inputs &amp; Outputs'!$A$9:$A$58,'Inputs &amp; Outputs'!$C$9:$C$58)</f>
        <v>44.4646908</v>
      </c>
      <c r="AS153">
        <f>'No. policies'!AS153*LOOKUP(AS$1,'Inputs &amp; Outputs'!$A$9:$A$58,'Inputs &amp; Outputs'!$C$9:$C$58)</f>
        <v>34.492193999999998</v>
      </c>
      <c r="AT153">
        <f>'No. policies'!AT153*LOOKUP(AT$1,'Inputs &amp; Outputs'!$A$9:$A$58,'Inputs &amp; Outputs'!$C$9:$C$58)</f>
        <v>23.819337900000004</v>
      </c>
      <c r="AU153">
        <f>'No. policies'!AU153*LOOKUP(AU$1,'Inputs &amp; Outputs'!$A$9:$A$58,'Inputs &amp; Outputs'!$C$9:$C$58)</f>
        <v>16.930620000000001</v>
      </c>
      <c r="AV153">
        <f>'No. policies'!AV153*LOOKUP(AV$1,'Inputs &amp; Outputs'!$A$9:$A$58,'Inputs &amp; Outputs'!$C$9:$C$58)</f>
        <v>12.2683365</v>
      </c>
      <c r="AW153">
        <f>'No. policies'!AW153*LOOKUP(AW$1,'Inputs &amp; Outputs'!$A$9:$A$58,'Inputs &amp; Outputs'!$C$9:$C$58)</f>
        <v>7.2404639999999993</v>
      </c>
      <c r="AX153">
        <f>'No. policies'!AX153*LOOKUP(AX$1,'Inputs &amp; Outputs'!$A$9:$A$58,'Inputs &amp; Outputs'!$C$9:$C$58)</f>
        <v>4.4773236000000001</v>
      </c>
      <c r="AY153">
        <f>'No. policies'!AY153*LOOKUP(AY$1,'Inputs &amp; Outputs'!$A$9:$A$58,'Inputs &amp; Outputs'!$C$9:$C$58)</f>
        <v>9.9</v>
      </c>
    </row>
    <row r="154" spans="1:51" x14ac:dyDescent="0.25">
      <c r="A154" s="1">
        <v>153</v>
      </c>
      <c r="B154">
        <f>'No. policies'!B154*LOOKUP(B$1,'Inputs &amp; Outputs'!$A$9:$A$58,'Inputs &amp; Outputs'!$C$9:$C$58)</f>
        <v>18.036000000000001</v>
      </c>
      <c r="C154">
        <f>'No. policies'!C154*LOOKUP(C$1,'Inputs &amp; Outputs'!$A$9:$A$58,'Inputs &amp; Outputs'!$C$9:$C$58)</f>
        <v>19.626136200000001</v>
      </c>
      <c r="D154">
        <f>'No. policies'!D154*LOOKUP(D$1,'Inputs &amp; Outputs'!$A$9:$A$58,'Inputs &amp; Outputs'!$C$9:$C$58)</f>
        <v>21.263392799999998</v>
      </c>
      <c r="E154">
        <f>'No. policies'!E154*LOOKUP(E$1,'Inputs &amp; Outputs'!$A$9:$A$58,'Inputs &amp; Outputs'!$C$9:$C$58)</f>
        <v>23.073357599999998</v>
      </c>
      <c r="F154">
        <f>'No. policies'!F154*LOOKUP(F$1,'Inputs &amp; Outputs'!$A$9:$A$58,'Inputs &amp; Outputs'!$C$9:$C$58)</f>
        <v>25.0826004</v>
      </c>
      <c r="G154">
        <f>'No. policies'!G154*LOOKUP(G$1,'Inputs &amp; Outputs'!$A$9:$A$58,'Inputs &amp; Outputs'!$C$9:$C$58)</f>
        <v>27.282654900000001</v>
      </c>
      <c r="H154">
        <f>'No. policies'!H154*LOOKUP(H$1,'Inputs &amp; Outputs'!$A$9:$A$58,'Inputs &amp; Outputs'!$C$9:$C$58)</f>
        <v>29.847364200000001</v>
      </c>
      <c r="I154">
        <f>'No. policies'!I154*LOOKUP(I$1,'Inputs &amp; Outputs'!$A$9:$A$58,'Inputs &amp; Outputs'!$C$9:$C$58)</f>
        <v>32.694759000000005</v>
      </c>
      <c r="J154">
        <f>'No. policies'!J154*LOOKUP(J$1,'Inputs &amp; Outputs'!$A$9:$A$58,'Inputs &amp; Outputs'!$C$9:$C$58)</f>
        <v>35.961697800000003</v>
      </c>
      <c r="K154">
        <f>'No. policies'!K154*LOOKUP(K$1,'Inputs &amp; Outputs'!$A$9:$A$58,'Inputs &amp; Outputs'!$C$9:$C$58)</f>
        <v>39.634828200000008</v>
      </c>
      <c r="L154">
        <f>'No. policies'!L154*LOOKUP(L$1,'Inputs &amp; Outputs'!$A$9:$A$58,'Inputs &amp; Outputs'!$C$9:$C$58)</f>
        <v>43.803463499999999</v>
      </c>
      <c r="M154">
        <f>'No. policies'!M154*LOOKUP(M$1,'Inputs &amp; Outputs'!$A$9:$A$58,'Inputs &amp; Outputs'!$C$9:$C$58)</f>
        <v>48.428325000000001</v>
      </c>
      <c r="N154">
        <f>'No. policies'!N154*LOOKUP(N$1,'Inputs &amp; Outputs'!$A$9:$A$58,'Inputs &amp; Outputs'!$C$9:$C$58)</f>
        <v>53.577333899999999</v>
      </c>
      <c r="O154">
        <f>'No. policies'!O154*LOOKUP(O$1,'Inputs &amp; Outputs'!$A$9:$A$58,'Inputs &amp; Outputs'!$C$9:$C$58)</f>
        <v>59.340162599999999</v>
      </c>
      <c r="P154">
        <f>'No. policies'!P154*LOOKUP(P$1,'Inputs &amp; Outputs'!$A$9:$A$58,'Inputs &amp; Outputs'!$C$9:$C$58)</f>
        <v>65.646464399999999</v>
      </c>
      <c r="Q154">
        <f>'No. policies'!Q154*LOOKUP(Q$1,'Inputs &amp; Outputs'!$A$9:$A$58,'Inputs &amp; Outputs'!$C$9:$C$58)</f>
        <v>72.215135999999987</v>
      </c>
      <c r="R154">
        <f>'No. policies'!R154*LOOKUP(R$1,'Inputs &amp; Outputs'!$A$9:$A$58,'Inputs &amp; Outputs'!$C$9:$C$58)</f>
        <v>79.520696999999998</v>
      </c>
      <c r="S154">
        <f>'No. policies'!S154*LOOKUP(S$1,'Inputs &amp; Outputs'!$A$9:$A$58,'Inputs &amp; Outputs'!$C$9:$C$58)</f>
        <v>87.724632600000007</v>
      </c>
      <c r="T154">
        <f>'No. policies'!T154*LOOKUP(T$1,'Inputs &amp; Outputs'!$A$9:$A$58,'Inputs &amp; Outputs'!$C$9:$C$58)</f>
        <v>96.888565800000009</v>
      </c>
      <c r="U154">
        <f>'No. policies'!U154*LOOKUP(U$1,'Inputs &amp; Outputs'!$A$9:$A$58,'Inputs &amp; Outputs'!$C$9:$C$58)</f>
        <v>107.3649276</v>
      </c>
      <c r="V154">
        <f>'No. policies'!V154*LOOKUP(V$1,'Inputs &amp; Outputs'!$A$9:$A$58,'Inputs &amp; Outputs'!$C$9:$C$58)</f>
        <v>119.34615600000001</v>
      </c>
      <c r="W154">
        <f>'No. policies'!W154*LOOKUP(W$1,'Inputs &amp; Outputs'!$A$9:$A$58,'Inputs &amp; Outputs'!$C$9:$C$58)</f>
        <v>132.24950999999999</v>
      </c>
      <c r="X154">
        <f>'No. policies'!X154*LOOKUP(X$1,'Inputs &amp; Outputs'!$A$9:$A$58,'Inputs &amp; Outputs'!$C$9:$C$58)</f>
        <v>147.29474160000001</v>
      </c>
      <c r="Y154">
        <f>'No. policies'!Y154*LOOKUP(Y$1,'Inputs &amp; Outputs'!$A$9:$A$58,'Inputs &amp; Outputs'!$C$9:$C$58)</f>
        <v>163.07963280000001</v>
      </c>
      <c r="Z154">
        <f>'No. policies'!Z154*LOOKUP(Z$1,'Inputs &amp; Outputs'!$A$9:$A$58,'Inputs &amp; Outputs'!$C$9:$C$58)</f>
        <v>179.4013056</v>
      </c>
      <c r="AA154">
        <f>'No. policies'!AA154*LOOKUP(AA$1,'Inputs &amp; Outputs'!$A$9:$A$58,'Inputs &amp; Outputs'!$C$9:$C$58)</f>
        <v>196.65585000000002</v>
      </c>
      <c r="AB154">
        <f>'No. policies'!AB154*LOOKUP(AB$1,'Inputs &amp; Outputs'!$A$9:$A$58,'Inputs &amp; Outputs'!$C$9:$C$58)</f>
        <v>213.63638760000001</v>
      </c>
      <c r="AC154">
        <f>'No. policies'!AC154*LOOKUP(AC$1,'Inputs &amp; Outputs'!$A$9:$A$58,'Inputs &amp; Outputs'!$C$9:$C$58)</f>
        <v>228.30879240000002</v>
      </c>
      <c r="AD154">
        <f>'No. policies'!AD154*LOOKUP(AD$1,'Inputs &amp; Outputs'!$A$9:$A$58,'Inputs &amp; Outputs'!$C$9:$C$58)</f>
        <v>240.45141599999999</v>
      </c>
      <c r="AE154">
        <f>'No. policies'!AE154*LOOKUP(AE$1,'Inputs &amp; Outputs'!$A$9:$A$58,'Inputs &amp; Outputs'!$C$9:$C$58)</f>
        <v>250.0515</v>
      </c>
      <c r="AF154">
        <f>'No. policies'!AF154*LOOKUP(AF$1,'Inputs &amp; Outputs'!$A$9:$A$58,'Inputs &amp; Outputs'!$C$9:$C$58)</f>
        <v>254.44105739999998</v>
      </c>
      <c r="AG154">
        <f>'No. policies'!AG154*LOOKUP(AG$1,'Inputs &amp; Outputs'!$A$9:$A$58,'Inputs &amp; Outputs'!$C$9:$C$58)</f>
        <v>254.66921639999998</v>
      </c>
      <c r="AH154">
        <f>'No. policies'!AH154*LOOKUP(AH$1,'Inputs &amp; Outputs'!$A$9:$A$58,'Inputs &amp; Outputs'!$C$9:$C$58)</f>
        <v>245.95688340000001</v>
      </c>
      <c r="AI154">
        <f>'No. policies'!AI154*LOOKUP(AI$1,'Inputs &amp; Outputs'!$A$9:$A$58,'Inputs &amp; Outputs'!$C$9:$C$58)</f>
        <v>231.5197584</v>
      </c>
      <c r="AJ154">
        <f>'No. policies'!AJ154*LOOKUP(AJ$1,'Inputs &amp; Outputs'!$A$9:$A$58,'Inputs &amp; Outputs'!$C$9:$C$58)</f>
        <v>213.85299599999999</v>
      </c>
      <c r="AK154">
        <f>'No. policies'!AK154*LOOKUP(AK$1,'Inputs &amp; Outputs'!$A$9:$A$58,'Inputs &amp; Outputs'!$C$9:$C$58)</f>
        <v>191.57338619999999</v>
      </c>
      <c r="AL154">
        <f>'No. policies'!AL154*LOOKUP(AL$1,'Inputs &amp; Outputs'!$A$9:$A$58,'Inputs &amp; Outputs'!$C$9:$C$58)</f>
        <v>169.10899740000002</v>
      </c>
      <c r="AM154">
        <f>'No. policies'!AM154*LOOKUP(AM$1,'Inputs &amp; Outputs'!$A$9:$A$58,'Inputs &amp; Outputs'!$C$9:$C$58)</f>
        <v>142.667766</v>
      </c>
      <c r="AN154">
        <f>'No. policies'!AN154*LOOKUP(AN$1,'Inputs &amp; Outputs'!$A$9:$A$58,'Inputs &amp; Outputs'!$C$9:$C$58)</f>
        <v>114.18898050000001</v>
      </c>
      <c r="AO154">
        <f>'No. policies'!AO154*LOOKUP(AO$1,'Inputs &amp; Outputs'!$A$9:$A$58,'Inputs &amp; Outputs'!$C$9:$C$58)</f>
        <v>94.350306599999996</v>
      </c>
      <c r="AP154">
        <f>'No. policies'!AP154*LOOKUP(AP$1,'Inputs &amp; Outputs'!$A$9:$A$58,'Inputs &amp; Outputs'!$C$9:$C$58)</f>
        <v>75.057592500000013</v>
      </c>
      <c r="AQ154">
        <f>'No. policies'!AQ154*LOOKUP(AQ$1,'Inputs &amp; Outputs'!$A$9:$A$58,'Inputs &amp; Outputs'!$C$9:$C$58)</f>
        <v>58.531129199999995</v>
      </c>
      <c r="AR154">
        <f>'No. policies'!AR154*LOOKUP(AR$1,'Inputs &amp; Outputs'!$A$9:$A$58,'Inputs &amp; Outputs'!$C$9:$C$58)</f>
        <v>39.657697200000001</v>
      </c>
      <c r="AS154">
        <f>'No. policies'!AS154*LOOKUP(AS$1,'Inputs &amp; Outputs'!$A$9:$A$58,'Inputs &amp; Outputs'!$C$9:$C$58)</f>
        <v>30.729409199999999</v>
      </c>
      <c r="AT154">
        <f>'No. policies'!AT154*LOOKUP(AT$1,'Inputs &amp; Outputs'!$A$9:$A$58,'Inputs &amp; Outputs'!$C$9:$C$58)</f>
        <v>22.187876400000004</v>
      </c>
      <c r="AU154">
        <f>'No. policies'!AU154*LOOKUP(AU$1,'Inputs &amp; Outputs'!$A$9:$A$58,'Inputs &amp; Outputs'!$C$9:$C$58)</f>
        <v>15.237558000000002</v>
      </c>
      <c r="AV154">
        <f>'No. policies'!AV154*LOOKUP(AV$1,'Inputs &amp; Outputs'!$A$9:$A$58,'Inputs &amp; Outputs'!$C$9:$C$58)</f>
        <v>10.1651931</v>
      </c>
      <c r="AW154">
        <f>'No. policies'!AW154*LOOKUP(AW$1,'Inputs &amp; Outputs'!$A$9:$A$58,'Inputs &amp; Outputs'!$C$9:$C$58)</f>
        <v>7.9645104</v>
      </c>
      <c r="AX154">
        <f>'No. policies'!AX154*LOOKUP(AX$1,'Inputs &amp; Outputs'!$A$9:$A$58,'Inputs &amp; Outputs'!$C$9:$C$58)</f>
        <v>4.8504339000000005</v>
      </c>
      <c r="AY154">
        <f>'No. policies'!AY154*LOOKUP(AY$1,'Inputs &amp; Outputs'!$A$9:$A$58,'Inputs &amp; Outputs'!$C$9:$C$58)</f>
        <v>2.7</v>
      </c>
    </row>
    <row r="155" spans="1:51" x14ac:dyDescent="0.25">
      <c r="A155" s="1">
        <v>154</v>
      </c>
      <c r="B155">
        <f>'No. policies'!B155*LOOKUP(B$1,'Inputs &amp; Outputs'!$A$9:$A$58,'Inputs &amp; Outputs'!$C$9:$C$58)</f>
        <v>18.036000000000001</v>
      </c>
      <c r="C155">
        <f>'No. policies'!C155*LOOKUP(C$1,'Inputs &amp; Outputs'!$A$9:$A$58,'Inputs &amp; Outputs'!$C$9:$C$58)</f>
        <v>19.610375400000002</v>
      </c>
      <c r="D155">
        <f>'No. policies'!D155*LOOKUP(D$1,'Inputs &amp; Outputs'!$A$9:$A$58,'Inputs &amp; Outputs'!$C$9:$C$58)</f>
        <v>21.310625699999999</v>
      </c>
      <c r="E155">
        <f>'No. policies'!E155*LOOKUP(E$1,'Inputs &amp; Outputs'!$A$9:$A$58,'Inputs &amp; Outputs'!$C$9:$C$58)</f>
        <v>23.106092399999998</v>
      </c>
      <c r="F155">
        <f>'No. policies'!F155*LOOKUP(F$1,'Inputs &amp; Outputs'!$A$9:$A$58,'Inputs &amp; Outputs'!$C$9:$C$58)</f>
        <v>25.0570944</v>
      </c>
      <c r="G155">
        <f>'No. policies'!G155*LOOKUP(G$1,'Inputs &amp; Outputs'!$A$9:$A$58,'Inputs &amp; Outputs'!$C$9:$C$58)</f>
        <v>27.277072200000003</v>
      </c>
      <c r="H155">
        <f>'No. policies'!H155*LOOKUP(H$1,'Inputs &amp; Outputs'!$A$9:$A$58,'Inputs &amp; Outputs'!$C$9:$C$58)</f>
        <v>29.7860382</v>
      </c>
      <c r="I155">
        <f>'No. policies'!I155*LOOKUP(I$1,'Inputs &amp; Outputs'!$A$9:$A$58,'Inputs &amp; Outputs'!$C$9:$C$58)</f>
        <v>32.654178000000002</v>
      </c>
      <c r="J155">
        <f>'No. policies'!J155*LOOKUP(J$1,'Inputs &amp; Outputs'!$A$9:$A$58,'Inputs &amp; Outputs'!$C$9:$C$58)</f>
        <v>35.894297700000003</v>
      </c>
      <c r="K155">
        <f>'No. policies'!K155*LOOKUP(K$1,'Inputs &amp; Outputs'!$A$9:$A$58,'Inputs &amp; Outputs'!$C$9:$C$58)</f>
        <v>39.626506800000008</v>
      </c>
      <c r="L155">
        <f>'No. policies'!L155*LOOKUP(L$1,'Inputs &amp; Outputs'!$A$9:$A$58,'Inputs &amp; Outputs'!$C$9:$C$58)</f>
        <v>43.831286999999996</v>
      </c>
      <c r="M155">
        <f>'No. policies'!M155*LOOKUP(M$1,'Inputs &amp; Outputs'!$A$9:$A$58,'Inputs &amp; Outputs'!$C$9:$C$58)</f>
        <v>48.583710000000004</v>
      </c>
      <c r="N155">
        <f>'No. policies'!N155*LOOKUP(N$1,'Inputs &amp; Outputs'!$A$9:$A$58,'Inputs &amp; Outputs'!$C$9:$C$58)</f>
        <v>53.913423600000002</v>
      </c>
      <c r="O155">
        <f>'No. policies'!O155*LOOKUP(O$1,'Inputs &amp; Outputs'!$A$9:$A$58,'Inputs &amp; Outputs'!$C$9:$C$58)</f>
        <v>59.573734200000004</v>
      </c>
      <c r="P155">
        <f>'No. policies'!P155*LOOKUP(P$1,'Inputs &amp; Outputs'!$A$9:$A$58,'Inputs &amp; Outputs'!$C$9:$C$58)</f>
        <v>65.893528799999999</v>
      </c>
      <c r="Q155">
        <f>'No. policies'!Q155*LOOKUP(Q$1,'Inputs &amp; Outputs'!$A$9:$A$58,'Inputs &amp; Outputs'!$C$9:$C$58)</f>
        <v>72.703295999999995</v>
      </c>
      <c r="R155">
        <f>'No. policies'!R155*LOOKUP(R$1,'Inputs &amp; Outputs'!$A$9:$A$58,'Inputs &amp; Outputs'!$C$9:$C$58)</f>
        <v>79.921488600000004</v>
      </c>
      <c r="S155">
        <f>'No. policies'!S155*LOOKUP(S$1,'Inputs &amp; Outputs'!$A$9:$A$58,'Inputs &amp; Outputs'!$C$9:$C$58)</f>
        <v>88.542768600000002</v>
      </c>
      <c r="T155">
        <f>'No. policies'!T155*LOOKUP(T$1,'Inputs &amp; Outputs'!$A$9:$A$58,'Inputs &amp; Outputs'!$C$9:$C$58)</f>
        <v>97.69616280000001</v>
      </c>
      <c r="U155">
        <f>'No. policies'!U155*LOOKUP(U$1,'Inputs &amp; Outputs'!$A$9:$A$58,'Inputs &amp; Outputs'!$C$9:$C$58)</f>
        <v>108.56892240000001</v>
      </c>
      <c r="V155">
        <f>'No. policies'!V155*LOOKUP(V$1,'Inputs &amp; Outputs'!$A$9:$A$58,'Inputs &amp; Outputs'!$C$9:$C$58)</f>
        <v>120.30116400000001</v>
      </c>
      <c r="W155">
        <f>'No. policies'!W155*LOOKUP(W$1,'Inputs &amp; Outputs'!$A$9:$A$58,'Inputs &amp; Outputs'!$C$9:$C$58)</f>
        <v>133.24052699999999</v>
      </c>
      <c r="X155">
        <f>'No. policies'!X155*LOOKUP(X$1,'Inputs &amp; Outputs'!$A$9:$A$58,'Inputs &amp; Outputs'!$C$9:$C$58)</f>
        <v>147.4124832</v>
      </c>
      <c r="Y155">
        <f>'No. policies'!Y155*LOOKUP(Y$1,'Inputs &amp; Outputs'!$A$9:$A$58,'Inputs &amp; Outputs'!$C$9:$C$58)</f>
        <v>162.62813880000002</v>
      </c>
      <c r="Z155">
        <f>'No. policies'!Z155*LOOKUP(Z$1,'Inputs &amp; Outputs'!$A$9:$A$58,'Inputs &amp; Outputs'!$C$9:$C$58)</f>
        <v>178.82979839999999</v>
      </c>
      <c r="AA155">
        <f>'No. policies'!AA155*LOOKUP(AA$1,'Inputs &amp; Outputs'!$A$9:$A$58,'Inputs &amp; Outputs'!$C$9:$C$58)</f>
        <v>195.04293750000002</v>
      </c>
      <c r="AB155">
        <f>'No. policies'!AB155*LOOKUP(AB$1,'Inputs &amp; Outputs'!$A$9:$A$58,'Inputs &amp; Outputs'!$C$9:$C$58)</f>
        <v>210.27689369999999</v>
      </c>
      <c r="AC155">
        <f>'No. policies'!AC155*LOOKUP(AC$1,'Inputs &amp; Outputs'!$A$9:$A$58,'Inputs &amp; Outputs'!$C$9:$C$58)</f>
        <v>224.30612880000001</v>
      </c>
      <c r="AD155">
        <f>'No. policies'!AD155*LOOKUP(AD$1,'Inputs &amp; Outputs'!$A$9:$A$58,'Inputs &amp; Outputs'!$C$9:$C$58)</f>
        <v>236.33195039999998</v>
      </c>
      <c r="AE155">
        <f>'No. policies'!AE155*LOOKUP(AE$1,'Inputs &amp; Outputs'!$A$9:$A$58,'Inputs &amp; Outputs'!$C$9:$C$58)</f>
        <v>246.182625</v>
      </c>
      <c r="AF155">
        <f>'No. policies'!AF155*LOOKUP(AF$1,'Inputs &amp; Outputs'!$A$9:$A$58,'Inputs &amp; Outputs'!$C$9:$C$58)</f>
        <v>251.0976996</v>
      </c>
      <c r="AG155">
        <f>'No. policies'!AG155*LOOKUP(AG$1,'Inputs &amp; Outputs'!$A$9:$A$58,'Inputs &amp; Outputs'!$C$9:$C$58)</f>
        <v>254.14921799999999</v>
      </c>
      <c r="AH155">
        <f>'No. policies'!AH155*LOOKUP(AH$1,'Inputs &amp; Outputs'!$A$9:$A$58,'Inputs &amp; Outputs'!$C$9:$C$58)</f>
        <v>251.50039560000002</v>
      </c>
      <c r="AI155">
        <f>'No. policies'!AI155*LOOKUP(AI$1,'Inputs &amp; Outputs'!$A$9:$A$58,'Inputs &amp; Outputs'!$C$9:$C$58)</f>
        <v>240.94963620000001</v>
      </c>
      <c r="AJ155">
        <f>'No. policies'!AJ155*LOOKUP(AJ$1,'Inputs &amp; Outputs'!$A$9:$A$58,'Inputs &amp; Outputs'!$C$9:$C$58)</f>
        <v>224.4557916</v>
      </c>
      <c r="AK155">
        <f>'No. policies'!AK155*LOOKUP(AK$1,'Inputs &amp; Outputs'!$A$9:$A$58,'Inputs &amp; Outputs'!$C$9:$C$58)</f>
        <v>203.18986079999999</v>
      </c>
      <c r="AL155">
        <f>'No. policies'!AL155*LOOKUP(AL$1,'Inputs &amp; Outputs'!$A$9:$A$58,'Inputs &amp; Outputs'!$C$9:$C$58)</f>
        <v>181.08131580000003</v>
      </c>
      <c r="AM155">
        <f>'No. policies'!AM155*LOOKUP(AM$1,'Inputs &amp; Outputs'!$A$9:$A$58,'Inputs &amp; Outputs'!$C$9:$C$58)</f>
        <v>152.10224729999999</v>
      </c>
      <c r="AN155">
        <f>'No. policies'!AN155*LOOKUP(AN$1,'Inputs &amp; Outputs'!$A$9:$A$58,'Inputs &amp; Outputs'!$C$9:$C$58)</f>
        <v>123.27498540000002</v>
      </c>
      <c r="AO155">
        <f>'No. policies'!AO155*LOOKUP(AO$1,'Inputs &amp; Outputs'!$A$9:$A$58,'Inputs &amp; Outputs'!$C$9:$C$58)</f>
        <v>103.1875254</v>
      </c>
      <c r="AP155">
        <f>'No. policies'!AP155*LOOKUP(AP$1,'Inputs &amp; Outputs'!$A$9:$A$58,'Inputs &amp; Outputs'!$C$9:$C$58)</f>
        <v>78.878706300000005</v>
      </c>
      <c r="AQ155">
        <f>'No. policies'!AQ155*LOOKUP(AQ$1,'Inputs &amp; Outputs'!$A$9:$A$58,'Inputs &amp; Outputs'!$C$9:$C$58)</f>
        <v>58.244211899999996</v>
      </c>
      <c r="AR155">
        <f>'No. policies'!AR155*LOOKUP(AR$1,'Inputs &amp; Outputs'!$A$9:$A$58,'Inputs &amp; Outputs'!$C$9:$C$58)</f>
        <v>43.563379500000003</v>
      </c>
      <c r="AS155">
        <f>'No. policies'!AS155*LOOKUP(AS$1,'Inputs &amp; Outputs'!$A$9:$A$58,'Inputs &amp; Outputs'!$C$9:$C$58)</f>
        <v>31.356539999999999</v>
      </c>
      <c r="AT155">
        <f>'No. policies'!AT155*LOOKUP(AT$1,'Inputs &amp; Outputs'!$A$9:$A$58,'Inputs &amp; Outputs'!$C$9:$C$58)</f>
        <v>24.798214800000004</v>
      </c>
      <c r="AU155">
        <f>'No. policies'!AU155*LOOKUP(AU$1,'Inputs &amp; Outputs'!$A$9:$A$58,'Inputs &amp; Outputs'!$C$9:$C$58)</f>
        <v>14.560333200000002</v>
      </c>
      <c r="AV155">
        <f>'No. policies'!AV155*LOOKUP(AV$1,'Inputs &amp; Outputs'!$A$9:$A$58,'Inputs &amp; Outputs'!$C$9:$C$58)</f>
        <v>10.1651931</v>
      </c>
      <c r="AW155">
        <f>'No. policies'!AW155*LOOKUP(AW$1,'Inputs &amp; Outputs'!$A$9:$A$58,'Inputs &amp; Outputs'!$C$9:$C$58)</f>
        <v>6.8784407999999999</v>
      </c>
      <c r="AX155">
        <f>'No. policies'!AX155*LOOKUP(AX$1,'Inputs &amp; Outputs'!$A$9:$A$58,'Inputs &amp; Outputs'!$C$9:$C$58)</f>
        <v>5.9697648000000001</v>
      </c>
      <c r="AY155">
        <f>'No. policies'!AY155*LOOKUP(AY$1,'Inputs &amp; Outputs'!$A$9:$A$58,'Inputs &amp; Outputs'!$C$9:$C$58)</f>
        <v>4.5</v>
      </c>
    </row>
    <row r="156" spans="1:51" x14ac:dyDescent="0.25">
      <c r="A156" s="1">
        <v>155</v>
      </c>
      <c r="B156">
        <f>'No. policies'!B156*LOOKUP(B$1,'Inputs &amp; Outputs'!$A$9:$A$58,'Inputs &amp; Outputs'!$C$9:$C$58)</f>
        <v>18.036000000000001</v>
      </c>
      <c r="C156">
        <f>'No. policies'!C156*LOOKUP(C$1,'Inputs &amp; Outputs'!$A$9:$A$58,'Inputs &amp; Outputs'!$C$9:$C$58)</f>
        <v>19.669478400000003</v>
      </c>
      <c r="D156">
        <f>'No. policies'!D156*LOOKUP(D$1,'Inputs &amp; Outputs'!$A$9:$A$58,'Inputs &amp; Outputs'!$C$9:$C$58)</f>
        <v>21.336389099999998</v>
      </c>
      <c r="E156">
        <f>'No. policies'!E156*LOOKUP(E$1,'Inputs &amp; Outputs'!$A$9:$A$58,'Inputs &amp; Outputs'!$C$9:$C$58)</f>
        <v>23.157532799999998</v>
      </c>
      <c r="F156">
        <f>'No. policies'!F156*LOOKUP(F$1,'Inputs &amp; Outputs'!$A$9:$A$58,'Inputs &amp; Outputs'!$C$9:$C$58)</f>
        <v>25.159118400000001</v>
      </c>
      <c r="G156">
        <f>'No. policies'!G156*LOOKUP(G$1,'Inputs &amp; Outputs'!$A$9:$A$58,'Inputs &amp; Outputs'!$C$9:$C$58)</f>
        <v>27.371978100000003</v>
      </c>
      <c r="H156">
        <f>'No. policies'!H156*LOOKUP(H$1,'Inputs &amp; Outputs'!$A$9:$A$58,'Inputs &amp; Outputs'!$C$9:$C$58)</f>
        <v>29.884159800000003</v>
      </c>
      <c r="I156">
        <f>'No. policies'!I156*LOOKUP(I$1,'Inputs &amp; Outputs'!$A$9:$A$58,'Inputs &amp; Outputs'!$C$9:$C$58)</f>
        <v>32.667705000000005</v>
      </c>
      <c r="J156">
        <f>'No. policies'!J156*LOOKUP(J$1,'Inputs &amp; Outputs'!$A$9:$A$58,'Inputs &amp; Outputs'!$C$9:$C$58)</f>
        <v>35.961697800000003</v>
      </c>
      <c r="K156">
        <f>'No. policies'!K156*LOOKUP(K$1,'Inputs &amp; Outputs'!$A$9:$A$58,'Inputs &amp; Outputs'!$C$9:$C$58)</f>
        <v>39.759649200000005</v>
      </c>
      <c r="L156">
        <f>'No. policies'!L156*LOOKUP(L$1,'Inputs &amp; Outputs'!$A$9:$A$58,'Inputs &amp; Outputs'!$C$9:$C$58)</f>
        <v>44.026051500000001</v>
      </c>
      <c r="M156">
        <f>'No. policies'!M156*LOOKUP(M$1,'Inputs &amp; Outputs'!$A$9:$A$58,'Inputs &amp; Outputs'!$C$9:$C$58)</f>
        <v>48.6873</v>
      </c>
      <c r="N156">
        <f>'No. policies'!N156*LOOKUP(N$1,'Inputs &amp; Outputs'!$A$9:$A$58,'Inputs &amp; Outputs'!$C$9:$C$58)</f>
        <v>53.959780800000004</v>
      </c>
      <c r="O156">
        <f>'No. policies'!O156*LOOKUP(O$1,'Inputs &amp; Outputs'!$A$9:$A$58,'Inputs &amp; Outputs'!$C$9:$C$58)</f>
        <v>59.794329599999998</v>
      </c>
      <c r="P156">
        <f>'No. policies'!P156*LOOKUP(P$1,'Inputs &amp; Outputs'!$A$9:$A$58,'Inputs &amp; Outputs'!$C$9:$C$58)</f>
        <v>66.126059999999995</v>
      </c>
      <c r="Q156">
        <f>'No. policies'!Q156*LOOKUP(Q$1,'Inputs &amp; Outputs'!$A$9:$A$58,'Inputs &amp; Outputs'!$C$9:$C$58)</f>
        <v>73.012463999999994</v>
      </c>
      <c r="R156">
        <f>'No. policies'!R156*LOOKUP(R$1,'Inputs &amp; Outputs'!$A$9:$A$58,'Inputs &amp; Outputs'!$C$9:$C$58)</f>
        <v>80.322280199999994</v>
      </c>
      <c r="S156">
        <f>'No. policies'!S156*LOOKUP(S$1,'Inputs &amp; Outputs'!$A$9:$A$58,'Inputs &amp; Outputs'!$C$9:$C$58)</f>
        <v>88.399594800000003</v>
      </c>
      <c r="T156">
        <f>'No. policies'!T156*LOOKUP(T$1,'Inputs &amp; Outputs'!$A$9:$A$58,'Inputs &amp; Outputs'!$C$9:$C$58)</f>
        <v>97.488495000000015</v>
      </c>
      <c r="U156">
        <f>'No. policies'!U156*LOOKUP(U$1,'Inputs &amp; Outputs'!$A$9:$A$58,'Inputs &amp; Outputs'!$C$9:$C$58)</f>
        <v>108.01927260000001</v>
      </c>
      <c r="V156">
        <f>'No. policies'!V156*LOOKUP(V$1,'Inputs &amp; Outputs'!$A$9:$A$58,'Inputs &amp; Outputs'!$C$9:$C$58)</f>
        <v>119.73412800000001</v>
      </c>
      <c r="W156">
        <f>'No. policies'!W156*LOOKUP(W$1,'Inputs &amp; Outputs'!$A$9:$A$58,'Inputs &amp; Outputs'!$C$9:$C$58)</f>
        <v>133.10383499999998</v>
      </c>
      <c r="X156">
        <f>'No. policies'!X156*LOOKUP(X$1,'Inputs &amp; Outputs'!$A$9:$A$58,'Inputs &amp; Outputs'!$C$9:$C$58)</f>
        <v>147.4124832</v>
      </c>
      <c r="Y156">
        <f>'No. policies'!Y156*LOOKUP(Y$1,'Inputs &amp; Outputs'!$A$9:$A$58,'Inputs &amp; Outputs'!$C$9:$C$58)</f>
        <v>161.68000140000001</v>
      </c>
      <c r="Z156">
        <f>'No. policies'!Z156*LOOKUP(Z$1,'Inputs &amp; Outputs'!$A$9:$A$58,'Inputs &amp; Outputs'!$C$9:$C$58)</f>
        <v>176.907456</v>
      </c>
      <c r="AA156">
        <f>'No. policies'!AA156*LOOKUP(AA$1,'Inputs &amp; Outputs'!$A$9:$A$58,'Inputs &amp; Outputs'!$C$9:$C$58)</f>
        <v>192.77291250000002</v>
      </c>
      <c r="AB156">
        <f>'No. policies'!AB156*LOOKUP(AB$1,'Inputs &amp; Outputs'!$A$9:$A$58,'Inputs &amp; Outputs'!$C$9:$C$58)</f>
        <v>207.6715719</v>
      </c>
      <c r="AC156">
        <f>'No. policies'!AC156*LOOKUP(AC$1,'Inputs &amp; Outputs'!$A$9:$A$58,'Inputs &amp; Outputs'!$C$9:$C$58)</f>
        <v>222.34403879999999</v>
      </c>
      <c r="AD156">
        <f>'No. policies'!AD156*LOOKUP(AD$1,'Inputs &amp; Outputs'!$A$9:$A$58,'Inputs &amp; Outputs'!$C$9:$C$58)</f>
        <v>233.82444959999998</v>
      </c>
      <c r="AE156">
        <f>'No. policies'!AE156*LOOKUP(AE$1,'Inputs &amp; Outputs'!$A$9:$A$58,'Inputs &amp; Outputs'!$C$9:$C$58)</f>
        <v>240.888375</v>
      </c>
      <c r="AF156">
        <f>'No. policies'!AF156*LOOKUP(AF$1,'Inputs &amp; Outputs'!$A$9:$A$58,'Inputs &amp; Outputs'!$C$9:$C$58)</f>
        <v>246.83203619999998</v>
      </c>
      <c r="AG156">
        <f>'No. policies'!AG156*LOOKUP(AG$1,'Inputs &amp; Outputs'!$A$9:$A$58,'Inputs &amp; Outputs'!$C$9:$C$58)</f>
        <v>248.0392368</v>
      </c>
      <c r="AH156">
        <f>'No. policies'!AH156*LOOKUP(AH$1,'Inputs &amp; Outputs'!$A$9:$A$58,'Inputs &amp; Outputs'!$C$9:$C$58)</f>
        <v>239.1004341</v>
      </c>
      <c r="AI156">
        <f>'No. policies'!AI156*LOOKUP(AI$1,'Inputs &amp; Outputs'!$A$9:$A$58,'Inputs &amp; Outputs'!$C$9:$C$58)</f>
        <v>223.71572160000002</v>
      </c>
      <c r="AJ156">
        <f>'No. policies'!AJ156*LOOKUP(AJ$1,'Inputs &amp; Outputs'!$A$9:$A$58,'Inputs &amp; Outputs'!$C$9:$C$58)</f>
        <v>207.02407679999999</v>
      </c>
      <c r="AK156">
        <f>'No. policies'!AK156*LOOKUP(AK$1,'Inputs &amp; Outputs'!$A$9:$A$58,'Inputs &amp; Outputs'!$C$9:$C$58)</f>
        <v>183.8946996</v>
      </c>
      <c r="AL156">
        <f>'No. policies'!AL156*LOOKUP(AL$1,'Inputs &amp; Outputs'!$A$9:$A$58,'Inputs &amp; Outputs'!$C$9:$C$58)</f>
        <v>157.56426180000003</v>
      </c>
      <c r="AM156">
        <f>'No. policies'!AM156*LOOKUP(AM$1,'Inputs &amp; Outputs'!$A$9:$A$58,'Inputs &amp; Outputs'!$C$9:$C$58)</f>
        <v>130.0117545</v>
      </c>
      <c r="AN156">
        <f>'No. policies'!AN156*LOOKUP(AN$1,'Inputs &amp; Outputs'!$A$9:$A$58,'Inputs &amp; Outputs'!$C$9:$C$58)</f>
        <v>103.62956940000001</v>
      </c>
      <c r="AO156">
        <f>'No. policies'!AO156*LOOKUP(AO$1,'Inputs &amp; Outputs'!$A$9:$A$58,'Inputs &amp; Outputs'!$C$9:$C$58)</f>
        <v>86.292842399999998</v>
      </c>
      <c r="AP156">
        <f>'No. policies'!AP156*LOOKUP(AP$1,'Inputs &amp; Outputs'!$A$9:$A$58,'Inputs &amp; Outputs'!$C$9:$C$58)</f>
        <v>68.50711170000001</v>
      </c>
      <c r="AQ156">
        <f>'No. policies'!AQ156*LOOKUP(AQ$1,'Inputs &amp; Outputs'!$A$9:$A$58,'Inputs &amp; Outputs'!$C$9:$C$58)</f>
        <v>52.218948599999997</v>
      </c>
      <c r="AR156">
        <f>'No. policies'!AR156*LOOKUP(AR$1,'Inputs &amp; Outputs'!$A$9:$A$58,'Inputs &amp; Outputs'!$C$9:$C$58)</f>
        <v>42.361631100000004</v>
      </c>
      <c r="AS156">
        <f>'No. policies'!AS156*LOOKUP(AS$1,'Inputs &amp; Outputs'!$A$9:$A$58,'Inputs &amp; Outputs'!$C$9:$C$58)</f>
        <v>32.610801600000002</v>
      </c>
      <c r="AT156">
        <f>'No. policies'!AT156*LOOKUP(AT$1,'Inputs &amp; Outputs'!$A$9:$A$58,'Inputs &amp; Outputs'!$C$9:$C$58)</f>
        <v>21.861584100000002</v>
      </c>
      <c r="AU156">
        <f>'No. policies'!AU156*LOOKUP(AU$1,'Inputs &amp; Outputs'!$A$9:$A$58,'Inputs &amp; Outputs'!$C$9:$C$58)</f>
        <v>18.285069600000003</v>
      </c>
      <c r="AV156">
        <f>'No. policies'!AV156*LOOKUP(AV$1,'Inputs &amp; Outputs'!$A$9:$A$58,'Inputs &amp; Outputs'!$C$9:$C$58)</f>
        <v>11.9178126</v>
      </c>
      <c r="AW156">
        <f>'No. policies'!AW156*LOOKUP(AW$1,'Inputs &amp; Outputs'!$A$9:$A$58,'Inputs &amp; Outputs'!$C$9:$C$58)</f>
        <v>7.9645104</v>
      </c>
      <c r="AX156">
        <f>'No. policies'!AX156*LOOKUP(AX$1,'Inputs &amp; Outputs'!$A$9:$A$58,'Inputs &amp; Outputs'!$C$9:$C$58)</f>
        <v>3.7311030000000001</v>
      </c>
      <c r="AY156">
        <f>'No. policies'!AY156*LOOKUP(AY$1,'Inputs &amp; Outputs'!$A$9:$A$58,'Inputs &amp; Outputs'!$C$9:$C$58)</f>
        <v>6.3</v>
      </c>
    </row>
    <row r="157" spans="1:51" x14ac:dyDescent="0.25">
      <c r="A157" s="1">
        <v>156</v>
      </c>
      <c r="B157">
        <f>'No. policies'!B157*LOOKUP(B$1,'Inputs &amp; Outputs'!$A$9:$A$58,'Inputs &amp; Outputs'!$C$9:$C$58)</f>
        <v>18.036000000000001</v>
      </c>
      <c r="C157">
        <f>'No. policies'!C157*LOOKUP(C$1,'Inputs &amp; Outputs'!$A$9:$A$58,'Inputs &amp; Outputs'!$C$9:$C$58)</f>
        <v>19.618255800000004</v>
      </c>
      <c r="D157">
        <f>'No. policies'!D157*LOOKUP(D$1,'Inputs &amp; Outputs'!$A$9:$A$58,'Inputs &amp; Outputs'!$C$9:$C$58)</f>
        <v>21.289156200000001</v>
      </c>
      <c r="E157">
        <f>'No. policies'!E157*LOOKUP(E$1,'Inputs &amp; Outputs'!$A$9:$A$58,'Inputs &amp; Outputs'!$C$9:$C$58)</f>
        <v>23.073357599999998</v>
      </c>
      <c r="F157">
        <f>'No. policies'!F157*LOOKUP(F$1,'Inputs &amp; Outputs'!$A$9:$A$58,'Inputs &amp; Outputs'!$C$9:$C$58)</f>
        <v>25.067296800000001</v>
      </c>
      <c r="G157">
        <f>'No. policies'!G157*LOOKUP(G$1,'Inputs &amp; Outputs'!$A$9:$A$58,'Inputs &amp; Outputs'!$C$9:$C$58)</f>
        <v>27.2938203</v>
      </c>
      <c r="H157">
        <f>'No. policies'!H157*LOOKUP(H$1,'Inputs &amp; Outputs'!$A$9:$A$58,'Inputs &amp; Outputs'!$C$9:$C$58)</f>
        <v>29.853496800000002</v>
      </c>
      <c r="I157">
        <f>'No. policies'!I157*LOOKUP(I$1,'Inputs &amp; Outputs'!$A$9:$A$58,'Inputs &amp; Outputs'!$C$9:$C$58)</f>
        <v>32.742103499999999</v>
      </c>
      <c r="J157">
        <f>'No. policies'!J157*LOOKUP(J$1,'Inputs &amp; Outputs'!$A$9:$A$58,'Inputs &amp; Outputs'!$C$9:$C$58)</f>
        <v>35.961697800000003</v>
      </c>
      <c r="K157">
        <f>'No. policies'!K157*LOOKUP(K$1,'Inputs &amp; Outputs'!$A$9:$A$58,'Inputs &amp; Outputs'!$C$9:$C$58)</f>
        <v>39.643149600000008</v>
      </c>
      <c r="L157">
        <f>'No. policies'!L157*LOOKUP(L$1,'Inputs &amp; Outputs'!$A$9:$A$58,'Inputs &amp; Outputs'!$C$9:$C$58)</f>
        <v>43.8220125</v>
      </c>
      <c r="M157">
        <f>'No. policies'!M157*LOOKUP(M$1,'Inputs &amp; Outputs'!$A$9:$A$58,'Inputs &amp; Outputs'!$C$9:$C$58)</f>
        <v>48.552633</v>
      </c>
      <c r="N157">
        <f>'No. policies'!N157*LOOKUP(N$1,'Inputs &amp; Outputs'!$A$9:$A$58,'Inputs &amp; Outputs'!$C$9:$C$58)</f>
        <v>53.658459000000001</v>
      </c>
      <c r="O157">
        <f>'No. policies'!O157*LOOKUP(O$1,'Inputs &amp; Outputs'!$A$9:$A$58,'Inputs &amp; Outputs'!$C$9:$C$58)</f>
        <v>59.301234000000001</v>
      </c>
      <c r="P157">
        <f>'No. policies'!P157*LOOKUP(P$1,'Inputs &amp; Outputs'!$A$9:$A$58,'Inputs &amp; Outputs'!$C$9:$C$58)</f>
        <v>65.573798400000001</v>
      </c>
      <c r="Q157">
        <f>'No. policies'!Q157*LOOKUP(Q$1,'Inputs &amp; Outputs'!$A$9:$A$58,'Inputs &amp; Outputs'!$C$9:$C$58)</f>
        <v>72.345311999999993</v>
      </c>
      <c r="R157">
        <f>'No. policies'!R157*LOOKUP(R$1,'Inputs &amp; Outputs'!$A$9:$A$58,'Inputs &amp; Outputs'!$C$9:$C$58)</f>
        <v>79.7757462</v>
      </c>
      <c r="S157">
        <f>'No. policies'!S157*LOOKUP(S$1,'Inputs &amp; Outputs'!$A$9:$A$58,'Inputs &amp; Outputs'!$C$9:$C$58)</f>
        <v>87.745086000000001</v>
      </c>
      <c r="T157">
        <f>'No. policies'!T157*LOOKUP(T$1,'Inputs &amp; Outputs'!$A$9:$A$58,'Inputs &amp; Outputs'!$C$9:$C$58)</f>
        <v>96.888565800000009</v>
      </c>
      <c r="U157">
        <f>'No. policies'!U157*LOOKUP(U$1,'Inputs &amp; Outputs'!$A$9:$A$58,'Inputs &amp; Outputs'!$C$9:$C$58)</f>
        <v>107.7575346</v>
      </c>
      <c r="V157">
        <f>'No. policies'!V157*LOOKUP(V$1,'Inputs &amp; Outputs'!$A$9:$A$58,'Inputs &amp; Outputs'!$C$9:$C$58)</f>
        <v>119.25662400000002</v>
      </c>
      <c r="W157">
        <f>'No. policies'!W157*LOOKUP(W$1,'Inputs &amp; Outputs'!$A$9:$A$58,'Inputs &amp; Outputs'!$C$9:$C$58)</f>
        <v>132.18116399999997</v>
      </c>
      <c r="X157">
        <f>'No. policies'!X157*LOOKUP(X$1,'Inputs &amp; Outputs'!$A$9:$A$58,'Inputs &amp; Outputs'!$C$9:$C$58)</f>
        <v>147.33398880000001</v>
      </c>
      <c r="Y157">
        <f>'No. policies'!Y157*LOOKUP(Y$1,'Inputs &amp; Outputs'!$A$9:$A$58,'Inputs &amp; Outputs'!$C$9:$C$58)</f>
        <v>163.30537980000003</v>
      </c>
      <c r="Z157">
        <f>'No. policies'!Z157*LOOKUP(Z$1,'Inputs &amp; Outputs'!$A$9:$A$58,'Inputs &amp; Outputs'!$C$9:$C$58)</f>
        <v>181.01191679999999</v>
      </c>
      <c r="AA157">
        <f>'No. policies'!AA157*LOOKUP(AA$1,'Inputs &amp; Outputs'!$A$9:$A$58,'Inputs &amp; Outputs'!$C$9:$C$58)</f>
        <v>197.61165000000003</v>
      </c>
      <c r="AB157">
        <f>'No. policies'!AB157*LOOKUP(AB$1,'Inputs &amp; Outputs'!$A$9:$A$58,'Inputs &amp; Outputs'!$C$9:$C$58)</f>
        <v>212.6765322</v>
      </c>
      <c r="AC157">
        <f>'No. policies'!AC157*LOOKUP(AC$1,'Inputs &amp; Outputs'!$A$9:$A$58,'Inputs &amp; Outputs'!$C$9:$C$58)</f>
        <v>227.28850560000001</v>
      </c>
      <c r="AD157">
        <f>'No. policies'!AD157*LOOKUP(AD$1,'Inputs &amp; Outputs'!$A$9:$A$58,'Inputs &amp; Outputs'!$C$9:$C$58)</f>
        <v>238.83945119999998</v>
      </c>
      <c r="AE157">
        <f>'No. policies'!AE157*LOOKUP(AE$1,'Inputs &amp; Outputs'!$A$9:$A$58,'Inputs &amp; Outputs'!$C$9:$C$58)</f>
        <v>248.7279375</v>
      </c>
      <c r="AF157">
        <f>'No. policies'!AF157*LOOKUP(AF$1,'Inputs &amp; Outputs'!$A$9:$A$58,'Inputs &amp; Outputs'!$C$9:$C$58)</f>
        <v>254.3257692</v>
      </c>
      <c r="AG157">
        <f>'No. policies'!AG157*LOOKUP(AG$1,'Inputs &amp; Outputs'!$A$9:$A$58,'Inputs &amp; Outputs'!$C$9:$C$58)</f>
        <v>255.57921359999997</v>
      </c>
      <c r="AH157">
        <f>'No. policies'!AH157*LOOKUP(AH$1,'Inputs &amp; Outputs'!$A$9:$A$58,'Inputs &amp; Outputs'!$C$9:$C$58)</f>
        <v>248.29099380000002</v>
      </c>
      <c r="AI157">
        <f>'No. policies'!AI157*LOOKUP(AI$1,'Inputs &amp; Outputs'!$A$9:$A$58,'Inputs &amp; Outputs'!$C$9:$C$58)</f>
        <v>239.1612111</v>
      </c>
      <c r="AJ157">
        <f>'No. policies'!AJ157*LOOKUP(AJ$1,'Inputs &amp; Outputs'!$A$9:$A$58,'Inputs &amp; Outputs'!$C$9:$C$58)</f>
        <v>218.34570599999998</v>
      </c>
      <c r="AK157">
        <f>'No. policies'!AK157*LOOKUP(AK$1,'Inputs &amp; Outputs'!$A$9:$A$58,'Inputs &amp; Outputs'!$C$9:$C$58)</f>
        <v>195.5111742</v>
      </c>
      <c r="AL157">
        <f>'No. policies'!AL157*LOOKUP(AL$1,'Inputs &amp; Outputs'!$A$9:$A$58,'Inputs &amp; Outputs'!$C$9:$C$58)</f>
        <v>168.68141460000001</v>
      </c>
      <c r="AM157">
        <f>'No. policies'!AM157*LOOKUP(AM$1,'Inputs &amp; Outputs'!$A$9:$A$58,'Inputs &amp; Outputs'!$C$9:$C$58)</f>
        <v>140.36667299999999</v>
      </c>
      <c r="AN157">
        <f>'No. policies'!AN157*LOOKUP(AN$1,'Inputs &amp; Outputs'!$A$9:$A$58,'Inputs &amp; Outputs'!$C$9:$C$58)</f>
        <v>112.47000660000002</v>
      </c>
      <c r="AO157">
        <f>'No. policies'!AO157*LOOKUP(AO$1,'Inputs &amp; Outputs'!$A$9:$A$58,'Inputs &amp; Outputs'!$C$9:$C$58)</f>
        <v>89.671779000000001</v>
      </c>
      <c r="AP157">
        <f>'No. policies'!AP157*LOOKUP(AP$1,'Inputs &amp; Outputs'!$A$9:$A$58,'Inputs &amp; Outputs'!$C$9:$C$58)</f>
        <v>66.596554800000007</v>
      </c>
      <c r="AQ157">
        <f>'No. policies'!AQ157*LOOKUP(AQ$1,'Inputs &amp; Outputs'!$A$9:$A$58,'Inputs &amp; Outputs'!$C$9:$C$58)</f>
        <v>51.358196700000001</v>
      </c>
      <c r="AR157">
        <f>'No. policies'!AR157*LOOKUP(AR$1,'Inputs &amp; Outputs'!$A$9:$A$58,'Inputs &amp; Outputs'!$C$9:$C$58)</f>
        <v>37.254200400000002</v>
      </c>
      <c r="AS157">
        <f>'No. policies'!AS157*LOOKUP(AS$1,'Inputs &amp; Outputs'!$A$9:$A$58,'Inputs &amp; Outputs'!$C$9:$C$58)</f>
        <v>26.966624400000001</v>
      </c>
      <c r="AT157">
        <f>'No. policies'!AT157*LOOKUP(AT$1,'Inputs &amp; Outputs'!$A$9:$A$58,'Inputs &amp; Outputs'!$C$9:$C$58)</f>
        <v>19.577538000000001</v>
      </c>
      <c r="AU157">
        <f>'No. policies'!AU157*LOOKUP(AU$1,'Inputs &amp; Outputs'!$A$9:$A$58,'Inputs &amp; Outputs'!$C$9:$C$58)</f>
        <v>11.174209200000002</v>
      </c>
      <c r="AV157">
        <f>'No. policies'!AV157*LOOKUP(AV$1,'Inputs &amp; Outputs'!$A$9:$A$58,'Inputs &amp; Outputs'!$C$9:$C$58)</f>
        <v>5.9589062999999998</v>
      </c>
      <c r="AW157">
        <f>'No. policies'!AW157*LOOKUP(AW$1,'Inputs &amp; Outputs'!$A$9:$A$58,'Inputs &amp; Outputs'!$C$9:$C$58)</f>
        <v>5.0683248000000001</v>
      </c>
      <c r="AX157">
        <f>'No. policies'!AX157*LOOKUP(AX$1,'Inputs &amp; Outputs'!$A$9:$A$58,'Inputs &amp; Outputs'!$C$9:$C$58)</f>
        <v>2.9848824</v>
      </c>
      <c r="AY157">
        <f>'No. policies'!AY157*LOOKUP(AY$1,'Inputs &amp; Outputs'!$A$9:$A$58,'Inputs &amp; Outputs'!$C$9:$C$58)</f>
        <v>7.2</v>
      </c>
    </row>
    <row r="158" spans="1:51" x14ac:dyDescent="0.25">
      <c r="A158" s="1">
        <v>157</v>
      </c>
      <c r="B158">
        <f>'No. policies'!B158*LOOKUP(B$1,'Inputs &amp; Outputs'!$A$9:$A$58,'Inputs &amp; Outputs'!$C$9:$C$58)</f>
        <v>18.036000000000001</v>
      </c>
      <c r="C158">
        <f>'No. policies'!C158*LOOKUP(C$1,'Inputs &amp; Outputs'!$A$9:$A$58,'Inputs &amp; Outputs'!$C$9:$C$58)</f>
        <v>19.653717600000004</v>
      </c>
      <c r="D158">
        <f>'No. policies'!D158*LOOKUP(D$1,'Inputs &amp; Outputs'!$A$9:$A$58,'Inputs &amp; Outputs'!$C$9:$C$58)</f>
        <v>21.332095199999998</v>
      </c>
      <c r="E158">
        <f>'No. policies'!E158*LOOKUP(E$1,'Inputs &amp; Outputs'!$A$9:$A$58,'Inputs &amp; Outputs'!$C$9:$C$58)</f>
        <v>23.14818</v>
      </c>
      <c r="F158">
        <f>'No. policies'!F158*LOOKUP(F$1,'Inputs &amp; Outputs'!$A$9:$A$58,'Inputs &amp; Outputs'!$C$9:$C$58)</f>
        <v>25.143814800000001</v>
      </c>
      <c r="G158">
        <f>'No. policies'!G158*LOOKUP(G$1,'Inputs &amp; Outputs'!$A$9:$A$58,'Inputs &amp; Outputs'!$C$9:$C$58)</f>
        <v>27.3998916</v>
      </c>
      <c r="H158">
        <f>'No. policies'!H158*LOOKUP(H$1,'Inputs &amp; Outputs'!$A$9:$A$58,'Inputs &amp; Outputs'!$C$9:$C$58)</f>
        <v>29.908690200000002</v>
      </c>
      <c r="I158">
        <f>'No. policies'!I158*LOOKUP(I$1,'Inputs &amp; Outputs'!$A$9:$A$58,'Inputs &amp; Outputs'!$C$9:$C$58)</f>
        <v>32.789448</v>
      </c>
      <c r="J158">
        <f>'No. policies'!J158*LOOKUP(J$1,'Inputs &amp; Outputs'!$A$9:$A$58,'Inputs &amp; Outputs'!$C$9:$C$58)</f>
        <v>36.051564600000006</v>
      </c>
      <c r="K158">
        <f>'No. policies'!K158*LOOKUP(K$1,'Inputs &amp; Outputs'!$A$9:$A$58,'Inputs &amp; Outputs'!$C$9:$C$58)</f>
        <v>39.867827400000003</v>
      </c>
      <c r="L158">
        <f>'No. policies'!L158*LOOKUP(L$1,'Inputs &amp; Outputs'!$A$9:$A$58,'Inputs &amp; Outputs'!$C$9:$C$58)</f>
        <v>44.035325999999998</v>
      </c>
      <c r="M158">
        <f>'No. policies'!M158*LOOKUP(M$1,'Inputs &amp; Outputs'!$A$9:$A$58,'Inputs &amp; Outputs'!$C$9:$C$58)</f>
        <v>48.645864000000003</v>
      </c>
      <c r="N158">
        <f>'No. policies'!N158*LOOKUP(N$1,'Inputs &amp; Outputs'!$A$9:$A$58,'Inputs &amp; Outputs'!$C$9:$C$58)</f>
        <v>53.936602200000003</v>
      </c>
      <c r="O158">
        <f>'No. policies'!O158*LOOKUP(O$1,'Inputs &amp; Outputs'!$A$9:$A$58,'Inputs &amp; Outputs'!$C$9:$C$58)</f>
        <v>59.586710400000001</v>
      </c>
      <c r="P158">
        <f>'No. policies'!P158*LOOKUP(P$1,'Inputs &amp; Outputs'!$A$9:$A$58,'Inputs &amp; Outputs'!$C$9:$C$58)</f>
        <v>65.748196800000002</v>
      </c>
      <c r="Q158">
        <f>'No. policies'!Q158*LOOKUP(Q$1,'Inputs &amp; Outputs'!$A$9:$A$58,'Inputs &amp; Outputs'!$C$9:$C$58)</f>
        <v>72.491759999999999</v>
      </c>
      <c r="R158">
        <f>'No. policies'!R158*LOOKUP(R$1,'Inputs &amp; Outputs'!$A$9:$A$58,'Inputs &amp; Outputs'!$C$9:$C$58)</f>
        <v>79.994359799999998</v>
      </c>
      <c r="S158">
        <f>'No. policies'!S158*LOOKUP(S$1,'Inputs &amp; Outputs'!$A$9:$A$58,'Inputs &amp; Outputs'!$C$9:$C$58)</f>
        <v>88.051886999999994</v>
      </c>
      <c r="T158">
        <f>'No. policies'!T158*LOOKUP(T$1,'Inputs &amp; Outputs'!$A$9:$A$58,'Inputs &amp; Outputs'!$C$9:$C$58)</f>
        <v>97.119307800000016</v>
      </c>
      <c r="U158">
        <f>'No. policies'!U158*LOOKUP(U$1,'Inputs &amp; Outputs'!$A$9:$A$58,'Inputs &amp; Outputs'!$C$9:$C$58)</f>
        <v>107.41727520000001</v>
      </c>
      <c r="V158">
        <f>'No. policies'!V158*LOOKUP(V$1,'Inputs &amp; Outputs'!$A$9:$A$58,'Inputs &amp; Outputs'!$C$9:$C$58)</f>
        <v>119.22678000000001</v>
      </c>
      <c r="W158">
        <f>'No. policies'!W158*LOOKUP(W$1,'Inputs &amp; Outputs'!$A$9:$A$58,'Inputs &amp; Outputs'!$C$9:$C$58)</f>
        <v>132.31785599999998</v>
      </c>
      <c r="X158">
        <f>'No. policies'!X158*LOOKUP(X$1,'Inputs &amp; Outputs'!$A$9:$A$58,'Inputs &amp; Outputs'!$C$9:$C$58)</f>
        <v>147.2554944</v>
      </c>
      <c r="Y158">
        <f>'No. policies'!Y158*LOOKUP(Y$1,'Inputs &amp; Outputs'!$A$9:$A$58,'Inputs &amp; Outputs'!$C$9:$C$58)</f>
        <v>161.81544960000002</v>
      </c>
      <c r="Z158">
        <f>'No. policies'!Z158*LOOKUP(Z$1,'Inputs &amp; Outputs'!$A$9:$A$58,'Inputs &amp; Outputs'!$C$9:$C$58)</f>
        <v>178.20633599999999</v>
      </c>
      <c r="AA158">
        <f>'No. policies'!AA158*LOOKUP(AA$1,'Inputs &amp; Outputs'!$A$9:$A$58,'Inputs &amp; Outputs'!$C$9:$C$58)</f>
        <v>195.40136250000003</v>
      </c>
      <c r="AB158">
        <f>'No. policies'!AB158*LOOKUP(AB$1,'Inputs &amp; Outputs'!$A$9:$A$58,'Inputs &amp; Outputs'!$C$9:$C$58)</f>
        <v>211.16818799999999</v>
      </c>
      <c r="AC158">
        <f>'No. policies'!AC158*LOOKUP(AC$1,'Inputs &amp; Outputs'!$A$9:$A$58,'Inputs &amp; Outputs'!$C$9:$C$58)</f>
        <v>226.425186</v>
      </c>
      <c r="AD158">
        <f>'No. policies'!AD158*LOOKUP(AD$1,'Inputs &amp; Outputs'!$A$9:$A$58,'Inputs &amp; Outputs'!$C$9:$C$58)</f>
        <v>240.27230879999999</v>
      </c>
      <c r="AE158">
        <f>'No. policies'!AE158*LOOKUP(AE$1,'Inputs &amp; Outputs'!$A$9:$A$58,'Inputs &amp; Outputs'!$C$9:$C$58)</f>
        <v>251.78231249999999</v>
      </c>
      <c r="AF158">
        <f>'No. policies'!AF158*LOOKUP(AF$1,'Inputs &amp; Outputs'!$A$9:$A$58,'Inputs &amp; Outputs'!$C$9:$C$58)</f>
        <v>252.48115799999999</v>
      </c>
      <c r="AG158">
        <f>'No. policies'!AG158*LOOKUP(AG$1,'Inputs &amp; Outputs'!$A$9:$A$58,'Inputs &amp; Outputs'!$C$9:$C$58)</f>
        <v>249.98923079999997</v>
      </c>
      <c r="AH158">
        <f>'No. policies'!AH158*LOOKUP(AH$1,'Inputs &amp; Outputs'!$A$9:$A$58,'Inputs &amp; Outputs'!$C$9:$C$58)</f>
        <v>242.74748160000001</v>
      </c>
      <c r="AI158">
        <f>'No. policies'!AI158*LOOKUP(AI$1,'Inputs &amp; Outputs'!$A$9:$A$58,'Inputs &amp; Outputs'!$C$9:$C$58)</f>
        <v>232.65784710000003</v>
      </c>
      <c r="AJ158">
        <f>'No. policies'!AJ158*LOOKUP(AJ$1,'Inputs &amp; Outputs'!$A$9:$A$58,'Inputs &amp; Outputs'!$C$9:$C$58)</f>
        <v>212.4153288</v>
      </c>
      <c r="AK158">
        <f>'No. policies'!AK158*LOOKUP(AK$1,'Inputs &amp; Outputs'!$A$9:$A$58,'Inputs &amp; Outputs'!$C$9:$C$58)</f>
        <v>192.95161199999998</v>
      </c>
      <c r="AL158">
        <f>'No. policies'!AL158*LOOKUP(AL$1,'Inputs &amp; Outputs'!$A$9:$A$58,'Inputs &amp; Outputs'!$C$9:$C$58)</f>
        <v>169.75037160000002</v>
      </c>
      <c r="AM158">
        <f>'No. policies'!AM158*LOOKUP(AM$1,'Inputs &amp; Outputs'!$A$9:$A$58,'Inputs &amp; Outputs'!$C$9:$C$58)</f>
        <v>147.03984269999998</v>
      </c>
      <c r="AN158">
        <f>'No. policies'!AN158*LOOKUP(AN$1,'Inputs &amp; Outputs'!$A$9:$A$58,'Inputs &amp; Outputs'!$C$9:$C$58)</f>
        <v>122.53828230000002</v>
      </c>
      <c r="AO158">
        <f>'No. policies'!AO158*LOOKUP(AO$1,'Inputs &amp; Outputs'!$A$9:$A$58,'Inputs &amp; Outputs'!$C$9:$C$58)</f>
        <v>97.469324999999998</v>
      </c>
      <c r="AP158">
        <f>'No. policies'!AP158*LOOKUP(AP$1,'Inputs &amp; Outputs'!$A$9:$A$58,'Inputs &amp; Outputs'!$C$9:$C$58)</f>
        <v>78.878706300000005</v>
      </c>
      <c r="AQ158">
        <f>'No. policies'!AQ158*LOOKUP(AQ$1,'Inputs &amp; Outputs'!$A$9:$A$58,'Inputs &amp; Outputs'!$C$9:$C$58)</f>
        <v>62.8348887</v>
      </c>
      <c r="AR158">
        <f>'No. policies'!AR158*LOOKUP(AR$1,'Inputs &amp; Outputs'!$A$9:$A$58,'Inputs &amp; Outputs'!$C$9:$C$58)</f>
        <v>45.366002100000003</v>
      </c>
      <c r="AS158">
        <f>'No. policies'!AS158*LOOKUP(AS$1,'Inputs &amp; Outputs'!$A$9:$A$58,'Inputs &amp; Outputs'!$C$9:$C$58)</f>
        <v>32.924366999999997</v>
      </c>
      <c r="AT158">
        <f>'No. policies'!AT158*LOOKUP(AT$1,'Inputs &amp; Outputs'!$A$9:$A$58,'Inputs &amp; Outputs'!$C$9:$C$58)</f>
        <v>21.861584100000002</v>
      </c>
      <c r="AU158">
        <f>'No. policies'!AU158*LOOKUP(AU$1,'Inputs &amp; Outputs'!$A$9:$A$58,'Inputs &amp; Outputs'!$C$9:$C$58)</f>
        <v>14.560333200000002</v>
      </c>
      <c r="AV158">
        <f>'No. policies'!AV158*LOOKUP(AV$1,'Inputs &amp; Outputs'!$A$9:$A$58,'Inputs &amp; Outputs'!$C$9:$C$58)</f>
        <v>9.8146692000000009</v>
      </c>
      <c r="AW158">
        <f>'No. policies'!AW158*LOOKUP(AW$1,'Inputs &amp; Outputs'!$A$9:$A$58,'Inputs &amp; Outputs'!$C$9:$C$58)</f>
        <v>6.5164175999999996</v>
      </c>
      <c r="AX158">
        <f>'No. policies'!AX158*LOOKUP(AX$1,'Inputs &amp; Outputs'!$A$9:$A$58,'Inputs &amp; Outputs'!$C$9:$C$58)</f>
        <v>3.7311030000000001</v>
      </c>
      <c r="AY158">
        <f>'No. policies'!AY158*LOOKUP(AY$1,'Inputs &amp; Outputs'!$A$9:$A$58,'Inputs &amp; Outputs'!$C$9:$C$58)</f>
        <v>7.2</v>
      </c>
    </row>
    <row r="159" spans="1:51" x14ac:dyDescent="0.25">
      <c r="A159" s="1">
        <v>158</v>
      </c>
      <c r="B159">
        <f>'No. policies'!B159*LOOKUP(B$1,'Inputs &amp; Outputs'!$A$9:$A$58,'Inputs &amp; Outputs'!$C$9:$C$58)</f>
        <v>18.036000000000001</v>
      </c>
      <c r="C159">
        <f>'No. policies'!C159*LOOKUP(C$1,'Inputs &amp; Outputs'!$A$9:$A$58,'Inputs &amp; Outputs'!$C$9:$C$58)</f>
        <v>19.630076400000004</v>
      </c>
      <c r="D159">
        <f>'No. policies'!D159*LOOKUP(D$1,'Inputs &amp; Outputs'!$A$9:$A$58,'Inputs &amp; Outputs'!$C$9:$C$58)</f>
        <v>21.332095199999998</v>
      </c>
      <c r="E159">
        <f>'No. policies'!E159*LOOKUP(E$1,'Inputs &amp; Outputs'!$A$9:$A$58,'Inputs &amp; Outputs'!$C$9:$C$58)</f>
        <v>23.106092399999998</v>
      </c>
      <c r="F159">
        <f>'No. policies'!F159*LOOKUP(F$1,'Inputs &amp; Outputs'!$A$9:$A$58,'Inputs &amp; Outputs'!$C$9:$C$58)</f>
        <v>25.12341</v>
      </c>
      <c r="G159">
        <f>'No. policies'!G159*LOOKUP(G$1,'Inputs &amp; Outputs'!$A$9:$A$58,'Inputs &amp; Outputs'!$C$9:$C$58)</f>
        <v>27.394308900000002</v>
      </c>
      <c r="H159">
        <f>'No. policies'!H159*LOOKUP(H$1,'Inputs &amp; Outputs'!$A$9:$A$58,'Inputs &amp; Outputs'!$C$9:$C$58)</f>
        <v>29.9148228</v>
      </c>
      <c r="I159">
        <f>'No. policies'!I159*LOOKUP(I$1,'Inputs &amp; Outputs'!$A$9:$A$58,'Inputs &amp; Outputs'!$C$9:$C$58)</f>
        <v>32.802975000000004</v>
      </c>
      <c r="J159">
        <f>'No. policies'!J159*LOOKUP(J$1,'Inputs &amp; Outputs'!$A$9:$A$58,'Inputs &amp; Outputs'!$C$9:$C$58)</f>
        <v>36.059053500000005</v>
      </c>
      <c r="K159">
        <f>'No. policies'!K159*LOOKUP(K$1,'Inputs &amp; Outputs'!$A$9:$A$58,'Inputs &amp; Outputs'!$C$9:$C$58)</f>
        <v>39.751327800000006</v>
      </c>
      <c r="L159">
        <f>'No. policies'!L159*LOOKUP(L$1,'Inputs &amp; Outputs'!$A$9:$A$58,'Inputs &amp; Outputs'!$C$9:$C$58)</f>
        <v>43.951855500000001</v>
      </c>
      <c r="M159">
        <f>'No. policies'!M159*LOOKUP(M$1,'Inputs &amp; Outputs'!$A$9:$A$58,'Inputs &amp; Outputs'!$C$9:$C$58)</f>
        <v>48.552633</v>
      </c>
      <c r="N159">
        <f>'No. policies'!N159*LOOKUP(N$1,'Inputs &amp; Outputs'!$A$9:$A$58,'Inputs &amp; Outputs'!$C$9:$C$58)</f>
        <v>53.8322985</v>
      </c>
      <c r="O159">
        <f>'No. policies'!O159*LOOKUP(O$1,'Inputs &amp; Outputs'!$A$9:$A$58,'Inputs &amp; Outputs'!$C$9:$C$58)</f>
        <v>59.560758</v>
      </c>
      <c r="P159">
        <f>'No. policies'!P159*LOOKUP(P$1,'Inputs &amp; Outputs'!$A$9:$A$58,'Inputs &amp; Outputs'!$C$9:$C$58)</f>
        <v>65.908062000000001</v>
      </c>
      <c r="Q159">
        <f>'No. policies'!Q159*LOOKUP(Q$1,'Inputs &amp; Outputs'!$A$9:$A$58,'Inputs &amp; Outputs'!$C$9:$C$58)</f>
        <v>72.866015999999988</v>
      </c>
      <c r="R159">
        <f>'No. policies'!R159*LOOKUP(R$1,'Inputs &amp; Outputs'!$A$9:$A$58,'Inputs &amp; Outputs'!$C$9:$C$58)</f>
        <v>80.103666599999997</v>
      </c>
      <c r="S159">
        <f>'No. policies'!S159*LOOKUP(S$1,'Inputs &amp; Outputs'!$A$9:$A$58,'Inputs &amp; Outputs'!$C$9:$C$58)</f>
        <v>88.154154000000005</v>
      </c>
      <c r="T159">
        <f>'No. policies'!T159*LOOKUP(T$1,'Inputs &amp; Outputs'!$A$9:$A$58,'Inputs &amp; Outputs'!$C$9:$C$58)</f>
        <v>97.580791800000014</v>
      </c>
      <c r="U159">
        <f>'No. policies'!U159*LOOKUP(U$1,'Inputs &amp; Outputs'!$A$9:$A$58,'Inputs &amp; Outputs'!$C$9:$C$58)</f>
        <v>107.705187</v>
      </c>
      <c r="V159">
        <f>'No. policies'!V159*LOOKUP(V$1,'Inputs &amp; Outputs'!$A$9:$A$58,'Inputs &amp; Outputs'!$C$9:$C$58)</f>
        <v>119.40584400000002</v>
      </c>
      <c r="W159">
        <f>'No. policies'!W159*LOOKUP(W$1,'Inputs &amp; Outputs'!$A$9:$A$58,'Inputs &amp; Outputs'!$C$9:$C$58)</f>
        <v>132.38620199999997</v>
      </c>
      <c r="X159">
        <f>'No. policies'!X159*LOOKUP(X$1,'Inputs &amp; Outputs'!$A$9:$A$58,'Inputs &amp; Outputs'!$C$9:$C$58)</f>
        <v>146.70603360000001</v>
      </c>
      <c r="Y159">
        <f>'No. policies'!Y159*LOOKUP(Y$1,'Inputs &amp; Outputs'!$A$9:$A$58,'Inputs &amp; Outputs'!$C$9:$C$58)</f>
        <v>161.77030020000001</v>
      </c>
      <c r="Z159">
        <f>'No. policies'!Z159*LOOKUP(Z$1,'Inputs &amp; Outputs'!$A$9:$A$58,'Inputs &amp; Outputs'!$C$9:$C$58)</f>
        <v>176.38790399999999</v>
      </c>
      <c r="AA159">
        <f>'No. policies'!AA159*LOOKUP(AA$1,'Inputs &amp; Outputs'!$A$9:$A$58,'Inputs &amp; Outputs'!$C$9:$C$58)</f>
        <v>194.26635000000002</v>
      </c>
      <c r="AB159">
        <f>'No. policies'!AB159*LOOKUP(AB$1,'Inputs &amp; Outputs'!$A$9:$A$58,'Inputs &amp; Outputs'!$C$9:$C$58)</f>
        <v>210.20833260000001</v>
      </c>
      <c r="AC159">
        <f>'No. policies'!AC159*LOOKUP(AC$1,'Inputs &amp; Outputs'!$A$9:$A$58,'Inputs &amp; Outputs'!$C$9:$C$58)</f>
        <v>222.0301044</v>
      </c>
      <c r="AD159">
        <f>'No. policies'!AD159*LOOKUP(AD$1,'Inputs &amp; Outputs'!$A$9:$A$58,'Inputs &amp; Outputs'!$C$9:$C$58)</f>
        <v>234.0931104</v>
      </c>
      <c r="AE159">
        <f>'No. policies'!AE159*LOOKUP(AE$1,'Inputs &amp; Outputs'!$A$9:$A$58,'Inputs &amp; Outputs'!$C$9:$C$58)</f>
        <v>244.04456250000001</v>
      </c>
      <c r="AF159">
        <f>'No. policies'!AF159*LOOKUP(AF$1,'Inputs &amp; Outputs'!$A$9:$A$58,'Inputs &amp; Outputs'!$C$9:$C$58)</f>
        <v>245.6791542</v>
      </c>
      <c r="AG159">
        <f>'No. policies'!AG159*LOOKUP(AG$1,'Inputs &amp; Outputs'!$A$9:$A$58,'Inputs &amp; Outputs'!$C$9:$C$58)</f>
        <v>245.95924319999997</v>
      </c>
      <c r="AH159">
        <f>'No. policies'!AH159*LOOKUP(AH$1,'Inputs &amp; Outputs'!$A$9:$A$58,'Inputs &amp; Outputs'!$C$9:$C$58)</f>
        <v>238.95455220000002</v>
      </c>
      <c r="AI159">
        <f>'No. policies'!AI159*LOOKUP(AI$1,'Inputs &amp; Outputs'!$A$9:$A$58,'Inputs &amp; Outputs'!$C$9:$C$58)</f>
        <v>226.31706720000003</v>
      </c>
      <c r="AJ159">
        <f>'No. policies'!AJ159*LOOKUP(AJ$1,'Inputs &amp; Outputs'!$A$9:$A$58,'Inputs &amp; Outputs'!$C$9:$C$58)</f>
        <v>219.06453959999999</v>
      </c>
      <c r="AK159">
        <f>'No. policies'!AK159*LOOKUP(AK$1,'Inputs &amp; Outputs'!$A$9:$A$58,'Inputs &amp; Outputs'!$C$9:$C$58)</f>
        <v>200.2365198</v>
      </c>
      <c r="AL159">
        <f>'No. policies'!AL159*LOOKUP(AL$1,'Inputs &amp; Outputs'!$A$9:$A$58,'Inputs &amp; Outputs'!$C$9:$C$58)</f>
        <v>170.60553720000001</v>
      </c>
      <c r="AM159">
        <f>'No. policies'!AM159*LOOKUP(AM$1,'Inputs &amp; Outputs'!$A$9:$A$58,'Inputs &amp; Outputs'!$C$9:$C$58)</f>
        <v>145.4290776</v>
      </c>
      <c r="AN159">
        <f>'No. policies'!AN159*LOOKUP(AN$1,'Inputs &amp; Outputs'!$A$9:$A$58,'Inputs &amp; Outputs'!$C$9:$C$58)</f>
        <v>120.32817300000001</v>
      </c>
      <c r="AO159">
        <f>'No. policies'!AO159*LOOKUP(AO$1,'Inputs &amp; Outputs'!$A$9:$A$58,'Inputs &amp; Outputs'!$C$9:$C$58)</f>
        <v>95.649897600000003</v>
      </c>
      <c r="AP159">
        <f>'No. policies'!AP159*LOOKUP(AP$1,'Inputs &amp; Outputs'!$A$9:$A$58,'Inputs &amp; Outputs'!$C$9:$C$58)</f>
        <v>76.968149400000016</v>
      </c>
      <c r="AQ159">
        <f>'No. policies'!AQ159*LOOKUP(AQ$1,'Inputs &amp; Outputs'!$A$9:$A$58,'Inputs &amp; Outputs'!$C$9:$C$58)</f>
        <v>59.391881099999999</v>
      </c>
      <c r="AR159">
        <f>'No. policies'!AR159*LOOKUP(AR$1,'Inputs &amp; Outputs'!$A$9:$A$58,'Inputs &amp; Outputs'!$C$9:$C$58)</f>
        <v>43.2629424</v>
      </c>
      <c r="AS159">
        <f>'No. policies'!AS159*LOOKUP(AS$1,'Inputs &amp; Outputs'!$A$9:$A$58,'Inputs &amp; Outputs'!$C$9:$C$58)</f>
        <v>28.220886</v>
      </c>
      <c r="AT159">
        <f>'No. policies'!AT159*LOOKUP(AT$1,'Inputs &amp; Outputs'!$A$9:$A$58,'Inputs &amp; Outputs'!$C$9:$C$58)</f>
        <v>20.882707200000002</v>
      </c>
      <c r="AU159">
        <f>'No. policies'!AU159*LOOKUP(AU$1,'Inputs &amp; Outputs'!$A$9:$A$58,'Inputs &amp; Outputs'!$C$9:$C$58)</f>
        <v>14.221720800000002</v>
      </c>
      <c r="AV159">
        <f>'No. policies'!AV159*LOOKUP(AV$1,'Inputs &amp; Outputs'!$A$9:$A$58,'Inputs &amp; Outputs'!$C$9:$C$58)</f>
        <v>10.1651931</v>
      </c>
      <c r="AW159">
        <f>'No. policies'!AW159*LOOKUP(AW$1,'Inputs &amp; Outputs'!$A$9:$A$58,'Inputs &amp; Outputs'!$C$9:$C$58)</f>
        <v>6.1543944000000002</v>
      </c>
      <c r="AX159">
        <f>'No. policies'!AX159*LOOKUP(AX$1,'Inputs &amp; Outputs'!$A$9:$A$58,'Inputs &amp; Outputs'!$C$9:$C$58)</f>
        <v>4.1042132999999996</v>
      </c>
      <c r="AY159">
        <f>'No. policies'!AY159*LOOKUP(AY$1,'Inputs &amp; Outputs'!$A$9:$A$58,'Inputs &amp; Outputs'!$C$9:$C$58)</f>
        <v>6.3</v>
      </c>
    </row>
    <row r="160" spans="1:51" x14ac:dyDescent="0.25">
      <c r="A160" s="1">
        <v>159</v>
      </c>
      <c r="B160">
        <f>'No. policies'!B160*LOOKUP(B$1,'Inputs &amp; Outputs'!$A$9:$A$58,'Inputs &amp; Outputs'!$C$9:$C$58)</f>
        <v>18.036000000000001</v>
      </c>
      <c r="C160">
        <f>'No. policies'!C160*LOOKUP(C$1,'Inputs &amp; Outputs'!$A$9:$A$58,'Inputs &amp; Outputs'!$C$9:$C$58)</f>
        <v>19.626136200000001</v>
      </c>
      <c r="D160">
        <f>'No. policies'!D160*LOOKUP(D$1,'Inputs &amp; Outputs'!$A$9:$A$58,'Inputs &amp; Outputs'!$C$9:$C$58)</f>
        <v>21.302037899999998</v>
      </c>
      <c r="E160">
        <f>'No. policies'!E160*LOOKUP(E$1,'Inputs &amp; Outputs'!$A$9:$A$58,'Inputs &amp; Outputs'!$C$9:$C$58)</f>
        <v>23.110768799999999</v>
      </c>
      <c r="F160">
        <f>'No. policies'!F160*LOOKUP(F$1,'Inputs &amp; Outputs'!$A$9:$A$58,'Inputs &amp; Outputs'!$C$9:$C$58)</f>
        <v>25.097904</v>
      </c>
      <c r="G160">
        <f>'No. policies'!G160*LOOKUP(G$1,'Inputs &amp; Outputs'!$A$9:$A$58,'Inputs &amp; Outputs'!$C$9:$C$58)</f>
        <v>27.3608127</v>
      </c>
      <c r="H160">
        <f>'No. policies'!H160*LOOKUP(H$1,'Inputs &amp; Outputs'!$A$9:$A$58,'Inputs &amp; Outputs'!$C$9:$C$58)</f>
        <v>29.871894600000001</v>
      </c>
      <c r="I160">
        <f>'No. policies'!I160*LOOKUP(I$1,'Inputs &amp; Outputs'!$A$9:$A$58,'Inputs &amp; Outputs'!$C$9:$C$58)</f>
        <v>32.748867000000004</v>
      </c>
      <c r="J160">
        <f>'No. policies'!J160*LOOKUP(J$1,'Inputs &amp; Outputs'!$A$9:$A$58,'Inputs &amp; Outputs'!$C$9:$C$58)</f>
        <v>36.0141201</v>
      </c>
      <c r="K160">
        <f>'No. policies'!K160*LOOKUP(K$1,'Inputs &amp; Outputs'!$A$9:$A$58,'Inputs &amp; Outputs'!$C$9:$C$58)</f>
        <v>39.709720800000007</v>
      </c>
      <c r="L160">
        <f>'No. policies'!L160*LOOKUP(L$1,'Inputs &amp; Outputs'!$A$9:$A$58,'Inputs &amp; Outputs'!$C$9:$C$58)</f>
        <v>43.998227999999997</v>
      </c>
      <c r="M160">
        <f>'No. policies'!M160*LOOKUP(M$1,'Inputs &amp; Outputs'!$A$9:$A$58,'Inputs &amp; Outputs'!$C$9:$C$58)</f>
        <v>48.728735999999998</v>
      </c>
      <c r="N160">
        <f>'No. policies'!N160*LOOKUP(N$1,'Inputs &amp; Outputs'!$A$9:$A$58,'Inputs &amp; Outputs'!$C$9:$C$58)</f>
        <v>53.901834300000004</v>
      </c>
      <c r="O160">
        <f>'No. policies'!O160*LOOKUP(O$1,'Inputs &amp; Outputs'!$A$9:$A$58,'Inputs &amp; Outputs'!$C$9:$C$58)</f>
        <v>59.768377200000003</v>
      </c>
      <c r="P160">
        <f>'No. policies'!P160*LOOKUP(P$1,'Inputs &amp; Outputs'!$A$9:$A$58,'Inputs &amp; Outputs'!$C$9:$C$58)</f>
        <v>66.358591199999992</v>
      </c>
      <c r="Q160">
        <f>'No. policies'!Q160*LOOKUP(Q$1,'Inputs &amp; Outputs'!$A$9:$A$58,'Inputs &amp; Outputs'!$C$9:$C$58)</f>
        <v>72.996191999999994</v>
      </c>
      <c r="R160">
        <f>'No. policies'!R160*LOOKUP(R$1,'Inputs &amp; Outputs'!$A$9:$A$58,'Inputs &amp; Outputs'!$C$9:$C$58)</f>
        <v>80.559111599999994</v>
      </c>
      <c r="S160">
        <f>'No. policies'!S160*LOOKUP(S$1,'Inputs &amp; Outputs'!$A$9:$A$58,'Inputs &amp; Outputs'!$C$9:$C$58)</f>
        <v>88.972290000000001</v>
      </c>
      <c r="T160">
        <f>'No. policies'!T160*LOOKUP(T$1,'Inputs &amp; Outputs'!$A$9:$A$58,'Inputs &amp; Outputs'!$C$9:$C$58)</f>
        <v>98.019201600000017</v>
      </c>
      <c r="U160">
        <f>'No. policies'!U160*LOOKUP(U$1,'Inputs &amp; Outputs'!$A$9:$A$58,'Inputs &amp; Outputs'!$C$9:$C$58)</f>
        <v>108.5165748</v>
      </c>
      <c r="V160">
        <f>'No. policies'!V160*LOOKUP(V$1,'Inputs &amp; Outputs'!$A$9:$A$58,'Inputs &amp; Outputs'!$C$9:$C$58)</f>
        <v>120.33100800000001</v>
      </c>
      <c r="W160">
        <f>'No. policies'!W160*LOOKUP(W$1,'Inputs &amp; Outputs'!$A$9:$A$58,'Inputs &amp; Outputs'!$C$9:$C$58)</f>
        <v>133.92398699999998</v>
      </c>
      <c r="X160">
        <f>'No. policies'!X160*LOOKUP(X$1,'Inputs &amp; Outputs'!$A$9:$A$58,'Inputs &amp; Outputs'!$C$9:$C$58)</f>
        <v>148.8646296</v>
      </c>
      <c r="Y160">
        <f>'No. policies'!Y160*LOOKUP(Y$1,'Inputs &amp; Outputs'!$A$9:$A$58,'Inputs &amp; Outputs'!$C$9:$C$58)</f>
        <v>164.56956300000002</v>
      </c>
      <c r="Z160">
        <f>'No. policies'!Z160*LOOKUP(Z$1,'Inputs &amp; Outputs'!$A$9:$A$58,'Inputs &amp; Outputs'!$C$9:$C$58)</f>
        <v>181.73928960000001</v>
      </c>
      <c r="AA160">
        <f>'No. policies'!AA160*LOOKUP(AA$1,'Inputs &amp; Outputs'!$A$9:$A$58,'Inputs &amp; Outputs'!$C$9:$C$58)</f>
        <v>198.26876250000001</v>
      </c>
      <c r="AB160">
        <f>'No. policies'!AB160*LOOKUP(AB$1,'Inputs &amp; Outputs'!$A$9:$A$58,'Inputs &amp; Outputs'!$C$9:$C$58)</f>
        <v>215.48753729999999</v>
      </c>
      <c r="AC160">
        <f>'No. policies'!AC160*LOOKUP(AC$1,'Inputs &amp; Outputs'!$A$9:$A$58,'Inputs &amp; Outputs'!$C$9:$C$58)</f>
        <v>230.741784</v>
      </c>
      <c r="AD160">
        <f>'No. policies'!AD160*LOOKUP(AD$1,'Inputs &amp; Outputs'!$A$9:$A$58,'Inputs &amp; Outputs'!$C$9:$C$58)</f>
        <v>244.92909599999999</v>
      </c>
      <c r="AE160">
        <f>'No. policies'!AE160*LOOKUP(AE$1,'Inputs &amp; Outputs'!$A$9:$A$58,'Inputs &amp; Outputs'!$C$9:$C$58)</f>
        <v>253.71674999999999</v>
      </c>
      <c r="AF160">
        <f>'No. policies'!AF160*LOOKUP(AF$1,'Inputs &amp; Outputs'!$A$9:$A$58,'Inputs &amp; Outputs'!$C$9:$C$58)</f>
        <v>259.62902639999999</v>
      </c>
      <c r="AG160">
        <f>'No. policies'!AG160*LOOKUP(AG$1,'Inputs &amp; Outputs'!$A$9:$A$58,'Inputs &amp; Outputs'!$C$9:$C$58)</f>
        <v>257.13920880000001</v>
      </c>
      <c r="AH160">
        <f>'No. policies'!AH160*LOOKUP(AH$1,'Inputs &amp; Outputs'!$A$9:$A$58,'Inputs &amp; Outputs'!$C$9:$C$58)</f>
        <v>249.74981280000003</v>
      </c>
      <c r="AI160">
        <f>'No. policies'!AI160*LOOKUP(AI$1,'Inputs &amp; Outputs'!$A$9:$A$58,'Inputs &amp; Outputs'!$C$9:$C$58)</f>
        <v>237.04761780000001</v>
      </c>
      <c r="AJ160">
        <f>'No. policies'!AJ160*LOOKUP(AJ$1,'Inputs &amp; Outputs'!$A$9:$A$58,'Inputs &amp; Outputs'!$C$9:$C$58)</f>
        <v>214.5718296</v>
      </c>
      <c r="AK160">
        <f>'No. policies'!AK160*LOOKUP(AK$1,'Inputs &amp; Outputs'!$A$9:$A$58,'Inputs &amp; Outputs'!$C$9:$C$58)</f>
        <v>194.1329484</v>
      </c>
      <c r="AL160">
        <f>'No. policies'!AL160*LOOKUP(AL$1,'Inputs &amp; Outputs'!$A$9:$A$58,'Inputs &amp; Outputs'!$C$9:$C$58)</f>
        <v>164.40558660000002</v>
      </c>
      <c r="AM160">
        <f>'No. policies'!AM160*LOOKUP(AM$1,'Inputs &amp; Outputs'!$A$9:$A$58,'Inputs &amp; Outputs'!$C$9:$C$58)</f>
        <v>136.4548149</v>
      </c>
      <c r="AN160">
        <f>'No. policies'!AN160*LOOKUP(AN$1,'Inputs &amp; Outputs'!$A$9:$A$58,'Inputs &amp; Outputs'!$C$9:$C$58)</f>
        <v>106.82194950000002</v>
      </c>
      <c r="AO160">
        <f>'No. policies'!AO160*LOOKUP(AO$1,'Inputs &amp; Outputs'!$A$9:$A$58,'Inputs &amp; Outputs'!$C$9:$C$58)</f>
        <v>86.8126788</v>
      </c>
      <c r="AP160">
        <f>'No. policies'!AP160*LOOKUP(AP$1,'Inputs &amp; Outputs'!$A$9:$A$58,'Inputs &amp; Outputs'!$C$9:$C$58)</f>
        <v>68.234175000000008</v>
      </c>
      <c r="AQ160">
        <f>'No. policies'!AQ160*LOOKUP(AQ$1,'Inputs &amp; Outputs'!$A$9:$A$58,'Inputs &amp; Outputs'!$C$9:$C$58)</f>
        <v>52.792783199999995</v>
      </c>
      <c r="AR160">
        <f>'No. policies'!AR160*LOOKUP(AR$1,'Inputs &amp; Outputs'!$A$9:$A$58,'Inputs &amp; Outputs'!$C$9:$C$58)</f>
        <v>38.455948800000002</v>
      </c>
      <c r="AS160">
        <f>'No. policies'!AS160*LOOKUP(AS$1,'Inputs &amp; Outputs'!$A$9:$A$58,'Inputs &amp; Outputs'!$C$9:$C$58)</f>
        <v>28.8480168</v>
      </c>
      <c r="AT160">
        <f>'No. policies'!AT160*LOOKUP(AT$1,'Inputs &amp; Outputs'!$A$9:$A$58,'Inputs &amp; Outputs'!$C$9:$C$58)</f>
        <v>20.556414900000004</v>
      </c>
      <c r="AU160">
        <f>'No. policies'!AU160*LOOKUP(AU$1,'Inputs &amp; Outputs'!$A$9:$A$58,'Inputs &amp; Outputs'!$C$9:$C$58)</f>
        <v>15.914782800000001</v>
      </c>
      <c r="AV160">
        <f>'No. policies'!AV160*LOOKUP(AV$1,'Inputs &amp; Outputs'!$A$9:$A$58,'Inputs &amp; Outputs'!$C$9:$C$58)</f>
        <v>8.7630975000000007</v>
      </c>
      <c r="AW160">
        <f>'No. policies'!AW160*LOOKUP(AW$1,'Inputs &amp; Outputs'!$A$9:$A$58,'Inputs &amp; Outputs'!$C$9:$C$58)</f>
        <v>5.7923711999999998</v>
      </c>
      <c r="AX160">
        <f>'No. policies'!AX160*LOOKUP(AX$1,'Inputs &amp; Outputs'!$A$9:$A$58,'Inputs &amp; Outputs'!$C$9:$C$58)</f>
        <v>4.1042132999999996</v>
      </c>
      <c r="AY160">
        <f>'No. policies'!AY160*LOOKUP(AY$1,'Inputs &amp; Outputs'!$A$9:$A$58,'Inputs &amp; Outputs'!$C$9:$C$58)</f>
        <v>4.5</v>
      </c>
    </row>
    <row r="161" spans="1:51" x14ac:dyDescent="0.25">
      <c r="A161" s="1">
        <v>160</v>
      </c>
      <c r="B161">
        <f>'No. policies'!B161*LOOKUP(B$1,'Inputs &amp; Outputs'!$A$9:$A$58,'Inputs &amp; Outputs'!$C$9:$C$58)</f>
        <v>18.036000000000001</v>
      </c>
      <c r="C161">
        <f>'No. policies'!C161*LOOKUP(C$1,'Inputs &amp; Outputs'!$A$9:$A$58,'Inputs &amp; Outputs'!$C$9:$C$58)</f>
        <v>19.641897000000004</v>
      </c>
      <c r="D161">
        <f>'No. policies'!D161*LOOKUP(D$1,'Inputs &amp; Outputs'!$A$9:$A$58,'Inputs &amp; Outputs'!$C$9:$C$58)</f>
        <v>21.344976899999999</v>
      </c>
      <c r="E161">
        <f>'No. policies'!E161*LOOKUP(E$1,'Inputs &amp; Outputs'!$A$9:$A$58,'Inputs &amp; Outputs'!$C$9:$C$58)</f>
        <v>23.129474399999999</v>
      </c>
      <c r="F161">
        <f>'No. policies'!F161*LOOKUP(F$1,'Inputs &amp; Outputs'!$A$9:$A$58,'Inputs &amp; Outputs'!$C$9:$C$58)</f>
        <v>25.133612400000001</v>
      </c>
      <c r="G161">
        <f>'No. policies'!G161*LOOKUP(G$1,'Inputs &amp; Outputs'!$A$9:$A$58,'Inputs &amp; Outputs'!$C$9:$C$58)</f>
        <v>27.355230000000002</v>
      </c>
      <c r="H161">
        <f>'No. policies'!H161*LOOKUP(H$1,'Inputs &amp; Outputs'!$A$9:$A$58,'Inputs &amp; Outputs'!$C$9:$C$58)</f>
        <v>29.853496800000002</v>
      </c>
      <c r="I161">
        <f>'No. policies'!I161*LOOKUP(I$1,'Inputs &amp; Outputs'!$A$9:$A$58,'Inputs &amp; Outputs'!$C$9:$C$58)</f>
        <v>32.728576500000003</v>
      </c>
      <c r="J161">
        <f>'No. policies'!J161*LOOKUP(J$1,'Inputs &amp; Outputs'!$A$9:$A$58,'Inputs &amp; Outputs'!$C$9:$C$58)</f>
        <v>36.021609000000005</v>
      </c>
      <c r="K161">
        <f>'No. policies'!K161*LOOKUP(K$1,'Inputs &amp; Outputs'!$A$9:$A$58,'Inputs &amp; Outputs'!$C$9:$C$58)</f>
        <v>39.726363600000006</v>
      </c>
      <c r="L161">
        <f>'No. policies'!L161*LOOKUP(L$1,'Inputs &amp; Outputs'!$A$9:$A$58,'Inputs &amp; Outputs'!$C$9:$C$58)</f>
        <v>43.942580999999997</v>
      </c>
      <c r="M161">
        <f>'No. policies'!M161*LOOKUP(M$1,'Inputs &amp; Outputs'!$A$9:$A$58,'Inputs &amp; Outputs'!$C$9:$C$58)</f>
        <v>48.604427999999999</v>
      </c>
      <c r="N161">
        <f>'No. policies'!N161*LOOKUP(N$1,'Inputs &amp; Outputs'!$A$9:$A$58,'Inputs &amp; Outputs'!$C$9:$C$58)</f>
        <v>53.809119899999999</v>
      </c>
      <c r="O161">
        <f>'No. policies'!O161*LOOKUP(O$1,'Inputs &amp; Outputs'!$A$9:$A$58,'Inputs &amp; Outputs'!$C$9:$C$58)</f>
        <v>59.560758</v>
      </c>
      <c r="P161">
        <f>'No. policies'!P161*LOOKUP(P$1,'Inputs &amp; Outputs'!$A$9:$A$58,'Inputs &amp; Outputs'!$C$9:$C$58)</f>
        <v>66.0679272</v>
      </c>
      <c r="Q161">
        <f>'No. policies'!Q161*LOOKUP(Q$1,'Inputs &amp; Outputs'!$A$9:$A$58,'Inputs &amp; Outputs'!$C$9:$C$58)</f>
        <v>72.719567999999995</v>
      </c>
      <c r="R161">
        <f>'No. policies'!R161*LOOKUP(R$1,'Inputs &amp; Outputs'!$A$9:$A$58,'Inputs &amp; Outputs'!$C$9:$C$58)</f>
        <v>79.976141999999996</v>
      </c>
      <c r="S161">
        <f>'No. policies'!S161*LOOKUP(S$1,'Inputs &amp; Outputs'!$A$9:$A$58,'Inputs &amp; Outputs'!$C$9:$C$58)</f>
        <v>88.174607399999999</v>
      </c>
      <c r="T161">
        <f>'No. policies'!T161*LOOKUP(T$1,'Inputs &amp; Outputs'!$A$9:$A$58,'Inputs &amp; Outputs'!$C$9:$C$58)</f>
        <v>97.419272400000011</v>
      </c>
      <c r="U161">
        <f>'No. policies'!U161*LOOKUP(U$1,'Inputs &amp; Outputs'!$A$9:$A$58,'Inputs &amp; Outputs'!$C$9:$C$58)</f>
        <v>108.17631540000001</v>
      </c>
      <c r="V161">
        <f>'No. policies'!V161*LOOKUP(V$1,'Inputs &amp; Outputs'!$A$9:$A$58,'Inputs &amp; Outputs'!$C$9:$C$58)</f>
        <v>119.97288</v>
      </c>
      <c r="W161">
        <f>'No. policies'!W161*LOOKUP(W$1,'Inputs &amp; Outputs'!$A$9:$A$58,'Inputs &amp; Outputs'!$C$9:$C$58)</f>
        <v>133.47973799999997</v>
      </c>
      <c r="X161">
        <f>'No. policies'!X161*LOOKUP(X$1,'Inputs &amp; Outputs'!$A$9:$A$58,'Inputs &amp; Outputs'!$C$9:$C$58)</f>
        <v>147.09850560000001</v>
      </c>
      <c r="Y161">
        <f>'No. policies'!Y161*LOOKUP(Y$1,'Inputs &amp; Outputs'!$A$9:$A$58,'Inputs &amp; Outputs'!$C$9:$C$58)</f>
        <v>162.35724240000002</v>
      </c>
      <c r="Z161">
        <f>'No. policies'!Z161*LOOKUP(Z$1,'Inputs &amp; Outputs'!$A$9:$A$58,'Inputs &amp; Outputs'!$C$9:$C$58)</f>
        <v>178.82979839999999</v>
      </c>
      <c r="AA161">
        <f>'No. policies'!AA161*LOOKUP(AA$1,'Inputs &amp; Outputs'!$A$9:$A$58,'Inputs &amp; Outputs'!$C$9:$C$58)</f>
        <v>195.75978750000002</v>
      </c>
      <c r="AB161">
        <f>'No. policies'!AB161*LOOKUP(AB$1,'Inputs &amp; Outputs'!$A$9:$A$58,'Inputs &amp; Outputs'!$C$9:$C$58)</f>
        <v>210.20833260000001</v>
      </c>
      <c r="AC161">
        <f>'No. policies'!AC161*LOOKUP(AC$1,'Inputs &amp; Outputs'!$A$9:$A$58,'Inputs &amp; Outputs'!$C$9:$C$58)</f>
        <v>223.75674359999999</v>
      </c>
      <c r="AD161">
        <f>'No. policies'!AD161*LOOKUP(AD$1,'Inputs &amp; Outputs'!$A$9:$A$58,'Inputs &amp; Outputs'!$C$9:$C$58)</f>
        <v>235.88418239999999</v>
      </c>
      <c r="AE161">
        <f>'No. policies'!AE161*LOOKUP(AE$1,'Inputs &amp; Outputs'!$A$9:$A$58,'Inputs &amp; Outputs'!$C$9:$C$58)</f>
        <v>245.87718749999999</v>
      </c>
      <c r="AF161">
        <f>'No. policies'!AF161*LOOKUP(AF$1,'Inputs &amp; Outputs'!$A$9:$A$58,'Inputs &amp; Outputs'!$C$9:$C$58)</f>
        <v>249.48366479999999</v>
      </c>
      <c r="AG161">
        <f>'No. policies'!AG161*LOOKUP(AG$1,'Inputs &amp; Outputs'!$A$9:$A$58,'Inputs &amp; Outputs'!$C$9:$C$58)</f>
        <v>246.60924119999999</v>
      </c>
      <c r="AH161">
        <f>'No. policies'!AH161*LOOKUP(AH$1,'Inputs &amp; Outputs'!$A$9:$A$58,'Inputs &amp; Outputs'!$C$9:$C$58)</f>
        <v>242.01807210000001</v>
      </c>
      <c r="AI161">
        <f>'No. policies'!AI161*LOOKUP(AI$1,'Inputs &amp; Outputs'!$A$9:$A$58,'Inputs &amp; Outputs'!$C$9:$C$58)</f>
        <v>228.9184128</v>
      </c>
      <c r="AJ161">
        <f>'No. policies'!AJ161*LOOKUP(AJ$1,'Inputs &amp; Outputs'!$A$9:$A$58,'Inputs &amp; Outputs'!$C$9:$C$58)</f>
        <v>215.65008</v>
      </c>
      <c r="AK161">
        <f>'No. policies'!AK161*LOOKUP(AK$1,'Inputs &amp; Outputs'!$A$9:$A$58,'Inputs &amp; Outputs'!$C$9:$C$58)</f>
        <v>192.5578332</v>
      </c>
      <c r="AL161">
        <f>'No. policies'!AL161*LOOKUP(AL$1,'Inputs &amp; Outputs'!$A$9:$A$58,'Inputs &amp; Outputs'!$C$9:$C$58)</f>
        <v>166.97108340000003</v>
      </c>
      <c r="AM161">
        <f>'No. policies'!AM161*LOOKUP(AM$1,'Inputs &amp; Outputs'!$A$9:$A$58,'Inputs &amp; Outputs'!$C$9:$C$58)</f>
        <v>140.13656369999998</v>
      </c>
      <c r="AN161">
        <f>'No. policies'!AN161*LOOKUP(AN$1,'Inputs &amp; Outputs'!$A$9:$A$58,'Inputs &amp; Outputs'!$C$9:$C$58)</f>
        <v>119.59146990000001</v>
      </c>
      <c r="AO161">
        <f>'No. policies'!AO161*LOOKUP(AO$1,'Inputs &amp; Outputs'!$A$9:$A$58,'Inputs &amp; Outputs'!$C$9:$C$58)</f>
        <v>97.729243199999999</v>
      </c>
      <c r="AP161">
        <f>'No. policies'!AP161*LOOKUP(AP$1,'Inputs &amp; Outputs'!$A$9:$A$58,'Inputs &amp; Outputs'!$C$9:$C$58)</f>
        <v>68.780048400000013</v>
      </c>
      <c r="AQ161">
        <f>'No. policies'!AQ161*LOOKUP(AQ$1,'Inputs &amp; Outputs'!$A$9:$A$58,'Inputs &amp; Outputs'!$C$9:$C$58)</f>
        <v>52.218948599999997</v>
      </c>
      <c r="AR161">
        <f>'No. policies'!AR161*LOOKUP(AR$1,'Inputs &amp; Outputs'!$A$9:$A$58,'Inputs &amp; Outputs'!$C$9:$C$58)</f>
        <v>37.254200400000002</v>
      </c>
      <c r="AS161">
        <f>'No. policies'!AS161*LOOKUP(AS$1,'Inputs &amp; Outputs'!$A$9:$A$58,'Inputs &amp; Outputs'!$C$9:$C$58)</f>
        <v>27.280189799999999</v>
      </c>
      <c r="AT161">
        <f>'No. policies'!AT161*LOOKUP(AT$1,'Inputs &amp; Outputs'!$A$9:$A$58,'Inputs &amp; Outputs'!$C$9:$C$58)</f>
        <v>17.9460765</v>
      </c>
      <c r="AU161">
        <f>'No. policies'!AU161*LOOKUP(AU$1,'Inputs &amp; Outputs'!$A$9:$A$58,'Inputs &amp; Outputs'!$C$9:$C$58)</f>
        <v>13.544496000000002</v>
      </c>
      <c r="AV161">
        <f>'No. policies'!AV161*LOOKUP(AV$1,'Inputs &amp; Outputs'!$A$9:$A$58,'Inputs &amp; Outputs'!$C$9:$C$58)</f>
        <v>10.1651931</v>
      </c>
      <c r="AW161">
        <f>'No. policies'!AW161*LOOKUP(AW$1,'Inputs &amp; Outputs'!$A$9:$A$58,'Inputs &amp; Outputs'!$C$9:$C$58)</f>
        <v>7.2404639999999993</v>
      </c>
      <c r="AX161">
        <f>'No. policies'!AX161*LOOKUP(AX$1,'Inputs &amp; Outputs'!$A$9:$A$58,'Inputs &amp; Outputs'!$C$9:$C$58)</f>
        <v>4.1042132999999996</v>
      </c>
      <c r="AY161">
        <f>'No. policies'!AY161*LOOKUP(AY$1,'Inputs &amp; Outputs'!$A$9:$A$58,'Inputs &amp; Outputs'!$C$9:$C$58)</f>
        <v>5.4</v>
      </c>
    </row>
    <row r="162" spans="1:51" x14ac:dyDescent="0.25">
      <c r="A162" s="1">
        <v>161</v>
      </c>
      <c r="B162">
        <f>'No. policies'!B162*LOOKUP(B$1,'Inputs &amp; Outputs'!$A$9:$A$58,'Inputs &amp; Outputs'!$C$9:$C$58)</f>
        <v>18.036000000000001</v>
      </c>
      <c r="C162">
        <f>'No. policies'!C162*LOOKUP(C$1,'Inputs &amp; Outputs'!$A$9:$A$58,'Inputs &amp; Outputs'!$C$9:$C$58)</f>
        <v>19.645837200000003</v>
      </c>
      <c r="D162">
        <f>'No. policies'!D162*LOOKUP(D$1,'Inputs &amp; Outputs'!$A$9:$A$58,'Inputs &amp; Outputs'!$C$9:$C$58)</f>
        <v>21.387915899999999</v>
      </c>
      <c r="E162">
        <f>'No. policies'!E162*LOOKUP(E$1,'Inputs &amp; Outputs'!$A$9:$A$58,'Inputs &amp; Outputs'!$C$9:$C$58)</f>
        <v>23.199620400000001</v>
      </c>
      <c r="F162">
        <f>'No. policies'!F162*LOOKUP(F$1,'Inputs &amp; Outputs'!$A$9:$A$58,'Inputs &amp; Outputs'!$C$9:$C$58)</f>
        <v>25.179523200000002</v>
      </c>
      <c r="G162">
        <f>'No. policies'!G162*LOOKUP(G$1,'Inputs &amp; Outputs'!$A$9:$A$58,'Inputs &amp; Outputs'!$C$9:$C$58)</f>
        <v>27.422222400000003</v>
      </c>
      <c r="H162">
        <f>'No. policies'!H162*LOOKUP(H$1,'Inputs &amp; Outputs'!$A$9:$A$58,'Inputs &amp; Outputs'!$C$9:$C$58)</f>
        <v>29.976148800000001</v>
      </c>
      <c r="I162">
        <f>'No. policies'!I162*LOOKUP(I$1,'Inputs &amp; Outputs'!$A$9:$A$58,'Inputs &amp; Outputs'!$C$9:$C$58)</f>
        <v>32.897663999999999</v>
      </c>
      <c r="J162">
        <f>'No. policies'!J162*LOOKUP(J$1,'Inputs &amp; Outputs'!$A$9:$A$58,'Inputs &amp; Outputs'!$C$9:$C$58)</f>
        <v>36.163898100000004</v>
      </c>
      <c r="K162">
        <f>'No. policies'!K162*LOOKUP(K$1,'Inputs &amp; Outputs'!$A$9:$A$58,'Inputs &amp; Outputs'!$C$9:$C$58)</f>
        <v>39.909434400000009</v>
      </c>
      <c r="L162">
        <f>'No. policies'!L162*LOOKUP(L$1,'Inputs &amp; Outputs'!$A$9:$A$58,'Inputs &amp; Outputs'!$C$9:$C$58)</f>
        <v>44.044600500000001</v>
      </c>
      <c r="M162">
        <f>'No. policies'!M162*LOOKUP(M$1,'Inputs &amp; Outputs'!$A$9:$A$58,'Inputs &amp; Outputs'!$C$9:$C$58)</f>
        <v>48.842685000000003</v>
      </c>
      <c r="N162">
        <f>'No. policies'!N162*LOOKUP(N$1,'Inputs &amp; Outputs'!$A$9:$A$58,'Inputs &amp; Outputs'!$C$9:$C$58)</f>
        <v>54.052495200000003</v>
      </c>
      <c r="O162">
        <f>'No. policies'!O162*LOOKUP(O$1,'Inputs &amp; Outputs'!$A$9:$A$58,'Inputs &amp; Outputs'!$C$9:$C$58)</f>
        <v>59.8462344</v>
      </c>
      <c r="P162">
        <f>'No. policies'!P162*LOOKUP(P$1,'Inputs &amp; Outputs'!$A$9:$A$58,'Inputs &amp; Outputs'!$C$9:$C$58)</f>
        <v>66.096993600000005</v>
      </c>
      <c r="Q162">
        <f>'No. policies'!Q162*LOOKUP(Q$1,'Inputs &amp; Outputs'!$A$9:$A$58,'Inputs &amp; Outputs'!$C$9:$C$58)</f>
        <v>73.158911999999987</v>
      </c>
      <c r="R162">
        <f>'No. policies'!R162*LOOKUP(R$1,'Inputs &amp; Outputs'!$A$9:$A$58,'Inputs &amp; Outputs'!$C$9:$C$58)</f>
        <v>80.540893799999992</v>
      </c>
      <c r="S162">
        <f>'No. policies'!S162*LOOKUP(S$1,'Inputs &amp; Outputs'!$A$9:$A$58,'Inputs &amp; Outputs'!$C$9:$C$58)</f>
        <v>88.910929800000005</v>
      </c>
      <c r="T162">
        <f>'No. policies'!T162*LOOKUP(T$1,'Inputs &amp; Outputs'!$A$9:$A$58,'Inputs &amp; Outputs'!$C$9:$C$58)</f>
        <v>98.273017800000019</v>
      </c>
      <c r="U162">
        <f>'No. policies'!U162*LOOKUP(U$1,'Inputs &amp; Outputs'!$A$9:$A$58,'Inputs &amp; Outputs'!$C$9:$C$58)</f>
        <v>108.9615294</v>
      </c>
      <c r="V162">
        <f>'No. policies'!V162*LOOKUP(V$1,'Inputs &amp; Outputs'!$A$9:$A$58,'Inputs &amp; Outputs'!$C$9:$C$58)</f>
        <v>121.37554800000001</v>
      </c>
      <c r="W162">
        <f>'No. policies'!W162*LOOKUP(W$1,'Inputs &amp; Outputs'!$A$9:$A$58,'Inputs &amp; Outputs'!$C$9:$C$58)</f>
        <v>135.18838799999997</v>
      </c>
      <c r="X162">
        <f>'No. policies'!X162*LOOKUP(X$1,'Inputs &amp; Outputs'!$A$9:$A$58,'Inputs &amp; Outputs'!$C$9:$C$58)</f>
        <v>149.92430400000001</v>
      </c>
      <c r="Y162">
        <f>'No. policies'!Y162*LOOKUP(Y$1,'Inputs &amp; Outputs'!$A$9:$A$58,'Inputs &amp; Outputs'!$C$9:$C$58)</f>
        <v>164.97590760000003</v>
      </c>
      <c r="Z162">
        <f>'No. policies'!Z162*LOOKUP(Z$1,'Inputs &amp; Outputs'!$A$9:$A$58,'Inputs &amp; Outputs'!$C$9:$C$58)</f>
        <v>182.0510208</v>
      </c>
      <c r="AA162">
        <f>'No. policies'!AA162*LOOKUP(AA$1,'Inputs &amp; Outputs'!$A$9:$A$58,'Inputs &amp; Outputs'!$C$9:$C$58)</f>
        <v>198.56745000000001</v>
      </c>
      <c r="AB162">
        <f>'No. policies'!AB162*LOOKUP(AB$1,'Inputs &amp; Outputs'!$A$9:$A$58,'Inputs &amp; Outputs'!$C$9:$C$58)</f>
        <v>214.1163153</v>
      </c>
      <c r="AC162">
        <f>'No. policies'!AC162*LOOKUP(AC$1,'Inputs &amp; Outputs'!$A$9:$A$58,'Inputs &amp; Outputs'!$C$9:$C$58)</f>
        <v>228.62272680000001</v>
      </c>
      <c r="AD162">
        <f>'No. policies'!AD162*LOOKUP(AD$1,'Inputs &amp; Outputs'!$A$9:$A$58,'Inputs &amp; Outputs'!$C$9:$C$58)</f>
        <v>242.24248799999998</v>
      </c>
      <c r="AE162">
        <f>'No. policies'!AE162*LOOKUP(AE$1,'Inputs &amp; Outputs'!$A$9:$A$58,'Inputs &amp; Outputs'!$C$9:$C$58)</f>
        <v>252.39318750000001</v>
      </c>
      <c r="AF162">
        <f>'No. policies'!AF162*LOOKUP(AF$1,'Inputs &amp; Outputs'!$A$9:$A$58,'Inputs &amp; Outputs'!$C$9:$C$58)</f>
        <v>254.09519279999998</v>
      </c>
      <c r="AG162">
        <f>'No. policies'!AG162*LOOKUP(AG$1,'Inputs &amp; Outputs'!$A$9:$A$58,'Inputs &amp; Outputs'!$C$9:$C$58)</f>
        <v>256.61921039999999</v>
      </c>
      <c r="AH162">
        <f>'No. policies'!AH162*LOOKUP(AH$1,'Inputs &amp; Outputs'!$A$9:$A$58,'Inputs &amp; Outputs'!$C$9:$C$58)</f>
        <v>252.81333270000002</v>
      </c>
      <c r="AI162">
        <f>'No. policies'!AI162*LOOKUP(AI$1,'Inputs &amp; Outputs'!$A$9:$A$58,'Inputs &amp; Outputs'!$C$9:$C$58)</f>
        <v>238.99862700000003</v>
      </c>
      <c r="AJ162">
        <f>'No. policies'!AJ162*LOOKUP(AJ$1,'Inputs &amp; Outputs'!$A$9:$A$58,'Inputs &amp; Outputs'!$C$9:$C$58)</f>
        <v>220.50220679999998</v>
      </c>
      <c r="AK162">
        <f>'No. policies'!AK162*LOOKUP(AK$1,'Inputs &amp; Outputs'!$A$9:$A$58,'Inputs &amp; Outputs'!$C$9:$C$58)</f>
        <v>195.7080636</v>
      </c>
      <c r="AL162">
        <f>'No. policies'!AL162*LOOKUP(AL$1,'Inputs &amp; Outputs'!$A$9:$A$58,'Inputs &amp; Outputs'!$C$9:$C$58)</f>
        <v>168.89520600000003</v>
      </c>
      <c r="AM162">
        <f>'No. policies'!AM162*LOOKUP(AM$1,'Inputs &amp; Outputs'!$A$9:$A$58,'Inputs &amp; Outputs'!$C$9:$C$58)</f>
        <v>140.82689159999998</v>
      </c>
      <c r="AN162">
        <f>'No. policies'!AN162*LOOKUP(AN$1,'Inputs &amp; Outputs'!$A$9:$A$58,'Inputs &amp; Outputs'!$C$9:$C$58)</f>
        <v>121.06487610000002</v>
      </c>
      <c r="AO162">
        <f>'No. policies'!AO162*LOOKUP(AO$1,'Inputs &amp; Outputs'!$A$9:$A$58,'Inputs &amp; Outputs'!$C$9:$C$58)</f>
        <v>91.751124599999997</v>
      </c>
      <c r="AP162">
        <f>'No. policies'!AP162*LOOKUP(AP$1,'Inputs &amp; Outputs'!$A$9:$A$58,'Inputs &amp; Outputs'!$C$9:$C$58)</f>
        <v>69.598858500000006</v>
      </c>
      <c r="AQ162">
        <f>'No. policies'!AQ162*LOOKUP(AQ$1,'Inputs &amp; Outputs'!$A$9:$A$58,'Inputs &amp; Outputs'!$C$9:$C$58)</f>
        <v>49.6366929</v>
      </c>
      <c r="AR162">
        <f>'No. policies'!AR162*LOOKUP(AR$1,'Inputs &amp; Outputs'!$A$9:$A$58,'Inputs &amp; Outputs'!$C$9:$C$58)</f>
        <v>35.752014899999999</v>
      </c>
      <c r="AS162">
        <f>'No. policies'!AS162*LOOKUP(AS$1,'Inputs &amp; Outputs'!$A$9:$A$58,'Inputs &amp; Outputs'!$C$9:$C$58)</f>
        <v>27.907320599999998</v>
      </c>
      <c r="AT162">
        <f>'No. policies'!AT162*LOOKUP(AT$1,'Inputs &amp; Outputs'!$A$9:$A$58,'Inputs &amp; Outputs'!$C$9:$C$58)</f>
        <v>17.9460765</v>
      </c>
      <c r="AU162">
        <f>'No. policies'!AU162*LOOKUP(AU$1,'Inputs &amp; Outputs'!$A$9:$A$58,'Inputs &amp; Outputs'!$C$9:$C$58)</f>
        <v>12.867271200000001</v>
      </c>
      <c r="AV162">
        <f>'No. policies'!AV162*LOOKUP(AV$1,'Inputs &amp; Outputs'!$A$9:$A$58,'Inputs &amp; Outputs'!$C$9:$C$58)</f>
        <v>8.4125736</v>
      </c>
      <c r="AW162">
        <f>'No. policies'!AW162*LOOKUP(AW$1,'Inputs &amp; Outputs'!$A$9:$A$58,'Inputs &amp; Outputs'!$C$9:$C$58)</f>
        <v>5.4303479999999995</v>
      </c>
      <c r="AX162">
        <f>'No. policies'!AX162*LOOKUP(AX$1,'Inputs &amp; Outputs'!$A$9:$A$58,'Inputs &amp; Outputs'!$C$9:$C$58)</f>
        <v>2.9848824</v>
      </c>
      <c r="AY162">
        <f>'No. policies'!AY162*LOOKUP(AY$1,'Inputs &amp; Outputs'!$A$9:$A$58,'Inputs &amp; Outputs'!$C$9:$C$58)</f>
        <v>4.5</v>
      </c>
    </row>
    <row r="163" spans="1:51" x14ac:dyDescent="0.25">
      <c r="A163" s="1">
        <v>162</v>
      </c>
      <c r="B163">
        <f>'No. policies'!B163*LOOKUP(B$1,'Inputs &amp; Outputs'!$A$9:$A$58,'Inputs &amp; Outputs'!$C$9:$C$58)</f>
        <v>18.036000000000001</v>
      </c>
      <c r="C163">
        <f>'No. policies'!C163*LOOKUP(C$1,'Inputs &amp; Outputs'!$A$9:$A$58,'Inputs &amp; Outputs'!$C$9:$C$58)</f>
        <v>19.598554800000002</v>
      </c>
      <c r="D163">
        <f>'No. policies'!D163*LOOKUP(D$1,'Inputs &amp; Outputs'!$A$9:$A$58,'Inputs &amp; Outputs'!$C$9:$C$58)</f>
        <v>21.271980599999999</v>
      </c>
      <c r="E163">
        <f>'No. policies'!E163*LOOKUP(E$1,'Inputs &amp; Outputs'!$A$9:$A$58,'Inputs &amp; Outputs'!$C$9:$C$58)</f>
        <v>23.054652000000001</v>
      </c>
      <c r="F163">
        <f>'No. policies'!F163*LOOKUP(F$1,'Inputs &amp; Outputs'!$A$9:$A$58,'Inputs &amp; Outputs'!$C$9:$C$58)</f>
        <v>25.0315884</v>
      </c>
      <c r="G163">
        <f>'No. policies'!G163*LOOKUP(G$1,'Inputs &amp; Outputs'!$A$9:$A$58,'Inputs &amp; Outputs'!$C$9:$C$58)</f>
        <v>27.288237600000002</v>
      </c>
      <c r="H163">
        <f>'No. policies'!H163*LOOKUP(H$1,'Inputs &amp; Outputs'!$A$9:$A$58,'Inputs &amp; Outputs'!$C$9:$C$58)</f>
        <v>29.828966400000002</v>
      </c>
      <c r="I163">
        <f>'No. policies'!I163*LOOKUP(I$1,'Inputs &amp; Outputs'!$A$9:$A$58,'Inputs &amp; Outputs'!$C$9:$C$58)</f>
        <v>32.6338875</v>
      </c>
      <c r="J163">
        <f>'No. policies'!J163*LOOKUP(J$1,'Inputs &amp; Outputs'!$A$9:$A$58,'Inputs &amp; Outputs'!$C$9:$C$58)</f>
        <v>35.871831</v>
      </c>
      <c r="K163">
        <f>'No. policies'!K163*LOOKUP(K$1,'Inputs &amp; Outputs'!$A$9:$A$58,'Inputs &amp; Outputs'!$C$9:$C$58)</f>
        <v>39.618185400000009</v>
      </c>
      <c r="L163">
        <f>'No. policies'!L163*LOOKUP(L$1,'Inputs &amp; Outputs'!$A$9:$A$58,'Inputs &amp; Outputs'!$C$9:$C$58)</f>
        <v>43.803463499999999</v>
      </c>
      <c r="M163">
        <f>'No. policies'!M163*LOOKUP(M$1,'Inputs &amp; Outputs'!$A$9:$A$58,'Inputs &amp; Outputs'!$C$9:$C$58)</f>
        <v>48.459401999999997</v>
      </c>
      <c r="N163">
        <f>'No. policies'!N163*LOOKUP(N$1,'Inputs &amp; Outputs'!$A$9:$A$58,'Inputs &amp; Outputs'!$C$9:$C$58)</f>
        <v>53.7164055</v>
      </c>
      <c r="O163">
        <f>'No. policies'!O163*LOOKUP(O$1,'Inputs &amp; Outputs'!$A$9:$A$58,'Inputs &amp; Outputs'!$C$9:$C$58)</f>
        <v>59.495877</v>
      </c>
      <c r="P163">
        <f>'No. policies'!P163*LOOKUP(P$1,'Inputs &amp; Outputs'!$A$9:$A$58,'Inputs &amp; Outputs'!$C$9:$C$58)</f>
        <v>65.573798400000001</v>
      </c>
      <c r="Q163">
        <f>'No. policies'!Q163*LOOKUP(Q$1,'Inputs &amp; Outputs'!$A$9:$A$58,'Inputs &amp; Outputs'!$C$9:$C$58)</f>
        <v>72.524303999999987</v>
      </c>
      <c r="R163">
        <f>'No. policies'!R163*LOOKUP(R$1,'Inputs &amp; Outputs'!$A$9:$A$58,'Inputs &amp; Outputs'!$C$9:$C$58)</f>
        <v>79.866835199999997</v>
      </c>
      <c r="S163">
        <f>'No. policies'!S163*LOOKUP(S$1,'Inputs &amp; Outputs'!$A$9:$A$58,'Inputs &amp; Outputs'!$C$9:$C$58)</f>
        <v>88.133700599999997</v>
      </c>
      <c r="T163">
        <f>'No. policies'!T163*LOOKUP(T$1,'Inputs &amp; Outputs'!$A$9:$A$58,'Inputs &amp; Outputs'!$C$9:$C$58)</f>
        <v>97.050085200000012</v>
      </c>
      <c r="U163">
        <f>'No. policies'!U163*LOOKUP(U$1,'Inputs &amp; Outputs'!$A$9:$A$58,'Inputs &amp; Outputs'!$C$9:$C$58)</f>
        <v>107.1293634</v>
      </c>
      <c r="V163">
        <f>'No. policies'!V163*LOOKUP(V$1,'Inputs &amp; Outputs'!$A$9:$A$58,'Inputs &amp; Outputs'!$C$9:$C$58)</f>
        <v>119.10740400000002</v>
      </c>
      <c r="W163">
        <f>'No. policies'!W163*LOOKUP(W$1,'Inputs &amp; Outputs'!$A$9:$A$58,'Inputs &amp; Outputs'!$C$9:$C$58)</f>
        <v>132.52289399999998</v>
      </c>
      <c r="X163">
        <f>'No. policies'!X163*LOOKUP(X$1,'Inputs &amp; Outputs'!$A$9:$A$58,'Inputs &amp; Outputs'!$C$9:$C$58)</f>
        <v>146.74528080000002</v>
      </c>
      <c r="Y163">
        <f>'No. policies'!Y163*LOOKUP(Y$1,'Inputs &amp; Outputs'!$A$9:$A$58,'Inputs &amp; Outputs'!$C$9:$C$58)</f>
        <v>161.40910500000001</v>
      </c>
      <c r="Z163">
        <f>'No. policies'!Z163*LOOKUP(Z$1,'Inputs &amp; Outputs'!$A$9:$A$58,'Inputs &amp; Outputs'!$C$9:$C$58)</f>
        <v>177.68678399999999</v>
      </c>
      <c r="AA163">
        <f>'No. policies'!AA163*LOOKUP(AA$1,'Inputs &amp; Outputs'!$A$9:$A$58,'Inputs &amp; Outputs'!$C$9:$C$58)</f>
        <v>193.43002500000003</v>
      </c>
      <c r="AB163">
        <f>'No. policies'!AB163*LOOKUP(AB$1,'Inputs &amp; Outputs'!$A$9:$A$58,'Inputs &amp; Outputs'!$C$9:$C$58)</f>
        <v>208.3571829</v>
      </c>
      <c r="AC163">
        <f>'No. policies'!AC163*LOOKUP(AC$1,'Inputs &amp; Outputs'!$A$9:$A$58,'Inputs &amp; Outputs'!$C$9:$C$58)</f>
        <v>222.42252239999999</v>
      </c>
      <c r="AD163">
        <f>'No. policies'!AD163*LOOKUP(AD$1,'Inputs &amp; Outputs'!$A$9:$A$58,'Inputs &amp; Outputs'!$C$9:$C$58)</f>
        <v>233.82444959999998</v>
      </c>
      <c r="AE163">
        <f>'No. policies'!AE163*LOOKUP(AE$1,'Inputs &amp; Outputs'!$A$9:$A$58,'Inputs &amp; Outputs'!$C$9:$C$58)</f>
        <v>243.2300625</v>
      </c>
      <c r="AF163">
        <f>'No. policies'!AF163*LOOKUP(AF$1,'Inputs &amp; Outputs'!$A$9:$A$58,'Inputs &amp; Outputs'!$C$9:$C$58)</f>
        <v>247.63905359999998</v>
      </c>
      <c r="AG163">
        <f>'No. policies'!AG163*LOOKUP(AG$1,'Inputs &amp; Outputs'!$A$9:$A$58,'Inputs &amp; Outputs'!$C$9:$C$58)</f>
        <v>244.0092492</v>
      </c>
      <c r="AH163">
        <f>'No. policies'!AH163*LOOKUP(AH$1,'Inputs &amp; Outputs'!$A$9:$A$58,'Inputs &amp; Outputs'!$C$9:$C$58)</f>
        <v>239.97572550000001</v>
      </c>
      <c r="AI163">
        <f>'No. policies'!AI163*LOOKUP(AI$1,'Inputs &amp; Outputs'!$A$9:$A$58,'Inputs &amp; Outputs'!$C$9:$C$58)</f>
        <v>229.56874920000001</v>
      </c>
      <c r="AJ163">
        <f>'No. policies'!AJ163*LOOKUP(AJ$1,'Inputs &amp; Outputs'!$A$9:$A$58,'Inputs &amp; Outputs'!$C$9:$C$58)</f>
        <v>216.54862199999999</v>
      </c>
      <c r="AK163">
        <f>'No. policies'!AK163*LOOKUP(AK$1,'Inputs &amp; Outputs'!$A$9:$A$58,'Inputs &amp; Outputs'!$C$9:$C$58)</f>
        <v>193.34539079999999</v>
      </c>
      <c r="AL163">
        <f>'No. policies'!AL163*LOOKUP(AL$1,'Inputs &amp; Outputs'!$A$9:$A$58,'Inputs &amp; Outputs'!$C$9:$C$58)</f>
        <v>170.39174580000002</v>
      </c>
      <c r="AM163">
        <f>'No. policies'!AM163*LOOKUP(AM$1,'Inputs &amp; Outputs'!$A$9:$A$58,'Inputs &amp; Outputs'!$C$9:$C$58)</f>
        <v>145.65918689999998</v>
      </c>
      <c r="AN163">
        <f>'No. policies'!AN163*LOOKUP(AN$1,'Inputs &amp; Outputs'!$A$9:$A$58,'Inputs &amp; Outputs'!$C$9:$C$58)</f>
        <v>121.80157920000002</v>
      </c>
      <c r="AO163">
        <f>'No. policies'!AO163*LOOKUP(AO$1,'Inputs &amp; Outputs'!$A$9:$A$58,'Inputs &amp; Outputs'!$C$9:$C$58)</f>
        <v>95.1300612</v>
      </c>
      <c r="AP163">
        <f>'No. policies'!AP163*LOOKUP(AP$1,'Inputs &amp; Outputs'!$A$9:$A$58,'Inputs &amp; Outputs'!$C$9:$C$58)</f>
        <v>74.78465580000001</v>
      </c>
      <c r="AQ163">
        <f>'No. policies'!AQ163*LOOKUP(AQ$1,'Inputs &amp; Outputs'!$A$9:$A$58,'Inputs &amp; Outputs'!$C$9:$C$58)</f>
        <v>54.514286999999996</v>
      </c>
      <c r="AR163">
        <f>'No. policies'!AR163*LOOKUP(AR$1,'Inputs &amp; Outputs'!$A$9:$A$58,'Inputs &amp; Outputs'!$C$9:$C$58)</f>
        <v>40.559008500000004</v>
      </c>
      <c r="AS163">
        <f>'No. policies'!AS163*LOOKUP(AS$1,'Inputs &amp; Outputs'!$A$9:$A$58,'Inputs &amp; Outputs'!$C$9:$C$58)</f>
        <v>30.415843800000001</v>
      </c>
      <c r="AT163">
        <f>'No. policies'!AT163*LOOKUP(AT$1,'Inputs &amp; Outputs'!$A$9:$A$58,'Inputs &amp; Outputs'!$C$9:$C$58)</f>
        <v>21.861584100000002</v>
      </c>
      <c r="AU163">
        <f>'No. policies'!AU163*LOOKUP(AU$1,'Inputs &amp; Outputs'!$A$9:$A$58,'Inputs &amp; Outputs'!$C$9:$C$58)</f>
        <v>15.237558000000002</v>
      </c>
      <c r="AV163">
        <f>'No. policies'!AV163*LOOKUP(AV$1,'Inputs &amp; Outputs'!$A$9:$A$58,'Inputs &amp; Outputs'!$C$9:$C$58)</f>
        <v>10.515717</v>
      </c>
      <c r="AW163">
        <f>'No. policies'!AW163*LOOKUP(AW$1,'Inputs &amp; Outputs'!$A$9:$A$58,'Inputs &amp; Outputs'!$C$9:$C$58)</f>
        <v>6.1543944000000002</v>
      </c>
      <c r="AX163">
        <f>'No. policies'!AX163*LOOKUP(AX$1,'Inputs &amp; Outputs'!$A$9:$A$58,'Inputs &amp; Outputs'!$C$9:$C$58)</f>
        <v>4.4773236000000001</v>
      </c>
      <c r="AY163">
        <f>'No. policies'!AY163*LOOKUP(AY$1,'Inputs &amp; Outputs'!$A$9:$A$58,'Inputs &amp; Outputs'!$C$9:$C$58)</f>
        <v>6.3</v>
      </c>
    </row>
    <row r="164" spans="1:51" x14ac:dyDescent="0.25">
      <c r="A164" s="1">
        <v>163</v>
      </c>
      <c r="B164">
        <f>'No. policies'!B164*LOOKUP(B$1,'Inputs &amp; Outputs'!$A$9:$A$58,'Inputs &amp; Outputs'!$C$9:$C$58)</f>
        <v>18.036000000000001</v>
      </c>
      <c r="C164">
        <f>'No. policies'!C164*LOOKUP(C$1,'Inputs &amp; Outputs'!$A$9:$A$58,'Inputs &amp; Outputs'!$C$9:$C$58)</f>
        <v>19.649777400000001</v>
      </c>
      <c r="D164">
        <f>'No. policies'!D164*LOOKUP(D$1,'Inputs &amp; Outputs'!$A$9:$A$58,'Inputs &amp; Outputs'!$C$9:$C$58)</f>
        <v>21.3149196</v>
      </c>
      <c r="E164">
        <f>'No. policies'!E164*LOOKUP(E$1,'Inputs &amp; Outputs'!$A$9:$A$58,'Inputs &amp; Outputs'!$C$9:$C$58)</f>
        <v>23.129474399999999</v>
      </c>
      <c r="F164">
        <f>'No. policies'!F164*LOOKUP(F$1,'Inputs &amp; Outputs'!$A$9:$A$58,'Inputs &amp; Outputs'!$C$9:$C$58)</f>
        <v>25.128511200000002</v>
      </c>
      <c r="G164">
        <f>'No. policies'!G164*LOOKUP(G$1,'Inputs &amp; Outputs'!$A$9:$A$58,'Inputs &amp; Outputs'!$C$9:$C$58)</f>
        <v>27.388726200000001</v>
      </c>
      <c r="H164">
        <f>'No. policies'!H164*LOOKUP(H$1,'Inputs &amp; Outputs'!$A$9:$A$58,'Inputs &amp; Outputs'!$C$9:$C$58)</f>
        <v>29.847364200000001</v>
      </c>
      <c r="I164">
        <f>'No. policies'!I164*LOOKUP(I$1,'Inputs &amp; Outputs'!$A$9:$A$58,'Inputs &amp; Outputs'!$C$9:$C$58)</f>
        <v>32.728576500000003</v>
      </c>
      <c r="J164">
        <f>'No. policies'!J164*LOOKUP(J$1,'Inputs &amp; Outputs'!$A$9:$A$58,'Inputs &amp; Outputs'!$C$9:$C$58)</f>
        <v>36.006631200000001</v>
      </c>
      <c r="K164">
        <f>'No. policies'!K164*LOOKUP(K$1,'Inputs &amp; Outputs'!$A$9:$A$58,'Inputs &amp; Outputs'!$C$9:$C$58)</f>
        <v>39.734685000000006</v>
      </c>
      <c r="L164">
        <f>'No. policies'!L164*LOOKUP(L$1,'Inputs &amp; Outputs'!$A$9:$A$58,'Inputs &amp; Outputs'!$C$9:$C$58)</f>
        <v>43.979678999999997</v>
      </c>
      <c r="M164">
        <f>'No. policies'!M164*LOOKUP(M$1,'Inputs &amp; Outputs'!$A$9:$A$58,'Inputs &amp; Outputs'!$C$9:$C$58)</f>
        <v>48.718377000000004</v>
      </c>
      <c r="N164">
        <f>'No. policies'!N164*LOOKUP(N$1,'Inputs &amp; Outputs'!$A$9:$A$58,'Inputs &amp; Outputs'!$C$9:$C$58)</f>
        <v>53.890245</v>
      </c>
      <c r="O164">
        <f>'No. policies'!O164*LOOKUP(O$1,'Inputs &amp; Outputs'!$A$9:$A$58,'Inputs &amp; Outputs'!$C$9:$C$58)</f>
        <v>59.703496200000004</v>
      </c>
      <c r="P164">
        <f>'No. policies'!P164*LOOKUP(P$1,'Inputs &amp; Outputs'!$A$9:$A$58,'Inputs &amp; Outputs'!$C$9:$C$58)</f>
        <v>66.082460400000002</v>
      </c>
      <c r="Q164">
        <f>'No. policies'!Q164*LOOKUP(Q$1,'Inputs &amp; Outputs'!$A$9:$A$58,'Inputs &amp; Outputs'!$C$9:$C$58)</f>
        <v>72.573119999999989</v>
      </c>
      <c r="R164">
        <f>'No. policies'!R164*LOOKUP(R$1,'Inputs &amp; Outputs'!$A$9:$A$58,'Inputs &amp; Outputs'!$C$9:$C$58)</f>
        <v>79.848617399999995</v>
      </c>
      <c r="S164">
        <f>'No. policies'!S164*LOOKUP(S$1,'Inputs &amp; Outputs'!$A$9:$A$58,'Inputs &amp; Outputs'!$C$9:$C$58)</f>
        <v>88.0314336</v>
      </c>
      <c r="T164">
        <f>'No. policies'!T164*LOOKUP(T$1,'Inputs &amp; Outputs'!$A$9:$A$58,'Inputs &amp; Outputs'!$C$9:$C$58)</f>
        <v>96.842417400000016</v>
      </c>
      <c r="U164">
        <f>'No. policies'!U164*LOOKUP(U$1,'Inputs &amp; Outputs'!$A$9:$A$58,'Inputs &amp; Outputs'!$C$9:$C$58)</f>
        <v>107.10318960000001</v>
      </c>
      <c r="V164">
        <f>'No. policies'!V164*LOOKUP(V$1,'Inputs &amp; Outputs'!$A$9:$A$58,'Inputs &amp; Outputs'!$C$9:$C$58)</f>
        <v>119.43568800000001</v>
      </c>
      <c r="W164">
        <f>'No. policies'!W164*LOOKUP(W$1,'Inputs &amp; Outputs'!$A$9:$A$58,'Inputs &amp; Outputs'!$C$9:$C$58)</f>
        <v>132.52289399999998</v>
      </c>
      <c r="X164">
        <f>'No. policies'!X164*LOOKUP(X$1,'Inputs &amp; Outputs'!$A$9:$A$58,'Inputs &amp; Outputs'!$C$9:$C$58)</f>
        <v>147.4517304</v>
      </c>
      <c r="Y164">
        <f>'No. policies'!Y164*LOOKUP(Y$1,'Inputs &amp; Outputs'!$A$9:$A$58,'Inputs &amp; Outputs'!$C$9:$C$58)</f>
        <v>163.48597740000002</v>
      </c>
      <c r="Z164">
        <f>'No. policies'!Z164*LOOKUP(Z$1,'Inputs &amp; Outputs'!$A$9:$A$58,'Inputs &amp; Outputs'!$C$9:$C$58)</f>
        <v>180.9080064</v>
      </c>
      <c r="AA164">
        <f>'No. policies'!AA164*LOOKUP(AA$1,'Inputs &amp; Outputs'!$A$9:$A$58,'Inputs &amp; Outputs'!$C$9:$C$58)</f>
        <v>195.93900000000002</v>
      </c>
      <c r="AB164">
        <f>'No. policies'!AB164*LOOKUP(AB$1,'Inputs &amp; Outputs'!$A$9:$A$58,'Inputs &amp; Outputs'!$C$9:$C$58)</f>
        <v>211.57955459999999</v>
      </c>
      <c r="AC164">
        <f>'No. policies'!AC164*LOOKUP(AC$1,'Inputs &amp; Outputs'!$A$9:$A$58,'Inputs &amp; Outputs'!$C$9:$C$58)</f>
        <v>225.95428440000001</v>
      </c>
      <c r="AD164">
        <f>'No. policies'!AD164*LOOKUP(AD$1,'Inputs &amp; Outputs'!$A$9:$A$58,'Inputs &amp; Outputs'!$C$9:$C$58)</f>
        <v>237.94391519999999</v>
      </c>
      <c r="AE164">
        <f>'No. policies'!AE164*LOOKUP(AE$1,'Inputs &amp; Outputs'!$A$9:$A$58,'Inputs &amp; Outputs'!$C$9:$C$58)</f>
        <v>248.1170625</v>
      </c>
      <c r="AF164">
        <f>'No. policies'!AF164*LOOKUP(AF$1,'Inputs &amp; Outputs'!$A$9:$A$58,'Inputs &amp; Outputs'!$C$9:$C$58)</f>
        <v>249.2530884</v>
      </c>
      <c r="AG164">
        <f>'No. policies'!AG164*LOOKUP(AG$1,'Inputs &amp; Outputs'!$A$9:$A$58,'Inputs &amp; Outputs'!$C$9:$C$58)</f>
        <v>246.73924079999998</v>
      </c>
      <c r="AH164">
        <f>'No. policies'!AH164*LOOKUP(AH$1,'Inputs &amp; Outputs'!$A$9:$A$58,'Inputs &amp; Outputs'!$C$9:$C$58)</f>
        <v>242.4557178</v>
      </c>
      <c r="AI164">
        <f>'No. policies'!AI164*LOOKUP(AI$1,'Inputs &amp; Outputs'!$A$9:$A$58,'Inputs &amp; Outputs'!$C$9:$C$58)</f>
        <v>233.47076760000002</v>
      </c>
      <c r="AJ164">
        <f>'No. policies'!AJ164*LOOKUP(AJ$1,'Inputs &amp; Outputs'!$A$9:$A$58,'Inputs &amp; Outputs'!$C$9:$C$58)</f>
        <v>218.34570599999998</v>
      </c>
      <c r="AK164">
        <f>'No. policies'!AK164*LOOKUP(AK$1,'Inputs &amp; Outputs'!$A$9:$A$58,'Inputs &amp; Outputs'!$C$9:$C$58)</f>
        <v>190.19516039999999</v>
      </c>
      <c r="AL164">
        <f>'No. policies'!AL164*LOOKUP(AL$1,'Inputs &amp; Outputs'!$A$9:$A$58,'Inputs &amp; Outputs'!$C$9:$C$58)</f>
        <v>171.88828560000002</v>
      </c>
      <c r="AM164">
        <f>'No. policies'!AM164*LOOKUP(AM$1,'Inputs &amp; Outputs'!$A$9:$A$58,'Inputs &amp; Outputs'!$C$9:$C$58)</f>
        <v>146.34951479999998</v>
      </c>
      <c r="AN164">
        <f>'No. policies'!AN164*LOOKUP(AN$1,'Inputs &amp; Outputs'!$A$9:$A$58,'Inputs &amp; Outputs'!$C$9:$C$58)</f>
        <v>114.18898050000001</v>
      </c>
      <c r="AO164">
        <f>'No. policies'!AO164*LOOKUP(AO$1,'Inputs &amp; Outputs'!$A$9:$A$58,'Inputs &amp; Outputs'!$C$9:$C$58)</f>
        <v>91.231288199999995</v>
      </c>
      <c r="AP164">
        <f>'No. policies'!AP164*LOOKUP(AP$1,'Inputs &amp; Outputs'!$A$9:$A$58,'Inputs &amp; Outputs'!$C$9:$C$58)</f>
        <v>70.144731900000011</v>
      </c>
      <c r="AQ164">
        <f>'No. policies'!AQ164*LOOKUP(AQ$1,'Inputs &amp; Outputs'!$A$9:$A$58,'Inputs &amp; Outputs'!$C$9:$C$58)</f>
        <v>54.514286999999996</v>
      </c>
      <c r="AR164">
        <f>'No. policies'!AR164*LOOKUP(AR$1,'Inputs &amp; Outputs'!$A$9:$A$58,'Inputs &amp; Outputs'!$C$9:$C$58)</f>
        <v>38.756385900000005</v>
      </c>
      <c r="AS164">
        <f>'No. policies'!AS164*LOOKUP(AS$1,'Inputs &amp; Outputs'!$A$9:$A$58,'Inputs &amp; Outputs'!$C$9:$C$58)</f>
        <v>27.907320599999998</v>
      </c>
      <c r="AT164">
        <f>'No. policies'!AT164*LOOKUP(AT$1,'Inputs &amp; Outputs'!$A$9:$A$58,'Inputs &amp; Outputs'!$C$9:$C$58)</f>
        <v>20.882707200000002</v>
      </c>
      <c r="AU164">
        <f>'No. policies'!AU164*LOOKUP(AU$1,'Inputs &amp; Outputs'!$A$9:$A$58,'Inputs &amp; Outputs'!$C$9:$C$58)</f>
        <v>16.592007600000002</v>
      </c>
      <c r="AV164">
        <f>'No. policies'!AV164*LOOKUP(AV$1,'Inputs &amp; Outputs'!$A$9:$A$58,'Inputs &amp; Outputs'!$C$9:$C$58)</f>
        <v>11.9178126</v>
      </c>
      <c r="AW164">
        <f>'No. policies'!AW164*LOOKUP(AW$1,'Inputs &amp; Outputs'!$A$9:$A$58,'Inputs &amp; Outputs'!$C$9:$C$58)</f>
        <v>9.4126031999999995</v>
      </c>
      <c r="AX164">
        <f>'No. policies'!AX164*LOOKUP(AX$1,'Inputs &amp; Outputs'!$A$9:$A$58,'Inputs &amp; Outputs'!$C$9:$C$58)</f>
        <v>5.2235442000000001</v>
      </c>
      <c r="AY164">
        <f>'No. policies'!AY164*LOOKUP(AY$1,'Inputs &amp; Outputs'!$A$9:$A$58,'Inputs &amp; Outputs'!$C$9:$C$58)</f>
        <v>8.1</v>
      </c>
    </row>
    <row r="165" spans="1:51" x14ac:dyDescent="0.25">
      <c r="A165" s="1">
        <v>164</v>
      </c>
      <c r="B165">
        <f>'No. policies'!B165*LOOKUP(B$1,'Inputs &amp; Outputs'!$A$9:$A$58,'Inputs &amp; Outputs'!$C$9:$C$58)</f>
        <v>18.036000000000001</v>
      </c>
      <c r="C165">
        <f>'No. policies'!C165*LOOKUP(C$1,'Inputs &amp; Outputs'!$A$9:$A$58,'Inputs &amp; Outputs'!$C$9:$C$58)</f>
        <v>19.634016600000002</v>
      </c>
      <c r="D165">
        <f>'No. policies'!D165*LOOKUP(D$1,'Inputs &amp; Outputs'!$A$9:$A$58,'Inputs &amp; Outputs'!$C$9:$C$58)</f>
        <v>21.310625699999999</v>
      </c>
      <c r="E165">
        <f>'No. policies'!E165*LOOKUP(E$1,'Inputs &amp; Outputs'!$A$9:$A$58,'Inputs &amp; Outputs'!$C$9:$C$58)</f>
        <v>23.124797999999998</v>
      </c>
      <c r="F165">
        <f>'No. policies'!F165*LOOKUP(F$1,'Inputs &amp; Outputs'!$A$9:$A$58,'Inputs &amp; Outputs'!$C$9:$C$58)</f>
        <v>25.118308800000001</v>
      </c>
      <c r="G165">
        <f>'No. policies'!G165*LOOKUP(G$1,'Inputs &amp; Outputs'!$A$9:$A$58,'Inputs &amp; Outputs'!$C$9:$C$58)</f>
        <v>27.371978100000003</v>
      </c>
      <c r="H165">
        <f>'No. policies'!H165*LOOKUP(H$1,'Inputs &amp; Outputs'!$A$9:$A$58,'Inputs &amp; Outputs'!$C$9:$C$58)</f>
        <v>29.908690200000002</v>
      </c>
      <c r="I165">
        <f>'No. policies'!I165*LOOKUP(I$1,'Inputs &amp; Outputs'!$A$9:$A$58,'Inputs &amp; Outputs'!$C$9:$C$58)</f>
        <v>32.775921000000004</v>
      </c>
      <c r="J165">
        <f>'No. policies'!J165*LOOKUP(J$1,'Inputs &amp; Outputs'!$A$9:$A$58,'Inputs &amp; Outputs'!$C$9:$C$58)</f>
        <v>36.0440757</v>
      </c>
      <c r="K165">
        <f>'No. policies'!K165*LOOKUP(K$1,'Inputs &amp; Outputs'!$A$9:$A$58,'Inputs &amp; Outputs'!$C$9:$C$58)</f>
        <v>39.709720800000007</v>
      </c>
      <c r="L165">
        <f>'No. policies'!L165*LOOKUP(L$1,'Inputs &amp; Outputs'!$A$9:$A$58,'Inputs &amp; Outputs'!$C$9:$C$58)</f>
        <v>43.9147575</v>
      </c>
      <c r="M165">
        <f>'No. policies'!M165*LOOKUP(M$1,'Inputs &amp; Outputs'!$A$9:$A$58,'Inputs &amp; Outputs'!$C$9:$C$58)</f>
        <v>48.676940999999999</v>
      </c>
      <c r="N165">
        <f>'No. policies'!N165*LOOKUP(N$1,'Inputs &amp; Outputs'!$A$9:$A$58,'Inputs &amp; Outputs'!$C$9:$C$58)</f>
        <v>53.901834300000004</v>
      </c>
      <c r="O165">
        <f>'No. policies'!O165*LOOKUP(O$1,'Inputs &amp; Outputs'!$A$9:$A$58,'Inputs &amp; Outputs'!$C$9:$C$58)</f>
        <v>59.768377200000003</v>
      </c>
      <c r="P165">
        <f>'No. policies'!P165*LOOKUP(P$1,'Inputs &amp; Outputs'!$A$9:$A$58,'Inputs &amp; Outputs'!$C$9:$C$58)</f>
        <v>65.922595200000004</v>
      </c>
      <c r="Q165">
        <f>'No. policies'!Q165*LOOKUP(Q$1,'Inputs &amp; Outputs'!$A$9:$A$58,'Inputs &amp; Outputs'!$C$9:$C$58)</f>
        <v>72.60566399999999</v>
      </c>
      <c r="R165">
        <f>'No. policies'!R165*LOOKUP(R$1,'Inputs &amp; Outputs'!$A$9:$A$58,'Inputs &amp; Outputs'!$C$9:$C$58)</f>
        <v>80.304062399999992</v>
      </c>
      <c r="S165">
        <f>'No. policies'!S165*LOOKUP(S$1,'Inputs &amp; Outputs'!$A$9:$A$58,'Inputs &amp; Outputs'!$C$9:$C$58)</f>
        <v>88.563221999999996</v>
      </c>
      <c r="T165">
        <f>'No. policies'!T165*LOOKUP(T$1,'Inputs &amp; Outputs'!$A$9:$A$58,'Inputs &amp; Outputs'!$C$9:$C$58)</f>
        <v>97.903830600000006</v>
      </c>
      <c r="U165">
        <f>'No. policies'!U165*LOOKUP(U$1,'Inputs &amp; Outputs'!$A$9:$A$58,'Inputs &amp; Outputs'!$C$9:$C$58)</f>
        <v>108.56892240000001</v>
      </c>
      <c r="V165">
        <f>'No. policies'!V165*LOOKUP(V$1,'Inputs &amp; Outputs'!$A$9:$A$58,'Inputs &amp; Outputs'!$C$9:$C$58)</f>
        <v>120.987576</v>
      </c>
      <c r="W165">
        <f>'No. policies'!W165*LOOKUP(W$1,'Inputs &amp; Outputs'!$A$9:$A$58,'Inputs &amp; Outputs'!$C$9:$C$58)</f>
        <v>134.70996599999998</v>
      </c>
      <c r="X165">
        <f>'No. policies'!X165*LOOKUP(X$1,'Inputs &amp; Outputs'!$A$9:$A$58,'Inputs &amp; Outputs'!$C$9:$C$58)</f>
        <v>149.72806800000001</v>
      </c>
      <c r="Y165">
        <f>'No. policies'!Y165*LOOKUP(Y$1,'Inputs &amp; Outputs'!$A$9:$A$58,'Inputs &amp; Outputs'!$C$9:$C$58)</f>
        <v>165.06620640000003</v>
      </c>
      <c r="Z165">
        <f>'No. policies'!Z165*LOOKUP(Z$1,'Inputs &amp; Outputs'!$A$9:$A$58,'Inputs &amp; Outputs'!$C$9:$C$58)</f>
        <v>180.80409599999999</v>
      </c>
      <c r="AA165">
        <f>'No. policies'!AA165*LOOKUP(AA$1,'Inputs &amp; Outputs'!$A$9:$A$58,'Inputs &amp; Outputs'!$C$9:$C$58)</f>
        <v>196.77532500000001</v>
      </c>
      <c r="AB165">
        <f>'No. policies'!AB165*LOOKUP(AB$1,'Inputs &amp; Outputs'!$A$9:$A$58,'Inputs &amp; Outputs'!$C$9:$C$58)</f>
        <v>211.9909212</v>
      </c>
      <c r="AC165">
        <f>'No. policies'!AC165*LOOKUP(AC$1,'Inputs &amp; Outputs'!$A$9:$A$58,'Inputs &amp; Outputs'!$C$9:$C$58)</f>
        <v>224.855514</v>
      </c>
      <c r="AD165">
        <f>'No. policies'!AD165*LOOKUP(AD$1,'Inputs &amp; Outputs'!$A$9:$A$58,'Inputs &amp; Outputs'!$C$9:$C$58)</f>
        <v>238.3021296</v>
      </c>
      <c r="AE165">
        <f>'No. policies'!AE165*LOOKUP(AE$1,'Inputs &amp; Outputs'!$A$9:$A$58,'Inputs &amp; Outputs'!$C$9:$C$58)</f>
        <v>245.6735625</v>
      </c>
      <c r="AF165">
        <f>'No. policies'!AF165*LOOKUP(AF$1,'Inputs &amp; Outputs'!$A$9:$A$58,'Inputs &amp; Outputs'!$C$9:$C$58)</f>
        <v>246.83203619999998</v>
      </c>
      <c r="AG165">
        <f>'No. policies'!AG165*LOOKUP(AG$1,'Inputs &amp; Outputs'!$A$9:$A$58,'Inputs &amp; Outputs'!$C$9:$C$58)</f>
        <v>246.21924239999998</v>
      </c>
      <c r="AH165">
        <f>'No. policies'!AH165*LOOKUP(AH$1,'Inputs &amp; Outputs'!$A$9:$A$58,'Inputs &amp; Outputs'!$C$9:$C$58)</f>
        <v>244.93571010000002</v>
      </c>
      <c r="AI165">
        <f>'No. policies'!AI165*LOOKUP(AI$1,'Inputs &amp; Outputs'!$A$9:$A$58,'Inputs &amp; Outputs'!$C$9:$C$58)</f>
        <v>229.89391740000002</v>
      </c>
      <c r="AJ165">
        <f>'No. policies'!AJ165*LOOKUP(AJ$1,'Inputs &amp; Outputs'!$A$9:$A$58,'Inputs &amp; Outputs'!$C$9:$C$58)</f>
        <v>211.8762036</v>
      </c>
      <c r="AK165">
        <f>'No. policies'!AK165*LOOKUP(AK$1,'Inputs &amp; Outputs'!$A$9:$A$58,'Inputs &amp; Outputs'!$C$9:$C$58)</f>
        <v>189.80138159999998</v>
      </c>
      <c r="AL165">
        <f>'No. policies'!AL165*LOOKUP(AL$1,'Inputs &amp; Outputs'!$A$9:$A$58,'Inputs &amp; Outputs'!$C$9:$C$58)</f>
        <v>169.96416300000001</v>
      </c>
      <c r="AM165">
        <f>'No. policies'!AM165*LOOKUP(AM$1,'Inputs &amp; Outputs'!$A$9:$A$58,'Inputs &amp; Outputs'!$C$9:$C$58)</f>
        <v>142.89787529999998</v>
      </c>
      <c r="AN165">
        <f>'No. policies'!AN165*LOOKUP(AN$1,'Inputs &amp; Outputs'!$A$9:$A$58,'Inputs &amp; Outputs'!$C$9:$C$58)</f>
        <v>114.18898050000001</v>
      </c>
      <c r="AO165">
        <f>'No. policies'!AO165*LOOKUP(AO$1,'Inputs &amp; Outputs'!$A$9:$A$58,'Inputs &amp; Outputs'!$C$9:$C$58)</f>
        <v>90.191615399999989</v>
      </c>
      <c r="AP165">
        <f>'No. policies'!AP165*LOOKUP(AP$1,'Inputs &amp; Outputs'!$A$9:$A$58,'Inputs &amp; Outputs'!$C$9:$C$58)</f>
        <v>69.052985100000015</v>
      </c>
      <c r="AQ165">
        <f>'No. policies'!AQ165*LOOKUP(AQ$1,'Inputs &amp; Outputs'!$A$9:$A$58,'Inputs &amp; Outputs'!$C$9:$C$58)</f>
        <v>52.218948599999997</v>
      </c>
      <c r="AR165">
        <f>'No. policies'!AR165*LOOKUP(AR$1,'Inputs &amp; Outputs'!$A$9:$A$58,'Inputs &amp; Outputs'!$C$9:$C$58)</f>
        <v>35.752014899999999</v>
      </c>
      <c r="AS165">
        <f>'No. policies'!AS165*LOOKUP(AS$1,'Inputs &amp; Outputs'!$A$9:$A$58,'Inputs &amp; Outputs'!$C$9:$C$58)</f>
        <v>27.280189799999999</v>
      </c>
      <c r="AT165">
        <f>'No. policies'!AT165*LOOKUP(AT$1,'Inputs &amp; Outputs'!$A$9:$A$58,'Inputs &amp; Outputs'!$C$9:$C$58)</f>
        <v>18.272368800000002</v>
      </c>
      <c r="AU165">
        <f>'No. policies'!AU165*LOOKUP(AU$1,'Inputs &amp; Outputs'!$A$9:$A$58,'Inputs &amp; Outputs'!$C$9:$C$58)</f>
        <v>13.205883600000002</v>
      </c>
      <c r="AV165">
        <f>'No. policies'!AV165*LOOKUP(AV$1,'Inputs &amp; Outputs'!$A$9:$A$58,'Inputs &amp; Outputs'!$C$9:$C$58)</f>
        <v>9.1136213999999995</v>
      </c>
      <c r="AW165">
        <f>'No. policies'!AW165*LOOKUP(AW$1,'Inputs &amp; Outputs'!$A$9:$A$58,'Inputs &amp; Outputs'!$C$9:$C$58)</f>
        <v>6.1543944000000002</v>
      </c>
      <c r="AX165">
        <f>'No. policies'!AX165*LOOKUP(AX$1,'Inputs &amp; Outputs'!$A$9:$A$58,'Inputs &amp; Outputs'!$C$9:$C$58)</f>
        <v>4.4773236000000001</v>
      </c>
      <c r="AY165">
        <f>'No. policies'!AY165*LOOKUP(AY$1,'Inputs &amp; Outputs'!$A$9:$A$58,'Inputs &amp; Outputs'!$C$9:$C$58)</f>
        <v>4.5</v>
      </c>
    </row>
    <row r="166" spans="1:51" x14ac:dyDescent="0.25">
      <c r="A166" s="1">
        <v>165</v>
      </c>
      <c r="B166">
        <f>'No. policies'!B166*LOOKUP(B$1,'Inputs &amp; Outputs'!$A$9:$A$58,'Inputs &amp; Outputs'!$C$9:$C$58)</f>
        <v>18.036000000000001</v>
      </c>
      <c r="C166">
        <f>'No. policies'!C166*LOOKUP(C$1,'Inputs &amp; Outputs'!$A$9:$A$58,'Inputs &amp; Outputs'!$C$9:$C$58)</f>
        <v>19.610375400000002</v>
      </c>
      <c r="D166">
        <f>'No. policies'!D166*LOOKUP(D$1,'Inputs &amp; Outputs'!$A$9:$A$58,'Inputs &amp; Outputs'!$C$9:$C$58)</f>
        <v>21.306331799999999</v>
      </c>
      <c r="E166">
        <f>'No. policies'!E166*LOOKUP(E$1,'Inputs &amp; Outputs'!$A$9:$A$58,'Inputs &amp; Outputs'!$C$9:$C$58)</f>
        <v>23.096739599999999</v>
      </c>
      <c r="F166">
        <f>'No. policies'!F166*LOOKUP(F$1,'Inputs &amp; Outputs'!$A$9:$A$58,'Inputs &amp; Outputs'!$C$9:$C$58)</f>
        <v>25.041790800000001</v>
      </c>
      <c r="G166">
        <f>'No. policies'!G166*LOOKUP(G$1,'Inputs &amp; Outputs'!$A$9:$A$58,'Inputs &amp; Outputs'!$C$9:$C$58)</f>
        <v>27.327316500000002</v>
      </c>
      <c r="H166">
        <f>'No. policies'!H166*LOOKUP(H$1,'Inputs &amp; Outputs'!$A$9:$A$58,'Inputs &amp; Outputs'!$C$9:$C$58)</f>
        <v>29.859629399999999</v>
      </c>
      <c r="I166">
        <f>'No. policies'!I166*LOOKUP(I$1,'Inputs &amp; Outputs'!$A$9:$A$58,'Inputs &amp; Outputs'!$C$9:$C$58)</f>
        <v>32.728576500000003</v>
      </c>
      <c r="J166">
        <f>'No. policies'!J166*LOOKUP(J$1,'Inputs &amp; Outputs'!$A$9:$A$58,'Inputs &amp; Outputs'!$C$9:$C$58)</f>
        <v>36.029097900000004</v>
      </c>
      <c r="K166">
        <f>'No. policies'!K166*LOOKUP(K$1,'Inputs &amp; Outputs'!$A$9:$A$58,'Inputs &amp; Outputs'!$C$9:$C$58)</f>
        <v>39.767970600000005</v>
      </c>
      <c r="L166">
        <f>'No. policies'!L166*LOOKUP(L$1,'Inputs &amp; Outputs'!$A$9:$A$58,'Inputs &amp; Outputs'!$C$9:$C$58)</f>
        <v>44.026051500000001</v>
      </c>
      <c r="M166">
        <f>'No. policies'!M166*LOOKUP(M$1,'Inputs &amp; Outputs'!$A$9:$A$58,'Inputs &amp; Outputs'!$C$9:$C$58)</f>
        <v>48.542273999999999</v>
      </c>
      <c r="N166">
        <f>'No. policies'!N166*LOOKUP(N$1,'Inputs &amp; Outputs'!$A$9:$A$58,'Inputs &amp; Outputs'!$C$9:$C$58)</f>
        <v>53.959780800000004</v>
      </c>
      <c r="O166">
        <f>'No. policies'!O166*LOOKUP(O$1,'Inputs &amp; Outputs'!$A$9:$A$58,'Inputs &amp; Outputs'!$C$9:$C$58)</f>
        <v>59.677543800000002</v>
      </c>
      <c r="P166">
        <f>'No. policies'!P166*LOOKUP(P$1,'Inputs &amp; Outputs'!$A$9:$A$58,'Inputs &amp; Outputs'!$C$9:$C$58)</f>
        <v>66.024327599999992</v>
      </c>
      <c r="Q166">
        <f>'No. policies'!Q166*LOOKUP(Q$1,'Inputs &amp; Outputs'!$A$9:$A$58,'Inputs &amp; Outputs'!$C$9:$C$58)</f>
        <v>72.882287999999988</v>
      </c>
      <c r="R166">
        <f>'No. policies'!R166*LOOKUP(R$1,'Inputs &amp; Outputs'!$A$9:$A$58,'Inputs &amp; Outputs'!$C$9:$C$58)</f>
        <v>80.504458200000002</v>
      </c>
      <c r="S166">
        <f>'No. policies'!S166*LOOKUP(S$1,'Inputs &amp; Outputs'!$A$9:$A$58,'Inputs &amp; Outputs'!$C$9:$C$58)</f>
        <v>88.767756000000006</v>
      </c>
      <c r="T166">
        <f>'No. policies'!T166*LOOKUP(T$1,'Inputs &amp; Outputs'!$A$9:$A$58,'Inputs &amp; Outputs'!$C$9:$C$58)</f>
        <v>97.926904800000017</v>
      </c>
      <c r="U166">
        <f>'No. policies'!U166*LOOKUP(U$1,'Inputs &amp; Outputs'!$A$9:$A$58,'Inputs &amp; Outputs'!$C$9:$C$58)</f>
        <v>108.359532</v>
      </c>
      <c r="V166">
        <f>'No. policies'!V166*LOOKUP(V$1,'Inputs &amp; Outputs'!$A$9:$A$58,'Inputs &amp; Outputs'!$C$9:$C$58)</f>
        <v>120.80851200000001</v>
      </c>
      <c r="W166">
        <f>'No. policies'!W166*LOOKUP(W$1,'Inputs &amp; Outputs'!$A$9:$A$58,'Inputs &amp; Outputs'!$C$9:$C$58)</f>
        <v>134.16319799999999</v>
      </c>
      <c r="X166">
        <f>'No. policies'!X166*LOOKUP(X$1,'Inputs &amp; Outputs'!$A$9:$A$58,'Inputs &amp; Outputs'!$C$9:$C$58)</f>
        <v>149.37484320000002</v>
      </c>
      <c r="Y166">
        <f>'No. policies'!Y166*LOOKUP(Y$1,'Inputs &amp; Outputs'!$A$9:$A$58,'Inputs &amp; Outputs'!$C$9:$C$58)</f>
        <v>165.33710280000003</v>
      </c>
      <c r="Z166">
        <f>'No. policies'!Z166*LOOKUP(Z$1,'Inputs &amp; Outputs'!$A$9:$A$58,'Inputs &amp; Outputs'!$C$9:$C$58)</f>
        <v>181.8432</v>
      </c>
      <c r="AA166">
        <f>'No. policies'!AA166*LOOKUP(AA$1,'Inputs &amp; Outputs'!$A$9:$A$58,'Inputs &amp; Outputs'!$C$9:$C$58)</f>
        <v>199.16482500000001</v>
      </c>
      <c r="AB166">
        <f>'No. policies'!AB166*LOOKUP(AB$1,'Inputs &amp; Outputs'!$A$9:$A$58,'Inputs &amp; Outputs'!$C$9:$C$58)</f>
        <v>214.93904850000001</v>
      </c>
      <c r="AC166">
        <f>'No. policies'!AC166*LOOKUP(AC$1,'Inputs &amp; Outputs'!$A$9:$A$58,'Inputs &amp; Outputs'!$C$9:$C$58)</f>
        <v>229.72149719999999</v>
      </c>
      <c r="AD166">
        <f>'No. policies'!AD166*LOOKUP(AD$1,'Inputs &amp; Outputs'!$A$9:$A$58,'Inputs &amp; Outputs'!$C$9:$C$58)</f>
        <v>242.0633808</v>
      </c>
      <c r="AE166">
        <f>'No. policies'!AE166*LOOKUP(AE$1,'Inputs &amp; Outputs'!$A$9:$A$58,'Inputs &amp; Outputs'!$C$9:$C$58)</f>
        <v>251.069625</v>
      </c>
      <c r="AF166">
        <f>'No. policies'!AF166*LOOKUP(AF$1,'Inputs &amp; Outputs'!$A$9:$A$58,'Inputs &amp; Outputs'!$C$9:$C$58)</f>
        <v>254.3257692</v>
      </c>
      <c r="AG166">
        <f>'No. policies'!AG166*LOOKUP(AG$1,'Inputs &amp; Outputs'!$A$9:$A$58,'Inputs &amp; Outputs'!$C$9:$C$58)</f>
        <v>256.3592112</v>
      </c>
      <c r="AH166">
        <f>'No. policies'!AH166*LOOKUP(AH$1,'Inputs &amp; Outputs'!$A$9:$A$58,'Inputs &amp; Outputs'!$C$9:$C$58)</f>
        <v>251.35451370000001</v>
      </c>
      <c r="AI166">
        <f>'No. policies'!AI166*LOOKUP(AI$1,'Inputs &amp; Outputs'!$A$9:$A$58,'Inputs &amp; Outputs'!$C$9:$C$58)</f>
        <v>238.02312240000001</v>
      </c>
      <c r="AJ166">
        <f>'No. policies'!AJ166*LOOKUP(AJ$1,'Inputs &amp; Outputs'!$A$9:$A$58,'Inputs &amp; Outputs'!$C$9:$C$58)</f>
        <v>219.96308159999998</v>
      </c>
      <c r="AK166">
        <f>'No. policies'!AK166*LOOKUP(AK$1,'Inputs &amp; Outputs'!$A$9:$A$58,'Inputs &amp; Outputs'!$C$9:$C$58)</f>
        <v>197.0862894</v>
      </c>
      <c r="AL166">
        <f>'No. policies'!AL166*LOOKUP(AL$1,'Inputs &amp; Outputs'!$A$9:$A$58,'Inputs &amp; Outputs'!$C$9:$C$58)</f>
        <v>171.46070280000001</v>
      </c>
      <c r="AM166">
        <f>'No. policies'!AM166*LOOKUP(AM$1,'Inputs &amp; Outputs'!$A$9:$A$58,'Inputs &amp; Outputs'!$C$9:$C$58)</f>
        <v>145.88929619999999</v>
      </c>
      <c r="AN166">
        <f>'No. policies'!AN166*LOOKUP(AN$1,'Inputs &amp; Outputs'!$A$9:$A$58,'Inputs &amp; Outputs'!$C$9:$C$58)</f>
        <v>121.06487610000002</v>
      </c>
      <c r="AO166">
        <f>'No. policies'!AO166*LOOKUP(AO$1,'Inputs &amp; Outputs'!$A$9:$A$58,'Inputs &amp; Outputs'!$C$9:$C$58)</f>
        <v>94.350306599999996</v>
      </c>
      <c r="AP166">
        <f>'No. policies'!AP166*LOOKUP(AP$1,'Inputs &amp; Outputs'!$A$9:$A$58,'Inputs &amp; Outputs'!$C$9:$C$58)</f>
        <v>76.149339300000008</v>
      </c>
      <c r="AQ166">
        <f>'No. policies'!AQ166*LOOKUP(AQ$1,'Inputs &amp; Outputs'!$A$9:$A$58,'Inputs &amp; Outputs'!$C$9:$C$58)</f>
        <v>59.678798399999998</v>
      </c>
      <c r="AR166">
        <f>'No. policies'!AR166*LOOKUP(AR$1,'Inputs &amp; Outputs'!$A$9:$A$58,'Inputs &amp; Outputs'!$C$9:$C$58)</f>
        <v>46.868187599999999</v>
      </c>
      <c r="AS166">
        <f>'No. policies'!AS166*LOOKUP(AS$1,'Inputs &amp; Outputs'!$A$9:$A$58,'Inputs &amp; Outputs'!$C$9:$C$58)</f>
        <v>37.627848</v>
      </c>
      <c r="AT166">
        <f>'No. policies'!AT166*LOOKUP(AT$1,'Inputs &amp; Outputs'!$A$9:$A$58,'Inputs &amp; Outputs'!$C$9:$C$58)</f>
        <v>28.387430100000003</v>
      </c>
      <c r="AU166">
        <f>'No. policies'!AU166*LOOKUP(AU$1,'Inputs &amp; Outputs'!$A$9:$A$58,'Inputs &amp; Outputs'!$C$9:$C$58)</f>
        <v>17.946457200000001</v>
      </c>
      <c r="AV166">
        <f>'No. policies'!AV166*LOOKUP(AV$1,'Inputs &amp; Outputs'!$A$9:$A$58,'Inputs &amp; Outputs'!$C$9:$C$58)</f>
        <v>10.515717</v>
      </c>
      <c r="AW166">
        <f>'No. policies'!AW166*LOOKUP(AW$1,'Inputs &amp; Outputs'!$A$9:$A$58,'Inputs &amp; Outputs'!$C$9:$C$58)</f>
        <v>7.2404639999999993</v>
      </c>
      <c r="AX166">
        <f>'No. policies'!AX166*LOOKUP(AX$1,'Inputs &amp; Outputs'!$A$9:$A$58,'Inputs &amp; Outputs'!$C$9:$C$58)</f>
        <v>5.5966544999999996</v>
      </c>
      <c r="AY166">
        <f>'No. policies'!AY166*LOOKUP(AY$1,'Inputs &amp; Outputs'!$A$9:$A$58,'Inputs &amp; Outputs'!$C$9:$C$58)</f>
        <v>6.3</v>
      </c>
    </row>
    <row r="167" spans="1:51" x14ac:dyDescent="0.25">
      <c r="A167" s="1">
        <v>166</v>
      </c>
      <c r="B167">
        <f>'No. policies'!B167*LOOKUP(B$1,'Inputs &amp; Outputs'!$A$9:$A$58,'Inputs &amp; Outputs'!$C$9:$C$58)</f>
        <v>18.036000000000001</v>
      </c>
      <c r="C167">
        <f>'No. policies'!C167*LOOKUP(C$1,'Inputs &amp; Outputs'!$A$9:$A$58,'Inputs &amp; Outputs'!$C$9:$C$58)</f>
        <v>19.661598000000001</v>
      </c>
      <c r="D167">
        <f>'No. policies'!D167*LOOKUP(D$1,'Inputs &amp; Outputs'!$A$9:$A$58,'Inputs &amp; Outputs'!$C$9:$C$58)</f>
        <v>21.366446399999997</v>
      </c>
      <c r="E167">
        <f>'No. policies'!E167*LOOKUP(E$1,'Inputs &amp; Outputs'!$A$9:$A$58,'Inputs &amp; Outputs'!$C$9:$C$58)</f>
        <v>23.162209199999999</v>
      </c>
      <c r="F167">
        <f>'No. policies'!F167*LOOKUP(F$1,'Inputs &amp; Outputs'!$A$9:$A$58,'Inputs &amp; Outputs'!$C$9:$C$58)</f>
        <v>25.133612400000001</v>
      </c>
      <c r="G167">
        <f>'No. policies'!G167*LOOKUP(G$1,'Inputs &amp; Outputs'!$A$9:$A$58,'Inputs &amp; Outputs'!$C$9:$C$58)</f>
        <v>27.388726200000001</v>
      </c>
      <c r="H167">
        <f>'No. policies'!H167*LOOKUP(H$1,'Inputs &amp; Outputs'!$A$9:$A$58,'Inputs &amp; Outputs'!$C$9:$C$58)</f>
        <v>29.859629399999999</v>
      </c>
      <c r="I167">
        <f>'No. policies'!I167*LOOKUP(I$1,'Inputs &amp; Outputs'!$A$9:$A$58,'Inputs &amp; Outputs'!$C$9:$C$58)</f>
        <v>32.728576500000003</v>
      </c>
      <c r="J167">
        <f>'No. policies'!J167*LOOKUP(J$1,'Inputs &amp; Outputs'!$A$9:$A$58,'Inputs &amp; Outputs'!$C$9:$C$58)</f>
        <v>35.984164500000006</v>
      </c>
      <c r="K167">
        <f>'No. policies'!K167*LOOKUP(K$1,'Inputs &amp; Outputs'!$A$9:$A$58,'Inputs &amp; Outputs'!$C$9:$C$58)</f>
        <v>39.734685000000006</v>
      </c>
      <c r="L167">
        <f>'No. policies'!L167*LOOKUP(L$1,'Inputs &amp; Outputs'!$A$9:$A$58,'Inputs &amp; Outputs'!$C$9:$C$58)</f>
        <v>43.9333065</v>
      </c>
      <c r="M167">
        <f>'No. policies'!M167*LOOKUP(M$1,'Inputs &amp; Outputs'!$A$9:$A$58,'Inputs &amp; Outputs'!$C$9:$C$58)</f>
        <v>48.583710000000004</v>
      </c>
      <c r="N167">
        <f>'No. policies'!N167*LOOKUP(N$1,'Inputs &amp; Outputs'!$A$9:$A$58,'Inputs &amp; Outputs'!$C$9:$C$58)</f>
        <v>53.890245</v>
      </c>
      <c r="O167">
        <f>'No. policies'!O167*LOOKUP(O$1,'Inputs &amp; Outputs'!$A$9:$A$58,'Inputs &amp; Outputs'!$C$9:$C$58)</f>
        <v>59.405043599999999</v>
      </c>
      <c r="P167">
        <f>'No. policies'!P167*LOOKUP(P$1,'Inputs &amp; Outputs'!$A$9:$A$58,'Inputs &amp; Outputs'!$C$9:$C$58)</f>
        <v>65.675530800000004</v>
      </c>
      <c r="Q167">
        <f>'No. policies'!Q167*LOOKUP(Q$1,'Inputs &amp; Outputs'!$A$9:$A$58,'Inputs &amp; Outputs'!$C$9:$C$58)</f>
        <v>72.475487999999999</v>
      </c>
      <c r="R167">
        <f>'No. policies'!R167*LOOKUP(R$1,'Inputs &amp; Outputs'!$A$9:$A$58,'Inputs &amp; Outputs'!$C$9:$C$58)</f>
        <v>79.994359799999998</v>
      </c>
      <c r="S167">
        <f>'No. policies'!S167*LOOKUP(S$1,'Inputs &amp; Outputs'!$A$9:$A$58,'Inputs &amp; Outputs'!$C$9:$C$58)</f>
        <v>88.256421000000003</v>
      </c>
      <c r="T167">
        <f>'No. policies'!T167*LOOKUP(T$1,'Inputs &amp; Outputs'!$A$9:$A$58,'Inputs &amp; Outputs'!$C$9:$C$58)</f>
        <v>97.765385400000014</v>
      </c>
      <c r="U167">
        <f>'No. policies'!U167*LOOKUP(U$1,'Inputs &amp; Outputs'!$A$9:$A$58,'Inputs &amp; Outputs'!$C$9:$C$58)</f>
        <v>108.4642272</v>
      </c>
      <c r="V167">
        <f>'No. policies'!V167*LOOKUP(V$1,'Inputs &amp; Outputs'!$A$9:$A$58,'Inputs &amp; Outputs'!$C$9:$C$58)</f>
        <v>120.45038400000001</v>
      </c>
      <c r="W167">
        <f>'No. policies'!W167*LOOKUP(W$1,'Inputs &amp; Outputs'!$A$9:$A$58,'Inputs &amp; Outputs'!$C$9:$C$58)</f>
        <v>133.41139199999998</v>
      </c>
      <c r="X167">
        <f>'No. policies'!X167*LOOKUP(X$1,'Inputs &amp; Outputs'!$A$9:$A$58,'Inputs &amp; Outputs'!$C$9:$C$58)</f>
        <v>147.76570800000002</v>
      </c>
      <c r="Y167">
        <f>'No. policies'!Y167*LOOKUP(Y$1,'Inputs &amp; Outputs'!$A$9:$A$58,'Inputs &amp; Outputs'!$C$9:$C$58)</f>
        <v>163.75687380000002</v>
      </c>
      <c r="Z167">
        <f>'No. policies'!Z167*LOOKUP(Z$1,'Inputs &amp; Outputs'!$A$9:$A$58,'Inputs &amp; Outputs'!$C$9:$C$58)</f>
        <v>181.47951359999999</v>
      </c>
      <c r="AA167">
        <f>'No. policies'!AA167*LOOKUP(AA$1,'Inputs &amp; Outputs'!$A$9:$A$58,'Inputs &amp; Outputs'!$C$9:$C$58)</f>
        <v>198.74666250000001</v>
      </c>
      <c r="AB167">
        <f>'No. policies'!AB167*LOOKUP(AB$1,'Inputs &amp; Outputs'!$A$9:$A$58,'Inputs &amp; Outputs'!$C$9:$C$58)</f>
        <v>214.6648041</v>
      </c>
      <c r="AC167">
        <f>'No. policies'!AC167*LOOKUP(AC$1,'Inputs &amp; Outputs'!$A$9:$A$58,'Inputs &amp; Outputs'!$C$9:$C$58)</f>
        <v>229.48604639999999</v>
      </c>
      <c r="AD167">
        <f>'No. policies'!AD167*LOOKUP(AD$1,'Inputs &amp; Outputs'!$A$9:$A$58,'Inputs &amp; Outputs'!$C$9:$C$58)</f>
        <v>242.77980959999999</v>
      </c>
      <c r="AE167">
        <f>'No. policies'!AE167*LOOKUP(AE$1,'Inputs &amp; Outputs'!$A$9:$A$58,'Inputs &amp; Outputs'!$C$9:$C$58)</f>
        <v>252.18956249999999</v>
      </c>
      <c r="AF167">
        <f>'No. policies'!AF167*LOOKUP(AF$1,'Inputs &amp; Outputs'!$A$9:$A$58,'Inputs &amp; Outputs'!$C$9:$C$58)</f>
        <v>256.05509219999999</v>
      </c>
      <c r="AG167">
        <f>'No. policies'!AG167*LOOKUP(AG$1,'Inputs &amp; Outputs'!$A$9:$A$58,'Inputs &amp; Outputs'!$C$9:$C$58)</f>
        <v>254.40921719999997</v>
      </c>
      <c r="AH167">
        <f>'No. policies'!AH167*LOOKUP(AH$1,'Inputs &amp; Outputs'!$A$9:$A$58,'Inputs &amp; Outputs'!$C$9:$C$58)</f>
        <v>252.08392320000002</v>
      </c>
      <c r="AI167">
        <f>'No. policies'!AI167*LOOKUP(AI$1,'Inputs &amp; Outputs'!$A$9:$A$58,'Inputs &amp; Outputs'!$C$9:$C$58)</f>
        <v>239.48637930000001</v>
      </c>
      <c r="AJ167">
        <f>'No. policies'!AJ167*LOOKUP(AJ$1,'Inputs &amp; Outputs'!$A$9:$A$58,'Inputs &amp; Outputs'!$C$9:$C$58)</f>
        <v>218.88483119999998</v>
      </c>
      <c r="AK167">
        <f>'No. policies'!AK167*LOOKUP(AK$1,'Inputs &amp; Outputs'!$A$9:$A$58,'Inputs &amp; Outputs'!$C$9:$C$58)</f>
        <v>194.1329484</v>
      </c>
      <c r="AL167">
        <f>'No. policies'!AL167*LOOKUP(AL$1,'Inputs &amp; Outputs'!$A$9:$A$58,'Inputs &amp; Outputs'!$C$9:$C$58)</f>
        <v>170.60553720000001</v>
      </c>
      <c r="AM167">
        <f>'No. policies'!AM167*LOOKUP(AM$1,'Inputs &amp; Outputs'!$A$9:$A$58,'Inputs &amp; Outputs'!$C$9:$C$58)</f>
        <v>142.43765669999999</v>
      </c>
      <c r="AN167">
        <f>'No. policies'!AN167*LOOKUP(AN$1,'Inputs &amp; Outputs'!$A$9:$A$58,'Inputs &amp; Outputs'!$C$9:$C$58)</f>
        <v>115.66238670000001</v>
      </c>
      <c r="AO167">
        <f>'No. policies'!AO167*LOOKUP(AO$1,'Inputs &amp; Outputs'!$A$9:$A$58,'Inputs &amp; Outputs'!$C$9:$C$58)</f>
        <v>90.451533599999991</v>
      </c>
      <c r="AP167">
        <f>'No. policies'!AP167*LOOKUP(AP$1,'Inputs &amp; Outputs'!$A$9:$A$58,'Inputs &amp; Outputs'!$C$9:$C$58)</f>
        <v>65.504808000000011</v>
      </c>
      <c r="AQ167">
        <f>'No. policies'!AQ167*LOOKUP(AQ$1,'Inputs &amp; Outputs'!$A$9:$A$58,'Inputs &amp; Outputs'!$C$9:$C$58)</f>
        <v>53.079700499999994</v>
      </c>
      <c r="AR167">
        <f>'No. policies'!AR167*LOOKUP(AR$1,'Inputs &amp; Outputs'!$A$9:$A$58,'Inputs &amp; Outputs'!$C$9:$C$58)</f>
        <v>40.859445600000001</v>
      </c>
      <c r="AS167">
        <f>'No. policies'!AS167*LOOKUP(AS$1,'Inputs &amp; Outputs'!$A$9:$A$58,'Inputs &amp; Outputs'!$C$9:$C$58)</f>
        <v>26.653058999999999</v>
      </c>
      <c r="AT167">
        <f>'No. policies'!AT167*LOOKUP(AT$1,'Inputs &amp; Outputs'!$A$9:$A$58,'Inputs &amp; Outputs'!$C$9:$C$58)</f>
        <v>16.967199600000001</v>
      </c>
      <c r="AU167">
        <f>'No. policies'!AU167*LOOKUP(AU$1,'Inputs &amp; Outputs'!$A$9:$A$58,'Inputs &amp; Outputs'!$C$9:$C$58)</f>
        <v>10.158372000000002</v>
      </c>
      <c r="AV167">
        <f>'No. policies'!AV167*LOOKUP(AV$1,'Inputs &amp; Outputs'!$A$9:$A$58,'Inputs &amp; Outputs'!$C$9:$C$58)</f>
        <v>6.6599541000000002</v>
      </c>
      <c r="AW167">
        <f>'No. policies'!AW167*LOOKUP(AW$1,'Inputs &amp; Outputs'!$A$9:$A$58,'Inputs &amp; Outputs'!$C$9:$C$58)</f>
        <v>4.7063015999999998</v>
      </c>
      <c r="AX167">
        <f>'No. policies'!AX167*LOOKUP(AX$1,'Inputs &amp; Outputs'!$A$9:$A$58,'Inputs &amp; Outputs'!$C$9:$C$58)</f>
        <v>2.9848824</v>
      </c>
      <c r="AY167">
        <f>'No. policies'!AY167*LOOKUP(AY$1,'Inputs &amp; Outputs'!$A$9:$A$58,'Inputs &amp; Outputs'!$C$9:$C$58)</f>
        <v>6.3</v>
      </c>
    </row>
    <row r="168" spans="1:51" x14ac:dyDescent="0.25">
      <c r="A168" s="1">
        <v>167</v>
      </c>
      <c r="B168">
        <f>'No. policies'!B168*LOOKUP(B$1,'Inputs &amp; Outputs'!$A$9:$A$58,'Inputs &amp; Outputs'!$C$9:$C$58)</f>
        <v>18.036000000000001</v>
      </c>
      <c r="C168">
        <f>'No. policies'!C168*LOOKUP(C$1,'Inputs &amp; Outputs'!$A$9:$A$58,'Inputs &amp; Outputs'!$C$9:$C$58)</f>
        <v>19.626136200000001</v>
      </c>
      <c r="D168">
        <f>'No. policies'!D168*LOOKUP(D$1,'Inputs &amp; Outputs'!$A$9:$A$58,'Inputs &amp; Outputs'!$C$9:$C$58)</f>
        <v>21.336389099999998</v>
      </c>
      <c r="E168">
        <f>'No. policies'!E168*LOOKUP(E$1,'Inputs &amp; Outputs'!$A$9:$A$58,'Inputs &amp; Outputs'!$C$9:$C$58)</f>
        <v>23.110768799999999</v>
      </c>
      <c r="F168">
        <f>'No. policies'!F168*LOOKUP(F$1,'Inputs &amp; Outputs'!$A$9:$A$58,'Inputs &amp; Outputs'!$C$9:$C$58)</f>
        <v>25.097904</v>
      </c>
      <c r="G168">
        <f>'No. policies'!G168*LOOKUP(G$1,'Inputs &amp; Outputs'!$A$9:$A$58,'Inputs &amp; Outputs'!$C$9:$C$58)</f>
        <v>27.316151100000003</v>
      </c>
      <c r="H168">
        <f>'No. policies'!H168*LOOKUP(H$1,'Inputs &amp; Outputs'!$A$9:$A$58,'Inputs &amp; Outputs'!$C$9:$C$58)</f>
        <v>29.865762</v>
      </c>
      <c r="I168">
        <f>'No. policies'!I168*LOOKUP(I$1,'Inputs &amp; Outputs'!$A$9:$A$58,'Inputs &amp; Outputs'!$C$9:$C$58)</f>
        <v>32.708286000000001</v>
      </c>
      <c r="J168">
        <f>'No. policies'!J168*LOOKUP(J$1,'Inputs &amp; Outputs'!$A$9:$A$58,'Inputs &amp; Outputs'!$C$9:$C$58)</f>
        <v>36.066542400000003</v>
      </c>
      <c r="K168">
        <f>'No. policies'!K168*LOOKUP(K$1,'Inputs &amp; Outputs'!$A$9:$A$58,'Inputs &amp; Outputs'!$C$9:$C$58)</f>
        <v>39.767970600000005</v>
      </c>
      <c r="L168">
        <f>'No. policies'!L168*LOOKUP(L$1,'Inputs &amp; Outputs'!$A$9:$A$58,'Inputs &amp; Outputs'!$C$9:$C$58)</f>
        <v>43.8591105</v>
      </c>
      <c r="M168">
        <f>'No. policies'!M168*LOOKUP(M$1,'Inputs &amp; Outputs'!$A$9:$A$58,'Inputs &amp; Outputs'!$C$9:$C$58)</f>
        <v>48.604427999999999</v>
      </c>
      <c r="N168">
        <f>'No. policies'!N168*LOOKUP(N$1,'Inputs &amp; Outputs'!$A$9:$A$58,'Inputs &amp; Outputs'!$C$9:$C$58)</f>
        <v>53.843887800000005</v>
      </c>
      <c r="O168">
        <f>'No. policies'!O168*LOOKUP(O$1,'Inputs &amp; Outputs'!$A$9:$A$58,'Inputs &amp; Outputs'!$C$9:$C$58)</f>
        <v>59.599686599999998</v>
      </c>
      <c r="P168">
        <f>'No. policies'!P168*LOOKUP(P$1,'Inputs &amp; Outputs'!$A$9:$A$58,'Inputs &amp; Outputs'!$C$9:$C$58)</f>
        <v>65.791796399999996</v>
      </c>
      <c r="Q168">
        <f>'No. policies'!Q168*LOOKUP(Q$1,'Inputs &amp; Outputs'!$A$9:$A$58,'Inputs &amp; Outputs'!$C$9:$C$58)</f>
        <v>72.491759999999999</v>
      </c>
      <c r="R168">
        <f>'No. policies'!R168*LOOKUP(R$1,'Inputs &amp; Outputs'!$A$9:$A$58,'Inputs &amp; Outputs'!$C$9:$C$58)</f>
        <v>79.885052999999999</v>
      </c>
      <c r="S168">
        <f>'No. policies'!S168*LOOKUP(S$1,'Inputs &amp; Outputs'!$A$9:$A$58,'Inputs &amp; Outputs'!$C$9:$C$58)</f>
        <v>87.949619999999996</v>
      </c>
      <c r="T168">
        <f>'No. policies'!T168*LOOKUP(T$1,'Inputs &amp; Outputs'!$A$9:$A$58,'Inputs &amp; Outputs'!$C$9:$C$58)</f>
        <v>97.00393680000002</v>
      </c>
      <c r="U168">
        <f>'No. policies'!U168*LOOKUP(U$1,'Inputs &amp; Outputs'!$A$9:$A$58,'Inputs &amp; Outputs'!$C$9:$C$58)</f>
        <v>107.6266656</v>
      </c>
      <c r="V168">
        <f>'No. policies'!V168*LOOKUP(V$1,'Inputs &amp; Outputs'!$A$9:$A$58,'Inputs &amp; Outputs'!$C$9:$C$58)</f>
        <v>119.25662400000002</v>
      </c>
      <c r="W168">
        <f>'No. policies'!W168*LOOKUP(W$1,'Inputs &amp; Outputs'!$A$9:$A$58,'Inputs &amp; Outputs'!$C$9:$C$58)</f>
        <v>132.04447199999998</v>
      </c>
      <c r="X168">
        <f>'No. policies'!X168*LOOKUP(X$1,'Inputs &amp; Outputs'!$A$9:$A$58,'Inputs &amp; Outputs'!$C$9:$C$58)</f>
        <v>146.8237752</v>
      </c>
      <c r="Y168">
        <f>'No. policies'!Y168*LOOKUP(Y$1,'Inputs &amp; Outputs'!$A$9:$A$58,'Inputs &amp; Outputs'!$C$9:$C$58)</f>
        <v>162.31209300000003</v>
      </c>
      <c r="Z168">
        <f>'No. policies'!Z168*LOOKUP(Z$1,'Inputs &amp; Outputs'!$A$9:$A$58,'Inputs &amp; Outputs'!$C$9:$C$58)</f>
        <v>178.82979839999999</v>
      </c>
      <c r="AA168">
        <f>'No. policies'!AA168*LOOKUP(AA$1,'Inputs &amp; Outputs'!$A$9:$A$58,'Inputs &amp; Outputs'!$C$9:$C$58)</f>
        <v>196.17795000000001</v>
      </c>
      <c r="AB168">
        <f>'No. policies'!AB168*LOOKUP(AB$1,'Inputs &amp; Outputs'!$A$9:$A$58,'Inputs &amp; Outputs'!$C$9:$C$58)</f>
        <v>210.48257699999999</v>
      </c>
      <c r="AC168">
        <f>'No. policies'!AC168*LOOKUP(AC$1,'Inputs &amp; Outputs'!$A$9:$A$58,'Inputs &amp; Outputs'!$C$9:$C$58)</f>
        <v>223.67825999999999</v>
      </c>
      <c r="AD168">
        <f>'No. policies'!AD168*LOOKUP(AD$1,'Inputs &amp; Outputs'!$A$9:$A$58,'Inputs &amp; Outputs'!$C$9:$C$58)</f>
        <v>235.52596800000001</v>
      </c>
      <c r="AE168">
        <f>'No. policies'!AE168*LOOKUP(AE$1,'Inputs &amp; Outputs'!$A$9:$A$58,'Inputs &amp; Outputs'!$C$9:$C$58)</f>
        <v>240.7865625</v>
      </c>
      <c r="AF168">
        <f>'No. policies'!AF168*LOOKUP(AF$1,'Inputs &amp; Outputs'!$A$9:$A$58,'Inputs &amp; Outputs'!$C$9:$C$58)</f>
        <v>245.6791542</v>
      </c>
      <c r="AG168">
        <f>'No. policies'!AG168*LOOKUP(AG$1,'Inputs &amp; Outputs'!$A$9:$A$58,'Inputs &amp; Outputs'!$C$9:$C$58)</f>
        <v>244.65924719999998</v>
      </c>
      <c r="AH168">
        <f>'No. policies'!AH168*LOOKUP(AH$1,'Inputs &amp; Outputs'!$A$9:$A$58,'Inputs &amp; Outputs'!$C$9:$C$58)</f>
        <v>236.03691420000001</v>
      </c>
      <c r="AI168">
        <f>'No. policies'!AI168*LOOKUP(AI$1,'Inputs &amp; Outputs'!$A$9:$A$58,'Inputs &amp; Outputs'!$C$9:$C$58)</f>
        <v>227.7803241</v>
      </c>
      <c r="AJ168">
        <f>'No. policies'!AJ168*LOOKUP(AJ$1,'Inputs &amp; Outputs'!$A$9:$A$58,'Inputs &amp; Outputs'!$C$9:$C$58)</f>
        <v>208.8211608</v>
      </c>
      <c r="AK168">
        <f>'No. policies'!AK168*LOOKUP(AK$1,'Inputs &amp; Outputs'!$A$9:$A$58,'Inputs &amp; Outputs'!$C$9:$C$58)</f>
        <v>187.4387088</v>
      </c>
      <c r="AL168">
        <f>'No. policies'!AL168*LOOKUP(AL$1,'Inputs &amp; Outputs'!$A$9:$A$58,'Inputs &amp; Outputs'!$C$9:$C$58)</f>
        <v>161.62629840000002</v>
      </c>
      <c r="AM168">
        <f>'No. policies'!AM168*LOOKUP(AM$1,'Inputs &amp; Outputs'!$A$9:$A$58,'Inputs &amp; Outputs'!$C$9:$C$58)</f>
        <v>136.4548149</v>
      </c>
      <c r="AN168">
        <f>'No. policies'!AN168*LOOKUP(AN$1,'Inputs &amp; Outputs'!$A$9:$A$58,'Inputs &amp; Outputs'!$C$9:$C$58)</f>
        <v>109.27762650000001</v>
      </c>
      <c r="AO168">
        <f>'No. policies'!AO168*LOOKUP(AO$1,'Inputs &amp; Outputs'!$A$9:$A$58,'Inputs &amp; Outputs'!$C$9:$C$58)</f>
        <v>88.892024399999997</v>
      </c>
      <c r="AP168">
        <f>'No. policies'!AP168*LOOKUP(AP$1,'Inputs &amp; Outputs'!$A$9:$A$58,'Inputs &amp; Outputs'!$C$9:$C$58)</f>
        <v>69.052985100000015</v>
      </c>
      <c r="AQ168">
        <f>'No. policies'!AQ168*LOOKUP(AQ$1,'Inputs &amp; Outputs'!$A$9:$A$58,'Inputs &amp; Outputs'!$C$9:$C$58)</f>
        <v>50.210527499999998</v>
      </c>
      <c r="AR168">
        <f>'No. policies'!AR168*LOOKUP(AR$1,'Inputs &amp; Outputs'!$A$9:$A$58,'Inputs &amp; Outputs'!$C$9:$C$58)</f>
        <v>39.958134300000005</v>
      </c>
      <c r="AS168">
        <f>'No. policies'!AS168*LOOKUP(AS$1,'Inputs &amp; Outputs'!$A$9:$A$58,'Inputs &amp; Outputs'!$C$9:$C$58)</f>
        <v>28.534451399999998</v>
      </c>
      <c r="AT168">
        <f>'No. policies'!AT168*LOOKUP(AT$1,'Inputs &amp; Outputs'!$A$9:$A$58,'Inputs &amp; Outputs'!$C$9:$C$58)</f>
        <v>19.251245700000002</v>
      </c>
      <c r="AU168">
        <f>'No. policies'!AU168*LOOKUP(AU$1,'Inputs &amp; Outputs'!$A$9:$A$58,'Inputs &amp; Outputs'!$C$9:$C$58)</f>
        <v>13.544496000000002</v>
      </c>
      <c r="AV168">
        <f>'No. policies'!AV168*LOOKUP(AV$1,'Inputs &amp; Outputs'!$A$9:$A$58,'Inputs &amp; Outputs'!$C$9:$C$58)</f>
        <v>10.866240899999999</v>
      </c>
      <c r="AW168">
        <f>'No. policies'!AW168*LOOKUP(AW$1,'Inputs &amp; Outputs'!$A$9:$A$58,'Inputs &amp; Outputs'!$C$9:$C$58)</f>
        <v>7.6024871999999997</v>
      </c>
      <c r="AX168">
        <f>'No. policies'!AX168*LOOKUP(AX$1,'Inputs &amp; Outputs'!$A$9:$A$58,'Inputs &amp; Outputs'!$C$9:$C$58)</f>
        <v>5.5966544999999996</v>
      </c>
      <c r="AY168">
        <f>'No. policies'!AY168*LOOKUP(AY$1,'Inputs &amp; Outputs'!$A$9:$A$58,'Inputs &amp; Outputs'!$C$9:$C$58)</f>
        <v>9</v>
      </c>
    </row>
    <row r="169" spans="1:51" x14ac:dyDescent="0.25">
      <c r="A169" s="1">
        <v>168</v>
      </c>
      <c r="B169">
        <f>'No. policies'!B169*LOOKUP(B$1,'Inputs &amp; Outputs'!$A$9:$A$58,'Inputs &amp; Outputs'!$C$9:$C$58)</f>
        <v>18.036000000000001</v>
      </c>
      <c r="C169">
        <f>'No. policies'!C169*LOOKUP(C$1,'Inputs &amp; Outputs'!$A$9:$A$58,'Inputs &amp; Outputs'!$C$9:$C$58)</f>
        <v>19.610375400000002</v>
      </c>
      <c r="D169">
        <f>'No. policies'!D169*LOOKUP(D$1,'Inputs &amp; Outputs'!$A$9:$A$58,'Inputs &amp; Outputs'!$C$9:$C$58)</f>
        <v>21.302037899999998</v>
      </c>
      <c r="E169">
        <f>'No. policies'!E169*LOOKUP(E$1,'Inputs &amp; Outputs'!$A$9:$A$58,'Inputs &amp; Outputs'!$C$9:$C$58)</f>
        <v>23.092063199999998</v>
      </c>
      <c r="F169">
        <f>'No. policies'!F169*LOOKUP(F$1,'Inputs &amp; Outputs'!$A$9:$A$58,'Inputs &amp; Outputs'!$C$9:$C$58)</f>
        <v>25.051993200000002</v>
      </c>
      <c r="G169">
        <f>'No. policies'!G169*LOOKUP(G$1,'Inputs &amp; Outputs'!$A$9:$A$58,'Inputs &amp; Outputs'!$C$9:$C$58)</f>
        <v>27.260324100000002</v>
      </c>
      <c r="H169">
        <f>'No. policies'!H169*LOOKUP(H$1,'Inputs &amp; Outputs'!$A$9:$A$58,'Inputs &amp; Outputs'!$C$9:$C$58)</f>
        <v>29.749242600000002</v>
      </c>
      <c r="I169">
        <f>'No. policies'!I169*LOOKUP(I$1,'Inputs &amp; Outputs'!$A$9:$A$58,'Inputs &amp; Outputs'!$C$9:$C$58)</f>
        <v>32.573016000000003</v>
      </c>
      <c r="J169">
        <f>'No. policies'!J169*LOOKUP(J$1,'Inputs &amp; Outputs'!$A$9:$A$58,'Inputs &amp; Outputs'!$C$9:$C$58)</f>
        <v>35.819408700000004</v>
      </c>
      <c r="K169">
        <f>'No. policies'!K169*LOOKUP(K$1,'Inputs &amp; Outputs'!$A$9:$A$58,'Inputs &amp; Outputs'!$C$9:$C$58)</f>
        <v>39.534971400000003</v>
      </c>
      <c r="L169">
        <f>'No. policies'!L169*LOOKUP(L$1,'Inputs &amp; Outputs'!$A$9:$A$58,'Inputs &amp; Outputs'!$C$9:$C$58)</f>
        <v>43.664346000000002</v>
      </c>
      <c r="M169">
        <f>'No. policies'!M169*LOOKUP(M$1,'Inputs &amp; Outputs'!$A$9:$A$58,'Inputs &amp; Outputs'!$C$9:$C$58)</f>
        <v>48.417966</v>
      </c>
      <c r="N169">
        <f>'No. policies'!N169*LOOKUP(N$1,'Inputs &amp; Outputs'!$A$9:$A$58,'Inputs &amp; Outputs'!$C$9:$C$58)</f>
        <v>53.565744600000002</v>
      </c>
      <c r="O169">
        <f>'No. policies'!O169*LOOKUP(O$1,'Inputs &amp; Outputs'!$A$9:$A$58,'Inputs &amp; Outputs'!$C$9:$C$58)</f>
        <v>59.327186400000002</v>
      </c>
      <c r="P169">
        <f>'No. policies'!P169*LOOKUP(P$1,'Inputs &amp; Outputs'!$A$9:$A$58,'Inputs &amp; Outputs'!$C$9:$C$58)</f>
        <v>65.573798400000001</v>
      </c>
      <c r="Q169">
        <f>'No. policies'!Q169*LOOKUP(Q$1,'Inputs &amp; Outputs'!$A$9:$A$58,'Inputs &amp; Outputs'!$C$9:$C$58)</f>
        <v>72.231407999999988</v>
      </c>
      <c r="R169">
        <f>'No. policies'!R169*LOOKUP(R$1,'Inputs &amp; Outputs'!$A$9:$A$58,'Inputs &amp; Outputs'!$C$9:$C$58)</f>
        <v>79.484261399999994</v>
      </c>
      <c r="S169">
        <f>'No. policies'!S169*LOOKUP(S$1,'Inputs &amp; Outputs'!$A$9:$A$58,'Inputs &amp; Outputs'!$C$9:$C$58)</f>
        <v>87.724632600000007</v>
      </c>
      <c r="T169">
        <f>'No. policies'!T169*LOOKUP(T$1,'Inputs &amp; Outputs'!$A$9:$A$58,'Inputs &amp; Outputs'!$C$9:$C$58)</f>
        <v>97.027011000000016</v>
      </c>
      <c r="U169">
        <f>'No. policies'!U169*LOOKUP(U$1,'Inputs &amp; Outputs'!$A$9:$A$58,'Inputs &amp; Outputs'!$C$9:$C$58)</f>
        <v>107.2864062</v>
      </c>
      <c r="V169">
        <f>'No. policies'!V169*LOOKUP(V$1,'Inputs &amp; Outputs'!$A$9:$A$58,'Inputs &amp; Outputs'!$C$9:$C$58)</f>
        <v>118.83880800000001</v>
      </c>
      <c r="W169">
        <f>'No. policies'!W169*LOOKUP(W$1,'Inputs &amp; Outputs'!$A$9:$A$58,'Inputs &amp; Outputs'!$C$9:$C$58)</f>
        <v>131.90777999999997</v>
      </c>
      <c r="X169">
        <f>'No. policies'!X169*LOOKUP(X$1,'Inputs &amp; Outputs'!$A$9:$A$58,'Inputs &amp; Outputs'!$C$9:$C$58)</f>
        <v>145.410876</v>
      </c>
      <c r="Y169">
        <f>'No. policies'!Y169*LOOKUP(Y$1,'Inputs &amp; Outputs'!$A$9:$A$58,'Inputs &amp; Outputs'!$C$9:$C$58)</f>
        <v>160.59641580000002</v>
      </c>
      <c r="Z169">
        <f>'No. policies'!Z169*LOOKUP(Z$1,'Inputs &amp; Outputs'!$A$9:$A$58,'Inputs &amp; Outputs'!$C$9:$C$58)</f>
        <v>176.23203839999999</v>
      </c>
      <c r="AA169">
        <f>'No. policies'!AA169*LOOKUP(AA$1,'Inputs &amp; Outputs'!$A$9:$A$58,'Inputs &amp; Outputs'!$C$9:$C$58)</f>
        <v>193.31055000000001</v>
      </c>
      <c r="AB169">
        <f>'No. policies'!AB169*LOOKUP(AB$1,'Inputs &amp; Outputs'!$A$9:$A$58,'Inputs &amp; Outputs'!$C$9:$C$58)</f>
        <v>210.27689369999999</v>
      </c>
      <c r="AC169">
        <f>'No. policies'!AC169*LOOKUP(AC$1,'Inputs &amp; Outputs'!$A$9:$A$58,'Inputs &amp; Outputs'!$C$9:$C$58)</f>
        <v>225.40489919999999</v>
      </c>
      <c r="AD169">
        <f>'No. policies'!AD169*LOOKUP(AD$1,'Inputs &amp; Outputs'!$A$9:$A$58,'Inputs &amp; Outputs'!$C$9:$C$58)</f>
        <v>238.3021296</v>
      </c>
      <c r="AE169">
        <f>'No. policies'!AE169*LOOKUP(AE$1,'Inputs &amp; Outputs'!$A$9:$A$58,'Inputs &amp; Outputs'!$C$9:$C$58)</f>
        <v>244.14637500000001</v>
      </c>
      <c r="AF169">
        <f>'No. policies'!AF169*LOOKUP(AF$1,'Inputs &amp; Outputs'!$A$9:$A$58,'Inputs &amp; Outputs'!$C$9:$C$58)</f>
        <v>246.716748</v>
      </c>
      <c r="AG169">
        <f>'No. policies'!AG169*LOOKUP(AG$1,'Inputs &amp; Outputs'!$A$9:$A$58,'Inputs &amp; Outputs'!$C$9:$C$58)</f>
        <v>247.2592392</v>
      </c>
      <c r="AH169">
        <f>'No. policies'!AH169*LOOKUP(AH$1,'Inputs &amp; Outputs'!$A$9:$A$58,'Inputs &amp; Outputs'!$C$9:$C$58)</f>
        <v>243.33100920000001</v>
      </c>
      <c r="AI169">
        <f>'No. policies'!AI169*LOOKUP(AI$1,'Inputs &amp; Outputs'!$A$9:$A$58,'Inputs &amp; Outputs'!$C$9:$C$58)</f>
        <v>233.47076760000002</v>
      </c>
      <c r="AJ169">
        <f>'No. policies'!AJ169*LOOKUP(AJ$1,'Inputs &amp; Outputs'!$A$9:$A$58,'Inputs &amp; Outputs'!$C$9:$C$58)</f>
        <v>217.44716399999999</v>
      </c>
      <c r="AK169">
        <f>'No. policies'!AK169*LOOKUP(AK$1,'Inputs &amp; Outputs'!$A$9:$A$58,'Inputs &amp; Outputs'!$C$9:$C$58)</f>
        <v>195.3142848</v>
      </c>
      <c r="AL169">
        <f>'No. policies'!AL169*LOOKUP(AL$1,'Inputs &amp; Outputs'!$A$9:$A$58,'Inputs &amp; Outputs'!$C$9:$C$58)</f>
        <v>174.66757380000001</v>
      </c>
      <c r="AM169">
        <f>'No. policies'!AM169*LOOKUP(AM$1,'Inputs &amp; Outputs'!$A$9:$A$58,'Inputs &amp; Outputs'!$C$9:$C$58)</f>
        <v>147.96027989999999</v>
      </c>
      <c r="AN169">
        <f>'No. policies'!AN169*LOOKUP(AN$1,'Inputs &amp; Outputs'!$A$9:$A$58,'Inputs &amp; Outputs'!$C$9:$C$58)</f>
        <v>124.01168850000002</v>
      </c>
      <c r="AO169">
        <f>'No. policies'!AO169*LOOKUP(AO$1,'Inputs &amp; Outputs'!$A$9:$A$58,'Inputs &amp; Outputs'!$C$9:$C$58)</f>
        <v>97.729243199999999</v>
      </c>
      <c r="AP169">
        <f>'No. policies'!AP169*LOOKUP(AP$1,'Inputs &amp; Outputs'!$A$9:$A$58,'Inputs &amp; Outputs'!$C$9:$C$58)</f>
        <v>75.603465900000003</v>
      </c>
      <c r="AQ169">
        <f>'No. policies'!AQ169*LOOKUP(AQ$1,'Inputs &amp; Outputs'!$A$9:$A$58,'Inputs &amp; Outputs'!$C$9:$C$58)</f>
        <v>55.948873499999998</v>
      </c>
      <c r="AR169">
        <f>'No. policies'!AR169*LOOKUP(AR$1,'Inputs &amp; Outputs'!$A$9:$A$58,'Inputs &amp; Outputs'!$C$9:$C$58)</f>
        <v>39.657697200000001</v>
      </c>
      <c r="AS169">
        <f>'No. policies'!AS169*LOOKUP(AS$1,'Inputs &amp; Outputs'!$A$9:$A$58,'Inputs &amp; Outputs'!$C$9:$C$58)</f>
        <v>29.4751476</v>
      </c>
      <c r="AT169">
        <f>'No. policies'!AT169*LOOKUP(AT$1,'Inputs &amp; Outputs'!$A$9:$A$58,'Inputs &amp; Outputs'!$C$9:$C$58)</f>
        <v>21.208999500000001</v>
      </c>
      <c r="AU169">
        <f>'No. policies'!AU169*LOOKUP(AU$1,'Inputs &amp; Outputs'!$A$9:$A$58,'Inputs &amp; Outputs'!$C$9:$C$58)</f>
        <v>14.898945600000001</v>
      </c>
      <c r="AV169">
        <f>'No. policies'!AV169*LOOKUP(AV$1,'Inputs &amp; Outputs'!$A$9:$A$58,'Inputs &amp; Outputs'!$C$9:$C$58)</f>
        <v>10.1651931</v>
      </c>
      <c r="AW169">
        <f>'No. policies'!AW169*LOOKUP(AW$1,'Inputs &amp; Outputs'!$A$9:$A$58,'Inputs &amp; Outputs'!$C$9:$C$58)</f>
        <v>7.6024871999999997</v>
      </c>
      <c r="AX169">
        <f>'No. policies'!AX169*LOOKUP(AX$1,'Inputs &amp; Outputs'!$A$9:$A$58,'Inputs &amp; Outputs'!$C$9:$C$58)</f>
        <v>5.2235442000000001</v>
      </c>
      <c r="AY169">
        <f>'No. policies'!AY169*LOOKUP(AY$1,'Inputs &amp; Outputs'!$A$9:$A$58,'Inputs &amp; Outputs'!$C$9:$C$58)</f>
        <v>8.1</v>
      </c>
    </row>
    <row r="170" spans="1:51" x14ac:dyDescent="0.25">
      <c r="A170" s="1">
        <v>169</v>
      </c>
      <c r="B170">
        <f>'No. policies'!B170*LOOKUP(B$1,'Inputs &amp; Outputs'!$A$9:$A$58,'Inputs &amp; Outputs'!$C$9:$C$58)</f>
        <v>18.036000000000001</v>
      </c>
      <c r="C170">
        <f>'No. policies'!C170*LOOKUP(C$1,'Inputs &amp; Outputs'!$A$9:$A$58,'Inputs &amp; Outputs'!$C$9:$C$58)</f>
        <v>19.614315600000001</v>
      </c>
      <c r="D170">
        <f>'No. policies'!D170*LOOKUP(D$1,'Inputs &amp; Outputs'!$A$9:$A$58,'Inputs &amp; Outputs'!$C$9:$C$58)</f>
        <v>21.306331799999999</v>
      </c>
      <c r="E170">
        <f>'No. policies'!E170*LOOKUP(E$1,'Inputs &amp; Outputs'!$A$9:$A$58,'Inputs &amp; Outputs'!$C$9:$C$58)</f>
        <v>23.1154452</v>
      </c>
      <c r="F170">
        <f>'No. policies'!F170*LOOKUP(F$1,'Inputs &amp; Outputs'!$A$9:$A$58,'Inputs &amp; Outputs'!$C$9:$C$58)</f>
        <v>25.1081064</v>
      </c>
      <c r="G170">
        <f>'No. policies'!G170*LOOKUP(G$1,'Inputs &amp; Outputs'!$A$9:$A$58,'Inputs &amp; Outputs'!$C$9:$C$58)</f>
        <v>27.310568400000001</v>
      </c>
      <c r="H170">
        <f>'No. policies'!H170*LOOKUP(H$1,'Inputs &amp; Outputs'!$A$9:$A$58,'Inputs &amp; Outputs'!$C$9:$C$58)</f>
        <v>29.828966400000002</v>
      </c>
      <c r="I170">
        <f>'No. policies'!I170*LOOKUP(I$1,'Inputs &amp; Outputs'!$A$9:$A$58,'Inputs &amp; Outputs'!$C$9:$C$58)</f>
        <v>32.762394</v>
      </c>
      <c r="J170">
        <f>'No. policies'!J170*LOOKUP(J$1,'Inputs &amp; Outputs'!$A$9:$A$58,'Inputs &amp; Outputs'!$C$9:$C$58)</f>
        <v>36.0440757</v>
      </c>
      <c r="K170">
        <f>'No. policies'!K170*LOOKUP(K$1,'Inputs &amp; Outputs'!$A$9:$A$58,'Inputs &amp; Outputs'!$C$9:$C$58)</f>
        <v>39.693078000000007</v>
      </c>
      <c r="L170">
        <f>'No. policies'!L170*LOOKUP(L$1,'Inputs &amp; Outputs'!$A$9:$A$58,'Inputs &amp; Outputs'!$C$9:$C$58)</f>
        <v>43.831286999999996</v>
      </c>
      <c r="M170">
        <f>'No. policies'!M170*LOOKUP(M$1,'Inputs &amp; Outputs'!$A$9:$A$58,'Inputs &amp; Outputs'!$C$9:$C$58)</f>
        <v>48.521556000000004</v>
      </c>
      <c r="N170">
        <f>'No. policies'!N170*LOOKUP(N$1,'Inputs &amp; Outputs'!$A$9:$A$58,'Inputs &amp; Outputs'!$C$9:$C$58)</f>
        <v>53.635280399999999</v>
      </c>
      <c r="O170">
        <f>'No. policies'!O170*LOOKUP(O$1,'Inputs &amp; Outputs'!$A$9:$A$58,'Inputs &amp; Outputs'!$C$9:$C$58)</f>
        <v>59.418019800000003</v>
      </c>
      <c r="P170">
        <f>'No. policies'!P170*LOOKUP(P$1,'Inputs &amp; Outputs'!$A$9:$A$58,'Inputs &amp; Outputs'!$C$9:$C$58)</f>
        <v>65.806329599999998</v>
      </c>
      <c r="Q170">
        <f>'No. policies'!Q170*LOOKUP(Q$1,'Inputs &amp; Outputs'!$A$9:$A$58,'Inputs &amp; Outputs'!$C$9:$C$58)</f>
        <v>72.784655999999998</v>
      </c>
      <c r="R170">
        <f>'No. policies'!R170*LOOKUP(R$1,'Inputs &amp; Outputs'!$A$9:$A$58,'Inputs &amp; Outputs'!$C$9:$C$58)</f>
        <v>79.939706399999992</v>
      </c>
      <c r="S170">
        <f>'No. policies'!S170*LOOKUP(S$1,'Inputs &amp; Outputs'!$A$9:$A$58,'Inputs &amp; Outputs'!$C$9:$C$58)</f>
        <v>88.092793799999995</v>
      </c>
      <c r="T170">
        <f>'No. policies'!T170*LOOKUP(T$1,'Inputs &amp; Outputs'!$A$9:$A$58,'Inputs &amp; Outputs'!$C$9:$C$58)</f>
        <v>97.511569200000011</v>
      </c>
      <c r="U170">
        <f>'No. policies'!U170*LOOKUP(U$1,'Inputs &amp; Outputs'!$A$9:$A$58,'Inputs &amp; Outputs'!$C$9:$C$58)</f>
        <v>107.8098822</v>
      </c>
      <c r="V170">
        <f>'No. policies'!V170*LOOKUP(V$1,'Inputs &amp; Outputs'!$A$9:$A$58,'Inputs &amp; Outputs'!$C$9:$C$58)</f>
        <v>120.15194400000001</v>
      </c>
      <c r="W170">
        <f>'No. policies'!W170*LOOKUP(W$1,'Inputs &amp; Outputs'!$A$9:$A$58,'Inputs &amp; Outputs'!$C$9:$C$58)</f>
        <v>133.85564099999999</v>
      </c>
      <c r="X170">
        <f>'No. policies'!X170*LOOKUP(X$1,'Inputs &amp; Outputs'!$A$9:$A$58,'Inputs &amp; Outputs'!$C$9:$C$58)</f>
        <v>147.80495520000002</v>
      </c>
      <c r="Y170">
        <f>'No. policies'!Y170*LOOKUP(Y$1,'Inputs &amp; Outputs'!$A$9:$A$58,'Inputs &amp; Outputs'!$C$9:$C$58)</f>
        <v>163.12478220000003</v>
      </c>
      <c r="Z170">
        <f>'No. policies'!Z170*LOOKUP(Z$1,'Inputs &amp; Outputs'!$A$9:$A$58,'Inputs &amp; Outputs'!$C$9:$C$58)</f>
        <v>178.98566400000001</v>
      </c>
      <c r="AA170">
        <f>'No. policies'!AA170*LOOKUP(AA$1,'Inputs &amp; Outputs'!$A$9:$A$58,'Inputs &amp; Outputs'!$C$9:$C$58)</f>
        <v>194.92346250000003</v>
      </c>
      <c r="AB170">
        <f>'No. policies'!AB170*LOOKUP(AB$1,'Inputs &amp; Outputs'!$A$9:$A$58,'Inputs &amp; Outputs'!$C$9:$C$58)</f>
        <v>210.41401590000001</v>
      </c>
      <c r="AC170">
        <f>'No. policies'!AC170*LOOKUP(AC$1,'Inputs &amp; Outputs'!$A$9:$A$58,'Inputs &amp; Outputs'!$C$9:$C$58)</f>
        <v>223.5997764</v>
      </c>
      <c r="AD170">
        <f>'No. policies'!AD170*LOOKUP(AD$1,'Inputs &amp; Outputs'!$A$9:$A$58,'Inputs &amp; Outputs'!$C$9:$C$58)</f>
        <v>233.82444959999998</v>
      </c>
      <c r="AE170">
        <f>'No. policies'!AE170*LOOKUP(AE$1,'Inputs &amp; Outputs'!$A$9:$A$58,'Inputs &amp; Outputs'!$C$9:$C$58)</f>
        <v>239.05574999999999</v>
      </c>
      <c r="AF170">
        <f>'No. policies'!AF170*LOOKUP(AF$1,'Inputs &amp; Outputs'!$A$9:$A$58,'Inputs &amp; Outputs'!$C$9:$C$58)</f>
        <v>240.83704979999999</v>
      </c>
      <c r="AG170">
        <f>'No. policies'!AG170*LOOKUP(AG$1,'Inputs &amp; Outputs'!$A$9:$A$58,'Inputs &amp; Outputs'!$C$9:$C$58)</f>
        <v>241.01925839999998</v>
      </c>
      <c r="AH170">
        <f>'No. policies'!AH170*LOOKUP(AH$1,'Inputs &amp; Outputs'!$A$9:$A$58,'Inputs &amp; Outputs'!$C$9:$C$58)</f>
        <v>239.97572550000001</v>
      </c>
      <c r="AI170">
        <f>'No. policies'!AI170*LOOKUP(AI$1,'Inputs &amp; Outputs'!$A$9:$A$58,'Inputs &amp; Outputs'!$C$9:$C$58)</f>
        <v>226.15448310000002</v>
      </c>
      <c r="AJ170">
        <f>'No. policies'!AJ170*LOOKUP(AJ$1,'Inputs &amp; Outputs'!$A$9:$A$58,'Inputs &amp; Outputs'!$C$9:$C$58)</f>
        <v>210.07911959999998</v>
      </c>
      <c r="AK170">
        <f>'No. policies'!AK170*LOOKUP(AK$1,'Inputs &amp; Outputs'!$A$9:$A$58,'Inputs &amp; Outputs'!$C$9:$C$58)</f>
        <v>189.60449219999998</v>
      </c>
      <c r="AL170">
        <f>'No. policies'!AL170*LOOKUP(AL$1,'Inputs &amp; Outputs'!$A$9:$A$58,'Inputs &amp; Outputs'!$C$9:$C$58)</f>
        <v>166.11591780000001</v>
      </c>
      <c r="AM170">
        <f>'No. policies'!AM170*LOOKUP(AM$1,'Inputs &amp; Outputs'!$A$9:$A$58,'Inputs &amp; Outputs'!$C$9:$C$58)</f>
        <v>139.67634509999999</v>
      </c>
      <c r="AN170">
        <f>'No. policies'!AN170*LOOKUP(AN$1,'Inputs &amp; Outputs'!$A$9:$A$58,'Inputs &amp; Outputs'!$C$9:$C$58)</f>
        <v>118.85476680000001</v>
      </c>
      <c r="AO170">
        <f>'No. policies'!AO170*LOOKUP(AO$1,'Inputs &amp; Outputs'!$A$9:$A$58,'Inputs &amp; Outputs'!$C$9:$C$58)</f>
        <v>94.350306599999996</v>
      </c>
      <c r="AP170">
        <f>'No. policies'!AP170*LOOKUP(AP$1,'Inputs &amp; Outputs'!$A$9:$A$58,'Inputs &amp; Outputs'!$C$9:$C$58)</f>
        <v>77.241086100000004</v>
      </c>
      <c r="AQ170">
        <f>'No. policies'!AQ170*LOOKUP(AQ$1,'Inputs &amp; Outputs'!$A$9:$A$58,'Inputs &amp; Outputs'!$C$9:$C$58)</f>
        <v>59.391881099999999</v>
      </c>
      <c r="AR170">
        <f>'No. policies'!AR170*LOOKUP(AR$1,'Inputs &amp; Outputs'!$A$9:$A$58,'Inputs &amp; Outputs'!$C$9:$C$58)</f>
        <v>44.164253700000003</v>
      </c>
      <c r="AS170">
        <f>'No. policies'!AS170*LOOKUP(AS$1,'Inputs &amp; Outputs'!$A$9:$A$58,'Inputs &amp; Outputs'!$C$9:$C$58)</f>
        <v>35.119324800000001</v>
      </c>
      <c r="AT170">
        <f>'No. policies'!AT170*LOOKUP(AT$1,'Inputs &amp; Outputs'!$A$9:$A$58,'Inputs &amp; Outputs'!$C$9:$C$58)</f>
        <v>25.450799400000001</v>
      </c>
      <c r="AU170">
        <f>'No. policies'!AU170*LOOKUP(AU$1,'Inputs &amp; Outputs'!$A$9:$A$58,'Inputs &amp; Outputs'!$C$9:$C$58)</f>
        <v>18.623682000000002</v>
      </c>
      <c r="AV170">
        <f>'No. policies'!AV170*LOOKUP(AV$1,'Inputs &amp; Outputs'!$A$9:$A$58,'Inputs &amp; Outputs'!$C$9:$C$58)</f>
        <v>13.670432099999999</v>
      </c>
      <c r="AW170">
        <f>'No. policies'!AW170*LOOKUP(AW$1,'Inputs &amp; Outputs'!$A$9:$A$58,'Inputs &amp; Outputs'!$C$9:$C$58)</f>
        <v>7.2404639999999993</v>
      </c>
      <c r="AX170">
        <f>'No. policies'!AX170*LOOKUP(AX$1,'Inputs &amp; Outputs'!$A$9:$A$58,'Inputs &amp; Outputs'!$C$9:$C$58)</f>
        <v>2.6117721</v>
      </c>
      <c r="AY170">
        <f>'No. policies'!AY170*LOOKUP(AY$1,'Inputs &amp; Outputs'!$A$9:$A$58,'Inputs &amp; Outputs'!$C$9:$C$58)</f>
        <v>4.5</v>
      </c>
    </row>
    <row r="171" spans="1:51" x14ac:dyDescent="0.25">
      <c r="A171" s="1">
        <v>170</v>
      </c>
      <c r="B171">
        <f>'No. policies'!B171*LOOKUP(B$1,'Inputs &amp; Outputs'!$A$9:$A$58,'Inputs &amp; Outputs'!$C$9:$C$58)</f>
        <v>18.036000000000001</v>
      </c>
      <c r="C171">
        <f>'No. policies'!C171*LOOKUP(C$1,'Inputs &amp; Outputs'!$A$9:$A$58,'Inputs &amp; Outputs'!$C$9:$C$58)</f>
        <v>19.606435200000004</v>
      </c>
      <c r="D171">
        <f>'No. policies'!D171*LOOKUP(D$1,'Inputs &amp; Outputs'!$A$9:$A$58,'Inputs &amp; Outputs'!$C$9:$C$58)</f>
        <v>21.267686699999999</v>
      </c>
      <c r="E171">
        <f>'No. policies'!E171*LOOKUP(E$1,'Inputs &amp; Outputs'!$A$9:$A$58,'Inputs &amp; Outputs'!$C$9:$C$58)</f>
        <v>23.031269999999999</v>
      </c>
      <c r="F171">
        <f>'No. policies'!F171*LOOKUP(F$1,'Inputs &amp; Outputs'!$A$9:$A$58,'Inputs &amp; Outputs'!$C$9:$C$58)</f>
        <v>25.011183600000003</v>
      </c>
      <c r="G171">
        <f>'No. policies'!G171*LOOKUP(G$1,'Inputs &amp; Outputs'!$A$9:$A$58,'Inputs &amp; Outputs'!$C$9:$C$58)</f>
        <v>27.221245200000002</v>
      </c>
      <c r="H171">
        <f>'No. policies'!H171*LOOKUP(H$1,'Inputs &amp; Outputs'!$A$9:$A$58,'Inputs &amp; Outputs'!$C$9:$C$58)</f>
        <v>29.7063144</v>
      </c>
      <c r="I171">
        <f>'No. policies'!I171*LOOKUP(I$1,'Inputs &amp; Outputs'!$A$9:$A$58,'Inputs &amp; Outputs'!$C$9:$C$58)</f>
        <v>32.620360500000004</v>
      </c>
      <c r="J171">
        <f>'No. policies'!J171*LOOKUP(J$1,'Inputs &amp; Outputs'!$A$9:$A$58,'Inputs &amp; Outputs'!$C$9:$C$58)</f>
        <v>35.901786600000001</v>
      </c>
      <c r="K171">
        <f>'No. policies'!K171*LOOKUP(K$1,'Inputs &amp; Outputs'!$A$9:$A$58,'Inputs &amp; Outputs'!$C$9:$C$58)</f>
        <v>39.57657840000001</v>
      </c>
      <c r="L171">
        <f>'No. policies'!L171*LOOKUP(L$1,'Inputs &amp; Outputs'!$A$9:$A$58,'Inputs &amp; Outputs'!$C$9:$C$58)</f>
        <v>43.738541999999995</v>
      </c>
      <c r="M171">
        <f>'No. policies'!M171*LOOKUP(M$1,'Inputs &amp; Outputs'!$A$9:$A$58,'Inputs &amp; Outputs'!$C$9:$C$58)</f>
        <v>48.428325000000001</v>
      </c>
      <c r="N171">
        <f>'No. policies'!N171*LOOKUP(N$1,'Inputs &amp; Outputs'!$A$9:$A$58,'Inputs &amp; Outputs'!$C$9:$C$58)</f>
        <v>53.635280399999999</v>
      </c>
      <c r="O171">
        <f>'No. policies'!O171*LOOKUP(O$1,'Inputs &amp; Outputs'!$A$9:$A$58,'Inputs &amp; Outputs'!$C$9:$C$58)</f>
        <v>59.392067400000002</v>
      </c>
      <c r="P171">
        <f>'No. policies'!P171*LOOKUP(P$1,'Inputs &amp; Outputs'!$A$9:$A$58,'Inputs &amp; Outputs'!$C$9:$C$58)</f>
        <v>65.559265199999999</v>
      </c>
      <c r="Q171">
        <f>'No. policies'!Q171*LOOKUP(Q$1,'Inputs &amp; Outputs'!$A$9:$A$58,'Inputs &amp; Outputs'!$C$9:$C$58)</f>
        <v>72.459215999999998</v>
      </c>
      <c r="R171">
        <f>'No. policies'!R171*LOOKUP(R$1,'Inputs &amp; Outputs'!$A$9:$A$58,'Inputs &amp; Outputs'!$C$9:$C$58)</f>
        <v>79.793964000000003</v>
      </c>
      <c r="S171">
        <f>'No. policies'!S171*LOOKUP(S$1,'Inputs &amp; Outputs'!$A$9:$A$58,'Inputs &amp; Outputs'!$C$9:$C$58)</f>
        <v>87.704179199999999</v>
      </c>
      <c r="T171">
        <f>'No. policies'!T171*LOOKUP(T$1,'Inputs &amp; Outputs'!$A$9:$A$58,'Inputs &amp; Outputs'!$C$9:$C$58)</f>
        <v>97.027011000000016</v>
      </c>
      <c r="U171">
        <f>'No. policies'!U171*LOOKUP(U$1,'Inputs &amp; Outputs'!$A$9:$A$58,'Inputs &amp; Outputs'!$C$9:$C$58)</f>
        <v>107.3911014</v>
      </c>
      <c r="V171">
        <f>'No. policies'!V171*LOOKUP(V$1,'Inputs &amp; Outputs'!$A$9:$A$58,'Inputs &amp; Outputs'!$C$9:$C$58)</f>
        <v>119.85350400000002</v>
      </c>
      <c r="W171">
        <f>'No. policies'!W171*LOOKUP(W$1,'Inputs &amp; Outputs'!$A$9:$A$58,'Inputs &amp; Outputs'!$C$9:$C$58)</f>
        <v>132.79627799999997</v>
      </c>
      <c r="X171">
        <f>'No. policies'!X171*LOOKUP(X$1,'Inputs &amp; Outputs'!$A$9:$A$58,'Inputs &amp; Outputs'!$C$9:$C$58)</f>
        <v>146.6275392</v>
      </c>
      <c r="Y171">
        <f>'No. policies'!Y171*LOOKUP(Y$1,'Inputs &amp; Outputs'!$A$9:$A$58,'Inputs &amp; Outputs'!$C$9:$C$58)</f>
        <v>161.77030020000001</v>
      </c>
      <c r="Z171">
        <f>'No. policies'!Z171*LOOKUP(Z$1,'Inputs &amp; Outputs'!$A$9:$A$58,'Inputs &amp; Outputs'!$C$9:$C$58)</f>
        <v>177.21918719999999</v>
      </c>
      <c r="AA171">
        <f>'No. policies'!AA171*LOOKUP(AA$1,'Inputs &amp; Outputs'!$A$9:$A$58,'Inputs &amp; Outputs'!$C$9:$C$58)</f>
        <v>193.13133750000003</v>
      </c>
      <c r="AB171">
        <f>'No. policies'!AB171*LOOKUP(AB$1,'Inputs &amp; Outputs'!$A$9:$A$58,'Inputs &amp; Outputs'!$C$9:$C$58)</f>
        <v>208.6999884</v>
      </c>
      <c r="AC171">
        <f>'No. policies'!AC171*LOOKUP(AC$1,'Inputs &amp; Outputs'!$A$9:$A$58,'Inputs &amp; Outputs'!$C$9:$C$58)</f>
        <v>222.89342400000001</v>
      </c>
      <c r="AD171">
        <f>'No. policies'!AD171*LOOKUP(AD$1,'Inputs &amp; Outputs'!$A$9:$A$58,'Inputs &amp; Outputs'!$C$9:$C$58)</f>
        <v>233.287128</v>
      </c>
      <c r="AE171">
        <f>'No. policies'!AE171*LOOKUP(AE$1,'Inputs &amp; Outputs'!$A$9:$A$58,'Inputs &amp; Outputs'!$C$9:$C$58)</f>
        <v>240.48112499999999</v>
      </c>
      <c r="AF171">
        <f>'No. policies'!AF171*LOOKUP(AF$1,'Inputs &amp; Outputs'!$A$9:$A$58,'Inputs &amp; Outputs'!$C$9:$C$58)</f>
        <v>244.1804076</v>
      </c>
      <c r="AG171">
        <f>'No. policies'!AG171*LOOKUP(AG$1,'Inputs &amp; Outputs'!$A$9:$A$58,'Inputs &amp; Outputs'!$C$9:$C$58)</f>
        <v>242.8392528</v>
      </c>
      <c r="AH171">
        <f>'No. policies'!AH171*LOOKUP(AH$1,'Inputs &amp; Outputs'!$A$9:$A$58,'Inputs &amp; Outputs'!$C$9:$C$58)</f>
        <v>239.53807980000002</v>
      </c>
      <c r="AI171">
        <f>'No. policies'!AI171*LOOKUP(AI$1,'Inputs &amp; Outputs'!$A$9:$A$58,'Inputs &amp; Outputs'!$C$9:$C$58)</f>
        <v>229.24358100000001</v>
      </c>
      <c r="AJ171">
        <f>'No. policies'!AJ171*LOOKUP(AJ$1,'Inputs &amp; Outputs'!$A$9:$A$58,'Inputs &amp; Outputs'!$C$9:$C$58)</f>
        <v>207.38349359999998</v>
      </c>
      <c r="AK171">
        <f>'No. policies'!AK171*LOOKUP(AK$1,'Inputs &amp; Outputs'!$A$9:$A$58,'Inputs &amp; Outputs'!$C$9:$C$58)</f>
        <v>188.62004519999999</v>
      </c>
      <c r="AL171">
        <f>'No. policies'!AL171*LOOKUP(AL$1,'Inputs &amp; Outputs'!$A$9:$A$58,'Inputs &amp; Outputs'!$C$9:$C$58)</f>
        <v>164.61937800000001</v>
      </c>
      <c r="AM171">
        <f>'No. policies'!AM171*LOOKUP(AM$1,'Inputs &amp; Outputs'!$A$9:$A$58,'Inputs &amp; Outputs'!$C$9:$C$58)</f>
        <v>140.82689159999998</v>
      </c>
      <c r="AN171">
        <f>'No. policies'!AN171*LOOKUP(AN$1,'Inputs &amp; Outputs'!$A$9:$A$58,'Inputs &amp; Outputs'!$C$9:$C$58)</f>
        <v>118.11806370000001</v>
      </c>
      <c r="AO171">
        <f>'No. policies'!AO171*LOOKUP(AO$1,'Inputs &amp; Outputs'!$A$9:$A$58,'Inputs &amp; Outputs'!$C$9:$C$58)</f>
        <v>96.949488599999995</v>
      </c>
      <c r="AP171">
        <f>'No. policies'!AP171*LOOKUP(AP$1,'Inputs &amp; Outputs'!$A$9:$A$58,'Inputs &amp; Outputs'!$C$9:$C$58)</f>
        <v>76.695212700000013</v>
      </c>
      <c r="AQ171">
        <f>'No. policies'!AQ171*LOOKUP(AQ$1,'Inputs &amp; Outputs'!$A$9:$A$58,'Inputs &amp; Outputs'!$C$9:$C$58)</f>
        <v>59.965715699999997</v>
      </c>
      <c r="AR171">
        <f>'No. policies'!AR171*LOOKUP(AR$1,'Inputs &amp; Outputs'!$A$9:$A$58,'Inputs &amp; Outputs'!$C$9:$C$58)</f>
        <v>46.868187599999999</v>
      </c>
      <c r="AS171">
        <f>'No. policies'!AS171*LOOKUP(AS$1,'Inputs &amp; Outputs'!$A$9:$A$58,'Inputs &amp; Outputs'!$C$9:$C$58)</f>
        <v>39.509240399999996</v>
      </c>
      <c r="AT171">
        <f>'No. policies'!AT171*LOOKUP(AT$1,'Inputs &amp; Outputs'!$A$9:$A$58,'Inputs &amp; Outputs'!$C$9:$C$58)</f>
        <v>27.082260900000001</v>
      </c>
      <c r="AU171">
        <f>'No. policies'!AU171*LOOKUP(AU$1,'Inputs &amp; Outputs'!$A$9:$A$58,'Inputs &amp; Outputs'!$C$9:$C$58)</f>
        <v>19.978131600000001</v>
      </c>
      <c r="AV171">
        <f>'No. policies'!AV171*LOOKUP(AV$1,'Inputs &amp; Outputs'!$A$9:$A$58,'Inputs &amp; Outputs'!$C$9:$C$58)</f>
        <v>12.2683365</v>
      </c>
      <c r="AW171">
        <f>'No. policies'!AW171*LOOKUP(AW$1,'Inputs &amp; Outputs'!$A$9:$A$58,'Inputs &amp; Outputs'!$C$9:$C$58)</f>
        <v>7.6024871999999997</v>
      </c>
      <c r="AX171">
        <f>'No. policies'!AX171*LOOKUP(AX$1,'Inputs &amp; Outputs'!$A$9:$A$58,'Inputs &amp; Outputs'!$C$9:$C$58)</f>
        <v>5.5966544999999996</v>
      </c>
      <c r="AY171">
        <f>'No. policies'!AY171*LOOKUP(AY$1,'Inputs &amp; Outputs'!$A$9:$A$58,'Inputs &amp; Outputs'!$C$9:$C$58)</f>
        <v>10.8</v>
      </c>
    </row>
    <row r="172" spans="1:51" x14ac:dyDescent="0.25">
      <c r="A172" s="1">
        <v>171</v>
      </c>
      <c r="B172">
        <f>'No. policies'!B172*LOOKUP(B$1,'Inputs &amp; Outputs'!$A$9:$A$58,'Inputs &amp; Outputs'!$C$9:$C$58)</f>
        <v>18.036000000000001</v>
      </c>
      <c r="C172">
        <f>'No. policies'!C172*LOOKUP(C$1,'Inputs &amp; Outputs'!$A$9:$A$58,'Inputs &amp; Outputs'!$C$9:$C$58)</f>
        <v>19.641897000000004</v>
      </c>
      <c r="D172">
        <f>'No. policies'!D172*LOOKUP(D$1,'Inputs &amp; Outputs'!$A$9:$A$58,'Inputs &amp; Outputs'!$C$9:$C$58)</f>
        <v>21.340682999999999</v>
      </c>
      <c r="E172">
        <f>'No. policies'!E172*LOOKUP(E$1,'Inputs &amp; Outputs'!$A$9:$A$58,'Inputs &amp; Outputs'!$C$9:$C$58)</f>
        <v>23.120121599999997</v>
      </c>
      <c r="F172">
        <f>'No. policies'!F172*LOOKUP(F$1,'Inputs &amp; Outputs'!$A$9:$A$58,'Inputs &amp; Outputs'!$C$9:$C$58)</f>
        <v>25.067296800000001</v>
      </c>
      <c r="G172">
        <f>'No. policies'!G172*LOOKUP(G$1,'Inputs &amp; Outputs'!$A$9:$A$58,'Inputs &amp; Outputs'!$C$9:$C$58)</f>
        <v>27.299403000000002</v>
      </c>
      <c r="H172">
        <f>'No. policies'!H172*LOOKUP(H$1,'Inputs &amp; Outputs'!$A$9:$A$58,'Inputs &amp; Outputs'!$C$9:$C$58)</f>
        <v>29.816701200000001</v>
      </c>
      <c r="I172">
        <f>'No. policies'!I172*LOOKUP(I$1,'Inputs &amp; Outputs'!$A$9:$A$58,'Inputs &amp; Outputs'!$C$9:$C$58)</f>
        <v>32.627124000000002</v>
      </c>
      <c r="J172">
        <f>'No. policies'!J172*LOOKUP(J$1,'Inputs &amp; Outputs'!$A$9:$A$58,'Inputs &amp; Outputs'!$C$9:$C$58)</f>
        <v>35.886808800000004</v>
      </c>
      <c r="K172">
        <f>'No. policies'!K172*LOOKUP(K$1,'Inputs &amp; Outputs'!$A$9:$A$58,'Inputs &amp; Outputs'!$C$9:$C$58)</f>
        <v>39.618185400000009</v>
      </c>
      <c r="L172">
        <f>'No. policies'!L172*LOOKUP(L$1,'Inputs &amp; Outputs'!$A$9:$A$58,'Inputs &amp; Outputs'!$C$9:$C$58)</f>
        <v>43.729267499999999</v>
      </c>
      <c r="M172">
        <f>'No. policies'!M172*LOOKUP(M$1,'Inputs &amp; Outputs'!$A$9:$A$58,'Inputs &amp; Outputs'!$C$9:$C$58)</f>
        <v>48.314376000000003</v>
      </c>
      <c r="N172">
        <f>'No. policies'!N172*LOOKUP(N$1,'Inputs &amp; Outputs'!$A$9:$A$58,'Inputs &amp; Outputs'!$C$9:$C$58)</f>
        <v>53.252833500000001</v>
      </c>
      <c r="O172">
        <f>'No. policies'!O172*LOOKUP(O$1,'Inputs &amp; Outputs'!$A$9:$A$58,'Inputs &amp; Outputs'!$C$9:$C$58)</f>
        <v>58.963852799999998</v>
      </c>
      <c r="P172">
        <f>'No. policies'!P172*LOOKUP(P$1,'Inputs &amp; Outputs'!$A$9:$A$58,'Inputs &amp; Outputs'!$C$9:$C$58)</f>
        <v>65.152335600000001</v>
      </c>
      <c r="Q172">
        <f>'No. policies'!Q172*LOOKUP(Q$1,'Inputs &amp; Outputs'!$A$9:$A$58,'Inputs &amp; Outputs'!$C$9:$C$58)</f>
        <v>71.857151999999999</v>
      </c>
      <c r="R172">
        <f>'No. policies'!R172*LOOKUP(R$1,'Inputs &amp; Outputs'!$A$9:$A$58,'Inputs &amp; Outputs'!$C$9:$C$58)</f>
        <v>79.083469800000003</v>
      </c>
      <c r="S172">
        <f>'No. policies'!S172*LOOKUP(S$1,'Inputs &amp; Outputs'!$A$9:$A$58,'Inputs &amp; Outputs'!$C$9:$C$58)</f>
        <v>87.090577199999998</v>
      </c>
      <c r="T172">
        <f>'No. policies'!T172*LOOKUP(T$1,'Inputs &amp; Outputs'!$A$9:$A$58,'Inputs &amp; Outputs'!$C$9:$C$58)</f>
        <v>96.404007600000014</v>
      </c>
      <c r="U172">
        <f>'No. policies'!U172*LOOKUP(U$1,'Inputs &amp; Outputs'!$A$9:$A$58,'Inputs &amp; Outputs'!$C$9:$C$58)</f>
        <v>106.4488446</v>
      </c>
      <c r="V172">
        <f>'No. policies'!V172*LOOKUP(V$1,'Inputs &amp; Outputs'!$A$9:$A$58,'Inputs &amp; Outputs'!$C$9:$C$58)</f>
        <v>118.45083600000001</v>
      </c>
      <c r="W172">
        <f>'No. policies'!W172*LOOKUP(W$1,'Inputs &amp; Outputs'!$A$9:$A$58,'Inputs &amp; Outputs'!$C$9:$C$58)</f>
        <v>131.56604999999999</v>
      </c>
      <c r="X172">
        <f>'No. policies'!X172*LOOKUP(X$1,'Inputs &amp; Outputs'!$A$9:$A$58,'Inputs &amp; Outputs'!$C$9:$C$58)</f>
        <v>145.84259520000001</v>
      </c>
      <c r="Y172">
        <f>'No. policies'!Y172*LOOKUP(Y$1,'Inputs &amp; Outputs'!$A$9:$A$58,'Inputs &amp; Outputs'!$C$9:$C$58)</f>
        <v>161.54455320000002</v>
      </c>
      <c r="Z172">
        <f>'No. policies'!Z172*LOOKUP(Z$1,'Inputs &amp; Outputs'!$A$9:$A$58,'Inputs &amp; Outputs'!$C$9:$C$58)</f>
        <v>176.80354560000001</v>
      </c>
      <c r="AA172">
        <f>'No. policies'!AA172*LOOKUP(AA$1,'Inputs &amp; Outputs'!$A$9:$A$58,'Inputs &amp; Outputs'!$C$9:$C$58)</f>
        <v>193.31055000000001</v>
      </c>
      <c r="AB172">
        <f>'No. policies'!AB172*LOOKUP(AB$1,'Inputs &amp; Outputs'!$A$9:$A$58,'Inputs &amp; Outputs'!$C$9:$C$58)</f>
        <v>207.60301079999999</v>
      </c>
      <c r="AC172">
        <f>'No. policies'!AC172*LOOKUP(AC$1,'Inputs &amp; Outputs'!$A$9:$A$58,'Inputs &amp; Outputs'!$C$9:$C$58)</f>
        <v>222.0301044</v>
      </c>
      <c r="AD172">
        <f>'No. policies'!AD172*LOOKUP(AD$1,'Inputs &amp; Outputs'!$A$9:$A$58,'Inputs &amp; Outputs'!$C$9:$C$58)</f>
        <v>231.67516319999999</v>
      </c>
      <c r="AE172">
        <f>'No. policies'!AE172*LOOKUP(AE$1,'Inputs &amp; Outputs'!$A$9:$A$58,'Inputs &amp; Outputs'!$C$9:$C$58)</f>
        <v>241.60106250000001</v>
      </c>
      <c r="AF172">
        <f>'No. policies'!AF172*LOOKUP(AF$1,'Inputs &amp; Outputs'!$A$9:$A$58,'Inputs &amp; Outputs'!$C$9:$C$58)</f>
        <v>246.60145979999999</v>
      </c>
      <c r="AG172">
        <f>'No. policies'!AG172*LOOKUP(AG$1,'Inputs &amp; Outputs'!$A$9:$A$58,'Inputs &amp; Outputs'!$C$9:$C$58)</f>
        <v>241.66925639999999</v>
      </c>
      <c r="AH172">
        <f>'No. policies'!AH172*LOOKUP(AH$1,'Inputs &amp; Outputs'!$A$9:$A$58,'Inputs &amp; Outputs'!$C$9:$C$58)</f>
        <v>233.41104000000001</v>
      </c>
      <c r="AI172">
        <f>'No. policies'!AI172*LOOKUP(AI$1,'Inputs &amp; Outputs'!$A$9:$A$58,'Inputs &amp; Outputs'!$C$9:$C$58)</f>
        <v>221.6021283</v>
      </c>
      <c r="AJ172">
        <f>'No. policies'!AJ172*LOOKUP(AJ$1,'Inputs &amp; Outputs'!$A$9:$A$58,'Inputs &amp; Outputs'!$C$9:$C$58)</f>
        <v>204.1487424</v>
      </c>
      <c r="AK172">
        <f>'No. policies'!AK172*LOOKUP(AK$1,'Inputs &amp; Outputs'!$A$9:$A$58,'Inputs &amp; Outputs'!$C$9:$C$58)</f>
        <v>184.2884784</v>
      </c>
      <c r="AL172">
        <f>'No. policies'!AL172*LOOKUP(AL$1,'Inputs &amp; Outputs'!$A$9:$A$58,'Inputs &amp; Outputs'!$C$9:$C$58)</f>
        <v>165.26075220000001</v>
      </c>
      <c r="AM172">
        <f>'No. policies'!AM172*LOOKUP(AM$1,'Inputs &amp; Outputs'!$A$9:$A$58,'Inputs &amp; Outputs'!$C$9:$C$58)</f>
        <v>141.51721949999998</v>
      </c>
      <c r="AN172">
        <f>'No. policies'!AN172*LOOKUP(AN$1,'Inputs &amp; Outputs'!$A$9:$A$58,'Inputs &amp; Outputs'!$C$9:$C$58)</f>
        <v>111.97887120000001</v>
      </c>
      <c r="AO172">
        <f>'No. policies'!AO172*LOOKUP(AO$1,'Inputs &amp; Outputs'!$A$9:$A$58,'Inputs &amp; Outputs'!$C$9:$C$58)</f>
        <v>86.8126788</v>
      </c>
      <c r="AP172">
        <f>'No. policies'!AP172*LOOKUP(AP$1,'Inputs &amp; Outputs'!$A$9:$A$58,'Inputs &amp; Outputs'!$C$9:$C$58)</f>
        <v>68.780048400000013</v>
      </c>
      <c r="AQ172">
        <f>'No. policies'!AQ172*LOOKUP(AQ$1,'Inputs &amp; Outputs'!$A$9:$A$58,'Inputs &amp; Outputs'!$C$9:$C$58)</f>
        <v>50.497444799999997</v>
      </c>
      <c r="AR172">
        <f>'No. policies'!AR172*LOOKUP(AR$1,'Inputs &amp; Outputs'!$A$9:$A$58,'Inputs &amp; Outputs'!$C$9:$C$58)</f>
        <v>36.352889099999999</v>
      </c>
      <c r="AS172">
        <f>'No. policies'!AS172*LOOKUP(AS$1,'Inputs &amp; Outputs'!$A$9:$A$58,'Inputs &amp; Outputs'!$C$9:$C$58)</f>
        <v>25.712362800000001</v>
      </c>
      <c r="AT172">
        <f>'No. policies'!AT172*LOOKUP(AT$1,'Inputs &amp; Outputs'!$A$9:$A$58,'Inputs &amp; Outputs'!$C$9:$C$58)</f>
        <v>19.577538000000001</v>
      </c>
      <c r="AU172">
        <f>'No. policies'!AU172*LOOKUP(AU$1,'Inputs &amp; Outputs'!$A$9:$A$58,'Inputs &amp; Outputs'!$C$9:$C$58)</f>
        <v>13.544496000000002</v>
      </c>
      <c r="AV172">
        <f>'No. policies'!AV172*LOOKUP(AV$1,'Inputs &amp; Outputs'!$A$9:$A$58,'Inputs &amp; Outputs'!$C$9:$C$58)</f>
        <v>10.1651931</v>
      </c>
      <c r="AW172">
        <f>'No. policies'!AW172*LOOKUP(AW$1,'Inputs &amp; Outputs'!$A$9:$A$58,'Inputs &amp; Outputs'!$C$9:$C$58)</f>
        <v>5.4303479999999995</v>
      </c>
      <c r="AX172">
        <f>'No. policies'!AX172*LOOKUP(AX$1,'Inputs &amp; Outputs'!$A$9:$A$58,'Inputs &amp; Outputs'!$C$9:$C$58)</f>
        <v>3.3579927000000001</v>
      </c>
      <c r="AY172">
        <f>'No. policies'!AY172*LOOKUP(AY$1,'Inputs &amp; Outputs'!$A$9:$A$58,'Inputs &amp; Outputs'!$C$9:$C$58)</f>
        <v>8.1</v>
      </c>
    </row>
    <row r="173" spans="1:51" x14ac:dyDescent="0.25">
      <c r="A173" s="1">
        <v>172</v>
      </c>
      <c r="B173">
        <f>'No. policies'!B173*LOOKUP(B$1,'Inputs &amp; Outputs'!$A$9:$A$58,'Inputs &amp; Outputs'!$C$9:$C$58)</f>
        <v>18.036000000000001</v>
      </c>
      <c r="C173">
        <f>'No. policies'!C173*LOOKUP(C$1,'Inputs &amp; Outputs'!$A$9:$A$58,'Inputs &amp; Outputs'!$C$9:$C$58)</f>
        <v>19.630076400000004</v>
      </c>
      <c r="D173">
        <f>'No. policies'!D173*LOOKUP(D$1,'Inputs &amp; Outputs'!$A$9:$A$58,'Inputs &amp; Outputs'!$C$9:$C$58)</f>
        <v>21.306331799999999</v>
      </c>
      <c r="E173">
        <f>'No. policies'!E173*LOOKUP(E$1,'Inputs &amp; Outputs'!$A$9:$A$58,'Inputs &amp; Outputs'!$C$9:$C$58)</f>
        <v>23.120121599999997</v>
      </c>
      <c r="F173">
        <f>'No. policies'!F173*LOOKUP(F$1,'Inputs &amp; Outputs'!$A$9:$A$58,'Inputs &amp; Outputs'!$C$9:$C$58)</f>
        <v>25.118308800000001</v>
      </c>
      <c r="G173">
        <f>'No. policies'!G173*LOOKUP(G$1,'Inputs &amp; Outputs'!$A$9:$A$58,'Inputs &amp; Outputs'!$C$9:$C$58)</f>
        <v>27.321733800000001</v>
      </c>
      <c r="H173">
        <f>'No. policies'!H173*LOOKUP(H$1,'Inputs &amp; Outputs'!$A$9:$A$58,'Inputs &amp; Outputs'!$C$9:$C$58)</f>
        <v>29.847364200000001</v>
      </c>
      <c r="I173">
        <f>'No. policies'!I173*LOOKUP(I$1,'Inputs &amp; Outputs'!$A$9:$A$58,'Inputs &amp; Outputs'!$C$9:$C$58)</f>
        <v>32.775921000000004</v>
      </c>
      <c r="J173">
        <f>'No. policies'!J173*LOOKUP(J$1,'Inputs &amp; Outputs'!$A$9:$A$58,'Inputs &amp; Outputs'!$C$9:$C$58)</f>
        <v>36.066542400000003</v>
      </c>
      <c r="K173">
        <f>'No. policies'!K173*LOOKUP(K$1,'Inputs &amp; Outputs'!$A$9:$A$58,'Inputs &amp; Outputs'!$C$9:$C$58)</f>
        <v>39.759649200000005</v>
      </c>
      <c r="L173">
        <f>'No. policies'!L173*LOOKUP(L$1,'Inputs &amp; Outputs'!$A$9:$A$58,'Inputs &amp; Outputs'!$C$9:$C$58)</f>
        <v>43.905482999999997</v>
      </c>
      <c r="M173">
        <f>'No. policies'!M173*LOOKUP(M$1,'Inputs &amp; Outputs'!$A$9:$A$58,'Inputs &amp; Outputs'!$C$9:$C$58)</f>
        <v>48.656223000000004</v>
      </c>
      <c r="N173">
        <f>'No. policies'!N173*LOOKUP(N$1,'Inputs &amp; Outputs'!$A$9:$A$58,'Inputs &amp; Outputs'!$C$9:$C$58)</f>
        <v>53.925012899999999</v>
      </c>
      <c r="O173">
        <f>'No. policies'!O173*LOOKUP(O$1,'Inputs &amp; Outputs'!$A$9:$A$58,'Inputs &amp; Outputs'!$C$9:$C$58)</f>
        <v>59.638615200000004</v>
      </c>
      <c r="P173">
        <f>'No. policies'!P173*LOOKUP(P$1,'Inputs &amp; Outputs'!$A$9:$A$58,'Inputs &amp; Outputs'!$C$9:$C$58)</f>
        <v>65.864462399999994</v>
      </c>
      <c r="Q173">
        <f>'No. policies'!Q173*LOOKUP(Q$1,'Inputs &amp; Outputs'!$A$9:$A$58,'Inputs &amp; Outputs'!$C$9:$C$58)</f>
        <v>72.638207999999992</v>
      </c>
      <c r="R173">
        <f>'No. policies'!R173*LOOKUP(R$1,'Inputs &amp; Outputs'!$A$9:$A$58,'Inputs &amp; Outputs'!$C$9:$C$58)</f>
        <v>79.830399599999993</v>
      </c>
      <c r="S173">
        <f>'No. policies'!S173*LOOKUP(S$1,'Inputs &amp; Outputs'!$A$9:$A$58,'Inputs &amp; Outputs'!$C$9:$C$58)</f>
        <v>88.215514200000001</v>
      </c>
      <c r="T173">
        <f>'No. policies'!T173*LOOKUP(T$1,'Inputs &amp; Outputs'!$A$9:$A$58,'Inputs &amp; Outputs'!$C$9:$C$58)</f>
        <v>97.78845960000001</v>
      </c>
      <c r="U173">
        <f>'No. policies'!U173*LOOKUP(U$1,'Inputs &amp; Outputs'!$A$9:$A$58,'Inputs &amp; Outputs'!$C$9:$C$58)</f>
        <v>108.5165748</v>
      </c>
      <c r="V173">
        <f>'No. policies'!V173*LOOKUP(V$1,'Inputs &amp; Outputs'!$A$9:$A$58,'Inputs &amp; Outputs'!$C$9:$C$58)</f>
        <v>120.21163200000001</v>
      </c>
      <c r="W173">
        <f>'No. policies'!W173*LOOKUP(W$1,'Inputs &amp; Outputs'!$A$9:$A$58,'Inputs &amp; Outputs'!$C$9:$C$58)</f>
        <v>134.06067899999999</v>
      </c>
      <c r="X173">
        <f>'No. policies'!X173*LOOKUP(X$1,'Inputs &amp; Outputs'!$A$9:$A$58,'Inputs &amp; Outputs'!$C$9:$C$58)</f>
        <v>148.4721576</v>
      </c>
      <c r="Y173">
        <f>'No. policies'!Y173*LOOKUP(Y$1,'Inputs &amp; Outputs'!$A$9:$A$58,'Inputs &amp; Outputs'!$C$9:$C$58)</f>
        <v>162.89903520000001</v>
      </c>
      <c r="Z173">
        <f>'No. policies'!Z173*LOOKUP(Z$1,'Inputs &amp; Outputs'!$A$9:$A$58,'Inputs &amp; Outputs'!$C$9:$C$58)</f>
        <v>178.77784320000001</v>
      </c>
      <c r="AA173">
        <f>'No. policies'!AA173*LOOKUP(AA$1,'Inputs &amp; Outputs'!$A$9:$A$58,'Inputs &amp; Outputs'!$C$9:$C$58)</f>
        <v>194.32608750000003</v>
      </c>
      <c r="AB173">
        <f>'No. policies'!AB173*LOOKUP(AB$1,'Inputs &amp; Outputs'!$A$9:$A$58,'Inputs &amp; Outputs'!$C$9:$C$58)</f>
        <v>210.07121040000001</v>
      </c>
      <c r="AC173">
        <f>'No. policies'!AC173*LOOKUP(AC$1,'Inputs &amp; Outputs'!$A$9:$A$58,'Inputs &amp; Outputs'!$C$9:$C$58)</f>
        <v>223.99219439999999</v>
      </c>
      <c r="AD173">
        <f>'No. policies'!AD173*LOOKUP(AD$1,'Inputs &amp; Outputs'!$A$9:$A$58,'Inputs &amp; Outputs'!$C$9:$C$58)</f>
        <v>234.18266399999999</v>
      </c>
      <c r="AE173">
        <f>'No. policies'!AE173*LOOKUP(AE$1,'Inputs &amp; Outputs'!$A$9:$A$58,'Inputs &amp; Outputs'!$C$9:$C$58)</f>
        <v>238.852125</v>
      </c>
      <c r="AF173">
        <f>'No. policies'!AF173*LOOKUP(AF$1,'Inputs &amp; Outputs'!$A$9:$A$58,'Inputs &amp; Outputs'!$C$9:$C$58)</f>
        <v>239.33830319999998</v>
      </c>
      <c r="AG173">
        <f>'No. policies'!AG173*LOOKUP(AG$1,'Inputs &amp; Outputs'!$A$9:$A$58,'Inputs &amp; Outputs'!$C$9:$C$58)</f>
        <v>238.15926719999999</v>
      </c>
      <c r="AH173">
        <f>'No. policies'!AH173*LOOKUP(AH$1,'Inputs &amp; Outputs'!$A$9:$A$58,'Inputs &amp; Outputs'!$C$9:$C$58)</f>
        <v>232.82751240000002</v>
      </c>
      <c r="AI173">
        <f>'No. policies'!AI173*LOOKUP(AI$1,'Inputs &amp; Outputs'!$A$9:$A$58,'Inputs &amp; Outputs'!$C$9:$C$58)</f>
        <v>224.20347390000001</v>
      </c>
      <c r="AJ173">
        <f>'No. policies'!AJ173*LOOKUP(AJ$1,'Inputs &amp; Outputs'!$A$9:$A$58,'Inputs &amp; Outputs'!$C$9:$C$58)</f>
        <v>211.51678679999998</v>
      </c>
      <c r="AK173">
        <f>'No. policies'!AK173*LOOKUP(AK$1,'Inputs &amp; Outputs'!$A$9:$A$58,'Inputs &amp; Outputs'!$C$9:$C$58)</f>
        <v>188.22626639999999</v>
      </c>
      <c r="AL173">
        <f>'No. policies'!AL173*LOOKUP(AL$1,'Inputs &amp; Outputs'!$A$9:$A$58,'Inputs &amp; Outputs'!$C$9:$C$58)</f>
        <v>165.04696080000002</v>
      </c>
      <c r="AM173">
        <f>'No. policies'!AM173*LOOKUP(AM$1,'Inputs &amp; Outputs'!$A$9:$A$58,'Inputs &amp; Outputs'!$C$9:$C$58)</f>
        <v>138.75590789999998</v>
      </c>
      <c r="AN173">
        <f>'No. policies'!AN173*LOOKUP(AN$1,'Inputs &amp; Outputs'!$A$9:$A$58,'Inputs &amp; Outputs'!$C$9:$C$58)</f>
        <v>111.97887120000001</v>
      </c>
      <c r="AO173">
        <f>'No. policies'!AO173*LOOKUP(AO$1,'Inputs &amp; Outputs'!$A$9:$A$58,'Inputs &amp; Outputs'!$C$9:$C$58)</f>
        <v>93.310633799999991</v>
      </c>
      <c r="AP173">
        <f>'No. policies'!AP173*LOOKUP(AP$1,'Inputs &amp; Outputs'!$A$9:$A$58,'Inputs &amp; Outputs'!$C$9:$C$58)</f>
        <v>66.050681400000002</v>
      </c>
      <c r="AQ173">
        <f>'No. policies'!AQ173*LOOKUP(AQ$1,'Inputs &amp; Outputs'!$A$9:$A$58,'Inputs &amp; Outputs'!$C$9:$C$58)</f>
        <v>49.6366929</v>
      </c>
      <c r="AR173">
        <f>'No. policies'!AR173*LOOKUP(AR$1,'Inputs &amp; Outputs'!$A$9:$A$58,'Inputs &amp; Outputs'!$C$9:$C$58)</f>
        <v>33.648955200000003</v>
      </c>
      <c r="AS173">
        <f>'No. policies'!AS173*LOOKUP(AS$1,'Inputs &amp; Outputs'!$A$9:$A$58,'Inputs &amp; Outputs'!$C$9:$C$58)</f>
        <v>28.534451399999998</v>
      </c>
      <c r="AT173">
        <f>'No. policies'!AT173*LOOKUP(AT$1,'Inputs &amp; Outputs'!$A$9:$A$58,'Inputs &amp; Outputs'!$C$9:$C$58)</f>
        <v>21.208999500000001</v>
      </c>
      <c r="AU173">
        <f>'No. policies'!AU173*LOOKUP(AU$1,'Inputs &amp; Outputs'!$A$9:$A$58,'Inputs &amp; Outputs'!$C$9:$C$58)</f>
        <v>16.930620000000001</v>
      </c>
      <c r="AV173">
        <f>'No. policies'!AV173*LOOKUP(AV$1,'Inputs &amp; Outputs'!$A$9:$A$58,'Inputs &amp; Outputs'!$C$9:$C$58)</f>
        <v>12.2683365</v>
      </c>
      <c r="AW173">
        <f>'No. policies'!AW173*LOOKUP(AW$1,'Inputs &amp; Outputs'!$A$9:$A$58,'Inputs &amp; Outputs'!$C$9:$C$58)</f>
        <v>8.3265335999999994</v>
      </c>
      <c r="AX173">
        <f>'No. policies'!AX173*LOOKUP(AX$1,'Inputs &amp; Outputs'!$A$9:$A$58,'Inputs &amp; Outputs'!$C$9:$C$58)</f>
        <v>4.4773236000000001</v>
      </c>
      <c r="AY173">
        <f>'No. policies'!AY173*LOOKUP(AY$1,'Inputs &amp; Outputs'!$A$9:$A$58,'Inputs &amp; Outputs'!$C$9:$C$58)</f>
        <v>7.2</v>
      </c>
    </row>
    <row r="174" spans="1:51" x14ac:dyDescent="0.25">
      <c r="A174" s="1">
        <v>173</v>
      </c>
      <c r="B174">
        <f>'No. policies'!B174*LOOKUP(B$1,'Inputs &amp; Outputs'!$A$9:$A$58,'Inputs &amp; Outputs'!$C$9:$C$58)</f>
        <v>18.036000000000001</v>
      </c>
      <c r="C174">
        <f>'No. policies'!C174*LOOKUP(C$1,'Inputs &amp; Outputs'!$A$9:$A$58,'Inputs &amp; Outputs'!$C$9:$C$58)</f>
        <v>19.622196000000002</v>
      </c>
      <c r="D174">
        <f>'No. policies'!D174*LOOKUP(D$1,'Inputs &amp; Outputs'!$A$9:$A$58,'Inputs &amp; Outputs'!$C$9:$C$58)</f>
        <v>21.327801299999997</v>
      </c>
      <c r="E174">
        <f>'No. policies'!E174*LOOKUP(E$1,'Inputs &amp; Outputs'!$A$9:$A$58,'Inputs &amp; Outputs'!$C$9:$C$58)</f>
        <v>23.096739599999999</v>
      </c>
      <c r="F174">
        <f>'No. policies'!F174*LOOKUP(F$1,'Inputs &amp; Outputs'!$A$9:$A$58,'Inputs &amp; Outputs'!$C$9:$C$58)</f>
        <v>25.067296800000001</v>
      </c>
      <c r="G174">
        <f>'No. policies'!G174*LOOKUP(G$1,'Inputs &amp; Outputs'!$A$9:$A$58,'Inputs &amp; Outputs'!$C$9:$C$58)</f>
        <v>27.271489500000001</v>
      </c>
      <c r="H174">
        <f>'No. policies'!H174*LOOKUP(H$1,'Inputs &amp; Outputs'!$A$9:$A$58,'Inputs &amp; Outputs'!$C$9:$C$58)</f>
        <v>29.853496800000002</v>
      </c>
      <c r="I174">
        <f>'No. policies'!I174*LOOKUP(I$1,'Inputs &amp; Outputs'!$A$9:$A$58,'Inputs &amp; Outputs'!$C$9:$C$58)</f>
        <v>32.681232000000001</v>
      </c>
      <c r="J174">
        <f>'No. policies'!J174*LOOKUP(J$1,'Inputs &amp; Outputs'!$A$9:$A$58,'Inputs &amp; Outputs'!$C$9:$C$58)</f>
        <v>36.0141201</v>
      </c>
      <c r="K174">
        <f>'No. policies'!K174*LOOKUP(K$1,'Inputs &amp; Outputs'!$A$9:$A$58,'Inputs &amp; Outputs'!$C$9:$C$58)</f>
        <v>39.801256200000005</v>
      </c>
      <c r="L174">
        <f>'No. policies'!L174*LOOKUP(L$1,'Inputs &amp; Outputs'!$A$9:$A$58,'Inputs &amp; Outputs'!$C$9:$C$58)</f>
        <v>44.007502500000001</v>
      </c>
      <c r="M174">
        <f>'No. policies'!M174*LOOKUP(M$1,'Inputs &amp; Outputs'!$A$9:$A$58,'Inputs &amp; Outputs'!$C$9:$C$58)</f>
        <v>48.666581999999998</v>
      </c>
      <c r="N174">
        <f>'No. policies'!N174*LOOKUP(N$1,'Inputs &amp; Outputs'!$A$9:$A$58,'Inputs &amp; Outputs'!$C$9:$C$58)</f>
        <v>53.878655700000003</v>
      </c>
      <c r="O174">
        <f>'No. policies'!O174*LOOKUP(O$1,'Inputs &amp; Outputs'!$A$9:$A$58,'Inputs &amp; Outputs'!$C$9:$C$58)</f>
        <v>59.625639</v>
      </c>
      <c r="P174">
        <f>'No. policies'!P174*LOOKUP(P$1,'Inputs &amp; Outputs'!$A$9:$A$58,'Inputs &amp; Outputs'!$C$9:$C$58)</f>
        <v>65.864462399999994</v>
      </c>
      <c r="Q174">
        <f>'No. policies'!Q174*LOOKUP(Q$1,'Inputs &amp; Outputs'!$A$9:$A$58,'Inputs &amp; Outputs'!$C$9:$C$58)</f>
        <v>72.979919999999993</v>
      </c>
      <c r="R174">
        <f>'No. policies'!R174*LOOKUP(R$1,'Inputs &amp; Outputs'!$A$9:$A$58,'Inputs &amp; Outputs'!$C$9:$C$58)</f>
        <v>80.595547199999999</v>
      </c>
      <c r="S174">
        <f>'No. policies'!S174*LOOKUP(S$1,'Inputs &amp; Outputs'!$A$9:$A$58,'Inputs &amp; Outputs'!$C$9:$C$58)</f>
        <v>88.972290000000001</v>
      </c>
      <c r="T174">
        <f>'No. policies'!T174*LOOKUP(T$1,'Inputs &amp; Outputs'!$A$9:$A$58,'Inputs &amp; Outputs'!$C$9:$C$58)</f>
        <v>98.411463000000012</v>
      </c>
      <c r="U174">
        <f>'No. policies'!U174*LOOKUP(U$1,'Inputs &amp; Outputs'!$A$9:$A$58,'Inputs &amp; Outputs'!$C$9:$C$58)</f>
        <v>109.2232674</v>
      </c>
      <c r="V174">
        <f>'No. policies'!V174*LOOKUP(V$1,'Inputs &amp; Outputs'!$A$9:$A$58,'Inputs &amp; Outputs'!$C$9:$C$58)</f>
        <v>121.88289600000002</v>
      </c>
      <c r="W174">
        <f>'No. policies'!W174*LOOKUP(W$1,'Inputs &amp; Outputs'!$A$9:$A$58,'Inputs &amp; Outputs'!$C$9:$C$58)</f>
        <v>135.25673399999999</v>
      </c>
      <c r="X174">
        <f>'No. policies'!X174*LOOKUP(X$1,'Inputs &amp; Outputs'!$A$9:$A$58,'Inputs &amp; Outputs'!$C$9:$C$58)</f>
        <v>150.00279840000002</v>
      </c>
      <c r="Y174">
        <f>'No. policies'!Y174*LOOKUP(Y$1,'Inputs &amp; Outputs'!$A$9:$A$58,'Inputs &amp; Outputs'!$C$9:$C$58)</f>
        <v>165.29195340000001</v>
      </c>
      <c r="Z174">
        <f>'No. policies'!Z174*LOOKUP(Z$1,'Inputs &amp; Outputs'!$A$9:$A$58,'Inputs &amp; Outputs'!$C$9:$C$58)</f>
        <v>182.41470720000001</v>
      </c>
      <c r="AA174">
        <f>'No. policies'!AA174*LOOKUP(AA$1,'Inputs &amp; Outputs'!$A$9:$A$58,'Inputs &amp; Outputs'!$C$9:$C$58)</f>
        <v>200.24010000000001</v>
      </c>
      <c r="AB174">
        <f>'No. policies'!AB174*LOOKUP(AB$1,'Inputs &amp; Outputs'!$A$9:$A$58,'Inputs &amp; Outputs'!$C$9:$C$58)</f>
        <v>214.3219986</v>
      </c>
      <c r="AC174">
        <f>'No. policies'!AC174*LOOKUP(AC$1,'Inputs &amp; Outputs'!$A$9:$A$58,'Inputs &amp; Outputs'!$C$9:$C$58)</f>
        <v>229.40756279999999</v>
      </c>
      <c r="AD174">
        <f>'No. policies'!AD174*LOOKUP(AD$1,'Inputs &amp; Outputs'!$A$9:$A$58,'Inputs &amp; Outputs'!$C$9:$C$58)</f>
        <v>241.16784479999998</v>
      </c>
      <c r="AE174">
        <f>'No. policies'!AE174*LOOKUP(AE$1,'Inputs &amp; Outputs'!$A$9:$A$58,'Inputs &amp; Outputs'!$C$9:$C$58)</f>
        <v>251.1714375</v>
      </c>
      <c r="AF174">
        <f>'No. policies'!AF174*LOOKUP(AF$1,'Inputs &amp; Outputs'!$A$9:$A$58,'Inputs &amp; Outputs'!$C$9:$C$58)</f>
        <v>253.74932819999998</v>
      </c>
      <c r="AG174">
        <f>'No. policies'!AG174*LOOKUP(AG$1,'Inputs &amp; Outputs'!$A$9:$A$58,'Inputs &amp; Outputs'!$C$9:$C$58)</f>
        <v>251.93922479999998</v>
      </c>
      <c r="AH174">
        <f>'No. policies'!AH174*LOOKUP(AH$1,'Inputs &amp; Outputs'!$A$9:$A$58,'Inputs &amp; Outputs'!$C$9:$C$58)</f>
        <v>246.54041100000001</v>
      </c>
      <c r="AI174">
        <f>'No. policies'!AI174*LOOKUP(AI$1,'Inputs &amp; Outputs'!$A$9:$A$58,'Inputs &amp; Outputs'!$C$9:$C$58)</f>
        <v>230.05650150000002</v>
      </c>
      <c r="AJ174">
        <f>'No. policies'!AJ174*LOOKUP(AJ$1,'Inputs &amp; Outputs'!$A$9:$A$58,'Inputs &amp; Outputs'!$C$9:$C$58)</f>
        <v>212.59503719999998</v>
      </c>
      <c r="AK174">
        <f>'No. policies'!AK174*LOOKUP(AK$1,'Inputs &amp; Outputs'!$A$9:$A$58,'Inputs &amp; Outputs'!$C$9:$C$58)</f>
        <v>188.8169346</v>
      </c>
      <c r="AL174">
        <f>'No. policies'!AL174*LOOKUP(AL$1,'Inputs &amp; Outputs'!$A$9:$A$58,'Inputs &amp; Outputs'!$C$9:$C$58)</f>
        <v>164.1917952</v>
      </c>
      <c r="AM174">
        <f>'No. policies'!AM174*LOOKUP(AM$1,'Inputs &amp; Outputs'!$A$9:$A$58,'Inputs &amp; Outputs'!$C$9:$C$58)</f>
        <v>138.75590789999998</v>
      </c>
      <c r="AN174">
        <f>'No. policies'!AN174*LOOKUP(AN$1,'Inputs &amp; Outputs'!$A$9:$A$58,'Inputs &amp; Outputs'!$C$9:$C$58)</f>
        <v>114.43454820000001</v>
      </c>
      <c r="AO174">
        <f>'No. policies'!AO174*LOOKUP(AO$1,'Inputs &amp; Outputs'!$A$9:$A$58,'Inputs &amp; Outputs'!$C$9:$C$58)</f>
        <v>94.610224799999997</v>
      </c>
      <c r="AP174">
        <f>'No. policies'!AP174*LOOKUP(AP$1,'Inputs &amp; Outputs'!$A$9:$A$58,'Inputs &amp; Outputs'!$C$9:$C$58)</f>
        <v>72.874098900000007</v>
      </c>
      <c r="AQ174">
        <f>'No. policies'!AQ174*LOOKUP(AQ$1,'Inputs &amp; Outputs'!$A$9:$A$58,'Inputs &amp; Outputs'!$C$9:$C$58)</f>
        <v>51.932031299999998</v>
      </c>
      <c r="AR174">
        <f>'No. policies'!AR174*LOOKUP(AR$1,'Inputs &amp; Outputs'!$A$9:$A$58,'Inputs &amp; Outputs'!$C$9:$C$58)</f>
        <v>37.254200400000002</v>
      </c>
      <c r="AS174">
        <f>'No. policies'!AS174*LOOKUP(AS$1,'Inputs &amp; Outputs'!$A$9:$A$58,'Inputs &amp; Outputs'!$C$9:$C$58)</f>
        <v>26.653058999999999</v>
      </c>
      <c r="AT174">
        <f>'No. policies'!AT174*LOOKUP(AT$1,'Inputs &amp; Outputs'!$A$9:$A$58,'Inputs &amp; Outputs'!$C$9:$C$58)</f>
        <v>18.924953400000003</v>
      </c>
      <c r="AU174">
        <f>'No. policies'!AU174*LOOKUP(AU$1,'Inputs &amp; Outputs'!$A$9:$A$58,'Inputs &amp; Outputs'!$C$9:$C$58)</f>
        <v>10.496984400000001</v>
      </c>
      <c r="AV174">
        <f>'No. policies'!AV174*LOOKUP(AV$1,'Inputs &amp; Outputs'!$A$9:$A$58,'Inputs &amp; Outputs'!$C$9:$C$58)</f>
        <v>7.7115258000000004</v>
      </c>
      <c r="AW174">
        <f>'No. policies'!AW174*LOOKUP(AW$1,'Inputs &amp; Outputs'!$A$9:$A$58,'Inputs &amp; Outputs'!$C$9:$C$58)</f>
        <v>5.0683248000000001</v>
      </c>
      <c r="AX174">
        <f>'No. policies'!AX174*LOOKUP(AX$1,'Inputs &amp; Outputs'!$A$9:$A$58,'Inputs &amp; Outputs'!$C$9:$C$58)</f>
        <v>2.9848824</v>
      </c>
      <c r="AY174">
        <f>'No. policies'!AY174*LOOKUP(AY$1,'Inputs &amp; Outputs'!$A$9:$A$58,'Inputs &amp; Outputs'!$C$9:$C$58)</f>
        <v>4.5</v>
      </c>
    </row>
    <row r="175" spans="1:51" x14ac:dyDescent="0.25">
      <c r="A175" s="1">
        <v>174</v>
      </c>
      <c r="B175">
        <f>'No. policies'!B175*LOOKUP(B$1,'Inputs &amp; Outputs'!$A$9:$A$58,'Inputs &amp; Outputs'!$C$9:$C$58)</f>
        <v>18.036000000000001</v>
      </c>
      <c r="C175">
        <f>'No. policies'!C175*LOOKUP(C$1,'Inputs &amp; Outputs'!$A$9:$A$58,'Inputs &amp; Outputs'!$C$9:$C$58)</f>
        <v>19.645837200000003</v>
      </c>
      <c r="D175">
        <f>'No. policies'!D175*LOOKUP(D$1,'Inputs &amp; Outputs'!$A$9:$A$58,'Inputs &amp; Outputs'!$C$9:$C$58)</f>
        <v>21.3149196</v>
      </c>
      <c r="E175">
        <f>'No. policies'!E175*LOOKUP(E$1,'Inputs &amp; Outputs'!$A$9:$A$58,'Inputs &amp; Outputs'!$C$9:$C$58)</f>
        <v>23.124797999999998</v>
      </c>
      <c r="F175">
        <f>'No. policies'!F175*LOOKUP(F$1,'Inputs &amp; Outputs'!$A$9:$A$58,'Inputs &amp; Outputs'!$C$9:$C$58)</f>
        <v>25.077499200000002</v>
      </c>
      <c r="G175">
        <f>'No. policies'!G175*LOOKUP(G$1,'Inputs &amp; Outputs'!$A$9:$A$58,'Inputs &amp; Outputs'!$C$9:$C$58)</f>
        <v>27.299403000000002</v>
      </c>
      <c r="H175">
        <f>'No. policies'!H175*LOOKUP(H$1,'Inputs &amp; Outputs'!$A$9:$A$58,'Inputs &amp; Outputs'!$C$9:$C$58)</f>
        <v>29.798303400000002</v>
      </c>
      <c r="I175">
        <f>'No. policies'!I175*LOOKUP(I$1,'Inputs &amp; Outputs'!$A$9:$A$58,'Inputs &amp; Outputs'!$C$9:$C$58)</f>
        <v>32.620360500000004</v>
      </c>
      <c r="J175">
        <f>'No. policies'!J175*LOOKUP(J$1,'Inputs &amp; Outputs'!$A$9:$A$58,'Inputs &amp; Outputs'!$C$9:$C$58)</f>
        <v>35.991653400000004</v>
      </c>
      <c r="K175">
        <f>'No. policies'!K175*LOOKUP(K$1,'Inputs &amp; Outputs'!$A$9:$A$58,'Inputs &amp; Outputs'!$C$9:$C$58)</f>
        <v>39.751327800000006</v>
      </c>
      <c r="L175">
        <f>'No. policies'!L175*LOOKUP(L$1,'Inputs &amp; Outputs'!$A$9:$A$58,'Inputs &amp; Outputs'!$C$9:$C$58)</f>
        <v>43.8962085</v>
      </c>
      <c r="M175">
        <f>'No. policies'!M175*LOOKUP(M$1,'Inputs &amp; Outputs'!$A$9:$A$58,'Inputs &amp; Outputs'!$C$9:$C$58)</f>
        <v>48.625146000000001</v>
      </c>
      <c r="N175">
        <f>'No. policies'!N175*LOOKUP(N$1,'Inputs &amp; Outputs'!$A$9:$A$58,'Inputs &amp; Outputs'!$C$9:$C$58)</f>
        <v>53.878655700000003</v>
      </c>
      <c r="O175">
        <f>'No. policies'!O175*LOOKUP(O$1,'Inputs &amp; Outputs'!$A$9:$A$58,'Inputs &amp; Outputs'!$C$9:$C$58)</f>
        <v>59.521829400000001</v>
      </c>
      <c r="P175">
        <f>'No. policies'!P175*LOOKUP(P$1,'Inputs &amp; Outputs'!$A$9:$A$58,'Inputs &amp; Outputs'!$C$9:$C$58)</f>
        <v>66.009794400000004</v>
      </c>
      <c r="Q175">
        <f>'No. policies'!Q175*LOOKUP(Q$1,'Inputs &amp; Outputs'!$A$9:$A$58,'Inputs &amp; Outputs'!$C$9:$C$58)</f>
        <v>72.817199999999985</v>
      </c>
      <c r="R175">
        <f>'No. policies'!R175*LOOKUP(R$1,'Inputs &amp; Outputs'!$A$9:$A$58,'Inputs &amp; Outputs'!$C$9:$C$58)</f>
        <v>80.140102200000001</v>
      </c>
      <c r="S175">
        <f>'No. policies'!S175*LOOKUP(S$1,'Inputs &amp; Outputs'!$A$9:$A$58,'Inputs &amp; Outputs'!$C$9:$C$58)</f>
        <v>88.317781199999999</v>
      </c>
      <c r="T175">
        <f>'No. policies'!T175*LOOKUP(T$1,'Inputs &amp; Outputs'!$A$9:$A$58,'Inputs &amp; Outputs'!$C$9:$C$58)</f>
        <v>97.119307800000016</v>
      </c>
      <c r="U175">
        <f>'No. policies'!U175*LOOKUP(U$1,'Inputs &amp; Outputs'!$A$9:$A$58,'Inputs &amp; Outputs'!$C$9:$C$58)</f>
        <v>107.2864062</v>
      </c>
      <c r="V175">
        <f>'No. policies'!V175*LOOKUP(V$1,'Inputs &amp; Outputs'!$A$9:$A$58,'Inputs &amp; Outputs'!$C$9:$C$58)</f>
        <v>118.86865200000001</v>
      </c>
      <c r="W175">
        <f>'No. policies'!W175*LOOKUP(W$1,'Inputs &amp; Outputs'!$A$9:$A$58,'Inputs &amp; Outputs'!$C$9:$C$58)</f>
        <v>132.31785599999998</v>
      </c>
      <c r="X175">
        <f>'No. policies'!X175*LOOKUP(X$1,'Inputs &amp; Outputs'!$A$9:$A$58,'Inputs &amp; Outputs'!$C$9:$C$58)</f>
        <v>146.70603360000001</v>
      </c>
      <c r="Y175">
        <f>'No. policies'!Y175*LOOKUP(Y$1,'Inputs &amp; Outputs'!$A$9:$A$58,'Inputs &amp; Outputs'!$C$9:$C$58)</f>
        <v>161.63485200000002</v>
      </c>
      <c r="Z175">
        <f>'No. policies'!Z175*LOOKUP(Z$1,'Inputs &amp; Outputs'!$A$9:$A$58,'Inputs &amp; Outputs'!$C$9:$C$58)</f>
        <v>177.84264959999999</v>
      </c>
      <c r="AA175">
        <f>'No. policies'!AA175*LOOKUP(AA$1,'Inputs &amp; Outputs'!$A$9:$A$58,'Inputs &amp; Outputs'!$C$9:$C$58)</f>
        <v>194.02740000000003</v>
      </c>
      <c r="AB175">
        <f>'No. policies'!AB175*LOOKUP(AB$1,'Inputs &amp; Outputs'!$A$9:$A$58,'Inputs &amp; Outputs'!$C$9:$C$58)</f>
        <v>210.3454548</v>
      </c>
      <c r="AC175">
        <f>'No. policies'!AC175*LOOKUP(AC$1,'Inputs &amp; Outputs'!$A$9:$A$58,'Inputs &amp; Outputs'!$C$9:$C$58)</f>
        <v>222.73645680000001</v>
      </c>
      <c r="AD175">
        <f>'No. policies'!AD175*LOOKUP(AD$1,'Inputs &amp; Outputs'!$A$9:$A$58,'Inputs &amp; Outputs'!$C$9:$C$58)</f>
        <v>234.36177119999999</v>
      </c>
      <c r="AE175">
        <f>'No. policies'!AE175*LOOKUP(AE$1,'Inputs &amp; Outputs'!$A$9:$A$58,'Inputs &amp; Outputs'!$C$9:$C$58)</f>
        <v>241.295625</v>
      </c>
      <c r="AF175">
        <f>'No. policies'!AF175*LOOKUP(AF$1,'Inputs &amp; Outputs'!$A$9:$A$58,'Inputs &amp; Outputs'!$C$9:$C$58)</f>
        <v>245.33328959999997</v>
      </c>
      <c r="AG175">
        <f>'No. policies'!AG175*LOOKUP(AG$1,'Inputs &amp; Outputs'!$A$9:$A$58,'Inputs &amp; Outputs'!$C$9:$C$58)</f>
        <v>241.79925599999999</v>
      </c>
      <c r="AH175">
        <f>'No. policies'!AH175*LOOKUP(AH$1,'Inputs &amp; Outputs'!$A$9:$A$58,'Inputs &amp; Outputs'!$C$9:$C$58)</f>
        <v>240.70513500000001</v>
      </c>
      <c r="AI175">
        <f>'No. policies'!AI175*LOOKUP(AI$1,'Inputs &amp; Outputs'!$A$9:$A$58,'Inputs &amp; Outputs'!$C$9:$C$58)</f>
        <v>227.61774000000003</v>
      </c>
      <c r="AJ175">
        <f>'No. policies'!AJ175*LOOKUP(AJ$1,'Inputs &amp; Outputs'!$A$9:$A$58,'Inputs &amp; Outputs'!$C$9:$C$58)</f>
        <v>209.71970279999999</v>
      </c>
      <c r="AK175">
        <f>'No. policies'!AK175*LOOKUP(AK$1,'Inputs &amp; Outputs'!$A$9:$A$58,'Inputs &amp; Outputs'!$C$9:$C$58)</f>
        <v>191.57338619999999</v>
      </c>
      <c r="AL175">
        <f>'No. policies'!AL175*LOOKUP(AL$1,'Inputs &amp; Outputs'!$A$9:$A$58,'Inputs &amp; Outputs'!$C$9:$C$58)</f>
        <v>169.5365802</v>
      </c>
      <c r="AM175">
        <f>'No. policies'!AM175*LOOKUP(AM$1,'Inputs &amp; Outputs'!$A$9:$A$58,'Inputs &amp; Outputs'!$C$9:$C$58)</f>
        <v>147.96027989999999</v>
      </c>
      <c r="AN175">
        <f>'No. policies'!AN175*LOOKUP(AN$1,'Inputs &amp; Outputs'!$A$9:$A$58,'Inputs &amp; Outputs'!$C$9:$C$58)</f>
        <v>120.57374070000002</v>
      </c>
      <c r="AO175">
        <f>'No. policies'!AO175*LOOKUP(AO$1,'Inputs &amp; Outputs'!$A$9:$A$58,'Inputs &amp; Outputs'!$C$9:$C$58)</f>
        <v>95.90981579999999</v>
      </c>
      <c r="AP175">
        <f>'No. policies'!AP175*LOOKUP(AP$1,'Inputs &amp; Outputs'!$A$9:$A$58,'Inputs &amp; Outputs'!$C$9:$C$58)</f>
        <v>80.243389800000003</v>
      </c>
      <c r="AQ175">
        <f>'No. policies'!AQ175*LOOKUP(AQ$1,'Inputs &amp; Outputs'!$A$9:$A$58,'Inputs &amp; Outputs'!$C$9:$C$58)</f>
        <v>57.957294599999997</v>
      </c>
      <c r="AR175">
        <f>'No. policies'!AR175*LOOKUP(AR$1,'Inputs &amp; Outputs'!$A$9:$A$58,'Inputs &amp; Outputs'!$C$9:$C$58)</f>
        <v>38.455948800000002</v>
      </c>
      <c r="AS175">
        <f>'No. policies'!AS175*LOOKUP(AS$1,'Inputs &amp; Outputs'!$A$9:$A$58,'Inputs &amp; Outputs'!$C$9:$C$58)</f>
        <v>27.280189799999999</v>
      </c>
      <c r="AT175">
        <f>'No. policies'!AT175*LOOKUP(AT$1,'Inputs &amp; Outputs'!$A$9:$A$58,'Inputs &amp; Outputs'!$C$9:$C$58)</f>
        <v>18.924953400000003</v>
      </c>
      <c r="AU175">
        <f>'No. policies'!AU175*LOOKUP(AU$1,'Inputs &amp; Outputs'!$A$9:$A$58,'Inputs &amp; Outputs'!$C$9:$C$58)</f>
        <v>14.560333200000002</v>
      </c>
      <c r="AV175">
        <f>'No. policies'!AV175*LOOKUP(AV$1,'Inputs &amp; Outputs'!$A$9:$A$58,'Inputs &amp; Outputs'!$C$9:$C$58)</f>
        <v>10.515717</v>
      </c>
      <c r="AW175">
        <f>'No. policies'!AW175*LOOKUP(AW$1,'Inputs &amp; Outputs'!$A$9:$A$58,'Inputs &amp; Outputs'!$C$9:$C$58)</f>
        <v>7.2404639999999993</v>
      </c>
      <c r="AX175">
        <f>'No. policies'!AX175*LOOKUP(AX$1,'Inputs &amp; Outputs'!$A$9:$A$58,'Inputs &amp; Outputs'!$C$9:$C$58)</f>
        <v>4.8504339000000005</v>
      </c>
      <c r="AY175">
        <f>'No. policies'!AY175*LOOKUP(AY$1,'Inputs &amp; Outputs'!$A$9:$A$58,'Inputs &amp; Outputs'!$C$9:$C$58)</f>
        <v>7.2</v>
      </c>
    </row>
    <row r="176" spans="1:51" x14ac:dyDescent="0.25">
      <c r="A176" s="1">
        <v>175</v>
      </c>
      <c r="B176">
        <f>'No. policies'!B176*LOOKUP(B$1,'Inputs &amp; Outputs'!$A$9:$A$58,'Inputs &amp; Outputs'!$C$9:$C$58)</f>
        <v>18.036000000000001</v>
      </c>
      <c r="C176">
        <f>'No. policies'!C176*LOOKUP(C$1,'Inputs &amp; Outputs'!$A$9:$A$58,'Inputs &amp; Outputs'!$C$9:$C$58)</f>
        <v>19.606435200000004</v>
      </c>
      <c r="D176">
        <f>'No. policies'!D176*LOOKUP(D$1,'Inputs &amp; Outputs'!$A$9:$A$58,'Inputs &amp; Outputs'!$C$9:$C$58)</f>
        <v>21.3149196</v>
      </c>
      <c r="E176">
        <f>'No. policies'!E176*LOOKUP(E$1,'Inputs &amp; Outputs'!$A$9:$A$58,'Inputs &amp; Outputs'!$C$9:$C$58)</f>
        <v>23.129474399999999</v>
      </c>
      <c r="F176">
        <f>'No. policies'!F176*LOOKUP(F$1,'Inputs &amp; Outputs'!$A$9:$A$58,'Inputs &amp; Outputs'!$C$9:$C$58)</f>
        <v>25.133612400000001</v>
      </c>
      <c r="G176">
        <f>'No. policies'!G176*LOOKUP(G$1,'Inputs &amp; Outputs'!$A$9:$A$58,'Inputs &amp; Outputs'!$C$9:$C$58)</f>
        <v>27.3608127</v>
      </c>
      <c r="H176">
        <f>'No. policies'!H176*LOOKUP(H$1,'Inputs &amp; Outputs'!$A$9:$A$58,'Inputs &amp; Outputs'!$C$9:$C$58)</f>
        <v>29.884159800000003</v>
      </c>
      <c r="I176">
        <f>'No. policies'!I176*LOOKUP(I$1,'Inputs &amp; Outputs'!$A$9:$A$58,'Inputs &amp; Outputs'!$C$9:$C$58)</f>
        <v>32.809738500000002</v>
      </c>
      <c r="J176">
        <f>'No. policies'!J176*LOOKUP(J$1,'Inputs &amp; Outputs'!$A$9:$A$58,'Inputs &amp; Outputs'!$C$9:$C$58)</f>
        <v>36.111475800000001</v>
      </c>
      <c r="K176">
        <f>'No. policies'!K176*LOOKUP(K$1,'Inputs &amp; Outputs'!$A$9:$A$58,'Inputs &amp; Outputs'!$C$9:$C$58)</f>
        <v>39.718042200000006</v>
      </c>
      <c r="L176">
        <f>'No. policies'!L176*LOOKUP(L$1,'Inputs &amp; Outputs'!$A$9:$A$58,'Inputs &amp; Outputs'!$C$9:$C$58)</f>
        <v>43.924031999999997</v>
      </c>
      <c r="M176">
        <f>'No. policies'!M176*LOOKUP(M$1,'Inputs &amp; Outputs'!$A$9:$A$58,'Inputs &amp; Outputs'!$C$9:$C$58)</f>
        <v>48.500838000000002</v>
      </c>
      <c r="N176">
        <f>'No. policies'!N176*LOOKUP(N$1,'Inputs &amp; Outputs'!$A$9:$A$58,'Inputs &amp; Outputs'!$C$9:$C$58)</f>
        <v>53.681637600000002</v>
      </c>
      <c r="O176">
        <f>'No. policies'!O176*LOOKUP(O$1,'Inputs &amp; Outputs'!$A$9:$A$58,'Inputs &amp; Outputs'!$C$9:$C$58)</f>
        <v>59.223376800000004</v>
      </c>
      <c r="P176">
        <f>'No. policies'!P176*LOOKUP(P$1,'Inputs &amp; Outputs'!$A$9:$A$58,'Inputs &amp; Outputs'!$C$9:$C$58)</f>
        <v>65.370333599999995</v>
      </c>
      <c r="Q176">
        <f>'No. policies'!Q176*LOOKUP(Q$1,'Inputs &amp; Outputs'!$A$9:$A$58,'Inputs &amp; Outputs'!$C$9:$C$58)</f>
        <v>72.198863999999986</v>
      </c>
      <c r="R176">
        <f>'No. policies'!R176*LOOKUP(R$1,'Inputs &amp; Outputs'!$A$9:$A$58,'Inputs &amp; Outputs'!$C$9:$C$58)</f>
        <v>79.393172399999997</v>
      </c>
      <c r="S176">
        <f>'No. policies'!S176*LOOKUP(S$1,'Inputs &amp; Outputs'!$A$9:$A$58,'Inputs &amp; Outputs'!$C$9:$C$58)</f>
        <v>87.622365599999995</v>
      </c>
      <c r="T176">
        <f>'No. policies'!T176*LOOKUP(T$1,'Inputs &amp; Outputs'!$A$9:$A$58,'Inputs &amp; Outputs'!$C$9:$C$58)</f>
        <v>96.91164000000002</v>
      </c>
      <c r="U176">
        <f>'No. policies'!U176*LOOKUP(U$1,'Inputs &amp; Outputs'!$A$9:$A$58,'Inputs &amp; Outputs'!$C$9:$C$58)</f>
        <v>107.78370840000001</v>
      </c>
      <c r="V176">
        <f>'No. policies'!V176*LOOKUP(V$1,'Inputs &amp; Outputs'!$A$9:$A$58,'Inputs &amp; Outputs'!$C$9:$C$58)</f>
        <v>120.21163200000001</v>
      </c>
      <c r="W176">
        <f>'No. policies'!W176*LOOKUP(W$1,'Inputs &amp; Outputs'!$A$9:$A$58,'Inputs &amp; Outputs'!$C$9:$C$58)</f>
        <v>134.19737099999998</v>
      </c>
      <c r="X176">
        <f>'No. policies'!X176*LOOKUP(X$1,'Inputs &amp; Outputs'!$A$9:$A$58,'Inputs &amp; Outputs'!$C$9:$C$58)</f>
        <v>149.4533376</v>
      </c>
      <c r="Y176">
        <f>'No. policies'!Y176*LOOKUP(Y$1,'Inputs &amp; Outputs'!$A$9:$A$58,'Inputs &amp; Outputs'!$C$9:$C$58)</f>
        <v>165.42740160000002</v>
      </c>
      <c r="Z176">
        <f>'No. policies'!Z176*LOOKUP(Z$1,'Inputs &amp; Outputs'!$A$9:$A$58,'Inputs &amp; Outputs'!$C$9:$C$58)</f>
        <v>181.99906559999999</v>
      </c>
      <c r="AA176">
        <f>'No. policies'!AA176*LOOKUP(AA$1,'Inputs &amp; Outputs'!$A$9:$A$58,'Inputs &amp; Outputs'!$C$9:$C$58)</f>
        <v>198.14928750000001</v>
      </c>
      <c r="AB176">
        <f>'No. policies'!AB176*LOOKUP(AB$1,'Inputs &amp; Outputs'!$A$9:$A$58,'Inputs &amp; Outputs'!$C$9:$C$58)</f>
        <v>214.8704874</v>
      </c>
      <c r="AC176">
        <f>'No. policies'!AC176*LOOKUP(AC$1,'Inputs &amp; Outputs'!$A$9:$A$58,'Inputs &amp; Outputs'!$C$9:$C$58)</f>
        <v>229.3290792</v>
      </c>
      <c r="AD176">
        <f>'No. policies'!AD176*LOOKUP(AD$1,'Inputs &amp; Outputs'!$A$9:$A$58,'Inputs &amp; Outputs'!$C$9:$C$58)</f>
        <v>240.98873759999998</v>
      </c>
      <c r="AE176">
        <f>'No. policies'!AE176*LOOKUP(AE$1,'Inputs &amp; Outputs'!$A$9:$A$58,'Inputs &amp; Outputs'!$C$9:$C$58)</f>
        <v>250.96781250000001</v>
      </c>
      <c r="AF176">
        <f>'No. policies'!AF176*LOOKUP(AF$1,'Inputs &amp; Outputs'!$A$9:$A$58,'Inputs &amp; Outputs'!$C$9:$C$58)</f>
        <v>254.21048099999999</v>
      </c>
      <c r="AG176">
        <f>'No. policies'!AG176*LOOKUP(AG$1,'Inputs &amp; Outputs'!$A$9:$A$58,'Inputs &amp; Outputs'!$C$9:$C$58)</f>
        <v>258.82920359999997</v>
      </c>
      <c r="AH176">
        <f>'No. policies'!AH176*LOOKUP(AH$1,'Inputs &amp; Outputs'!$A$9:$A$58,'Inputs &amp; Outputs'!$C$9:$C$58)</f>
        <v>252.08392320000002</v>
      </c>
      <c r="AI176">
        <f>'No. policies'!AI176*LOOKUP(AI$1,'Inputs &amp; Outputs'!$A$9:$A$58,'Inputs &amp; Outputs'!$C$9:$C$58)</f>
        <v>240.2992998</v>
      </c>
      <c r="AJ176">
        <f>'No. policies'!AJ176*LOOKUP(AJ$1,'Inputs &amp; Outputs'!$A$9:$A$58,'Inputs &amp; Outputs'!$C$9:$C$58)</f>
        <v>223.19783279999999</v>
      </c>
      <c r="AK176">
        <f>'No. policies'!AK176*LOOKUP(AK$1,'Inputs &amp; Outputs'!$A$9:$A$58,'Inputs &amp; Outputs'!$C$9:$C$58)</f>
        <v>198.46451519999999</v>
      </c>
      <c r="AL176">
        <f>'No. policies'!AL176*LOOKUP(AL$1,'Inputs &amp; Outputs'!$A$9:$A$58,'Inputs &amp; Outputs'!$C$9:$C$58)</f>
        <v>174.8813652</v>
      </c>
      <c r="AM176">
        <f>'No. policies'!AM176*LOOKUP(AM$1,'Inputs &amp; Outputs'!$A$9:$A$58,'Inputs &amp; Outputs'!$C$9:$C$58)</f>
        <v>146.1194055</v>
      </c>
      <c r="AN176">
        <f>'No. policies'!AN176*LOOKUP(AN$1,'Inputs &amp; Outputs'!$A$9:$A$58,'Inputs &amp; Outputs'!$C$9:$C$58)</f>
        <v>121.55601150000001</v>
      </c>
      <c r="AO176">
        <f>'No. policies'!AO176*LOOKUP(AO$1,'Inputs &amp; Outputs'!$A$9:$A$58,'Inputs &amp; Outputs'!$C$9:$C$58)</f>
        <v>96.169733999999991</v>
      </c>
      <c r="AP176">
        <f>'No. policies'!AP176*LOOKUP(AP$1,'Inputs &amp; Outputs'!$A$9:$A$58,'Inputs &amp; Outputs'!$C$9:$C$58)</f>
        <v>74.511719100000008</v>
      </c>
      <c r="AQ176">
        <f>'No. policies'!AQ176*LOOKUP(AQ$1,'Inputs &amp; Outputs'!$A$9:$A$58,'Inputs &amp; Outputs'!$C$9:$C$58)</f>
        <v>60.252632999999996</v>
      </c>
      <c r="AR176">
        <f>'No. policies'!AR176*LOOKUP(AR$1,'Inputs &amp; Outputs'!$A$9:$A$58,'Inputs &amp; Outputs'!$C$9:$C$58)</f>
        <v>40.559008500000004</v>
      </c>
      <c r="AS176">
        <f>'No. policies'!AS176*LOOKUP(AS$1,'Inputs &amp; Outputs'!$A$9:$A$58,'Inputs &amp; Outputs'!$C$9:$C$58)</f>
        <v>29.788712999999998</v>
      </c>
      <c r="AT176">
        <f>'No. policies'!AT176*LOOKUP(AT$1,'Inputs &amp; Outputs'!$A$9:$A$58,'Inputs &amp; Outputs'!$C$9:$C$58)</f>
        <v>19.251245700000002</v>
      </c>
      <c r="AU176">
        <f>'No. policies'!AU176*LOOKUP(AU$1,'Inputs &amp; Outputs'!$A$9:$A$58,'Inputs &amp; Outputs'!$C$9:$C$58)</f>
        <v>16.2533952</v>
      </c>
      <c r="AV176">
        <f>'No. policies'!AV176*LOOKUP(AV$1,'Inputs &amp; Outputs'!$A$9:$A$58,'Inputs &amp; Outputs'!$C$9:$C$58)</f>
        <v>10.1651931</v>
      </c>
      <c r="AW176">
        <f>'No. policies'!AW176*LOOKUP(AW$1,'Inputs &amp; Outputs'!$A$9:$A$58,'Inputs &amp; Outputs'!$C$9:$C$58)</f>
        <v>6.8784407999999999</v>
      </c>
      <c r="AX176">
        <f>'No. policies'!AX176*LOOKUP(AX$1,'Inputs &amp; Outputs'!$A$9:$A$58,'Inputs &amp; Outputs'!$C$9:$C$58)</f>
        <v>4.8504339000000005</v>
      </c>
      <c r="AY176">
        <f>'No. policies'!AY176*LOOKUP(AY$1,'Inputs &amp; Outputs'!$A$9:$A$58,'Inputs &amp; Outputs'!$C$9:$C$58)</f>
        <v>4.5</v>
      </c>
    </row>
    <row r="177" spans="1:51" x14ac:dyDescent="0.25">
      <c r="A177" s="1">
        <v>176</v>
      </c>
      <c r="B177">
        <f>'No. policies'!B177*LOOKUP(B$1,'Inputs &amp; Outputs'!$A$9:$A$58,'Inputs &amp; Outputs'!$C$9:$C$58)</f>
        <v>18.036000000000001</v>
      </c>
      <c r="C177">
        <f>'No. policies'!C177*LOOKUP(C$1,'Inputs &amp; Outputs'!$A$9:$A$58,'Inputs &amp; Outputs'!$C$9:$C$58)</f>
        <v>19.669478400000003</v>
      </c>
      <c r="D177">
        <f>'No. policies'!D177*LOOKUP(D$1,'Inputs &amp; Outputs'!$A$9:$A$58,'Inputs &amp; Outputs'!$C$9:$C$58)</f>
        <v>21.3535647</v>
      </c>
      <c r="E177">
        <f>'No. policies'!E177*LOOKUP(E$1,'Inputs &amp; Outputs'!$A$9:$A$58,'Inputs &amp; Outputs'!$C$9:$C$58)</f>
        <v>23.120121599999997</v>
      </c>
      <c r="F177">
        <f>'No. policies'!F177*LOOKUP(F$1,'Inputs &amp; Outputs'!$A$9:$A$58,'Inputs &amp; Outputs'!$C$9:$C$58)</f>
        <v>25.0826004</v>
      </c>
      <c r="G177">
        <f>'No. policies'!G177*LOOKUP(G$1,'Inputs &amp; Outputs'!$A$9:$A$58,'Inputs &amp; Outputs'!$C$9:$C$58)</f>
        <v>27.349647300000001</v>
      </c>
      <c r="H177">
        <f>'No. policies'!H177*LOOKUP(H$1,'Inputs &amp; Outputs'!$A$9:$A$58,'Inputs &amp; Outputs'!$C$9:$C$58)</f>
        <v>29.878027200000002</v>
      </c>
      <c r="I177">
        <f>'No. policies'!I177*LOOKUP(I$1,'Inputs &amp; Outputs'!$A$9:$A$58,'Inputs &amp; Outputs'!$C$9:$C$58)</f>
        <v>32.816502</v>
      </c>
      <c r="J177">
        <f>'No. policies'!J177*LOOKUP(J$1,'Inputs &amp; Outputs'!$A$9:$A$58,'Inputs &amp; Outputs'!$C$9:$C$58)</f>
        <v>36.103986900000002</v>
      </c>
      <c r="K177">
        <f>'No. policies'!K177*LOOKUP(K$1,'Inputs &amp; Outputs'!$A$9:$A$58,'Inputs &amp; Outputs'!$C$9:$C$58)</f>
        <v>39.809577600000004</v>
      </c>
      <c r="L177">
        <f>'No. policies'!L177*LOOKUP(L$1,'Inputs &amp; Outputs'!$A$9:$A$58,'Inputs &amp; Outputs'!$C$9:$C$58)</f>
        <v>44.026051500000001</v>
      </c>
      <c r="M177">
        <f>'No. policies'!M177*LOOKUP(M$1,'Inputs &amp; Outputs'!$A$9:$A$58,'Inputs &amp; Outputs'!$C$9:$C$58)</f>
        <v>48.697659000000002</v>
      </c>
      <c r="N177">
        <f>'No. policies'!N177*LOOKUP(N$1,'Inputs &amp; Outputs'!$A$9:$A$58,'Inputs &amp; Outputs'!$C$9:$C$58)</f>
        <v>53.936602200000003</v>
      </c>
      <c r="O177">
        <f>'No. policies'!O177*LOOKUP(O$1,'Inputs &amp; Outputs'!$A$9:$A$58,'Inputs &amp; Outputs'!$C$9:$C$58)</f>
        <v>59.612662800000003</v>
      </c>
      <c r="P177">
        <f>'No. policies'!P177*LOOKUP(P$1,'Inputs &amp; Outputs'!$A$9:$A$58,'Inputs &amp; Outputs'!$C$9:$C$58)</f>
        <v>65.908062000000001</v>
      </c>
      <c r="Q177">
        <f>'No. policies'!Q177*LOOKUP(Q$1,'Inputs &amp; Outputs'!$A$9:$A$58,'Inputs &amp; Outputs'!$C$9:$C$58)</f>
        <v>72.849743999999987</v>
      </c>
      <c r="R177">
        <f>'No. policies'!R177*LOOKUP(R$1,'Inputs &amp; Outputs'!$A$9:$A$58,'Inputs &amp; Outputs'!$C$9:$C$58)</f>
        <v>80.194755599999993</v>
      </c>
      <c r="S177">
        <f>'No. policies'!S177*LOOKUP(S$1,'Inputs &amp; Outputs'!$A$9:$A$58,'Inputs &amp; Outputs'!$C$9:$C$58)</f>
        <v>88.5018618</v>
      </c>
      <c r="T177">
        <f>'No. policies'!T177*LOOKUP(T$1,'Inputs &amp; Outputs'!$A$9:$A$58,'Inputs &amp; Outputs'!$C$9:$C$58)</f>
        <v>97.996127400000006</v>
      </c>
      <c r="U177">
        <f>'No. policies'!U177*LOOKUP(U$1,'Inputs &amp; Outputs'!$A$9:$A$58,'Inputs &amp; Outputs'!$C$9:$C$58)</f>
        <v>109.144746</v>
      </c>
      <c r="V177">
        <f>'No. policies'!V177*LOOKUP(V$1,'Inputs &amp; Outputs'!$A$9:$A$58,'Inputs &amp; Outputs'!$C$9:$C$58)</f>
        <v>121.31586000000001</v>
      </c>
      <c r="W177">
        <f>'No. policies'!W177*LOOKUP(W$1,'Inputs &amp; Outputs'!$A$9:$A$58,'Inputs &amp; Outputs'!$C$9:$C$58)</f>
        <v>134.33406299999999</v>
      </c>
      <c r="X177">
        <f>'No. policies'!X177*LOOKUP(X$1,'Inputs &amp; Outputs'!$A$9:$A$58,'Inputs &amp; Outputs'!$C$9:$C$58)</f>
        <v>147.96194400000002</v>
      </c>
      <c r="Y177">
        <f>'No. policies'!Y177*LOOKUP(Y$1,'Inputs &amp; Outputs'!$A$9:$A$58,'Inputs &amp; Outputs'!$C$9:$C$58)</f>
        <v>164.43411480000003</v>
      </c>
      <c r="Z177">
        <f>'No. policies'!Z177*LOOKUP(Z$1,'Inputs &amp; Outputs'!$A$9:$A$58,'Inputs &amp; Outputs'!$C$9:$C$58)</f>
        <v>180.49236479999999</v>
      </c>
      <c r="AA177">
        <f>'No. policies'!AA177*LOOKUP(AA$1,'Inputs &amp; Outputs'!$A$9:$A$58,'Inputs &amp; Outputs'!$C$9:$C$58)</f>
        <v>197.73112500000002</v>
      </c>
      <c r="AB177">
        <f>'No. policies'!AB177*LOOKUP(AB$1,'Inputs &amp; Outputs'!$A$9:$A$58,'Inputs &amp; Outputs'!$C$9:$C$58)</f>
        <v>212.3337267</v>
      </c>
      <c r="AC177">
        <f>'No. policies'!AC177*LOOKUP(AC$1,'Inputs &amp; Outputs'!$A$9:$A$58,'Inputs &amp; Outputs'!$C$9:$C$58)</f>
        <v>227.9163744</v>
      </c>
      <c r="AD177">
        <f>'No. policies'!AD177*LOOKUP(AD$1,'Inputs &amp; Outputs'!$A$9:$A$58,'Inputs &amp; Outputs'!$C$9:$C$58)</f>
        <v>240.8096304</v>
      </c>
      <c r="AE177">
        <f>'No. policies'!AE177*LOOKUP(AE$1,'Inputs &amp; Outputs'!$A$9:$A$58,'Inputs &amp; Outputs'!$C$9:$C$58)</f>
        <v>251.27324999999999</v>
      </c>
      <c r="AF177">
        <f>'No. policies'!AF177*LOOKUP(AF$1,'Inputs &amp; Outputs'!$A$9:$A$58,'Inputs &amp; Outputs'!$C$9:$C$58)</f>
        <v>256.63153319999998</v>
      </c>
      <c r="AG177">
        <f>'No. policies'!AG177*LOOKUP(AG$1,'Inputs &amp; Outputs'!$A$9:$A$58,'Inputs &amp; Outputs'!$C$9:$C$58)</f>
        <v>255.18921479999997</v>
      </c>
      <c r="AH177">
        <f>'No. policies'!AH177*LOOKUP(AH$1,'Inputs &amp; Outputs'!$A$9:$A$58,'Inputs &amp; Outputs'!$C$9:$C$58)</f>
        <v>246.68629290000001</v>
      </c>
      <c r="AI177">
        <f>'No. policies'!AI177*LOOKUP(AI$1,'Inputs &amp; Outputs'!$A$9:$A$58,'Inputs &amp; Outputs'!$C$9:$C$58)</f>
        <v>235.2591927</v>
      </c>
      <c r="AJ177">
        <f>'No. policies'!AJ177*LOOKUP(AJ$1,'Inputs &amp; Outputs'!$A$9:$A$58,'Inputs &amp; Outputs'!$C$9:$C$58)</f>
        <v>214.93124639999999</v>
      </c>
      <c r="AK177">
        <f>'No. policies'!AK177*LOOKUP(AK$1,'Inputs &amp; Outputs'!$A$9:$A$58,'Inputs &amp; Outputs'!$C$9:$C$58)</f>
        <v>193.34539079999999</v>
      </c>
      <c r="AL177">
        <f>'No. policies'!AL177*LOOKUP(AL$1,'Inputs &amp; Outputs'!$A$9:$A$58,'Inputs &amp; Outputs'!$C$9:$C$58)</f>
        <v>170.1779544</v>
      </c>
      <c r="AM177">
        <f>'No. policies'!AM177*LOOKUP(AM$1,'Inputs &amp; Outputs'!$A$9:$A$58,'Inputs &amp; Outputs'!$C$9:$C$58)</f>
        <v>144.96885899999998</v>
      </c>
      <c r="AN177">
        <f>'No. policies'!AN177*LOOKUP(AN$1,'Inputs &amp; Outputs'!$A$9:$A$58,'Inputs &amp; Outputs'!$C$9:$C$58)</f>
        <v>120.08260530000001</v>
      </c>
      <c r="AO177">
        <f>'No. policies'!AO177*LOOKUP(AO$1,'Inputs &amp; Outputs'!$A$9:$A$58,'Inputs &amp; Outputs'!$C$9:$C$58)</f>
        <v>96.429652199999992</v>
      </c>
      <c r="AP177">
        <f>'No. policies'!AP177*LOOKUP(AP$1,'Inputs &amp; Outputs'!$A$9:$A$58,'Inputs &amp; Outputs'!$C$9:$C$58)</f>
        <v>79.970453100000015</v>
      </c>
      <c r="AQ177">
        <f>'No. policies'!AQ177*LOOKUP(AQ$1,'Inputs &amp; Outputs'!$A$9:$A$58,'Inputs &amp; Outputs'!$C$9:$C$58)</f>
        <v>59.965715699999997</v>
      </c>
      <c r="AR177">
        <f>'No. policies'!AR177*LOOKUP(AR$1,'Inputs &amp; Outputs'!$A$9:$A$58,'Inputs &amp; Outputs'!$C$9:$C$58)</f>
        <v>45.966876300000003</v>
      </c>
      <c r="AS177">
        <f>'No. policies'!AS177*LOOKUP(AS$1,'Inputs &amp; Outputs'!$A$9:$A$58,'Inputs &amp; Outputs'!$C$9:$C$58)</f>
        <v>34.805759399999999</v>
      </c>
      <c r="AT177">
        <f>'No. policies'!AT177*LOOKUP(AT$1,'Inputs &amp; Outputs'!$A$9:$A$58,'Inputs &amp; Outputs'!$C$9:$C$58)</f>
        <v>22.187876400000004</v>
      </c>
      <c r="AU177">
        <f>'No. policies'!AU177*LOOKUP(AU$1,'Inputs &amp; Outputs'!$A$9:$A$58,'Inputs &amp; Outputs'!$C$9:$C$58)</f>
        <v>16.2533952</v>
      </c>
      <c r="AV177">
        <f>'No. policies'!AV177*LOOKUP(AV$1,'Inputs &amp; Outputs'!$A$9:$A$58,'Inputs &amp; Outputs'!$C$9:$C$58)</f>
        <v>12.9693843</v>
      </c>
      <c r="AW177">
        <f>'No. policies'!AW177*LOOKUP(AW$1,'Inputs &amp; Outputs'!$A$9:$A$58,'Inputs &amp; Outputs'!$C$9:$C$58)</f>
        <v>7.6024871999999997</v>
      </c>
      <c r="AX177">
        <f>'No. policies'!AX177*LOOKUP(AX$1,'Inputs &amp; Outputs'!$A$9:$A$58,'Inputs &amp; Outputs'!$C$9:$C$58)</f>
        <v>4.4773236000000001</v>
      </c>
      <c r="AY177">
        <f>'No. policies'!AY177*LOOKUP(AY$1,'Inputs &amp; Outputs'!$A$9:$A$58,'Inputs &amp; Outputs'!$C$9:$C$58)</f>
        <v>5.4</v>
      </c>
    </row>
    <row r="178" spans="1:51" x14ac:dyDescent="0.25">
      <c r="A178" s="1">
        <v>177</v>
      </c>
      <c r="B178">
        <f>'No. policies'!B178*LOOKUP(B$1,'Inputs &amp; Outputs'!$A$9:$A$58,'Inputs &amp; Outputs'!$C$9:$C$58)</f>
        <v>18.036000000000001</v>
      </c>
      <c r="C178">
        <f>'No. policies'!C178*LOOKUP(C$1,'Inputs &amp; Outputs'!$A$9:$A$58,'Inputs &amp; Outputs'!$C$9:$C$58)</f>
        <v>19.618255800000004</v>
      </c>
      <c r="D178">
        <f>'No. policies'!D178*LOOKUP(D$1,'Inputs &amp; Outputs'!$A$9:$A$58,'Inputs &amp; Outputs'!$C$9:$C$58)</f>
        <v>21.3192135</v>
      </c>
      <c r="E178">
        <f>'No. policies'!E178*LOOKUP(E$1,'Inputs &amp; Outputs'!$A$9:$A$58,'Inputs &amp; Outputs'!$C$9:$C$58)</f>
        <v>23.110768799999999</v>
      </c>
      <c r="F178">
        <f>'No. policies'!F178*LOOKUP(F$1,'Inputs &amp; Outputs'!$A$9:$A$58,'Inputs &amp; Outputs'!$C$9:$C$58)</f>
        <v>25.036689600000003</v>
      </c>
      <c r="G178">
        <f>'No. policies'!G178*LOOKUP(G$1,'Inputs &amp; Outputs'!$A$9:$A$58,'Inputs &amp; Outputs'!$C$9:$C$58)</f>
        <v>27.271489500000001</v>
      </c>
      <c r="H178">
        <f>'No. policies'!H178*LOOKUP(H$1,'Inputs &amp; Outputs'!$A$9:$A$58,'Inputs &amp; Outputs'!$C$9:$C$58)</f>
        <v>29.8412316</v>
      </c>
      <c r="I178">
        <f>'No. policies'!I178*LOOKUP(I$1,'Inputs &amp; Outputs'!$A$9:$A$58,'Inputs &amp; Outputs'!$C$9:$C$58)</f>
        <v>32.735340000000001</v>
      </c>
      <c r="J178">
        <f>'No. policies'!J178*LOOKUP(J$1,'Inputs &amp; Outputs'!$A$9:$A$58,'Inputs &amp; Outputs'!$C$9:$C$58)</f>
        <v>36.074031300000001</v>
      </c>
      <c r="K178">
        <f>'No. policies'!K178*LOOKUP(K$1,'Inputs &amp; Outputs'!$A$9:$A$58,'Inputs &amp; Outputs'!$C$9:$C$58)</f>
        <v>39.801256200000005</v>
      </c>
      <c r="L178">
        <f>'No. policies'!L178*LOOKUP(L$1,'Inputs &amp; Outputs'!$A$9:$A$58,'Inputs &amp; Outputs'!$C$9:$C$58)</f>
        <v>43.924031999999997</v>
      </c>
      <c r="M178">
        <f>'No. policies'!M178*LOOKUP(M$1,'Inputs &amp; Outputs'!$A$9:$A$58,'Inputs &amp; Outputs'!$C$9:$C$58)</f>
        <v>48.614787</v>
      </c>
      <c r="N178">
        <f>'No. policies'!N178*LOOKUP(N$1,'Inputs &amp; Outputs'!$A$9:$A$58,'Inputs &amp; Outputs'!$C$9:$C$58)</f>
        <v>53.855477100000002</v>
      </c>
      <c r="O178">
        <f>'No. policies'!O178*LOOKUP(O$1,'Inputs &amp; Outputs'!$A$9:$A$58,'Inputs &amp; Outputs'!$C$9:$C$58)</f>
        <v>59.495877</v>
      </c>
      <c r="P178">
        <f>'No. policies'!P178*LOOKUP(P$1,'Inputs &amp; Outputs'!$A$9:$A$58,'Inputs &amp; Outputs'!$C$9:$C$58)</f>
        <v>65.791796399999996</v>
      </c>
      <c r="Q178">
        <f>'No. policies'!Q178*LOOKUP(Q$1,'Inputs &amp; Outputs'!$A$9:$A$58,'Inputs &amp; Outputs'!$C$9:$C$58)</f>
        <v>72.491759999999999</v>
      </c>
      <c r="R178">
        <f>'No. policies'!R178*LOOKUP(R$1,'Inputs &amp; Outputs'!$A$9:$A$58,'Inputs &amp; Outputs'!$C$9:$C$58)</f>
        <v>79.903270800000001</v>
      </c>
      <c r="S178">
        <f>'No. policies'!S178*LOOKUP(S$1,'Inputs &amp; Outputs'!$A$9:$A$58,'Inputs &amp; Outputs'!$C$9:$C$58)</f>
        <v>88.235967599999995</v>
      </c>
      <c r="T178">
        <f>'No. policies'!T178*LOOKUP(T$1,'Inputs &amp; Outputs'!$A$9:$A$58,'Inputs &amp; Outputs'!$C$9:$C$58)</f>
        <v>97.511569200000011</v>
      </c>
      <c r="U178">
        <f>'No. policies'!U178*LOOKUP(U$1,'Inputs &amp; Outputs'!$A$9:$A$58,'Inputs &amp; Outputs'!$C$9:$C$58)</f>
        <v>108.33335820000001</v>
      </c>
      <c r="V178">
        <f>'No. policies'!V178*LOOKUP(V$1,'Inputs &amp; Outputs'!$A$9:$A$58,'Inputs &amp; Outputs'!$C$9:$C$58)</f>
        <v>120.27132</v>
      </c>
      <c r="W178">
        <f>'No. policies'!W178*LOOKUP(W$1,'Inputs &amp; Outputs'!$A$9:$A$58,'Inputs &amp; Outputs'!$C$9:$C$58)</f>
        <v>134.16319799999999</v>
      </c>
      <c r="X178">
        <f>'No. policies'!X178*LOOKUP(X$1,'Inputs &amp; Outputs'!$A$9:$A$58,'Inputs &amp; Outputs'!$C$9:$C$58)</f>
        <v>149.33559600000001</v>
      </c>
      <c r="Y178">
        <f>'No. policies'!Y178*LOOKUP(Y$1,'Inputs &amp; Outputs'!$A$9:$A$58,'Inputs &amp; Outputs'!$C$9:$C$58)</f>
        <v>164.56956300000002</v>
      </c>
      <c r="Z178">
        <f>'No. policies'!Z178*LOOKUP(Z$1,'Inputs &amp; Outputs'!$A$9:$A$58,'Inputs &amp; Outputs'!$C$9:$C$58)</f>
        <v>181.79124479999999</v>
      </c>
      <c r="AA178">
        <f>'No. policies'!AA178*LOOKUP(AA$1,'Inputs &amp; Outputs'!$A$9:$A$58,'Inputs &amp; Outputs'!$C$9:$C$58)</f>
        <v>199.04535000000001</v>
      </c>
      <c r="AB178">
        <f>'No. policies'!AB178*LOOKUP(AB$1,'Inputs &amp; Outputs'!$A$9:$A$58,'Inputs &amp; Outputs'!$C$9:$C$58)</f>
        <v>215.62465950000001</v>
      </c>
      <c r="AC178">
        <f>'No. policies'!AC178*LOOKUP(AC$1,'Inputs &amp; Outputs'!$A$9:$A$58,'Inputs &amp; Outputs'!$C$9:$C$58)</f>
        <v>231.36965280000001</v>
      </c>
      <c r="AD178">
        <f>'No. policies'!AD178*LOOKUP(AD$1,'Inputs &amp; Outputs'!$A$9:$A$58,'Inputs &amp; Outputs'!$C$9:$C$58)</f>
        <v>243.31713120000001</v>
      </c>
      <c r="AE178">
        <f>'No. policies'!AE178*LOOKUP(AE$1,'Inputs &amp; Outputs'!$A$9:$A$58,'Inputs &amp; Outputs'!$C$9:$C$58)</f>
        <v>252.18956249999999</v>
      </c>
      <c r="AF178">
        <f>'No. policies'!AF178*LOOKUP(AF$1,'Inputs &amp; Outputs'!$A$9:$A$58,'Inputs &amp; Outputs'!$C$9:$C$58)</f>
        <v>256.28566860000001</v>
      </c>
      <c r="AG178">
        <f>'No. policies'!AG178*LOOKUP(AG$1,'Inputs &amp; Outputs'!$A$9:$A$58,'Inputs &amp; Outputs'!$C$9:$C$58)</f>
        <v>254.40921719999997</v>
      </c>
      <c r="AH178">
        <f>'No. policies'!AH178*LOOKUP(AH$1,'Inputs &amp; Outputs'!$A$9:$A$58,'Inputs &amp; Outputs'!$C$9:$C$58)</f>
        <v>246.83217480000002</v>
      </c>
      <c r="AI178">
        <f>'No. policies'!AI178*LOOKUP(AI$1,'Inputs &amp; Outputs'!$A$9:$A$58,'Inputs &amp; Outputs'!$C$9:$C$58)</f>
        <v>232.00751070000001</v>
      </c>
      <c r="AJ178">
        <f>'No. policies'!AJ178*LOOKUP(AJ$1,'Inputs &amp; Outputs'!$A$9:$A$58,'Inputs &amp; Outputs'!$C$9:$C$58)</f>
        <v>211.69649519999999</v>
      </c>
      <c r="AK178">
        <f>'No. policies'!AK178*LOOKUP(AK$1,'Inputs &amp; Outputs'!$A$9:$A$58,'Inputs &amp; Outputs'!$C$9:$C$58)</f>
        <v>190.5889392</v>
      </c>
      <c r="AL178">
        <f>'No. policies'!AL178*LOOKUP(AL$1,'Inputs &amp; Outputs'!$A$9:$A$58,'Inputs &amp; Outputs'!$C$9:$C$58)</f>
        <v>170.1779544</v>
      </c>
      <c r="AM178">
        <f>'No. policies'!AM178*LOOKUP(AM$1,'Inputs &amp; Outputs'!$A$9:$A$58,'Inputs &amp; Outputs'!$C$9:$C$58)</f>
        <v>144.96885899999998</v>
      </c>
      <c r="AN178">
        <f>'No. policies'!AN178*LOOKUP(AN$1,'Inputs &amp; Outputs'!$A$9:$A$58,'Inputs &amp; Outputs'!$C$9:$C$58)</f>
        <v>119.10033450000002</v>
      </c>
      <c r="AO178">
        <f>'No. policies'!AO178*LOOKUP(AO$1,'Inputs &amp; Outputs'!$A$9:$A$58,'Inputs &amp; Outputs'!$C$9:$C$58)</f>
        <v>96.429652199999992</v>
      </c>
      <c r="AP178">
        <f>'No. policies'!AP178*LOOKUP(AP$1,'Inputs &amp; Outputs'!$A$9:$A$58,'Inputs &amp; Outputs'!$C$9:$C$58)</f>
        <v>73.965845700000003</v>
      </c>
      <c r="AQ178">
        <f>'No. policies'!AQ178*LOOKUP(AQ$1,'Inputs &amp; Outputs'!$A$9:$A$58,'Inputs &amp; Outputs'!$C$9:$C$58)</f>
        <v>54.801204299999995</v>
      </c>
      <c r="AR178">
        <f>'No. policies'!AR178*LOOKUP(AR$1,'Inputs &amp; Outputs'!$A$9:$A$58,'Inputs &amp; Outputs'!$C$9:$C$58)</f>
        <v>36.352889099999999</v>
      </c>
      <c r="AS178">
        <f>'No. policies'!AS178*LOOKUP(AS$1,'Inputs &amp; Outputs'!$A$9:$A$58,'Inputs &amp; Outputs'!$C$9:$C$58)</f>
        <v>26.339493600000001</v>
      </c>
      <c r="AT178">
        <f>'No. policies'!AT178*LOOKUP(AT$1,'Inputs &amp; Outputs'!$A$9:$A$58,'Inputs &amp; Outputs'!$C$9:$C$58)</f>
        <v>21.861584100000002</v>
      </c>
      <c r="AU178">
        <f>'No. policies'!AU178*LOOKUP(AU$1,'Inputs &amp; Outputs'!$A$9:$A$58,'Inputs &amp; Outputs'!$C$9:$C$58)</f>
        <v>14.560333200000002</v>
      </c>
      <c r="AV178">
        <f>'No. policies'!AV178*LOOKUP(AV$1,'Inputs &amp; Outputs'!$A$9:$A$58,'Inputs &amp; Outputs'!$C$9:$C$58)</f>
        <v>10.1651931</v>
      </c>
      <c r="AW178">
        <f>'No. policies'!AW178*LOOKUP(AW$1,'Inputs &amp; Outputs'!$A$9:$A$58,'Inputs &amp; Outputs'!$C$9:$C$58)</f>
        <v>7.9645104</v>
      </c>
      <c r="AX178">
        <f>'No. policies'!AX178*LOOKUP(AX$1,'Inputs &amp; Outputs'!$A$9:$A$58,'Inputs &amp; Outputs'!$C$9:$C$58)</f>
        <v>7.0890956999999997</v>
      </c>
      <c r="AY178">
        <f>'No. policies'!AY178*LOOKUP(AY$1,'Inputs &amp; Outputs'!$A$9:$A$58,'Inputs &amp; Outputs'!$C$9:$C$58)</f>
        <v>8.1</v>
      </c>
    </row>
    <row r="179" spans="1:51" x14ac:dyDescent="0.25">
      <c r="A179" s="1">
        <v>178</v>
      </c>
      <c r="B179">
        <f>'No. policies'!B179*LOOKUP(B$1,'Inputs &amp; Outputs'!$A$9:$A$58,'Inputs &amp; Outputs'!$C$9:$C$58)</f>
        <v>18.036000000000001</v>
      </c>
      <c r="C179">
        <f>'No. policies'!C179*LOOKUP(C$1,'Inputs &amp; Outputs'!$A$9:$A$58,'Inputs &amp; Outputs'!$C$9:$C$58)</f>
        <v>19.641897000000004</v>
      </c>
      <c r="D179">
        <f>'No. policies'!D179*LOOKUP(D$1,'Inputs &amp; Outputs'!$A$9:$A$58,'Inputs &amp; Outputs'!$C$9:$C$58)</f>
        <v>21.306331799999999</v>
      </c>
      <c r="E179">
        <f>'No. policies'!E179*LOOKUP(E$1,'Inputs &amp; Outputs'!$A$9:$A$58,'Inputs &amp; Outputs'!$C$9:$C$58)</f>
        <v>23.138827199999998</v>
      </c>
      <c r="F179">
        <f>'No. policies'!F179*LOOKUP(F$1,'Inputs &amp; Outputs'!$A$9:$A$58,'Inputs &amp; Outputs'!$C$9:$C$58)</f>
        <v>25.128511200000002</v>
      </c>
      <c r="G179">
        <f>'No. policies'!G179*LOOKUP(G$1,'Inputs &amp; Outputs'!$A$9:$A$58,'Inputs &amp; Outputs'!$C$9:$C$58)</f>
        <v>27.388726200000001</v>
      </c>
      <c r="H179">
        <f>'No. policies'!H179*LOOKUP(H$1,'Inputs &amp; Outputs'!$A$9:$A$58,'Inputs &amp; Outputs'!$C$9:$C$58)</f>
        <v>29.9148228</v>
      </c>
      <c r="I179">
        <f>'No. policies'!I179*LOOKUP(I$1,'Inputs &amp; Outputs'!$A$9:$A$58,'Inputs &amp; Outputs'!$C$9:$C$58)</f>
        <v>32.721813000000004</v>
      </c>
      <c r="J179">
        <f>'No. policies'!J179*LOOKUP(J$1,'Inputs &amp; Outputs'!$A$9:$A$58,'Inputs &amp; Outputs'!$C$9:$C$58)</f>
        <v>35.946720000000006</v>
      </c>
      <c r="K179">
        <f>'No. policies'!K179*LOOKUP(K$1,'Inputs &amp; Outputs'!$A$9:$A$58,'Inputs &amp; Outputs'!$C$9:$C$58)</f>
        <v>39.643149600000008</v>
      </c>
      <c r="L179">
        <f>'No. policies'!L179*LOOKUP(L$1,'Inputs &amp; Outputs'!$A$9:$A$58,'Inputs &amp; Outputs'!$C$9:$C$58)</f>
        <v>43.868384999999996</v>
      </c>
      <c r="M179">
        <f>'No. policies'!M179*LOOKUP(M$1,'Inputs &amp; Outputs'!$A$9:$A$58,'Inputs &amp; Outputs'!$C$9:$C$58)</f>
        <v>48.521556000000004</v>
      </c>
      <c r="N179">
        <f>'No. policies'!N179*LOOKUP(N$1,'Inputs &amp; Outputs'!$A$9:$A$58,'Inputs &amp; Outputs'!$C$9:$C$58)</f>
        <v>53.739584100000002</v>
      </c>
      <c r="O179">
        <f>'No. policies'!O179*LOOKUP(O$1,'Inputs &amp; Outputs'!$A$9:$A$58,'Inputs &amp; Outputs'!$C$9:$C$58)</f>
        <v>59.430996</v>
      </c>
      <c r="P179">
        <f>'No. policies'!P179*LOOKUP(P$1,'Inputs &amp; Outputs'!$A$9:$A$58,'Inputs &amp; Outputs'!$C$9:$C$58)</f>
        <v>65.690063999999992</v>
      </c>
      <c r="Q179">
        <f>'No. policies'!Q179*LOOKUP(Q$1,'Inputs &amp; Outputs'!$A$9:$A$58,'Inputs &amp; Outputs'!$C$9:$C$58)</f>
        <v>72.361583999999993</v>
      </c>
      <c r="R179">
        <f>'No. policies'!R179*LOOKUP(R$1,'Inputs &amp; Outputs'!$A$9:$A$58,'Inputs &amp; Outputs'!$C$9:$C$58)</f>
        <v>79.648221599999999</v>
      </c>
      <c r="S179">
        <f>'No. policies'!S179*LOOKUP(S$1,'Inputs &amp; Outputs'!$A$9:$A$58,'Inputs &amp; Outputs'!$C$9:$C$58)</f>
        <v>87.622365599999995</v>
      </c>
      <c r="T179">
        <f>'No. policies'!T179*LOOKUP(T$1,'Inputs &amp; Outputs'!$A$9:$A$58,'Inputs &amp; Outputs'!$C$9:$C$58)</f>
        <v>96.657823800000017</v>
      </c>
      <c r="U179">
        <f>'No. policies'!U179*LOOKUP(U$1,'Inputs &amp; Outputs'!$A$9:$A$58,'Inputs &amp; Outputs'!$C$9:$C$58)</f>
        <v>106.94614680000001</v>
      </c>
      <c r="V179">
        <f>'No. policies'!V179*LOOKUP(V$1,'Inputs &amp; Outputs'!$A$9:$A$58,'Inputs &amp; Outputs'!$C$9:$C$58)</f>
        <v>118.39114800000002</v>
      </c>
      <c r="W179">
        <f>'No. policies'!W179*LOOKUP(W$1,'Inputs &amp; Outputs'!$A$9:$A$58,'Inputs &amp; Outputs'!$C$9:$C$58)</f>
        <v>131.53187699999998</v>
      </c>
      <c r="X179">
        <f>'No. policies'!X179*LOOKUP(X$1,'Inputs &amp; Outputs'!$A$9:$A$58,'Inputs &amp; Outputs'!$C$9:$C$58)</f>
        <v>145.45012320000001</v>
      </c>
      <c r="Y179">
        <f>'No. policies'!Y179*LOOKUP(Y$1,'Inputs &amp; Outputs'!$A$9:$A$58,'Inputs &amp; Outputs'!$C$9:$C$58)</f>
        <v>161.09305920000003</v>
      </c>
      <c r="Z179">
        <f>'No. policies'!Z179*LOOKUP(Z$1,'Inputs &amp; Outputs'!$A$9:$A$58,'Inputs &amp; Outputs'!$C$9:$C$58)</f>
        <v>176.54376959999999</v>
      </c>
      <c r="AA179">
        <f>'No. policies'!AA179*LOOKUP(AA$1,'Inputs &amp; Outputs'!$A$9:$A$58,'Inputs &amp; Outputs'!$C$9:$C$58)</f>
        <v>191.93658750000003</v>
      </c>
      <c r="AB179">
        <f>'No. policies'!AB179*LOOKUP(AB$1,'Inputs &amp; Outputs'!$A$9:$A$58,'Inputs &amp; Outputs'!$C$9:$C$58)</f>
        <v>207.4658886</v>
      </c>
      <c r="AC179">
        <f>'No. policies'!AC179*LOOKUP(AC$1,'Inputs &amp; Outputs'!$A$9:$A$58,'Inputs &amp; Outputs'!$C$9:$C$58)</f>
        <v>221.32375200000001</v>
      </c>
      <c r="AD179">
        <f>'No. policies'!AD179*LOOKUP(AD$1,'Inputs &amp; Outputs'!$A$9:$A$58,'Inputs &amp; Outputs'!$C$9:$C$58)</f>
        <v>234.45132479999998</v>
      </c>
      <c r="AE179">
        <f>'No. policies'!AE179*LOOKUP(AE$1,'Inputs &amp; Outputs'!$A$9:$A$58,'Inputs &amp; Outputs'!$C$9:$C$58)</f>
        <v>238.75031250000001</v>
      </c>
      <c r="AF179">
        <f>'No. policies'!AF179*LOOKUP(AF$1,'Inputs &amp; Outputs'!$A$9:$A$58,'Inputs &amp; Outputs'!$C$9:$C$58)</f>
        <v>242.68166099999999</v>
      </c>
      <c r="AG179">
        <f>'No. policies'!AG179*LOOKUP(AG$1,'Inputs &amp; Outputs'!$A$9:$A$58,'Inputs &amp; Outputs'!$C$9:$C$58)</f>
        <v>243.48925079999998</v>
      </c>
      <c r="AH179">
        <f>'No. policies'!AH179*LOOKUP(AH$1,'Inputs &amp; Outputs'!$A$9:$A$58,'Inputs &amp; Outputs'!$C$9:$C$58)</f>
        <v>237.49573320000002</v>
      </c>
      <c r="AI179">
        <f>'No. policies'!AI179*LOOKUP(AI$1,'Inputs &amp; Outputs'!$A$9:$A$58,'Inputs &amp; Outputs'!$C$9:$C$58)</f>
        <v>227.45515590000002</v>
      </c>
      <c r="AJ179">
        <f>'No. policies'!AJ179*LOOKUP(AJ$1,'Inputs &amp; Outputs'!$A$9:$A$58,'Inputs &amp; Outputs'!$C$9:$C$58)</f>
        <v>209.18057759999999</v>
      </c>
      <c r="AK179">
        <f>'No. policies'!AK179*LOOKUP(AK$1,'Inputs &amp; Outputs'!$A$9:$A$58,'Inputs &amp; Outputs'!$C$9:$C$58)</f>
        <v>190.5889392</v>
      </c>
      <c r="AL179">
        <f>'No. policies'!AL179*LOOKUP(AL$1,'Inputs &amp; Outputs'!$A$9:$A$58,'Inputs &amp; Outputs'!$C$9:$C$58)</f>
        <v>164.40558660000002</v>
      </c>
      <c r="AM179">
        <f>'No. policies'!AM179*LOOKUP(AM$1,'Inputs &amp; Outputs'!$A$9:$A$58,'Inputs &amp; Outputs'!$C$9:$C$58)</f>
        <v>142.667766</v>
      </c>
      <c r="AN179">
        <f>'No. policies'!AN179*LOOKUP(AN$1,'Inputs &amp; Outputs'!$A$9:$A$58,'Inputs &amp; Outputs'!$C$9:$C$58)</f>
        <v>118.60919910000001</v>
      </c>
      <c r="AO179">
        <f>'No. policies'!AO179*LOOKUP(AO$1,'Inputs &amp; Outputs'!$A$9:$A$58,'Inputs &amp; Outputs'!$C$9:$C$58)</f>
        <v>96.949488599999995</v>
      </c>
      <c r="AP179">
        <f>'No. policies'!AP179*LOOKUP(AP$1,'Inputs &amp; Outputs'!$A$9:$A$58,'Inputs &amp; Outputs'!$C$9:$C$58)</f>
        <v>70.417668600000013</v>
      </c>
      <c r="AQ179">
        <f>'No. policies'!AQ179*LOOKUP(AQ$1,'Inputs &amp; Outputs'!$A$9:$A$58,'Inputs &amp; Outputs'!$C$9:$C$58)</f>
        <v>54.514286999999996</v>
      </c>
      <c r="AR179">
        <f>'No. policies'!AR179*LOOKUP(AR$1,'Inputs &amp; Outputs'!$A$9:$A$58,'Inputs &amp; Outputs'!$C$9:$C$58)</f>
        <v>40.559008500000004</v>
      </c>
      <c r="AS179">
        <f>'No. policies'!AS179*LOOKUP(AS$1,'Inputs &amp; Outputs'!$A$9:$A$58,'Inputs &amp; Outputs'!$C$9:$C$58)</f>
        <v>27.5937552</v>
      </c>
      <c r="AT179">
        <f>'No. policies'!AT179*LOOKUP(AT$1,'Inputs &amp; Outputs'!$A$9:$A$58,'Inputs &amp; Outputs'!$C$9:$C$58)</f>
        <v>23.493045600000002</v>
      </c>
      <c r="AU179">
        <f>'No. policies'!AU179*LOOKUP(AU$1,'Inputs &amp; Outputs'!$A$9:$A$58,'Inputs &amp; Outputs'!$C$9:$C$58)</f>
        <v>14.898945600000001</v>
      </c>
      <c r="AV179">
        <f>'No. policies'!AV179*LOOKUP(AV$1,'Inputs &amp; Outputs'!$A$9:$A$58,'Inputs &amp; Outputs'!$C$9:$C$58)</f>
        <v>9.4641453000000002</v>
      </c>
      <c r="AW179">
        <f>'No. policies'!AW179*LOOKUP(AW$1,'Inputs &amp; Outputs'!$A$9:$A$58,'Inputs &amp; Outputs'!$C$9:$C$58)</f>
        <v>6.8784407999999999</v>
      </c>
      <c r="AX179">
        <f>'No. policies'!AX179*LOOKUP(AX$1,'Inputs &amp; Outputs'!$A$9:$A$58,'Inputs &amp; Outputs'!$C$9:$C$58)</f>
        <v>4.1042132999999996</v>
      </c>
      <c r="AY179">
        <f>'No. policies'!AY179*LOOKUP(AY$1,'Inputs &amp; Outputs'!$A$9:$A$58,'Inputs &amp; Outputs'!$C$9:$C$58)</f>
        <v>8.1</v>
      </c>
    </row>
    <row r="180" spans="1:51" x14ac:dyDescent="0.25">
      <c r="A180" s="1">
        <v>179</v>
      </c>
      <c r="B180">
        <f>'No. policies'!B180*LOOKUP(B$1,'Inputs &amp; Outputs'!$A$9:$A$58,'Inputs &amp; Outputs'!$C$9:$C$58)</f>
        <v>18.036000000000001</v>
      </c>
      <c r="C180">
        <f>'No. policies'!C180*LOOKUP(C$1,'Inputs &amp; Outputs'!$A$9:$A$58,'Inputs &amp; Outputs'!$C$9:$C$58)</f>
        <v>19.649777400000001</v>
      </c>
      <c r="D180">
        <f>'No. policies'!D180*LOOKUP(D$1,'Inputs &amp; Outputs'!$A$9:$A$58,'Inputs &amp; Outputs'!$C$9:$C$58)</f>
        <v>21.370740299999998</v>
      </c>
      <c r="E180">
        <f>'No. policies'!E180*LOOKUP(E$1,'Inputs &amp; Outputs'!$A$9:$A$58,'Inputs &amp; Outputs'!$C$9:$C$58)</f>
        <v>23.185591199999998</v>
      </c>
      <c r="F180">
        <f>'No. policies'!F180*LOOKUP(F$1,'Inputs &amp; Outputs'!$A$9:$A$58,'Inputs &amp; Outputs'!$C$9:$C$58)</f>
        <v>25.148916</v>
      </c>
      <c r="G180">
        <f>'No. policies'!G180*LOOKUP(G$1,'Inputs &amp; Outputs'!$A$9:$A$58,'Inputs &amp; Outputs'!$C$9:$C$58)</f>
        <v>27.394308900000002</v>
      </c>
      <c r="H180">
        <f>'No. policies'!H180*LOOKUP(H$1,'Inputs &amp; Outputs'!$A$9:$A$58,'Inputs &amp; Outputs'!$C$9:$C$58)</f>
        <v>29.908690200000002</v>
      </c>
      <c r="I180">
        <f>'No. policies'!I180*LOOKUP(I$1,'Inputs &amp; Outputs'!$A$9:$A$58,'Inputs &amp; Outputs'!$C$9:$C$58)</f>
        <v>32.809738500000002</v>
      </c>
      <c r="J180">
        <f>'No. policies'!J180*LOOKUP(J$1,'Inputs &amp; Outputs'!$A$9:$A$58,'Inputs &amp; Outputs'!$C$9:$C$58)</f>
        <v>36.141431400000002</v>
      </c>
      <c r="K180">
        <f>'No. policies'!K180*LOOKUP(K$1,'Inputs &amp; Outputs'!$A$9:$A$58,'Inputs &amp; Outputs'!$C$9:$C$58)</f>
        <v>39.87614880000001</v>
      </c>
      <c r="L180">
        <f>'No. policies'!L180*LOOKUP(L$1,'Inputs &amp; Outputs'!$A$9:$A$58,'Inputs &amp; Outputs'!$C$9:$C$58)</f>
        <v>44.100247500000002</v>
      </c>
      <c r="M180">
        <f>'No. policies'!M180*LOOKUP(M$1,'Inputs &amp; Outputs'!$A$9:$A$58,'Inputs &amp; Outputs'!$C$9:$C$58)</f>
        <v>48.873761999999999</v>
      </c>
      <c r="N180">
        <f>'No. policies'!N180*LOOKUP(N$1,'Inputs &amp; Outputs'!$A$9:$A$58,'Inputs &amp; Outputs'!$C$9:$C$58)</f>
        <v>54.0640845</v>
      </c>
      <c r="O180">
        <f>'No. policies'!O180*LOOKUP(O$1,'Inputs &amp; Outputs'!$A$9:$A$58,'Inputs &amp; Outputs'!$C$9:$C$58)</f>
        <v>59.898139200000003</v>
      </c>
      <c r="P180">
        <f>'No. policies'!P180*LOOKUP(P$1,'Inputs &amp; Outputs'!$A$9:$A$58,'Inputs &amp; Outputs'!$C$9:$C$58)</f>
        <v>66.227792399999998</v>
      </c>
      <c r="Q180">
        <f>'No. policies'!Q180*LOOKUP(Q$1,'Inputs &amp; Outputs'!$A$9:$A$58,'Inputs &amp; Outputs'!$C$9:$C$58)</f>
        <v>73.012463999999994</v>
      </c>
      <c r="R180">
        <f>'No. policies'!R180*LOOKUP(R$1,'Inputs &amp; Outputs'!$A$9:$A$58,'Inputs &amp; Outputs'!$C$9:$C$58)</f>
        <v>80.158320000000003</v>
      </c>
      <c r="S180">
        <f>'No. policies'!S180*LOOKUP(S$1,'Inputs &amp; Outputs'!$A$9:$A$58,'Inputs &amp; Outputs'!$C$9:$C$58)</f>
        <v>88.542768600000002</v>
      </c>
      <c r="T180">
        <f>'No. policies'!T180*LOOKUP(T$1,'Inputs &amp; Outputs'!$A$9:$A$58,'Inputs &amp; Outputs'!$C$9:$C$58)</f>
        <v>97.903830600000006</v>
      </c>
      <c r="U180">
        <f>'No. policies'!U180*LOOKUP(U$1,'Inputs &amp; Outputs'!$A$9:$A$58,'Inputs &amp; Outputs'!$C$9:$C$58)</f>
        <v>108.17631540000001</v>
      </c>
      <c r="V180">
        <f>'No. policies'!V180*LOOKUP(V$1,'Inputs &amp; Outputs'!$A$9:$A$58,'Inputs &amp; Outputs'!$C$9:$C$58)</f>
        <v>120.56976000000002</v>
      </c>
      <c r="W180">
        <f>'No. policies'!W180*LOOKUP(W$1,'Inputs &amp; Outputs'!$A$9:$A$58,'Inputs &amp; Outputs'!$C$9:$C$58)</f>
        <v>134.43658199999999</v>
      </c>
      <c r="X180">
        <f>'No. policies'!X180*LOOKUP(X$1,'Inputs &amp; Outputs'!$A$9:$A$58,'Inputs &amp; Outputs'!$C$9:$C$58)</f>
        <v>148.8646296</v>
      </c>
      <c r="Y180">
        <f>'No. policies'!Y180*LOOKUP(Y$1,'Inputs &amp; Outputs'!$A$9:$A$58,'Inputs &amp; Outputs'!$C$9:$C$58)</f>
        <v>164.07291960000003</v>
      </c>
      <c r="Z180">
        <f>'No. policies'!Z180*LOOKUP(Z$1,'Inputs &amp; Outputs'!$A$9:$A$58,'Inputs &amp; Outputs'!$C$9:$C$58)</f>
        <v>180.80409599999999</v>
      </c>
      <c r="AA180">
        <f>'No. policies'!AA180*LOOKUP(AA$1,'Inputs &amp; Outputs'!$A$9:$A$58,'Inputs &amp; Outputs'!$C$9:$C$58)</f>
        <v>195.28188750000001</v>
      </c>
      <c r="AB180">
        <f>'No. policies'!AB180*LOOKUP(AB$1,'Inputs &amp; Outputs'!$A$9:$A$58,'Inputs &amp; Outputs'!$C$9:$C$58)</f>
        <v>211.03106579999999</v>
      </c>
      <c r="AC180">
        <f>'No. policies'!AC180*LOOKUP(AC$1,'Inputs &amp; Outputs'!$A$9:$A$58,'Inputs &amp; Outputs'!$C$9:$C$58)</f>
        <v>223.91371079999999</v>
      </c>
      <c r="AD180">
        <f>'No. policies'!AD180*LOOKUP(AD$1,'Inputs &amp; Outputs'!$A$9:$A$58,'Inputs &amp; Outputs'!$C$9:$C$58)</f>
        <v>235.88418239999999</v>
      </c>
      <c r="AE180">
        <f>'No. policies'!AE180*LOOKUP(AE$1,'Inputs &amp; Outputs'!$A$9:$A$58,'Inputs &amp; Outputs'!$C$9:$C$58)</f>
        <v>245.06268750000001</v>
      </c>
      <c r="AF180">
        <f>'No. policies'!AF180*LOOKUP(AF$1,'Inputs &amp; Outputs'!$A$9:$A$58,'Inputs &amp; Outputs'!$C$9:$C$58)</f>
        <v>247.63905359999998</v>
      </c>
      <c r="AG180">
        <f>'No. policies'!AG180*LOOKUP(AG$1,'Inputs &amp; Outputs'!$A$9:$A$58,'Inputs &amp; Outputs'!$C$9:$C$58)</f>
        <v>246.73924079999998</v>
      </c>
      <c r="AH180">
        <f>'No. policies'!AH180*LOOKUP(AH$1,'Inputs &amp; Outputs'!$A$9:$A$58,'Inputs &amp; Outputs'!$C$9:$C$58)</f>
        <v>242.89336350000002</v>
      </c>
      <c r="AI180">
        <f>'No. policies'!AI180*LOOKUP(AI$1,'Inputs &amp; Outputs'!$A$9:$A$58,'Inputs &amp; Outputs'!$C$9:$C$58)</f>
        <v>231.6823425</v>
      </c>
      <c r="AJ180">
        <f>'No. policies'!AJ180*LOOKUP(AJ$1,'Inputs &amp; Outputs'!$A$9:$A$58,'Inputs &amp; Outputs'!$C$9:$C$58)</f>
        <v>218.88483119999998</v>
      </c>
      <c r="AK180">
        <f>'No. policies'!AK180*LOOKUP(AK$1,'Inputs &amp; Outputs'!$A$9:$A$58,'Inputs &amp; Outputs'!$C$9:$C$58)</f>
        <v>198.26762579999999</v>
      </c>
      <c r="AL180">
        <f>'No. policies'!AL180*LOOKUP(AL$1,'Inputs &amp; Outputs'!$A$9:$A$58,'Inputs &amp; Outputs'!$C$9:$C$58)</f>
        <v>176.37790500000003</v>
      </c>
      <c r="AM180">
        <f>'No. policies'!AM180*LOOKUP(AM$1,'Inputs &amp; Outputs'!$A$9:$A$58,'Inputs &amp; Outputs'!$C$9:$C$58)</f>
        <v>150.03126359999999</v>
      </c>
      <c r="AN180">
        <f>'No. policies'!AN180*LOOKUP(AN$1,'Inputs &amp; Outputs'!$A$9:$A$58,'Inputs &amp; Outputs'!$C$9:$C$58)</f>
        <v>121.31044380000002</v>
      </c>
      <c r="AO180">
        <f>'No. policies'!AO180*LOOKUP(AO$1,'Inputs &amp; Outputs'!$A$9:$A$58,'Inputs &amp; Outputs'!$C$9:$C$58)</f>
        <v>98.76891599999999</v>
      </c>
      <c r="AP180">
        <f>'No. policies'!AP180*LOOKUP(AP$1,'Inputs &amp; Outputs'!$A$9:$A$58,'Inputs &amp; Outputs'!$C$9:$C$58)</f>
        <v>79.970453100000015</v>
      </c>
      <c r="AQ180">
        <f>'No. policies'!AQ180*LOOKUP(AQ$1,'Inputs &amp; Outputs'!$A$9:$A$58,'Inputs &amp; Outputs'!$C$9:$C$58)</f>
        <v>57.096542700000001</v>
      </c>
      <c r="AR180">
        <f>'No. policies'!AR180*LOOKUP(AR$1,'Inputs &amp; Outputs'!$A$9:$A$58,'Inputs &amp; Outputs'!$C$9:$C$58)</f>
        <v>42.061194</v>
      </c>
      <c r="AS180">
        <f>'No. policies'!AS180*LOOKUP(AS$1,'Inputs &amp; Outputs'!$A$9:$A$58,'Inputs &amp; Outputs'!$C$9:$C$58)</f>
        <v>30.102278399999999</v>
      </c>
      <c r="AT180">
        <f>'No. policies'!AT180*LOOKUP(AT$1,'Inputs &amp; Outputs'!$A$9:$A$58,'Inputs &amp; Outputs'!$C$9:$C$58)</f>
        <v>23.819337900000004</v>
      </c>
      <c r="AU180">
        <f>'No. policies'!AU180*LOOKUP(AU$1,'Inputs &amp; Outputs'!$A$9:$A$58,'Inputs &amp; Outputs'!$C$9:$C$58)</f>
        <v>17.607844800000002</v>
      </c>
      <c r="AV180">
        <f>'No. policies'!AV180*LOOKUP(AV$1,'Inputs &amp; Outputs'!$A$9:$A$58,'Inputs &amp; Outputs'!$C$9:$C$58)</f>
        <v>11.9178126</v>
      </c>
      <c r="AW180">
        <f>'No. policies'!AW180*LOOKUP(AW$1,'Inputs &amp; Outputs'!$A$9:$A$58,'Inputs &amp; Outputs'!$C$9:$C$58)</f>
        <v>7.9645104</v>
      </c>
      <c r="AX180">
        <f>'No. policies'!AX180*LOOKUP(AX$1,'Inputs &amp; Outputs'!$A$9:$A$58,'Inputs &amp; Outputs'!$C$9:$C$58)</f>
        <v>4.8504339000000005</v>
      </c>
      <c r="AY180">
        <f>'No. policies'!AY180*LOOKUP(AY$1,'Inputs &amp; Outputs'!$A$9:$A$58,'Inputs &amp; Outputs'!$C$9:$C$58)</f>
        <v>9</v>
      </c>
    </row>
    <row r="181" spans="1:51" x14ac:dyDescent="0.25">
      <c r="A181" s="1">
        <v>180</v>
      </c>
      <c r="B181">
        <f>'No. policies'!B181*LOOKUP(B$1,'Inputs &amp; Outputs'!$A$9:$A$58,'Inputs &amp; Outputs'!$C$9:$C$58)</f>
        <v>18.036000000000001</v>
      </c>
      <c r="C181">
        <f>'No. policies'!C181*LOOKUP(C$1,'Inputs &amp; Outputs'!$A$9:$A$58,'Inputs &amp; Outputs'!$C$9:$C$58)</f>
        <v>19.630076400000004</v>
      </c>
      <c r="D181">
        <f>'No. policies'!D181*LOOKUP(D$1,'Inputs &amp; Outputs'!$A$9:$A$58,'Inputs &amp; Outputs'!$C$9:$C$58)</f>
        <v>21.306331799999999</v>
      </c>
      <c r="E181">
        <f>'No. policies'!E181*LOOKUP(E$1,'Inputs &amp; Outputs'!$A$9:$A$58,'Inputs &amp; Outputs'!$C$9:$C$58)</f>
        <v>23.110768799999999</v>
      </c>
      <c r="F181">
        <f>'No. policies'!F181*LOOKUP(F$1,'Inputs &amp; Outputs'!$A$9:$A$58,'Inputs &amp; Outputs'!$C$9:$C$58)</f>
        <v>25.138713600000003</v>
      </c>
      <c r="G181">
        <f>'No. policies'!G181*LOOKUP(G$1,'Inputs &amp; Outputs'!$A$9:$A$58,'Inputs &amp; Outputs'!$C$9:$C$58)</f>
        <v>27.344064600000003</v>
      </c>
      <c r="H181">
        <f>'No. policies'!H181*LOOKUP(H$1,'Inputs &amp; Outputs'!$A$9:$A$58,'Inputs &amp; Outputs'!$C$9:$C$58)</f>
        <v>29.976148800000001</v>
      </c>
      <c r="I181">
        <f>'No. policies'!I181*LOOKUP(I$1,'Inputs &amp; Outputs'!$A$9:$A$58,'Inputs &amp; Outputs'!$C$9:$C$58)</f>
        <v>32.890900500000001</v>
      </c>
      <c r="J181">
        <f>'No. policies'!J181*LOOKUP(J$1,'Inputs &amp; Outputs'!$A$9:$A$58,'Inputs &amp; Outputs'!$C$9:$C$58)</f>
        <v>36.201342600000004</v>
      </c>
      <c r="K181">
        <f>'No. policies'!K181*LOOKUP(K$1,'Inputs &amp; Outputs'!$A$9:$A$58,'Inputs &amp; Outputs'!$C$9:$C$58)</f>
        <v>39.89279160000001</v>
      </c>
      <c r="L181">
        <f>'No. policies'!L181*LOOKUP(L$1,'Inputs &amp; Outputs'!$A$9:$A$58,'Inputs &amp; Outputs'!$C$9:$C$58)</f>
        <v>44.063149500000002</v>
      </c>
      <c r="M181">
        <f>'No. policies'!M181*LOOKUP(M$1,'Inputs &amp; Outputs'!$A$9:$A$58,'Inputs &amp; Outputs'!$C$9:$C$58)</f>
        <v>48.739094999999999</v>
      </c>
      <c r="N181">
        <f>'No. policies'!N181*LOOKUP(N$1,'Inputs &amp; Outputs'!$A$9:$A$58,'Inputs &amp; Outputs'!$C$9:$C$58)</f>
        <v>53.878655700000003</v>
      </c>
      <c r="O181">
        <f>'No. policies'!O181*LOOKUP(O$1,'Inputs &amp; Outputs'!$A$9:$A$58,'Inputs &amp; Outputs'!$C$9:$C$58)</f>
        <v>59.729448599999998</v>
      </c>
      <c r="P181">
        <f>'No. policies'!P181*LOOKUP(P$1,'Inputs &amp; Outputs'!$A$9:$A$58,'Inputs &amp; Outputs'!$C$9:$C$58)</f>
        <v>66.009794400000004</v>
      </c>
      <c r="Q181">
        <f>'No. policies'!Q181*LOOKUP(Q$1,'Inputs &amp; Outputs'!$A$9:$A$58,'Inputs &amp; Outputs'!$C$9:$C$58)</f>
        <v>73.012463999999994</v>
      </c>
      <c r="R181">
        <f>'No. policies'!R181*LOOKUP(R$1,'Inputs &amp; Outputs'!$A$9:$A$58,'Inputs &amp; Outputs'!$C$9:$C$58)</f>
        <v>80.358715799999999</v>
      </c>
      <c r="S181">
        <f>'No. policies'!S181*LOOKUP(S$1,'Inputs &amp; Outputs'!$A$9:$A$58,'Inputs &amp; Outputs'!$C$9:$C$58)</f>
        <v>88.235967599999995</v>
      </c>
      <c r="T181">
        <f>'No. policies'!T181*LOOKUP(T$1,'Inputs &amp; Outputs'!$A$9:$A$58,'Inputs &amp; Outputs'!$C$9:$C$58)</f>
        <v>97.488495000000015</v>
      </c>
      <c r="U181">
        <f>'No. policies'!U181*LOOKUP(U$1,'Inputs &amp; Outputs'!$A$9:$A$58,'Inputs &amp; Outputs'!$C$9:$C$58)</f>
        <v>107.9145774</v>
      </c>
      <c r="V181">
        <f>'No. policies'!V181*LOOKUP(V$1,'Inputs &amp; Outputs'!$A$9:$A$58,'Inputs &amp; Outputs'!$C$9:$C$58)</f>
        <v>120.1221</v>
      </c>
      <c r="W181">
        <f>'No. policies'!W181*LOOKUP(W$1,'Inputs &amp; Outputs'!$A$9:$A$58,'Inputs &amp; Outputs'!$C$9:$C$58)</f>
        <v>133.51391099999998</v>
      </c>
      <c r="X181">
        <f>'No. policies'!X181*LOOKUP(X$1,'Inputs &amp; Outputs'!$A$9:$A$58,'Inputs &amp; Outputs'!$C$9:$C$58)</f>
        <v>148.11893280000001</v>
      </c>
      <c r="Y181">
        <f>'No. policies'!Y181*LOOKUP(Y$1,'Inputs &amp; Outputs'!$A$9:$A$58,'Inputs &amp; Outputs'!$C$9:$C$58)</f>
        <v>163.12478220000003</v>
      </c>
      <c r="Z181">
        <f>'No. policies'!Z181*LOOKUP(Z$1,'Inputs &amp; Outputs'!$A$9:$A$58,'Inputs &amp; Outputs'!$C$9:$C$58)</f>
        <v>179.5571712</v>
      </c>
      <c r="AA181">
        <f>'No. policies'!AA181*LOOKUP(AA$1,'Inputs &amp; Outputs'!$A$9:$A$58,'Inputs &amp; Outputs'!$C$9:$C$58)</f>
        <v>195.58057500000001</v>
      </c>
      <c r="AB181">
        <f>'No. policies'!AB181*LOOKUP(AB$1,'Inputs &amp; Outputs'!$A$9:$A$58,'Inputs &amp; Outputs'!$C$9:$C$58)</f>
        <v>209.86552710000001</v>
      </c>
      <c r="AC181">
        <f>'No. policies'!AC181*LOOKUP(AC$1,'Inputs &amp; Outputs'!$A$9:$A$58,'Inputs &amp; Outputs'!$C$9:$C$58)</f>
        <v>224.07067800000002</v>
      </c>
      <c r="AD181">
        <f>'No. policies'!AD181*LOOKUP(AD$1,'Inputs &amp; Outputs'!$A$9:$A$58,'Inputs &amp; Outputs'!$C$9:$C$58)</f>
        <v>237.4961472</v>
      </c>
      <c r="AE181">
        <f>'No. policies'!AE181*LOOKUP(AE$1,'Inputs &amp; Outputs'!$A$9:$A$58,'Inputs &amp; Outputs'!$C$9:$C$58)</f>
        <v>246.6916875</v>
      </c>
      <c r="AF181">
        <f>'No. policies'!AF181*LOOKUP(AF$1,'Inputs &amp; Outputs'!$A$9:$A$58,'Inputs &amp; Outputs'!$C$9:$C$58)</f>
        <v>249.48366479999999</v>
      </c>
      <c r="AG181">
        <f>'No. policies'!AG181*LOOKUP(AG$1,'Inputs &amp; Outputs'!$A$9:$A$58,'Inputs &amp; Outputs'!$C$9:$C$58)</f>
        <v>248.8192344</v>
      </c>
      <c r="AH181">
        <f>'No. policies'!AH181*LOOKUP(AH$1,'Inputs &amp; Outputs'!$A$9:$A$58,'Inputs &amp; Outputs'!$C$9:$C$58)</f>
        <v>239.24631600000001</v>
      </c>
      <c r="AI181">
        <f>'No. policies'!AI181*LOOKUP(AI$1,'Inputs &amp; Outputs'!$A$9:$A$58,'Inputs &amp; Outputs'!$C$9:$C$58)</f>
        <v>228.43066050000002</v>
      </c>
      <c r="AJ181">
        <f>'No. policies'!AJ181*LOOKUP(AJ$1,'Inputs &amp; Outputs'!$A$9:$A$58,'Inputs &amp; Outputs'!$C$9:$C$58)</f>
        <v>210.25882799999999</v>
      </c>
      <c r="AK181">
        <f>'No. policies'!AK181*LOOKUP(AK$1,'Inputs &amp; Outputs'!$A$9:$A$58,'Inputs &amp; Outputs'!$C$9:$C$58)</f>
        <v>190.98271800000001</v>
      </c>
      <c r="AL181">
        <f>'No. policies'!AL181*LOOKUP(AL$1,'Inputs &amp; Outputs'!$A$9:$A$58,'Inputs &amp; Outputs'!$C$9:$C$58)</f>
        <v>169.75037160000002</v>
      </c>
      <c r="AM181">
        <f>'No. policies'!AM181*LOOKUP(AM$1,'Inputs &amp; Outputs'!$A$9:$A$58,'Inputs &amp; Outputs'!$C$9:$C$58)</f>
        <v>144.0484218</v>
      </c>
      <c r="AN181">
        <f>'No. policies'!AN181*LOOKUP(AN$1,'Inputs &amp; Outputs'!$A$9:$A$58,'Inputs &amp; Outputs'!$C$9:$C$58)</f>
        <v>117.38136060000001</v>
      </c>
      <c r="AO181">
        <f>'No. policies'!AO181*LOOKUP(AO$1,'Inputs &amp; Outputs'!$A$9:$A$58,'Inputs &amp; Outputs'!$C$9:$C$58)</f>
        <v>92.011042799999998</v>
      </c>
      <c r="AP181">
        <f>'No. policies'!AP181*LOOKUP(AP$1,'Inputs &amp; Outputs'!$A$9:$A$58,'Inputs &amp; Outputs'!$C$9:$C$58)</f>
        <v>70.144731900000011</v>
      </c>
      <c r="AQ181">
        <f>'No. policies'!AQ181*LOOKUP(AQ$1,'Inputs &amp; Outputs'!$A$9:$A$58,'Inputs &amp; Outputs'!$C$9:$C$58)</f>
        <v>51.358196700000001</v>
      </c>
      <c r="AR181">
        <f>'No. policies'!AR181*LOOKUP(AR$1,'Inputs &amp; Outputs'!$A$9:$A$58,'Inputs &amp; Outputs'!$C$9:$C$58)</f>
        <v>39.657697200000001</v>
      </c>
      <c r="AS181">
        <f>'No. policies'!AS181*LOOKUP(AS$1,'Inputs &amp; Outputs'!$A$9:$A$58,'Inputs &amp; Outputs'!$C$9:$C$58)</f>
        <v>28.534451399999998</v>
      </c>
      <c r="AT181">
        <f>'No. policies'!AT181*LOOKUP(AT$1,'Inputs &amp; Outputs'!$A$9:$A$58,'Inputs &amp; Outputs'!$C$9:$C$58)</f>
        <v>24.145630200000003</v>
      </c>
      <c r="AU181">
        <f>'No. policies'!AU181*LOOKUP(AU$1,'Inputs &amp; Outputs'!$A$9:$A$58,'Inputs &amp; Outputs'!$C$9:$C$58)</f>
        <v>17.607844800000002</v>
      </c>
      <c r="AV181">
        <f>'No. policies'!AV181*LOOKUP(AV$1,'Inputs &amp; Outputs'!$A$9:$A$58,'Inputs &amp; Outputs'!$C$9:$C$58)</f>
        <v>11.2167648</v>
      </c>
      <c r="AW181">
        <f>'No. policies'!AW181*LOOKUP(AW$1,'Inputs &amp; Outputs'!$A$9:$A$58,'Inputs &amp; Outputs'!$C$9:$C$58)</f>
        <v>7.6024871999999997</v>
      </c>
      <c r="AX181">
        <f>'No. policies'!AX181*LOOKUP(AX$1,'Inputs &amp; Outputs'!$A$9:$A$58,'Inputs &amp; Outputs'!$C$9:$C$58)</f>
        <v>6.7159854000000001</v>
      </c>
      <c r="AY181">
        <f>'No. policies'!AY181*LOOKUP(AY$1,'Inputs &amp; Outputs'!$A$9:$A$58,'Inputs &amp; Outputs'!$C$9:$C$58)</f>
        <v>10.8</v>
      </c>
    </row>
    <row r="182" spans="1:51" x14ac:dyDescent="0.25">
      <c r="A182" s="1">
        <v>181</v>
      </c>
      <c r="B182">
        <f>'No. policies'!B182*LOOKUP(B$1,'Inputs &amp; Outputs'!$A$9:$A$58,'Inputs &amp; Outputs'!$C$9:$C$58)</f>
        <v>18.036000000000001</v>
      </c>
      <c r="C182">
        <f>'No. policies'!C182*LOOKUP(C$1,'Inputs &amp; Outputs'!$A$9:$A$58,'Inputs &amp; Outputs'!$C$9:$C$58)</f>
        <v>19.645837200000003</v>
      </c>
      <c r="D182">
        <f>'No. policies'!D182*LOOKUP(D$1,'Inputs &amp; Outputs'!$A$9:$A$58,'Inputs &amp; Outputs'!$C$9:$C$58)</f>
        <v>21.2848623</v>
      </c>
      <c r="E182">
        <f>'No. policies'!E182*LOOKUP(E$1,'Inputs &amp; Outputs'!$A$9:$A$58,'Inputs &amp; Outputs'!$C$9:$C$58)</f>
        <v>23.054652000000001</v>
      </c>
      <c r="F182">
        <f>'No. policies'!F182*LOOKUP(F$1,'Inputs &amp; Outputs'!$A$9:$A$58,'Inputs &amp; Outputs'!$C$9:$C$58)</f>
        <v>25.046892</v>
      </c>
      <c r="G182">
        <f>'No. policies'!G182*LOOKUP(G$1,'Inputs &amp; Outputs'!$A$9:$A$58,'Inputs &amp; Outputs'!$C$9:$C$58)</f>
        <v>27.277072200000003</v>
      </c>
      <c r="H182">
        <f>'No. policies'!H182*LOOKUP(H$1,'Inputs &amp; Outputs'!$A$9:$A$58,'Inputs &amp; Outputs'!$C$9:$C$58)</f>
        <v>29.816701200000001</v>
      </c>
      <c r="I182">
        <f>'No. policies'!I182*LOOKUP(I$1,'Inputs &amp; Outputs'!$A$9:$A$58,'Inputs &amp; Outputs'!$C$9:$C$58)</f>
        <v>32.6879955</v>
      </c>
      <c r="J182">
        <f>'No. policies'!J182*LOOKUP(J$1,'Inputs &amp; Outputs'!$A$9:$A$58,'Inputs &amp; Outputs'!$C$9:$C$58)</f>
        <v>35.894297700000003</v>
      </c>
      <c r="K182">
        <f>'No. policies'!K182*LOOKUP(K$1,'Inputs &amp; Outputs'!$A$9:$A$58,'Inputs &amp; Outputs'!$C$9:$C$58)</f>
        <v>39.584899800000009</v>
      </c>
      <c r="L182">
        <f>'No. policies'!L182*LOOKUP(L$1,'Inputs &amp; Outputs'!$A$9:$A$58,'Inputs &amp; Outputs'!$C$9:$C$58)</f>
        <v>43.757090999999996</v>
      </c>
      <c r="M182">
        <f>'No. policies'!M182*LOOKUP(M$1,'Inputs &amp; Outputs'!$A$9:$A$58,'Inputs &amp; Outputs'!$C$9:$C$58)</f>
        <v>48.469760999999998</v>
      </c>
      <c r="N182">
        <f>'No. policies'!N182*LOOKUP(N$1,'Inputs &amp; Outputs'!$A$9:$A$58,'Inputs &amp; Outputs'!$C$9:$C$58)</f>
        <v>53.635280399999999</v>
      </c>
      <c r="O182">
        <f>'No. policies'!O182*LOOKUP(O$1,'Inputs &amp; Outputs'!$A$9:$A$58,'Inputs &amp; Outputs'!$C$9:$C$58)</f>
        <v>59.379091199999998</v>
      </c>
      <c r="P182">
        <f>'No. policies'!P182*LOOKUP(P$1,'Inputs &amp; Outputs'!$A$9:$A$58,'Inputs &amp; Outputs'!$C$9:$C$58)</f>
        <v>65.762730000000005</v>
      </c>
      <c r="Q182">
        <f>'No. policies'!Q182*LOOKUP(Q$1,'Inputs &amp; Outputs'!$A$9:$A$58,'Inputs &amp; Outputs'!$C$9:$C$58)</f>
        <v>72.573119999999989</v>
      </c>
      <c r="R182">
        <f>'No. policies'!R182*LOOKUP(R$1,'Inputs &amp; Outputs'!$A$9:$A$58,'Inputs &amp; Outputs'!$C$9:$C$58)</f>
        <v>79.976141999999996</v>
      </c>
      <c r="S182">
        <f>'No. policies'!S182*LOOKUP(S$1,'Inputs &amp; Outputs'!$A$9:$A$58,'Inputs &amp; Outputs'!$C$9:$C$58)</f>
        <v>87.8882598</v>
      </c>
      <c r="T182">
        <f>'No. policies'!T182*LOOKUP(T$1,'Inputs &amp; Outputs'!$A$9:$A$58,'Inputs &amp; Outputs'!$C$9:$C$58)</f>
        <v>97.165456200000008</v>
      </c>
      <c r="U182">
        <f>'No. policies'!U182*LOOKUP(U$1,'Inputs &amp; Outputs'!$A$9:$A$58,'Inputs &amp; Outputs'!$C$9:$C$58)</f>
        <v>107.6004918</v>
      </c>
      <c r="V182">
        <f>'No. policies'!V182*LOOKUP(V$1,'Inputs &amp; Outputs'!$A$9:$A$58,'Inputs &amp; Outputs'!$C$9:$C$58)</f>
        <v>118.60005600000001</v>
      </c>
      <c r="W182">
        <f>'No. policies'!W182*LOOKUP(W$1,'Inputs &amp; Outputs'!$A$9:$A$58,'Inputs &amp; Outputs'!$C$9:$C$58)</f>
        <v>131.25849299999999</v>
      </c>
      <c r="X182">
        <f>'No. policies'!X182*LOOKUP(X$1,'Inputs &amp; Outputs'!$A$9:$A$58,'Inputs &amp; Outputs'!$C$9:$C$58)</f>
        <v>145.76410080000002</v>
      </c>
      <c r="Y182">
        <f>'No. policies'!Y182*LOOKUP(Y$1,'Inputs &amp; Outputs'!$A$9:$A$58,'Inputs &amp; Outputs'!$C$9:$C$58)</f>
        <v>161.31880620000001</v>
      </c>
      <c r="Z182">
        <f>'No. policies'!Z182*LOOKUP(Z$1,'Inputs &amp; Outputs'!$A$9:$A$58,'Inputs &amp; Outputs'!$C$9:$C$58)</f>
        <v>177.68678399999999</v>
      </c>
      <c r="AA182">
        <f>'No. policies'!AA182*LOOKUP(AA$1,'Inputs &amp; Outputs'!$A$9:$A$58,'Inputs &amp; Outputs'!$C$9:$C$58)</f>
        <v>192.65343750000002</v>
      </c>
      <c r="AB182">
        <f>'No. policies'!AB182*LOOKUP(AB$1,'Inputs &amp; Outputs'!$A$9:$A$58,'Inputs &amp; Outputs'!$C$9:$C$58)</f>
        <v>206.98596090000001</v>
      </c>
      <c r="AC182">
        <f>'No. policies'!AC182*LOOKUP(AC$1,'Inputs &amp; Outputs'!$A$9:$A$58,'Inputs &amp; Outputs'!$C$9:$C$58)</f>
        <v>219.98953080000001</v>
      </c>
      <c r="AD182">
        <f>'No. policies'!AD182*LOOKUP(AD$1,'Inputs &amp; Outputs'!$A$9:$A$58,'Inputs &amp; Outputs'!$C$9:$C$58)</f>
        <v>232.2124848</v>
      </c>
      <c r="AE182">
        <f>'No. policies'!AE182*LOOKUP(AE$1,'Inputs &amp; Outputs'!$A$9:$A$58,'Inputs &amp; Outputs'!$C$9:$C$58)</f>
        <v>241.70287500000001</v>
      </c>
      <c r="AF182">
        <f>'No. policies'!AF182*LOOKUP(AF$1,'Inputs &amp; Outputs'!$A$9:$A$58,'Inputs &amp; Outputs'!$C$9:$C$58)</f>
        <v>245.56386599999999</v>
      </c>
      <c r="AG182">
        <f>'No. policies'!AG182*LOOKUP(AG$1,'Inputs &amp; Outputs'!$A$9:$A$58,'Inputs &amp; Outputs'!$C$9:$C$58)</f>
        <v>246.60924119999999</v>
      </c>
      <c r="AH182">
        <f>'No. policies'!AH182*LOOKUP(AH$1,'Inputs &amp; Outputs'!$A$9:$A$58,'Inputs &amp; Outputs'!$C$9:$C$58)</f>
        <v>241.58042640000002</v>
      </c>
      <c r="AI182">
        <f>'No. policies'!AI182*LOOKUP(AI$1,'Inputs &amp; Outputs'!$A$9:$A$58,'Inputs &amp; Outputs'!$C$9:$C$58)</f>
        <v>224.69122620000002</v>
      </c>
      <c r="AJ182">
        <f>'No. policies'!AJ182*LOOKUP(AJ$1,'Inputs &amp; Outputs'!$A$9:$A$58,'Inputs &amp; Outputs'!$C$9:$C$58)</f>
        <v>212.4153288</v>
      </c>
      <c r="AK182">
        <f>'No. policies'!AK182*LOOKUP(AK$1,'Inputs &amp; Outputs'!$A$9:$A$58,'Inputs &amp; Outputs'!$C$9:$C$58)</f>
        <v>190.5889392</v>
      </c>
      <c r="AL182">
        <f>'No. policies'!AL182*LOOKUP(AL$1,'Inputs &amp; Outputs'!$A$9:$A$58,'Inputs &amp; Outputs'!$C$9:$C$58)</f>
        <v>166.97108340000003</v>
      </c>
      <c r="AM182">
        <f>'No. policies'!AM182*LOOKUP(AM$1,'Inputs &amp; Outputs'!$A$9:$A$58,'Inputs &amp; Outputs'!$C$9:$C$58)</f>
        <v>142.20754739999998</v>
      </c>
      <c r="AN182">
        <f>'No. policies'!AN182*LOOKUP(AN$1,'Inputs &amp; Outputs'!$A$9:$A$58,'Inputs &amp; Outputs'!$C$9:$C$58)</f>
        <v>118.85476680000001</v>
      </c>
      <c r="AO182">
        <f>'No. policies'!AO182*LOOKUP(AO$1,'Inputs &amp; Outputs'!$A$9:$A$58,'Inputs &amp; Outputs'!$C$9:$C$58)</f>
        <v>93.310633799999991</v>
      </c>
      <c r="AP182">
        <f>'No. policies'!AP182*LOOKUP(AP$1,'Inputs &amp; Outputs'!$A$9:$A$58,'Inputs &amp; Outputs'!$C$9:$C$58)</f>
        <v>71.236478700000006</v>
      </c>
      <c r="AQ182">
        <f>'No. policies'!AQ182*LOOKUP(AQ$1,'Inputs &amp; Outputs'!$A$9:$A$58,'Inputs &amp; Outputs'!$C$9:$C$58)</f>
        <v>55.3750389</v>
      </c>
      <c r="AR182">
        <f>'No. policies'!AR182*LOOKUP(AR$1,'Inputs &amp; Outputs'!$A$9:$A$58,'Inputs &amp; Outputs'!$C$9:$C$58)</f>
        <v>40.859445600000001</v>
      </c>
      <c r="AS182">
        <f>'No. policies'!AS182*LOOKUP(AS$1,'Inputs &amp; Outputs'!$A$9:$A$58,'Inputs &amp; Outputs'!$C$9:$C$58)</f>
        <v>32.2972362</v>
      </c>
      <c r="AT182">
        <f>'No. policies'!AT182*LOOKUP(AT$1,'Inputs &amp; Outputs'!$A$9:$A$58,'Inputs &amp; Outputs'!$C$9:$C$58)</f>
        <v>20.556414900000004</v>
      </c>
      <c r="AU182">
        <f>'No. policies'!AU182*LOOKUP(AU$1,'Inputs &amp; Outputs'!$A$9:$A$58,'Inputs &amp; Outputs'!$C$9:$C$58)</f>
        <v>15.576170400000002</v>
      </c>
      <c r="AV182">
        <f>'No. policies'!AV182*LOOKUP(AV$1,'Inputs &amp; Outputs'!$A$9:$A$58,'Inputs &amp; Outputs'!$C$9:$C$58)</f>
        <v>10.866240899999999</v>
      </c>
      <c r="AW182">
        <f>'No. policies'!AW182*LOOKUP(AW$1,'Inputs &amp; Outputs'!$A$9:$A$58,'Inputs &amp; Outputs'!$C$9:$C$58)</f>
        <v>7.9645104</v>
      </c>
      <c r="AX182">
        <f>'No. policies'!AX182*LOOKUP(AX$1,'Inputs &amp; Outputs'!$A$9:$A$58,'Inputs &amp; Outputs'!$C$9:$C$58)</f>
        <v>5.5966544999999996</v>
      </c>
      <c r="AY182">
        <f>'No. policies'!AY182*LOOKUP(AY$1,'Inputs &amp; Outputs'!$A$9:$A$58,'Inputs &amp; Outputs'!$C$9:$C$58)</f>
        <v>9</v>
      </c>
    </row>
    <row r="183" spans="1:51" x14ac:dyDescent="0.25">
      <c r="A183" s="1">
        <v>182</v>
      </c>
      <c r="B183">
        <f>'No. policies'!B183*LOOKUP(B$1,'Inputs &amp; Outputs'!$A$9:$A$58,'Inputs &amp; Outputs'!$C$9:$C$58)</f>
        <v>18.036000000000001</v>
      </c>
      <c r="C183">
        <f>'No. policies'!C183*LOOKUP(C$1,'Inputs &amp; Outputs'!$A$9:$A$58,'Inputs &amp; Outputs'!$C$9:$C$58)</f>
        <v>19.614315600000001</v>
      </c>
      <c r="D183">
        <f>'No. policies'!D183*LOOKUP(D$1,'Inputs &amp; Outputs'!$A$9:$A$58,'Inputs &amp; Outputs'!$C$9:$C$58)</f>
        <v>21.2762745</v>
      </c>
      <c r="E183">
        <f>'No. policies'!E183*LOOKUP(E$1,'Inputs &amp; Outputs'!$A$9:$A$58,'Inputs &amp; Outputs'!$C$9:$C$58)</f>
        <v>23.096739599999999</v>
      </c>
      <c r="F183">
        <f>'No. policies'!F183*LOOKUP(F$1,'Inputs &amp; Outputs'!$A$9:$A$58,'Inputs &amp; Outputs'!$C$9:$C$58)</f>
        <v>25.0826004</v>
      </c>
      <c r="G183">
        <f>'No. policies'!G183*LOOKUP(G$1,'Inputs &amp; Outputs'!$A$9:$A$58,'Inputs &amp; Outputs'!$C$9:$C$58)</f>
        <v>27.316151100000003</v>
      </c>
      <c r="H183">
        <f>'No. policies'!H183*LOOKUP(H$1,'Inputs &amp; Outputs'!$A$9:$A$58,'Inputs &amp; Outputs'!$C$9:$C$58)</f>
        <v>29.816701200000001</v>
      </c>
      <c r="I183">
        <f>'No. policies'!I183*LOOKUP(I$1,'Inputs &amp; Outputs'!$A$9:$A$58,'Inputs &amp; Outputs'!$C$9:$C$58)</f>
        <v>32.620360500000004</v>
      </c>
      <c r="J183">
        <f>'No. policies'!J183*LOOKUP(J$1,'Inputs &amp; Outputs'!$A$9:$A$58,'Inputs &amp; Outputs'!$C$9:$C$58)</f>
        <v>35.834386500000001</v>
      </c>
      <c r="K183">
        <f>'No. policies'!K183*LOOKUP(K$1,'Inputs &amp; Outputs'!$A$9:$A$58,'Inputs &amp; Outputs'!$C$9:$C$58)</f>
        <v>39.526650000000004</v>
      </c>
      <c r="L183">
        <f>'No. policies'!L183*LOOKUP(L$1,'Inputs &amp; Outputs'!$A$9:$A$58,'Inputs &amp; Outputs'!$C$9:$C$58)</f>
        <v>43.664346000000002</v>
      </c>
      <c r="M183">
        <f>'No. policies'!M183*LOOKUP(M$1,'Inputs &amp; Outputs'!$A$9:$A$58,'Inputs &amp; Outputs'!$C$9:$C$58)</f>
        <v>48.304017000000002</v>
      </c>
      <c r="N183">
        <f>'No. policies'!N183*LOOKUP(N$1,'Inputs &amp; Outputs'!$A$9:$A$58,'Inputs &amp; Outputs'!$C$9:$C$58)</f>
        <v>53.461440899999999</v>
      </c>
      <c r="O183">
        <f>'No. policies'!O183*LOOKUP(O$1,'Inputs &amp; Outputs'!$A$9:$A$58,'Inputs &amp; Outputs'!$C$9:$C$58)</f>
        <v>59.067662400000003</v>
      </c>
      <c r="P183">
        <f>'No. policies'!P183*LOOKUP(P$1,'Inputs &amp; Outputs'!$A$9:$A$58,'Inputs &amp; Outputs'!$C$9:$C$58)</f>
        <v>65.195935199999994</v>
      </c>
      <c r="Q183">
        <f>'No. policies'!Q183*LOOKUP(Q$1,'Inputs &amp; Outputs'!$A$9:$A$58,'Inputs &amp; Outputs'!$C$9:$C$58)</f>
        <v>71.889695999999986</v>
      </c>
      <c r="R183">
        <f>'No. policies'!R183*LOOKUP(R$1,'Inputs &amp; Outputs'!$A$9:$A$58,'Inputs &amp; Outputs'!$C$9:$C$58)</f>
        <v>79.338518999999991</v>
      </c>
      <c r="S183">
        <f>'No. policies'!S183*LOOKUP(S$1,'Inputs &amp; Outputs'!$A$9:$A$58,'Inputs &amp; Outputs'!$C$9:$C$58)</f>
        <v>87.295111199999994</v>
      </c>
      <c r="T183">
        <f>'No. policies'!T183*LOOKUP(T$1,'Inputs &amp; Outputs'!$A$9:$A$58,'Inputs &amp; Outputs'!$C$9:$C$58)</f>
        <v>96.127117200000015</v>
      </c>
      <c r="U183">
        <f>'No. policies'!U183*LOOKUP(U$1,'Inputs &amp; Outputs'!$A$9:$A$58,'Inputs &amp; Outputs'!$C$9:$C$58)</f>
        <v>106.658235</v>
      </c>
      <c r="V183">
        <f>'No. policies'!V183*LOOKUP(V$1,'Inputs &amp; Outputs'!$A$9:$A$58,'Inputs &amp; Outputs'!$C$9:$C$58)</f>
        <v>118.27177200000001</v>
      </c>
      <c r="W183">
        <f>'No. policies'!W183*LOOKUP(W$1,'Inputs &amp; Outputs'!$A$9:$A$58,'Inputs &amp; Outputs'!$C$9:$C$58)</f>
        <v>130.40416799999997</v>
      </c>
      <c r="X183">
        <f>'No. policies'!X183*LOOKUP(X$1,'Inputs &amp; Outputs'!$A$9:$A$58,'Inputs &amp; Outputs'!$C$9:$C$58)</f>
        <v>144.03722400000001</v>
      </c>
      <c r="Y183">
        <f>'No. policies'!Y183*LOOKUP(Y$1,'Inputs &amp; Outputs'!$A$9:$A$58,'Inputs &amp; Outputs'!$C$9:$C$58)</f>
        <v>159.60312900000002</v>
      </c>
      <c r="Z183">
        <f>'No. policies'!Z183*LOOKUP(Z$1,'Inputs &amp; Outputs'!$A$9:$A$58,'Inputs &amp; Outputs'!$C$9:$C$58)</f>
        <v>175.55662079999999</v>
      </c>
      <c r="AA183">
        <f>'No. policies'!AA183*LOOKUP(AA$1,'Inputs &amp; Outputs'!$A$9:$A$58,'Inputs &amp; Outputs'!$C$9:$C$58)</f>
        <v>191.51842500000001</v>
      </c>
      <c r="AB183">
        <f>'No. policies'!AB183*LOOKUP(AB$1,'Inputs &amp; Outputs'!$A$9:$A$58,'Inputs &amp; Outputs'!$C$9:$C$58)</f>
        <v>208.2200607</v>
      </c>
      <c r="AC183">
        <f>'No. policies'!AC183*LOOKUP(AC$1,'Inputs &amp; Outputs'!$A$9:$A$58,'Inputs &amp; Outputs'!$C$9:$C$58)</f>
        <v>221.71617000000001</v>
      </c>
      <c r="AD183">
        <f>'No. policies'!AD183*LOOKUP(AD$1,'Inputs &amp; Outputs'!$A$9:$A$58,'Inputs &amp; Outputs'!$C$9:$C$58)</f>
        <v>234.63043199999998</v>
      </c>
      <c r="AE183">
        <f>'No. policies'!AE183*LOOKUP(AE$1,'Inputs &amp; Outputs'!$A$9:$A$58,'Inputs &amp; Outputs'!$C$9:$C$58)</f>
        <v>240.888375</v>
      </c>
      <c r="AF183">
        <f>'No. policies'!AF183*LOOKUP(AF$1,'Inputs &amp; Outputs'!$A$9:$A$58,'Inputs &amp; Outputs'!$C$9:$C$58)</f>
        <v>245.79444239999998</v>
      </c>
      <c r="AG183">
        <f>'No. policies'!AG183*LOOKUP(AG$1,'Inputs &amp; Outputs'!$A$9:$A$58,'Inputs &amp; Outputs'!$C$9:$C$58)</f>
        <v>243.35925119999999</v>
      </c>
      <c r="AH183">
        <f>'No. policies'!AH183*LOOKUP(AH$1,'Inputs &amp; Outputs'!$A$9:$A$58,'Inputs &amp; Outputs'!$C$9:$C$58)</f>
        <v>241.28866260000001</v>
      </c>
      <c r="AI183">
        <f>'No. policies'!AI183*LOOKUP(AI$1,'Inputs &amp; Outputs'!$A$9:$A$58,'Inputs &amp; Outputs'!$C$9:$C$58)</f>
        <v>231.03200610000002</v>
      </c>
      <c r="AJ183">
        <f>'No. policies'!AJ183*LOOKUP(AJ$1,'Inputs &amp; Outputs'!$A$9:$A$58,'Inputs &amp; Outputs'!$C$9:$C$58)</f>
        <v>213.4935792</v>
      </c>
      <c r="AK183">
        <f>'No. policies'!AK183*LOOKUP(AK$1,'Inputs &amp; Outputs'!$A$9:$A$58,'Inputs &amp; Outputs'!$C$9:$C$58)</f>
        <v>192.3609438</v>
      </c>
      <c r="AL183">
        <f>'No. policies'!AL183*LOOKUP(AL$1,'Inputs &amp; Outputs'!$A$9:$A$58,'Inputs &amp; Outputs'!$C$9:$C$58)</f>
        <v>168.46762320000002</v>
      </c>
      <c r="AM183">
        <f>'No. policies'!AM183*LOOKUP(AM$1,'Inputs &amp; Outputs'!$A$9:$A$58,'Inputs &amp; Outputs'!$C$9:$C$58)</f>
        <v>144.7387497</v>
      </c>
      <c r="AN183">
        <f>'No. policies'!AN183*LOOKUP(AN$1,'Inputs &amp; Outputs'!$A$9:$A$58,'Inputs &amp; Outputs'!$C$9:$C$58)</f>
        <v>122.78385000000002</v>
      </c>
      <c r="AO183">
        <f>'No. policies'!AO183*LOOKUP(AO$1,'Inputs &amp; Outputs'!$A$9:$A$58,'Inputs &amp; Outputs'!$C$9:$C$58)</f>
        <v>102.667689</v>
      </c>
      <c r="AP183">
        <f>'No. policies'!AP183*LOOKUP(AP$1,'Inputs &amp; Outputs'!$A$9:$A$58,'Inputs &amp; Outputs'!$C$9:$C$58)</f>
        <v>78.878706300000005</v>
      </c>
      <c r="AQ183">
        <f>'No. policies'!AQ183*LOOKUP(AQ$1,'Inputs &amp; Outputs'!$A$9:$A$58,'Inputs &amp; Outputs'!$C$9:$C$58)</f>
        <v>57.957294599999997</v>
      </c>
      <c r="AR183">
        <f>'No. policies'!AR183*LOOKUP(AR$1,'Inputs &amp; Outputs'!$A$9:$A$58,'Inputs &amp; Outputs'!$C$9:$C$58)</f>
        <v>42.361631100000004</v>
      </c>
      <c r="AS183">
        <f>'No. policies'!AS183*LOOKUP(AS$1,'Inputs &amp; Outputs'!$A$9:$A$58,'Inputs &amp; Outputs'!$C$9:$C$58)</f>
        <v>33.237932399999998</v>
      </c>
      <c r="AT183">
        <f>'No. policies'!AT183*LOOKUP(AT$1,'Inputs &amp; Outputs'!$A$9:$A$58,'Inputs &amp; Outputs'!$C$9:$C$58)</f>
        <v>23.819337900000004</v>
      </c>
      <c r="AU183">
        <f>'No. policies'!AU183*LOOKUP(AU$1,'Inputs &amp; Outputs'!$A$9:$A$58,'Inputs &amp; Outputs'!$C$9:$C$58)</f>
        <v>12.867271200000001</v>
      </c>
      <c r="AV183">
        <f>'No. policies'!AV183*LOOKUP(AV$1,'Inputs &amp; Outputs'!$A$9:$A$58,'Inputs &amp; Outputs'!$C$9:$C$58)</f>
        <v>7.7115258000000004</v>
      </c>
      <c r="AW183">
        <f>'No. policies'!AW183*LOOKUP(AW$1,'Inputs &amp; Outputs'!$A$9:$A$58,'Inputs &amp; Outputs'!$C$9:$C$58)</f>
        <v>5.0683248000000001</v>
      </c>
      <c r="AX183">
        <f>'No. policies'!AX183*LOOKUP(AX$1,'Inputs &amp; Outputs'!$A$9:$A$58,'Inputs &amp; Outputs'!$C$9:$C$58)</f>
        <v>2.9848824</v>
      </c>
      <c r="AY183">
        <f>'No. policies'!AY183*LOOKUP(AY$1,'Inputs &amp; Outputs'!$A$9:$A$58,'Inputs &amp; Outputs'!$C$9:$C$58)</f>
        <v>5.4</v>
      </c>
    </row>
    <row r="184" spans="1:51" x14ac:dyDescent="0.25">
      <c r="A184" s="1">
        <v>183</v>
      </c>
      <c r="B184">
        <f>'No. policies'!B184*LOOKUP(B$1,'Inputs &amp; Outputs'!$A$9:$A$58,'Inputs &amp; Outputs'!$C$9:$C$58)</f>
        <v>18.036000000000001</v>
      </c>
      <c r="C184">
        <f>'No. policies'!C184*LOOKUP(C$1,'Inputs &amp; Outputs'!$A$9:$A$58,'Inputs &amp; Outputs'!$C$9:$C$58)</f>
        <v>19.594614600000003</v>
      </c>
      <c r="D184">
        <f>'No. policies'!D184*LOOKUP(D$1,'Inputs &amp; Outputs'!$A$9:$A$58,'Inputs &amp; Outputs'!$C$9:$C$58)</f>
        <v>21.2848623</v>
      </c>
      <c r="E184">
        <f>'No. policies'!E184*LOOKUP(E$1,'Inputs &amp; Outputs'!$A$9:$A$58,'Inputs &amp; Outputs'!$C$9:$C$58)</f>
        <v>23.073357599999998</v>
      </c>
      <c r="F184">
        <f>'No. policies'!F184*LOOKUP(F$1,'Inputs &amp; Outputs'!$A$9:$A$58,'Inputs &amp; Outputs'!$C$9:$C$58)</f>
        <v>25.077499200000002</v>
      </c>
      <c r="G184">
        <f>'No. policies'!G184*LOOKUP(G$1,'Inputs &amp; Outputs'!$A$9:$A$58,'Inputs &amp; Outputs'!$C$9:$C$58)</f>
        <v>27.304985700000003</v>
      </c>
      <c r="H184">
        <f>'No. policies'!H184*LOOKUP(H$1,'Inputs &amp; Outputs'!$A$9:$A$58,'Inputs &amp; Outputs'!$C$9:$C$58)</f>
        <v>29.859629399999999</v>
      </c>
      <c r="I184">
        <f>'No. policies'!I184*LOOKUP(I$1,'Inputs &amp; Outputs'!$A$9:$A$58,'Inputs &amp; Outputs'!$C$9:$C$58)</f>
        <v>32.735340000000001</v>
      </c>
      <c r="J184">
        <f>'No. policies'!J184*LOOKUP(J$1,'Inputs &amp; Outputs'!$A$9:$A$58,'Inputs &amp; Outputs'!$C$9:$C$58)</f>
        <v>35.9766756</v>
      </c>
      <c r="K184">
        <f>'No. policies'!K184*LOOKUP(K$1,'Inputs &amp; Outputs'!$A$9:$A$58,'Inputs &amp; Outputs'!$C$9:$C$58)</f>
        <v>39.801256200000005</v>
      </c>
      <c r="L184">
        <f>'No. policies'!L184*LOOKUP(L$1,'Inputs &amp; Outputs'!$A$9:$A$58,'Inputs &amp; Outputs'!$C$9:$C$58)</f>
        <v>44.026051500000001</v>
      </c>
      <c r="M184">
        <f>'No. policies'!M184*LOOKUP(M$1,'Inputs &amp; Outputs'!$A$9:$A$58,'Inputs &amp; Outputs'!$C$9:$C$58)</f>
        <v>48.697659000000002</v>
      </c>
      <c r="N184">
        <f>'No. policies'!N184*LOOKUP(N$1,'Inputs &amp; Outputs'!$A$9:$A$58,'Inputs &amp; Outputs'!$C$9:$C$58)</f>
        <v>53.820709200000003</v>
      </c>
      <c r="O184">
        <f>'No. policies'!O184*LOOKUP(O$1,'Inputs &amp; Outputs'!$A$9:$A$58,'Inputs &amp; Outputs'!$C$9:$C$58)</f>
        <v>59.586710400000001</v>
      </c>
      <c r="P184">
        <f>'No. policies'!P184*LOOKUP(P$1,'Inputs &amp; Outputs'!$A$9:$A$58,'Inputs &amp; Outputs'!$C$9:$C$58)</f>
        <v>65.980727999999999</v>
      </c>
      <c r="Q184">
        <f>'No. policies'!Q184*LOOKUP(Q$1,'Inputs &amp; Outputs'!$A$9:$A$58,'Inputs &amp; Outputs'!$C$9:$C$58)</f>
        <v>72.817199999999985</v>
      </c>
      <c r="R184">
        <f>'No. policies'!R184*LOOKUP(R$1,'Inputs &amp; Outputs'!$A$9:$A$58,'Inputs &amp; Outputs'!$C$9:$C$58)</f>
        <v>80.413369199999991</v>
      </c>
      <c r="S184">
        <f>'No. policies'!S184*LOOKUP(S$1,'Inputs &amp; Outputs'!$A$9:$A$58,'Inputs &amp; Outputs'!$C$9:$C$58)</f>
        <v>88.563221999999996</v>
      </c>
      <c r="T184">
        <f>'No. policies'!T184*LOOKUP(T$1,'Inputs &amp; Outputs'!$A$9:$A$58,'Inputs &amp; Outputs'!$C$9:$C$58)</f>
        <v>97.926904800000017</v>
      </c>
      <c r="U184">
        <f>'No. policies'!U184*LOOKUP(U$1,'Inputs &amp; Outputs'!$A$9:$A$58,'Inputs &amp; Outputs'!$C$9:$C$58)</f>
        <v>108.5950962</v>
      </c>
      <c r="V184">
        <f>'No. policies'!V184*LOOKUP(V$1,'Inputs &amp; Outputs'!$A$9:$A$58,'Inputs &amp; Outputs'!$C$9:$C$58)</f>
        <v>120.65929200000001</v>
      </c>
      <c r="W184">
        <f>'No. policies'!W184*LOOKUP(W$1,'Inputs &amp; Outputs'!$A$9:$A$58,'Inputs &amp; Outputs'!$C$9:$C$58)</f>
        <v>134.50492799999998</v>
      </c>
      <c r="X184">
        <f>'No. policies'!X184*LOOKUP(X$1,'Inputs &amp; Outputs'!$A$9:$A$58,'Inputs &amp; Outputs'!$C$9:$C$58)</f>
        <v>148.15818000000002</v>
      </c>
      <c r="Y184">
        <f>'No. policies'!Y184*LOOKUP(Y$1,'Inputs &amp; Outputs'!$A$9:$A$58,'Inputs &amp; Outputs'!$C$9:$C$58)</f>
        <v>163.84717260000002</v>
      </c>
      <c r="Z184">
        <f>'No. policies'!Z184*LOOKUP(Z$1,'Inputs &amp; Outputs'!$A$9:$A$58,'Inputs &amp; Outputs'!$C$9:$C$58)</f>
        <v>179.14152960000001</v>
      </c>
      <c r="AA184">
        <f>'No. policies'!AA184*LOOKUP(AA$1,'Inputs &amp; Outputs'!$A$9:$A$58,'Inputs &amp; Outputs'!$C$9:$C$58)</f>
        <v>194.50530000000001</v>
      </c>
      <c r="AB184">
        <f>'No. policies'!AB184*LOOKUP(AB$1,'Inputs &amp; Outputs'!$A$9:$A$58,'Inputs &amp; Outputs'!$C$9:$C$58)</f>
        <v>210.5511381</v>
      </c>
      <c r="AC184">
        <f>'No. policies'!AC184*LOOKUP(AC$1,'Inputs &amp; Outputs'!$A$9:$A$58,'Inputs &amp; Outputs'!$C$9:$C$58)</f>
        <v>224.14916160000001</v>
      </c>
      <c r="AD184">
        <f>'No. policies'!AD184*LOOKUP(AD$1,'Inputs &amp; Outputs'!$A$9:$A$58,'Inputs &amp; Outputs'!$C$9:$C$58)</f>
        <v>236.15284319999998</v>
      </c>
      <c r="AE184">
        <f>'No. policies'!AE184*LOOKUP(AE$1,'Inputs &amp; Outputs'!$A$9:$A$58,'Inputs &amp; Outputs'!$C$9:$C$58)</f>
        <v>242.92462499999999</v>
      </c>
      <c r="AF184">
        <f>'No. policies'!AF184*LOOKUP(AF$1,'Inputs &amp; Outputs'!$A$9:$A$58,'Inputs &amp; Outputs'!$C$9:$C$58)</f>
        <v>250.98241139999999</v>
      </c>
      <c r="AG184">
        <f>'No. policies'!AG184*LOOKUP(AG$1,'Inputs &amp; Outputs'!$A$9:$A$58,'Inputs &amp; Outputs'!$C$9:$C$58)</f>
        <v>252.0692244</v>
      </c>
      <c r="AH184">
        <f>'No. policies'!AH184*LOOKUP(AH$1,'Inputs &amp; Outputs'!$A$9:$A$58,'Inputs &amp; Outputs'!$C$9:$C$58)</f>
        <v>248.29099380000002</v>
      </c>
      <c r="AI184">
        <f>'No. policies'!AI184*LOOKUP(AI$1,'Inputs &amp; Outputs'!$A$9:$A$58,'Inputs &amp; Outputs'!$C$9:$C$58)</f>
        <v>233.95851990000003</v>
      </c>
      <c r="AJ184">
        <f>'No. policies'!AJ184*LOOKUP(AJ$1,'Inputs &amp; Outputs'!$A$9:$A$58,'Inputs &amp; Outputs'!$C$9:$C$58)</f>
        <v>215.29066319999998</v>
      </c>
      <c r="AK184">
        <f>'No. policies'!AK184*LOOKUP(AK$1,'Inputs &amp; Outputs'!$A$9:$A$58,'Inputs &amp; Outputs'!$C$9:$C$58)</f>
        <v>200.4334092</v>
      </c>
      <c r="AL184">
        <f>'No. policies'!AL184*LOOKUP(AL$1,'Inputs &amp; Outputs'!$A$9:$A$58,'Inputs &amp; Outputs'!$C$9:$C$58)</f>
        <v>177.23307060000002</v>
      </c>
      <c r="AM184">
        <f>'No. policies'!AM184*LOOKUP(AM$1,'Inputs &amp; Outputs'!$A$9:$A$58,'Inputs &amp; Outputs'!$C$9:$C$58)</f>
        <v>147.96027989999999</v>
      </c>
      <c r="AN184">
        <f>'No. policies'!AN184*LOOKUP(AN$1,'Inputs &amp; Outputs'!$A$9:$A$58,'Inputs &amp; Outputs'!$C$9:$C$58)</f>
        <v>124.25725620000001</v>
      </c>
      <c r="AO184">
        <f>'No. policies'!AO184*LOOKUP(AO$1,'Inputs &amp; Outputs'!$A$9:$A$58,'Inputs &amp; Outputs'!$C$9:$C$58)</f>
        <v>101.1081798</v>
      </c>
      <c r="AP184">
        <f>'No. policies'!AP184*LOOKUP(AP$1,'Inputs &amp; Outputs'!$A$9:$A$58,'Inputs &amp; Outputs'!$C$9:$C$58)</f>
        <v>77.786959500000009</v>
      </c>
      <c r="AQ184">
        <f>'No. policies'!AQ184*LOOKUP(AQ$1,'Inputs &amp; Outputs'!$A$9:$A$58,'Inputs &amp; Outputs'!$C$9:$C$58)</f>
        <v>58.244211899999996</v>
      </c>
      <c r="AR184">
        <f>'No. policies'!AR184*LOOKUP(AR$1,'Inputs &amp; Outputs'!$A$9:$A$58,'Inputs &amp; Outputs'!$C$9:$C$58)</f>
        <v>43.8638166</v>
      </c>
      <c r="AS184">
        <f>'No. policies'!AS184*LOOKUP(AS$1,'Inputs &amp; Outputs'!$A$9:$A$58,'Inputs &amp; Outputs'!$C$9:$C$58)</f>
        <v>30.729409199999999</v>
      </c>
      <c r="AT184">
        <f>'No. policies'!AT184*LOOKUP(AT$1,'Inputs &amp; Outputs'!$A$9:$A$58,'Inputs &amp; Outputs'!$C$9:$C$58)</f>
        <v>20.556414900000004</v>
      </c>
      <c r="AU184">
        <f>'No. policies'!AU184*LOOKUP(AU$1,'Inputs &amp; Outputs'!$A$9:$A$58,'Inputs &amp; Outputs'!$C$9:$C$58)</f>
        <v>15.237558000000002</v>
      </c>
      <c r="AV184">
        <f>'No. policies'!AV184*LOOKUP(AV$1,'Inputs &amp; Outputs'!$A$9:$A$58,'Inputs &amp; Outputs'!$C$9:$C$58)</f>
        <v>9.8146692000000009</v>
      </c>
      <c r="AW184">
        <f>'No. policies'!AW184*LOOKUP(AW$1,'Inputs &amp; Outputs'!$A$9:$A$58,'Inputs &amp; Outputs'!$C$9:$C$58)</f>
        <v>6.1543944000000002</v>
      </c>
      <c r="AX184">
        <f>'No. policies'!AX184*LOOKUP(AX$1,'Inputs &amp; Outputs'!$A$9:$A$58,'Inputs &amp; Outputs'!$C$9:$C$58)</f>
        <v>4.4773236000000001</v>
      </c>
      <c r="AY184">
        <f>'No. policies'!AY184*LOOKUP(AY$1,'Inputs &amp; Outputs'!$A$9:$A$58,'Inputs &amp; Outputs'!$C$9:$C$58)</f>
        <v>6.3</v>
      </c>
    </row>
    <row r="185" spans="1:51" x14ac:dyDescent="0.25">
      <c r="A185" s="1">
        <v>184</v>
      </c>
      <c r="B185">
        <f>'No. policies'!B185*LOOKUP(B$1,'Inputs &amp; Outputs'!$A$9:$A$58,'Inputs &amp; Outputs'!$C$9:$C$58)</f>
        <v>18.036000000000001</v>
      </c>
      <c r="C185">
        <f>'No. policies'!C185*LOOKUP(C$1,'Inputs &amp; Outputs'!$A$9:$A$58,'Inputs &amp; Outputs'!$C$9:$C$58)</f>
        <v>19.641897000000004</v>
      </c>
      <c r="D185">
        <f>'No. policies'!D185*LOOKUP(D$1,'Inputs &amp; Outputs'!$A$9:$A$58,'Inputs &amp; Outputs'!$C$9:$C$58)</f>
        <v>21.3578586</v>
      </c>
      <c r="E185">
        <f>'No. policies'!E185*LOOKUP(E$1,'Inputs &amp; Outputs'!$A$9:$A$58,'Inputs &amp; Outputs'!$C$9:$C$58)</f>
        <v>23.1341508</v>
      </c>
      <c r="F185">
        <f>'No. policies'!F185*LOOKUP(F$1,'Inputs &amp; Outputs'!$A$9:$A$58,'Inputs &amp; Outputs'!$C$9:$C$58)</f>
        <v>25.072398</v>
      </c>
      <c r="G185">
        <f>'No. policies'!G185*LOOKUP(G$1,'Inputs &amp; Outputs'!$A$9:$A$58,'Inputs &amp; Outputs'!$C$9:$C$58)</f>
        <v>27.277072200000003</v>
      </c>
      <c r="H185">
        <f>'No. policies'!H185*LOOKUP(H$1,'Inputs &amp; Outputs'!$A$9:$A$58,'Inputs &amp; Outputs'!$C$9:$C$58)</f>
        <v>29.816701200000001</v>
      </c>
      <c r="I185">
        <f>'No. policies'!I185*LOOKUP(I$1,'Inputs &amp; Outputs'!$A$9:$A$58,'Inputs &amp; Outputs'!$C$9:$C$58)</f>
        <v>32.667705000000005</v>
      </c>
      <c r="J185">
        <f>'No. policies'!J185*LOOKUP(J$1,'Inputs &amp; Outputs'!$A$9:$A$58,'Inputs &amp; Outputs'!$C$9:$C$58)</f>
        <v>35.871831</v>
      </c>
      <c r="K185">
        <f>'No. policies'!K185*LOOKUP(K$1,'Inputs &amp; Outputs'!$A$9:$A$58,'Inputs &amp; Outputs'!$C$9:$C$58)</f>
        <v>39.56825700000001</v>
      </c>
      <c r="L185">
        <f>'No. policies'!L185*LOOKUP(L$1,'Inputs &amp; Outputs'!$A$9:$A$58,'Inputs &amp; Outputs'!$C$9:$C$58)</f>
        <v>43.775639999999996</v>
      </c>
      <c r="M185">
        <f>'No. policies'!M185*LOOKUP(M$1,'Inputs &amp; Outputs'!$A$9:$A$58,'Inputs &amp; Outputs'!$C$9:$C$58)</f>
        <v>48.355812</v>
      </c>
      <c r="N185">
        <f>'No. policies'!N185*LOOKUP(N$1,'Inputs &amp; Outputs'!$A$9:$A$58,'Inputs &amp; Outputs'!$C$9:$C$58)</f>
        <v>53.415083700000004</v>
      </c>
      <c r="O185">
        <f>'No. policies'!O185*LOOKUP(O$1,'Inputs &amp; Outputs'!$A$9:$A$58,'Inputs &amp; Outputs'!$C$9:$C$58)</f>
        <v>59.223376800000004</v>
      </c>
      <c r="P185">
        <f>'No. policies'!P185*LOOKUP(P$1,'Inputs &amp; Outputs'!$A$9:$A$58,'Inputs &amp; Outputs'!$C$9:$C$58)</f>
        <v>65.573798400000001</v>
      </c>
      <c r="Q185">
        <f>'No. policies'!Q185*LOOKUP(Q$1,'Inputs &amp; Outputs'!$A$9:$A$58,'Inputs &amp; Outputs'!$C$9:$C$58)</f>
        <v>72.247679999999988</v>
      </c>
      <c r="R185">
        <f>'No. policies'!R185*LOOKUP(R$1,'Inputs &amp; Outputs'!$A$9:$A$58,'Inputs &amp; Outputs'!$C$9:$C$58)</f>
        <v>79.502479199999996</v>
      </c>
      <c r="S185">
        <f>'No. policies'!S185*LOOKUP(S$1,'Inputs &amp; Outputs'!$A$9:$A$58,'Inputs &amp; Outputs'!$C$9:$C$58)</f>
        <v>87.2746578</v>
      </c>
      <c r="T185">
        <f>'No. policies'!T185*LOOKUP(T$1,'Inputs &amp; Outputs'!$A$9:$A$58,'Inputs &amp; Outputs'!$C$9:$C$58)</f>
        <v>96.104043000000019</v>
      </c>
      <c r="U185">
        <f>'No. policies'!U185*LOOKUP(U$1,'Inputs &amp; Outputs'!$A$9:$A$58,'Inputs &amp; Outputs'!$C$9:$C$58)</f>
        <v>106.4488446</v>
      </c>
      <c r="V185">
        <f>'No. policies'!V185*LOOKUP(V$1,'Inputs &amp; Outputs'!$A$9:$A$58,'Inputs &amp; Outputs'!$C$9:$C$58)</f>
        <v>118.68958800000001</v>
      </c>
      <c r="W185">
        <f>'No. policies'!W185*LOOKUP(W$1,'Inputs &amp; Outputs'!$A$9:$A$58,'Inputs &amp; Outputs'!$C$9:$C$58)</f>
        <v>131.97612599999999</v>
      </c>
      <c r="X185">
        <f>'No. policies'!X185*LOOKUP(X$1,'Inputs &amp; Outputs'!$A$9:$A$58,'Inputs &amp; Outputs'!$C$9:$C$58)</f>
        <v>146.58829200000002</v>
      </c>
      <c r="Y185">
        <f>'No. policies'!Y185*LOOKUP(Y$1,'Inputs &amp; Outputs'!$A$9:$A$58,'Inputs &amp; Outputs'!$C$9:$C$58)</f>
        <v>162.26694360000002</v>
      </c>
      <c r="Z185">
        <f>'No. policies'!Z185*LOOKUP(Z$1,'Inputs &amp; Outputs'!$A$9:$A$58,'Inputs &amp; Outputs'!$C$9:$C$58)</f>
        <v>177.427008</v>
      </c>
      <c r="AA185">
        <f>'No. policies'!AA185*LOOKUP(AA$1,'Inputs &amp; Outputs'!$A$9:$A$58,'Inputs &amp; Outputs'!$C$9:$C$58)</f>
        <v>194.14687500000002</v>
      </c>
      <c r="AB185">
        <f>'No. policies'!AB185*LOOKUP(AB$1,'Inputs &amp; Outputs'!$A$9:$A$58,'Inputs &amp; Outputs'!$C$9:$C$58)</f>
        <v>207.94581629999999</v>
      </c>
      <c r="AC185">
        <f>'No. policies'!AC185*LOOKUP(AC$1,'Inputs &amp; Outputs'!$A$9:$A$58,'Inputs &amp; Outputs'!$C$9:$C$58)</f>
        <v>223.05039120000001</v>
      </c>
      <c r="AD185">
        <f>'No. policies'!AD185*LOOKUP(AD$1,'Inputs &amp; Outputs'!$A$9:$A$58,'Inputs &amp; Outputs'!$C$9:$C$58)</f>
        <v>236.06328959999999</v>
      </c>
      <c r="AE185">
        <f>'No. policies'!AE185*LOOKUP(AE$1,'Inputs &amp; Outputs'!$A$9:$A$58,'Inputs &amp; Outputs'!$C$9:$C$58)</f>
        <v>243.331875</v>
      </c>
      <c r="AF185">
        <f>'No. policies'!AF185*LOOKUP(AF$1,'Inputs &amp; Outputs'!$A$9:$A$58,'Inputs &amp; Outputs'!$C$9:$C$58)</f>
        <v>247.52376539999997</v>
      </c>
      <c r="AG185">
        <f>'No. policies'!AG185*LOOKUP(AG$1,'Inputs &amp; Outputs'!$A$9:$A$58,'Inputs &amp; Outputs'!$C$9:$C$58)</f>
        <v>245.04924599999998</v>
      </c>
      <c r="AH185">
        <f>'No. policies'!AH185*LOOKUP(AH$1,'Inputs &amp; Outputs'!$A$9:$A$58,'Inputs &amp; Outputs'!$C$9:$C$58)</f>
        <v>236.76632370000002</v>
      </c>
      <c r="AI185">
        <f>'No. policies'!AI185*LOOKUP(AI$1,'Inputs &amp; Outputs'!$A$9:$A$58,'Inputs &amp; Outputs'!$C$9:$C$58)</f>
        <v>227.12998770000002</v>
      </c>
      <c r="AJ185">
        <f>'No. policies'!AJ185*LOOKUP(AJ$1,'Inputs &amp; Outputs'!$A$9:$A$58,'Inputs &amp; Outputs'!$C$9:$C$58)</f>
        <v>206.84436839999998</v>
      </c>
      <c r="AK185">
        <f>'No. policies'!AK185*LOOKUP(AK$1,'Inputs &amp; Outputs'!$A$9:$A$58,'Inputs &amp; Outputs'!$C$9:$C$58)</f>
        <v>187.4387088</v>
      </c>
      <c r="AL185">
        <f>'No. policies'!AL185*LOOKUP(AL$1,'Inputs &amp; Outputs'!$A$9:$A$58,'Inputs &amp; Outputs'!$C$9:$C$58)</f>
        <v>166.75729200000001</v>
      </c>
      <c r="AM185">
        <f>'No. policies'!AM185*LOOKUP(AM$1,'Inputs &amp; Outputs'!$A$9:$A$58,'Inputs &amp; Outputs'!$C$9:$C$58)</f>
        <v>141.74732879999999</v>
      </c>
      <c r="AN185">
        <f>'No. policies'!AN185*LOOKUP(AN$1,'Inputs &amp; Outputs'!$A$9:$A$58,'Inputs &amp; Outputs'!$C$9:$C$58)</f>
        <v>119.59146990000001</v>
      </c>
      <c r="AO185">
        <f>'No. policies'!AO185*LOOKUP(AO$1,'Inputs &amp; Outputs'!$A$9:$A$58,'Inputs &amp; Outputs'!$C$9:$C$58)</f>
        <v>97.209406799999996</v>
      </c>
      <c r="AP185">
        <f>'No. policies'!AP185*LOOKUP(AP$1,'Inputs &amp; Outputs'!$A$9:$A$58,'Inputs &amp; Outputs'!$C$9:$C$58)</f>
        <v>77.241086100000004</v>
      </c>
      <c r="AQ185">
        <f>'No. policies'!AQ185*LOOKUP(AQ$1,'Inputs &amp; Outputs'!$A$9:$A$58,'Inputs &amp; Outputs'!$C$9:$C$58)</f>
        <v>59.965715699999997</v>
      </c>
      <c r="AR185">
        <f>'No. policies'!AR185*LOOKUP(AR$1,'Inputs &amp; Outputs'!$A$9:$A$58,'Inputs &amp; Outputs'!$C$9:$C$58)</f>
        <v>44.4646908</v>
      </c>
      <c r="AS185">
        <f>'No. policies'!AS185*LOOKUP(AS$1,'Inputs &amp; Outputs'!$A$9:$A$58,'Inputs &amp; Outputs'!$C$9:$C$58)</f>
        <v>31.983670799999999</v>
      </c>
      <c r="AT185">
        <f>'No. policies'!AT185*LOOKUP(AT$1,'Inputs &amp; Outputs'!$A$9:$A$58,'Inputs &amp; Outputs'!$C$9:$C$58)</f>
        <v>23.819337900000004</v>
      </c>
      <c r="AU185">
        <f>'No. policies'!AU185*LOOKUP(AU$1,'Inputs &amp; Outputs'!$A$9:$A$58,'Inputs &amp; Outputs'!$C$9:$C$58)</f>
        <v>17.946457200000001</v>
      </c>
      <c r="AV185">
        <f>'No. policies'!AV185*LOOKUP(AV$1,'Inputs &amp; Outputs'!$A$9:$A$58,'Inputs &amp; Outputs'!$C$9:$C$58)</f>
        <v>12.618860399999999</v>
      </c>
      <c r="AW185">
        <f>'No. policies'!AW185*LOOKUP(AW$1,'Inputs &amp; Outputs'!$A$9:$A$58,'Inputs &amp; Outputs'!$C$9:$C$58)</f>
        <v>9.4126031999999995</v>
      </c>
      <c r="AX185">
        <f>'No. policies'!AX185*LOOKUP(AX$1,'Inputs &amp; Outputs'!$A$9:$A$58,'Inputs &amp; Outputs'!$C$9:$C$58)</f>
        <v>6.7159854000000001</v>
      </c>
      <c r="AY185">
        <f>'No. policies'!AY185*LOOKUP(AY$1,'Inputs &amp; Outputs'!$A$9:$A$58,'Inputs &amp; Outputs'!$C$9:$C$58)</f>
        <v>12.6</v>
      </c>
    </row>
    <row r="186" spans="1:51" x14ac:dyDescent="0.25">
      <c r="A186" s="1">
        <v>185</v>
      </c>
      <c r="B186">
        <f>'No. policies'!B186*LOOKUP(B$1,'Inputs &amp; Outputs'!$A$9:$A$58,'Inputs &amp; Outputs'!$C$9:$C$58)</f>
        <v>18.036000000000001</v>
      </c>
      <c r="C186">
        <f>'No. policies'!C186*LOOKUP(C$1,'Inputs &amp; Outputs'!$A$9:$A$58,'Inputs &amp; Outputs'!$C$9:$C$58)</f>
        <v>19.637956800000001</v>
      </c>
      <c r="D186">
        <f>'No. policies'!D186*LOOKUP(D$1,'Inputs &amp; Outputs'!$A$9:$A$58,'Inputs &amp; Outputs'!$C$9:$C$58)</f>
        <v>21.310625699999999</v>
      </c>
      <c r="E186">
        <f>'No. policies'!E186*LOOKUP(E$1,'Inputs &amp; Outputs'!$A$9:$A$58,'Inputs &amp; Outputs'!$C$9:$C$58)</f>
        <v>23.092063199999998</v>
      </c>
      <c r="F186">
        <f>'No. policies'!F186*LOOKUP(F$1,'Inputs &amp; Outputs'!$A$9:$A$58,'Inputs &amp; Outputs'!$C$9:$C$58)</f>
        <v>25.036689600000003</v>
      </c>
      <c r="G186">
        <f>'No. policies'!G186*LOOKUP(G$1,'Inputs &amp; Outputs'!$A$9:$A$58,'Inputs &amp; Outputs'!$C$9:$C$58)</f>
        <v>27.288237600000002</v>
      </c>
      <c r="H186">
        <f>'No. policies'!H186*LOOKUP(H$1,'Inputs &amp; Outputs'!$A$9:$A$58,'Inputs &amp; Outputs'!$C$9:$C$58)</f>
        <v>29.828966400000002</v>
      </c>
      <c r="I186">
        <f>'No. policies'!I186*LOOKUP(I$1,'Inputs &amp; Outputs'!$A$9:$A$58,'Inputs &amp; Outputs'!$C$9:$C$58)</f>
        <v>32.721813000000004</v>
      </c>
      <c r="J186">
        <f>'No. policies'!J186*LOOKUP(J$1,'Inputs &amp; Outputs'!$A$9:$A$58,'Inputs &amp; Outputs'!$C$9:$C$58)</f>
        <v>36.029097900000004</v>
      </c>
      <c r="K186">
        <f>'No. policies'!K186*LOOKUP(K$1,'Inputs &amp; Outputs'!$A$9:$A$58,'Inputs &amp; Outputs'!$C$9:$C$58)</f>
        <v>39.809577600000004</v>
      </c>
      <c r="L186">
        <f>'No. policies'!L186*LOOKUP(L$1,'Inputs &amp; Outputs'!$A$9:$A$58,'Inputs &amp; Outputs'!$C$9:$C$58)</f>
        <v>43.905482999999997</v>
      </c>
      <c r="M186">
        <f>'No. policies'!M186*LOOKUP(M$1,'Inputs &amp; Outputs'!$A$9:$A$58,'Inputs &amp; Outputs'!$C$9:$C$58)</f>
        <v>48.656223000000004</v>
      </c>
      <c r="N186">
        <f>'No. policies'!N186*LOOKUP(N$1,'Inputs &amp; Outputs'!$A$9:$A$58,'Inputs &amp; Outputs'!$C$9:$C$58)</f>
        <v>53.867066399999999</v>
      </c>
      <c r="O186">
        <f>'No. policies'!O186*LOOKUP(O$1,'Inputs &amp; Outputs'!$A$9:$A$58,'Inputs &amp; Outputs'!$C$9:$C$58)</f>
        <v>59.573734200000004</v>
      </c>
      <c r="P186">
        <f>'No. policies'!P186*LOOKUP(P$1,'Inputs &amp; Outputs'!$A$9:$A$58,'Inputs &amp; Outputs'!$C$9:$C$58)</f>
        <v>65.791796399999996</v>
      </c>
      <c r="Q186">
        <f>'No. policies'!Q186*LOOKUP(Q$1,'Inputs &amp; Outputs'!$A$9:$A$58,'Inputs &amp; Outputs'!$C$9:$C$58)</f>
        <v>72.638207999999992</v>
      </c>
      <c r="R186">
        <f>'No. policies'!R186*LOOKUP(R$1,'Inputs &amp; Outputs'!$A$9:$A$58,'Inputs &amp; Outputs'!$C$9:$C$58)</f>
        <v>79.939706399999992</v>
      </c>
      <c r="S186">
        <f>'No. policies'!S186*LOOKUP(S$1,'Inputs &amp; Outputs'!$A$9:$A$58,'Inputs &amp; Outputs'!$C$9:$C$58)</f>
        <v>88.113247200000004</v>
      </c>
      <c r="T186">
        <f>'No. policies'!T186*LOOKUP(T$1,'Inputs &amp; Outputs'!$A$9:$A$58,'Inputs &amp; Outputs'!$C$9:$C$58)</f>
        <v>97.465420800000018</v>
      </c>
      <c r="U186">
        <f>'No. policies'!U186*LOOKUP(U$1,'Inputs &amp; Outputs'!$A$9:$A$58,'Inputs &amp; Outputs'!$C$9:$C$58)</f>
        <v>108.2810106</v>
      </c>
      <c r="V186">
        <f>'No. policies'!V186*LOOKUP(V$1,'Inputs &amp; Outputs'!$A$9:$A$58,'Inputs &amp; Outputs'!$C$9:$C$58)</f>
        <v>120.59960400000001</v>
      </c>
      <c r="W186">
        <f>'No. policies'!W186*LOOKUP(W$1,'Inputs &amp; Outputs'!$A$9:$A$58,'Inputs &amp; Outputs'!$C$9:$C$58)</f>
        <v>133.65060299999999</v>
      </c>
      <c r="X186">
        <f>'No. policies'!X186*LOOKUP(X$1,'Inputs &amp; Outputs'!$A$9:$A$58,'Inputs &amp; Outputs'!$C$9:$C$58)</f>
        <v>148.0404384</v>
      </c>
      <c r="Y186">
        <f>'No. policies'!Y186*LOOKUP(Y$1,'Inputs &amp; Outputs'!$A$9:$A$58,'Inputs &amp; Outputs'!$C$9:$C$58)</f>
        <v>163.07963280000001</v>
      </c>
      <c r="Z186">
        <f>'No. policies'!Z186*LOOKUP(Z$1,'Inputs &amp; Outputs'!$A$9:$A$58,'Inputs &amp; Outputs'!$C$9:$C$58)</f>
        <v>179.03761919999999</v>
      </c>
      <c r="AA186">
        <f>'No. policies'!AA186*LOOKUP(AA$1,'Inputs &amp; Outputs'!$A$9:$A$58,'Inputs &amp; Outputs'!$C$9:$C$58)</f>
        <v>195.64031250000002</v>
      </c>
      <c r="AB186">
        <f>'No. policies'!AB186*LOOKUP(AB$1,'Inputs &amp; Outputs'!$A$9:$A$58,'Inputs &amp; Outputs'!$C$9:$C$58)</f>
        <v>209.796966</v>
      </c>
      <c r="AC186">
        <f>'No. policies'!AC186*LOOKUP(AC$1,'Inputs &amp; Outputs'!$A$9:$A$58,'Inputs &amp; Outputs'!$C$9:$C$58)</f>
        <v>224.22764520000001</v>
      </c>
      <c r="AD186">
        <f>'No. policies'!AD186*LOOKUP(AD$1,'Inputs &amp; Outputs'!$A$9:$A$58,'Inputs &amp; Outputs'!$C$9:$C$58)</f>
        <v>234.36177119999999</v>
      </c>
      <c r="AE186">
        <f>'No. policies'!AE186*LOOKUP(AE$1,'Inputs &amp; Outputs'!$A$9:$A$58,'Inputs &amp; Outputs'!$C$9:$C$58)</f>
        <v>244.55362500000001</v>
      </c>
      <c r="AF186">
        <f>'No. policies'!AF186*LOOKUP(AF$1,'Inputs &amp; Outputs'!$A$9:$A$58,'Inputs &amp; Outputs'!$C$9:$C$58)</f>
        <v>250.751835</v>
      </c>
      <c r="AG186">
        <f>'No. policies'!AG186*LOOKUP(AG$1,'Inputs &amp; Outputs'!$A$9:$A$58,'Inputs &amp; Outputs'!$C$9:$C$58)</f>
        <v>254.14921799999999</v>
      </c>
      <c r="AH186">
        <f>'No. policies'!AH186*LOOKUP(AH$1,'Inputs &amp; Outputs'!$A$9:$A$58,'Inputs &amp; Outputs'!$C$9:$C$58)</f>
        <v>249.45804900000002</v>
      </c>
      <c r="AI186">
        <f>'No. policies'!AI186*LOOKUP(AI$1,'Inputs &amp; Outputs'!$A$9:$A$58,'Inputs &amp; Outputs'!$C$9:$C$58)</f>
        <v>238.18570650000001</v>
      </c>
      <c r="AJ186">
        <f>'No. policies'!AJ186*LOOKUP(AJ$1,'Inputs &amp; Outputs'!$A$9:$A$58,'Inputs &amp; Outputs'!$C$9:$C$58)</f>
        <v>221.04133199999998</v>
      </c>
      <c r="AK186">
        <f>'No. policies'!AK186*LOOKUP(AK$1,'Inputs &amp; Outputs'!$A$9:$A$58,'Inputs &amp; Outputs'!$C$9:$C$58)</f>
        <v>197.48006820000001</v>
      </c>
      <c r="AL186">
        <f>'No. policies'!AL186*LOOKUP(AL$1,'Inputs &amp; Outputs'!$A$9:$A$58,'Inputs &amp; Outputs'!$C$9:$C$58)</f>
        <v>175.73653080000003</v>
      </c>
      <c r="AM186">
        <f>'No. policies'!AM186*LOOKUP(AM$1,'Inputs &amp; Outputs'!$A$9:$A$58,'Inputs &amp; Outputs'!$C$9:$C$58)</f>
        <v>147.96027989999999</v>
      </c>
      <c r="AN186">
        <f>'No. policies'!AN186*LOOKUP(AN$1,'Inputs &amp; Outputs'!$A$9:$A$58,'Inputs &amp; Outputs'!$C$9:$C$58)</f>
        <v>120.81930840000001</v>
      </c>
      <c r="AO186">
        <f>'No. policies'!AO186*LOOKUP(AO$1,'Inputs &amp; Outputs'!$A$9:$A$58,'Inputs &amp; Outputs'!$C$9:$C$58)</f>
        <v>98.249079600000002</v>
      </c>
      <c r="AP186">
        <f>'No. policies'!AP186*LOOKUP(AP$1,'Inputs &amp; Outputs'!$A$9:$A$58,'Inputs &amp; Outputs'!$C$9:$C$58)</f>
        <v>78.332832900000014</v>
      </c>
      <c r="AQ186">
        <f>'No. policies'!AQ186*LOOKUP(AQ$1,'Inputs &amp; Outputs'!$A$9:$A$58,'Inputs &amp; Outputs'!$C$9:$C$58)</f>
        <v>59.965715699999997</v>
      </c>
      <c r="AR186">
        <f>'No. policies'!AR186*LOOKUP(AR$1,'Inputs &amp; Outputs'!$A$9:$A$58,'Inputs &amp; Outputs'!$C$9:$C$58)</f>
        <v>42.962505300000004</v>
      </c>
      <c r="AS186">
        <f>'No. policies'!AS186*LOOKUP(AS$1,'Inputs &amp; Outputs'!$A$9:$A$58,'Inputs &amp; Outputs'!$C$9:$C$58)</f>
        <v>27.907320599999998</v>
      </c>
      <c r="AT186">
        <f>'No. policies'!AT186*LOOKUP(AT$1,'Inputs &amp; Outputs'!$A$9:$A$58,'Inputs &amp; Outputs'!$C$9:$C$58)</f>
        <v>21.535291800000003</v>
      </c>
      <c r="AU186">
        <f>'No. policies'!AU186*LOOKUP(AU$1,'Inputs &amp; Outputs'!$A$9:$A$58,'Inputs &amp; Outputs'!$C$9:$C$58)</f>
        <v>15.576170400000002</v>
      </c>
      <c r="AV186">
        <f>'No. policies'!AV186*LOOKUP(AV$1,'Inputs &amp; Outputs'!$A$9:$A$58,'Inputs &amp; Outputs'!$C$9:$C$58)</f>
        <v>11.567288700000001</v>
      </c>
      <c r="AW186">
        <f>'No. policies'!AW186*LOOKUP(AW$1,'Inputs &amp; Outputs'!$A$9:$A$58,'Inputs &amp; Outputs'!$C$9:$C$58)</f>
        <v>6.5164175999999996</v>
      </c>
      <c r="AX186">
        <f>'No. policies'!AX186*LOOKUP(AX$1,'Inputs &amp; Outputs'!$A$9:$A$58,'Inputs &amp; Outputs'!$C$9:$C$58)</f>
        <v>3.7311030000000001</v>
      </c>
      <c r="AY186">
        <f>'No. policies'!AY186*LOOKUP(AY$1,'Inputs &amp; Outputs'!$A$9:$A$58,'Inputs &amp; Outputs'!$C$9:$C$58)</f>
        <v>5.4</v>
      </c>
    </row>
    <row r="187" spans="1:51" x14ac:dyDescent="0.25">
      <c r="A187" s="1">
        <v>186</v>
      </c>
      <c r="B187">
        <f>'No. policies'!B187*LOOKUP(B$1,'Inputs &amp; Outputs'!$A$9:$A$58,'Inputs &amp; Outputs'!$C$9:$C$58)</f>
        <v>18.036000000000001</v>
      </c>
      <c r="C187">
        <f>'No. policies'!C187*LOOKUP(C$1,'Inputs &amp; Outputs'!$A$9:$A$58,'Inputs &amp; Outputs'!$C$9:$C$58)</f>
        <v>19.634016600000002</v>
      </c>
      <c r="D187">
        <f>'No. policies'!D187*LOOKUP(D$1,'Inputs &amp; Outputs'!$A$9:$A$58,'Inputs &amp; Outputs'!$C$9:$C$58)</f>
        <v>21.297743999999998</v>
      </c>
      <c r="E187">
        <f>'No. policies'!E187*LOOKUP(E$1,'Inputs &amp; Outputs'!$A$9:$A$58,'Inputs &amp; Outputs'!$C$9:$C$58)</f>
        <v>23.073357599999998</v>
      </c>
      <c r="F187">
        <f>'No. policies'!F187*LOOKUP(F$1,'Inputs &amp; Outputs'!$A$9:$A$58,'Inputs &amp; Outputs'!$C$9:$C$58)</f>
        <v>25.041790800000001</v>
      </c>
      <c r="G187">
        <f>'No. policies'!G187*LOOKUP(G$1,'Inputs &amp; Outputs'!$A$9:$A$58,'Inputs &amp; Outputs'!$C$9:$C$58)</f>
        <v>27.338481900000001</v>
      </c>
      <c r="H187">
        <f>'No. policies'!H187*LOOKUP(H$1,'Inputs &amp; Outputs'!$A$9:$A$58,'Inputs &amp; Outputs'!$C$9:$C$58)</f>
        <v>29.847364200000001</v>
      </c>
      <c r="I187">
        <f>'No. policies'!I187*LOOKUP(I$1,'Inputs &amp; Outputs'!$A$9:$A$58,'Inputs &amp; Outputs'!$C$9:$C$58)</f>
        <v>32.762394</v>
      </c>
      <c r="J187">
        <f>'No. policies'!J187*LOOKUP(J$1,'Inputs &amp; Outputs'!$A$9:$A$58,'Inputs &amp; Outputs'!$C$9:$C$58)</f>
        <v>36.036586800000002</v>
      </c>
      <c r="K187">
        <f>'No. policies'!K187*LOOKUP(K$1,'Inputs &amp; Outputs'!$A$9:$A$58,'Inputs &amp; Outputs'!$C$9:$C$58)</f>
        <v>39.743006400000006</v>
      </c>
      <c r="L187">
        <f>'No. policies'!L187*LOOKUP(L$1,'Inputs &amp; Outputs'!$A$9:$A$58,'Inputs &amp; Outputs'!$C$9:$C$58)</f>
        <v>43.998227999999997</v>
      </c>
      <c r="M187">
        <f>'No. policies'!M187*LOOKUP(M$1,'Inputs &amp; Outputs'!$A$9:$A$58,'Inputs &amp; Outputs'!$C$9:$C$58)</f>
        <v>48.739094999999999</v>
      </c>
      <c r="N187">
        <f>'No. policies'!N187*LOOKUP(N$1,'Inputs &amp; Outputs'!$A$9:$A$58,'Inputs &amp; Outputs'!$C$9:$C$58)</f>
        <v>53.820709200000003</v>
      </c>
      <c r="O187">
        <f>'No. policies'!O187*LOOKUP(O$1,'Inputs &amp; Outputs'!$A$9:$A$58,'Inputs &amp; Outputs'!$C$9:$C$58)</f>
        <v>59.651591400000001</v>
      </c>
      <c r="P187">
        <f>'No. policies'!P187*LOOKUP(P$1,'Inputs &amp; Outputs'!$A$9:$A$58,'Inputs &amp; Outputs'!$C$9:$C$58)</f>
        <v>65.791796399999996</v>
      </c>
      <c r="Q187">
        <f>'No. policies'!Q187*LOOKUP(Q$1,'Inputs &amp; Outputs'!$A$9:$A$58,'Inputs &amp; Outputs'!$C$9:$C$58)</f>
        <v>72.589391999999989</v>
      </c>
      <c r="R187">
        <f>'No. policies'!R187*LOOKUP(R$1,'Inputs &amp; Outputs'!$A$9:$A$58,'Inputs &amp; Outputs'!$C$9:$C$58)</f>
        <v>79.721092799999994</v>
      </c>
      <c r="S187">
        <f>'No. policies'!S187*LOOKUP(S$1,'Inputs &amp; Outputs'!$A$9:$A$58,'Inputs &amp; Outputs'!$C$9:$C$58)</f>
        <v>87.724632600000007</v>
      </c>
      <c r="T187">
        <f>'No. policies'!T187*LOOKUP(T$1,'Inputs &amp; Outputs'!$A$9:$A$58,'Inputs &amp; Outputs'!$C$9:$C$58)</f>
        <v>97.027011000000016</v>
      </c>
      <c r="U187">
        <f>'No. policies'!U187*LOOKUP(U$1,'Inputs &amp; Outputs'!$A$9:$A$58,'Inputs &amp; Outputs'!$C$9:$C$58)</f>
        <v>107.7575346</v>
      </c>
      <c r="V187">
        <f>'No. policies'!V187*LOOKUP(V$1,'Inputs &amp; Outputs'!$A$9:$A$58,'Inputs &amp; Outputs'!$C$9:$C$58)</f>
        <v>118.958184</v>
      </c>
      <c r="W187">
        <f>'No. policies'!W187*LOOKUP(W$1,'Inputs &amp; Outputs'!$A$9:$A$58,'Inputs &amp; Outputs'!$C$9:$C$58)</f>
        <v>131.73691499999998</v>
      </c>
      <c r="X187">
        <f>'No. policies'!X187*LOOKUP(X$1,'Inputs &amp; Outputs'!$A$9:$A$58,'Inputs &amp; Outputs'!$C$9:$C$58)</f>
        <v>146.35280880000002</v>
      </c>
      <c r="Y187">
        <f>'No. policies'!Y187*LOOKUP(Y$1,'Inputs &amp; Outputs'!$A$9:$A$58,'Inputs &amp; Outputs'!$C$9:$C$58)</f>
        <v>162.22179420000003</v>
      </c>
      <c r="Z187">
        <f>'No. policies'!Z187*LOOKUP(Z$1,'Inputs &amp; Outputs'!$A$9:$A$58,'Inputs &amp; Outputs'!$C$9:$C$58)</f>
        <v>178.36220159999999</v>
      </c>
      <c r="AA187">
        <f>'No. policies'!AA187*LOOKUP(AA$1,'Inputs &amp; Outputs'!$A$9:$A$58,'Inputs &amp; Outputs'!$C$9:$C$58)</f>
        <v>194.32608750000003</v>
      </c>
      <c r="AB187">
        <f>'No. policies'!AB187*LOOKUP(AB$1,'Inputs &amp; Outputs'!$A$9:$A$58,'Inputs &amp; Outputs'!$C$9:$C$58)</f>
        <v>210.48257699999999</v>
      </c>
      <c r="AC187">
        <f>'No. policies'!AC187*LOOKUP(AC$1,'Inputs &amp; Outputs'!$A$9:$A$58,'Inputs &amp; Outputs'!$C$9:$C$58)</f>
        <v>223.83522719999999</v>
      </c>
      <c r="AD187">
        <f>'No. policies'!AD187*LOOKUP(AD$1,'Inputs &amp; Outputs'!$A$9:$A$58,'Inputs &amp; Outputs'!$C$9:$C$58)</f>
        <v>236.06328959999999</v>
      </c>
      <c r="AE187">
        <f>'No. policies'!AE187*LOOKUP(AE$1,'Inputs &amp; Outputs'!$A$9:$A$58,'Inputs &amp; Outputs'!$C$9:$C$58)</f>
        <v>244.2481875</v>
      </c>
      <c r="AF187">
        <f>'No. policies'!AF187*LOOKUP(AF$1,'Inputs &amp; Outputs'!$A$9:$A$58,'Inputs &amp; Outputs'!$C$9:$C$58)</f>
        <v>246.94732439999999</v>
      </c>
      <c r="AG187">
        <f>'No. policies'!AG187*LOOKUP(AG$1,'Inputs &amp; Outputs'!$A$9:$A$58,'Inputs &amp; Outputs'!$C$9:$C$58)</f>
        <v>243.74924999999999</v>
      </c>
      <c r="AH187">
        <f>'No. policies'!AH187*LOOKUP(AH$1,'Inputs &amp; Outputs'!$A$9:$A$58,'Inputs &amp; Outputs'!$C$9:$C$58)</f>
        <v>236.62044180000001</v>
      </c>
      <c r="AI187">
        <f>'No. policies'!AI187*LOOKUP(AI$1,'Inputs &amp; Outputs'!$A$9:$A$58,'Inputs &amp; Outputs'!$C$9:$C$58)</f>
        <v>224.20347390000001</v>
      </c>
      <c r="AJ187">
        <f>'No. policies'!AJ187*LOOKUP(AJ$1,'Inputs &amp; Outputs'!$A$9:$A$58,'Inputs &amp; Outputs'!$C$9:$C$58)</f>
        <v>208.46174399999998</v>
      </c>
      <c r="AK187">
        <f>'No. policies'!AK187*LOOKUP(AK$1,'Inputs &amp; Outputs'!$A$9:$A$58,'Inputs &amp; Outputs'!$C$9:$C$58)</f>
        <v>186.25737239999998</v>
      </c>
      <c r="AL187">
        <f>'No. policies'!AL187*LOOKUP(AL$1,'Inputs &amp; Outputs'!$A$9:$A$58,'Inputs &amp; Outputs'!$C$9:$C$58)</f>
        <v>163.12283820000002</v>
      </c>
      <c r="AM187">
        <f>'No. policies'!AM187*LOOKUP(AM$1,'Inputs &amp; Outputs'!$A$9:$A$58,'Inputs &amp; Outputs'!$C$9:$C$58)</f>
        <v>135.30426839999998</v>
      </c>
      <c r="AN187">
        <f>'No. policies'!AN187*LOOKUP(AN$1,'Inputs &amp; Outputs'!$A$9:$A$58,'Inputs &amp; Outputs'!$C$9:$C$58)</f>
        <v>107.06751720000001</v>
      </c>
      <c r="AO187">
        <f>'No. policies'!AO187*LOOKUP(AO$1,'Inputs &amp; Outputs'!$A$9:$A$58,'Inputs &amp; Outputs'!$C$9:$C$58)</f>
        <v>85.513087799999994</v>
      </c>
      <c r="AP187">
        <f>'No. policies'!AP187*LOOKUP(AP$1,'Inputs &amp; Outputs'!$A$9:$A$58,'Inputs &amp; Outputs'!$C$9:$C$58)</f>
        <v>72.874098900000007</v>
      </c>
      <c r="AQ187">
        <f>'No. policies'!AQ187*LOOKUP(AQ$1,'Inputs &amp; Outputs'!$A$9:$A$58,'Inputs &amp; Outputs'!$C$9:$C$58)</f>
        <v>54.801204299999995</v>
      </c>
      <c r="AR187">
        <f>'No. policies'!AR187*LOOKUP(AR$1,'Inputs &amp; Outputs'!$A$9:$A$58,'Inputs &amp; Outputs'!$C$9:$C$58)</f>
        <v>41.760756900000004</v>
      </c>
      <c r="AS187">
        <f>'No. policies'!AS187*LOOKUP(AS$1,'Inputs &amp; Outputs'!$A$9:$A$58,'Inputs &amp; Outputs'!$C$9:$C$58)</f>
        <v>31.356539999999999</v>
      </c>
      <c r="AT187">
        <f>'No. policies'!AT187*LOOKUP(AT$1,'Inputs &amp; Outputs'!$A$9:$A$58,'Inputs &amp; Outputs'!$C$9:$C$58)</f>
        <v>24.145630200000003</v>
      </c>
      <c r="AU187">
        <f>'No. policies'!AU187*LOOKUP(AU$1,'Inputs &amp; Outputs'!$A$9:$A$58,'Inputs &amp; Outputs'!$C$9:$C$58)</f>
        <v>20.655356400000002</v>
      </c>
      <c r="AV187">
        <f>'No. policies'!AV187*LOOKUP(AV$1,'Inputs &amp; Outputs'!$A$9:$A$58,'Inputs &amp; Outputs'!$C$9:$C$58)</f>
        <v>14.371479900000001</v>
      </c>
      <c r="AW187">
        <f>'No. policies'!AW187*LOOKUP(AW$1,'Inputs &amp; Outputs'!$A$9:$A$58,'Inputs &amp; Outputs'!$C$9:$C$58)</f>
        <v>10.1366496</v>
      </c>
      <c r="AX187">
        <f>'No. policies'!AX187*LOOKUP(AX$1,'Inputs &amp; Outputs'!$A$9:$A$58,'Inputs &amp; Outputs'!$C$9:$C$58)</f>
        <v>5.2235442000000001</v>
      </c>
      <c r="AY187">
        <f>'No. policies'!AY187*LOOKUP(AY$1,'Inputs &amp; Outputs'!$A$9:$A$58,'Inputs &amp; Outputs'!$C$9:$C$58)</f>
        <v>7.2</v>
      </c>
    </row>
    <row r="188" spans="1:51" x14ac:dyDescent="0.25">
      <c r="A188" s="1">
        <v>187</v>
      </c>
      <c r="B188">
        <f>'No. policies'!B188*LOOKUP(B$1,'Inputs &amp; Outputs'!$A$9:$A$58,'Inputs &amp; Outputs'!$C$9:$C$58)</f>
        <v>18.036000000000001</v>
      </c>
      <c r="C188">
        <f>'No. policies'!C188*LOOKUP(C$1,'Inputs &amp; Outputs'!$A$9:$A$58,'Inputs &amp; Outputs'!$C$9:$C$58)</f>
        <v>19.634016600000002</v>
      </c>
      <c r="D188">
        <f>'No. policies'!D188*LOOKUP(D$1,'Inputs &amp; Outputs'!$A$9:$A$58,'Inputs &amp; Outputs'!$C$9:$C$58)</f>
        <v>21.310625699999999</v>
      </c>
      <c r="E188">
        <f>'No. policies'!E188*LOOKUP(E$1,'Inputs &amp; Outputs'!$A$9:$A$58,'Inputs &amp; Outputs'!$C$9:$C$58)</f>
        <v>23.1341508</v>
      </c>
      <c r="F188">
        <f>'No. policies'!F188*LOOKUP(F$1,'Inputs &amp; Outputs'!$A$9:$A$58,'Inputs &amp; Outputs'!$C$9:$C$58)</f>
        <v>25.133612400000001</v>
      </c>
      <c r="G188">
        <f>'No. policies'!G188*LOOKUP(G$1,'Inputs &amp; Outputs'!$A$9:$A$58,'Inputs &amp; Outputs'!$C$9:$C$58)</f>
        <v>27.355230000000002</v>
      </c>
      <c r="H188">
        <f>'No. policies'!H188*LOOKUP(H$1,'Inputs &amp; Outputs'!$A$9:$A$58,'Inputs &amp; Outputs'!$C$9:$C$58)</f>
        <v>29.835099</v>
      </c>
      <c r="I188">
        <f>'No. policies'!I188*LOOKUP(I$1,'Inputs &amp; Outputs'!$A$9:$A$58,'Inputs &amp; Outputs'!$C$9:$C$58)</f>
        <v>32.735340000000001</v>
      </c>
      <c r="J188">
        <f>'No. policies'!J188*LOOKUP(J$1,'Inputs &amp; Outputs'!$A$9:$A$58,'Inputs &amp; Outputs'!$C$9:$C$58)</f>
        <v>36.0440757</v>
      </c>
      <c r="K188">
        <f>'No. policies'!K188*LOOKUP(K$1,'Inputs &amp; Outputs'!$A$9:$A$58,'Inputs &amp; Outputs'!$C$9:$C$58)</f>
        <v>39.767970600000005</v>
      </c>
      <c r="L188">
        <f>'No. policies'!L188*LOOKUP(L$1,'Inputs &amp; Outputs'!$A$9:$A$58,'Inputs &amp; Outputs'!$C$9:$C$58)</f>
        <v>43.886933999999997</v>
      </c>
      <c r="M188">
        <f>'No. policies'!M188*LOOKUP(M$1,'Inputs &amp; Outputs'!$A$9:$A$58,'Inputs &amp; Outputs'!$C$9:$C$58)</f>
        <v>48.583710000000004</v>
      </c>
      <c r="N188">
        <f>'No. policies'!N188*LOOKUP(N$1,'Inputs &amp; Outputs'!$A$9:$A$58,'Inputs &amp; Outputs'!$C$9:$C$58)</f>
        <v>53.785941300000005</v>
      </c>
      <c r="O188">
        <f>'No. policies'!O188*LOOKUP(O$1,'Inputs &amp; Outputs'!$A$9:$A$58,'Inputs &amp; Outputs'!$C$9:$C$58)</f>
        <v>59.495877</v>
      </c>
      <c r="P188">
        <f>'No. policies'!P188*LOOKUP(P$1,'Inputs &amp; Outputs'!$A$9:$A$58,'Inputs &amp; Outputs'!$C$9:$C$58)</f>
        <v>65.762730000000005</v>
      </c>
      <c r="Q188">
        <f>'No. policies'!Q188*LOOKUP(Q$1,'Inputs &amp; Outputs'!$A$9:$A$58,'Inputs &amp; Outputs'!$C$9:$C$58)</f>
        <v>72.28022399999999</v>
      </c>
      <c r="R188">
        <f>'No. policies'!R188*LOOKUP(R$1,'Inputs &amp; Outputs'!$A$9:$A$58,'Inputs &amp; Outputs'!$C$9:$C$58)</f>
        <v>79.648221599999999</v>
      </c>
      <c r="S188">
        <f>'No. policies'!S188*LOOKUP(S$1,'Inputs &amp; Outputs'!$A$9:$A$58,'Inputs &amp; Outputs'!$C$9:$C$58)</f>
        <v>87.704179199999999</v>
      </c>
      <c r="T188">
        <f>'No. policies'!T188*LOOKUP(T$1,'Inputs &amp; Outputs'!$A$9:$A$58,'Inputs &amp; Outputs'!$C$9:$C$58)</f>
        <v>97.027011000000016</v>
      </c>
      <c r="U188">
        <f>'No. policies'!U188*LOOKUP(U$1,'Inputs &amp; Outputs'!$A$9:$A$58,'Inputs &amp; Outputs'!$C$9:$C$58)</f>
        <v>106.8414516</v>
      </c>
      <c r="V188">
        <f>'No. policies'!V188*LOOKUP(V$1,'Inputs &amp; Outputs'!$A$9:$A$58,'Inputs &amp; Outputs'!$C$9:$C$58)</f>
        <v>118.71943200000001</v>
      </c>
      <c r="W188">
        <f>'No. policies'!W188*LOOKUP(W$1,'Inputs &amp; Outputs'!$A$9:$A$58,'Inputs &amp; Outputs'!$C$9:$C$58)</f>
        <v>131.97612599999999</v>
      </c>
      <c r="X188">
        <f>'No. policies'!X188*LOOKUP(X$1,'Inputs &amp; Outputs'!$A$9:$A$58,'Inputs &amp; Outputs'!$C$9:$C$58)</f>
        <v>146.6275392</v>
      </c>
      <c r="Y188">
        <f>'No. policies'!Y188*LOOKUP(Y$1,'Inputs &amp; Outputs'!$A$9:$A$58,'Inputs &amp; Outputs'!$C$9:$C$58)</f>
        <v>161.81544960000002</v>
      </c>
      <c r="Z188">
        <f>'No. policies'!Z188*LOOKUP(Z$1,'Inputs &amp; Outputs'!$A$9:$A$58,'Inputs &amp; Outputs'!$C$9:$C$58)</f>
        <v>176.7515904</v>
      </c>
      <c r="AA188">
        <f>'No. policies'!AA188*LOOKUP(AA$1,'Inputs &amp; Outputs'!$A$9:$A$58,'Inputs &amp; Outputs'!$C$9:$C$58)</f>
        <v>191.45868750000002</v>
      </c>
      <c r="AB188">
        <f>'No. policies'!AB188*LOOKUP(AB$1,'Inputs &amp; Outputs'!$A$9:$A$58,'Inputs &amp; Outputs'!$C$9:$C$58)</f>
        <v>205.75186110000001</v>
      </c>
      <c r="AC188">
        <f>'No. policies'!AC188*LOOKUP(AC$1,'Inputs &amp; Outputs'!$A$9:$A$58,'Inputs &amp; Outputs'!$C$9:$C$58)</f>
        <v>218.81227680000001</v>
      </c>
      <c r="AD188">
        <f>'No. policies'!AD188*LOOKUP(AD$1,'Inputs &amp; Outputs'!$A$9:$A$58,'Inputs &amp; Outputs'!$C$9:$C$58)</f>
        <v>228.809448</v>
      </c>
      <c r="AE188">
        <f>'No. policies'!AE188*LOOKUP(AE$1,'Inputs &amp; Outputs'!$A$9:$A$58,'Inputs &amp; Outputs'!$C$9:$C$58)</f>
        <v>235.8995625</v>
      </c>
      <c r="AF188">
        <f>'No. policies'!AF188*LOOKUP(AF$1,'Inputs &amp; Outputs'!$A$9:$A$58,'Inputs &amp; Outputs'!$C$9:$C$58)</f>
        <v>241.87464359999998</v>
      </c>
      <c r="AG188">
        <f>'No. policies'!AG188*LOOKUP(AG$1,'Inputs &amp; Outputs'!$A$9:$A$58,'Inputs &amp; Outputs'!$C$9:$C$58)</f>
        <v>242.70925319999998</v>
      </c>
      <c r="AH188">
        <f>'No. policies'!AH188*LOOKUP(AH$1,'Inputs &amp; Outputs'!$A$9:$A$58,'Inputs &amp; Outputs'!$C$9:$C$58)</f>
        <v>237.64161510000002</v>
      </c>
      <c r="AI188">
        <f>'No. policies'!AI188*LOOKUP(AI$1,'Inputs &amp; Outputs'!$A$9:$A$58,'Inputs &amp; Outputs'!$C$9:$C$58)</f>
        <v>224.69122620000002</v>
      </c>
      <c r="AJ188">
        <f>'No. policies'!AJ188*LOOKUP(AJ$1,'Inputs &amp; Outputs'!$A$9:$A$58,'Inputs &amp; Outputs'!$C$9:$C$58)</f>
        <v>210.25882799999999</v>
      </c>
      <c r="AK188">
        <f>'No. policies'!AK188*LOOKUP(AK$1,'Inputs &amp; Outputs'!$A$9:$A$58,'Inputs &amp; Outputs'!$C$9:$C$58)</f>
        <v>186.65115119999999</v>
      </c>
      <c r="AL188">
        <f>'No. policies'!AL188*LOOKUP(AL$1,'Inputs &amp; Outputs'!$A$9:$A$58,'Inputs &amp; Outputs'!$C$9:$C$58)</f>
        <v>164.61937800000001</v>
      </c>
      <c r="AM188">
        <f>'No. policies'!AM188*LOOKUP(AM$1,'Inputs &amp; Outputs'!$A$9:$A$58,'Inputs &amp; Outputs'!$C$9:$C$58)</f>
        <v>139.44623579999998</v>
      </c>
      <c r="AN188">
        <f>'No. policies'!AN188*LOOKUP(AN$1,'Inputs &amp; Outputs'!$A$9:$A$58,'Inputs &amp; Outputs'!$C$9:$C$58)</f>
        <v>116.39908980000001</v>
      </c>
      <c r="AO188">
        <f>'No. policies'!AO188*LOOKUP(AO$1,'Inputs &amp; Outputs'!$A$9:$A$58,'Inputs &amp; Outputs'!$C$9:$C$58)</f>
        <v>94.090388399999995</v>
      </c>
      <c r="AP188">
        <f>'No. policies'!AP188*LOOKUP(AP$1,'Inputs &amp; Outputs'!$A$9:$A$58,'Inputs &amp; Outputs'!$C$9:$C$58)</f>
        <v>71.509415400000009</v>
      </c>
      <c r="AQ188">
        <f>'No. policies'!AQ188*LOOKUP(AQ$1,'Inputs &amp; Outputs'!$A$9:$A$58,'Inputs &amp; Outputs'!$C$9:$C$58)</f>
        <v>55.948873499999998</v>
      </c>
      <c r="AR188">
        <f>'No. policies'!AR188*LOOKUP(AR$1,'Inputs &amp; Outputs'!$A$9:$A$58,'Inputs &amp; Outputs'!$C$9:$C$58)</f>
        <v>42.061194</v>
      </c>
      <c r="AS188">
        <f>'No. policies'!AS188*LOOKUP(AS$1,'Inputs &amp; Outputs'!$A$9:$A$58,'Inputs &amp; Outputs'!$C$9:$C$58)</f>
        <v>29.4751476</v>
      </c>
      <c r="AT188">
        <f>'No. policies'!AT188*LOOKUP(AT$1,'Inputs &amp; Outputs'!$A$9:$A$58,'Inputs &amp; Outputs'!$C$9:$C$58)</f>
        <v>21.861584100000002</v>
      </c>
      <c r="AU188">
        <f>'No. policies'!AU188*LOOKUP(AU$1,'Inputs &amp; Outputs'!$A$9:$A$58,'Inputs &amp; Outputs'!$C$9:$C$58)</f>
        <v>16.2533952</v>
      </c>
      <c r="AV188">
        <f>'No. policies'!AV188*LOOKUP(AV$1,'Inputs &amp; Outputs'!$A$9:$A$58,'Inputs &amp; Outputs'!$C$9:$C$58)</f>
        <v>11.567288700000001</v>
      </c>
      <c r="AW188">
        <f>'No. policies'!AW188*LOOKUP(AW$1,'Inputs &amp; Outputs'!$A$9:$A$58,'Inputs &amp; Outputs'!$C$9:$C$58)</f>
        <v>7.6024871999999997</v>
      </c>
      <c r="AX188">
        <f>'No. policies'!AX188*LOOKUP(AX$1,'Inputs &amp; Outputs'!$A$9:$A$58,'Inputs &amp; Outputs'!$C$9:$C$58)</f>
        <v>4.4773236000000001</v>
      </c>
      <c r="AY188">
        <f>'No. policies'!AY188*LOOKUP(AY$1,'Inputs &amp; Outputs'!$A$9:$A$58,'Inputs &amp; Outputs'!$C$9:$C$58)</f>
        <v>6.3</v>
      </c>
    </row>
    <row r="189" spans="1:51" x14ac:dyDescent="0.25">
      <c r="A189" s="1">
        <v>188</v>
      </c>
      <c r="B189">
        <f>'No. policies'!B189*LOOKUP(B$1,'Inputs &amp; Outputs'!$A$9:$A$58,'Inputs &amp; Outputs'!$C$9:$C$58)</f>
        <v>18.036000000000001</v>
      </c>
      <c r="C189">
        <f>'No. policies'!C189*LOOKUP(C$1,'Inputs &amp; Outputs'!$A$9:$A$58,'Inputs &amp; Outputs'!$C$9:$C$58)</f>
        <v>19.614315600000001</v>
      </c>
      <c r="D189">
        <f>'No. policies'!D189*LOOKUP(D$1,'Inputs &amp; Outputs'!$A$9:$A$58,'Inputs &amp; Outputs'!$C$9:$C$58)</f>
        <v>21.310625699999999</v>
      </c>
      <c r="E189">
        <f>'No. policies'!E189*LOOKUP(E$1,'Inputs &amp; Outputs'!$A$9:$A$58,'Inputs &amp; Outputs'!$C$9:$C$58)</f>
        <v>23.087386800000001</v>
      </c>
      <c r="F189">
        <f>'No. policies'!F189*LOOKUP(F$1,'Inputs &amp; Outputs'!$A$9:$A$58,'Inputs &amp; Outputs'!$C$9:$C$58)</f>
        <v>25.067296800000001</v>
      </c>
      <c r="G189">
        <f>'No. policies'!G189*LOOKUP(G$1,'Inputs &amp; Outputs'!$A$9:$A$58,'Inputs &amp; Outputs'!$C$9:$C$58)</f>
        <v>27.277072200000003</v>
      </c>
      <c r="H189">
        <f>'No. policies'!H189*LOOKUP(H$1,'Inputs &amp; Outputs'!$A$9:$A$58,'Inputs &amp; Outputs'!$C$9:$C$58)</f>
        <v>29.828966400000002</v>
      </c>
      <c r="I189">
        <f>'No. policies'!I189*LOOKUP(I$1,'Inputs &amp; Outputs'!$A$9:$A$58,'Inputs &amp; Outputs'!$C$9:$C$58)</f>
        <v>32.674468500000003</v>
      </c>
      <c r="J189">
        <f>'No. policies'!J189*LOOKUP(J$1,'Inputs &amp; Outputs'!$A$9:$A$58,'Inputs &amp; Outputs'!$C$9:$C$58)</f>
        <v>35.931742200000002</v>
      </c>
      <c r="K189">
        <f>'No. policies'!K189*LOOKUP(K$1,'Inputs &amp; Outputs'!$A$9:$A$58,'Inputs &amp; Outputs'!$C$9:$C$58)</f>
        <v>39.676435200000007</v>
      </c>
      <c r="L189">
        <f>'No. policies'!L189*LOOKUP(L$1,'Inputs &amp; Outputs'!$A$9:$A$58,'Inputs &amp; Outputs'!$C$9:$C$58)</f>
        <v>43.775639999999996</v>
      </c>
      <c r="M189">
        <f>'No. policies'!M189*LOOKUP(M$1,'Inputs &amp; Outputs'!$A$9:$A$58,'Inputs &amp; Outputs'!$C$9:$C$58)</f>
        <v>48.355812</v>
      </c>
      <c r="N189">
        <f>'No. policies'!N189*LOOKUP(N$1,'Inputs &amp; Outputs'!$A$9:$A$58,'Inputs &amp; Outputs'!$C$9:$C$58)</f>
        <v>53.426673000000001</v>
      </c>
      <c r="O189">
        <f>'No. policies'!O189*LOOKUP(O$1,'Inputs &amp; Outputs'!$A$9:$A$58,'Inputs &amp; Outputs'!$C$9:$C$58)</f>
        <v>59.067662400000003</v>
      </c>
      <c r="P189">
        <f>'No. policies'!P189*LOOKUP(P$1,'Inputs &amp; Outputs'!$A$9:$A$58,'Inputs &amp; Outputs'!$C$9:$C$58)</f>
        <v>65.166868800000003</v>
      </c>
      <c r="Q189">
        <f>'No. policies'!Q189*LOOKUP(Q$1,'Inputs &amp; Outputs'!$A$9:$A$58,'Inputs &amp; Outputs'!$C$9:$C$58)</f>
        <v>71.938511999999989</v>
      </c>
      <c r="R189">
        <f>'No. policies'!R189*LOOKUP(R$1,'Inputs &amp; Outputs'!$A$9:$A$58,'Inputs &amp; Outputs'!$C$9:$C$58)</f>
        <v>79.283865599999999</v>
      </c>
      <c r="S189">
        <f>'No. policies'!S189*LOOKUP(S$1,'Inputs &amp; Outputs'!$A$9:$A$58,'Inputs &amp; Outputs'!$C$9:$C$58)</f>
        <v>87.642819000000003</v>
      </c>
      <c r="T189">
        <f>'No. policies'!T189*LOOKUP(T$1,'Inputs &amp; Outputs'!$A$9:$A$58,'Inputs &amp; Outputs'!$C$9:$C$58)</f>
        <v>96.657823800000017</v>
      </c>
      <c r="U189">
        <f>'No. policies'!U189*LOOKUP(U$1,'Inputs &amp; Outputs'!$A$9:$A$58,'Inputs &amp; Outputs'!$C$9:$C$58)</f>
        <v>106.9723206</v>
      </c>
      <c r="V189">
        <f>'No. policies'!V189*LOOKUP(V$1,'Inputs &amp; Outputs'!$A$9:$A$58,'Inputs &amp; Outputs'!$C$9:$C$58)</f>
        <v>118.33146000000001</v>
      </c>
      <c r="W189">
        <f>'No. policies'!W189*LOOKUP(W$1,'Inputs &amp; Outputs'!$A$9:$A$58,'Inputs &amp; Outputs'!$C$9:$C$58)</f>
        <v>131.70274199999997</v>
      </c>
      <c r="X189">
        <f>'No. policies'!X189*LOOKUP(X$1,'Inputs &amp; Outputs'!$A$9:$A$58,'Inputs &amp; Outputs'!$C$9:$C$58)</f>
        <v>145.84259520000001</v>
      </c>
      <c r="Y189">
        <f>'No. policies'!Y189*LOOKUP(Y$1,'Inputs &amp; Outputs'!$A$9:$A$58,'Inputs &amp; Outputs'!$C$9:$C$58)</f>
        <v>161.27365680000003</v>
      </c>
      <c r="Z189">
        <f>'No. policies'!Z189*LOOKUP(Z$1,'Inputs &amp; Outputs'!$A$9:$A$58,'Inputs &amp; Outputs'!$C$9:$C$58)</f>
        <v>177.7387392</v>
      </c>
      <c r="AA189">
        <f>'No. policies'!AA189*LOOKUP(AA$1,'Inputs &amp; Outputs'!$A$9:$A$58,'Inputs &amp; Outputs'!$C$9:$C$58)</f>
        <v>193.13133750000003</v>
      </c>
      <c r="AB189">
        <f>'No. policies'!AB189*LOOKUP(AB$1,'Inputs &amp; Outputs'!$A$9:$A$58,'Inputs &amp; Outputs'!$C$9:$C$58)</f>
        <v>209.31703830000001</v>
      </c>
      <c r="AC189">
        <f>'No. policies'!AC189*LOOKUP(AC$1,'Inputs &amp; Outputs'!$A$9:$A$58,'Inputs &amp; Outputs'!$C$9:$C$58)</f>
        <v>223.285842</v>
      </c>
      <c r="AD189">
        <f>'No. policies'!AD189*LOOKUP(AD$1,'Inputs &amp; Outputs'!$A$9:$A$58,'Inputs &amp; Outputs'!$C$9:$C$58)</f>
        <v>233.4662352</v>
      </c>
      <c r="AE189">
        <f>'No. policies'!AE189*LOOKUP(AE$1,'Inputs &amp; Outputs'!$A$9:$A$58,'Inputs &amp; Outputs'!$C$9:$C$58)</f>
        <v>240.17568750000001</v>
      </c>
      <c r="AF189">
        <f>'No. policies'!AF189*LOOKUP(AF$1,'Inputs &amp; Outputs'!$A$9:$A$58,'Inputs &amp; Outputs'!$C$9:$C$58)</f>
        <v>246.48617159999998</v>
      </c>
      <c r="AG189">
        <f>'No. policies'!AG189*LOOKUP(AG$1,'Inputs &amp; Outputs'!$A$9:$A$58,'Inputs &amp; Outputs'!$C$9:$C$58)</f>
        <v>244.399248</v>
      </c>
      <c r="AH189">
        <f>'No. policies'!AH189*LOOKUP(AH$1,'Inputs &amp; Outputs'!$A$9:$A$58,'Inputs &amp; Outputs'!$C$9:$C$58)</f>
        <v>236.62044180000001</v>
      </c>
      <c r="AI189">
        <f>'No. policies'!AI189*LOOKUP(AI$1,'Inputs &amp; Outputs'!$A$9:$A$58,'Inputs &amp; Outputs'!$C$9:$C$58)</f>
        <v>225.50414670000001</v>
      </c>
      <c r="AJ189">
        <f>'No. policies'!AJ189*LOOKUP(AJ$1,'Inputs &amp; Outputs'!$A$9:$A$58,'Inputs &amp; Outputs'!$C$9:$C$58)</f>
        <v>208.8211608</v>
      </c>
      <c r="AK189">
        <f>'No. policies'!AK189*LOOKUP(AK$1,'Inputs &amp; Outputs'!$A$9:$A$58,'Inputs &amp; Outputs'!$C$9:$C$58)</f>
        <v>185.07603599999999</v>
      </c>
      <c r="AL189">
        <f>'No. policies'!AL189*LOOKUP(AL$1,'Inputs &amp; Outputs'!$A$9:$A$58,'Inputs &amp; Outputs'!$C$9:$C$58)</f>
        <v>163.55042100000003</v>
      </c>
      <c r="AM189">
        <f>'No. policies'!AM189*LOOKUP(AM$1,'Inputs &amp; Outputs'!$A$9:$A$58,'Inputs &amp; Outputs'!$C$9:$C$58)</f>
        <v>133.0031754</v>
      </c>
      <c r="AN189">
        <f>'No. policies'!AN189*LOOKUP(AN$1,'Inputs &amp; Outputs'!$A$9:$A$58,'Inputs &amp; Outputs'!$C$9:$C$58)</f>
        <v>107.80422030000001</v>
      </c>
      <c r="AO189">
        <f>'No. policies'!AO189*LOOKUP(AO$1,'Inputs &amp; Outputs'!$A$9:$A$58,'Inputs &amp; Outputs'!$C$9:$C$58)</f>
        <v>87.59243339999999</v>
      </c>
      <c r="AP189">
        <f>'No. policies'!AP189*LOOKUP(AP$1,'Inputs &amp; Outputs'!$A$9:$A$58,'Inputs &amp; Outputs'!$C$9:$C$58)</f>
        <v>69.598858500000006</v>
      </c>
      <c r="AQ189">
        <f>'No. policies'!AQ189*LOOKUP(AQ$1,'Inputs &amp; Outputs'!$A$9:$A$58,'Inputs &amp; Outputs'!$C$9:$C$58)</f>
        <v>50.784362099999996</v>
      </c>
      <c r="AR189">
        <f>'No. policies'!AR189*LOOKUP(AR$1,'Inputs &amp; Outputs'!$A$9:$A$58,'Inputs &amp; Outputs'!$C$9:$C$58)</f>
        <v>36.352889099999999</v>
      </c>
      <c r="AS189">
        <f>'No. policies'!AS189*LOOKUP(AS$1,'Inputs &amp; Outputs'!$A$9:$A$58,'Inputs &amp; Outputs'!$C$9:$C$58)</f>
        <v>28.220886</v>
      </c>
      <c r="AT189">
        <f>'No. policies'!AT189*LOOKUP(AT$1,'Inputs &amp; Outputs'!$A$9:$A$58,'Inputs &amp; Outputs'!$C$9:$C$58)</f>
        <v>19.577538000000001</v>
      </c>
      <c r="AU189">
        <f>'No. policies'!AU189*LOOKUP(AU$1,'Inputs &amp; Outputs'!$A$9:$A$58,'Inputs &amp; Outputs'!$C$9:$C$58)</f>
        <v>14.221720800000002</v>
      </c>
      <c r="AV189">
        <f>'No. policies'!AV189*LOOKUP(AV$1,'Inputs &amp; Outputs'!$A$9:$A$58,'Inputs &amp; Outputs'!$C$9:$C$58)</f>
        <v>9.8146692000000009</v>
      </c>
      <c r="AW189">
        <f>'No. policies'!AW189*LOOKUP(AW$1,'Inputs &amp; Outputs'!$A$9:$A$58,'Inputs &amp; Outputs'!$C$9:$C$58)</f>
        <v>5.4303479999999995</v>
      </c>
      <c r="AX189">
        <f>'No. policies'!AX189*LOOKUP(AX$1,'Inputs &amp; Outputs'!$A$9:$A$58,'Inputs &amp; Outputs'!$C$9:$C$58)</f>
        <v>3.3579927000000001</v>
      </c>
      <c r="AY189">
        <f>'No. policies'!AY189*LOOKUP(AY$1,'Inputs &amp; Outputs'!$A$9:$A$58,'Inputs &amp; Outputs'!$C$9:$C$58)</f>
        <v>3.6</v>
      </c>
    </row>
    <row r="190" spans="1:51" x14ac:dyDescent="0.25">
      <c r="A190" s="1">
        <v>189</v>
      </c>
      <c r="B190">
        <f>'No. policies'!B190*LOOKUP(B$1,'Inputs &amp; Outputs'!$A$9:$A$58,'Inputs &amp; Outputs'!$C$9:$C$58)</f>
        <v>18.036000000000001</v>
      </c>
      <c r="C190">
        <f>'No. policies'!C190*LOOKUP(C$1,'Inputs &amp; Outputs'!$A$9:$A$58,'Inputs &amp; Outputs'!$C$9:$C$58)</f>
        <v>19.641897000000004</v>
      </c>
      <c r="D190">
        <f>'No. policies'!D190*LOOKUP(D$1,'Inputs &amp; Outputs'!$A$9:$A$58,'Inputs &amp; Outputs'!$C$9:$C$58)</f>
        <v>21.327801299999997</v>
      </c>
      <c r="E190">
        <f>'No. policies'!E190*LOOKUP(E$1,'Inputs &amp; Outputs'!$A$9:$A$58,'Inputs &amp; Outputs'!$C$9:$C$58)</f>
        <v>23.162209199999999</v>
      </c>
      <c r="F190">
        <f>'No. policies'!F190*LOOKUP(F$1,'Inputs &amp; Outputs'!$A$9:$A$58,'Inputs &amp; Outputs'!$C$9:$C$58)</f>
        <v>25.169320800000001</v>
      </c>
      <c r="G190">
        <f>'No. policies'!G190*LOOKUP(G$1,'Inputs &amp; Outputs'!$A$9:$A$58,'Inputs &amp; Outputs'!$C$9:$C$58)</f>
        <v>27.411057000000003</v>
      </c>
      <c r="H190">
        <f>'No. policies'!H190*LOOKUP(H$1,'Inputs &amp; Outputs'!$A$9:$A$58,'Inputs &amp; Outputs'!$C$9:$C$58)</f>
        <v>29.982281400000002</v>
      </c>
      <c r="I190">
        <f>'No. policies'!I190*LOOKUP(I$1,'Inputs &amp; Outputs'!$A$9:$A$58,'Inputs &amp; Outputs'!$C$9:$C$58)</f>
        <v>32.830029000000003</v>
      </c>
      <c r="J190">
        <f>'No. policies'!J190*LOOKUP(J$1,'Inputs &amp; Outputs'!$A$9:$A$58,'Inputs &amp; Outputs'!$C$9:$C$58)</f>
        <v>36.133942500000003</v>
      </c>
      <c r="K190">
        <f>'No. policies'!K190*LOOKUP(K$1,'Inputs &amp; Outputs'!$A$9:$A$58,'Inputs &amp; Outputs'!$C$9:$C$58)</f>
        <v>39.801256200000005</v>
      </c>
      <c r="L190">
        <f>'No. policies'!L190*LOOKUP(L$1,'Inputs &amp; Outputs'!$A$9:$A$58,'Inputs &amp; Outputs'!$C$9:$C$58)</f>
        <v>43.942580999999997</v>
      </c>
      <c r="M190">
        <f>'No. policies'!M190*LOOKUP(M$1,'Inputs &amp; Outputs'!$A$9:$A$58,'Inputs &amp; Outputs'!$C$9:$C$58)</f>
        <v>48.625146000000001</v>
      </c>
      <c r="N190">
        <f>'No. policies'!N190*LOOKUP(N$1,'Inputs &amp; Outputs'!$A$9:$A$58,'Inputs &amp; Outputs'!$C$9:$C$58)</f>
        <v>53.7164055</v>
      </c>
      <c r="O190">
        <f>'No. policies'!O190*LOOKUP(O$1,'Inputs &amp; Outputs'!$A$9:$A$58,'Inputs &amp; Outputs'!$C$9:$C$58)</f>
        <v>59.327186400000002</v>
      </c>
      <c r="P190">
        <f>'No. policies'!P190*LOOKUP(P$1,'Inputs &amp; Outputs'!$A$9:$A$58,'Inputs &amp; Outputs'!$C$9:$C$58)</f>
        <v>65.544731999999996</v>
      </c>
      <c r="Q190">
        <f>'No. policies'!Q190*LOOKUP(Q$1,'Inputs &amp; Outputs'!$A$9:$A$58,'Inputs &amp; Outputs'!$C$9:$C$58)</f>
        <v>72.442943999999997</v>
      </c>
      <c r="R190">
        <f>'No. policies'!R190*LOOKUP(R$1,'Inputs &amp; Outputs'!$A$9:$A$58,'Inputs &amp; Outputs'!$C$9:$C$58)</f>
        <v>79.520696999999998</v>
      </c>
      <c r="S190">
        <f>'No. policies'!S190*LOOKUP(S$1,'Inputs &amp; Outputs'!$A$9:$A$58,'Inputs &amp; Outputs'!$C$9:$C$58)</f>
        <v>87.847352999999998</v>
      </c>
      <c r="T190">
        <f>'No. policies'!T190*LOOKUP(T$1,'Inputs &amp; Outputs'!$A$9:$A$58,'Inputs &amp; Outputs'!$C$9:$C$58)</f>
        <v>97.027011000000016</v>
      </c>
      <c r="U190">
        <f>'No. policies'!U190*LOOKUP(U$1,'Inputs &amp; Outputs'!$A$9:$A$58,'Inputs &amp; Outputs'!$C$9:$C$58)</f>
        <v>107.78370840000001</v>
      </c>
      <c r="V190">
        <f>'No. policies'!V190*LOOKUP(V$1,'Inputs &amp; Outputs'!$A$9:$A$58,'Inputs &amp; Outputs'!$C$9:$C$58)</f>
        <v>119.43568800000001</v>
      </c>
      <c r="W190">
        <f>'No. policies'!W190*LOOKUP(W$1,'Inputs &amp; Outputs'!$A$9:$A$58,'Inputs &amp; Outputs'!$C$9:$C$58)</f>
        <v>132.55706699999999</v>
      </c>
      <c r="X190">
        <f>'No. policies'!X190*LOOKUP(X$1,'Inputs &amp; Outputs'!$A$9:$A$58,'Inputs &amp; Outputs'!$C$9:$C$58)</f>
        <v>147.88344960000001</v>
      </c>
      <c r="Y190">
        <f>'No. policies'!Y190*LOOKUP(Y$1,'Inputs &amp; Outputs'!$A$9:$A$58,'Inputs &amp; Outputs'!$C$9:$C$58)</f>
        <v>163.53112680000001</v>
      </c>
      <c r="Z190">
        <f>'No. policies'!Z190*LOOKUP(Z$1,'Inputs &amp; Outputs'!$A$9:$A$58,'Inputs &amp; Outputs'!$C$9:$C$58)</f>
        <v>180.0767232</v>
      </c>
      <c r="AA190">
        <f>'No. policies'!AA190*LOOKUP(AA$1,'Inputs &amp; Outputs'!$A$9:$A$58,'Inputs &amp; Outputs'!$C$9:$C$58)</f>
        <v>195.93900000000002</v>
      </c>
      <c r="AB190">
        <f>'No. policies'!AB190*LOOKUP(AB$1,'Inputs &amp; Outputs'!$A$9:$A$58,'Inputs &amp; Outputs'!$C$9:$C$58)</f>
        <v>212.26516559999999</v>
      </c>
      <c r="AC190">
        <f>'No. policies'!AC190*LOOKUP(AC$1,'Inputs &amp; Outputs'!$A$9:$A$58,'Inputs &amp; Outputs'!$C$9:$C$58)</f>
        <v>223.75674359999999</v>
      </c>
      <c r="AD190">
        <f>'No. policies'!AD190*LOOKUP(AD$1,'Inputs &amp; Outputs'!$A$9:$A$58,'Inputs &amp; Outputs'!$C$9:$C$58)</f>
        <v>234.0931104</v>
      </c>
      <c r="AE190">
        <f>'No. policies'!AE190*LOOKUP(AE$1,'Inputs &amp; Outputs'!$A$9:$A$58,'Inputs &amp; Outputs'!$C$9:$C$58)</f>
        <v>238.64850000000001</v>
      </c>
      <c r="AF190">
        <f>'No. policies'!AF190*LOOKUP(AF$1,'Inputs &amp; Outputs'!$A$9:$A$58,'Inputs &amp; Outputs'!$C$9:$C$58)</f>
        <v>240.952338</v>
      </c>
      <c r="AG190">
        <f>'No. policies'!AG190*LOOKUP(AG$1,'Inputs &amp; Outputs'!$A$9:$A$58,'Inputs &amp; Outputs'!$C$9:$C$58)</f>
        <v>241.40925719999998</v>
      </c>
      <c r="AH190">
        <f>'No. policies'!AH190*LOOKUP(AH$1,'Inputs &amp; Outputs'!$A$9:$A$58,'Inputs &amp; Outputs'!$C$9:$C$58)</f>
        <v>235.59926850000002</v>
      </c>
      <c r="AI190">
        <f>'No. policies'!AI190*LOOKUP(AI$1,'Inputs &amp; Outputs'!$A$9:$A$58,'Inputs &amp; Outputs'!$C$9:$C$58)</f>
        <v>221.92729650000001</v>
      </c>
      <c r="AJ190">
        <f>'No. policies'!AJ190*LOOKUP(AJ$1,'Inputs &amp; Outputs'!$A$9:$A$58,'Inputs &amp; Outputs'!$C$9:$C$58)</f>
        <v>205.40670119999999</v>
      </c>
      <c r="AK190">
        <f>'No. policies'!AK190*LOOKUP(AK$1,'Inputs &amp; Outputs'!$A$9:$A$58,'Inputs &amp; Outputs'!$C$9:$C$58)</f>
        <v>185.27292539999999</v>
      </c>
      <c r="AL190">
        <f>'No. policies'!AL190*LOOKUP(AL$1,'Inputs &amp; Outputs'!$A$9:$A$58,'Inputs &amp; Outputs'!$C$9:$C$58)</f>
        <v>158.41942740000002</v>
      </c>
      <c r="AM190">
        <f>'No. policies'!AM190*LOOKUP(AM$1,'Inputs &amp; Outputs'!$A$9:$A$58,'Inputs &amp; Outputs'!$C$9:$C$58)</f>
        <v>135.99459629999998</v>
      </c>
      <c r="AN190">
        <f>'No. policies'!AN190*LOOKUP(AN$1,'Inputs &amp; Outputs'!$A$9:$A$58,'Inputs &amp; Outputs'!$C$9:$C$58)</f>
        <v>113.69784510000001</v>
      </c>
      <c r="AO190">
        <f>'No. policies'!AO190*LOOKUP(AO$1,'Inputs &amp; Outputs'!$A$9:$A$58,'Inputs &amp; Outputs'!$C$9:$C$58)</f>
        <v>90.451533599999991</v>
      </c>
      <c r="AP190">
        <f>'No. policies'!AP190*LOOKUP(AP$1,'Inputs &amp; Outputs'!$A$9:$A$58,'Inputs &amp; Outputs'!$C$9:$C$58)</f>
        <v>71.236478700000006</v>
      </c>
      <c r="AQ190">
        <f>'No. policies'!AQ190*LOOKUP(AQ$1,'Inputs &amp; Outputs'!$A$9:$A$58,'Inputs &amp; Outputs'!$C$9:$C$58)</f>
        <v>55.661956199999999</v>
      </c>
      <c r="AR190">
        <f>'No. policies'!AR190*LOOKUP(AR$1,'Inputs &amp; Outputs'!$A$9:$A$58,'Inputs &amp; Outputs'!$C$9:$C$58)</f>
        <v>42.962505300000004</v>
      </c>
      <c r="AS190">
        <f>'No. policies'!AS190*LOOKUP(AS$1,'Inputs &amp; Outputs'!$A$9:$A$58,'Inputs &amp; Outputs'!$C$9:$C$58)</f>
        <v>31.983670799999999</v>
      </c>
      <c r="AT190">
        <f>'No. policies'!AT190*LOOKUP(AT$1,'Inputs &amp; Outputs'!$A$9:$A$58,'Inputs &amp; Outputs'!$C$9:$C$58)</f>
        <v>23.166753300000003</v>
      </c>
      <c r="AU190">
        <f>'No. policies'!AU190*LOOKUP(AU$1,'Inputs &amp; Outputs'!$A$9:$A$58,'Inputs &amp; Outputs'!$C$9:$C$58)</f>
        <v>16.2533952</v>
      </c>
      <c r="AV190">
        <f>'No. policies'!AV190*LOOKUP(AV$1,'Inputs &amp; Outputs'!$A$9:$A$58,'Inputs &amp; Outputs'!$C$9:$C$58)</f>
        <v>12.9693843</v>
      </c>
      <c r="AW190">
        <f>'No. policies'!AW190*LOOKUP(AW$1,'Inputs &amp; Outputs'!$A$9:$A$58,'Inputs &amp; Outputs'!$C$9:$C$58)</f>
        <v>9.0505800000000001</v>
      </c>
      <c r="AX190">
        <f>'No. policies'!AX190*LOOKUP(AX$1,'Inputs &amp; Outputs'!$A$9:$A$58,'Inputs &amp; Outputs'!$C$9:$C$58)</f>
        <v>6.3428751000000005</v>
      </c>
      <c r="AY190">
        <f>'No. policies'!AY190*LOOKUP(AY$1,'Inputs &amp; Outputs'!$A$9:$A$58,'Inputs &amp; Outputs'!$C$9:$C$58)</f>
        <v>10.8</v>
      </c>
    </row>
    <row r="191" spans="1:51" x14ac:dyDescent="0.25">
      <c r="A191" s="1">
        <v>190</v>
      </c>
      <c r="B191">
        <f>'No. policies'!B191*LOOKUP(B$1,'Inputs &amp; Outputs'!$A$9:$A$58,'Inputs &amp; Outputs'!$C$9:$C$58)</f>
        <v>18.036000000000001</v>
      </c>
      <c r="C191">
        <f>'No. policies'!C191*LOOKUP(C$1,'Inputs &amp; Outputs'!$A$9:$A$58,'Inputs &amp; Outputs'!$C$9:$C$58)</f>
        <v>19.606435200000004</v>
      </c>
      <c r="D191">
        <f>'No. policies'!D191*LOOKUP(D$1,'Inputs &amp; Outputs'!$A$9:$A$58,'Inputs &amp; Outputs'!$C$9:$C$58)</f>
        <v>21.289156200000001</v>
      </c>
      <c r="E191">
        <f>'No. policies'!E191*LOOKUP(E$1,'Inputs &amp; Outputs'!$A$9:$A$58,'Inputs &amp; Outputs'!$C$9:$C$58)</f>
        <v>23.092063199999998</v>
      </c>
      <c r="F191">
        <f>'No. policies'!F191*LOOKUP(F$1,'Inputs &amp; Outputs'!$A$9:$A$58,'Inputs &amp; Outputs'!$C$9:$C$58)</f>
        <v>25.118308800000001</v>
      </c>
      <c r="G191">
        <f>'No. policies'!G191*LOOKUP(G$1,'Inputs &amp; Outputs'!$A$9:$A$58,'Inputs &amp; Outputs'!$C$9:$C$58)</f>
        <v>27.371978100000003</v>
      </c>
      <c r="H191">
        <f>'No. policies'!H191*LOOKUP(H$1,'Inputs &amp; Outputs'!$A$9:$A$58,'Inputs &amp; Outputs'!$C$9:$C$58)</f>
        <v>29.902557600000002</v>
      </c>
      <c r="I191">
        <f>'No. policies'!I191*LOOKUP(I$1,'Inputs &amp; Outputs'!$A$9:$A$58,'Inputs &amp; Outputs'!$C$9:$C$58)</f>
        <v>32.762394</v>
      </c>
      <c r="J191">
        <f>'No. policies'!J191*LOOKUP(J$1,'Inputs &amp; Outputs'!$A$9:$A$58,'Inputs &amp; Outputs'!$C$9:$C$58)</f>
        <v>36.059053500000005</v>
      </c>
      <c r="K191">
        <f>'No. policies'!K191*LOOKUP(K$1,'Inputs &amp; Outputs'!$A$9:$A$58,'Inputs &amp; Outputs'!$C$9:$C$58)</f>
        <v>39.817899000000004</v>
      </c>
      <c r="L191">
        <f>'No. policies'!L191*LOOKUP(L$1,'Inputs &amp; Outputs'!$A$9:$A$58,'Inputs &amp; Outputs'!$C$9:$C$58)</f>
        <v>44.053874999999998</v>
      </c>
      <c r="M191">
        <f>'No. policies'!M191*LOOKUP(M$1,'Inputs &amp; Outputs'!$A$9:$A$58,'Inputs &amp; Outputs'!$C$9:$C$58)</f>
        <v>48.594068999999998</v>
      </c>
      <c r="N191">
        <f>'No. policies'!N191*LOOKUP(N$1,'Inputs &amp; Outputs'!$A$9:$A$58,'Inputs &amp; Outputs'!$C$9:$C$58)</f>
        <v>53.7164055</v>
      </c>
      <c r="O191">
        <f>'No. policies'!O191*LOOKUP(O$1,'Inputs &amp; Outputs'!$A$9:$A$58,'Inputs &amp; Outputs'!$C$9:$C$58)</f>
        <v>59.482900800000003</v>
      </c>
      <c r="P191">
        <f>'No. policies'!P191*LOOKUP(P$1,'Inputs &amp; Outputs'!$A$9:$A$58,'Inputs &amp; Outputs'!$C$9:$C$58)</f>
        <v>65.806329599999998</v>
      </c>
      <c r="Q191">
        <f>'No. policies'!Q191*LOOKUP(Q$1,'Inputs &amp; Outputs'!$A$9:$A$58,'Inputs &amp; Outputs'!$C$9:$C$58)</f>
        <v>72.654479999999992</v>
      </c>
      <c r="R191">
        <f>'No. policies'!R191*LOOKUP(R$1,'Inputs &amp; Outputs'!$A$9:$A$58,'Inputs &amp; Outputs'!$C$9:$C$58)</f>
        <v>79.830399599999993</v>
      </c>
      <c r="S191">
        <f>'No. policies'!S191*LOOKUP(S$1,'Inputs &amp; Outputs'!$A$9:$A$58,'Inputs &amp; Outputs'!$C$9:$C$58)</f>
        <v>88.051886999999994</v>
      </c>
      <c r="T191">
        <f>'No. policies'!T191*LOOKUP(T$1,'Inputs &amp; Outputs'!$A$9:$A$58,'Inputs &amp; Outputs'!$C$9:$C$58)</f>
        <v>97.396198200000015</v>
      </c>
      <c r="U191">
        <f>'No. policies'!U191*LOOKUP(U$1,'Inputs &amp; Outputs'!$A$9:$A$58,'Inputs &amp; Outputs'!$C$9:$C$58)</f>
        <v>107.9930988</v>
      </c>
      <c r="V191">
        <f>'No. policies'!V191*LOOKUP(V$1,'Inputs &amp; Outputs'!$A$9:$A$58,'Inputs &amp; Outputs'!$C$9:$C$58)</f>
        <v>120.18178800000001</v>
      </c>
      <c r="W191">
        <f>'No. policies'!W191*LOOKUP(W$1,'Inputs &amp; Outputs'!$A$9:$A$58,'Inputs &amp; Outputs'!$C$9:$C$58)</f>
        <v>133.37721899999997</v>
      </c>
      <c r="X191">
        <f>'No. policies'!X191*LOOKUP(X$1,'Inputs &amp; Outputs'!$A$9:$A$58,'Inputs &amp; Outputs'!$C$9:$C$58)</f>
        <v>147.92269680000001</v>
      </c>
      <c r="Y191">
        <f>'No. policies'!Y191*LOOKUP(Y$1,'Inputs &amp; Outputs'!$A$9:$A$58,'Inputs &amp; Outputs'!$C$9:$C$58)</f>
        <v>163.71172440000001</v>
      </c>
      <c r="Z191">
        <f>'No. policies'!Z191*LOOKUP(Z$1,'Inputs &amp; Outputs'!$A$9:$A$58,'Inputs &amp; Outputs'!$C$9:$C$58)</f>
        <v>180.2325888</v>
      </c>
      <c r="AA191">
        <f>'No. policies'!AA191*LOOKUP(AA$1,'Inputs &amp; Outputs'!$A$9:$A$58,'Inputs &amp; Outputs'!$C$9:$C$58)</f>
        <v>196.65585000000002</v>
      </c>
      <c r="AB191">
        <f>'No. policies'!AB191*LOOKUP(AB$1,'Inputs &amp; Outputs'!$A$9:$A$58,'Inputs &amp; Outputs'!$C$9:$C$58)</f>
        <v>212.74509330000001</v>
      </c>
      <c r="AC191">
        <f>'No. policies'!AC191*LOOKUP(AC$1,'Inputs &amp; Outputs'!$A$9:$A$58,'Inputs &amp; Outputs'!$C$9:$C$58)</f>
        <v>226.50366959999999</v>
      </c>
      <c r="AD191">
        <f>'No. policies'!AD191*LOOKUP(AD$1,'Inputs &amp; Outputs'!$A$9:$A$58,'Inputs &amp; Outputs'!$C$9:$C$58)</f>
        <v>238.21257599999998</v>
      </c>
      <c r="AE191">
        <f>'No. policies'!AE191*LOOKUP(AE$1,'Inputs &amp; Outputs'!$A$9:$A$58,'Inputs &amp; Outputs'!$C$9:$C$58)</f>
        <v>243.331875</v>
      </c>
      <c r="AF191">
        <f>'No. policies'!AF191*LOOKUP(AF$1,'Inputs &amp; Outputs'!$A$9:$A$58,'Inputs &amp; Outputs'!$C$9:$C$58)</f>
        <v>245.90973059999999</v>
      </c>
      <c r="AG191">
        <f>'No. policies'!AG191*LOOKUP(AG$1,'Inputs &amp; Outputs'!$A$9:$A$58,'Inputs &amp; Outputs'!$C$9:$C$58)</f>
        <v>245.69924399999999</v>
      </c>
      <c r="AH191">
        <f>'No. policies'!AH191*LOOKUP(AH$1,'Inputs &amp; Outputs'!$A$9:$A$58,'Inputs &amp; Outputs'!$C$9:$C$58)</f>
        <v>240.26748930000002</v>
      </c>
      <c r="AI191">
        <f>'No. policies'!AI191*LOOKUP(AI$1,'Inputs &amp; Outputs'!$A$9:$A$58,'Inputs &amp; Outputs'!$C$9:$C$58)</f>
        <v>229.24358100000001</v>
      </c>
      <c r="AJ191">
        <f>'No. policies'!AJ191*LOOKUP(AJ$1,'Inputs &amp; Outputs'!$A$9:$A$58,'Inputs &amp; Outputs'!$C$9:$C$58)</f>
        <v>217.80658079999998</v>
      </c>
      <c r="AK191">
        <f>'No. policies'!AK191*LOOKUP(AK$1,'Inputs &amp; Outputs'!$A$9:$A$58,'Inputs &amp; Outputs'!$C$9:$C$58)</f>
        <v>196.10184239999998</v>
      </c>
      <c r="AL191">
        <f>'No. policies'!AL191*LOOKUP(AL$1,'Inputs &amp; Outputs'!$A$9:$A$58,'Inputs &amp; Outputs'!$C$9:$C$58)</f>
        <v>174.66757380000001</v>
      </c>
      <c r="AM191">
        <f>'No. policies'!AM191*LOOKUP(AM$1,'Inputs &amp; Outputs'!$A$9:$A$58,'Inputs &amp; Outputs'!$C$9:$C$58)</f>
        <v>148.8807171</v>
      </c>
      <c r="AN191">
        <f>'No. policies'!AN191*LOOKUP(AN$1,'Inputs &amp; Outputs'!$A$9:$A$58,'Inputs &amp; Outputs'!$C$9:$C$58)</f>
        <v>118.60919910000001</v>
      </c>
      <c r="AO191">
        <f>'No. policies'!AO191*LOOKUP(AO$1,'Inputs &amp; Outputs'!$A$9:$A$58,'Inputs &amp; Outputs'!$C$9:$C$58)</f>
        <v>95.649897600000003</v>
      </c>
      <c r="AP191">
        <f>'No. policies'!AP191*LOOKUP(AP$1,'Inputs &amp; Outputs'!$A$9:$A$58,'Inputs &amp; Outputs'!$C$9:$C$58)</f>
        <v>77.514022800000006</v>
      </c>
      <c r="AQ191">
        <f>'No. policies'!AQ191*LOOKUP(AQ$1,'Inputs &amp; Outputs'!$A$9:$A$58,'Inputs &amp; Outputs'!$C$9:$C$58)</f>
        <v>54.227369699999997</v>
      </c>
      <c r="AR191">
        <f>'No. policies'!AR191*LOOKUP(AR$1,'Inputs &amp; Outputs'!$A$9:$A$58,'Inputs &amp; Outputs'!$C$9:$C$58)</f>
        <v>40.859445600000001</v>
      </c>
      <c r="AS191">
        <f>'No. policies'!AS191*LOOKUP(AS$1,'Inputs &amp; Outputs'!$A$9:$A$58,'Inputs &amp; Outputs'!$C$9:$C$58)</f>
        <v>28.534451399999998</v>
      </c>
      <c r="AT191">
        <f>'No. policies'!AT191*LOOKUP(AT$1,'Inputs &amp; Outputs'!$A$9:$A$58,'Inputs &amp; Outputs'!$C$9:$C$58)</f>
        <v>19.903830300000003</v>
      </c>
      <c r="AU191">
        <f>'No. policies'!AU191*LOOKUP(AU$1,'Inputs &amp; Outputs'!$A$9:$A$58,'Inputs &amp; Outputs'!$C$9:$C$58)</f>
        <v>13.205883600000002</v>
      </c>
      <c r="AV191">
        <f>'No. policies'!AV191*LOOKUP(AV$1,'Inputs &amp; Outputs'!$A$9:$A$58,'Inputs &amp; Outputs'!$C$9:$C$58)</f>
        <v>8.4125736</v>
      </c>
      <c r="AW191">
        <f>'No. policies'!AW191*LOOKUP(AW$1,'Inputs &amp; Outputs'!$A$9:$A$58,'Inputs &amp; Outputs'!$C$9:$C$58)</f>
        <v>5.7923711999999998</v>
      </c>
      <c r="AX191">
        <f>'No. policies'!AX191*LOOKUP(AX$1,'Inputs &amp; Outputs'!$A$9:$A$58,'Inputs &amp; Outputs'!$C$9:$C$58)</f>
        <v>4.8504339000000005</v>
      </c>
      <c r="AY191">
        <f>'No. policies'!AY191*LOOKUP(AY$1,'Inputs &amp; Outputs'!$A$9:$A$58,'Inputs &amp; Outputs'!$C$9:$C$58)</f>
        <v>7.2</v>
      </c>
    </row>
    <row r="192" spans="1:51" x14ac:dyDescent="0.25">
      <c r="A192" s="1">
        <v>191</v>
      </c>
      <c r="B192">
        <f>'No. policies'!B192*LOOKUP(B$1,'Inputs &amp; Outputs'!$A$9:$A$58,'Inputs &amp; Outputs'!$C$9:$C$58)</f>
        <v>18.036000000000001</v>
      </c>
      <c r="C192">
        <f>'No. policies'!C192*LOOKUP(C$1,'Inputs &amp; Outputs'!$A$9:$A$58,'Inputs &amp; Outputs'!$C$9:$C$58)</f>
        <v>19.637956800000001</v>
      </c>
      <c r="D192">
        <f>'No. policies'!D192*LOOKUP(D$1,'Inputs &amp; Outputs'!$A$9:$A$58,'Inputs &amp; Outputs'!$C$9:$C$58)</f>
        <v>21.332095199999998</v>
      </c>
      <c r="E192">
        <f>'No. policies'!E192*LOOKUP(E$1,'Inputs &amp; Outputs'!$A$9:$A$58,'Inputs &amp; Outputs'!$C$9:$C$58)</f>
        <v>23.138827199999998</v>
      </c>
      <c r="F192">
        <f>'No. policies'!F192*LOOKUP(F$1,'Inputs &amp; Outputs'!$A$9:$A$58,'Inputs &amp; Outputs'!$C$9:$C$58)</f>
        <v>25.12341</v>
      </c>
      <c r="G192">
        <f>'No. policies'!G192*LOOKUP(G$1,'Inputs &amp; Outputs'!$A$9:$A$58,'Inputs &amp; Outputs'!$C$9:$C$58)</f>
        <v>27.344064600000003</v>
      </c>
      <c r="H192">
        <f>'No. policies'!H192*LOOKUP(H$1,'Inputs &amp; Outputs'!$A$9:$A$58,'Inputs &amp; Outputs'!$C$9:$C$58)</f>
        <v>29.9209554</v>
      </c>
      <c r="I192">
        <f>'No. policies'!I192*LOOKUP(I$1,'Inputs &amp; Outputs'!$A$9:$A$58,'Inputs &amp; Outputs'!$C$9:$C$58)</f>
        <v>32.775921000000004</v>
      </c>
      <c r="J192">
        <f>'No. policies'!J192*LOOKUP(J$1,'Inputs &amp; Outputs'!$A$9:$A$58,'Inputs &amp; Outputs'!$C$9:$C$58)</f>
        <v>36.036586800000002</v>
      </c>
      <c r="K192">
        <f>'No. policies'!K192*LOOKUP(K$1,'Inputs &amp; Outputs'!$A$9:$A$58,'Inputs &amp; Outputs'!$C$9:$C$58)</f>
        <v>39.693078000000007</v>
      </c>
      <c r="L192">
        <f>'No. policies'!L192*LOOKUP(L$1,'Inputs &amp; Outputs'!$A$9:$A$58,'Inputs &amp; Outputs'!$C$9:$C$58)</f>
        <v>43.8220125</v>
      </c>
      <c r="M192">
        <f>'No. policies'!M192*LOOKUP(M$1,'Inputs &amp; Outputs'!$A$9:$A$58,'Inputs &amp; Outputs'!$C$9:$C$58)</f>
        <v>48.614787</v>
      </c>
      <c r="N192">
        <f>'No. policies'!N192*LOOKUP(N$1,'Inputs &amp; Outputs'!$A$9:$A$58,'Inputs &amp; Outputs'!$C$9:$C$58)</f>
        <v>53.774352</v>
      </c>
      <c r="O192">
        <f>'No. policies'!O192*LOOKUP(O$1,'Inputs &amp; Outputs'!$A$9:$A$58,'Inputs &amp; Outputs'!$C$9:$C$58)</f>
        <v>59.469924599999999</v>
      </c>
      <c r="P192">
        <f>'No. policies'!P192*LOOKUP(P$1,'Inputs &amp; Outputs'!$A$9:$A$58,'Inputs &amp; Outputs'!$C$9:$C$58)</f>
        <v>65.675530800000004</v>
      </c>
      <c r="Q192">
        <f>'No. policies'!Q192*LOOKUP(Q$1,'Inputs &amp; Outputs'!$A$9:$A$58,'Inputs &amp; Outputs'!$C$9:$C$58)</f>
        <v>72.621935999999991</v>
      </c>
      <c r="R192">
        <f>'No. policies'!R192*LOOKUP(R$1,'Inputs &amp; Outputs'!$A$9:$A$58,'Inputs &amp; Outputs'!$C$9:$C$58)</f>
        <v>79.793964000000003</v>
      </c>
      <c r="S192">
        <f>'No. policies'!S192*LOOKUP(S$1,'Inputs &amp; Outputs'!$A$9:$A$58,'Inputs &amp; Outputs'!$C$9:$C$58)</f>
        <v>87.785992800000002</v>
      </c>
      <c r="T192">
        <f>'No. policies'!T192*LOOKUP(T$1,'Inputs &amp; Outputs'!$A$9:$A$58,'Inputs &amp; Outputs'!$C$9:$C$58)</f>
        <v>97.00393680000002</v>
      </c>
      <c r="U192">
        <f>'No. policies'!U192*LOOKUP(U$1,'Inputs &amp; Outputs'!$A$9:$A$58,'Inputs &amp; Outputs'!$C$9:$C$58)</f>
        <v>107.966925</v>
      </c>
      <c r="V192">
        <f>'No. policies'!V192*LOOKUP(V$1,'Inputs &amp; Outputs'!$A$9:$A$58,'Inputs &amp; Outputs'!$C$9:$C$58)</f>
        <v>119.61475200000001</v>
      </c>
      <c r="W192">
        <f>'No. policies'!W192*LOOKUP(W$1,'Inputs &amp; Outputs'!$A$9:$A$58,'Inputs &amp; Outputs'!$C$9:$C$58)</f>
        <v>133.17218099999999</v>
      </c>
      <c r="X192">
        <f>'No. policies'!X192*LOOKUP(X$1,'Inputs &amp; Outputs'!$A$9:$A$58,'Inputs &amp; Outputs'!$C$9:$C$58)</f>
        <v>147.53022480000001</v>
      </c>
      <c r="Y192">
        <f>'No. policies'!Y192*LOOKUP(Y$1,'Inputs &amp; Outputs'!$A$9:$A$58,'Inputs &amp; Outputs'!$C$9:$C$58)</f>
        <v>163.26023040000001</v>
      </c>
      <c r="Z192">
        <f>'No. policies'!Z192*LOOKUP(Z$1,'Inputs &amp; Outputs'!$A$9:$A$58,'Inputs &amp; Outputs'!$C$9:$C$58)</f>
        <v>178.15438080000001</v>
      </c>
      <c r="AA192">
        <f>'No. policies'!AA192*LOOKUP(AA$1,'Inputs &amp; Outputs'!$A$9:$A$58,'Inputs &amp; Outputs'!$C$9:$C$58)</f>
        <v>194.38582500000001</v>
      </c>
      <c r="AB192">
        <f>'No. policies'!AB192*LOOKUP(AB$1,'Inputs &amp; Outputs'!$A$9:$A$58,'Inputs &amp; Outputs'!$C$9:$C$58)</f>
        <v>207.94581629999999</v>
      </c>
      <c r="AC192">
        <f>'No. policies'!AC192*LOOKUP(AC$1,'Inputs &amp; Outputs'!$A$9:$A$58,'Inputs &amp; Outputs'!$C$9:$C$58)</f>
        <v>222.34403879999999</v>
      </c>
      <c r="AD192">
        <f>'No. policies'!AD192*LOOKUP(AD$1,'Inputs &amp; Outputs'!$A$9:$A$58,'Inputs &amp; Outputs'!$C$9:$C$58)</f>
        <v>235.1677536</v>
      </c>
      <c r="AE192">
        <f>'No. policies'!AE192*LOOKUP(AE$1,'Inputs &amp; Outputs'!$A$9:$A$58,'Inputs &amp; Outputs'!$C$9:$C$58)</f>
        <v>244.65543750000001</v>
      </c>
      <c r="AF192">
        <f>'No. policies'!AF192*LOOKUP(AF$1,'Inputs &amp; Outputs'!$A$9:$A$58,'Inputs &amp; Outputs'!$C$9:$C$58)</f>
        <v>247.86962999999997</v>
      </c>
      <c r="AG192">
        <f>'No. policies'!AG192*LOOKUP(AG$1,'Inputs &amp; Outputs'!$A$9:$A$58,'Inputs &amp; Outputs'!$C$9:$C$58)</f>
        <v>243.74924999999999</v>
      </c>
      <c r="AH192">
        <f>'No. policies'!AH192*LOOKUP(AH$1,'Inputs &amp; Outputs'!$A$9:$A$58,'Inputs &amp; Outputs'!$C$9:$C$58)</f>
        <v>239.68396170000003</v>
      </c>
      <c r="AI192">
        <f>'No. policies'!AI192*LOOKUP(AI$1,'Inputs &amp; Outputs'!$A$9:$A$58,'Inputs &amp; Outputs'!$C$9:$C$58)</f>
        <v>231.19459020000002</v>
      </c>
      <c r="AJ192">
        <f>'No. policies'!AJ192*LOOKUP(AJ$1,'Inputs &amp; Outputs'!$A$9:$A$58,'Inputs &amp; Outputs'!$C$9:$C$58)</f>
        <v>217.80658079999998</v>
      </c>
      <c r="AK192">
        <f>'No. policies'!AK192*LOOKUP(AK$1,'Inputs &amp; Outputs'!$A$9:$A$58,'Inputs &amp; Outputs'!$C$9:$C$58)</f>
        <v>198.26762579999999</v>
      </c>
      <c r="AL192">
        <f>'No. policies'!AL192*LOOKUP(AL$1,'Inputs &amp; Outputs'!$A$9:$A$58,'Inputs &amp; Outputs'!$C$9:$C$58)</f>
        <v>170.81932860000001</v>
      </c>
      <c r="AM192">
        <f>'No. policies'!AM192*LOOKUP(AM$1,'Inputs &amp; Outputs'!$A$9:$A$58,'Inputs &amp; Outputs'!$C$9:$C$58)</f>
        <v>144.7387497</v>
      </c>
      <c r="AN192">
        <f>'No. policies'!AN192*LOOKUP(AN$1,'Inputs &amp; Outputs'!$A$9:$A$58,'Inputs &amp; Outputs'!$C$9:$C$58)</f>
        <v>113.20670970000002</v>
      </c>
      <c r="AO192">
        <f>'No. policies'!AO192*LOOKUP(AO$1,'Inputs &amp; Outputs'!$A$9:$A$58,'Inputs &amp; Outputs'!$C$9:$C$58)</f>
        <v>91.751124599999997</v>
      </c>
      <c r="AP192">
        <f>'No. policies'!AP192*LOOKUP(AP$1,'Inputs &amp; Outputs'!$A$9:$A$58,'Inputs &amp; Outputs'!$C$9:$C$58)</f>
        <v>72.055288800000014</v>
      </c>
      <c r="AQ192">
        <f>'No. policies'!AQ192*LOOKUP(AQ$1,'Inputs &amp; Outputs'!$A$9:$A$58,'Inputs &amp; Outputs'!$C$9:$C$58)</f>
        <v>56.809625399999994</v>
      </c>
      <c r="AR192">
        <f>'No. policies'!AR192*LOOKUP(AR$1,'Inputs &amp; Outputs'!$A$9:$A$58,'Inputs &amp; Outputs'!$C$9:$C$58)</f>
        <v>40.559008500000004</v>
      </c>
      <c r="AS192">
        <f>'No. policies'!AS192*LOOKUP(AS$1,'Inputs &amp; Outputs'!$A$9:$A$58,'Inputs &amp; Outputs'!$C$9:$C$58)</f>
        <v>28.8480168</v>
      </c>
      <c r="AT192">
        <f>'No. policies'!AT192*LOOKUP(AT$1,'Inputs &amp; Outputs'!$A$9:$A$58,'Inputs &amp; Outputs'!$C$9:$C$58)</f>
        <v>20.556414900000004</v>
      </c>
      <c r="AU192">
        <f>'No. policies'!AU192*LOOKUP(AU$1,'Inputs &amp; Outputs'!$A$9:$A$58,'Inputs &amp; Outputs'!$C$9:$C$58)</f>
        <v>14.898945600000001</v>
      </c>
      <c r="AV192">
        <f>'No. policies'!AV192*LOOKUP(AV$1,'Inputs &amp; Outputs'!$A$9:$A$58,'Inputs &amp; Outputs'!$C$9:$C$58)</f>
        <v>10.866240899999999</v>
      </c>
      <c r="AW192">
        <f>'No. policies'!AW192*LOOKUP(AW$1,'Inputs &amp; Outputs'!$A$9:$A$58,'Inputs &amp; Outputs'!$C$9:$C$58)</f>
        <v>7.9645104</v>
      </c>
      <c r="AX192">
        <f>'No. policies'!AX192*LOOKUP(AX$1,'Inputs &amp; Outputs'!$A$9:$A$58,'Inputs &amp; Outputs'!$C$9:$C$58)</f>
        <v>5.9697648000000001</v>
      </c>
      <c r="AY192">
        <f>'No. policies'!AY192*LOOKUP(AY$1,'Inputs &amp; Outputs'!$A$9:$A$58,'Inputs &amp; Outputs'!$C$9:$C$58)</f>
        <v>10.8</v>
      </c>
    </row>
    <row r="193" spans="1:51" x14ac:dyDescent="0.25">
      <c r="A193" s="1">
        <v>192</v>
      </c>
      <c r="B193">
        <f>'No. policies'!B193*LOOKUP(B$1,'Inputs &amp; Outputs'!$A$9:$A$58,'Inputs &amp; Outputs'!$C$9:$C$58)</f>
        <v>18.036000000000001</v>
      </c>
      <c r="C193">
        <f>'No. policies'!C193*LOOKUP(C$1,'Inputs &amp; Outputs'!$A$9:$A$58,'Inputs &amp; Outputs'!$C$9:$C$58)</f>
        <v>19.630076400000004</v>
      </c>
      <c r="D193">
        <f>'No. policies'!D193*LOOKUP(D$1,'Inputs &amp; Outputs'!$A$9:$A$58,'Inputs &amp; Outputs'!$C$9:$C$58)</f>
        <v>21.3235074</v>
      </c>
      <c r="E193">
        <f>'No. policies'!E193*LOOKUP(E$1,'Inputs &amp; Outputs'!$A$9:$A$58,'Inputs &amp; Outputs'!$C$9:$C$58)</f>
        <v>23.110768799999999</v>
      </c>
      <c r="F193">
        <f>'No. policies'!F193*LOOKUP(F$1,'Inputs &amp; Outputs'!$A$9:$A$58,'Inputs &amp; Outputs'!$C$9:$C$58)</f>
        <v>25.087701600000003</v>
      </c>
      <c r="G193">
        <f>'No. policies'!G193*LOOKUP(G$1,'Inputs &amp; Outputs'!$A$9:$A$58,'Inputs &amp; Outputs'!$C$9:$C$58)</f>
        <v>27.355230000000002</v>
      </c>
      <c r="H193">
        <f>'No. policies'!H193*LOOKUP(H$1,'Inputs &amp; Outputs'!$A$9:$A$58,'Inputs &amp; Outputs'!$C$9:$C$58)</f>
        <v>29.8902924</v>
      </c>
      <c r="I193">
        <f>'No. policies'!I193*LOOKUP(I$1,'Inputs &amp; Outputs'!$A$9:$A$58,'Inputs &amp; Outputs'!$C$9:$C$58)</f>
        <v>32.775921000000004</v>
      </c>
      <c r="J193">
        <f>'No. policies'!J193*LOOKUP(J$1,'Inputs &amp; Outputs'!$A$9:$A$58,'Inputs &amp; Outputs'!$C$9:$C$58)</f>
        <v>36.051564600000006</v>
      </c>
      <c r="K193">
        <f>'No. policies'!K193*LOOKUP(K$1,'Inputs &amp; Outputs'!$A$9:$A$58,'Inputs &amp; Outputs'!$C$9:$C$58)</f>
        <v>39.809577600000004</v>
      </c>
      <c r="L193">
        <f>'No. policies'!L193*LOOKUP(L$1,'Inputs &amp; Outputs'!$A$9:$A$58,'Inputs &amp; Outputs'!$C$9:$C$58)</f>
        <v>43.970404500000001</v>
      </c>
      <c r="M193">
        <f>'No. policies'!M193*LOOKUP(M$1,'Inputs &amp; Outputs'!$A$9:$A$58,'Inputs &amp; Outputs'!$C$9:$C$58)</f>
        <v>48.625146000000001</v>
      </c>
      <c r="N193">
        <f>'No. policies'!N193*LOOKUP(N$1,'Inputs &amp; Outputs'!$A$9:$A$58,'Inputs &amp; Outputs'!$C$9:$C$58)</f>
        <v>53.867066399999999</v>
      </c>
      <c r="O193">
        <f>'No. policies'!O193*LOOKUP(O$1,'Inputs &amp; Outputs'!$A$9:$A$58,'Inputs &amp; Outputs'!$C$9:$C$58)</f>
        <v>59.703496200000004</v>
      </c>
      <c r="P193">
        <f>'No. policies'!P193*LOOKUP(P$1,'Inputs &amp; Outputs'!$A$9:$A$58,'Inputs &amp; Outputs'!$C$9:$C$58)</f>
        <v>65.878995599999996</v>
      </c>
      <c r="Q193">
        <f>'No. policies'!Q193*LOOKUP(Q$1,'Inputs &amp; Outputs'!$A$9:$A$58,'Inputs &amp; Outputs'!$C$9:$C$58)</f>
        <v>72.654479999999992</v>
      </c>
      <c r="R193">
        <f>'No. policies'!R193*LOOKUP(R$1,'Inputs &amp; Outputs'!$A$9:$A$58,'Inputs &amp; Outputs'!$C$9:$C$58)</f>
        <v>80.0125776</v>
      </c>
      <c r="S193">
        <f>'No. policies'!S193*LOOKUP(S$1,'Inputs &amp; Outputs'!$A$9:$A$58,'Inputs &amp; Outputs'!$C$9:$C$58)</f>
        <v>88.051886999999994</v>
      </c>
      <c r="T193">
        <f>'No. policies'!T193*LOOKUP(T$1,'Inputs &amp; Outputs'!$A$9:$A$58,'Inputs &amp; Outputs'!$C$9:$C$58)</f>
        <v>97.834608000000017</v>
      </c>
      <c r="U193">
        <f>'No. policies'!U193*LOOKUP(U$1,'Inputs &amp; Outputs'!$A$9:$A$58,'Inputs &amp; Outputs'!$C$9:$C$58)</f>
        <v>108.49040100000001</v>
      </c>
      <c r="V193">
        <f>'No. policies'!V193*LOOKUP(V$1,'Inputs &amp; Outputs'!$A$9:$A$58,'Inputs &amp; Outputs'!$C$9:$C$58)</f>
        <v>120.92788800000001</v>
      </c>
      <c r="W193">
        <f>'No. policies'!W193*LOOKUP(W$1,'Inputs &amp; Outputs'!$A$9:$A$58,'Inputs &amp; Outputs'!$C$9:$C$58)</f>
        <v>134.70996599999998</v>
      </c>
      <c r="X193">
        <f>'No. policies'!X193*LOOKUP(X$1,'Inputs &amp; Outputs'!$A$9:$A$58,'Inputs &amp; Outputs'!$C$9:$C$58)</f>
        <v>149.41409040000002</v>
      </c>
      <c r="Y193">
        <f>'No. policies'!Y193*LOOKUP(Y$1,'Inputs &amp; Outputs'!$A$9:$A$58,'Inputs &amp; Outputs'!$C$9:$C$58)</f>
        <v>164.84045940000001</v>
      </c>
      <c r="Z193">
        <f>'No. policies'!Z193*LOOKUP(Z$1,'Inputs &amp; Outputs'!$A$9:$A$58,'Inputs &amp; Outputs'!$C$9:$C$58)</f>
        <v>180.64823039999999</v>
      </c>
      <c r="AA193">
        <f>'No. policies'!AA193*LOOKUP(AA$1,'Inputs &amp; Outputs'!$A$9:$A$58,'Inputs &amp; Outputs'!$C$9:$C$58)</f>
        <v>196.83506250000002</v>
      </c>
      <c r="AB193">
        <f>'No. policies'!AB193*LOOKUP(AB$1,'Inputs &amp; Outputs'!$A$9:$A$58,'Inputs &amp; Outputs'!$C$9:$C$58)</f>
        <v>212.40228780000001</v>
      </c>
      <c r="AC193">
        <f>'No. policies'!AC193*LOOKUP(AC$1,'Inputs &amp; Outputs'!$A$9:$A$58,'Inputs &amp; Outputs'!$C$9:$C$58)</f>
        <v>227.6809236</v>
      </c>
      <c r="AD193">
        <f>'No. policies'!AD193*LOOKUP(AD$1,'Inputs &amp; Outputs'!$A$9:$A$58,'Inputs &amp; Outputs'!$C$9:$C$58)</f>
        <v>238.3021296</v>
      </c>
      <c r="AE193">
        <f>'No. policies'!AE193*LOOKUP(AE$1,'Inputs &amp; Outputs'!$A$9:$A$58,'Inputs &amp; Outputs'!$C$9:$C$58)</f>
        <v>244.04456250000001</v>
      </c>
      <c r="AF193">
        <f>'No. policies'!AF193*LOOKUP(AF$1,'Inputs &amp; Outputs'!$A$9:$A$58,'Inputs &amp; Outputs'!$C$9:$C$58)</f>
        <v>247.98491819999998</v>
      </c>
      <c r="AG193">
        <f>'No. policies'!AG193*LOOKUP(AG$1,'Inputs &amp; Outputs'!$A$9:$A$58,'Inputs &amp; Outputs'!$C$9:$C$58)</f>
        <v>242.18925479999999</v>
      </c>
      <c r="AH193">
        <f>'No. policies'!AH193*LOOKUP(AH$1,'Inputs &amp; Outputs'!$A$9:$A$58,'Inputs &amp; Outputs'!$C$9:$C$58)</f>
        <v>232.82751240000002</v>
      </c>
      <c r="AI193">
        <f>'No. policies'!AI193*LOOKUP(AI$1,'Inputs &amp; Outputs'!$A$9:$A$58,'Inputs &amp; Outputs'!$C$9:$C$58)</f>
        <v>220.95179190000002</v>
      </c>
      <c r="AJ193">
        <f>'No. policies'!AJ193*LOOKUP(AJ$1,'Inputs &amp; Outputs'!$A$9:$A$58,'Inputs &amp; Outputs'!$C$9:$C$58)</f>
        <v>206.1255348</v>
      </c>
      <c r="AK193">
        <f>'No. policies'!AK193*LOOKUP(AK$1,'Inputs &amp; Outputs'!$A$9:$A$58,'Inputs &amp; Outputs'!$C$9:$C$58)</f>
        <v>178.77557519999999</v>
      </c>
      <c r="AL193">
        <f>'No. policies'!AL193*LOOKUP(AL$1,'Inputs &amp; Outputs'!$A$9:$A$58,'Inputs &amp; Outputs'!$C$9:$C$58)</f>
        <v>155.85393060000001</v>
      </c>
      <c r="AM193">
        <f>'No. policies'!AM193*LOOKUP(AM$1,'Inputs &amp; Outputs'!$A$9:$A$58,'Inputs &amp; Outputs'!$C$9:$C$58)</f>
        <v>131.6225196</v>
      </c>
      <c r="AN193">
        <f>'No. policies'!AN193*LOOKUP(AN$1,'Inputs &amp; Outputs'!$A$9:$A$58,'Inputs &amp; Outputs'!$C$9:$C$58)</f>
        <v>107.80422030000001</v>
      </c>
      <c r="AO193">
        <f>'No. policies'!AO193*LOOKUP(AO$1,'Inputs &amp; Outputs'!$A$9:$A$58,'Inputs &amp; Outputs'!$C$9:$C$58)</f>
        <v>88.892024399999997</v>
      </c>
      <c r="AP193">
        <f>'No. policies'!AP193*LOOKUP(AP$1,'Inputs &amp; Outputs'!$A$9:$A$58,'Inputs &amp; Outputs'!$C$9:$C$58)</f>
        <v>71.509415400000009</v>
      </c>
      <c r="AQ193">
        <f>'No. policies'!AQ193*LOOKUP(AQ$1,'Inputs &amp; Outputs'!$A$9:$A$58,'Inputs &amp; Outputs'!$C$9:$C$58)</f>
        <v>58.818046499999994</v>
      </c>
      <c r="AR193">
        <f>'No. policies'!AR193*LOOKUP(AR$1,'Inputs &amp; Outputs'!$A$9:$A$58,'Inputs &amp; Outputs'!$C$9:$C$58)</f>
        <v>42.361631100000004</v>
      </c>
      <c r="AS193">
        <f>'No. policies'!AS193*LOOKUP(AS$1,'Inputs &amp; Outputs'!$A$9:$A$58,'Inputs &amp; Outputs'!$C$9:$C$58)</f>
        <v>29.4751476</v>
      </c>
      <c r="AT193">
        <f>'No. policies'!AT193*LOOKUP(AT$1,'Inputs &amp; Outputs'!$A$9:$A$58,'Inputs &amp; Outputs'!$C$9:$C$58)</f>
        <v>19.903830300000003</v>
      </c>
      <c r="AU193">
        <f>'No. policies'!AU193*LOOKUP(AU$1,'Inputs &amp; Outputs'!$A$9:$A$58,'Inputs &amp; Outputs'!$C$9:$C$58)</f>
        <v>11.174209200000002</v>
      </c>
      <c r="AV193">
        <f>'No. policies'!AV193*LOOKUP(AV$1,'Inputs &amp; Outputs'!$A$9:$A$58,'Inputs &amp; Outputs'!$C$9:$C$58)</f>
        <v>7.3610018999999998</v>
      </c>
      <c r="AW193">
        <f>'No. policies'!AW193*LOOKUP(AW$1,'Inputs &amp; Outputs'!$A$9:$A$58,'Inputs &amp; Outputs'!$C$9:$C$58)</f>
        <v>4.7063015999999998</v>
      </c>
      <c r="AX193">
        <f>'No. policies'!AX193*LOOKUP(AX$1,'Inputs &amp; Outputs'!$A$9:$A$58,'Inputs &amp; Outputs'!$C$9:$C$58)</f>
        <v>3.3579927000000001</v>
      </c>
      <c r="AY193">
        <f>'No. policies'!AY193*LOOKUP(AY$1,'Inputs &amp; Outputs'!$A$9:$A$58,'Inputs &amp; Outputs'!$C$9:$C$58)</f>
        <v>3.6</v>
      </c>
    </row>
    <row r="194" spans="1:51" x14ac:dyDescent="0.25">
      <c r="A194" s="1">
        <v>193</v>
      </c>
      <c r="B194">
        <f>'No. policies'!B194*LOOKUP(B$1,'Inputs &amp; Outputs'!$A$9:$A$58,'Inputs &amp; Outputs'!$C$9:$C$58)</f>
        <v>18.036000000000001</v>
      </c>
      <c r="C194">
        <f>'No. policies'!C194*LOOKUP(C$1,'Inputs &amp; Outputs'!$A$9:$A$58,'Inputs &amp; Outputs'!$C$9:$C$58)</f>
        <v>19.645837200000003</v>
      </c>
      <c r="D194">
        <f>'No. policies'!D194*LOOKUP(D$1,'Inputs &amp; Outputs'!$A$9:$A$58,'Inputs &amp; Outputs'!$C$9:$C$58)</f>
        <v>21.340682999999999</v>
      </c>
      <c r="E194">
        <f>'No. policies'!E194*LOOKUP(E$1,'Inputs &amp; Outputs'!$A$9:$A$58,'Inputs &amp; Outputs'!$C$9:$C$58)</f>
        <v>23.138827199999998</v>
      </c>
      <c r="F194">
        <f>'No. policies'!F194*LOOKUP(F$1,'Inputs &amp; Outputs'!$A$9:$A$58,'Inputs &amp; Outputs'!$C$9:$C$58)</f>
        <v>25.113207600000003</v>
      </c>
      <c r="G194">
        <f>'No. policies'!G194*LOOKUP(G$1,'Inputs &amp; Outputs'!$A$9:$A$58,'Inputs &amp; Outputs'!$C$9:$C$58)</f>
        <v>27.3328992</v>
      </c>
      <c r="H194">
        <f>'No. policies'!H194*LOOKUP(H$1,'Inputs &amp; Outputs'!$A$9:$A$58,'Inputs &amp; Outputs'!$C$9:$C$58)</f>
        <v>29.859629399999999</v>
      </c>
      <c r="I194">
        <f>'No. policies'!I194*LOOKUP(I$1,'Inputs &amp; Outputs'!$A$9:$A$58,'Inputs &amp; Outputs'!$C$9:$C$58)</f>
        <v>32.728576500000003</v>
      </c>
      <c r="J194">
        <f>'No. policies'!J194*LOOKUP(J$1,'Inputs &amp; Outputs'!$A$9:$A$58,'Inputs &amp; Outputs'!$C$9:$C$58)</f>
        <v>36.051564600000006</v>
      </c>
      <c r="K194">
        <f>'No. policies'!K194*LOOKUP(K$1,'Inputs &amp; Outputs'!$A$9:$A$58,'Inputs &amp; Outputs'!$C$9:$C$58)</f>
        <v>39.759649200000005</v>
      </c>
      <c r="L194">
        <f>'No. policies'!L194*LOOKUP(L$1,'Inputs &amp; Outputs'!$A$9:$A$58,'Inputs &amp; Outputs'!$C$9:$C$58)</f>
        <v>43.8220125</v>
      </c>
      <c r="M194">
        <f>'No. policies'!M194*LOOKUP(M$1,'Inputs &amp; Outputs'!$A$9:$A$58,'Inputs &amp; Outputs'!$C$9:$C$58)</f>
        <v>48.469760999999998</v>
      </c>
      <c r="N194">
        <f>'No. policies'!N194*LOOKUP(N$1,'Inputs &amp; Outputs'!$A$9:$A$58,'Inputs &amp; Outputs'!$C$9:$C$58)</f>
        <v>53.681637600000002</v>
      </c>
      <c r="O194">
        <f>'No. policies'!O194*LOOKUP(O$1,'Inputs &amp; Outputs'!$A$9:$A$58,'Inputs &amp; Outputs'!$C$9:$C$58)</f>
        <v>59.418019800000003</v>
      </c>
      <c r="P194">
        <f>'No. policies'!P194*LOOKUP(P$1,'Inputs &amp; Outputs'!$A$9:$A$58,'Inputs &amp; Outputs'!$C$9:$C$58)</f>
        <v>65.646464399999999</v>
      </c>
      <c r="Q194">
        <f>'No. policies'!Q194*LOOKUP(Q$1,'Inputs &amp; Outputs'!$A$9:$A$58,'Inputs &amp; Outputs'!$C$9:$C$58)</f>
        <v>72.459215999999998</v>
      </c>
      <c r="R194">
        <f>'No. policies'!R194*LOOKUP(R$1,'Inputs &amp; Outputs'!$A$9:$A$58,'Inputs &amp; Outputs'!$C$9:$C$58)</f>
        <v>80.121884399999999</v>
      </c>
      <c r="S194">
        <f>'No. policies'!S194*LOOKUP(S$1,'Inputs &amp; Outputs'!$A$9:$A$58,'Inputs &amp; Outputs'!$C$9:$C$58)</f>
        <v>88.379141399999995</v>
      </c>
      <c r="T194">
        <f>'No. policies'!T194*LOOKUP(T$1,'Inputs &amp; Outputs'!$A$9:$A$58,'Inputs &amp; Outputs'!$C$9:$C$58)</f>
        <v>97.580791800000014</v>
      </c>
      <c r="U194">
        <f>'No. policies'!U194*LOOKUP(U$1,'Inputs &amp; Outputs'!$A$9:$A$58,'Inputs &amp; Outputs'!$C$9:$C$58)</f>
        <v>108.01927260000001</v>
      </c>
      <c r="V194">
        <f>'No. policies'!V194*LOOKUP(V$1,'Inputs &amp; Outputs'!$A$9:$A$58,'Inputs &amp; Outputs'!$C$9:$C$58)</f>
        <v>119.40584400000002</v>
      </c>
      <c r="W194">
        <f>'No. policies'!W194*LOOKUP(W$1,'Inputs &amp; Outputs'!$A$9:$A$58,'Inputs &amp; Outputs'!$C$9:$C$58)</f>
        <v>132.59123999999997</v>
      </c>
      <c r="X194">
        <f>'No. policies'!X194*LOOKUP(X$1,'Inputs &amp; Outputs'!$A$9:$A$58,'Inputs &amp; Outputs'!$C$9:$C$58)</f>
        <v>147.92269680000001</v>
      </c>
      <c r="Y194">
        <f>'No. policies'!Y194*LOOKUP(Y$1,'Inputs &amp; Outputs'!$A$9:$A$58,'Inputs &amp; Outputs'!$C$9:$C$58)</f>
        <v>163.39567860000002</v>
      </c>
      <c r="Z194">
        <f>'No. policies'!Z194*LOOKUP(Z$1,'Inputs &amp; Outputs'!$A$9:$A$58,'Inputs &amp; Outputs'!$C$9:$C$58)</f>
        <v>180.49236479999999</v>
      </c>
      <c r="AA194">
        <f>'No. policies'!AA194*LOOKUP(AA$1,'Inputs &amp; Outputs'!$A$9:$A$58,'Inputs &amp; Outputs'!$C$9:$C$58)</f>
        <v>196.65585000000002</v>
      </c>
      <c r="AB194">
        <f>'No. policies'!AB194*LOOKUP(AB$1,'Inputs &amp; Outputs'!$A$9:$A$58,'Inputs &amp; Outputs'!$C$9:$C$58)</f>
        <v>214.25343749999999</v>
      </c>
      <c r="AC194">
        <f>'No. policies'!AC194*LOOKUP(AC$1,'Inputs &amp; Outputs'!$A$9:$A$58,'Inputs &amp; Outputs'!$C$9:$C$58)</f>
        <v>227.60244</v>
      </c>
      <c r="AD194">
        <f>'No. policies'!AD194*LOOKUP(AD$1,'Inputs &amp; Outputs'!$A$9:$A$58,'Inputs &amp; Outputs'!$C$9:$C$58)</f>
        <v>239.19766559999999</v>
      </c>
      <c r="AE194">
        <f>'No. policies'!AE194*LOOKUP(AE$1,'Inputs &amp; Outputs'!$A$9:$A$58,'Inputs &amp; Outputs'!$C$9:$C$58)</f>
        <v>248.7279375</v>
      </c>
      <c r="AF194">
        <f>'No. policies'!AF194*LOOKUP(AF$1,'Inputs &amp; Outputs'!$A$9:$A$58,'Inputs &amp; Outputs'!$C$9:$C$58)</f>
        <v>253.9799046</v>
      </c>
      <c r="AG194">
        <f>'No. policies'!AG194*LOOKUP(AG$1,'Inputs &amp; Outputs'!$A$9:$A$58,'Inputs &amp; Outputs'!$C$9:$C$58)</f>
        <v>251.02922759999998</v>
      </c>
      <c r="AH194">
        <f>'No. policies'!AH194*LOOKUP(AH$1,'Inputs &amp; Outputs'!$A$9:$A$58,'Inputs &amp; Outputs'!$C$9:$C$58)</f>
        <v>245.51923770000002</v>
      </c>
      <c r="AI194">
        <f>'No. policies'!AI194*LOOKUP(AI$1,'Inputs &amp; Outputs'!$A$9:$A$58,'Inputs &amp; Outputs'!$C$9:$C$58)</f>
        <v>236.07211320000002</v>
      </c>
      <c r="AJ194">
        <f>'No. policies'!AJ194*LOOKUP(AJ$1,'Inputs &amp; Outputs'!$A$9:$A$58,'Inputs &amp; Outputs'!$C$9:$C$58)</f>
        <v>219.42395639999998</v>
      </c>
      <c r="AK194">
        <f>'No. policies'!AK194*LOOKUP(AK$1,'Inputs &amp; Outputs'!$A$9:$A$58,'Inputs &amp; Outputs'!$C$9:$C$58)</f>
        <v>194.32983779999998</v>
      </c>
      <c r="AL194">
        <f>'No. policies'!AL194*LOOKUP(AL$1,'Inputs &amp; Outputs'!$A$9:$A$58,'Inputs &amp; Outputs'!$C$9:$C$58)</f>
        <v>172.74345120000001</v>
      </c>
      <c r="AM194">
        <f>'No. policies'!AM194*LOOKUP(AM$1,'Inputs &amp; Outputs'!$A$9:$A$58,'Inputs &amp; Outputs'!$C$9:$C$58)</f>
        <v>148.65060779999999</v>
      </c>
      <c r="AN194">
        <f>'No. policies'!AN194*LOOKUP(AN$1,'Inputs &amp; Outputs'!$A$9:$A$58,'Inputs &amp; Outputs'!$C$9:$C$58)</f>
        <v>120.81930840000001</v>
      </c>
      <c r="AO194">
        <f>'No. policies'!AO194*LOOKUP(AO$1,'Inputs &amp; Outputs'!$A$9:$A$58,'Inputs &amp; Outputs'!$C$9:$C$58)</f>
        <v>97.209406799999996</v>
      </c>
      <c r="AP194">
        <f>'No. policies'!AP194*LOOKUP(AP$1,'Inputs &amp; Outputs'!$A$9:$A$58,'Inputs &amp; Outputs'!$C$9:$C$58)</f>
        <v>75.057592500000013</v>
      </c>
      <c r="AQ194">
        <f>'No. policies'!AQ194*LOOKUP(AQ$1,'Inputs &amp; Outputs'!$A$9:$A$58,'Inputs &amp; Outputs'!$C$9:$C$58)</f>
        <v>59.1049638</v>
      </c>
      <c r="AR194">
        <f>'No. policies'!AR194*LOOKUP(AR$1,'Inputs &amp; Outputs'!$A$9:$A$58,'Inputs &amp; Outputs'!$C$9:$C$58)</f>
        <v>45.966876300000003</v>
      </c>
      <c r="AS194">
        <f>'No. policies'!AS194*LOOKUP(AS$1,'Inputs &amp; Outputs'!$A$9:$A$58,'Inputs &amp; Outputs'!$C$9:$C$58)</f>
        <v>31.670105400000001</v>
      </c>
      <c r="AT194">
        <f>'No. policies'!AT194*LOOKUP(AT$1,'Inputs &amp; Outputs'!$A$9:$A$58,'Inputs &amp; Outputs'!$C$9:$C$58)</f>
        <v>22.514168700000003</v>
      </c>
      <c r="AU194">
        <f>'No. policies'!AU194*LOOKUP(AU$1,'Inputs &amp; Outputs'!$A$9:$A$58,'Inputs &amp; Outputs'!$C$9:$C$58)</f>
        <v>14.560333200000002</v>
      </c>
      <c r="AV194">
        <f>'No. policies'!AV194*LOOKUP(AV$1,'Inputs &amp; Outputs'!$A$9:$A$58,'Inputs &amp; Outputs'!$C$9:$C$58)</f>
        <v>8.0620496999999993</v>
      </c>
      <c r="AW194">
        <f>'No. policies'!AW194*LOOKUP(AW$1,'Inputs &amp; Outputs'!$A$9:$A$58,'Inputs &amp; Outputs'!$C$9:$C$58)</f>
        <v>5.4303479999999995</v>
      </c>
      <c r="AX194">
        <f>'No. policies'!AX194*LOOKUP(AX$1,'Inputs &amp; Outputs'!$A$9:$A$58,'Inputs &amp; Outputs'!$C$9:$C$58)</f>
        <v>4.1042132999999996</v>
      </c>
      <c r="AY194">
        <f>'No. policies'!AY194*LOOKUP(AY$1,'Inputs &amp; Outputs'!$A$9:$A$58,'Inputs &amp; Outputs'!$C$9:$C$58)</f>
        <v>6.3</v>
      </c>
    </row>
    <row r="195" spans="1:51" x14ac:dyDescent="0.25">
      <c r="A195" s="1">
        <v>194</v>
      </c>
      <c r="B195">
        <f>'No. policies'!B195*LOOKUP(B$1,'Inputs &amp; Outputs'!$A$9:$A$58,'Inputs &amp; Outputs'!$C$9:$C$58)</f>
        <v>18.036000000000001</v>
      </c>
      <c r="C195">
        <f>'No. policies'!C195*LOOKUP(C$1,'Inputs &amp; Outputs'!$A$9:$A$58,'Inputs &amp; Outputs'!$C$9:$C$58)</f>
        <v>19.645837200000003</v>
      </c>
      <c r="D195">
        <f>'No. policies'!D195*LOOKUP(D$1,'Inputs &amp; Outputs'!$A$9:$A$58,'Inputs &amp; Outputs'!$C$9:$C$58)</f>
        <v>21.3235074</v>
      </c>
      <c r="E195">
        <f>'No. policies'!E195*LOOKUP(E$1,'Inputs &amp; Outputs'!$A$9:$A$58,'Inputs &amp; Outputs'!$C$9:$C$58)</f>
        <v>23.1154452</v>
      </c>
      <c r="F195">
        <f>'No. policies'!F195*LOOKUP(F$1,'Inputs &amp; Outputs'!$A$9:$A$58,'Inputs &amp; Outputs'!$C$9:$C$58)</f>
        <v>25.087701600000003</v>
      </c>
      <c r="G195">
        <f>'No. policies'!G195*LOOKUP(G$1,'Inputs &amp; Outputs'!$A$9:$A$58,'Inputs &amp; Outputs'!$C$9:$C$58)</f>
        <v>27.338481900000001</v>
      </c>
      <c r="H195">
        <f>'No. policies'!H195*LOOKUP(H$1,'Inputs &amp; Outputs'!$A$9:$A$58,'Inputs &amp; Outputs'!$C$9:$C$58)</f>
        <v>29.878027200000002</v>
      </c>
      <c r="I195">
        <f>'No. policies'!I195*LOOKUP(I$1,'Inputs &amp; Outputs'!$A$9:$A$58,'Inputs &amp; Outputs'!$C$9:$C$58)</f>
        <v>32.755630500000002</v>
      </c>
      <c r="J195">
        <f>'No. policies'!J195*LOOKUP(J$1,'Inputs &amp; Outputs'!$A$9:$A$58,'Inputs &amp; Outputs'!$C$9:$C$58)</f>
        <v>36.0440757</v>
      </c>
      <c r="K195">
        <f>'No. policies'!K195*LOOKUP(K$1,'Inputs &amp; Outputs'!$A$9:$A$58,'Inputs &amp; Outputs'!$C$9:$C$58)</f>
        <v>39.718042200000006</v>
      </c>
      <c r="L195">
        <f>'No. policies'!L195*LOOKUP(L$1,'Inputs &amp; Outputs'!$A$9:$A$58,'Inputs &amp; Outputs'!$C$9:$C$58)</f>
        <v>43.961129999999997</v>
      </c>
      <c r="M195">
        <f>'No. policies'!M195*LOOKUP(M$1,'Inputs &amp; Outputs'!$A$9:$A$58,'Inputs &amp; Outputs'!$C$9:$C$58)</f>
        <v>48.6873</v>
      </c>
      <c r="N195">
        <f>'No. policies'!N195*LOOKUP(N$1,'Inputs &amp; Outputs'!$A$9:$A$58,'Inputs &amp; Outputs'!$C$9:$C$58)</f>
        <v>53.936602200000003</v>
      </c>
      <c r="O195">
        <f>'No. policies'!O195*LOOKUP(O$1,'Inputs &amp; Outputs'!$A$9:$A$58,'Inputs &amp; Outputs'!$C$9:$C$58)</f>
        <v>59.638615200000004</v>
      </c>
      <c r="P195">
        <f>'No. policies'!P195*LOOKUP(P$1,'Inputs &amp; Outputs'!$A$9:$A$58,'Inputs &amp; Outputs'!$C$9:$C$58)</f>
        <v>65.878995599999996</v>
      </c>
      <c r="Q195">
        <f>'No. policies'!Q195*LOOKUP(Q$1,'Inputs &amp; Outputs'!$A$9:$A$58,'Inputs &amp; Outputs'!$C$9:$C$58)</f>
        <v>72.556847999999988</v>
      </c>
      <c r="R195">
        <f>'No. policies'!R195*LOOKUP(R$1,'Inputs &amp; Outputs'!$A$9:$A$58,'Inputs &amp; Outputs'!$C$9:$C$58)</f>
        <v>80.04901319999999</v>
      </c>
      <c r="S195">
        <f>'No. policies'!S195*LOOKUP(S$1,'Inputs &amp; Outputs'!$A$9:$A$58,'Inputs &amp; Outputs'!$C$9:$C$58)</f>
        <v>88.460954999999998</v>
      </c>
      <c r="T195">
        <f>'No. policies'!T195*LOOKUP(T$1,'Inputs &amp; Outputs'!$A$9:$A$58,'Inputs &amp; Outputs'!$C$9:$C$58)</f>
        <v>97.834608000000017</v>
      </c>
      <c r="U195">
        <f>'No. policies'!U195*LOOKUP(U$1,'Inputs &amp; Outputs'!$A$9:$A$58,'Inputs &amp; Outputs'!$C$9:$C$58)</f>
        <v>108.62127</v>
      </c>
      <c r="V195">
        <f>'No. policies'!V195*LOOKUP(V$1,'Inputs &amp; Outputs'!$A$9:$A$58,'Inputs &amp; Outputs'!$C$9:$C$58)</f>
        <v>120.74882400000001</v>
      </c>
      <c r="W195">
        <f>'No. policies'!W195*LOOKUP(W$1,'Inputs &amp; Outputs'!$A$9:$A$58,'Inputs &amp; Outputs'!$C$9:$C$58)</f>
        <v>134.23154399999999</v>
      </c>
      <c r="X195">
        <f>'No. policies'!X195*LOOKUP(X$1,'Inputs &amp; Outputs'!$A$9:$A$58,'Inputs &amp; Outputs'!$C$9:$C$58)</f>
        <v>148.62914640000002</v>
      </c>
      <c r="Y195">
        <f>'No. policies'!Y195*LOOKUP(Y$1,'Inputs &amp; Outputs'!$A$9:$A$58,'Inputs &amp; Outputs'!$C$9:$C$58)</f>
        <v>163.53112680000001</v>
      </c>
      <c r="Z195">
        <f>'No. policies'!Z195*LOOKUP(Z$1,'Inputs &amp; Outputs'!$A$9:$A$58,'Inputs &amp; Outputs'!$C$9:$C$58)</f>
        <v>180.18063359999999</v>
      </c>
      <c r="AA195">
        <f>'No. policies'!AA195*LOOKUP(AA$1,'Inputs &amp; Outputs'!$A$9:$A$58,'Inputs &amp; Outputs'!$C$9:$C$58)</f>
        <v>197.31296250000003</v>
      </c>
      <c r="AB195">
        <f>'No. policies'!AB195*LOOKUP(AB$1,'Inputs &amp; Outputs'!$A$9:$A$58,'Inputs &amp; Outputs'!$C$9:$C$58)</f>
        <v>213.15645989999999</v>
      </c>
      <c r="AC195">
        <f>'No. policies'!AC195*LOOKUP(AC$1,'Inputs &amp; Outputs'!$A$9:$A$58,'Inputs &amp; Outputs'!$C$9:$C$58)</f>
        <v>224.9339976</v>
      </c>
      <c r="AD195">
        <f>'No. policies'!AD195*LOOKUP(AD$1,'Inputs &amp; Outputs'!$A$9:$A$58,'Inputs &amp; Outputs'!$C$9:$C$58)</f>
        <v>237.6752544</v>
      </c>
      <c r="AE195">
        <f>'No. policies'!AE195*LOOKUP(AE$1,'Inputs &amp; Outputs'!$A$9:$A$58,'Inputs &amp; Outputs'!$C$9:$C$58)</f>
        <v>245.97900000000001</v>
      </c>
      <c r="AF195">
        <f>'No. policies'!AF195*LOOKUP(AF$1,'Inputs &amp; Outputs'!$A$9:$A$58,'Inputs &amp; Outputs'!$C$9:$C$58)</f>
        <v>250.06010579999997</v>
      </c>
      <c r="AG195">
        <f>'No. policies'!AG195*LOOKUP(AG$1,'Inputs &amp; Outputs'!$A$9:$A$58,'Inputs &amp; Outputs'!$C$9:$C$58)</f>
        <v>249.07923359999998</v>
      </c>
      <c r="AH195">
        <f>'No. policies'!AH195*LOOKUP(AH$1,'Inputs &amp; Outputs'!$A$9:$A$58,'Inputs &amp; Outputs'!$C$9:$C$58)</f>
        <v>242.16395400000002</v>
      </c>
      <c r="AI195">
        <f>'No. policies'!AI195*LOOKUP(AI$1,'Inputs &amp; Outputs'!$A$9:$A$58,'Inputs &amp; Outputs'!$C$9:$C$58)</f>
        <v>233.95851990000003</v>
      </c>
      <c r="AJ195">
        <f>'No. policies'!AJ195*LOOKUP(AJ$1,'Inputs &amp; Outputs'!$A$9:$A$58,'Inputs &amp; Outputs'!$C$9:$C$58)</f>
        <v>217.26745559999998</v>
      </c>
      <c r="AK195">
        <f>'No. policies'!AK195*LOOKUP(AK$1,'Inputs &amp; Outputs'!$A$9:$A$58,'Inputs &amp; Outputs'!$C$9:$C$58)</f>
        <v>193.7391696</v>
      </c>
      <c r="AL195">
        <f>'No. policies'!AL195*LOOKUP(AL$1,'Inputs &amp; Outputs'!$A$9:$A$58,'Inputs &amp; Outputs'!$C$9:$C$58)</f>
        <v>169.10899740000002</v>
      </c>
      <c r="AM195">
        <f>'No. policies'!AM195*LOOKUP(AM$1,'Inputs &amp; Outputs'!$A$9:$A$58,'Inputs &amp; Outputs'!$C$9:$C$58)</f>
        <v>144.0484218</v>
      </c>
      <c r="AN195">
        <f>'No. policies'!AN195*LOOKUP(AN$1,'Inputs &amp; Outputs'!$A$9:$A$58,'Inputs &amp; Outputs'!$C$9:$C$58)</f>
        <v>116.15352210000002</v>
      </c>
      <c r="AO195">
        <f>'No. policies'!AO195*LOOKUP(AO$1,'Inputs &amp; Outputs'!$A$9:$A$58,'Inputs &amp; Outputs'!$C$9:$C$58)</f>
        <v>93.310633799999991</v>
      </c>
      <c r="AP195">
        <f>'No. policies'!AP195*LOOKUP(AP$1,'Inputs &amp; Outputs'!$A$9:$A$58,'Inputs &amp; Outputs'!$C$9:$C$58)</f>
        <v>74.511719100000008</v>
      </c>
      <c r="AQ195">
        <f>'No. policies'!AQ195*LOOKUP(AQ$1,'Inputs &amp; Outputs'!$A$9:$A$58,'Inputs &amp; Outputs'!$C$9:$C$58)</f>
        <v>59.391881099999999</v>
      </c>
      <c r="AR195">
        <f>'No. policies'!AR195*LOOKUP(AR$1,'Inputs &amp; Outputs'!$A$9:$A$58,'Inputs &amp; Outputs'!$C$9:$C$58)</f>
        <v>45.366002100000003</v>
      </c>
      <c r="AS195">
        <f>'No. policies'!AS195*LOOKUP(AS$1,'Inputs &amp; Outputs'!$A$9:$A$58,'Inputs &amp; Outputs'!$C$9:$C$58)</f>
        <v>31.670105400000001</v>
      </c>
      <c r="AT195">
        <f>'No. policies'!AT195*LOOKUP(AT$1,'Inputs &amp; Outputs'!$A$9:$A$58,'Inputs &amp; Outputs'!$C$9:$C$58)</f>
        <v>21.535291800000003</v>
      </c>
      <c r="AU195">
        <f>'No. policies'!AU195*LOOKUP(AU$1,'Inputs &amp; Outputs'!$A$9:$A$58,'Inputs &amp; Outputs'!$C$9:$C$58)</f>
        <v>15.237558000000002</v>
      </c>
      <c r="AV195">
        <f>'No. policies'!AV195*LOOKUP(AV$1,'Inputs &amp; Outputs'!$A$9:$A$58,'Inputs &amp; Outputs'!$C$9:$C$58)</f>
        <v>11.2167648</v>
      </c>
      <c r="AW195">
        <f>'No. policies'!AW195*LOOKUP(AW$1,'Inputs &amp; Outputs'!$A$9:$A$58,'Inputs &amp; Outputs'!$C$9:$C$58)</f>
        <v>6.5164175999999996</v>
      </c>
      <c r="AX195">
        <f>'No. policies'!AX195*LOOKUP(AX$1,'Inputs &amp; Outputs'!$A$9:$A$58,'Inputs &amp; Outputs'!$C$9:$C$58)</f>
        <v>5.2235442000000001</v>
      </c>
      <c r="AY195">
        <f>'No. policies'!AY195*LOOKUP(AY$1,'Inputs &amp; Outputs'!$A$9:$A$58,'Inputs &amp; Outputs'!$C$9:$C$58)</f>
        <v>9</v>
      </c>
    </row>
    <row r="196" spans="1:51" x14ac:dyDescent="0.25">
      <c r="A196" s="1">
        <v>195</v>
      </c>
      <c r="B196">
        <f>'No. policies'!B196*LOOKUP(B$1,'Inputs &amp; Outputs'!$A$9:$A$58,'Inputs &amp; Outputs'!$C$9:$C$58)</f>
        <v>18.036000000000001</v>
      </c>
      <c r="C196">
        <f>'No. policies'!C196*LOOKUP(C$1,'Inputs &amp; Outputs'!$A$9:$A$58,'Inputs &amp; Outputs'!$C$9:$C$58)</f>
        <v>19.653717600000004</v>
      </c>
      <c r="D196">
        <f>'No. policies'!D196*LOOKUP(D$1,'Inputs &amp; Outputs'!$A$9:$A$58,'Inputs &amp; Outputs'!$C$9:$C$58)</f>
        <v>21.306331799999999</v>
      </c>
      <c r="E196">
        <f>'No. policies'!E196*LOOKUP(E$1,'Inputs &amp; Outputs'!$A$9:$A$58,'Inputs &amp; Outputs'!$C$9:$C$58)</f>
        <v>23.087386800000001</v>
      </c>
      <c r="F196">
        <f>'No. policies'!F196*LOOKUP(F$1,'Inputs &amp; Outputs'!$A$9:$A$58,'Inputs &amp; Outputs'!$C$9:$C$58)</f>
        <v>25.062195600000003</v>
      </c>
      <c r="G196">
        <f>'No. policies'!G196*LOOKUP(G$1,'Inputs &amp; Outputs'!$A$9:$A$58,'Inputs &amp; Outputs'!$C$9:$C$58)</f>
        <v>27.3328992</v>
      </c>
      <c r="H196">
        <f>'No. policies'!H196*LOOKUP(H$1,'Inputs &amp; Outputs'!$A$9:$A$58,'Inputs &amp; Outputs'!$C$9:$C$58)</f>
        <v>29.828966400000002</v>
      </c>
      <c r="I196">
        <f>'No. policies'!I196*LOOKUP(I$1,'Inputs &amp; Outputs'!$A$9:$A$58,'Inputs &amp; Outputs'!$C$9:$C$58)</f>
        <v>32.674468500000003</v>
      </c>
      <c r="J196">
        <f>'No. policies'!J196*LOOKUP(J$1,'Inputs &amp; Outputs'!$A$9:$A$58,'Inputs &amp; Outputs'!$C$9:$C$58)</f>
        <v>35.999142300000003</v>
      </c>
      <c r="K196">
        <f>'No. policies'!K196*LOOKUP(K$1,'Inputs &amp; Outputs'!$A$9:$A$58,'Inputs &amp; Outputs'!$C$9:$C$58)</f>
        <v>39.734685000000006</v>
      </c>
      <c r="L196">
        <f>'No. policies'!L196*LOOKUP(L$1,'Inputs &amp; Outputs'!$A$9:$A$58,'Inputs &amp; Outputs'!$C$9:$C$58)</f>
        <v>43.803463499999999</v>
      </c>
      <c r="M196">
        <f>'No. policies'!M196*LOOKUP(M$1,'Inputs &amp; Outputs'!$A$9:$A$58,'Inputs &amp; Outputs'!$C$9:$C$58)</f>
        <v>48.438684000000002</v>
      </c>
      <c r="N196">
        <f>'No. policies'!N196*LOOKUP(N$1,'Inputs &amp; Outputs'!$A$9:$A$58,'Inputs &amp; Outputs'!$C$9:$C$58)</f>
        <v>53.809119899999999</v>
      </c>
      <c r="O196">
        <f>'No. policies'!O196*LOOKUP(O$1,'Inputs &amp; Outputs'!$A$9:$A$58,'Inputs &amp; Outputs'!$C$9:$C$58)</f>
        <v>59.690519999999999</v>
      </c>
      <c r="P196">
        <f>'No. policies'!P196*LOOKUP(P$1,'Inputs &amp; Outputs'!$A$9:$A$58,'Inputs &amp; Outputs'!$C$9:$C$58)</f>
        <v>66.096993600000005</v>
      </c>
      <c r="Q196">
        <f>'No. policies'!Q196*LOOKUP(Q$1,'Inputs &amp; Outputs'!$A$9:$A$58,'Inputs &amp; Outputs'!$C$9:$C$58)</f>
        <v>72.800927999999999</v>
      </c>
      <c r="R196">
        <f>'No. policies'!R196*LOOKUP(R$1,'Inputs &amp; Outputs'!$A$9:$A$58,'Inputs &amp; Outputs'!$C$9:$C$58)</f>
        <v>80.103666599999997</v>
      </c>
      <c r="S196">
        <f>'No. policies'!S196*LOOKUP(S$1,'Inputs &amp; Outputs'!$A$9:$A$58,'Inputs &amp; Outputs'!$C$9:$C$58)</f>
        <v>88.276874399999997</v>
      </c>
      <c r="T196">
        <f>'No. policies'!T196*LOOKUP(T$1,'Inputs &amp; Outputs'!$A$9:$A$58,'Inputs &amp; Outputs'!$C$9:$C$58)</f>
        <v>97.188530400000019</v>
      </c>
      <c r="U196">
        <f>'No. policies'!U196*LOOKUP(U$1,'Inputs &amp; Outputs'!$A$9:$A$58,'Inputs &amp; Outputs'!$C$9:$C$58)</f>
        <v>108.3071844</v>
      </c>
      <c r="V196">
        <f>'No. policies'!V196*LOOKUP(V$1,'Inputs &amp; Outputs'!$A$9:$A$58,'Inputs &amp; Outputs'!$C$9:$C$58)</f>
        <v>120.1221</v>
      </c>
      <c r="W196">
        <f>'No. policies'!W196*LOOKUP(W$1,'Inputs &amp; Outputs'!$A$9:$A$58,'Inputs &amp; Outputs'!$C$9:$C$58)</f>
        <v>133.99233299999997</v>
      </c>
      <c r="X196">
        <f>'No. policies'!X196*LOOKUP(X$1,'Inputs &amp; Outputs'!$A$9:$A$58,'Inputs &amp; Outputs'!$C$9:$C$58)</f>
        <v>149.92430400000001</v>
      </c>
      <c r="Y196">
        <f>'No. policies'!Y196*LOOKUP(Y$1,'Inputs &amp; Outputs'!$A$9:$A$58,'Inputs &amp; Outputs'!$C$9:$C$58)</f>
        <v>164.97590760000003</v>
      </c>
      <c r="Z196">
        <f>'No. policies'!Z196*LOOKUP(Z$1,'Inputs &amp; Outputs'!$A$9:$A$58,'Inputs &amp; Outputs'!$C$9:$C$58)</f>
        <v>181.99906559999999</v>
      </c>
      <c r="AA196">
        <f>'No. policies'!AA196*LOOKUP(AA$1,'Inputs &amp; Outputs'!$A$9:$A$58,'Inputs &amp; Outputs'!$C$9:$C$58)</f>
        <v>198.44797500000001</v>
      </c>
      <c r="AB196">
        <f>'No. policies'!AB196*LOOKUP(AB$1,'Inputs &amp; Outputs'!$A$9:$A$58,'Inputs &amp; Outputs'!$C$9:$C$58)</f>
        <v>214.8704874</v>
      </c>
      <c r="AC196">
        <f>'No. policies'!AC196*LOOKUP(AC$1,'Inputs &amp; Outputs'!$A$9:$A$58,'Inputs &amp; Outputs'!$C$9:$C$58)</f>
        <v>228.23030879999999</v>
      </c>
      <c r="AD196">
        <f>'No. policies'!AD196*LOOKUP(AD$1,'Inputs &amp; Outputs'!$A$9:$A$58,'Inputs &amp; Outputs'!$C$9:$C$58)</f>
        <v>239.3767728</v>
      </c>
      <c r="AE196">
        <f>'No. policies'!AE196*LOOKUP(AE$1,'Inputs &amp; Outputs'!$A$9:$A$58,'Inputs &amp; Outputs'!$C$9:$C$58)</f>
        <v>249.44062500000001</v>
      </c>
      <c r="AF196">
        <f>'No. policies'!AF196*LOOKUP(AF$1,'Inputs &amp; Outputs'!$A$9:$A$58,'Inputs &amp; Outputs'!$C$9:$C$58)</f>
        <v>253.74932819999998</v>
      </c>
      <c r="AG196">
        <f>'No. policies'!AG196*LOOKUP(AG$1,'Inputs &amp; Outputs'!$A$9:$A$58,'Inputs &amp; Outputs'!$C$9:$C$58)</f>
        <v>253.10922119999998</v>
      </c>
      <c r="AH196">
        <f>'No. policies'!AH196*LOOKUP(AH$1,'Inputs &amp; Outputs'!$A$9:$A$58,'Inputs &amp; Outputs'!$C$9:$C$58)</f>
        <v>247.56158430000002</v>
      </c>
      <c r="AI196">
        <f>'No. policies'!AI196*LOOKUP(AI$1,'Inputs &amp; Outputs'!$A$9:$A$58,'Inputs &amp; Outputs'!$C$9:$C$58)</f>
        <v>238.99862700000003</v>
      </c>
      <c r="AJ196">
        <f>'No. policies'!AJ196*LOOKUP(AJ$1,'Inputs &amp; Outputs'!$A$9:$A$58,'Inputs &amp; Outputs'!$C$9:$C$58)</f>
        <v>222.11958239999998</v>
      </c>
      <c r="AK196">
        <f>'No. policies'!AK196*LOOKUP(AK$1,'Inputs &amp; Outputs'!$A$9:$A$58,'Inputs &amp; Outputs'!$C$9:$C$58)</f>
        <v>199.84274099999999</v>
      </c>
      <c r="AL196">
        <f>'No. policies'!AL196*LOOKUP(AL$1,'Inputs &amp; Outputs'!$A$9:$A$58,'Inputs &amp; Outputs'!$C$9:$C$58)</f>
        <v>177.87444480000002</v>
      </c>
      <c r="AM196">
        <f>'No. policies'!AM196*LOOKUP(AM$1,'Inputs &amp; Outputs'!$A$9:$A$58,'Inputs &amp; Outputs'!$C$9:$C$58)</f>
        <v>148.8807171</v>
      </c>
      <c r="AN196">
        <f>'No. policies'!AN196*LOOKUP(AN$1,'Inputs &amp; Outputs'!$A$9:$A$58,'Inputs &amp; Outputs'!$C$9:$C$58)</f>
        <v>123.27498540000002</v>
      </c>
      <c r="AO196">
        <f>'No. policies'!AO196*LOOKUP(AO$1,'Inputs &amp; Outputs'!$A$9:$A$58,'Inputs &amp; Outputs'!$C$9:$C$58)</f>
        <v>99.288752399999993</v>
      </c>
      <c r="AP196">
        <f>'No. policies'!AP196*LOOKUP(AP$1,'Inputs &amp; Outputs'!$A$9:$A$58,'Inputs &amp; Outputs'!$C$9:$C$58)</f>
        <v>76.695212700000013</v>
      </c>
      <c r="AQ196">
        <f>'No. policies'!AQ196*LOOKUP(AQ$1,'Inputs &amp; Outputs'!$A$9:$A$58,'Inputs &amp; Outputs'!$C$9:$C$58)</f>
        <v>58.244211899999996</v>
      </c>
      <c r="AR196">
        <f>'No. policies'!AR196*LOOKUP(AR$1,'Inputs &amp; Outputs'!$A$9:$A$58,'Inputs &amp; Outputs'!$C$9:$C$58)</f>
        <v>42.6620682</v>
      </c>
      <c r="AS196">
        <f>'No. policies'!AS196*LOOKUP(AS$1,'Inputs &amp; Outputs'!$A$9:$A$58,'Inputs &amp; Outputs'!$C$9:$C$58)</f>
        <v>36.373586400000001</v>
      </c>
      <c r="AT196">
        <f>'No. policies'!AT196*LOOKUP(AT$1,'Inputs &amp; Outputs'!$A$9:$A$58,'Inputs &amp; Outputs'!$C$9:$C$58)</f>
        <v>22.840461000000001</v>
      </c>
      <c r="AU196">
        <f>'No. policies'!AU196*LOOKUP(AU$1,'Inputs &amp; Outputs'!$A$9:$A$58,'Inputs &amp; Outputs'!$C$9:$C$58)</f>
        <v>16.930620000000001</v>
      </c>
      <c r="AV196">
        <f>'No. policies'!AV196*LOOKUP(AV$1,'Inputs &amp; Outputs'!$A$9:$A$58,'Inputs &amp; Outputs'!$C$9:$C$58)</f>
        <v>10.1651931</v>
      </c>
      <c r="AW196">
        <f>'No. policies'!AW196*LOOKUP(AW$1,'Inputs &amp; Outputs'!$A$9:$A$58,'Inputs &amp; Outputs'!$C$9:$C$58)</f>
        <v>6.5164175999999996</v>
      </c>
      <c r="AX196">
        <f>'No. policies'!AX196*LOOKUP(AX$1,'Inputs &amp; Outputs'!$A$9:$A$58,'Inputs &amp; Outputs'!$C$9:$C$58)</f>
        <v>4.1042132999999996</v>
      </c>
      <c r="AY196">
        <f>'No. policies'!AY196*LOOKUP(AY$1,'Inputs &amp; Outputs'!$A$9:$A$58,'Inputs &amp; Outputs'!$C$9:$C$58)</f>
        <v>4.5</v>
      </c>
    </row>
    <row r="197" spans="1:51" x14ac:dyDescent="0.25">
      <c r="A197" s="1">
        <v>196</v>
      </c>
      <c r="B197">
        <f>'No. policies'!B197*LOOKUP(B$1,'Inputs &amp; Outputs'!$A$9:$A$58,'Inputs &amp; Outputs'!$C$9:$C$58)</f>
        <v>18.036000000000001</v>
      </c>
      <c r="C197">
        <f>'No. policies'!C197*LOOKUP(C$1,'Inputs &amp; Outputs'!$A$9:$A$58,'Inputs &amp; Outputs'!$C$9:$C$58)</f>
        <v>19.626136200000001</v>
      </c>
      <c r="D197">
        <f>'No. policies'!D197*LOOKUP(D$1,'Inputs &amp; Outputs'!$A$9:$A$58,'Inputs &amp; Outputs'!$C$9:$C$58)</f>
        <v>21.289156200000001</v>
      </c>
      <c r="E197">
        <f>'No. policies'!E197*LOOKUP(E$1,'Inputs &amp; Outputs'!$A$9:$A$58,'Inputs &amp; Outputs'!$C$9:$C$58)</f>
        <v>23.073357599999998</v>
      </c>
      <c r="F197">
        <f>'No. policies'!F197*LOOKUP(F$1,'Inputs &amp; Outputs'!$A$9:$A$58,'Inputs &amp; Outputs'!$C$9:$C$58)</f>
        <v>25.000981200000002</v>
      </c>
      <c r="G197">
        <f>'No. policies'!G197*LOOKUP(G$1,'Inputs &amp; Outputs'!$A$9:$A$58,'Inputs &amp; Outputs'!$C$9:$C$58)</f>
        <v>27.187749</v>
      </c>
      <c r="H197">
        <f>'No. policies'!H197*LOOKUP(H$1,'Inputs &amp; Outputs'!$A$9:$A$58,'Inputs &amp; Outputs'!$C$9:$C$58)</f>
        <v>29.663386200000001</v>
      </c>
      <c r="I197">
        <f>'No. policies'!I197*LOOKUP(I$1,'Inputs &amp; Outputs'!$A$9:$A$58,'Inputs &amp; Outputs'!$C$9:$C$58)</f>
        <v>32.512144500000005</v>
      </c>
      <c r="J197">
        <f>'No. policies'!J197*LOOKUP(J$1,'Inputs &amp; Outputs'!$A$9:$A$58,'Inputs &amp; Outputs'!$C$9:$C$58)</f>
        <v>35.7669864</v>
      </c>
      <c r="K197">
        <f>'No. policies'!K197*LOOKUP(K$1,'Inputs &amp; Outputs'!$A$9:$A$58,'Inputs &amp; Outputs'!$C$9:$C$58)</f>
        <v>39.385186200000007</v>
      </c>
      <c r="L197">
        <f>'No. policies'!L197*LOOKUP(L$1,'Inputs &amp; Outputs'!$A$9:$A$58,'Inputs &amp; Outputs'!$C$9:$C$58)</f>
        <v>43.553052000000001</v>
      </c>
      <c r="M197">
        <f>'No. policies'!M197*LOOKUP(M$1,'Inputs &amp; Outputs'!$A$9:$A$58,'Inputs &amp; Outputs'!$C$9:$C$58)</f>
        <v>48.221145</v>
      </c>
      <c r="N197">
        <f>'No. policies'!N197*LOOKUP(N$1,'Inputs &amp; Outputs'!$A$9:$A$58,'Inputs &amp; Outputs'!$C$9:$C$58)</f>
        <v>53.415083700000004</v>
      </c>
      <c r="O197">
        <f>'No. policies'!O197*LOOKUP(O$1,'Inputs &amp; Outputs'!$A$9:$A$58,'Inputs &amp; Outputs'!$C$9:$C$58)</f>
        <v>59.0806386</v>
      </c>
      <c r="P197">
        <f>'No. policies'!P197*LOOKUP(P$1,'Inputs &amp; Outputs'!$A$9:$A$58,'Inputs &amp; Outputs'!$C$9:$C$58)</f>
        <v>65.312200799999999</v>
      </c>
      <c r="Q197">
        <f>'No. policies'!Q197*LOOKUP(Q$1,'Inputs &amp; Outputs'!$A$9:$A$58,'Inputs &amp; Outputs'!$C$9:$C$58)</f>
        <v>71.987327999999991</v>
      </c>
      <c r="R197">
        <f>'No. policies'!R197*LOOKUP(R$1,'Inputs &amp; Outputs'!$A$9:$A$58,'Inputs &amp; Outputs'!$C$9:$C$58)</f>
        <v>79.229212199999992</v>
      </c>
      <c r="S197">
        <f>'No. policies'!S197*LOOKUP(S$1,'Inputs &amp; Outputs'!$A$9:$A$58,'Inputs &amp; Outputs'!$C$9:$C$58)</f>
        <v>86.967856800000007</v>
      </c>
      <c r="T197">
        <f>'No. policies'!T197*LOOKUP(T$1,'Inputs &amp; Outputs'!$A$9:$A$58,'Inputs &amp; Outputs'!$C$9:$C$58)</f>
        <v>95.781004200000012</v>
      </c>
      <c r="U197">
        <f>'No. policies'!U197*LOOKUP(U$1,'Inputs &amp; Outputs'!$A$9:$A$58,'Inputs &amp; Outputs'!$C$9:$C$58)</f>
        <v>106.42267080000001</v>
      </c>
      <c r="V197">
        <f>'No. policies'!V197*LOOKUP(V$1,'Inputs &amp; Outputs'!$A$9:$A$58,'Inputs &amp; Outputs'!$C$9:$C$58)</f>
        <v>118.33146000000001</v>
      </c>
      <c r="W197">
        <f>'No. policies'!W197*LOOKUP(W$1,'Inputs &amp; Outputs'!$A$9:$A$58,'Inputs &amp; Outputs'!$C$9:$C$58)</f>
        <v>131.32683899999998</v>
      </c>
      <c r="X197">
        <f>'No. policies'!X197*LOOKUP(X$1,'Inputs &amp; Outputs'!$A$9:$A$58,'Inputs &amp; Outputs'!$C$9:$C$58)</f>
        <v>145.607112</v>
      </c>
      <c r="Y197">
        <f>'No. policies'!Y197*LOOKUP(Y$1,'Inputs &amp; Outputs'!$A$9:$A$58,'Inputs &amp; Outputs'!$C$9:$C$58)</f>
        <v>161.22850740000001</v>
      </c>
      <c r="Z197">
        <f>'No. policies'!Z197*LOOKUP(Z$1,'Inputs &amp; Outputs'!$A$9:$A$58,'Inputs &amp; Outputs'!$C$9:$C$58)</f>
        <v>177.427008</v>
      </c>
      <c r="AA197">
        <f>'No. policies'!AA197*LOOKUP(AA$1,'Inputs &amp; Outputs'!$A$9:$A$58,'Inputs &amp; Outputs'!$C$9:$C$58)</f>
        <v>193.54950000000002</v>
      </c>
      <c r="AB197">
        <f>'No. policies'!AB197*LOOKUP(AB$1,'Inputs &amp; Outputs'!$A$9:$A$58,'Inputs &amp; Outputs'!$C$9:$C$58)</f>
        <v>208.3571829</v>
      </c>
      <c r="AC197">
        <f>'No. policies'!AC197*LOOKUP(AC$1,'Inputs &amp; Outputs'!$A$9:$A$58,'Inputs &amp; Outputs'!$C$9:$C$58)</f>
        <v>220.4604324</v>
      </c>
      <c r="AD197">
        <f>'No. policies'!AD197*LOOKUP(AD$1,'Inputs &amp; Outputs'!$A$9:$A$58,'Inputs &amp; Outputs'!$C$9:$C$58)</f>
        <v>230.60051999999999</v>
      </c>
      <c r="AE197">
        <f>'No. policies'!AE197*LOOKUP(AE$1,'Inputs &amp; Outputs'!$A$9:$A$58,'Inputs &amp; Outputs'!$C$9:$C$58)</f>
        <v>237.73218750000001</v>
      </c>
      <c r="AF197">
        <f>'No. policies'!AF197*LOOKUP(AF$1,'Inputs &amp; Outputs'!$A$9:$A$58,'Inputs &amp; Outputs'!$C$9:$C$58)</f>
        <v>241.2982026</v>
      </c>
      <c r="AG197">
        <f>'No. policies'!AG197*LOOKUP(AG$1,'Inputs &amp; Outputs'!$A$9:$A$58,'Inputs &amp; Outputs'!$C$9:$C$58)</f>
        <v>237.76926839999999</v>
      </c>
      <c r="AH197">
        <f>'No. policies'!AH197*LOOKUP(AH$1,'Inputs &amp; Outputs'!$A$9:$A$58,'Inputs &amp; Outputs'!$C$9:$C$58)</f>
        <v>229.03458300000003</v>
      </c>
      <c r="AI197">
        <f>'No. policies'!AI197*LOOKUP(AI$1,'Inputs &amp; Outputs'!$A$9:$A$58,'Inputs &amp; Outputs'!$C$9:$C$58)</f>
        <v>221.11437600000002</v>
      </c>
      <c r="AJ197">
        <f>'No. policies'!AJ197*LOOKUP(AJ$1,'Inputs &amp; Outputs'!$A$9:$A$58,'Inputs &amp; Outputs'!$C$9:$C$58)</f>
        <v>205.0472844</v>
      </c>
      <c r="AK197">
        <f>'No. policies'!AK197*LOOKUP(AK$1,'Inputs &amp; Outputs'!$A$9:$A$58,'Inputs &amp; Outputs'!$C$9:$C$58)</f>
        <v>183.50092079999999</v>
      </c>
      <c r="AL197">
        <f>'No. policies'!AL197*LOOKUP(AL$1,'Inputs &amp; Outputs'!$A$9:$A$58,'Inputs &amp; Outputs'!$C$9:$C$58)</f>
        <v>160.98492420000002</v>
      </c>
      <c r="AM197">
        <f>'No. policies'!AM197*LOOKUP(AM$1,'Inputs &amp; Outputs'!$A$9:$A$58,'Inputs &amp; Outputs'!$C$9:$C$58)</f>
        <v>139.44623579999998</v>
      </c>
      <c r="AN197">
        <f>'No. policies'!AN197*LOOKUP(AN$1,'Inputs &amp; Outputs'!$A$9:$A$58,'Inputs &amp; Outputs'!$C$9:$C$58)</f>
        <v>113.20670970000002</v>
      </c>
      <c r="AO197">
        <f>'No. policies'!AO197*LOOKUP(AO$1,'Inputs &amp; Outputs'!$A$9:$A$58,'Inputs &amp; Outputs'!$C$9:$C$58)</f>
        <v>87.332515199999989</v>
      </c>
      <c r="AP197">
        <f>'No. policies'!AP197*LOOKUP(AP$1,'Inputs &amp; Outputs'!$A$9:$A$58,'Inputs &amp; Outputs'!$C$9:$C$58)</f>
        <v>69.598858500000006</v>
      </c>
      <c r="AQ197">
        <f>'No. policies'!AQ197*LOOKUP(AQ$1,'Inputs &amp; Outputs'!$A$9:$A$58,'Inputs &amp; Outputs'!$C$9:$C$58)</f>
        <v>49.349775600000001</v>
      </c>
      <c r="AR197">
        <f>'No. policies'!AR197*LOOKUP(AR$1,'Inputs &amp; Outputs'!$A$9:$A$58,'Inputs &amp; Outputs'!$C$9:$C$58)</f>
        <v>35.752014899999999</v>
      </c>
      <c r="AS197">
        <f>'No. policies'!AS197*LOOKUP(AS$1,'Inputs &amp; Outputs'!$A$9:$A$58,'Inputs &amp; Outputs'!$C$9:$C$58)</f>
        <v>26.025928199999999</v>
      </c>
      <c r="AT197">
        <f>'No. policies'!AT197*LOOKUP(AT$1,'Inputs &amp; Outputs'!$A$9:$A$58,'Inputs &amp; Outputs'!$C$9:$C$58)</f>
        <v>19.251245700000002</v>
      </c>
      <c r="AU197">
        <f>'No. policies'!AU197*LOOKUP(AU$1,'Inputs &amp; Outputs'!$A$9:$A$58,'Inputs &amp; Outputs'!$C$9:$C$58)</f>
        <v>12.867271200000001</v>
      </c>
      <c r="AV197">
        <f>'No. policies'!AV197*LOOKUP(AV$1,'Inputs &amp; Outputs'!$A$9:$A$58,'Inputs &amp; Outputs'!$C$9:$C$58)</f>
        <v>7.010478</v>
      </c>
      <c r="AW197">
        <f>'No. policies'!AW197*LOOKUP(AW$1,'Inputs &amp; Outputs'!$A$9:$A$58,'Inputs &amp; Outputs'!$C$9:$C$58)</f>
        <v>4.7063015999999998</v>
      </c>
      <c r="AX197">
        <f>'No. policies'!AX197*LOOKUP(AX$1,'Inputs &amp; Outputs'!$A$9:$A$58,'Inputs &amp; Outputs'!$C$9:$C$58)</f>
        <v>2.9848824</v>
      </c>
      <c r="AY197">
        <f>'No. policies'!AY197*LOOKUP(AY$1,'Inputs &amp; Outputs'!$A$9:$A$58,'Inputs &amp; Outputs'!$C$9:$C$58)</f>
        <v>3.6</v>
      </c>
    </row>
    <row r="198" spans="1:51" x14ac:dyDescent="0.25">
      <c r="A198" s="1">
        <v>197</v>
      </c>
      <c r="B198">
        <f>'No. policies'!B198*LOOKUP(B$1,'Inputs &amp; Outputs'!$A$9:$A$58,'Inputs &amp; Outputs'!$C$9:$C$58)</f>
        <v>18.036000000000001</v>
      </c>
      <c r="C198">
        <f>'No. policies'!C198*LOOKUP(C$1,'Inputs &amp; Outputs'!$A$9:$A$58,'Inputs &amp; Outputs'!$C$9:$C$58)</f>
        <v>19.614315600000001</v>
      </c>
      <c r="D198">
        <f>'No. policies'!D198*LOOKUP(D$1,'Inputs &amp; Outputs'!$A$9:$A$58,'Inputs &amp; Outputs'!$C$9:$C$58)</f>
        <v>21.306331799999999</v>
      </c>
      <c r="E198">
        <f>'No. policies'!E198*LOOKUP(E$1,'Inputs &amp; Outputs'!$A$9:$A$58,'Inputs &amp; Outputs'!$C$9:$C$58)</f>
        <v>23.101416</v>
      </c>
      <c r="F198">
        <f>'No. policies'!F198*LOOKUP(F$1,'Inputs &amp; Outputs'!$A$9:$A$58,'Inputs &amp; Outputs'!$C$9:$C$58)</f>
        <v>25.087701600000003</v>
      </c>
      <c r="G198">
        <f>'No. policies'!G198*LOOKUP(G$1,'Inputs &amp; Outputs'!$A$9:$A$58,'Inputs &amp; Outputs'!$C$9:$C$58)</f>
        <v>27.310568400000001</v>
      </c>
      <c r="H198">
        <f>'No. policies'!H198*LOOKUP(H$1,'Inputs &amp; Outputs'!$A$9:$A$58,'Inputs &amp; Outputs'!$C$9:$C$58)</f>
        <v>29.798303400000002</v>
      </c>
      <c r="I198">
        <f>'No. policies'!I198*LOOKUP(I$1,'Inputs &amp; Outputs'!$A$9:$A$58,'Inputs &amp; Outputs'!$C$9:$C$58)</f>
        <v>32.708286000000001</v>
      </c>
      <c r="J198">
        <f>'No. policies'!J198*LOOKUP(J$1,'Inputs &amp; Outputs'!$A$9:$A$58,'Inputs &amp; Outputs'!$C$9:$C$58)</f>
        <v>35.9766756</v>
      </c>
      <c r="K198">
        <f>'No. policies'!K198*LOOKUP(K$1,'Inputs &amp; Outputs'!$A$9:$A$58,'Inputs &amp; Outputs'!$C$9:$C$58)</f>
        <v>39.676435200000007</v>
      </c>
      <c r="L198">
        <f>'No. policies'!L198*LOOKUP(L$1,'Inputs &amp; Outputs'!$A$9:$A$58,'Inputs &amp; Outputs'!$C$9:$C$58)</f>
        <v>43.8591105</v>
      </c>
      <c r="M198">
        <f>'No. policies'!M198*LOOKUP(M$1,'Inputs &amp; Outputs'!$A$9:$A$58,'Inputs &amp; Outputs'!$C$9:$C$58)</f>
        <v>48.573351000000002</v>
      </c>
      <c r="N198">
        <f>'No. policies'!N198*LOOKUP(N$1,'Inputs &amp; Outputs'!$A$9:$A$58,'Inputs &amp; Outputs'!$C$9:$C$58)</f>
        <v>53.809119899999999</v>
      </c>
      <c r="O198">
        <f>'No. policies'!O198*LOOKUP(O$1,'Inputs &amp; Outputs'!$A$9:$A$58,'Inputs &amp; Outputs'!$C$9:$C$58)</f>
        <v>59.392067400000002</v>
      </c>
      <c r="P198">
        <f>'No. policies'!P198*LOOKUP(P$1,'Inputs &amp; Outputs'!$A$9:$A$58,'Inputs &amp; Outputs'!$C$9:$C$58)</f>
        <v>65.472065999999998</v>
      </c>
      <c r="Q198">
        <f>'No. policies'!Q198*LOOKUP(Q$1,'Inputs &amp; Outputs'!$A$9:$A$58,'Inputs &amp; Outputs'!$C$9:$C$58)</f>
        <v>72.068687999999995</v>
      </c>
      <c r="R198">
        <f>'No. policies'!R198*LOOKUP(R$1,'Inputs &amp; Outputs'!$A$9:$A$58,'Inputs &amp; Outputs'!$C$9:$C$58)</f>
        <v>79.247429999999994</v>
      </c>
      <c r="S198">
        <f>'No. policies'!S198*LOOKUP(S$1,'Inputs &amp; Outputs'!$A$9:$A$58,'Inputs &amp; Outputs'!$C$9:$C$58)</f>
        <v>87.336017999999996</v>
      </c>
      <c r="T198">
        <f>'No. policies'!T198*LOOKUP(T$1,'Inputs &amp; Outputs'!$A$9:$A$58,'Inputs &amp; Outputs'!$C$9:$C$58)</f>
        <v>96.427081800000011</v>
      </c>
      <c r="U198">
        <f>'No. policies'!U198*LOOKUP(U$1,'Inputs &amp; Outputs'!$A$9:$A$58,'Inputs &amp; Outputs'!$C$9:$C$58)</f>
        <v>107.2864062</v>
      </c>
      <c r="V198">
        <f>'No. policies'!V198*LOOKUP(V$1,'Inputs &amp; Outputs'!$A$9:$A$58,'Inputs &amp; Outputs'!$C$9:$C$58)</f>
        <v>119.25662400000002</v>
      </c>
      <c r="W198">
        <f>'No. policies'!W198*LOOKUP(W$1,'Inputs &amp; Outputs'!$A$9:$A$58,'Inputs &amp; Outputs'!$C$9:$C$58)</f>
        <v>132.69375899999997</v>
      </c>
      <c r="X198">
        <f>'No. policies'!X198*LOOKUP(X$1,'Inputs &amp; Outputs'!$A$9:$A$58,'Inputs &amp; Outputs'!$C$9:$C$58)</f>
        <v>147.0592584</v>
      </c>
      <c r="Y198">
        <f>'No. policies'!Y198*LOOKUP(Y$1,'Inputs &amp; Outputs'!$A$9:$A$58,'Inputs &amp; Outputs'!$C$9:$C$58)</f>
        <v>163.16993160000001</v>
      </c>
      <c r="Z198">
        <f>'No. policies'!Z198*LOOKUP(Z$1,'Inputs &amp; Outputs'!$A$9:$A$58,'Inputs &amp; Outputs'!$C$9:$C$58)</f>
        <v>180.33649919999999</v>
      </c>
      <c r="AA198">
        <f>'No. policies'!AA198*LOOKUP(AA$1,'Inputs &amp; Outputs'!$A$9:$A$58,'Inputs &amp; Outputs'!$C$9:$C$58)</f>
        <v>197.97007500000001</v>
      </c>
      <c r="AB198">
        <f>'No. policies'!AB198*LOOKUP(AB$1,'Inputs &amp; Outputs'!$A$9:$A$58,'Inputs &amp; Outputs'!$C$9:$C$58)</f>
        <v>213.9791931</v>
      </c>
      <c r="AC198">
        <f>'No. policies'!AC198*LOOKUP(AC$1,'Inputs &amp; Outputs'!$A$9:$A$58,'Inputs &amp; Outputs'!$C$9:$C$58)</f>
        <v>229.3290792</v>
      </c>
      <c r="AD198">
        <f>'No. policies'!AD198*LOOKUP(AD$1,'Inputs &amp; Outputs'!$A$9:$A$58,'Inputs &amp; Outputs'!$C$9:$C$58)</f>
        <v>241.97382719999999</v>
      </c>
      <c r="AE198">
        <f>'No. policies'!AE198*LOOKUP(AE$1,'Inputs &amp; Outputs'!$A$9:$A$58,'Inputs &amp; Outputs'!$C$9:$C$58)</f>
        <v>250.35693749999999</v>
      </c>
      <c r="AF198">
        <f>'No. policies'!AF198*LOOKUP(AF$1,'Inputs &amp; Outputs'!$A$9:$A$58,'Inputs &amp; Outputs'!$C$9:$C$58)</f>
        <v>254.90221019999998</v>
      </c>
      <c r="AG198">
        <f>'No. policies'!AG198*LOOKUP(AG$1,'Inputs &amp; Outputs'!$A$9:$A$58,'Inputs &amp; Outputs'!$C$9:$C$58)</f>
        <v>251.41922639999999</v>
      </c>
      <c r="AH198">
        <f>'No. policies'!AH198*LOOKUP(AH$1,'Inputs &amp; Outputs'!$A$9:$A$58,'Inputs &amp; Outputs'!$C$9:$C$58)</f>
        <v>245.66511960000003</v>
      </c>
      <c r="AI198">
        <f>'No. policies'!AI198*LOOKUP(AI$1,'Inputs &amp; Outputs'!$A$9:$A$58,'Inputs &amp; Outputs'!$C$9:$C$58)</f>
        <v>236.5598655</v>
      </c>
      <c r="AJ198">
        <f>'No. policies'!AJ198*LOOKUP(AJ$1,'Inputs &amp; Outputs'!$A$9:$A$58,'Inputs &amp; Outputs'!$C$9:$C$58)</f>
        <v>218.34570599999998</v>
      </c>
      <c r="AK198">
        <f>'No. policies'!AK198*LOOKUP(AK$1,'Inputs &amp; Outputs'!$A$9:$A$58,'Inputs &amp; Outputs'!$C$9:$C$58)</f>
        <v>197.67695759999998</v>
      </c>
      <c r="AL198">
        <f>'No. policies'!AL198*LOOKUP(AL$1,'Inputs &amp; Outputs'!$A$9:$A$58,'Inputs &amp; Outputs'!$C$9:$C$58)</f>
        <v>169.32278880000001</v>
      </c>
      <c r="AM198">
        <f>'No. policies'!AM198*LOOKUP(AM$1,'Inputs &amp; Outputs'!$A$9:$A$58,'Inputs &amp; Outputs'!$C$9:$C$58)</f>
        <v>142.20754739999998</v>
      </c>
      <c r="AN198">
        <f>'No. policies'!AN198*LOOKUP(AN$1,'Inputs &amp; Outputs'!$A$9:$A$58,'Inputs &amp; Outputs'!$C$9:$C$58)</f>
        <v>117.87249600000001</v>
      </c>
      <c r="AO198">
        <f>'No. policies'!AO198*LOOKUP(AO$1,'Inputs &amp; Outputs'!$A$9:$A$58,'Inputs &amp; Outputs'!$C$9:$C$58)</f>
        <v>92.530879200000001</v>
      </c>
      <c r="AP198">
        <f>'No. policies'!AP198*LOOKUP(AP$1,'Inputs &amp; Outputs'!$A$9:$A$58,'Inputs &amp; Outputs'!$C$9:$C$58)</f>
        <v>68.50711170000001</v>
      </c>
      <c r="AQ198">
        <f>'No. policies'!AQ198*LOOKUP(AQ$1,'Inputs &amp; Outputs'!$A$9:$A$58,'Inputs &amp; Outputs'!$C$9:$C$58)</f>
        <v>49.062858299999995</v>
      </c>
      <c r="AR198">
        <f>'No. policies'!AR198*LOOKUP(AR$1,'Inputs &amp; Outputs'!$A$9:$A$58,'Inputs &amp; Outputs'!$C$9:$C$58)</f>
        <v>38.155511699999998</v>
      </c>
      <c r="AS198">
        <f>'No. policies'!AS198*LOOKUP(AS$1,'Inputs &amp; Outputs'!$A$9:$A$58,'Inputs &amp; Outputs'!$C$9:$C$58)</f>
        <v>30.729409199999999</v>
      </c>
      <c r="AT198">
        <f>'No. policies'!AT198*LOOKUP(AT$1,'Inputs &amp; Outputs'!$A$9:$A$58,'Inputs &amp; Outputs'!$C$9:$C$58)</f>
        <v>20.556414900000004</v>
      </c>
      <c r="AU198">
        <f>'No. policies'!AU198*LOOKUP(AU$1,'Inputs &amp; Outputs'!$A$9:$A$58,'Inputs &amp; Outputs'!$C$9:$C$58)</f>
        <v>14.898945600000001</v>
      </c>
      <c r="AV198">
        <f>'No. policies'!AV198*LOOKUP(AV$1,'Inputs &amp; Outputs'!$A$9:$A$58,'Inputs &amp; Outputs'!$C$9:$C$58)</f>
        <v>9.4641453000000002</v>
      </c>
      <c r="AW198">
        <f>'No. policies'!AW198*LOOKUP(AW$1,'Inputs &amp; Outputs'!$A$9:$A$58,'Inputs &amp; Outputs'!$C$9:$C$58)</f>
        <v>6.8784407999999999</v>
      </c>
      <c r="AX198">
        <f>'No. policies'!AX198*LOOKUP(AX$1,'Inputs &amp; Outputs'!$A$9:$A$58,'Inputs &amp; Outputs'!$C$9:$C$58)</f>
        <v>5.2235442000000001</v>
      </c>
      <c r="AY198">
        <f>'No. policies'!AY198*LOOKUP(AY$1,'Inputs &amp; Outputs'!$A$9:$A$58,'Inputs &amp; Outputs'!$C$9:$C$58)</f>
        <v>8.1</v>
      </c>
    </row>
    <row r="199" spans="1:51" x14ac:dyDescent="0.25">
      <c r="A199" s="1">
        <v>198</v>
      </c>
      <c r="B199">
        <f>'No. policies'!B199*LOOKUP(B$1,'Inputs &amp; Outputs'!$A$9:$A$58,'Inputs &amp; Outputs'!$C$9:$C$58)</f>
        <v>18.036000000000001</v>
      </c>
      <c r="C199">
        <f>'No. policies'!C199*LOOKUP(C$1,'Inputs &amp; Outputs'!$A$9:$A$58,'Inputs &amp; Outputs'!$C$9:$C$58)</f>
        <v>19.626136200000001</v>
      </c>
      <c r="D199">
        <f>'No. policies'!D199*LOOKUP(D$1,'Inputs &amp; Outputs'!$A$9:$A$58,'Inputs &amp; Outputs'!$C$9:$C$58)</f>
        <v>21.302037899999998</v>
      </c>
      <c r="E199">
        <f>'No. policies'!E199*LOOKUP(E$1,'Inputs &amp; Outputs'!$A$9:$A$58,'Inputs &amp; Outputs'!$C$9:$C$58)</f>
        <v>23.0827104</v>
      </c>
      <c r="F199">
        <f>'No. policies'!F199*LOOKUP(F$1,'Inputs &amp; Outputs'!$A$9:$A$58,'Inputs &amp; Outputs'!$C$9:$C$58)</f>
        <v>25.026487200000002</v>
      </c>
      <c r="G199">
        <f>'No. policies'!G199*LOOKUP(G$1,'Inputs &amp; Outputs'!$A$9:$A$58,'Inputs &amp; Outputs'!$C$9:$C$58)</f>
        <v>27.277072200000003</v>
      </c>
      <c r="H199">
        <f>'No. policies'!H199*LOOKUP(H$1,'Inputs &amp; Outputs'!$A$9:$A$58,'Inputs &amp; Outputs'!$C$9:$C$58)</f>
        <v>29.712447000000001</v>
      </c>
      <c r="I199">
        <f>'No. policies'!I199*LOOKUP(I$1,'Inputs &amp; Outputs'!$A$9:$A$58,'Inputs &amp; Outputs'!$C$9:$C$58)</f>
        <v>32.6068335</v>
      </c>
      <c r="J199">
        <f>'No. policies'!J199*LOOKUP(J$1,'Inputs &amp; Outputs'!$A$9:$A$58,'Inputs &amp; Outputs'!$C$9:$C$58)</f>
        <v>35.871831</v>
      </c>
      <c r="K199">
        <f>'No. policies'!K199*LOOKUP(K$1,'Inputs &amp; Outputs'!$A$9:$A$58,'Inputs &amp; Outputs'!$C$9:$C$58)</f>
        <v>39.460078800000005</v>
      </c>
      <c r="L199">
        <f>'No. policies'!L199*LOOKUP(L$1,'Inputs &amp; Outputs'!$A$9:$A$58,'Inputs &amp; Outputs'!$C$9:$C$58)</f>
        <v>43.682895000000002</v>
      </c>
      <c r="M199">
        <f>'No. policies'!M199*LOOKUP(M$1,'Inputs &amp; Outputs'!$A$9:$A$58,'Inputs &amp; Outputs'!$C$9:$C$58)</f>
        <v>48.376530000000002</v>
      </c>
      <c r="N199">
        <f>'No. policies'!N199*LOOKUP(N$1,'Inputs &amp; Outputs'!$A$9:$A$58,'Inputs &amp; Outputs'!$C$9:$C$58)</f>
        <v>53.670048300000005</v>
      </c>
      <c r="O199">
        <f>'No. policies'!O199*LOOKUP(O$1,'Inputs &amp; Outputs'!$A$9:$A$58,'Inputs &amp; Outputs'!$C$9:$C$58)</f>
        <v>59.314210199999998</v>
      </c>
      <c r="P199">
        <f>'No. policies'!P199*LOOKUP(P$1,'Inputs &amp; Outputs'!$A$9:$A$58,'Inputs &amp; Outputs'!$C$9:$C$58)</f>
        <v>65.573798400000001</v>
      </c>
      <c r="Q199">
        <f>'No. policies'!Q199*LOOKUP(Q$1,'Inputs &amp; Outputs'!$A$9:$A$58,'Inputs &amp; Outputs'!$C$9:$C$58)</f>
        <v>72.296495999999991</v>
      </c>
      <c r="R199">
        <f>'No. policies'!R199*LOOKUP(R$1,'Inputs &amp; Outputs'!$A$9:$A$58,'Inputs &amp; Outputs'!$C$9:$C$58)</f>
        <v>79.957924199999994</v>
      </c>
      <c r="S199">
        <f>'No. policies'!S199*LOOKUP(S$1,'Inputs &amp; Outputs'!$A$9:$A$58,'Inputs &amp; Outputs'!$C$9:$C$58)</f>
        <v>88.0314336</v>
      </c>
      <c r="T199">
        <f>'No. policies'!T199*LOOKUP(T$1,'Inputs &amp; Outputs'!$A$9:$A$58,'Inputs &amp; Outputs'!$C$9:$C$58)</f>
        <v>97.419272400000011</v>
      </c>
      <c r="U199">
        <f>'No. policies'!U199*LOOKUP(U$1,'Inputs &amp; Outputs'!$A$9:$A$58,'Inputs &amp; Outputs'!$C$9:$C$58)</f>
        <v>108.0716202</v>
      </c>
      <c r="V199">
        <f>'No. policies'!V199*LOOKUP(V$1,'Inputs &amp; Outputs'!$A$9:$A$58,'Inputs &amp; Outputs'!$C$9:$C$58)</f>
        <v>120.18178800000001</v>
      </c>
      <c r="W199">
        <f>'No. policies'!W199*LOOKUP(W$1,'Inputs &amp; Outputs'!$A$9:$A$58,'Inputs &amp; Outputs'!$C$9:$C$58)</f>
        <v>133.78729499999997</v>
      </c>
      <c r="X199">
        <f>'No. policies'!X199*LOOKUP(X$1,'Inputs &amp; Outputs'!$A$9:$A$58,'Inputs &amp; Outputs'!$C$9:$C$58)</f>
        <v>148.39366320000002</v>
      </c>
      <c r="Y199">
        <f>'No. policies'!Y199*LOOKUP(Y$1,'Inputs &amp; Outputs'!$A$9:$A$58,'Inputs &amp; Outputs'!$C$9:$C$58)</f>
        <v>165.11135580000001</v>
      </c>
      <c r="Z199">
        <f>'No. policies'!Z199*LOOKUP(Z$1,'Inputs &amp; Outputs'!$A$9:$A$58,'Inputs &amp; Outputs'!$C$9:$C$58)</f>
        <v>181.58342400000001</v>
      </c>
      <c r="AA199">
        <f>'No. policies'!AA199*LOOKUP(AA$1,'Inputs &amp; Outputs'!$A$9:$A$58,'Inputs &amp; Outputs'!$C$9:$C$58)</f>
        <v>198.74666250000001</v>
      </c>
      <c r="AB199">
        <f>'No. policies'!AB199*LOOKUP(AB$1,'Inputs &amp; Outputs'!$A$9:$A$58,'Inputs &amp; Outputs'!$C$9:$C$58)</f>
        <v>216.1045872</v>
      </c>
      <c r="AC199">
        <f>'No. policies'!AC199*LOOKUP(AC$1,'Inputs &amp; Outputs'!$A$9:$A$58,'Inputs &amp; Outputs'!$C$9:$C$58)</f>
        <v>228.77969400000001</v>
      </c>
      <c r="AD199">
        <f>'No. policies'!AD199*LOOKUP(AD$1,'Inputs &amp; Outputs'!$A$9:$A$58,'Inputs &amp; Outputs'!$C$9:$C$58)</f>
        <v>242.42159519999998</v>
      </c>
      <c r="AE199">
        <f>'No. policies'!AE199*LOOKUP(AE$1,'Inputs &amp; Outputs'!$A$9:$A$58,'Inputs &amp; Outputs'!$C$9:$C$58)</f>
        <v>249.23699999999999</v>
      </c>
      <c r="AF199">
        <f>'No. policies'!AF199*LOOKUP(AF$1,'Inputs &amp; Outputs'!$A$9:$A$58,'Inputs &amp; Outputs'!$C$9:$C$58)</f>
        <v>251.67414059999999</v>
      </c>
      <c r="AG199">
        <f>'No. policies'!AG199*LOOKUP(AG$1,'Inputs &amp; Outputs'!$A$9:$A$58,'Inputs &amp; Outputs'!$C$9:$C$58)</f>
        <v>252.71922239999998</v>
      </c>
      <c r="AH199">
        <f>'No. policies'!AH199*LOOKUP(AH$1,'Inputs &amp; Outputs'!$A$9:$A$58,'Inputs &amp; Outputs'!$C$9:$C$58)</f>
        <v>246.97805670000002</v>
      </c>
      <c r="AI199">
        <f>'No. policies'!AI199*LOOKUP(AI$1,'Inputs &amp; Outputs'!$A$9:$A$58,'Inputs &amp; Outputs'!$C$9:$C$58)</f>
        <v>231.03200610000002</v>
      </c>
      <c r="AJ199">
        <f>'No. policies'!AJ199*LOOKUP(AJ$1,'Inputs &amp; Outputs'!$A$9:$A$58,'Inputs &amp; Outputs'!$C$9:$C$58)</f>
        <v>214.39212119999999</v>
      </c>
      <c r="AK199">
        <f>'No. policies'!AK199*LOOKUP(AK$1,'Inputs &amp; Outputs'!$A$9:$A$58,'Inputs &amp; Outputs'!$C$9:$C$58)</f>
        <v>196.88939999999999</v>
      </c>
      <c r="AL199">
        <f>'No. policies'!AL199*LOOKUP(AL$1,'Inputs &amp; Outputs'!$A$9:$A$58,'Inputs &amp; Outputs'!$C$9:$C$58)</f>
        <v>172.74345120000001</v>
      </c>
      <c r="AM199">
        <f>'No. policies'!AM199*LOOKUP(AM$1,'Inputs &amp; Outputs'!$A$9:$A$58,'Inputs &amp; Outputs'!$C$9:$C$58)</f>
        <v>145.88929619999999</v>
      </c>
      <c r="AN199">
        <f>'No. policies'!AN199*LOOKUP(AN$1,'Inputs &amp; Outputs'!$A$9:$A$58,'Inputs &amp; Outputs'!$C$9:$C$58)</f>
        <v>121.06487610000002</v>
      </c>
      <c r="AO199">
        <f>'No. policies'!AO199*LOOKUP(AO$1,'Inputs &amp; Outputs'!$A$9:$A$58,'Inputs &amp; Outputs'!$C$9:$C$58)</f>
        <v>94.350306599999996</v>
      </c>
      <c r="AP199">
        <f>'No. policies'!AP199*LOOKUP(AP$1,'Inputs &amp; Outputs'!$A$9:$A$58,'Inputs &amp; Outputs'!$C$9:$C$58)</f>
        <v>72.328225500000002</v>
      </c>
      <c r="AQ199">
        <f>'No. policies'!AQ199*LOOKUP(AQ$1,'Inputs &amp; Outputs'!$A$9:$A$58,'Inputs &amp; Outputs'!$C$9:$C$58)</f>
        <v>53.940452399999998</v>
      </c>
      <c r="AR199">
        <f>'No. policies'!AR199*LOOKUP(AR$1,'Inputs &amp; Outputs'!$A$9:$A$58,'Inputs &amp; Outputs'!$C$9:$C$58)</f>
        <v>39.958134300000005</v>
      </c>
      <c r="AS199">
        <f>'No. policies'!AS199*LOOKUP(AS$1,'Inputs &amp; Outputs'!$A$9:$A$58,'Inputs &amp; Outputs'!$C$9:$C$58)</f>
        <v>28.8480168</v>
      </c>
      <c r="AT199">
        <f>'No. policies'!AT199*LOOKUP(AT$1,'Inputs &amp; Outputs'!$A$9:$A$58,'Inputs &amp; Outputs'!$C$9:$C$58)</f>
        <v>22.840461000000001</v>
      </c>
      <c r="AU199">
        <f>'No. policies'!AU199*LOOKUP(AU$1,'Inputs &amp; Outputs'!$A$9:$A$58,'Inputs &amp; Outputs'!$C$9:$C$58)</f>
        <v>15.576170400000002</v>
      </c>
      <c r="AV199">
        <f>'No. policies'!AV199*LOOKUP(AV$1,'Inputs &amp; Outputs'!$A$9:$A$58,'Inputs &amp; Outputs'!$C$9:$C$58)</f>
        <v>11.2167648</v>
      </c>
      <c r="AW199">
        <f>'No. policies'!AW199*LOOKUP(AW$1,'Inputs &amp; Outputs'!$A$9:$A$58,'Inputs &amp; Outputs'!$C$9:$C$58)</f>
        <v>9.0505800000000001</v>
      </c>
      <c r="AX199">
        <f>'No. policies'!AX199*LOOKUP(AX$1,'Inputs &amp; Outputs'!$A$9:$A$58,'Inputs &amp; Outputs'!$C$9:$C$58)</f>
        <v>5.2235442000000001</v>
      </c>
      <c r="AY199">
        <f>'No. policies'!AY199*LOOKUP(AY$1,'Inputs &amp; Outputs'!$A$9:$A$58,'Inputs &amp; Outputs'!$C$9:$C$58)</f>
        <v>6.3</v>
      </c>
    </row>
    <row r="200" spans="1:51" x14ac:dyDescent="0.25">
      <c r="A200" s="1">
        <v>199</v>
      </c>
      <c r="B200">
        <f>'No. policies'!B200*LOOKUP(B$1,'Inputs &amp; Outputs'!$A$9:$A$58,'Inputs &amp; Outputs'!$C$9:$C$58)</f>
        <v>18.036000000000001</v>
      </c>
      <c r="C200">
        <f>'No. policies'!C200*LOOKUP(C$1,'Inputs &amp; Outputs'!$A$9:$A$58,'Inputs &amp; Outputs'!$C$9:$C$58)</f>
        <v>19.626136200000001</v>
      </c>
      <c r="D200">
        <f>'No. policies'!D200*LOOKUP(D$1,'Inputs &amp; Outputs'!$A$9:$A$58,'Inputs &amp; Outputs'!$C$9:$C$58)</f>
        <v>21.2805684</v>
      </c>
      <c r="E200">
        <f>'No. policies'!E200*LOOKUP(E$1,'Inputs &amp; Outputs'!$A$9:$A$58,'Inputs &amp; Outputs'!$C$9:$C$58)</f>
        <v>23.064004799999999</v>
      </c>
      <c r="F200">
        <f>'No. policies'!F200*LOOKUP(F$1,'Inputs &amp; Outputs'!$A$9:$A$58,'Inputs &amp; Outputs'!$C$9:$C$58)</f>
        <v>25.041790800000001</v>
      </c>
      <c r="G200">
        <f>'No. policies'!G200*LOOKUP(G$1,'Inputs &amp; Outputs'!$A$9:$A$58,'Inputs &amp; Outputs'!$C$9:$C$58)</f>
        <v>27.260324100000002</v>
      </c>
      <c r="H200">
        <f>'No. policies'!H200*LOOKUP(H$1,'Inputs &amp; Outputs'!$A$9:$A$58,'Inputs &amp; Outputs'!$C$9:$C$58)</f>
        <v>29.798303400000002</v>
      </c>
      <c r="I200">
        <f>'No. policies'!I200*LOOKUP(I$1,'Inputs &amp; Outputs'!$A$9:$A$58,'Inputs &amp; Outputs'!$C$9:$C$58)</f>
        <v>32.674468500000003</v>
      </c>
      <c r="J200">
        <f>'No. policies'!J200*LOOKUP(J$1,'Inputs &amp; Outputs'!$A$9:$A$58,'Inputs &amp; Outputs'!$C$9:$C$58)</f>
        <v>35.924253300000004</v>
      </c>
      <c r="K200">
        <f>'No. policies'!K200*LOOKUP(K$1,'Inputs &amp; Outputs'!$A$9:$A$58,'Inputs &amp; Outputs'!$C$9:$C$58)</f>
        <v>39.651471000000008</v>
      </c>
      <c r="L200">
        <f>'No. policies'!L200*LOOKUP(L$1,'Inputs &amp; Outputs'!$A$9:$A$58,'Inputs &amp; Outputs'!$C$9:$C$58)</f>
        <v>43.803463499999999</v>
      </c>
      <c r="M200">
        <f>'No. policies'!M200*LOOKUP(M$1,'Inputs &amp; Outputs'!$A$9:$A$58,'Inputs &amp; Outputs'!$C$9:$C$58)</f>
        <v>48.542273999999999</v>
      </c>
      <c r="N200">
        <f>'No. policies'!N200*LOOKUP(N$1,'Inputs &amp; Outputs'!$A$9:$A$58,'Inputs &amp; Outputs'!$C$9:$C$58)</f>
        <v>53.7164055</v>
      </c>
      <c r="O200">
        <f>'No. policies'!O200*LOOKUP(O$1,'Inputs &amp; Outputs'!$A$9:$A$58,'Inputs &amp; Outputs'!$C$9:$C$58)</f>
        <v>59.430996</v>
      </c>
      <c r="P200">
        <f>'No. policies'!P200*LOOKUP(P$1,'Inputs &amp; Outputs'!$A$9:$A$58,'Inputs &amp; Outputs'!$C$9:$C$58)</f>
        <v>65.7336636</v>
      </c>
      <c r="Q200">
        <f>'No. policies'!Q200*LOOKUP(Q$1,'Inputs &amp; Outputs'!$A$9:$A$58,'Inputs &amp; Outputs'!$C$9:$C$58)</f>
        <v>72.621935999999991</v>
      </c>
      <c r="R200">
        <f>'No. policies'!R200*LOOKUP(R$1,'Inputs &amp; Outputs'!$A$9:$A$58,'Inputs &amp; Outputs'!$C$9:$C$58)</f>
        <v>79.921488600000004</v>
      </c>
      <c r="S200">
        <f>'No. policies'!S200*LOOKUP(S$1,'Inputs &amp; Outputs'!$A$9:$A$58,'Inputs &amp; Outputs'!$C$9:$C$58)</f>
        <v>87.949619999999996</v>
      </c>
      <c r="T200">
        <f>'No. policies'!T200*LOOKUP(T$1,'Inputs &amp; Outputs'!$A$9:$A$58,'Inputs &amp; Outputs'!$C$9:$C$58)</f>
        <v>97.142382000000012</v>
      </c>
      <c r="U200">
        <f>'No. policies'!U200*LOOKUP(U$1,'Inputs &amp; Outputs'!$A$9:$A$58,'Inputs &amp; Outputs'!$C$9:$C$58)</f>
        <v>107.57431800000001</v>
      </c>
      <c r="V200">
        <f>'No. policies'!V200*LOOKUP(V$1,'Inputs &amp; Outputs'!$A$9:$A$58,'Inputs &amp; Outputs'!$C$9:$C$58)</f>
        <v>119.19693600000001</v>
      </c>
      <c r="W200">
        <f>'No. policies'!W200*LOOKUP(W$1,'Inputs &amp; Outputs'!$A$9:$A$58,'Inputs &amp; Outputs'!$C$9:$C$58)</f>
        <v>132.31785599999998</v>
      </c>
      <c r="X200">
        <f>'No. policies'!X200*LOOKUP(X$1,'Inputs &amp; Outputs'!$A$9:$A$58,'Inputs &amp; Outputs'!$C$9:$C$58)</f>
        <v>146.50979760000001</v>
      </c>
      <c r="Y200">
        <f>'No. policies'!Y200*LOOKUP(Y$1,'Inputs &amp; Outputs'!$A$9:$A$58,'Inputs &amp; Outputs'!$C$9:$C$58)</f>
        <v>161.40910500000001</v>
      </c>
      <c r="Z200">
        <f>'No. policies'!Z200*LOOKUP(Z$1,'Inputs &amp; Outputs'!$A$9:$A$58,'Inputs &amp; Outputs'!$C$9:$C$58)</f>
        <v>177.1152768</v>
      </c>
      <c r="AA200">
        <f>'No. policies'!AA200*LOOKUP(AA$1,'Inputs &amp; Outputs'!$A$9:$A$58,'Inputs &amp; Outputs'!$C$9:$C$58)</f>
        <v>193.54950000000002</v>
      </c>
      <c r="AB200">
        <f>'No. policies'!AB200*LOOKUP(AB$1,'Inputs &amp; Outputs'!$A$9:$A$58,'Inputs &amp; Outputs'!$C$9:$C$58)</f>
        <v>210.3454548</v>
      </c>
      <c r="AC200">
        <f>'No. policies'!AC200*LOOKUP(AC$1,'Inputs &amp; Outputs'!$A$9:$A$58,'Inputs &amp; Outputs'!$C$9:$C$58)</f>
        <v>222.34403879999999</v>
      </c>
      <c r="AD200">
        <f>'No. policies'!AD200*LOOKUP(AD$1,'Inputs &amp; Outputs'!$A$9:$A$58,'Inputs &amp; Outputs'!$C$9:$C$58)</f>
        <v>236.77971839999998</v>
      </c>
      <c r="AE200">
        <f>'No. policies'!AE200*LOOKUP(AE$1,'Inputs &amp; Outputs'!$A$9:$A$58,'Inputs &amp; Outputs'!$C$9:$C$58)</f>
        <v>245.6735625</v>
      </c>
      <c r="AF200">
        <f>'No. policies'!AF200*LOOKUP(AF$1,'Inputs &amp; Outputs'!$A$9:$A$58,'Inputs &amp; Outputs'!$C$9:$C$58)</f>
        <v>249.71424119999998</v>
      </c>
      <c r="AG200">
        <f>'No. policies'!AG200*LOOKUP(AG$1,'Inputs &amp; Outputs'!$A$9:$A$58,'Inputs &amp; Outputs'!$C$9:$C$58)</f>
        <v>248.0392368</v>
      </c>
      <c r="AH200">
        <f>'No. policies'!AH200*LOOKUP(AH$1,'Inputs &amp; Outputs'!$A$9:$A$58,'Inputs &amp; Outputs'!$C$9:$C$58)</f>
        <v>245.22747390000001</v>
      </c>
      <c r="AI200">
        <f>'No. policies'!AI200*LOOKUP(AI$1,'Inputs &amp; Outputs'!$A$9:$A$58,'Inputs &amp; Outputs'!$C$9:$C$58)</f>
        <v>233.14559940000001</v>
      </c>
      <c r="AJ200">
        <f>'No. policies'!AJ200*LOOKUP(AJ$1,'Inputs &amp; Outputs'!$A$9:$A$58,'Inputs &amp; Outputs'!$C$9:$C$58)</f>
        <v>219.42395639999998</v>
      </c>
      <c r="AK200">
        <f>'No. policies'!AK200*LOOKUP(AK$1,'Inputs &amp; Outputs'!$A$9:$A$58,'Inputs &amp; Outputs'!$C$9:$C$58)</f>
        <v>197.87384699999998</v>
      </c>
      <c r="AL200">
        <f>'No. policies'!AL200*LOOKUP(AL$1,'Inputs &amp; Outputs'!$A$9:$A$58,'Inputs &amp; Outputs'!$C$9:$C$58)</f>
        <v>175.95032220000002</v>
      </c>
      <c r="AM200">
        <f>'No. policies'!AM200*LOOKUP(AM$1,'Inputs &amp; Outputs'!$A$9:$A$58,'Inputs &amp; Outputs'!$C$9:$C$58)</f>
        <v>147.73017059999998</v>
      </c>
      <c r="AN200">
        <f>'No. policies'!AN200*LOOKUP(AN$1,'Inputs &amp; Outputs'!$A$9:$A$58,'Inputs &amp; Outputs'!$C$9:$C$58)</f>
        <v>119.34590220000001</v>
      </c>
      <c r="AO200">
        <f>'No. policies'!AO200*LOOKUP(AO$1,'Inputs &amp; Outputs'!$A$9:$A$58,'Inputs &amp; Outputs'!$C$9:$C$58)</f>
        <v>96.169733999999991</v>
      </c>
      <c r="AP200">
        <f>'No. policies'!AP200*LOOKUP(AP$1,'Inputs &amp; Outputs'!$A$9:$A$58,'Inputs &amp; Outputs'!$C$9:$C$58)</f>
        <v>75.057592500000013</v>
      </c>
      <c r="AQ200">
        <f>'No. policies'!AQ200*LOOKUP(AQ$1,'Inputs &amp; Outputs'!$A$9:$A$58,'Inputs &amp; Outputs'!$C$9:$C$58)</f>
        <v>58.244211899999996</v>
      </c>
      <c r="AR200">
        <f>'No. policies'!AR200*LOOKUP(AR$1,'Inputs &amp; Outputs'!$A$9:$A$58,'Inputs &amp; Outputs'!$C$9:$C$58)</f>
        <v>43.563379500000003</v>
      </c>
      <c r="AS200">
        <f>'No. policies'!AS200*LOOKUP(AS$1,'Inputs &amp; Outputs'!$A$9:$A$58,'Inputs &amp; Outputs'!$C$9:$C$58)</f>
        <v>28.8480168</v>
      </c>
      <c r="AT200">
        <f>'No. policies'!AT200*LOOKUP(AT$1,'Inputs &amp; Outputs'!$A$9:$A$58,'Inputs &amp; Outputs'!$C$9:$C$58)</f>
        <v>19.903830300000003</v>
      </c>
      <c r="AU200">
        <f>'No. policies'!AU200*LOOKUP(AU$1,'Inputs &amp; Outputs'!$A$9:$A$58,'Inputs &amp; Outputs'!$C$9:$C$58)</f>
        <v>13.544496000000002</v>
      </c>
      <c r="AV200">
        <f>'No. policies'!AV200*LOOKUP(AV$1,'Inputs &amp; Outputs'!$A$9:$A$58,'Inputs &amp; Outputs'!$C$9:$C$58)</f>
        <v>10.1651931</v>
      </c>
      <c r="AW200">
        <f>'No. policies'!AW200*LOOKUP(AW$1,'Inputs &amp; Outputs'!$A$9:$A$58,'Inputs &amp; Outputs'!$C$9:$C$58)</f>
        <v>7.2404639999999993</v>
      </c>
      <c r="AX200">
        <f>'No. policies'!AX200*LOOKUP(AX$1,'Inputs &amp; Outputs'!$A$9:$A$58,'Inputs &amp; Outputs'!$C$9:$C$58)</f>
        <v>4.1042132999999996</v>
      </c>
      <c r="AY200">
        <f>'No. policies'!AY200*LOOKUP(AY$1,'Inputs &amp; Outputs'!$A$9:$A$58,'Inputs &amp; Outputs'!$C$9:$C$58)</f>
        <v>7.2</v>
      </c>
    </row>
    <row r="201" spans="1:51" x14ac:dyDescent="0.25">
      <c r="A201" s="1">
        <v>200</v>
      </c>
      <c r="B201">
        <f>'No. policies'!B201*LOOKUP(B$1,'Inputs &amp; Outputs'!$A$9:$A$58,'Inputs &amp; Outputs'!$C$9:$C$58)</f>
        <v>18.036000000000001</v>
      </c>
      <c r="C201">
        <f>'No. policies'!C201*LOOKUP(C$1,'Inputs &amp; Outputs'!$A$9:$A$58,'Inputs &amp; Outputs'!$C$9:$C$58)</f>
        <v>19.610375400000002</v>
      </c>
      <c r="D201">
        <f>'No. policies'!D201*LOOKUP(D$1,'Inputs &amp; Outputs'!$A$9:$A$58,'Inputs &amp; Outputs'!$C$9:$C$58)</f>
        <v>21.271980599999999</v>
      </c>
      <c r="E201">
        <f>'No. policies'!E201*LOOKUP(E$1,'Inputs &amp; Outputs'!$A$9:$A$58,'Inputs &amp; Outputs'!$C$9:$C$58)</f>
        <v>23.078033999999999</v>
      </c>
      <c r="F201">
        <f>'No. policies'!F201*LOOKUP(F$1,'Inputs &amp; Outputs'!$A$9:$A$58,'Inputs &amp; Outputs'!$C$9:$C$58)</f>
        <v>25.072398</v>
      </c>
      <c r="G201">
        <f>'No. policies'!G201*LOOKUP(G$1,'Inputs &amp; Outputs'!$A$9:$A$58,'Inputs &amp; Outputs'!$C$9:$C$58)</f>
        <v>27.321733800000001</v>
      </c>
      <c r="H201">
        <f>'No. policies'!H201*LOOKUP(H$1,'Inputs &amp; Outputs'!$A$9:$A$58,'Inputs &amp; Outputs'!$C$9:$C$58)</f>
        <v>29.822833800000002</v>
      </c>
      <c r="I201">
        <f>'No. policies'!I201*LOOKUP(I$1,'Inputs &amp; Outputs'!$A$9:$A$58,'Inputs &amp; Outputs'!$C$9:$C$58)</f>
        <v>32.681232000000001</v>
      </c>
      <c r="J201">
        <f>'No. policies'!J201*LOOKUP(J$1,'Inputs &amp; Outputs'!$A$9:$A$58,'Inputs &amp; Outputs'!$C$9:$C$58)</f>
        <v>35.991653400000004</v>
      </c>
      <c r="K201">
        <f>'No. policies'!K201*LOOKUP(K$1,'Inputs &amp; Outputs'!$A$9:$A$58,'Inputs &amp; Outputs'!$C$9:$C$58)</f>
        <v>39.684756600000007</v>
      </c>
      <c r="L201">
        <f>'No. policies'!L201*LOOKUP(L$1,'Inputs &amp; Outputs'!$A$9:$A$58,'Inputs &amp; Outputs'!$C$9:$C$58)</f>
        <v>43.905482999999997</v>
      </c>
      <c r="M201">
        <f>'No. policies'!M201*LOOKUP(M$1,'Inputs &amp; Outputs'!$A$9:$A$58,'Inputs &amp; Outputs'!$C$9:$C$58)</f>
        <v>48.521556000000004</v>
      </c>
      <c r="N201">
        <f>'No. policies'!N201*LOOKUP(N$1,'Inputs &amp; Outputs'!$A$9:$A$58,'Inputs &amp; Outputs'!$C$9:$C$58)</f>
        <v>53.588923200000004</v>
      </c>
      <c r="O201">
        <f>'No. policies'!O201*LOOKUP(O$1,'Inputs &amp; Outputs'!$A$9:$A$58,'Inputs &amp; Outputs'!$C$9:$C$58)</f>
        <v>59.379091199999998</v>
      </c>
      <c r="P201">
        <f>'No. policies'!P201*LOOKUP(P$1,'Inputs &amp; Outputs'!$A$9:$A$58,'Inputs &amp; Outputs'!$C$9:$C$58)</f>
        <v>65.588331600000004</v>
      </c>
      <c r="Q201">
        <f>'No. policies'!Q201*LOOKUP(Q$1,'Inputs &amp; Outputs'!$A$9:$A$58,'Inputs &amp; Outputs'!$C$9:$C$58)</f>
        <v>72.345311999999993</v>
      </c>
      <c r="R201">
        <f>'No. policies'!R201*LOOKUP(R$1,'Inputs &amp; Outputs'!$A$9:$A$58,'Inputs &amp; Outputs'!$C$9:$C$58)</f>
        <v>79.976141999999996</v>
      </c>
      <c r="S201">
        <f>'No. policies'!S201*LOOKUP(S$1,'Inputs &amp; Outputs'!$A$9:$A$58,'Inputs &amp; Outputs'!$C$9:$C$58)</f>
        <v>87.806446199999996</v>
      </c>
      <c r="T201">
        <f>'No. policies'!T201*LOOKUP(T$1,'Inputs &amp; Outputs'!$A$9:$A$58,'Inputs &amp; Outputs'!$C$9:$C$58)</f>
        <v>97.119307800000016</v>
      </c>
      <c r="U201">
        <f>'No. policies'!U201*LOOKUP(U$1,'Inputs &amp; Outputs'!$A$9:$A$58,'Inputs &amp; Outputs'!$C$9:$C$58)</f>
        <v>107.6004918</v>
      </c>
      <c r="V201">
        <f>'No. policies'!V201*LOOKUP(V$1,'Inputs &amp; Outputs'!$A$9:$A$58,'Inputs &amp; Outputs'!$C$9:$C$58)</f>
        <v>119.67444</v>
      </c>
      <c r="W201">
        <f>'No. policies'!W201*LOOKUP(W$1,'Inputs &amp; Outputs'!$A$9:$A$58,'Inputs &amp; Outputs'!$C$9:$C$58)</f>
        <v>133.03548899999998</v>
      </c>
      <c r="X201">
        <f>'No. policies'!X201*LOOKUP(X$1,'Inputs &amp; Outputs'!$A$9:$A$58,'Inputs &amp; Outputs'!$C$9:$C$58)</f>
        <v>147.68721360000001</v>
      </c>
      <c r="Y201">
        <f>'No. policies'!Y201*LOOKUP(Y$1,'Inputs &amp; Outputs'!$A$9:$A$58,'Inputs &amp; Outputs'!$C$9:$C$58)</f>
        <v>163.98262080000003</v>
      </c>
      <c r="Z201">
        <f>'No. policies'!Z201*LOOKUP(Z$1,'Inputs &amp; Outputs'!$A$9:$A$58,'Inputs &amp; Outputs'!$C$9:$C$58)</f>
        <v>181.16778239999999</v>
      </c>
      <c r="AA201">
        <f>'No. policies'!AA201*LOOKUP(AA$1,'Inputs &amp; Outputs'!$A$9:$A$58,'Inputs &amp; Outputs'!$C$9:$C$58)</f>
        <v>197.55191250000001</v>
      </c>
      <c r="AB201">
        <f>'No. policies'!AB201*LOOKUP(AB$1,'Inputs &amp; Outputs'!$A$9:$A$58,'Inputs &amp; Outputs'!$C$9:$C$58)</f>
        <v>214.93904850000001</v>
      </c>
      <c r="AC201">
        <f>'No. policies'!AC201*LOOKUP(AC$1,'Inputs &amp; Outputs'!$A$9:$A$58,'Inputs &amp; Outputs'!$C$9:$C$58)</f>
        <v>229.79998080000001</v>
      </c>
      <c r="AD201">
        <f>'No. policies'!AD201*LOOKUP(AD$1,'Inputs &amp; Outputs'!$A$9:$A$58,'Inputs &amp; Outputs'!$C$9:$C$58)</f>
        <v>239.82454079999999</v>
      </c>
      <c r="AE201">
        <f>'No. policies'!AE201*LOOKUP(AE$1,'Inputs &amp; Outputs'!$A$9:$A$58,'Inputs &amp; Outputs'!$C$9:$C$58)</f>
        <v>248.1170625</v>
      </c>
      <c r="AF201">
        <f>'No. policies'!AF201*LOOKUP(AF$1,'Inputs &amp; Outputs'!$A$9:$A$58,'Inputs &amp; Outputs'!$C$9:$C$58)</f>
        <v>253.17288719999999</v>
      </c>
      <c r="AG201">
        <f>'No. policies'!AG201*LOOKUP(AG$1,'Inputs &amp; Outputs'!$A$9:$A$58,'Inputs &amp; Outputs'!$C$9:$C$58)</f>
        <v>253.75921919999999</v>
      </c>
      <c r="AH201">
        <f>'No. policies'!AH201*LOOKUP(AH$1,'Inputs &amp; Outputs'!$A$9:$A$58,'Inputs &amp; Outputs'!$C$9:$C$58)</f>
        <v>246.24864720000002</v>
      </c>
      <c r="AI201">
        <f>'No. policies'!AI201*LOOKUP(AI$1,'Inputs &amp; Outputs'!$A$9:$A$58,'Inputs &amp; Outputs'!$C$9:$C$58)</f>
        <v>230.05650150000002</v>
      </c>
      <c r="AJ201">
        <f>'No. policies'!AJ201*LOOKUP(AJ$1,'Inputs &amp; Outputs'!$A$9:$A$58,'Inputs &amp; Outputs'!$C$9:$C$58)</f>
        <v>212.77474559999999</v>
      </c>
      <c r="AK201">
        <f>'No. policies'!AK201*LOOKUP(AK$1,'Inputs &amp; Outputs'!$A$9:$A$58,'Inputs &amp; Outputs'!$C$9:$C$58)</f>
        <v>195.3142848</v>
      </c>
      <c r="AL201">
        <f>'No. policies'!AL201*LOOKUP(AL$1,'Inputs &amp; Outputs'!$A$9:$A$58,'Inputs &amp; Outputs'!$C$9:$C$58)</f>
        <v>170.60553720000001</v>
      </c>
      <c r="AM201">
        <f>'No. policies'!AM201*LOOKUP(AM$1,'Inputs &amp; Outputs'!$A$9:$A$58,'Inputs &amp; Outputs'!$C$9:$C$58)</f>
        <v>144.7387497</v>
      </c>
      <c r="AN201">
        <f>'No. policies'!AN201*LOOKUP(AN$1,'Inputs &amp; Outputs'!$A$9:$A$58,'Inputs &amp; Outputs'!$C$9:$C$58)</f>
        <v>116.15352210000002</v>
      </c>
      <c r="AO201">
        <f>'No. policies'!AO201*LOOKUP(AO$1,'Inputs &amp; Outputs'!$A$9:$A$58,'Inputs &amp; Outputs'!$C$9:$C$58)</f>
        <v>94.870142999999999</v>
      </c>
      <c r="AP201">
        <f>'No. policies'!AP201*LOOKUP(AP$1,'Inputs &amp; Outputs'!$A$9:$A$58,'Inputs &amp; Outputs'!$C$9:$C$58)</f>
        <v>69.871795200000008</v>
      </c>
      <c r="AQ201">
        <f>'No. policies'!AQ201*LOOKUP(AQ$1,'Inputs &amp; Outputs'!$A$9:$A$58,'Inputs &amp; Outputs'!$C$9:$C$58)</f>
        <v>57.096542700000001</v>
      </c>
      <c r="AR201">
        <f>'No. policies'!AR201*LOOKUP(AR$1,'Inputs &amp; Outputs'!$A$9:$A$58,'Inputs &amp; Outputs'!$C$9:$C$58)</f>
        <v>44.4646908</v>
      </c>
      <c r="AS201">
        <f>'No. policies'!AS201*LOOKUP(AS$1,'Inputs &amp; Outputs'!$A$9:$A$58,'Inputs &amp; Outputs'!$C$9:$C$58)</f>
        <v>29.161582199999998</v>
      </c>
      <c r="AT201">
        <f>'No. policies'!AT201*LOOKUP(AT$1,'Inputs &amp; Outputs'!$A$9:$A$58,'Inputs &amp; Outputs'!$C$9:$C$58)</f>
        <v>20.556414900000004</v>
      </c>
      <c r="AU201">
        <f>'No. policies'!AU201*LOOKUP(AU$1,'Inputs &amp; Outputs'!$A$9:$A$58,'Inputs &amp; Outputs'!$C$9:$C$58)</f>
        <v>12.528658800000001</v>
      </c>
      <c r="AV201">
        <f>'No. policies'!AV201*LOOKUP(AV$1,'Inputs &amp; Outputs'!$A$9:$A$58,'Inputs &amp; Outputs'!$C$9:$C$58)</f>
        <v>8.7630975000000007</v>
      </c>
      <c r="AW201">
        <f>'No. policies'!AW201*LOOKUP(AW$1,'Inputs &amp; Outputs'!$A$9:$A$58,'Inputs &amp; Outputs'!$C$9:$C$58)</f>
        <v>6.8784407999999999</v>
      </c>
      <c r="AX201">
        <f>'No. policies'!AX201*LOOKUP(AX$1,'Inputs &amp; Outputs'!$A$9:$A$58,'Inputs &amp; Outputs'!$C$9:$C$58)</f>
        <v>4.8504339000000005</v>
      </c>
      <c r="AY201">
        <f>'No. policies'!AY201*LOOKUP(AY$1,'Inputs &amp; Outputs'!$A$9:$A$58,'Inputs &amp; Outputs'!$C$9:$C$58)</f>
        <v>8.1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AK14" sqref="AK14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f>SQRT('Mean Deaths'!B2*(1-LOOKUP(B$1,'Inputs &amp; Outputs'!$A$9:$A$58,'Inputs &amp; Outputs'!$C$9:$C$58)))</f>
        <v>4.23921461367551</v>
      </c>
      <c r="C2">
        <f>SQRT('Mean Deaths'!C2*(1-LOOKUP(C$1,'Inputs &amp; Outputs'!$A$9:$A$58,'Inputs &amp; Outputs'!$C$9:$C$58)))</f>
        <v>4.4227343717000052</v>
      </c>
      <c r="D2">
        <f>SQRT('Mean Deaths'!D2*(1-LOOKUP(D$1,'Inputs &amp; Outputs'!$A$9:$A$58,'Inputs &amp; Outputs'!$C$9:$C$58)))</f>
        <v>4.6050291657098548</v>
      </c>
      <c r="E2">
        <f>SQRT('Mean Deaths'!E2*(1-LOOKUP(E$1,'Inputs &amp; Outputs'!$A$9:$A$58,'Inputs &amp; Outputs'!$C$9:$C$58)))</f>
        <v>4.7951417641418699</v>
      </c>
      <c r="F2">
        <f>SQRT('Mean Deaths'!F2*(1-LOOKUP(F$1,'Inputs &amp; Outputs'!$A$9:$A$58,'Inputs &amp; Outputs'!$C$9:$C$58)))</f>
        <v>4.9939386765922391</v>
      </c>
      <c r="G2">
        <f>SQRT('Mean Deaths'!G2*(1-LOOKUP(G$1,'Inputs &amp; Outputs'!$A$9:$A$58,'Inputs &amp; Outputs'!$C$9:$C$58)))</f>
        <v>5.2145384158674659</v>
      </c>
      <c r="H2">
        <f>SQRT('Mean Deaths'!H2*(1-LOOKUP(H$1,'Inputs &amp; Outputs'!$A$9:$A$58,'Inputs &amp; Outputs'!$C$9:$C$58)))</f>
        <v>5.4498524935644381</v>
      </c>
      <c r="I2">
        <f>SQRT('Mean Deaths'!I2*(1-LOOKUP(I$1,'Inputs &amp; Outputs'!$A$9:$A$58,'Inputs &amp; Outputs'!$C$9:$C$58)))</f>
        <v>5.6973847059302569</v>
      </c>
      <c r="J2">
        <f>SQRT('Mean Deaths'!J2*(1-LOOKUP(J$1,'Inputs &amp; Outputs'!$A$9:$A$58,'Inputs &amp; Outputs'!$C$9:$C$58)))</f>
        <v>5.9711992228916326</v>
      </c>
      <c r="K2">
        <f>SQRT('Mean Deaths'!K2*(1-LOOKUP(K$1,'Inputs &amp; Outputs'!$A$9:$A$58,'Inputs &amp; Outputs'!$C$9:$C$58)))</f>
        <v>6.2759487317565723</v>
      </c>
      <c r="L2">
        <f>SQRT('Mean Deaths'!L2*(1-LOOKUP(L$1,'Inputs &amp; Outputs'!$A$9:$A$58,'Inputs &amp; Outputs'!$C$9:$C$58)))</f>
        <v>6.5869583112480301</v>
      </c>
      <c r="M2">
        <f>SQRT('Mean Deaths'!M2*(1-LOOKUP(M$1,'Inputs &amp; Outputs'!$A$9:$A$58,'Inputs &amp; Outputs'!$C$9:$C$58)))</f>
        <v>6.9280890452676775</v>
      </c>
      <c r="N2">
        <f>SQRT('Mean Deaths'!N2*(1-LOOKUP(N$1,'Inputs &amp; Outputs'!$A$9:$A$58,'Inputs &amp; Outputs'!$C$9:$C$58)))</f>
        <v>7.2928396298522102</v>
      </c>
      <c r="O2">
        <f>SQRT('Mean Deaths'!O2*(1-LOOKUP(O$1,'Inputs &amp; Outputs'!$A$9:$A$58,'Inputs &amp; Outputs'!$C$9:$C$58)))</f>
        <v>7.663148608820828</v>
      </c>
      <c r="P2">
        <f>SQRT('Mean Deaths'!P2*(1-LOOKUP(P$1,'Inputs &amp; Outputs'!$A$9:$A$58,'Inputs &amp; Outputs'!$C$9:$C$58)))</f>
        <v>8.0627225487258727</v>
      </c>
      <c r="Q2">
        <f>SQRT('Mean Deaths'!Q2*(1-LOOKUP(Q$1,'Inputs &amp; Outputs'!$A$9:$A$58,'Inputs &amp; Outputs'!$C$9:$C$58)))</f>
        <v>8.455072650394909</v>
      </c>
      <c r="R2">
        <f>SQRT('Mean Deaths'!R2*(1-LOOKUP(R$1,'Inputs &amp; Outputs'!$A$9:$A$58,'Inputs &amp; Outputs'!$C$9:$C$58)))</f>
        <v>8.861103353435869</v>
      </c>
      <c r="S2">
        <f>SQRT('Mean Deaths'!S2*(1-LOOKUP(S$1,'Inputs &amp; Outputs'!$A$9:$A$58,'Inputs &amp; Outputs'!$C$9:$C$58)))</f>
        <v>9.3022264728629551</v>
      </c>
      <c r="T2">
        <f>SQRT('Mean Deaths'!T2*(1-LOOKUP(T$1,'Inputs &amp; Outputs'!$A$9:$A$58,'Inputs &amp; Outputs'!$C$9:$C$58)))</f>
        <v>9.7740508043235419</v>
      </c>
      <c r="U2">
        <f>SQRT('Mean Deaths'!U2*(1-LOOKUP(U$1,'Inputs &amp; Outputs'!$A$9:$A$58,'Inputs &amp; Outputs'!$C$9:$C$58)))</f>
        <v>10.265009444134821</v>
      </c>
      <c r="V2">
        <f>SQRT('Mean Deaths'!V2*(1-LOOKUP(V$1,'Inputs &amp; Outputs'!$A$9:$A$58,'Inputs &amp; Outputs'!$C$9:$C$58)))</f>
        <v>10.789873155183244</v>
      </c>
      <c r="W2">
        <f>SQRT('Mean Deaths'!W2*(1-LOOKUP(W$1,'Inputs &amp; Outputs'!$A$9:$A$58,'Inputs &amp; Outputs'!$C$9:$C$58)))</f>
        <v>11.342587591231464</v>
      </c>
      <c r="X2">
        <f>SQRT('Mean Deaths'!X2*(1-LOOKUP(X$1,'Inputs &amp; Outputs'!$A$9:$A$58,'Inputs &amp; Outputs'!$C$9:$C$58)))</f>
        <v>11.903880447313695</v>
      </c>
      <c r="Y2">
        <f>SQRT('Mean Deaths'!Y2*(1-LOOKUP(Y$1,'Inputs &amp; Outputs'!$A$9:$A$58,'Inputs &amp; Outputs'!$C$9:$C$58)))</f>
        <v>12.482103472180439</v>
      </c>
      <c r="Z2">
        <f>SQRT('Mean Deaths'!Z2*(1-LOOKUP(Z$1,'Inputs &amp; Outputs'!$A$9:$A$58,'Inputs &amp; Outputs'!$C$9:$C$58)))</f>
        <v>13.052816172399297</v>
      </c>
      <c r="AA2">
        <f>SQRT('Mean Deaths'!AA2*(1-LOOKUP(AA$1,'Inputs &amp; Outputs'!$A$9:$A$58,'Inputs &amp; Outputs'!$C$9:$C$58)))</f>
        <v>13.575354983152145</v>
      </c>
      <c r="AB2">
        <f>SQRT('Mean Deaths'!AB2*(1-LOOKUP(AB$1,'Inputs &amp; Outputs'!$A$9:$A$58,'Inputs &amp; Outputs'!$C$9:$C$58)))</f>
        <v>14.013242393103718</v>
      </c>
      <c r="AC2">
        <f>SQRT('Mean Deaths'!AC2*(1-LOOKUP(AC$1,'Inputs &amp; Outputs'!$A$9:$A$58,'Inputs &amp; Outputs'!$C$9:$C$58)))</f>
        <v>14.402257307624479</v>
      </c>
      <c r="AD2">
        <f>SQRT('Mean Deaths'!AD2*(1-LOOKUP(AD$1,'Inputs &amp; Outputs'!$A$9:$A$58,'Inputs &amp; Outputs'!$C$9:$C$58)))</f>
        <v>14.618480286868804</v>
      </c>
      <c r="AE2">
        <f>SQRT('Mean Deaths'!AE2*(1-LOOKUP(AE$1,'Inputs &amp; Outputs'!$A$9:$A$58,'Inputs &amp; Outputs'!$C$9:$C$58)))</f>
        <v>14.820762768990249</v>
      </c>
      <c r="AF2">
        <f>SQRT('Mean Deaths'!AF2*(1-LOOKUP(AF$1,'Inputs &amp; Outputs'!$A$9:$A$58,'Inputs &amp; Outputs'!$C$9:$C$58)))</f>
        <v>14.81543722556022</v>
      </c>
      <c r="AG2">
        <f>SQRT('Mean Deaths'!AG2*(1-LOOKUP(AG$1,'Inputs &amp; Outputs'!$A$9:$A$58,'Inputs &amp; Outputs'!$C$9:$C$58)))</f>
        <v>14.724541845765296</v>
      </c>
      <c r="AH2">
        <f>SQRT('Mean Deaths'!AH2*(1-LOOKUP(AH$1,'Inputs &amp; Outputs'!$A$9:$A$58,'Inputs &amp; Outputs'!$C$9:$C$58)))</f>
        <v>14.407783261365426</v>
      </c>
      <c r="AI2">
        <f>SQRT('Mean Deaths'!AI2*(1-LOOKUP(AI$1,'Inputs &amp; Outputs'!$A$9:$A$58,'Inputs &amp; Outputs'!$C$9:$C$58)))</f>
        <v>13.870135948635092</v>
      </c>
      <c r="AJ2">
        <f>SQRT('Mean Deaths'!AJ2*(1-LOOKUP(AJ$1,'Inputs &amp; Outputs'!$A$9:$A$58,'Inputs &amp; Outputs'!$C$9:$C$58)))</f>
        <v>13.155348858852911</v>
      </c>
      <c r="AK2">
        <f>SQRT('Mean Deaths'!AK2*(1-LOOKUP(AK$1,'Inputs &amp; Outputs'!$A$9:$A$58,'Inputs &amp; Outputs'!$C$9:$C$58)))</f>
        <v>12.301407793762122</v>
      </c>
      <c r="AL2">
        <f>SQRT('Mean Deaths'!AL2*(1-LOOKUP(AL$1,'Inputs &amp; Outputs'!$A$9:$A$58,'Inputs &amp; Outputs'!$C$9:$C$58)))</f>
        <v>11.442811387321962</v>
      </c>
      <c r="AM2">
        <f>SQRT('Mean Deaths'!AM2*(1-LOOKUP(AM$1,'Inputs &amp; Outputs'!$A$9:$A$58,'Inputs &amp; Outputs'!$C$9:$C$58)))</f>
        <v>10.23234943410478</v>
      </c>
      <c r="AN2">
        <f>SQRT('Mean Deaths'!AN2*(1-LOOKUP(AN$1,'Inputs &amp; Outputs'!$A$9:$A$58,'Inputs &amp; Outputs'!$C$9:$C$58)))</f>
        <v>9.2616049788271972</v>
      </c>
      <c r="AO2">
        <f>SQRT('Mean Deaths'!AO2*(1-LOOKUP(AO$1,'Inputs &amp; Outputs'!$A$9:$A$58,'Inputs &amp; Outputs'!$C$9:$C$58)))</f>
        <v>8.1464379707650263</v>
      </c>
      <c r="AP2">
        <f>SQRT('Mean Deaths'!AP2*(1-LOOKUP(AP$1,'Inputs &amp; Outputs'!$A$9:$A$58,'Inputs &amp; Outputs'!$C$9:$C$58)))</f>
        <v>7.0996009380422178</v>
      </c>
      <c r="AQ2">
        <f>SQRT('Mean Deaths'!AQ2*(1-LOOKUP(AQ$1,'Inputs &amp; Outputs'!$A$9:$A$58,'Inputs &amp; Outputs'!$C$9:$C$58)))</f>
        <v>6.283866823176397</v>
      </c>
      <c r="AR2">
        <f>SQRT('Mean Deaths'!AR2*(1-LOOKUP(AR$1,'Inputs &amp; Outputs'!$A$9:$A$58,'Inputs &amp; Outputs'!$C$9:$C$58)))</f>
        <v>5.5013770501463499</v>
      </c>
      <c r="AS2">
        <f>SQRT('Mean Deaths'!AS2*(1-LOOKUP(AS$1,'Inputs &amp; Outputs'!$A$9:$A$58,'Inputs &amp; Outputs'!$C$9:$C$58)))</f>
        <v>4.5692983676397718</v>
      </c>
      <c r="AT2">
        <f>SQRT('Mean Deaths'!AT2*(1-LOOKUP(AT$1,'Inputs &amp; Outputs'!$A$9:$A$58,'Inputs &amp; Outputs'!$C$9:$C$58)))</f>
        <v>3.7800352210589452</v>
      </c>
      <c r="AU2">
        <f>SQRT('Mean Deaths'!AU2*(1-LOOKUP(AU$1,'Inputs &amp; Outputs'!$A$9:$A$58,'Inputs &amp; Outputs'!$C$9:$C$58)))</f>
        <v>3.0669316568489231</v>
      </c>
      <c r="AV2">
        <f>SQRT('Mean Deaths'!AV2*(1-LOOKUP(AV$1,'Inputs &amp; Outputs'!$A$9:$A$58,'Inputs &amp; Outputs'!$C$9:$C$58)))</f>
        <v>2.5694454596925986</v>
      </c>
      <c r="AW2">
        <f>SQRT('Mean Deaths'!AW2*(1-LOOKUP(AW$1,'Inputs &amp; Outputs'!$A$9:$A$58,'Inputs &amp; Outputs'!$C$9:$C$58)))</f>
        <v>1.9223419161502358</v>
      </c>
      <c r="AX2">
        <f>SQRT('Mean Deaths'!AX2*(1-LOOKUP(AX$1,'Inputs &amp; Outputs'!$A$9:$A$58,'Inputs &amp; Outputs'!$C$9:$C$58)))</f>
        <v>1.6753471426563868</v>
      </c>
      <c r="AY2">
        <f>SQRT('Mean Deaths'!AY2*(1-LOOKUP(AY$1,'Inputs &amp; Outputs'!$A$9:$A$58,'Inputs &amp; Outputs'!$C$9:$C$58)))</f>
        <v>0.84852813742385691</v>
      </c>
    </row>
    <row r="3" spans="1:51" x14ac:dyDescent="0.25">
      <c r="A3" s="1">
        <v>2</v>
      </c>
      <c r="B3">
        <f>SQRT('Mean Deaths'!B3*(1-LOOKUP(B$1,'Inputs &amp; Outputs'!$A$9:$A$58,'Inputs &amp; Outputs'!$C$9:$C$58)))</f>
        <v>4.23921461367551</v>
      </c>
      <c r="C3">
        <f>SQRT('Mean Deaths'!C3*(1-LOOKUP(C$1,'Inputs &amp; Outputs'!$A$9:$A$58,'Inputs &amp; Outputs'!$C$9:$C$58)))</f>
        <v>4.4218468961474375</v>
      </c>
      <c r="D3">
        <f>SQRT('Mean Deaths'!D3*(1-LOOKUP(D$1,'Inputs &amp; Outputs'!$A$9:$A$58,'Inputs &amp; Outputs'!$C$9:$C$58)))</f>
        <v>4.6041006387993759</v>
      </c>
      <c r="E3">
        <f>SQRT('Mean Deaths'!E3*(1-LOOKUP(E$1,'Inputs &amp; Outputs'!$A$9:$A$58,'Inputs &amp; Outputs'!$C$9:$C$58)))</f>
        <v>4.7951417641418699</v>
      </c>
      <c r="F3">
        <f>SQRT('Mean Deaths'!F3*(1-LOOKUP(F$1,'Inputs &amp; Outputs'!$A$9:$A$58,'Inputs &amp; Outputs'!$C$9:$C$58)))</f>
        <v>4.9990174317709117</v>
      </c>
      <c r="G3">
        <f>SQRT('Mean Deaths'!G3*(1-LOOKUP(G$1,'Inputs &amp; Outputs'!$A$9:$A$58,'Inputs &amp; Outputs'!$C$9:$C$58)))</f>
        <v>5.2118761711358825</v>
      </c>
      <c r="H3">
        <f>SQRT('Mean Deaths'!H3*(1-LOOKUP(H$1,'Inputs &amp; Outputs'!$A$9:$A$58,'Inputs &amp; Outputs'!$C$9:$C$58)))</f>
        <v>5.4481746693694388</v>
      </c>
      <c r="I3">
        <f>SQRT('Mean Deaths'!I3*(1-LOOKUP(I$1,'Inputs &amp; Outputs'!$A$9:$A$58,'Inputs &amp; Outputs'!$C$9:$C$58)))</f>
        <v>5.7032771314434214</v>
      </c>
      <c r="J3">
        <f>SQRT('Mean Deaths'!J3*(1-LOOKUP(J$1,'Inputs &amp; Outputs'!$A$9:$A$58,'Inputs &amp; Outputs'!$C$9:$C$58)))</f>
        <v>5.9767980982172002</v>
      </c>
      <c r="K3">
        <f>SQRT('Mean Deaths'!K3*(1-LOOKUP(K$1,'Inputs &amp; Outputs'!$A$9:$A$58,'Inputs &amp; Outputs'!$C$9:$C$58)))</f>
        <v>6.2706869838336372</v>
      </c>
      <c r="L3">
        <f>SQRT('Mean Deaths'!L3*(1-LOOKUP(L$1,'Inputs &amp; Outputs'!$A$9:$A$58,'Inputs &amp; Outputs'!$C$9:$C$58)))</f>
        <v>6.5890504054126611</v>
      </c>
      <c r="M3">
        <f>SQRT('Mean Deaths'!M3*(1-LOOKUP(M$1,'Inputs &amp; Outputs'!$A$9:$A$58,'Inputs &amp; Outputs'!$C$9:$C$58)))</f>
        <v>6.9229080581302682</v>
      </c>
      <c r="N3">
        <f>SQRT('Mean Deaths'!N3*(1-LOOKUP(N$1,'Inputs &amp; Outputs'!$A$9:$A$58,'Inputs &amp; Outputs'!$C$9:$C$58)))</f>
        <v>7.277902520119258</v>
      </c>
      <c r="O3">
        <f>SQRT('Mean Deaths'!O3*(1-LOOKUP(O$1,'Inputs &amp; Outputs'!$A$9:$A$58,'Inputs &amp; Outputs'!$C$9:$C$58)))</f>
        <v>7.6539506531139487</v>
      </c>
      <c r="P3">
        <f>SQRT('Mean Deaths'!P3*(1-LOOKUP(P$1,'Inputs &amp; Outputs'!$A$9:$A$58,'Inputs &amp; Outputs'!$C$9:$C$58)))</f>
        <v>8.045829799459792</v>
      </c>
      <c r="Q3">
        <f>SQRT('Mean Deaths'!Q3*(1-LOOKUP(Q$1,'Inputs &amp; Outputs'!$A$9:$A$58,'Inputs &amp; Outputs'!$C$9:$C$58)))</f>
        <v>8.4474964188999806</v>
      </c>
      <c r="R3">
        <f>SQRT('Mean Deaths'!R3*(1-LOOKUP(R$1,'Inputs &amp; Outputs'!$A$9:$A$58,'Inputs &amp; Outputs'!$C$9:$C$58)))</f>
        <v>8.8732059359303896</v>
      </c>
      <c r="S3">
        <f>SQRT('Mean Deaths'!S3*(1-LOOKUP(S$1,'Inputs &amp; Outputs'!$A$9:$A$58,'Inputs &amp; Outputs'!$C$9:$C$58)))</f>
        <v>9.2860589851672692</v>
      </c>
      <c r="T3">
        <f>SQRT('Mean Deaths'!T3*(1-LOOKUP(T$1,'Inputs &amp; Outputs'!$A$9:$A$58,'Inputs &amp; Outputs'!$C$9:$C$58)))</f>
        <v>9.7578934298021842</v>
      </c>
      <c r="U3">
        <f>SQRT('Mean Deaths'!U3*(1-LOOKUP(U$1,'Inputs &amp; Outputs'!$A$9:$A$58,'Inputs &amp; Outputs'!$C$9:$C$58)))</f>
        <v>10.257557530670528</v>
      </c>
      <c r="V3">
        <f>SQRT('Mean Deaths'!V3*(1-LOOKUP(V$1,'Inputs &amp; Outputs'!$A$9:$A$58,'Inputs &amp; Outputs'!$C$9:$C$58)))</f>
        <v>10.754932634734631</v>
      </c>
      <c r="W3">
        <f>SQRT('Mean Deaths'!W3*(1-LOOKUP(W$1,'Inputs &amp; Outputs'!$A$9:$A$58,'Inputs &amp; Outputs'!$C$9:$C$58)))</f>
        <v>11.313451690060729</v>
      </c>
      <c r="X3">
        <f>SQRT('Mean Deaths'!X3*(1-LOOKUP(X$1,'Inputs &amp; Outputs'!$A$9:$A$58,'Inputs &amp; Outputs'!$C$9:$C$58)))</f>
        <v>11.903880447313695</v>
      </c>
      <c r="Y3">
        <f>SQRT('Mean Deaths'!Y3*(1-LOOKUP(Y$1,'Inputs &amp; Outputs'!$A$9:$A$58,'Inputs &amp; Outputs'!$C$9:$C$58)))</f>
        <v>12.501085046454769</v>
      </c>
      <c r="Z3">
        <f>SQRT('Mean Deaths'!Z3*(1-LOOKUP(Z$1,'Inputs &amp; Outputs'!$A$9:$A$58,'Inputs &amp; Outputs'!$C$9:$C$58)))</f>
        <v>13.062246717789916</v>
      </c>
      <c r="AA3">
        <f>SQRT('Mean Deaths'!AA3*(1-LOOKUP(AA$1,'Inputs &amp; Outputs'!$A$9:$A$58,'Inputs &amp; Outputs'!$C$9:$C$58)))</f>
        <v>13.569147214372483</v>
      </c>
      <c r="AB3">
        <f>SQRT('Mean Deaths'!AB3*(1-LOOKUP(AB$1,'Inputs &amp; Outputs'!$A$9:$A$58,'Inputs &amp; Outputs'!$C$9:$C$58)))</f>
        <v>14.001844878088219</v>
      </c>
      <c r="AC3">
        <f>SQRT('Mean Deaths'!AC3*(1-LOOKUP(AC$1,'Inputs &amp; Outputs'!$A$9:$A$58,'Inputs &amp; Outputs'!$C$9:$C$58)))</f>
        <v>14.422330149849955</v>
      </c>
      <c r="AD3">
        <f>SQRT('Mean Deaths'!AD3*(1-LOOKUP(AD$1,'Inputs &amp; Outputs'!$A$9:$A$58,'Inputs &amp; Outputs'!$C$9:$C$58)))</f>
        <v>14.660251436741371</v>
      </c>
      <c r="AE3">
        <f>SQRT('Mean Deaths'!AE3*(1-LOOKUP(AE$1,'Inputs &amp; Outputs'!$A$9:$A$58,'Inputs &amp; Outputs'!$C$9:$C$58)))</f>
        <v>14.80224066706203</v>
      </c>
      <c r="AF3">
        <f>SQRT('Mean Deaths'!AF3*(1-LOOKUP(AF$1,'Inputs &amp; Outputs'!$A$9:$A$58,'Inputs &amp; Outputs'!$C$9:$C$58)))</f>
        <v>14.8943985207914</v>
      </c>
      <c r="AG3">
        <f>SQRT('Mean Deaths'!AG3*(1-LOOKUP(AG$1,'Inputs &amp; Outputs'!$A$9:$A$58,'Inputs &amp; Outputs'!$C$9:$C$58)))</f>
        <v>14.736058892380038</v>
      </c>
      <c r="AH3">
        <f>SQRT('Mean Deaths'!AH3*(1-LOOKUP(AH$1,'Inputs &amp; Outputs'!$A$9:$A$58,'Inputs &amp; Outputs'!$C$9:$C$58)))</f>
        <v>14.416428796653717</v>
      </c>
      <c r="AI3">
        <f>SQRT('Mean Deaths'!AI3*(1-LOOKUP(AI$1,'Inputs &amp; Outputs'!$A$9:$A$58,'Inputs &amp; Outputs'!$C$9:$C$58)))</f>
        <v>13.943562274039849</v>
      </c>
      <c r="AJ3">
        <f>SQRT('Mean Deaths'!AJ3*(1-LOOKUP(AJ$1,'Inputs &amp; Outputs'!$A$9:$A$58,'Inputs &amp; Outputs'!$C$9:$C$58)))</f>
        <v>13.188922751458483</v>
      </c>
      <c r="AK3">
        <f>SQRT('Mean Deaths'!AK3*(1-LOOKUP(AK$1,'Inputs &amp; Outputs'!$A$9:$A$58,'Inputs &amp; Outputs'!$C$9:$C$58)))</f>
        <v>12.416556087073783</v>
      </c>
      <c r="AL3">
        <f>SQRT('Mean Deaths'!AL3*(1-LOOKUP(AL$1,'Inputs &amp; Outputs'!$A$9:$A$58,'Inputs &amp; Outputs'!$C$9:$C$58)))</f>
        <v>11.566994911371225</v>
      </c>
      <c r="AM3">
        <f>SQRT('Mean Deaths'!AM3*(1-LOOKUP(AM$1,'Inputs &amp; Outputs'!$A$9:$A$58,'Inputs &amp; Outputs'!$C$9:$C$58)))</f>
        <v>10.480390557282501</v>
      </c>
      <c r="AN3">
        <f>SQRT('Mean Deaths'!AN3*(1-LOOKUP(AN$1,'Inputs &amp; Outputs'!$A$9:$A$58,'Inputs &amp; Outputs'!$C$9:$C$58)))</f>
        <v>9.3214222097347879</v>
      </c>
      <c r="AO3">
        <f>SQRT('Mean Deaths'!AO3*(1-LOOKUP(AO$1,'Inputs &amp; Outputs'!$A$9:$A$58,'Inputs &amp; Outputs'!$C$9:$C$58)))</f>
        <v>8.2636589295910436</v>
      </c>
      <c r="AP3">
        <f>SQRT('Mean Deaths'!AP3*(1-LOOKUP(AP$1,'Inputs &amp; Outputs'!$A$9:$A$58,'Inputs &amp; Outputs'!$C$9:$C$58)))</f>
        <v>7.1135628019469292</v>
      </c>
      <c r="AQ3">
        <f>SQRT('Mean Deaths'!AQ3*(1-LOOKUP(AQ$1,'Inputs &amp; Outputs'!$A$9:$A$58,'Inputs &amp; Outputs'!$C$9:$C$58)))</f>
        <v>6.1356026912415569</v>
      </c>
      <c r="AR3">
        <f>SQRT('Mean Deaths'!AR3*(1-LOOKUP(AR$1,'Inputs &amp; Outputs'!$A$9:$A$58,'Inputs &amp; Outputs'!$C$9:$C$58)))</f>
        <v>5.424430924263171</v>
      </c>
      <c r="AS3">
        <f>SQRT('Mean Deaths'!AS3*(1-LOOKUP(AS$1,'Inputs &amp; Outputs'!$A$9:$A$58,'Inputs &amp; Outputs'!$C$9:$C$58)))</f>
        <v>4.5927910590879621</v>
      </c>
      <c r="AT3">
        <f>SQRT('Mean Deaths'!AT3*(1-LOOKUP(AT$1,'Inputs &amp; Outputs'!$A$9:$A$58,'Inputs &amp; Outputs'!$C$9:$C$58)))</f>
        <v>3.5706983669474495</v>
      </c>
      <c r="AU3">
        <f>SQRT('Mean Deaths'!AU3*(1-LOOKUP(AU$1,'Inputs &amp; Outputs'!$A$9:$A$58,'Inputs &amp; Outputs'!$C$9:$C$58)))</f>
        <v>2.9930188276470298</v>
      </c>
      <c r="AV3">
        <f>SQRT('Mean Deaths'!AV3*(1-LOOKUP(AV$1,'Inputs &amp; Outputs'!$A$9:$A$58,'Inputs &amp; Outputs'!$C$9:$C$58)))</f>
        <v>2.4329157987379135</v>
      </c>
      <c r="AW3">
        <f>SQRT('Mean Deaths'!AW3*(1-LOOKUP(AW$1,'Inputs &amp; Outputs'!$A$9:$A$58,'Inputs &amp; Outputs'!$C$9:$C$58)))</f>
        <v>1.8612995567415793</v>
      </c>
      <c r="AX3">
        <f>SQRT('Mean Deaths'!AX3*(1-LOOKUP(AX$1,'Inputs &amp; Outputs'!$A$9:$A$58,'Inputs &amp; Outputs'!$C$9:$C$58)))</f>
        <v>1.6753471426563868</v>
      </c>
      <c r="AY3">
        <f>SQRT('Mean Deaths'!AY3*(1-LOOKUP(AY$1,'Inputs &amp; Outputs'!$A$9:$A$58,'Inputs &amp; Outputs'!$C$9:$C$58)))</f>
        <v>0.84852813742385691</v>
      </c>
    </row>
    <row r="4" spans="1:51" x14ac:dyDescent="0.25">
      <c r="A4" s="1">
        <v>3</v>
      </c>
      <c r="B4">
        <f>SQRT('Mean Deaths'!B4*(1-LOOKUP(B$1,'Inputs &amp; Outputs'!$A$9:$A$58,'Inputs &amp; Outputs'!$C$9:$C$58)))</f>
        <v>4.23921461367551</v>
      </c>
      <c r="C4">
        <f>SQRT('Mean Deaths'!C4*(1-LOOKUP(C$1,'Inputs &amp; Outputs'!$A$9:$A$58,'Inputs &amp; Outputs'!$C$9:$C$58)))</f>
        <v>4.4222906561863029</v>
      </c>
      <c r="D4">
        <f>SQRT('Mean Deaths'!D4*(1-LOOKUP(D$1,'Inputs &amp; Outputs'!$A$9:$A$58,'Inputs &amp; Outputs'!$C$9:$C$58)))</f>
        <v>4.606885658091544</v>
      </c>
      <c r="E4">
        <f>SQRT('Mean Deaths'!E4*(1-LOOKUP(E$1,'Inputs &amp; Outputs'!$A$9:$A$58,'Inputs &amp; Outputs'!$C$9:$C$58)))</f>
        <v>4.7965975578598128</v>
      </c>
      <c r="F4">
        <f>SQRT('Mean Deaths'!F4*(1-LOOKUP(F$1,'Inputs &amp; Outputs'!$A$9:$A$58,'Inputs &amp; Outputs'!$C$9:$C$58)))</f>
        <v>4.9954628453066805</v>
      </c>
      <c r="G4">
        <f>SQRT('Mean Deaths'!G4*(1-LOOKUP(G$1,'Inputs &amp; Outputs'!$A$9:$A$58,'Inputs &amp; Outputs'!$C$9:$C$58)))</f>
        <v>5.2097453958337718</v>
      </c>
      <c r="H4">
        <f>SQRT('Mean Deaths'!H4*(1-LOOKUP(H$1,'Inputs &amp; Outputs'!$A$9:$A$58,'Inputs &amp; Outputs'!$C$9:$C$58)))</f>
        <v>5.4442577353977395</v>
      </c>
      <c r="I4">
        <f>SQRT('Mean Deaths'!I4*(1-LOOKUP(I$1,'Inputs &amp; Outputs'!$A$9:$A$58,'Inputs &amp; Outputs'!$C$9:$C$58)))</f>
        <v>5.7026881628735193</v>
      </c>
      <c r="J4">
        <f>SQRT('Mean Deaths'!J4*(1-LOOKUP(J$1,'Inputs &amp; Outputs'!$A$9:$A$58,'Inputs &amp; Outputs'!$C$9:$C$58)))</f>
        <v>5.9786632248340519</v>
      </c>
      <c r="K4">
        <f>SQRT('Mean Deaths'!K4*(1-LOOKUP(K$1,'Inputs &amp; Outputs'!$A$9:$A$58,'Inputs &amp; Outputs'!$C$9:$C$58)))</f>
        <v>6.2713449437519095</v>
      </c>
      <c r="L4">
        <f>SQRT('Mean Deaths'!L4*(1-LOOKUP(L$1,'Inputs &amp; Outputs'!$A$9:$A$58,'Inputs &amp; Outputs'!$C$9:$C$58)))</f>
        <v>6.5869583112480301</v>
      </c>
      <c r="M4">
        <f>SQRT('Mean Deaths'!M4*(1-LOOKUP(M$1,'Inputs &amp; Outputs'!$A$9:$A$58,'Inputs &amp; Outputs'!$C$9:$C$58)))</f>
        <v>6.9147586638302858</v>
      </c>
      <c r="N4">
        <f>SQRT('Mean Deaths'!N4*(1-LOOKUP(N$1,'Inputs &amp; Outputs'!$A$9:$A$58,'Inputs &amp; Outputs'!$C$9:$C$58)))</f>
        <v>7.2723916406832538</v>
      </c>
      <c r="O4">
        <f>SQRT('Mean Deaths'!O4*(1-LOOKUP(O$1,'Inputs &amp; Outputs'!$A$9:$A$58,'Inputs &amp; Outputs'!$C$9:$C$58)))</f>
        <v>7.6413901436060732</v>
      </c>
      <c r="P4">
        <f>SQRT('Mean Deaths'!P4*(1-LOOKUP(P$1,'Inputs &amp; Outputs'!$A$9:$A$58,'Inputs &amp; Outputs'!$C$9:$C$58)))</f>
        <v>8.0306851138749842</v>
      </c>
      <c r="Q4">
        <f>SQRT('Mean Deaths'!Q4*(1-LOOKUP(Q$1,'Inputs &amp; Outputs'!$A$9:$A$58,'Inputs &amp; Outputs'!$C$9:$C$58)))</f>
        <v>8.4266266597598811</v>
      </c>
      <c r="R4">
        <f>SQRT('Mean Deaths'!R4*(1-LOOKUP(R$1,'Inputs &amp; Outputs'!$A$9:$A$58,'Inputs &amp; Outputs'!$C$9:$C$58)))</f>
        <v>8.8246960183792531</v>
      </c>
      <c r="S4">
        <f>SQRT('Mean Deaths'!S4*(1-LOOKUP(S$1,'Inputs &amp; Outputs'!$A$9:$A$58,'Inputs &amp; Outputs'!$C$9:$C$58)))</f>
        <v>9.2590504381008074</v>
      </c>
      <c r="T4">
        <f>SQRT('Mean Deaths'!T4*(1-LOOKUP(T$1,'Inputs &amp; Outputs'!$A$9:$A$58,'Inputs &amp; Outputs'!$C$9:$C$58)))</f>
        <v>9.7254981523382416</v>
      </c>
      <c r="U4">
        <f>SQRT('Mean Deaths'!U4*(1-LOOKUP(U$1,'Inputs &amp; Outputs'!$A$9:$A$58,'Inputs &amp; Outputs'!$C$9:$C$58)))</f>
        <v>10.223956705981768</v>
      </c>
      <c r="V4">
        <f>SQRT('Mean Deaths'!V4*(1-LOOKUP(V$1,'Inputs &amp; Outputs'!$A$9:$A$58,'Inputs &amp; Outputs'!$C$9:$C$58)))</f>
        <v>10.760315484238182</v>
      </c>
      <c r="W4">
        <f>SQRT('Mean Deaths'!W4*(1-LOOKUP(W$1,'Inputs &amp; Outputs'!$A$9:$A$58,'Inputs &amp; Outputs'!$C$9:$C$58)))</f>
        <v>11.349859879977064</v>
      </c>
      <c r="X4">
        <f>SQRT('Mean Deaths'!X4*(1-LOOKUP(X$1,'Inputs &amp; Outputs'!$A$9:$A$58,'Inputs &amp; Outputs'!$C$9:$C$58)))</f>
        <v>11.908630915256959</v>
      </c>
      <c r="Y4">
        <f>SQRT('Mean Deaths'!Y4*(1-LOOKUP(Y$1,'Inputs &amp; Outputs'!$A$9:$A$58,'Inputs &amp; Outputs'!$C$9:$C$58)))</f>
        <v>12.442321152485466</v>
      </c>
      <c r="Z4">
        <f>SQRT('Mean Deaths'!Z4*(1-LOOKUP(Z$1,'Inputs &amp; Outputs'!$A$9:$A$58,'Inputs &amp; Outputs'!$C$9:$C$58)))</f>
        <v>12.996089193086505</v>
      </c>
      <c r="AA4">
        <f>SQRT('Mean Deaths'!AA4*(1-LOOKUP(AA$1,'Inputs &amp; Outputs'!$A$9:$A$58,'Inputs &amp; Outputs'!$C$9:$C$58)))</f>
        <v>13.519382448139504</v>
      </c>
      <c r="AB4">
        <f>SQRT('Mean Deaths'!AB4*(1-LOOKUP(AB$1,'Inputs &amp; Outputs'!$A$9:$A$58,'Inputs &amp; Outputs'!$C$9:$C$58)))</f>
        <v>13.953873655839898</v>
      </c>
      <c r="AC4">
        <f>SQRT('Mean Deaths'!AC4*(1-LOOKUP(AC$1,'Inputs &amp; Outputs'!$A$9:$A$58,'Inputs &amp; Outputs'!$C$9:$C$58)))</f>
        <v>14.301470503895084</v>
      </c>
      <c r="AD4">
        <f>SQRT('Mean Deaths'!AD4*(1-LOOKUP(AD$1,'Inputs &amp; Outputs'!$A$9:$A$58,'Inputs &amp; Outputs'!$C$9:$C$58)))</f>
        <v>14.596153461640347</v>
      </c>
      <c r="AE4">
        <f>SQRT('Mean Deaths'!AE4*(1-LOOKUP(AE$1,'Inputs &amp; Outputs'!$A$9:$A$58,'Inputs &amp; Outputs'!$C$9:$C$58)))</f>
        <v>14.734127087787133</v>
      </c>
      <c r="AF4">
        <f>SQRT('Mean Deaths'!AF4*(1-LOOKUP(AF$1,'Inputs &amp; Outputs'!$A$9:$A$58,'Inputs &amp; Outputs'!$C$9:$C$58)))</f>
        <v>14.787873597545708</v>
      </c>
      <c r="AG4">
        <f>SQRT('Mean Deaths'!AG4*(1-LOOKUP(AG$1,'Inputs &amp; Outputs'!$A$9:$A$58,'Inputs &amp; Outputs'!$C$9:$C$58)))</f>
        <v>14.605000573218003</v>
      </c>
      <c r="AH4">
        <f>SQRT('Mean Deaths'!AH4*(1-LOOKUP(AH$1,'Inputs &amp; Outputs'!$A$9:$A$58,'Inputs &amp; Outputs'!$C$9:$C$58)))</f>
        <v>14.351460332670005</v>
      </c>
      <c r="AI4">
        <f>SQRT('Mean Deaths'!AI4*(1-LOOKUP(AI$1,'Inputs &amp; Outputs'!$A$9:$A$58,'Inputs &amp; Outputs'!$C$9:$C$58)))</f>
        <v>13.87504312584457</v>
      </c>
      <c r="AJ4">
        <f>SQRT('Mean Deaths'!AJ4*(1-LOOKUP(AJ$1,'Inputs &amp; Outputs'!$A$9:$A$58,'Inputs &amp; Outputs'!$C$9:$C$58)))</f>
        <v>13.261374594156592</v>
      </c>
      <c r="AK4">
        <f>SQRT('Mean Deaths'!AK4*(1-LOOKUP(AK$1,'Inputs &amp; Outputs'!$A$9:$A$58,'Inputs &amp; Outputs'!$C$9:$C$58)))</f>
        <v>12.448352697617754</v>
      </c>
      <c r="AL4">
        <f>SQRT('Mean Deaths'!AL4*(1-LOOKUP(AL$1,'Inputs &amp; Outputs'!$A$9:$A$58,'Inputs &amp; Outputs'!$C$9:$C$58)))</f>
        <v>11.574258331183639</v>
      </c>
      <c r="AM4">
        <f>SQRT('Mean Deaths'!AM4*(1-LOOKUP(AM$1,'Inputs &amp; Outputs'!$A$9:$A$58,'Inputs &amp; Outputs'!$C$9:$C$58)))</f>
        <v>10.631436799141468</v>
      </c>
      <c r="AN4">
        <f>SQRT('Mean Deaths'!AN4*(1-LOOKUP(AN$1,'Inputs &amp; Outputs'!$A$9:$A$58,'Inputs &amp; Outputs'!$C$9:$C$58)))</f>
        <v>9.4399196219426322</v>
      </c>
      <c r="AO4">
        <f>SQRT('Mean Deaths'!AO4*(1-LOOKUP(AO$1,'Inputs &amp; Outputs'!$A$9:$A$58,'Inputs &amp; Outputs'!$C$9:$C$58)))</f>
        <v>8.493248700631872</v>
      </c>
      <c r="AP4">
        <f>SQRT('Mean Deaths'!AP4*(1-LOOKUP(AP$1,'Inputs &amp; Outputs'!$A$9:$A$58,'Inputs &amp; Outputs'!$C$9:$C$58)))</f>
        <v>7.4674141735853858</v>
      </c>
      <c r="AQ4">
        <f>SQRT('Mean Deaths'!AQ4*(1-LOOKUP(AQ$1,'Inputs &amp; Outputs'!$A$9:$A$58,'Inputs &amp; Outputs'!$C$9:$C$58)))</f>
        <v>6.6784636201326109</v>
      </c>
      <c r="AR4">
        <f>SQRT('Mean Deaths'!AR4*(1-LOOKUP(AR$1,'Inputs &amp; Outputs'!$A$9:$A$58,'Inputs &amp; Outputs'!$C$9:$C$58)))</f>
        <v>5.7626031039008074</v>
      </c>
      <c r="AS4">
        <f>SQRT('Mean Deaths'!AS4*(1-LOOKUP(AS$1,'Inputs &amp; Outputs'!$A$9:$A$58,'Inputs &amp; Outputs'!$C$9:$C$58)))</f>
        <v>4.8214262528495366</v>
      </c>
      <c r="AT4">
        <f>SQRT('Mean Deaths'!AT4*(1-LOOKUP(AT$1,'Inputs &amp; Outputs'!$A$9:$A$58,'Inputs &amp; Outputs'!$C$9:$C$58)))</f>
        <v>4.0332489369108551</v>
      </c>
      <c r="AU4">
        <f>SQRT('Mean Deaths'!AU4*(1-LOOKUP(AU$1,'Inputs &amp; Outputs'!$A$9:$A$58,'Inputs &amp; Outputs'!$C$9:$C$58)))</f>
        <v>3.3795940837441174</v>
      </c>
      <c r="AV4">
        <f>SQRT('Mean Deaths'!AV4*(1-LOOKUP(AV$1,'Inputs &amp; Outputs'!$A$9:$A$58,'Inputs &amp; Outputs'!$C$9:$C$58)))</f>
        <v>2.7821456554211643</v>
      </c>
      <c r="AW4">
        <f>SQRT('Mean Deaths'!AW4*(1-LOOKUP(AW$1,'Inputs &amp; Outputs'!$A$9:$A$58,'Inputs &amp; Outputs'!$C$9:$C$58)))</f>
        <v>2.2023193355862269</v>
      </c>
      <c r="AX4">
        <f>SQRT('Mean Deaths'!AX4*(1-LOOKUP(AX$1,'Inputs &amp; Outputs'!$A$9:$A$58,'Inputs &amp; Outputs'!$C$9:$C$58)))</f>
        <v>1.8730950484448594</v>
      </c>
      <c r="AY4">
        <f>SQRT('Mean Deaths'!AY4*(1-LOOKUP(AY$1,'Inputs &amp; Outputs'!$A$9:$A$58,'Inputs &amp; Outputs'!$C$9:$C$58)))</f>
        <v>0.79372539331937708</v>
      </c>
    </row>
    <row r="5" spans="1:51" x14ac:dyDescent="0.25">
      <c r="A5" s="1">
        <v>4</v>
      </c>
      <c r="B5">
        <f>SQRT('Mean Deaths'!B5*(1-LOOKUP(B$1,'Inputs &amp; Outputs'!$A$9:$A$58,'Inputs &amp; Outputs'!$C$9:$C$58)))</f>
        <v>4.23921461367551</v>
      </c>
      <c r="C5">
        <f>SQRT('Mean Deaths'!C5*(1-LOOKUP(C$1,'Inputs &amp; Outputs'!$A$9:$A$58,'Inputs &amp; Outputs'!$C$9:$C$58)))</f>
        <v>4.4205153487457594</v>
      </c>
      <c r="D5">
        <f>SQRT('Mean Deaths'!D5*(1-LOOKUP(D$1,'Inputs &amp; Outputs'!$A$9:$A$58,'Inputs &amp; Outputs'!$C$9:$C$58)))</f>
        <v>4.6017785018489175</v>
      </c>
      <c r="E5">
        <f>SQRT('Mean Deaths'!E5*(1-LOOKUP(E$1,'Inputs &amp; Outputs'!$A$9:$A$58,'Inputs &amp; Outputs'!$C$9:$C$58)))</f>
        <v>4.7936855283141471</v>
      </c>
      <c r="F5">
        <f>SQRT('Mean Deaths'!F5*(1-LOOKUP(F$1,'Inputs &amp; Outputs'!$A$9:$A$58,'Inputs &amp; Outputs'!$C$9:$C$58)))</f>
        <v>4.9959707982131043</v>
      </c>
      <c r="G5">
        <f>SQRT('Mean Deaths'!G5*(1-LOOKUP(G$1,'Inputs &amp; Outputs'!$A$9:$A$58,'Inputs &amp; Outputs'!$C$9:$C$58)))</f>
        <v>5.2118761711358825</v>
      </c>
      <c r="H5">
        <f>SQRT('Mean Deaths'!H5*(1-LOOKUP(H$1,'Inputs &amp; Outputs'!$A$9:$A$58,'Inputs &amp; Outputs'!$C$9:$C$58)))</f>
        <v>5.4464963283111718</v>
      </c>
      <c r="I5">
        <f>SQRT('Mean Deaths'!I5*(1-LOOKUP(I$1,'Inputs &amp; Outputs'!$A$9:$A$58,'Inputs &amp; Outputs'!$C$9:$C$58)))</f>
        <v>5.7032771314434214</v>
      </c>
      <c r="J5">
        <f>SQRT('Mean Deaths'!J5*(1-LOOKUP(J$1,'Inputs &amp; Outputs'!$A$9:$A$58,'Inputs &amp; Outputs'!$C$9:$C$58)))</f>
        <v>5.9823917335998527</v>
      </c>
      <c r="K5">
        <f>SQRT('Mean Deaths'!K5*(1-LOOKUP(K$1,'Inputs &amp; Outputs'!$A$9:$A$58,'Inputs &amp; Outputs'!$C$9:$C$58)))</f>
        <v>6.2726606565417464</v>
      </c>
      <c r="L5">
        <f>SQRT('Mean Deaths'!L5*(1-LOOKUP(L$1,'Inputs &amp; Outputs'!$A$9:$A$58,'Inputs &amp; Outputs'!$C$9:$C$58)))</f>
        <v>6.5974121478702354</v>
      </c>
      <c r="M5">
        <f>SQRT('Mean Deaths'!M5*(1-LOOKUP(M$1,'Inputs &amp; Outputs'!$A$9:$A$58,'Inputs &amp; Outputs'!$C$9:$C$58)))</f>
        <v>6.9436088118972403</v>
      </c>
      <c r="N5">
        <f>SQRT('Mean Deaths'!N5*(1-LOOKUP(N$1,'Inputs &amp; Outputs'!$A$9:$A$58,'Inputs &amp; Outputs'!$C$9:$C$58)))</f>
        <v>7.3069624094422512</v>
      </c>
      <c r="O5">
        <f>SQRT('Mean Deaths'!O5*(1-LOOKUP(O$1,'Inputs &amp; Outputs'!$A$9:$A$58,'Inputs &amp; Outputs'!$C$9:$C$58)))</f>
        <v>7.682345112024354</v>
      </c>
      <c r="P5">
        <f>SQRT('Mean Deaths'!P5*(1-LOOKUP(P$1,'Inputs &amp; Outputs'!$A$9:$A$58,'Inputs &amp; Outputs'!$C$9:$C$58)))</f>
        <v>8.068049752841091</v>
      </c>
      <c r="Q5">
        <f>SQRT('Mean Deaths'!Q5*(1-LOOKUP(Q$1,'Inputs &amp; Outputs'!$A$9:$A$58,'Inputs &amp; Outputs'!$C$9:$C$58)))</f>
        <v>8.450338301711712</v>
      </c>
      <c r="R5">
        <f>SQRT('Mean Deaths'!R5*(1-LOOKUP(R$1,'Inputs &amp; Outputs'!$A$9:$A$58,'Inputs &amp; Outputs'!$C$9:$C$58)))</f>
        <v>8.868165200458014</v>
      </c>
      <c r="S5">
        <f>SQRT('Mean Deaths'!S5*(1-LOOKUP(S$1,'Inputs &amp; Outputs'!$A$9:$A$58,'Inputs &amp; Outputs'!$C$9:$C$58)))</f>
        <v>9.3129892052292629</v>
      </c>
      <c r="T5">
        <f>SQRT('Mean Deaths'!T5*(1-LOOKUP(T$1,'Inputs &amp; Outputs'!$A$9:$A$58,'Inputs &amp; Outputs'!$C$9:$C$58)))</f>
        <v>9.7775096251234022</v>
      </c>
      <c r="U5">
        <f>SQRT('Mean Deaths'!U5*(1-LOOKUP(U$1,'Inputs &amp; Outputs'!$A$9:$A$58,'Inputs &amp; Outputs'!$C$9:$C$58)))</f>
        <v>10.272455951783799</v>
      </c>
      <c r="V5">
        <f>SQRT('Mean Deaths'!V5*(1-LOOKUP(V$1,'Inputs &amp; Outputs'!$A$9:$A$58,'Inputs &amp; Outputs'!$C$9:$C$58)))</f>
        <v>10.803281726474784</v>
      </c>
      <c r="W5">
        <f>SQRT('Mean Deaths'!W5*(1-LOOKUP(W$1,'Inputs &amp; Outputs'!$A$9:$A$58,'Inputs &amp; Outputs'!$C$9:$C$58)))</f>
        <v>11.360033263050331</v>
      </c>
      <c r="X5">
        <f>SQRT('Mean Deaths'!X5*(1-LOOKUP(X$1,'Inputs &amp; Outputs'!$A$9:$A$58,'Inputs &amp; Outputs'!$C$9:$C$58)))</f>
        <v>11.911796841383675</v>
      </c>
      <c r="Y5">
        <f>SQRT('Mean Deaths'!Y5*(1-LOOKUP(Y$1,'Inputs &amp; Outputs'!$A$9:$A$58,'Inputs &amp; Outputs'!$C$9:$C$58)))</f>
        <v>12.482103472180439</v>
      </c>
      <c r="Z5">
        <f>SQRT('Mean Deaths'!Z5*(1-LOOKUP(Z$1,'Inputs &amp; Outputs'!$A$9:$A$58,'Inputs &amp; Outputs'!$C$9:$C$58)))</f>
        <v>13.016917789699004</v>
      </c>
      <c r="AA5">
        <f>SQRT('Mean Deaths'!AA5*(1-LOOKUP(AA$1,'Inputs &amp; Outputs'!$A$9:$A$58,'Inputs &amp; Outputs'!$C$9:$C$58)))</f>
        <v>13.492349894471451</v>
      </c>
      <c r="AB5">
        <f>SQRT('Mean Deaths'!AB5*(1-LOOKUP(AB$1,'Inputs &amp; Outputs'!$A$9:$A$58,'Inputs &amp; Outputs'!$C$9:$C$58)))</f>
        <v>13.947007154814338</v>
      </c>
      <c r="AC5">
        <f>SQRT('Mean Deaths'!AC5*(1-LOOKUP(AC$1,'Inputs &amp; Outputs'!$A$9:$A$58,'Inputs &amp; Outputs'!$C$9:$C$58)))</f>
        <v>14.29135273078294</v>
      </c>
      <c r="AD5">
        <f>SQRT('Mean Deaths'!AD5*(1-LOOKUP(AD$1,'Inputs &amp; Outputs'!$A$9:$A$58,'Inputs &amp; Outputs'!$C$9:$C$58)))</f>
        <v>14.604530020987893</v>
      </c>
      <c r="AE5">
        <f>SQRT('Mean Deaths'!AE5*(1-LOOKUP(AE$1,'Inputs &amp; Outputs'!$A$9:$A$58,'Inputs &amp; Outputs'!$C$9:$C$58)))</f>
        <v>14.752734706762844</v>
      </c>
      <c r="AF5">
        <f>SQRT('Mean Deaths'!AF5*(1-LOOKUP(AF$1,'Inputs &amp; Outputs'!$A$9:$A$58,'Inputs &amp; Outputs'!$C$9:$C$58)))</f>
        <v>14.791321860061398</v>
      </c>
      <c r="AG5">
        <f>SQRT('Mean Deaths'!AG5*(1-LOOKUP(AG$1,'Inputs &amp; Outputs'!$A$9:$A$58,'Inputs &amp; Outputs'!$C$9:$C$58)))</f>
        <v>14.647530115609815</v>
      </c>
      <c r="AH5">
        <f>SQRT('Mean Deaths'!AH5*(1-LOOKUP(AH$1,'Inputs &amp; Outputs'!$A$9:$A$58,'Inputs &amp; Outputs'!$C$9:$C$58)))</f>
        <v>14.351460332670005</v>
      </c>
      <c r="AI5">
        <f>SQRT('Mean Deaths'!AI5*(1-LOOKUP(AI$1,'Inputs &amp; Outputs'!$A$9:$A$58,'Inputs &amp; Outputs'!$C$9:$C$58)))</f>
        <v>13.879948568149446</v>
      </c>
      <c r="AJ5">
        <f>SQRT('Mean Deaths'!AJ5*(1-LOOKUP(AJ$1,'Inputs &amp; Outputs'!$A$9:$A$58,'Inputs &amp; Outputs'!$C$9:$C$58)))</f>
        <v>13.216835846706518</v>
      </c>
      <c r="AK5">
        <f>SQRT('Mean Deaths'!AK5*(1-LOOKUP(AK$1,'Inputs &amp; Outputs'!$A$9:$A$58,'Inputs &amp; Outputs'!$C$9:$C$58)))</f>
        <v>12.422921919887312</v>
      </c>
      <c r="AL5">
        <f>SQRT('Mean Deaths'!AL5*(1-LOOKUP(AL$1,'Inputs &amp; Outputs'!$A$9:$A$58,'Inputs &amp; Outputs'!$C$9:$C$58)))</f>
        <v>11.559726927674451</v>
      </c>
      <c r="AM5">
        <f>SQRT('Mean Deaths'!AM5*(1-LOOKUP(AM$1,'Inputs &amp; Outputs'!$A$9:$A$58,'Inputs &amp; Outputs'!$C$9:$C$58)))</f>
        <v>10.689600623246593</v>
      </c>
      <c r="AN5">
        <f>SQRT('Mean Deaths'!AN5*(1-LOOKUP(AN$1,'Inputs &amp; Outputs'!$A$9:$A$58,'Inputs &amp; Outputs'!$C$9:$C$58)))</f>
        <v>9.4888568063977576</v>
      </c>
      <c r="AO5">
        <f>SQRT('Mean Deaths'!AO5*(1-LOOKUP(AO$1,'Inputs &amp; Outputs'!$A$9:$A$58,'Inputs &amp; Outputs'!$C$9:$C$58)))</f>
        <v>8.216971217387508</v>
      </c>
      <c r="AP5">
        <f>SQRT('Mean Deaths'!AP5*(1-LOOKUP(AP$1,'Inputs &amp; Outputs'!$A$9:$A$58,'Inputs &amp; Outputs'!$C$9:$C$58)))</f>
        <v>7.1414046414433958</v>
      </c>
      <c r="AQ5">
        <f>SQRT('Mean Deaths'!AQ5*(1-LOOKUP(AQ$1,'Inputs &amp; Outputs'!$A$9:$A$58,'Inputs &amp; Outputs'!$C$9:$C$58)))</f>
        <v>5.9148859216625143</v>
      </c>
      <c r="AR5">
        <f>SQRT('Mean Deaths'!AR5*(1-LOOKUP(AR$1,'Inputs &amp; Outputs'!$A$9:$A$58,'Inputs &amp; Outputs'!$C$9:$C$58)))</f>
        <v>4.9376370135375929</v>
      </c>
      <c r="AS5">
        <f>SQRT('Mean Deaths'!AS5*(1-LOOKUP(AS$1,'Inputs &amp; Outputs'!$A$9:$A$58,'Inputs &amp; Outputs'!$C$9:$C$58)))</f>
        <v>4.0974244244380538</v>
      </c>
      <c r="AT5">
        <f>SQRT('Mean Deaths'!AT5*(1-LOOKUP(AT$1,'Inputs &amp; Outputs'!$A$9:$A$58,'Inputs &amp; Outputs'!$C$9:$C$58)))</f>
        <v>3.63174036759824</v>
      </c>
      <c r="AU5">
        <f>SQRT('Mean Deaths'!AU5*(1-LOOKUP(AU$1,'Inputs &amp; Outputs'!$A$9:$A$58,'Inputs &amp; Outputs'!$C$9:$C$58)))</f>
        <v>3.1391046291760585</v>
      </c>
      <c r="AV5">
        <f>SQRT('Mean Deaths'!AV5*(1-LOOKUP(AV$1,'Inputs &amp; Outputs'!$A$9:$A$58,'Inputs &amp; Outputs'!$C$9:$C$58)))</f>
        <v>2.7821456554211643</v>
      </c>
      <c r="AW5">
        <f>SQRT('Mean Deaths'!AW5*(1-LOOKUP(AW$1,'Inputs &amp; Outputs'!$A$9:$A$58,'Inputs &amp; Outputs'!$C$9:$C$58)))</f>
        <v>2.1492436002545641</v>
      </c>
      <c r="AX5">
        <f>SQRT('Mean Deaths'!AX5*(1-LOOKUP(AX$1,'Inputs &amp; Outputs'!$A$9:$A$58,'Inputs &amp; Outputs'!$C$9:$C$58)))</f>
        <v>1.6753471426563868</v>
      </c>
      <c r="AY5">
        <f>SQRT('Mean Deaths'!AY5*(1-LOOKUP(AY$1,'Inputs &amp; Outputs'!$A$9:$A$58,'Inputs &amp; Outputs'!$C$9:$C$58)))</f>
        <v>0.89999999999999991</v>
      </c>
    </row>
    <row r="6" spans="1:51" x14ac:dyDescent="0.25">
      <c r="A6" s="1">
        <v>5</v>
      </c>
      <c r="B6">
        <f>SQRT('Mean Deaths'!B6*(1-LOOKUP(B$1,'Inputs &amp; Outputs'!$A$9:$A$58,'Inputs &amp; Outputs'!$C$9:$C$58)))</f>
        <v>4.23921461367551</v>
      </c>
      <c r="C6">
        <f>SQRT('Mean Deaths'!C6*(1-LOOKUP(C$1,'Inputs &amp; Outputs'!$A$9:$A$58,'Inputs &amp; Outputs'!$C$9:$C$58)))</f>
        <v>4.4245087887710755</v>
      </c>
      <c r="D6">
        <f>SQRT('Mean Deaths'!D6*(1-LOOKUP(D$1,'Inputs &amp; Outputs'!$A$9:$A$58,'Inputs &amp; Outputs'!$C$9:$C$58)))</f>
        <v>4.6105964002623221</v>
      </c>
      <c r="E6">
        <f>SQRT('Mean Deaths'!E6*(1-LOOKUP(E$1,'Inputs &amp; Outputs'!$A$9:$A$58,'Inputs &amp; Outputs'!$C$9:$C$58)))</f>
        <v>4.8004775160738999</v>
      </c>
      <c r="F6">
        <f>SQRT('Mean Deaths'!F6*(1-LOOKUP(F$1,'Inputs &amp; Outputs'!$A$9:$A$58,'Inputs &amp; Outputs'!$C$9:$C$58)))</f>
        <v>5.0020622096991953</v>
      </c>
      <c r="G6">
        <f>SQRT('Mean Deaths'!G6*(1-LOOKUP(G$1,'Inputs &amp; Outputs'!$A$9:$A$58,'Inputs &amp; Outputs'!$C$9:$C$58)))</f>
        <v>5.2214538995903057</v>
      </c>
      <c r="H6">
        <f>SQRT('Mean Deaths'!H6*(1-LOOKUP(H$1,'Inputs &amp; Outputs'!$A$9:$A$58,'Inputs &amp; Outputs'!$C$9:$C$58)))</f>
        <v>5.4576755197292446</v>
      </c>
      <c r="I6">
        <f>SQRT('Mean Deaths'!I6*(1-LOOKUP(I$1,'Inputs &amp; Outputs'!$A$9:$A$58,'Inputs &amp; Outputs'!$C$9:$C$58)))</f>
        <v>5.7103400160461995</v>
      </c>
      <c r="J6">
        <f>SQRT('Mean Deaths'!J6*(1-LOOKUP(J$1,'Inputs &amp; Outputs'!$A$9:$A$58,'Inputs &amp; Outputs'!$C$9:$C$58)))</f>
        <v>5.9830129258276417</v>
      </c>
      <c r="K6">
        <f>SQRT('Mean Deaths'!K6*(1-LOOKUP(K$1,'Inputs &amp; Outputs'!$A$9:$A$58,'Inputs &amp; Outputs'!$C$9:$C$58)))</f>
        <v>6.2858026375449878</v>
      </c>
      <c r="L6">
        <f>SQRT('Mean Deaths'!L6*(1-LOOKUP(L$1,'Inputs &amp; Outputs'!$A$9:$A$58,'Inputs &amp; Outputs'!$C$9:$C$58)))</f>
        <v>6.6029807600858383</v>
      </c>
      <c r="M6">
        <f>SQRT('Mean Deaths'!M6*(1-LOOKUP(M$1,'Inputs &amp; Outputs'!$A$9:$A$58,'Inputs &amp; Outputs'!$C$9:$C$58)))</f>
        <v>6.9443469832501892</v>
      </c>
      <c r="N6">
        <f>SQRT('Mean Deaths'!N6*(1-LOOKUP(N$1,'Inputs &amp; Outputs'!$A$9:$A$58,'Inputs &amp; Outputs'!$C$9:$C$58)))</f>
        <v>7.2936249461340168</v>
      </c>
      <c r="O6">
        <f>SQRT('Mean Deaths'!O6*(1-LOOKUP(O$1,'Inputs &amp; Outputs'!$A$9:$A$58,'Inputs &amp; Outputs'!$C$9:$C$58)))</f>
        <v>7.6572966426303273</v>
      </c>
      <c r="P6">
        <f>SQRT('Mean Deaths'!P6*(1-LOOKUP(P$1,'Inputs &amp; Outputs'!$A$9:$A$58,'Inputs &amp; Outputs'!$C$9:$C$58)))</f>
        <v>8.0440495516673494</v>
      </c>
      <c r="Q6">
        <f>SQRT('Mean Deaths'!Q6*(1-LOOKUP(Q$1,'Inputs &amp; Outputs'!$A$9:$A$58,'Inputs &amp; Outputs'!$C$9:$C$58)))</f>
        <v>8.4361193141832693</v>
      </c>
      <c r="R6">
        <f>SQRT('Mean Deaths'!R6*(1-LOOKUP(R$1,'Inputs &amp; Outputs'!$A$9:$A$58,'Inputs &amp; Outputs'!$C$9:$C$58)))</f>
        <v>8.8469627486266802</v>
      </c>
      <c r="S6">
        <f>SQRT('Mean Deaths'!S6*(1-LOOKUP(S$1,'Inputs &amp; Outputs'!$A$9:$A$58,'Inputs &amp; Outputs'!$C$9:$C$58)))</f>
        <v>9.2785045167314912</v>
      </c>
      <c r="T6">
        <f>SQRT('Mean Deaths'!T6*(1-LOOKUP(T$1,'Inputs &amp; Outputs'!$A$9:$A$58,'Inputs &amp; Outputs'!$C$9:$C$58)))</f>
        <v>9.7428661609687506</v>
      </c>
      <c r="U6">
        <f>SQRT('Mean Deaths'!U6*(1-LOOKUP(U$1,'Inputs &amp; Outputs'!$A$9:$A$58,'Inputs &amp; Outputs'!$C$9:$C$58)))</f>
        <v>10.245125629931538</v>
      </c>
      <c r="V6">
        <f>SQRT('Mean Deaths'!V6*(1-LOOKUP(V$1,'Inputs &amp; Outputs'!$A$9:$A$58,'Inputs &amp; Outputs'!$C$9:$C$58)))</f>
        <v>10.801941618335103</v>
      </c>
      <c r="W6">
        <f>SQRT('Mean Deaths'!W6*(1-LOOKUP(W$1,'Inputs &amp; Outputs'!$A$9:$A$58,'Inputs &amp; Outputs'!$C$9:$C$58)))</f>
        <v>11.341132573896092</v>
      </c>
      <c r="X6">
        <f>SQRT('Mean Deaths'!X6*(1-LOOKUP(X$1,'Inputs &amp; Outputs'!$A$9:$A$58,'Inputs &amp; Outputs'!$C$9:$C$58)))</f>
        <v>11.900712415202417</v>
      </c>
      <c r="Y6">
        <f>SQRT('Mean Deaths'!Y6*(1-LOOKUP(Y$1,'Inputs &amp; Outputs'!$A$9:$A$58,'Inputs &amp; Outputs'!$C$9:$C$58)))</f>
        <v>12.457903276502993</v>
      </c>
      <c r="Z6">
        <f>SQRT('Mean Deaths'!Z6*(1-LOOKUP(Z$1,'Inputs &amp; Outputs'!$A$9:$A$58,'Inputs &amp; Outputs'!$C$9:$C$58)))</f>
        <v>13.032044950863471</v>
      </c>
      <c r="AA6">
        <f>SQRT('Mean Deaths'!AA6*(1-LOOKUP(AA$1,'Inputs &amp; Outputs'!$A$9:$A$58,'Inputs &amp; Outputs'!$C$9:$C$58)))</f>
        <v>13.587762012382917</v>
      </c>
      <c r="AB6">
        <f>SQRT('Mean Deaths'!AB6*(1-LOOKUP(AB$1,'Inputs &amp; Outputs'!$A$9:$A$58,'Inputs &amp; Outputs'!$C$9:$C$58)))</f>
        <v>14.042832639829028</v>
      </c>
      <c r="AC6">
        <f>SQRT('Mean Deaths'!AC6*(1-LOOKUP(AC$1,'Inputs &amp; Outputs'!$A$9:$A$58,'Inputs &amp; Outputs'!$C$9:$C$58)))</f>
        <v>14.409787900195333</v>
      </c>
      <c r="AD6">
        <f>SQRT('Mean Deaths'!AD6*(1-LOOKUP(AD$1,'Inputs &amp; Outputs'!$A$9:$A$58,'Inputs &amp; Outputs'!$C$9:$C$58)))</f>
        <v>14.618480286868804</v>
      </c>
      <c r="AE6">
        <f>SQRT('Mean Deaths'!AE6*(1-LOOKUP(AE$1,'Inputs &amp; Outputs'!$A$9:$A$58,'Inputs &amp; Outputs'!$C$9:$C$58)))</f>
        <v>14.758932033104987</v>
      </c>
      <c r="AF6">
        <f>SQRT('Mean Deaths'!AF6*(1-LOOKUP(AF$1,'Inputs &amp; Outputs'!$A$9:$A$58,'Inputs &amp; Outputs'!$C$9:$C$58)))</f>
        <v>14.66319609168213</v>
      </c>
      <c r="AG6">
        <f>SQRT('Mean Deaths'!AG6*(1-LOOKUP(AG$1,'Inputs &amp; Outputs'!$A$9:$A$58,'Inputs &amp; Outputs'!$C$9:$C$58)))</f>
        <v>14.581750358571471</v>
      </c>
      <c r="AH6">
        <f>SQRT('Mean Deaths'!AH6*(1-LOOKUP(AH$1,'Inputs &amp; Outputs'!$A$9:$A$58,'Inputs &amp; Outputs'!$C$9:$C$58)))</f>
        <v>14.123922768660144</v>
      </c>
      <c r="AI6">
        <f>SQRT('Mean Deaths'!AI6*(1-LOOKUP(AI$1,'Inputs &amp; Outputs'!$A$9:$A$58,'Inputs &amp; Outputs'!$C$9:$C$58)))</f>
        <v>13.567442282816645</v>
      </c>
      <c r="AJ6">
        <f>SQRT('Mean Deaths'!AJ6*(1-LOOKUP(AJ$1,'Inputs &amp; Outputs'!$A$9:$A$58,'Inputs &amp; Outputs'!$C$9:$C$58)))</f>
        <v>12.957767493445472</v>
      </c>
      <c r="AK6">
        <f>SQRT('Mean Deaths'!AK6*(1-LOOKUP(AK$1,'Inputs &amp; Outputs'!$A$9:$A$58,'Inputs &amp; Outputs'!$C$9:$C$58)))</f>
        <v>12.074365199154947</v>
      </c>
      <c r="AL6">
        <f>SQRT('Mean Deaths'!AL6*(1-LOOKUP(AL$1,'Inputs &amp; Outputs'!$A$9:$A$58,'Inputs &amp; Outputs'!$C$9:$C$58)))</f>
        <v>11.145158004908838</v>
      </c>
      <c r="AM6">
        <f>SQRT('Mean Deaths'!AM6*(1-LOOKUP(AM$1,'Inputs &amp; Outputs'!$A$9:$A$58,'Inputs &amp; Outputs'!$C$9:$C$58)))</f>
        <v>9.8530775653763882</v>
      </c>
      <c r="AN6">
        <f>SQRT('Mean Deaths'!AN6*(1-LOOKUP(AN$1,'Inputs &amp; Outputs'!$A$9:$A$58,'Inputs &amp; Outputs'!$C$9:$C$58)))</f>
        <v>8.8420299926233916</v>
      </c>
      <c r="AO6">
        <f>SQRT('Mean Deaths'!AO6*(1-LOOKUP(AO$1,'Inputs &amp; Outputs'!$A$9:$A$58,'Inputs &amp; Outputs'!$C$9:$C$58)))</f>
        <v>7.7965370813950567</v>
      </c>
      <c r="AP6">
        <f>SQRT('Mean Deaths'!AP6*(1-LOOKUP(AP$1,'Inputs &amp; Outputs'!$A$9:$A$58,'Inputs &amp; Outputs'!$C$9:$C$58)))</f>
        <v>6.6820287341083588</v>
      </c>
      <c r="AQ6">
        <f>SQRT('Mean Deaths'!AQ6*(1-LOOKUP(AQ$1,'Inputs &amp; Outputs'!$A$9:$A$58,'Inputs &amp; Outputs'!$C$9:$C$58)))</f>
        <v>5.7748687744913934</v>
      </c>
      <c r="AR6">
        <f>SQRT('Mean Deaths'!AR6*(1-LOOKUP(AR$1,'Inputs &amp; Outputs'!$A$9:$A$58,'Inputs &amp; Outputs'!$C$9:$C$58)))</f>
        <v>4.6752714883879589</v>
      </c>
      <c r="AS6">
        <f>SQRT('Mean Deaths'!AS6*(1-LOOKUP(AS$1,'Inputs &amp; Outputs'!$A$9:$A$58,'Inputs &amp; Outputs'!$C$9:$C$58)))</f>
        <v>4.0445522167646493</v>
      </c>
      <c r="AT6">
        <f>SQRT('Mean Deaths'!AT6*(1-LOOKUP(AT$1,'Inputs &amp; Outputs'!$A$9:$A$58,'Inputs &amp; Outputs'!$C$9:$C$58)))</f>
        <v>3.3809662846524988</v>
      </c>
      <c r="AU6">
        <f>SQRT('Mean Deaths'!AU6*(1-LOOKUP(AU$1,'Inputs &amp; Outputs'!$A$9:$A$58,'Inputs &amp; Outputs'!$C$9:$C$58)))</f>
        <v>2.9172338983216823</v>
      </c>
      <c r="AV6">
        <f>SQRT('Mean Deaths'!AV6*(1-LOOKUP(AV$1,'Inputs &amp; Outputs'!$A$9:$A$58,'Inputs &amp; Outputs'!$C$9:$C$58)))</f>
        <v>2.3374698912907861</v>
      </c>
      <c r="AW6">
        <f>SQRT('Mean Deaths'!AW6*(1-LOOKUP(AW$1,'Inputs &amp; Outputs'!$A$9:$A$58,'Inputs &amp; Outputs'!$C$9:$C$58)))</f>
        <v>1.8612995567415793</v>
      </c>
      <c r="AX6">
        <f>SQRT('Mean Deaths'!AX6*(1-LOOKUP(AX$1,'Inputs &amp; Outputs'!$A$9:$A$58,'Inputs &amp; Outputs'!$C$9:$C$58)))</f>
        <v>1.6040227692813496</v>
      </c>
      <c r="AY6">
        <f>SQRT('Mean Deaths'!AY6*(1-LOOKUP(AY$1,'Inputs &amp; Outputs'!$A$9:$A$58,'Inputs &amp; Outputs'!$C$9:$C$58)))</f>
        <v>0.94868329805051366</v>
      </c>
    </row>
    <row r="7" spans="1:51" x14ac:dyDescent="0.25">
      <c r="A7" s="1">
        <v>6</v>
      </c>
      <c r="B7">
        <f>SQRT('Mean Deaths'!B7*(1-LOOKUP(B$1,'Inputs &amp; Outputs'!$A$9:$A$58,'Inputs &amp; Outputs'!$C$9:$C$58)))</f>
        <v>4.23921461367551</v>
      </c>
      <c r="C7">
        <f>SQRT('Mean Deaths'!C7*(1-LOOKUP(C$1,'Inputs &amp; Outputs'!$A$9:$A$58,'Inputs &amp; Outputs'!$C$9:$C$58)))</f>
        <v>4.4253957305037028</v>
      </c>
      <c r="D7">
        <f>SQRT('Mean Deaths'!D7*(1-LOOKUP(D$1,'Inputs &amp; Outputs'!$A$9:$A$58,'Inputs &amp; Outputs'!$C$9:$C$58)))</f>
        <v>4.609668994761587</v>
      </c>
      <c r="E7">
        <f>SQRT('Mean Deaths'!E7*(1-LOOKUP(E$1,'Inputs &amp; Outputs'!$A$9:$A$58,'Inputs &amp; Outputs'!$C$9:$C$58)))</f>
        <v>4.7980529098704032</v>
      </c>
      <c r="F7">
        <f>SQRT('Mean Deaths'!F7*(1-LOOKUP(F$1,'Inputs &amp; Outputs'!$A$9:$A$58,'Inputs &amp; Outputs'!$C$9:$C$58)))</f>
        <v>4.99749434715776</v>
      </c>
      <c r="G7">
        <f>SQRT('Mean Deaths'!G7*(1-LOOKUP(G$1,'Inputs &amp; Outputs'!$A$9:$A$58,'Inputs &amp; Outputs'!$C$9:$C$58)))</f>
        <v>5.2171993021027223</v>
      </c>
      <c r="H7">
        <f>SQRT('Mean Deaths'!H7*(1-LOOKUP(H$1,'Inputs &amp; Outputs'!$A$9:$A$58,'Inputs &amp; Outputs'!$C$9:$C$58)))</f>
        <v>5.4476152798028572</v>
      </c>
      <c r="I7">
        <f>SQRT('Mean Deaths'!I7*(1-LOOKUP(I$1,'Inputs &amp; Outputs'!$A$9:$A$58,'Inputs &amp; Outputs'!$C$9:$C$58)))</f>
        <v>5.7056323977554406</v>
      </c>
      <c r="J7">
        <f>SQRT('Mean Deaths'!J7*(1-LOOKUP(J$1,'Inputs &amp; Outputs'!$A$9:$A$58,'Inputs &amp; Outputs'!$C$9:$C$58)))</f>
        <v>5.977419871753157</v>
      </c>
      <c r="K7">
        <f>SQRT('Mean Deaths'!K7*(1-LOOKUP(K$1,'Inputs &amp; Outputs'!$A$9:$A$58,'Inputs &amp; Outputs'!$C$9:$C$58)))</f>
        <v>6.2687126897246204</v>
      </c>
      <c r="L7">
        <f>SQRT('Mean Deaths'!L7*(1-LOOKUP(L$1,'Inputs &amp; Outputs'!$A$9:$A$58,'Inputs &amp; Outputs'!$C$9:$C$58)))</f>
        <v>6.5806780381106442</v>
      </c>
      <c r="M7">
        <f>SQRT('Mean Deaths'!M7*(1-LOOKUP(M$1,'Inputs &amp; Outputs'!$A$9:$A$58,'Inputs &amp; Outputs'!$C$9:$C$58)))</f>
        <v>6.9140173334970028</v>
      </c>
      <c r="N7">
        <f>SQRT('Mean Deaths'!N7*(1-LOOKUP(N$1,'Inputs &amp; Outputs'!$A$9:$A$58,'Inputs &amp; Outputs'!$C$9:$C$58)))</f>
        <v>7.266088374804947</v>
      </c>
      <c r="O7">
        <f>SQRT('Mean Deaths'!O7*(1-LOOKUP(O$1,'Inputs &amp; Outputs'!$A$9:$A$58,'Inputs &amp; Outputs'!$C$9:$C$58)))</f>
        <v>7.6388755633338707</v>
      </c>
      <c r="P7">
        <f>SQRT('Mean Deaths'!P7*(1-LOOKUP(P$1,'Inputs &amp; Outputs'!$A$9:$A$58,'Inputs &amp; Outputs'!$C$9:$C$58)))</f>
        <v>8.0164051557196832</v>
      </c>
      <c r="Q7">
        <f>SQRT('Mean Deaths'!Q7*(1-LOOKUP(Q$1,'Inputs &amp; Outputs'!$A$9:$A$58,'Inputs &amp; Outputs'!$C$9:$C$58)))</f>
        <v>8.4171232997275265</v>
      </c>
      <c r="R7">
        <f>SQRT('Mean Deaths'!R7*(1-LOOKUP(R$1,'Inputs &amp; Outputs'!$A$9:$A$58,'Inputs &amp; Outputs'!$C$9:$C$58)))</f>
        <v>8.8307743311318738</v>
      </c>
      <c r="S7">
        <f>SQRT('Mean Deaths'!S7*(1-LOOKUP(S$1,'Inputs &amp; Outputs'!$A$9:$A$58,'Inputs &amp; Outputs'!$C$9:$C$58)))</f>
        <v>9.239555398588335</v>
      </c>
      <c r="T7">
        <f>SQRT('Mean Deaths'!T7*(1-LOOKUP(T$1,'Inputs &amp; Outputs'!$A$9:$A$58,'Inputs &amp; Outputs'!$C$9:$C$58)))</f>
        <v>9.6790311012704251</v>
      </c>
      <c r="U7">
        <f>SQRT('Mean Deaths'!U7*(1-LOOKUP(U$1,'Inputs &amp; Outputs'!$A$9:$A$58,'Inputs &amp; Outputs'!$C$9:$C$58)))</f>
        <v>10.180235021796646</v>
      </c>
      <c r="V7">
        <f>SQRT('Mean Deaths'!V7*(1-LOOKUP(V$1,'Inputs &amp; Outputs'!$A$9:$A$58,'Inputs &amp; Outputs'!$C$9:$C$58)))</f>
        <v>10.707717274444633</v>
      </c>
      <c r="W7">
        <f>SQRT('Mean Deaths'!W7*(1-LOOKUP(W$1,'Inputs &amp; Outputs'!$A$9:$A$58,'Inputs &amp; Outputs'!$C$9:$C$58)))</f>
        <v>11.281315287224979</v>
      </c>
      <c r="X7">
        <f>SQRT('Mean Deaths'!X7*(1-LOOKUP(X$1,'Inputs &amp; Outputs'!$A$9:$A$58,'Inputs &amp; Outputs'!$C$9:$C$58)))</f>
        <v>11.851499627190476</v>
      </c>
      <c r="Y7">
        <f>SQRT('Mean Deaths'!Y7*(1-LOOKUP(Y$1,'Inputs &amp; Outputs'!$A$9:$A$58,'Inputs &amp; Outputs'!$C$9:$C$58)))</f>
        <v>12.412834882613776</v>
      </c>
      <c r="Z7">
        <f>SQRT('Mean Deaths'!Z7*(1-LOOKUP(Z$1,'Inputs &amp; Outputs'!$A$9:$A$58,'Inputs &amp; Outputs'!$C$9:$C$58)))</f>
        <v>12.910531388791735</v>
      </c>
      <c r="AA7">
        <f>SQRT('Mean Deaths'!AA7*(1-LOOKUP(AA$1,'Inputs &amp; Outputs'!$A$9:$A$58,'Inputs &amp; Outputs'!$C$9:$C$58)))</f>
        <v>13.433941179126057</v>
      </c>
      <c r="AB7">
        <f>SQRT('Mean Deaths'!AB7*(1-LOOKUP(AB$1,'Inputs &amp; Outputs'!$A$9:$A$58,'Inputs &amp; Outputs'!$C$9:$C$58)))</f>
        <v>13.887355263393594</v>
      </c>
      <c r="AC7">
        <f>SQRT('Mean Deaths'!AC7*(1-LOOKUP(AC$1,'Inputs &amp; Outputs'!$A$9:$A$58,'Inputs &amp; Outputs'!$C$9:$C$58)))</f>
        <v>14.273629370413808</v>
      </c>
      <c r="AD7">
        <f>SQRT('Mean Deaths'!AD7*(1-LOOKUP(AD$1,'Inputs &amp; Outputs'!$A$9:$A$58,'Inputs &amp; Outputs'!$C$9:$C$58)))</f>
        <v>14.542989877392534</v>
      </c>
      <c r="AE7">
        <f>SQRT('Mean Deaths'!AE7*(1-LOOKUP(AE$1,'Inputs &amp; Outputs'!$A$9:$A$58,'Inputs &amp; Outputs'!$C$9:$C$58)))</f>
        <v>14.758932033104987</v>
      </c>
      <c r="AF7">
        <f>SQRT('Mean Deaths'!AF7*(1-LOOKUP(AF$1,'Inputs &amp; Outputs'!$A$9:$A$58,'Inputs &amp; Outputs'!$C$9:$C$58)))</f>
        <v>14.791321860061398</v>
      </c>
      <c r="AG7">
        <f>SQRT('Mean Deaths'!AG7*(1-LOOKUP(AG$1,'Inputs &amp; Outputs'!$A$9:$A$58,'Inputs &amp; Outputs'!$C$9:$C$58)))</f>
        <v>14.686086460582167</v>
      </c>
      <c r="AH7">
        <f>SQRT('Mean Deaths'!AH7*(1-LOOKUP(AH$1,'Inputs &amp; Outputs'!$A$9:$A$58,'Inputs &amp; Outputs'!$C$9:$C$58)))</f>
        <v>14.307984133611443</v>
      </c>
      <c r="AI7">
        <f>SQRT('Mean Deaths'!AI7*(1-LOOKUP(AI$1,'Inputs &amp; Outputs'!$A$9:$A$58,'Inputs &amp; Outputs'!$C$9:$C$58)))</f>
        <v>13.771625213644018</v>
      </c>
      <c r="AJ7">
        <f>SQRT('Mean Deaths'!AJ7*(1-LOOKUP(AJ$1,'Inputs &amp; Outputs'!$A$9:$A$58,'Inputs &amp; Outputs'!$C$9:$C$58)))</f>
        <v>13.183333040357045</v>
      </c>
      <c r="AK7">
        <f>SQRT('Mean Deaths'!AK7*(1-LOOKUP(AK$1,'Inputs &amp; Outputs'!$A$9:$A$58,'Inputs &amp; Outputs'!$C$9:$C$58)))</f>
        <v>12.365511447170629</v>
      </c>
      <c r="AL7">
        <f>SQRT('Mean Deaths'!AL7*(1-LOOKUP(AL$1,'Inputs &amp; Outputs'!$A$9:$A$58,'Inputs &amp; Outputs'!$C$9:$C$58)))</f>
        <v>11.376518391417068</v>
      </c>
      <c r="AM7">
        <f>SQRT('Mean Deaths'!AM7*(1-LOOKUP(AM$1,'Inputs &amp; Outputs'!$A$9:$A$58,'Inputs &amp; Outputs'!$C$9:$C$58)))</f>
        <v>10.497280802821425</v>
      </c>
      <c r="AN7">
        <f>SQRT('Mean Deaths'!AN7*(1-LOOKUP(AN$1,'Inputs &amp; Outputs'!$A$9:$A$58,'Inputs &amp; Outputs'!$C$9:$C$58)))</f>
        <v>9.3511873377816102</v>
      </c>
      <c r="AO7">
        <f>SQRT('Mean Deaths'!AO7*(1-LOOKUP(AO$1,'Inputs &amp; Outputs'!$A$9:$A$58,'Inputs &amp; Outputs'!$C$9:$C$58)))</f>
        <v>8.2520117653394696</v>
      </c>
      <c r="AP7">
        <f>SQRT('Mean Deaths'!AP7*(1-LOOKUP(AP$1,'Inputs &amp; Outputs'!$A$9:$A$58,'Inputs &amp; Outputs'!$C$9:$C$58)))</f>
        <v>7.0996009380422178</v>
      </c>
      <c r="AQ7">
        <f>SQRT('Mean Deaths'!AQ7*(1-LOOKUP(AQ$1,'Inputs &amp; Outputs'!$A$9:$A$58,'Inputs &amp; Outputs'!$C$9:$C$58)))</f>
        <v>6.1021659153819483</v>
      </c>
      <c r="AR7">
        <f>SQRT('Mean Deaths'!AR7*(1-LOOKUP(AR$1,'Inputs &amp; Outputs'!$A$9:$A$58,'Inputs &amp; Outputs'!$C$9:$C$58)))</f>
        <v>5.0844352508475872</v>
      </c>
      <c r="AS7">
        <f>SQRT('Mean Deaths'!AS7*(1-LOOKUP(AS$1,'Inputs &amp; Outputs'!$A$9:$A$58,'Inputs &amp; Outputs'!$C$9:$C$58)))</f>
        <v>4.474094211438123</v>
      </c>
      <c r="AT7">
        <f>SQRT('Mean Deaths'!AT7*(1-LOOKUP(AT$1,'Inputs &amp; Outputs'!$A$9:$A$58,'Inputs &amp; Outputs'!$C$9:$C$58)))</f>
        <v>3.6013487005123364</v>
      </c>
      <c r="AU7">
        <f>SQRT('Mean Deaths'!AU7*(1-LOOKUP(AU$1,'Inputs &amp; Outputs'!$A$9:$A$58,'Inputs &amp; Outputs'!$C$9:$C$58)))</f>
        <v>3.1032279694454163</v>
      </c>
      <c r="AV7">
        <f>SQRT('Mean Deaths'!AV7*(1-LOOKUP(AV$1,'Inputs &amp; Outputs'!$A$9:$A$58,'Inputs &amp; Outputs'!$C$9:$C$58)))</f>
        <v>2.613370786142621</v>
      </c>
      <c r="AW7">
        <f>SQRT('Mean Deaths'!AW7*(1-LOOKUP(AW$1,'Inputs &amp; Outputs'!$A$9:$A$58,'Inputs &amp; Outputs'!$C$9:$C$58)))</f>
        <v>1.9223419161502358</v>
      </c>
      <c r="AX7">
        <f>SQRT('Mean Deaths'!AX7*(1-LOOKUP(AX$1,'Inputs &amp; Outputs'!$A$9:$A$58,'Inputs &amp; Outputs'!$C$9:$C$58)))</f>
        <v>1.4508931856981031</v>
      </c>
      <c r="AY7">
        <f>SQRT('Mean Deaths'!AY7*(1-LOOKUP(AY$1,'Inputs &amp; Outputs'!$A$9:$A$58,'Inputs &amp; Outputs'!$C$9:$C$58)))</f>
        <v>0.84852813742385691</v>
      </c>
    </row>
    <row r="8" spans="1:51" x14ac:dyDescent="0.25">
      <c r="A8" s="1">
        <v>7</v>
      </c>
      <c r="B8">
        <f>SQRT('Mean Deaths'!B8*(1-LOOKUP(B$1,'Inputs &amp; Outputs'!$A$9:$A$58,'Inputs &amp; Outputs'!$C$9:$C$58)))</f>
        <v>4.23921461367551</v>
      </c>
      <c r="C8">
        <f>SQRT('Mean Deaths'!C8*(1-LOOKUP(C$1,'Inputs &amp; Outputs'!$A$9:$A$58,'Inputs &amp; Outputs'!$C$9:$C$58)))</f>
        <v>4.4196274276061915</v>
      </c>
      <c r="D8">
        <f>SQRT('Mean Deaths'!D8*(1-LOOKUP(D$1,'Inputs &amp; Outputs'!$A$9:$A$58,'Inputs &amp; Outputs'!$C$9:$C$58)))</f>
        <v>4.5994551925162748</v>
      </c>
      <c r="E8">
        <f>SQRT('Mean Deaths'!E8*(1-LOOKUP(E$1,'Inputs &amp; Outputs'!$A$9:$A$58,'Inputs &amp; Outputs'!$C$9:$C$58)))</f>
        <v>4.7839659612822993</v>
      </c>
      <c r="F8">
        <f>SQRT('Mean Deaths'!F8*(1-LOOKUP(F$1,'Inputs &amp; Outputs'!$A$9:$A$58,'Inputs &amp; Outputs'!$C$9:$C$58)))</f>
        <v>4.9832564425919408</v>
      </c>
      <c r="G8">
        <f>SQRT('Mean Deaths'!G8*(1-LOOKUP(G$1,'Inputs &amp; Outputs'!$A$9:$A$58,'Inputs &amp; Outputs'!$C$9:$C$58)))</f>
        <v>5.1990784202776741</v>
      </c>
      <c r="H8">
        <f>SQRT('Mean Deaths'!H8*(1-LOOKUP(H$1,'Inputs &amp; Outputs'!$A$9:$A$58,'Inputs &amp; Outputs'!$C$9:$C$58)))</f>
        <v>5.4347334284898503</v>
      </c>
      <c r="I8">
        <f>SQRT('Mean Deaths'!I8*(1-LOOKUP(I$1,'Inputs &amp; Outputs'!$A$9:$A$58,'Inputs &amp; Outputs'!$C$9:$C$58)))</f>
        <v>5.6879441282667331</v>
      </c>
      <c r="J8">
        <f>SQRT('Mean Deaths'!J8*(1-LOOKUP(J$1,'Inputs &amp; Outputs'!$A$9:$A$58,'Inputs &amp; Outputs'!$C$9:$C$58)))</f>
        <v>5.9618560795954965</v>
      </c>
      <c r="K8">
        <f>SQRT('Mean Deaths'!K8*(1-LOOKUP(K$1,'Inputs &amp; Outputs'!$A$9:$A$58,'Inputs &amp; Outputs'!$C$9:$C$58)))</f>
        <v>6.2509159824908389</v>
      </c>
      <c r="L8">
        <f>SQRT('Mean Deaths'!L8*(1-LOOKUP(L$1,'Inputs &amp; Outputs'!$A$9:$A$58,'Inputs &amp; Outputs'!$C$9:$C$58)))</f>
        <v>6.5673999613185199</v>
      </c>
      <c r="M8">
        <f>SQRT('Mean Deaths'!M8*(1-LOOKUP(M$1,'Inputs &amp; Outputs'!$A$9:$A$58,'Inputs &amp; Outputs'!$C$9:$C$58)))</f>
        <v>6.911051216958314</v>
      </c>
      <c r="N8">
        <f>SQRT('Mean Deaths'!N8*(1-LOOKUP(N$1,'Inputs &amp; Outputs'!$A$9:$A$58,'Inputs &amp; Outputs'!$C$9:$C$58)))</f>
        <v>7.2700285564159337</v>
      </c>
      <c r="O8">
        <f>SQRT('Mean Deaths'!O8*(1-LOOKUP(O$1,'Inputs &amp; Outputs'!$A$9:$A$58,'Inputs &amp; Outputs'!$C$9:$C$58)))</f>
        <v>7.6506032002299795</v>
      </c>
      <c r="P8">
        <f>SQRT('Mean Deaths'!P8*(1-LOOKUP(P$1,'Inputs &amp; Outputs'!$A$9:$A$58,'Inputs &amp; Outputs'!$C$9:$C$58)))</f>
        <v>8.045829799459792</v>
      </c>
      <c r="Q8">
        <f>SQRT('Mean Deaths'!Q8*(1-LOOKUP(Q$1,'Inputs &amp; Outputs'!$A$9:$A$58,'Inputs &amp; Outputs'!$C$9:$C$58)))</f>
        <v>8.4323235347721326</v>
      </c>
      <c r="R8">
        <f>SQRT('Mean Deaths'!R8*(1-LOOKUP(R$1,'Inputs &amp; Outputs'!$A$9:$A$58,'Inputs &amp; Outputs'!$C$9:$C$58)))</f>
        <v>8.8378604124369229</v>
      </c>
      <c r="S8">
        <f>SQRT('Mean Deaths'!S8*(1-LOOKUP(S$1,'Inputs &amp; Outputs'!$A$9:$A$58,'Inputs &amp; Outputs'!$C$9:$C$58)))</f>
        <v>9.2655396694345562</v>
      </c>
      <c r="T8">
        <f>SQRT('Mean Deaths'!T8*(1-LOOKUP(T$1,'Inputs &amp; Outputs'!$A$9:$A$58,'Inputs &amp; Outputs'!$C$9:$C$58)))</f>
        <v>9.7428661609687506</v>
      </c>
      <c r="U8">
        <f>SQRT('Mean Deaths'!U8*(1-LOOKUP(U$1,'Inputs &amp; Outputs'!$A$9:$A$58,'Inputs &amp; Outputs'!$C$9:$C$58)))</f>
        <v>10.255072356186892</v>
      </c>
      <c r="V8">
        <f>SQRT('Mean Deaths'!V8*(1-LOOKUP(V$1,'Inputs &amp; Outputs'!$A$9:$A$58,'Inputs &amp; Outputs'!$C$9:$C$58)))</f>
        <v>10.800601343918588</v>
      </c>
      <c r="W8">
        <f>SQRT('Mean Deaths'!W8*(1-LOOKUP(W$1,'Inputs &amp; Outputs'!$A$9:$A$58,'Inputs &amp; Outputs'!$C$9:$C$58)))</f>
        <v>11.354221017459805</v>
      </c>
      <c r="X8">
        <f>SQRT('Mean Deaths'!X8*(1-LOOKUP(X$1,'Inputs &amp; Outputs'!$A$9:$A$58,'Inputs &amp; Outputs'!$C$9:$C$58)))</f>
        <v>11.930774755978927</v>
      </c>
      <c r="Y8">
        <f>SQRT('Mean Deaths'!Y8*(1-LOOKUP(Y$1,'Inputs &amp; Outputs'!$A$9:$A$58,'Inputs &amp; Outputs'!$C$9:$C$58)))</f>
        <v>12.501085046454769</v>
      </c>
      <c r="Z8">
        <f>SQRT('Mean Deaths'!Z8*(1-LOOKUP(Z$1,'Inputs &amp; Outputs'!$A$9:$A$58,'Inputs &amp; Outputs'!$C$9:$C$58)))</f>
        <v>13.028264807215892</v>
      </c>
      <c r="AA8">
        <f>SQRT('Mean Deaths'!AA8*(1-LOOKUP(AA$1,'Inputs &amp; Outputs'!$A$9:$A$58,'Inputs &amp; Outputs'!$C$9:$C$58)))</f>
        <v>13.548434109312229</v>
      </c>
      <c r="AB8">
        <f>SQRT('Mean Deaths'!AB8*(1-LOOKUP(AB$1,'Inputs &amp; Outputs'!$A$9:$A$58,'Inputs &amp; Outputs'!$C$9:$C$58)))</f>
        <v>14.008684499864563</v>
      </c>
      <c r="AC8">
        <f>SQRT('Mean Deaths'!AC8*(1-LOOKUP(AC$1,'Inputs &amp; Outputs'!$A$9:$A$58,'Inputs &amp; Outputs'!$C$9:$C$58)))</f>
        <v>14.392210388154369</v>
      </c>
      <c r="AD8">
        <f>SQRT('Mean Deaths'!AD8*(1-LOOKUP(AD$1,'Inputs &amp; Outputs'!$A$9:$A$58,'Inputs &amp; Outputs'!$C$9:$C$58)))</f>
        <v>14.726838841174517</v>
      </c>
      <c r="AE8">
        <f>SQRT('Mean Deaths'!AE8*(1-LOOKUP(AE$1,'Inputs &amp; Outputs'!$A$9:$A$58,'Inputs &amp; Outputs'!$C$9:$C$58)))</f>
        <v>14.909961897508532</v>
      </c>
      <c r="AF8">
        <f>SQRT('Mean Deaths'!AF8*(1-LOOKUP(AF$1,'Inputs &amp; Outputs'!$A$9:$A$58,'Inputs &amp; Outputs'!$C$9:$C$58)))</f>
        <v>14.962721808379925</v>
      </c>
      <c r="AG8">
        <f>SQRT('Mean Deaths'!AG8*(1-LOOKUP(AG$1,'Inputs &amp; Outputs'!$A$9:$A$58,'Inputs &amp; Outputs'!$C$9:$C$58)))</f>
        <v>14.843120406157471</v>
      </c>
      <c r="AH8">
        <f>SQRT('Mean Deaths'!AH8*(1-LOOKUP(AH$1,'Inputs &amp; Outputs'!$A$9:$A$58,'Inputs &amp; Outputs'!$C$9:$C$58)))</f>
        <v>14.61386452402637</v>
      </c>
      <c r="AI8">
        <f>SQRT('Mean Deaths'!AI8*(1-LOOKUP(AI$1,'Inputs &amp; Outputs'!$A$9:$A$58,'Inputs &amp; Outputs'!$C$9:$C$58)))</f>
        <v>14.079600249367473</v>
      </c>
      <c r="AJ8">
        <f>SQRT('Mean Deaths'!AJ8*(1-LOOKUP(AJ$1,'Inputs &amp; Outputs'!$A$9:$A$58,'Inputs &amp; Outputs'!$C$9:$C$58)))</f>
        <v>13.305764256678286</v>
      </c>
      <c r="AK8">
        <f>SQRT('Mean Deaths'!AK8*(1-LOOKUP(AK$1,'Inputs &amp; Outputs'!$A$9:$A$58,'Inputs &amp; Outputs'!$C$9:$C$58)))</f>
        <v>12.429284492350487</v>
      </c>
      <c r="AL8">
        <f>SQRT('Mean Deaths'!AL8*(1-LOOKUP(AL$1,'Inputs &amp; Outputs'!$A$9:$A$58,'Inputs &amp; Outputs'!$C$9:$C$58)))</f>
        <v>11.383903344087951</v>
      </c>
      <c r="AM8">
        <f>SQRT('Mean Deaths'!AM8*(1-LOOKUP(AM$1,'Inputs &amp; Outputs'!$A$9:$A$58,'Inputs &amp; Outputs'!$C$9:$C$58)))</f>
        <v>10.344275811883596</v>
      </c>
      <c r="AN8">
        <f>SQRT('Mean Deaths'!AN8*(1-LOOKUP(AN$1,'Inputs &amp; Outputs'!$A$9:$A$58,'Inputs &amp; Outputs'!$C$9:$C$58)))</f>
        <v>9.2616049788271972</v>
      </c>
      <c r="AO8">
        <f>SQRT('Mean Deaths'!AO8*(1-LOOKUP(AO$1,'Inputs &amp; Outputs'!$A$9:$A$58,'Inputs &amp; Outputs'!$C$9:$C$58)))</f>
        <v>8.0990745578916084</v>
      </c>
      <c r="AP8">
        <f>SQRT('Mean Deaths'!AP8*(1-LOOKUP(AP$1,'Inputs &amp; Outputs'!$A$9:$A$58,'Inputs &amp; Outputs'!$C$9:$C$58)))</f>
        <v>7.1414046414433958</v>
      </c>
      <c r="AQ8">
        <f>SQRT('Mean Deaths'!AQ8*(1-LOOKUP(AQ$1,'Inputs &amp; Outputs'!$A$9:$A$58,'Inputs &amp; Outputs'!$C$9:$C$58)))</f>
        <v>6.332516840901345</v>
      </c>
      <c r="AR8">
        <f>SQRT('Mean Deaths'!AR8*(1-LOOKUP(AR$1,'Inputs &amp; Outputs'!$A$9:$A$58,'Inputs &amp; Outputs'!$C$9:$C$58)))</f>
        <v>5.4437694202681097</v>
      </c>
      <c r="AS8">
        <f>SQRT('Mean Deaths'!AS8*(1-LOOKUP(AS$1,'Inputs &amp; Outputs'!$A$9:$A$58,'Inputs &amp; Outputs'!$C$9:$C$58)))</f>
        <v>4.7539903966981463</v>
      </c>
      <c r="AT8">
        <f>SQRT('Mean Deaths'!AT8*(1-LOOKUP(AT$1,'Inputs &amp; Outputs'!$A$9:$A$58,'Inputs &amp; Outputs'!$C$9:$C$58)))</f>
        <v>3.7214264741527181</v>
      </c>
      <c r="AU8">
        <f>SQRT('Mean Deaths'!AU8*(1-LOOKUP(AU$1,'Inputs &amp; Outputs'!$A$9:$A$58,'Inputs &amp; Outputs'!$C$9:$C$58)))</f>
        <v>2.9930188276470298</v>
      </c>
      <c r="AV8">
        <f>SQRT('Mean Deaths'!AV8*(1-LOOKUP(AV$1,'Inputs &amp; Outputs'!$A$9:$A$58,'Inputs &amp; Outputs'!$C$9:$C$58)))</f>
        <v>2.4329157987379135</v>
      </c>
      <c r="AW8">
        <f>SQRT('Mean Deaths'!AW8*(1-LOOKUP(AW$1,'Inputs &amp; Outputs'!$A$9:$A$58,'Inputs &amp; Outputs'!$C$9:$C$58)))</f>
        <v>2.2023193355862269</v>
      </c>
      <c r="AX8">
        <f>SQRT('Mean Deaths'!AX8*(1-LOOKUP(AX$1,'Inputs &amp; Outputs'!$A$9:$A$58,'Inputs &amp; Outputs'!$C$9:$C$58)))</f>
        <v>1.5293757028078809</v>
      </c>
      <c r="AY8">
        <f>SQRT('Mean Deaths'!AY8*(1-LOOKUP(AY$1,'Inputs &amp; Outputs'!$A$9:$A$58,'Inputs &amp; Outputs'!$C$9:$C$58)))</f>
        <v>0.67082039324993681</v>
      </c>
    </row>
    <row r="9" spans="1:51" x14ac:dyDescent="0.25">
      <c r="A9" s="1">
        <v>8</v>
      </c>
      <c r="B9">
        <f>SQRT('Mean Deaths'!B9*(1-LOOKUP(B$1,'Inputs &amp; Outputs'!$A$9:$A$58,'Inputs &amp; Outputs'!$C$9:$C$58)))</f>
        <v>4.23921461367551</v>
      </c>
      <c r="C9">
        <f>SQRT('Mean Deaths'!C9*(1-LOOKUP(C$1,'Inputs &amp; Outputs'!$A$9:$A$58,'Inputs &amp; Outputs'!$C$9:$C$58)))</f>
        <v>4.4200714104721071</v>
      </c>
      <c r="D9">
        <f>SQRT('Mean Deaths'!D9*(1-LOOKUP(D$1,'Inputs &amp; Outputs'!$A$9:$A$58,'Inputs &amp; Outputs'!$C$9:$C$58)))</f>
        <v>4.6027074972155733</v>
      </c>
      <c r="E9">
        <f>SQRT('Mean Deaths'!E9*(1-LOOKUP(E$1,'Inputs &amp; Outputs'!$A$9:$A$58,'Inputs &amp; Outputs'!$C$9:$C$58)))</f>
        <v>4.7946564013424942</v>
      </c>
      <c r="F9">
        <f>SQRT('Mean Deaths'!F9*(1-LOOKUP(F$1,'Inputs &amp; Outputs'!$A$9:$A$58,'Inputs &amp; Outputs'!$C$9:$C$58)))</f>
        <v>5.0005400524768442</v>
      </c>
      <c r="G9">
        <f>SQRT('Mean Deaths'!G9*(1-LOOKUP(G$1,'Inputs &amp; Outputs'!$A$9:$A$58,'Inputs &amp; Outputs'!$C$9:$C$58)))</f>
        <v>5.2209222645128612</v>
      </c>
      <c r="H9">
        <f>SQRT('Mean Deaths'!H9*(1-LOOKUP(H$1,'Inputs &amp; Outputs'!$A$9:$A$58,'Inputs &amp; Outputs'!$C$9:$C$58)))</f>
        <v>5.456558631245283</v>
      </c>
      <c r="I9">
        <f>SQRT('Mean Deaths'!I9*(1-LOOKUP(I$1,'Inputs &amp; Outputs'!$A$9:$A$58,'Inputs &amp; Outputs'!$C$9:$C$58)))</f>
        <v>5.7091634753896301</v>
      </c>
      <c r="J9">
        <f>SQRT('Mean Deaths'!J9*(1-LOOKUP(J$1,'Inputs &amp; Outputs'!$A$9:$A$58,'Inputs &amp; Outputs'!$C$9:$C$58)))</f>
        <v>5.9886007562711798</v>
      </c>
      <c r="K9">
        <f>SQRT('Mean Deaths'!K9*(1-LOOKUP(K$1,'Inputs &amp; Outputs'!$A$9:$A$58,'Inputs &amp; Outputs'!$C$9:$C$58)))</f>
        <v>6.2897398772906161</v>
      </c>
      <c r="L9">
        <f>SQRT('Mean Deaths'!L9*(1-LOOKUP(L$1,'Inputs &amp; Outputs'!$A$9:$A$58,'Inputs &amp; Outputs'!$C$9:$C$58)))</f>
        <v>6.6127145476846536</v>
      </c>
      <c r="M9">
        <f>SQRT('Mean Deaths'!M9*(1-LOOKUP(M$1,'Inputs &amp; Outputs'!$A$9:$A$58,'Inputs &amp; Outputs'!$C$9:$C$58)))</f>
        <v>6.9421322337174622</v>
      </c>
      <c r="N9">
        <f>SQRT('Mean Deaths'!N9*(1-LOOKUP(N$1,'Inputs &amp; Outputs'!$A$9:$A$58,'Inputs &amp; Outputs'!$C$9:$C$58)))</f>
        <v>7.3061785267591564</v>
      </c>
      <c r="O9">
        <f>SQRT('Mean Deaths'!O9*(1-LOOKUP(O$1,'Inputs &amp; Outputs'!$A$9:$A$58,'Inputs &amp; Outputs'!$C$9:$C$58)))</f>
        <v>7.6798439414836936</v>
      </c>
      <c r="P9">
        <f>SQRT('Mean Deaths'!P9*(1-LOOKUP(P$1,'Inputs &amp; Outputs'!$A$9:$A$58,'Inputs &amp; Outputs'!$C$9:$C$58)))</f>
        <v>8.0689372782552322</v>
      </c>
      <c r="Q9">
        <f>SQRT('Mean Deaths'!Q9*(1-LOOKUP(Q$1,'Inputs &amp; Outputs'!$A$9:$A$58,'Inputs &amp; Outputs'!$C$9:$C$58)))</f>
        <v>8.466424285827399</v>
      </c>
      <c r="R9">
        <f>SQRT('Mean Deaths'!R9*(1-LOOKUP(R$1,'Inputs &amp; Outputs'!$A$9:$A$58,'Inputs &amp; Outputs'!$C$9:$C$58)))</f>
        <v>8.8691735767419555</v>
      </c>
      <c r="S9">
        <f>SQRT('Mean Deaths'!S9*(1-LOOKUP(S$1,'Inputs &amp; Outputs'!$A$9:$A$58,'Inputs &amp; Outputs'!$C$9:$C$58)))</f>
        <v>9.3000724317381263</v>
      </c>
      <c r="T9">
        <f>SQRT('Mean Deaths'!T9*(1-LOOKUP(T$1,'Inputs &amp; Outputs'!$A$9:$A$58,'Inputs &amp; Outputs'!$C$9:$C$58)))</f>
        <v>9.7578934298021842</v>
      </c>
      <c r="U9">
        <f>SQRT('Mean Deaths'!U9*(1-LOOKUP(U$1,'Inputs &amp; Outputs'!$A$9:$A$58,'Inputs &amp; Outputs'!$C$9:$C$58)))</f>
        <v>10.257557530670528</v>
      </c>
      <c r="V9">
        <f>SQRT('Mean Deaths'!V9*(1-LOOKUP(V$1,'Inputs &amp; Outputs'!$A$9:$A$58,'Inputs &amp; Outputs'!$C$9:$C$58)))</f>
        <v>10.809979775184782</v>
      </c>
      <c r="W9">
        <f>SQRT('Mean Deaths'!W9*(1-LOOKUP(W$1,'Inputs &amp; Outputs'!$A$9:$A$58,'Inputs &amp; Outputs'!$C$9:$C$58)))</f>
        <v>11.376001626423538</v>
      </c>
      <c r="X9">
        <f>SQRT('Mean Deaths'!X9*(1-LOOKUP(X$1,'Inputs &amp; Outputs'!$A$9:$A$58,'Inputs &amp; Outputs'!$C$9:$C$58)))</f>
        <v>11.937094022712255</v>
      </c>
      <c r="Y9">
        <f>SQRT('Mean Deaths'!Y9*(1-LOOKUP(Y$1,'Inputs &amp; Outputs'!$A$9:$A$58,'Inputs &amp; Outputs'!$C$9:$C$58)))</f>
        <v>12.504533146105627</v>
      </c>
      <c r="Z9">
        <f>SQRT('Mean Deaths'!Z9*(1-LOOKUP(Z$1,'Inputs &amp; Outputs'!$A$9:$A$58,'Inputs &amp; Outputs'!$C$9:$C$58)))</f>
        <v>13.071670459523459</v>
      </c>
      <c r="AA9">
        <f>SQRT('Mean Deaths'!AA9*(1-LOOKUP(AA$1,'Inputs &amp; Outputs'!$A$9:$A$58,'Inputs &amp; Outputs'!$C$9:$C$58)))</f>
        <v>13.600157723045669</v>
      </c>
      <c r="AB9">
        <f>SQRT('Mean Deaths'!AB9*(1-LOOKUP(AB$1,'Inputs &amp; Outputs'!$A$9:$A$58,'Inputs &amp; Outputs'!$C$9:$C$58)))</f>
        <v>14.058740053049386</v>
      </c>
      <c r="AC9">
        <f>SQRT('Mean Deaths'!AC9*(1-LOOKUP(AC$1,'Inputs &amp; Outputs'!$A$9:$A$58,'Inputs &amp; Outputs'!$C$9:$C$58)))</f>
        <v>14.43235610180802</v>
      </c>
      <c r="AD9">
        <f>SQRT('Mean Deaths'!AD9*(1-LOOKUP(AD$1,'Inputs &amp; Outputs'!$A$9:$A$58,'Inputs &amp; Outputs'!$C$9:$C$58)))</f>
        <v>14.771063681995248</v>
      </c>
      <c r="AE9">
        <f>SQRT('Mean Deaths'!AE9*(1-LOOKUP(AE$1,'Inputs &amp; Outputs'!$A$9:$A$58,'Inputs &amp; Outputs'!$C$9:$C$58)))</f>
        <v>14.89155074181644</v>
      </c>
      <c r="AF9">
        <f>SQRT('Mean Deaths'!AF9*(1-LOOKUP(AF$1,'Inputs &amp; Outputs'!$A$9:$A$58,'Inputs &amp; Outputs'!$C$9:$C$58)))</f>
        <v>15.010363071829371</v>
      </c>
      <c r="AG9">
        <f>SQRT('Mean Deaths'!AG9*(1-LOOKUP(AG$1,'Inputs &amp; Outputs'!$A$9:$A$58,'Inputs &amp; Outputs'!$C$9:$C$58)))</f>
        <v>14.922912489714765</v>
      </c>
      <c r="AH9">
        <f>SQRT('Mean Deaths'!AH9*(1-LOOKUP(AH$1,'Inputs &amp; Outputs'!$A$9:$A$58,'Inputs &amp; Outputs'!$C$9:$C$58)))</f>
        <v>14.686158198721921</v>
      </c>
      <c r="AI9">
        <f>SQRT('Mean Deaths'!AI9*(1-LOOKUP(AI$1,'Inputs &amp; Outputs'!$A$9:$A$58,'Inputs &amp; Outputs'!$C$9:$C$58)))</f>
        <v>14.094097868018025</v>
      </c>
      <c r="AJ9">
        <f>SQRT('Mean Deaths'!AJ9*(1-LOOKUP(AJ$1,'Inputs &amp; Outputs'!$A$9:$A$58,'Inputs &amp; Outputs'!$C$9:$C$58)))</f>
        <v>13.283587967504099</v>
      </c>
      <c r="AK9">
        <f>SQRT('Mean Deaths'!AK9*(1-LOOKUP(AK$1,'Inputs &amp; Outputs'!$A$9:$A$58,'Inputs &amp; Outputs'!$C$9:$C$58)))</f>
        <v>12.448352697617754</v>
      </c>
      <c r="AL9">
        <f>SQRT('Mean Deaths'!AL9*(1-LOOKUP(AL$1,'Inputs &amp; Outputs'!$A$9:$A$58,'Inputs &amp; Outputs'!$C$9:$C$58)))</f>
        <v>11.420756478183353</v>
      </c>
      <c r="AM9">
        <f>SQRT('Mean Deaths'!AM9*(1-LOOKUP(AM$1,'Inputs &amp; Outputs'!$A$9:$A$58,'Inputs &amp; Outputs'!$C$9:$C$58)))</f>
        <v>10.378471858252258</v>
      </c>
      <c r="AN9">
        <f>SQRT('Mean Deaths'!AN9*(1-LOOKUP(AN$1,'Inputs &amp; Outputs'!$A$9:$A$58,'Inputs &amp; Outputs'!$C$9:$C$58)))</f>
        <v>9.211460566069487</v>
      </c>
      <c r="AO9">
        <f>SQRT('Mean Deaths'!AO9*(1-LOOKUP(AO$1,'Inputs &amp; Outputs'!$A$9:$A$58,'Inputs &amp; Outputs'!$C$9:$C$58)))</f>
        <v>8.1935275998044474</v>
      </c>
      <c r="AP9">
        <f>SQRT('Mean Deaths'!AP9*(1-LOOKUP(AP$1,'Inputs &amp; Outputs'!$A$9:$A$58,'Inputs &amp; Outputs'!$C$9:$C$58)))</f>
        <v>7.0715945135353833</v>
      </c>
      <c r="AQ9">
        <f>SQRT('Mean Deaths'!AQ9*(1-LOOKUP(AQ$1,'Inputs &amp; Outputs'!$A$9:$A$58,'Inputs &amp; Outputs'!$C$9:$C$58)))</f>
        <v>6.2512231383542538</v>
      </c>
      <c r="AR9">
        <f>SQRT('Mean Deaths'!AR9*(1-LOOKUP(AR$1,'Inputs &amp; Outputs'!$A$9:$A$58,'Inputs &amp; Outputs'!$C$9:$C$58)))</f>
        <v>5.2471781951454908</v>
      </c>
      <c r="AS9">
        <f>SQRT('Mean Deaths'!AS9*(1-LOOKUP(AS$1,'Inputs &amp; Outputs'!$A$9:$A$58,'Inputs &amp; Outputs'!$C$9:$C$58)))</f>
        <v>4.5456842645076705</v>
      </c>
      <c r="AT9">
        <f>SQRT('Mean Deaths'!AT9*(1-LOOKUP(AT$1,'Inputs &amp; Outputs'!$A$9:$A$58,'Inputs &amp; Outputs'!$C$9:$C$58)))</f>
        <v>3.9783722446713203</v>
      </c>
      <c r="AU9">
        <f>SQRT('Mean Deaths'!AU9*(1-LOOKUP(AU$1,'Inputs &amp; Outputs'!$A$9:$A$58,'Inputs &amp; Outputs'!$C$9:$C$58)))</f>
        <v>3.174575863872338</v>
      </c>
      <c r="AV9">
        <f>SQRT('Mean Deaths'!AV9*(1-LOOKUP(AV$1,'Inputs &amp; Outputs'!$A$9:$A$58,'Inputs &amp; Outputs'!$C$9:$C$58)))</f>
        <v>2.8227630689641048</v>
      </c>
      <c r="AW9">
        <f>SQRT('Mean Deaths'!AW9*(1-LOOKUP(AW$1,'Inputs &amp; Outputs'!$A$9:$A$58,'Inputs &amp; Outputs'!$C$9:$C$58)))</f>
        <v>2.1492436002545641</v>
      </c>
      <c r="AX9">
        <f>SQRT('Mean Deaths'!AX9*(1-LOOKUP(AX$1,'Inputs &amp; Outputs'!$A$9:$A$58,'Inputs &amp; Outputs'!$C$9:$C$58)))</f>
        <v>1.9345242475974707</v>
      </c>
      <c r="AY9">
        <f>SQRT('Mean Deaths'!AY9*(1-LOOKUP(AY$1,'Inputs &amp; Outputs'!$A$9:$A$58,'Inputs &amp; Outputs'!$C$9:$C$58)))</f>
        <v>0.89999999999999991</v>
      </c>
    </row>
    <row r="10" spans="1:51" x14ac:dyDescent="0.25">
      <c r="A10" s="1">
        <v>9</v>
      </c>
      <c r="B10">
        <f>SQRT('Mean Deaths'!B10*(1-LOOKUP(B$1,'Inputs &amp; Outputs'!$A$9:$A$58,'Inputs &amp; Outputs'!$C$9:$C$58)))</f>
        <v>4.23921461367551</v>
      </c>
      <c r="C10">
        <f>SQRT('Mean Deaths'!C10*(1-LOOKUP(C$1,'Inputs &amp; Outputs'!$A$9:$A$58,'Inputs &amp; Outputs'!$C$9:$C$58)))</f>
        <v>4.4222906561863029</v>
      </c>
      <c r="D10">
        <f>SQRT('Mean Deaths'!D10*(1-LOOKUP(D$1,'Inputs &amp; Outputs'!$A$9:$A$58,'Inputs &amp; Outputs'!$C$9:$C$58)))</f>
        <v>4.6036363051146898</v>
      </c>
      <c r="E10">
        <f>SQRT('Mean Deaths'!E10*(1-LOOKUP(E$1,'Inputs &amp; Outputs'!$A$9:$A$58,'Inputs &amp; Outputs'!$C$9:$C$58)))</f>
        <v>4.7912574850401519</v>
      </c>
      <c r="F10">
        <f>SQRT('Mean Deaths'!F10*(1-LOOKUP(F$1,'Inputs &amp; Outputs'!$A$9:$A$58,'Inputs &amp; Outputs'!$C$9:$C$58)))</f>
        <v>4.9944467845120144</v>
      </c>
      <c r="G10">
        <f>SQRT('Mean Deaths'!G10*(1-LOOKUP(G$1,'Inputs &amp; Outputs'!$A$9:$A$58,'Inputs &amp; Outputs'!$C$9:$C$58)))</f>
        <v>5.2108108923979009</v>
      </c>
      <c r="H10">
        <f>SQRT('Mean Deaths'!H10*(1-LOOKUP(H$1,'Inputs &amp; Outputs'!$A$9:$A$58,'Inputs &amp; Outputs'!$C$9:$C$58)))</f>
        <v>5.447055832789335</v>
      </c>
      <c r="I10">
        <f>SQRT('Mean Deaths'!I10*(1-LOOKUP(I$1,'Inputs &amp; Outputs'!$A$9:$A$58,'Inputs &amp; Outputs'!$C$9:$C$58)))</f>
        <v>5.7020991334691828</v>
      </c>
      <c r="J10">
        <f>SQRT('Mean Deaths'!J10*(1-LOOKUP(J$1,'Inputs &amp; Outputs'!$A$9:$A$58,'Inputs &amp; Outputs'!$C$9:$C$58)))</f>
        <v>5.9749323893850352</v>
      </c>
      <c r="K10">
        <f>SQRT('Mean Deaths'!K10*(1-LOOKUP(K$1,'Inputs &amp; Outputs'!$A$9:$A$58,'Inputs &amp; Outputs'!$C$9:$C$58)))</f>
        <v>6.265420817056448</v>
      </c>
      <c r="L10">
        <f>SQRT('Mean Deaths'!L10*(1-LOOKUP(L$1,'Inputs &amp; Outputs'!$A$9:$A$58,'Inputs &amp; Outputs'!$C$9:$C$58)))</f>
        <v>6.5904447658992069</v>
      </c>
      <c r="M10">
        <f>SQRT('Mean Deaths'!M10*(1-LOOKUP(M$1,'Inputs &amp; Outputs'!$A$9:$A$58,'Inputs &amp; Outputs'!$C$9:$C$58)))</f>
        <v>6.9288288700383562</v>
      </c>
      <c r="N10">
        <f>SQRT('Mean Deaths'!N10*(1-LOOKUP(N$1,'Inputs &amp; Outputs'!$A$9:$A$58,'Inputs &amp; Outputs'!$C$9:$C$58)))</f>
        <v>7.2881259551403108</v>
      </c>
      <c r="O10">
        <f>SQRT('Mean Deaths'!O10*(1-LOOKUP(O$1,'Inputs &amp; Outputs'!$A$9:$A$58,'Inputs &amp; Outputs'!$C$9:$C$58)))</f>
        <v>7.6681610253224317</v>
      </c>
      <c r="P10">
        <f>SQRT('Mean Deaths'!P10*(1-LOOKUP(P$1,'Inputs &amp; Outputs'!$A$9:$A$58,'Inputs &amp; Outputs'!$C$9:$C$58)))</f>
        <v>8.0618343391336733</v>
      </c>
      <c r="Q10">
        <f>SQRT('Mean Deaths'!Q10*(1-LOOKUP(Q$1,'Inputs &amp; Outputs'!$A$9:$A$58,'Inputs &amp; Outputs'!$C$9:$C$58)))</f>
        <v>8.4607503718968093</v>
      </c>
      <c r="R10">
        <f>SQRT('Mean Deaths'!R10*(1-LOOKUP(R$1,'Inputs &amp; Outputs'!$A$9:$A$58,'Inputs &amp; Outputs'!$C$9:$C$58)))</f>
        <v>8.8570654843023355</v>
      </c>
      <c r="S10">
        <f>SQRT('Mean Deaths'!S10*(1-LOOKUP(S$1,'Inputs &amp; Outputs'!$A$9:$A$58,'Inputs &amp; Outputs'!$C$9:$C$58)))</f>
        <v>9.3000724317381263</v>
      </c>
      <c r="T10">
        <f>SQRT('Mean Deaths'!T10*(1-LOOKUP(T$1,'Inputs &amp; Outputs'!$A$9:$A$58,'Inputs &amp; Outputs'!$C$9:$C$58)))</f>
        <v>9.7786622935182255</v>
      </c>
      <c r="U10">
        <f>SQRT('Mean Deaths'!U10*(1-LOOKUP(U$1,'Inputs &amp; Outputs'!$A$9:$A$58,'Inputs &amp; Outputs'!$C$9:$C$58)))</f>
        <v>10.282376239901305</v>
      </c>
      <c r="V10">
        <f>SQRT('Mean Deaths'!V10*(1-LOOKUP(V$1,'Inputs &amp; Outputs'!$A$9:$A$58,'Inputs &amp; Outputs'!$C$9:$C$58)))</f>
        <v>10.8180119594077</v>
      </c>
      <c r="W10">
        <f>SQRT('Mean Deaths'!W10*(1-LOOKUP(W$1,'Inputs &amp; Outputs'!$A$9:$A$58,'Inputs &amp; Outputs'!$C$9:$C$58)))</f>
        <v>11.365842536384797</v>
      </c>
      <c r="X10">
        <f>SQRT('Mean Deaths'!X10*(1-LOOKUP(X$1,'Inputs &amp; Outputs'!$A$9:$A$58,'Inputs &amp; Outputs'!$C$9:$C$58)))</f>
        <v>11.944988404914147</v>
      </c>
      <c r="Y10">
        <f>SQRT('Mean Deaths'!Y10*(1-LOOKUP(Y$1,'Inputs &amp; Outputs'!$A$9:$A$58,'Inputs &amp; Outputs'!$C$9:$C$58)))</f>
        <v>12.495911112986363</v>
      </c>
      <c r="Z10">
        <f>SQRT('Mean Deaths'!Z10*(1-LOOKUP(Z$1,'Inputs &amp; Outputs'!$A$9:$A$58,'Inputs &amp; Outputs'!$C$9:$C$58)))</f>
        <v>13.049042045915199</v>
      </c>
      <c r="AA10">
        <f>SQRT('Mean Deaths'!AA10*(1-LOOKUP(AA$1,'Inputs &amp; Outputs'!$A$9:$A$58,'Inputs &amp; Outputs'!$C$9:$C$58)))</f>
        <v>13.517304940259681</v>
      </c>
      <c r="AB10">
        <f>SQRT('Mean Deaths'!AB10*(1-LOOKUP(AB$1,'Inputs &amp; Outputs'!$A$9:$A$58,'Inputs &amp; Outputs'!$C$9:$C$58)))</f>
        <v>13.958449446635406</v>
      </c>
      <c r="AC10">
        <f>SQRT('Mean Deaths'!AC10*(1-LOOKUP(AC$1,'Inputs &amp; Outputs'!$A$9:$A$58,'Inputs &amp; Outputs'!$C$9:$C$58)))</f>
        <v>14.319159404291105</v>
      </c>
      <c r="AD10">
        <f>SQRT('Mean Deaths'!AD10*(1-LOOKUP(AD$1,'Inputs &amp; Outputs'!$A$9:$A$58,'Inputs &amp; Outputs'!$C$9:$C$58)))</f>
        <v>14.582181836478391</v>
      </c>
      <c r="AE10">
        <f>SQRT('Mean Deaths'!AE10*(1-LOOKUP(AE$1,'Inputs &amp; Outputs'!$A$9:$A$58,'Inputs &amp; Outputs'!$C$9:$C$58)))</f>
        <v>14.74653477595457</v>
      </c>
      <c r="AF10">
        <f>SQRT('Mean Deaths'!AF10*(1-LOOKUP(AF$1,'Inputs &amp; Outputs'!$A$9:$A$58,'Inputs &amp; Outputs'!$C$9:$C$58)))</f>
        <v>14.811994577151815</v>
      </c>
      <c r="AG10">
        <f>SQRT('Mean Deaths'!AG10*(1-LOOKUP(AG$1,'Inputs &amp; Outputs'!$A$9:$A$58,'Inputs &amp; Outputs'!$C$9:$C$58)))</f>
        <v>14.597254616389293</v>
      </c>
      <c r="AH10">
        <f>SQRT('Mean Deaths'!AH10*(1-LOOKUP(AH$1,'Inputs &amp; Outputs'!$A$9:$A$58,'Inputs &amp; Outputs'!$C$9:$C$58)))</f>
        <v>14.273107825475769</v>
      </c>
      <c r="AI10">
        <f>SQRT('Mean Deaths'!AI10*(1-LOOKUP(AI$1,'Inputs &amp; Outputs'!$A$9:$A$58,'Inputs &amp; Outputs'!$C$9:$C$58)))</f>
        <v>13.811113825774269</v>
      </c>
      <c r="AJ10">
        <f>SQRT('Mean Deaths'!AJ10*(1-LOOKUP(AJ$1,'Inputs &amp; Outputs'!$A$9:$A$58,'Inputs &amp; Outputs'!$C$9:$C$58)))</f>
        <v>13.222411394664583</v>
      </c>
      <c r="AK10">
        <f>SQRT('Mean Deaths'!AK10*(1-LOOKUP(AK$1,'Inputs &amp; Outputs'!$A$9:$A$58,'Inputs &amp; Outputs'!$C$9:$C$58)))</f>
        <v>12.410186988892688</v>
      </c>
      <c r="AL10">
        <f>SQRT('Mean Deaths'!AL10*(1-LOOKUP(AL$1,'Inputs &amp; Outputs'!$A$9:$A$58,'Inputs &amp; Outputs'!$C$9:$C$58)))</f>
        <v>11.45749107441927</v>
      </c>
      <c r="AM10">
        <f>SQRT('Mean Deaths'!AM10*(1-LOOKUP(AM$1,'Inputs &amp; Outputs'!$A$9:$A$58,'Inputs &amp; Outputs'!$C$9:$C$58)))</f>
        <v>10.463473047371469</v>
      </c>
      <c r="AN10">
        <f>SQRT('Mean Deaths'!AN10*(1-LOOKUP(AN$1,'Inputs &amp; Outputs'!$A$9:$A$58,'Inputs &amp; Outputs'!$C$9:$C$58)))</f>
        <v>9.5278255814843664</v>
      </c>
      <c r="AO10">
        <f>SQRT('Mean Deaths'!AO10*(1-LOOKUP(AO$1,'Inputs &amp; Outputs'!$A$9:$A$58,'Inputs &amp; Outputs'!$C$9:$C$58)))</f>
        <v>8.2869041483069736</v>
      </c>
      <c r="AP10">
        <f>SQRT('Mean Deaths'!AP10*(1-LOOKUP(AP$1,'Inputs &amp; Outputs'!$A$9:$A$58,'Inputs &amp; Outputs'!$C$9:$C$58)))</f>
        <v>7.4140748181206986</v>
      </c>
      <c r="AQ10">
        <f>SQRT('Mean Deaths'!AQ10*(1-LOOKUP(AQ$1,'Inputs &amp; Outputs'!$A$9:$A$58,'Inputs &amp; Outputs'!$C$9:$C$58)))</f>
        <v>6.2675662332723947</v>
      </c>
      <c r="AR10">
        <f>SQRT('Mean Deaths'!AR10*(1-LOOKUP(AR$1,'Inputs &amp; Outputs'!$A$9:$A$58,'Inputs &amp; Outputs'!$C$9:$C$58)))</f>
        <v>5.6335044147033466</v>
      </c>
      <c r="AS10">
        <f>SQRT('Mean Deaths'!AS10*(1-LOOKUP(AS$1,'Inputs &amp; Outputs'!$A$9:$A$58,'Inputs &amp; Outputs'!$C$9:$C$58)))</f>
        <v>4.8879318255715516</v>
      </c>
      <c r="AT10">
        <f>SQRT('Mean Deaths'!AT10*(1-LOOKUP(AT$1,'Inputs &amp; Outputs'!$A$9:$A$58,'Inputs &amp; Outputs'!$C$9:$C$58)))</f>
        <v>4.1672803075742451</v>
      </c>
      <c r="AU10">
        <f>SQRT('Mean Deaths'!AU10*(1-LOOKUP(AU$1,'Inputs &amp; Outputs'!$A$9:$A$58,'Inputs &amp; Outputs'!$C$9:$C$58)))</f>
        <v>3.445223397112402</v>
      </c>
      <c r="AV10">
        <f>SQRT('Mean Deaths'!AV10*(1-LOOKUP(AV$1,'Inputs &amp; Outputs'!$A$9:$A$58,'Inputs &amp; Outputs'!$C$9:$C$58)))</f>
        <v>3.0921820147283019</v>
      </c>
      <c r="AW10">
        <f>SQRT('Mean Deaths'!AW10*(1-LOOKUP(AW$1,'Inputs &amp; Outputs'!$A$9:$A$58,'Inputs &amp; Outputs'!$C$9:$C$58)))</f>
        <v>2.4505147355618493</v>
      </c>
      <c r="AX10">
        <f>SQRT('Mean Deaths'!AX10*(1-LOOKUP(AX$1,'Inputs &amp; Outputs'!$A$9:$A$58,'Inputs &amp; Outputs'!$C$9:$C$58)))</f>
        <v>1.9940619520407259</v>
      </c>
      <c r="AY10">
        <f>SQRT('Mean Deaths'!AY10*(1-LOOKUP(AY$1,'Inputs &amp; Outputs'!$A$9:$A$58,'Inputs &amp; Outputs'!$C$9:$C$58)))</f>
        <v>0.99498743710661985</v>
      </c>
    </row>
    <row r="11" spans="1:51" x14ac:dyDescent="0.25">
      <c r="A11" s="1">
        <v>10</v>
      </c>
      <c r="B11">
        <f>SQRT('Mean Deaths'!B11*(1-LOOKUP(B$1,'Inputs &amp; Outputs'!$A$9:$A$58,'Inputs &amp; Outputs'!$C$9:$C$58)))</f>
        <v>4.23921461367551</v>
      </c>
      <c r="C11">
        <f>SQRT('Mean Deaths'!C11*(1-LOOKUP(C$1,'Inputs &amp; Outputs'!$A$9:$A$58,'Inputs &amp; Outputs'!$C$9:$C$58)))</f>
        <v>4.4214030915700011</v>
      </c>
      <c r="D11">
        <f>SQRT('Mean Deaths'!D11*(1-LOOKUP(D$1,'Inputs &amp; Outputs'!$A$9:$A$58,'Inputs &amp; Outputs'!$C$9:$C$58)))</f>
        <v>4.6054933589639653</v>
      </c>
      <c r="E11">
        <f>SQRT('Mean Deaths'!E11*(1-LOOKUP(E$1,'Inputs &amp; Outputs'!$A$9:$A$58,'Inputs &amp; Outputs'!$C$9:$C$58)))</f>
        <v>4.7946564013424942</v>
      </c>
      <c r="F11">
        <f>SQRT('Mean Deaths'!F11*(1-LOOKUP(F$1,'Inputs &amp; Outputs'!$A$9:$A$58,'Inputs &amp; Outputs'!$C$9:$C$58)))</f>
        <v>4.9985097884660465</v>
      </c>
      <c r="G11">
        <f>SQRT('Mean Deaths'!G11*(1-LOOKUP(G$1,'Inputs &amp; Outputs'!$A$9:$A$58,'Inputs &amp; Outputs'!$C$9:$C$58)))</f>
        <v>5.218795182630112</v>
      </c>
      <c r="H11">
        <f>SQRT('Mean Deaths'!H11*(1-LOOKUP(H$1,'Inputs &amp; Outputs'!$A$9:$A$58,'Inputs &amp; Outputs'!$C$9:$C$58)))</f>
        <v>5.456558631245283</v>
      </c>
      <c r="I11">
        <f>SQRT('Mean Deaths'!I11*(1-LOOKUP(I$1,'Inputs &amp; Outputs'!$A$9:$A$58,'Inputs &amp; Outputs'!$C$9:$C$58)))</f>
        <v>5.707986692222355</v>
      </c>
      <c r="J11">
        <f>SQRT('Mean Deaths'!J11*(1-LOOKUP(J$1,'Inputs &amp; Outputs'!$A$9:$A$58,'Inputs &amp; Outputs'!$C$9:$C$58)))</f>
        <v>5.9805277697803128</v>
      </c>
      <c r="K11">
        <f>SQRT('Mean Deaths'!K11*(1-LOOKUP(K$1,'Inputs &amp; Outputs'!$A$9:$A$58,'Inputs &amp; Outputs'!$C$9:$C$58)))</f>
        <v>6.2818629300833431</v>
      </c>
      <c r="L11">
        <f>SQRT('Mean Deaths'!L11*(1-LOOKUP(L$1,'Inputs &amp; Outputs'!$A$9:$A$58,'Inputs &amp; Outputs'!$C$9:$C$58)))</f>
        <v>6.5988047414789639</v>
      </c>
      <c r="M11">
        <f>SQRT('Mean Deaths'!M11*(1-LOOKUP(M$1,'Inputs &amp; Outputs'!$A$9:$A$58,'Inputs &amp; Outputs'!$C$9:$C$58)))</f>
        <v>6.9332661608358146</v>
      </c>
      <c r="N11">
        <f>SQRT('Mean Deaths'!N11*(1-LOOKUP(N$1,'Inputs &amp; Outputs'!$A$9:$A$58,'Inputs &amp; Outputs'!$C$9:$C$58)))</f>
        <v>7.2841955628169623</v>
      </c>
      <c r="O11">
        <f>SQRT('Mean Deaths'!O11*(1-LOOKUP(O$1,'Inputs &amp; Outputs'!$A$9:$A$58,'Inputs &amp; Outputs'!$C$9:$C$58)))</f>
        <v>7.6539506531139487</v>
      </c>
      <c r="P11">
        <f>SQRT('Mean Deaths'!P11*(1-LOOKUP(P$1,'Inputs &amp; Outputs'!$A$9:$A$58,'Inputs &amp; Outputs'!$C$9:$C$58)))</f>
        <v>8.0315767682511154</v>
      </c>
      <c r="Q11">
        <f>SQRT('Mean Deaths'!Q11*(1-LOOKUP(Q$1,'Inputs &amp; Outputs'!$A$9:$A$58,'Inputs &amp; Outputs'!$C$9:$C$58)))</f>
        <v>8.4152213398569611</v>
      </c>
      <c r="R11">
        <f>SQRT('Mean Deaths'!R11*(1-LOOKUP(R$1,'Inputs &amp; Outputs'!$A$9:$A$58,'Inputs &amp; Outputs'!$C$9:$C$58)))</f>
        <v>8.8246960183792531</v>
      </c>
      <c r="S11">
        <f>SQRT('Mean Deaths'!S11*(1-LOOKUP(S$1,'Inputs &amp; Outputs'!$A$9:$A$58,'Inputs &amp; Outputs'!$C$9:$C$58)))</f>
        <v>9.2687825813938876</v>
      </c>
      <c r="T11">
        <f>SQRT('Mean Deaths'!T11*(1-LOOKUP(T$1,'Inputs &amp; Outputs'!$A$9:$A$58,'Inputs &amp; Outputs'!$C$9:$C$58)))</f>
        <v>9.7359226754727164</v>
      </c>
      <c r="U11">
        <f>SQRT('Mean Deaths'!U11*(1-LOOKUP(U$1,'Inputs &amp; Outputs'!$A$9:$A$58,'Inputs &amp; Outputs'!$C$9:$C$58)))</f>
        <v>10.235169237268703</v>
      </c>
      <c r="V11">
        <f>SQRT('Mean Deaths'!V11*(1-LOOKUP(V$1,'Inputs &amp; Outputs'!$A$9:$A$58,'Inputs &amp; Outputs'!$C$9:$C$58)))</f>
        <v>10.764350854897289</v>
      </c>
      <c r="W11">
        <f>SQRT('Mean Deaths'!W11*(1-LOOKUP(W$1,'Inputs &amp; Outputs'!$A$9:$A$58,'Inputs &amp; Outputs'!$C$9:$C$58)))</f>
        <v>11.335310636872858</v>
      </c>
      <c r="X11">
        <f>SQRT('Mean Deaths'!X11*(1-LOOKUP(X$1,'Inputs &amp; Outputs'!$A$9:$A$58,'Inputs &amp; Outputs'!$C$9:$C$58)))</f>
        <v>11.933934807618495</v>
      </c>
      <c r="Y11">
        <f>SQRT('Mean Deaths'!Y11*(1-LOOKUP(Y$1,'Inputs &amp; Outputs'!$A$9:$A$58,'Inputs &amp; Outputs'!$C$9:$C$58)))</f>
        <v>12.513149238319365</v>
      </c>
      <c r="Z11">
        <f>SQRT('Mean Deaths'!Z11*(1-LOOKUP(Z$1,'Inputs &amp; Outputs'!$A$9:$A$58,'Inputs &amp; Outputs'!$C$9:$C$58)))</f>
        <v>13.016917789699004</v>
      </c>
      <c r="AA11">
        <f>SQRT('Mean Deaths'!AA11*(1-LOOKUP(AA$1,'Inputs &amp; Outputs'!$A$9:$A$58,'Inputs &amp; Outputs'!$C$9:$C$58)))</f>
        <v>13.562936604291538</v>
      </c>
      <c r="AB11">
        <f>SQRT('Mean Deaths'!AB11*(1-LOOKUP(AB$1,'Inputs &amp; Outputs'!$A$9:$A$58,'Inputs &amp; Outputs'!$C$9:$C$58)))</f>
        <v>14.056468667615215</v>
      </c>
      <c r="AC11">
        <f>SQRT('Mean Deaths'!AC11*(1-LOOKUP(AC$1,'Inputs &amp; Outputs'!$A$9:$A$58,'Inputs &amp; Outputs'!$C$9:$C$58)))</f>
        <v>14.402257307624479</v>
      </c>
      <c r="AD11">
        <f>SQRT('Mean Deaths'!AD11*(1-LOOKUP(AD$1,'Inputs &amp; Outputs'!$A$9:$A$58,'Inputs &amp; Outputs'!$C$9:$C$58)))</f>
        <v>14.651906733606255</v>
      </c>
      <c r="AE11">
        <f>SQRT('Mean Deaths'!AE11*(1-LOOKUP(AE$1,'Inputs &amp; Outputs'!$A$9:$A$58,'Inputs &amp; Outputs'!$C$9:$C$58)))</f>
        <v>14.693729742515812</v>
      </c>
      <c r="AF11">
        <f>SQRT('Mean Deaths'!AF11*(1-LOOKUP(AF$1,'Inputs &amp; Outputs'!$A$9:$A$58,'Inputs &amp; Outputs'!$C$9:$C$58)))</f>
        <v>14.673626345111298</v>
      </c>
      <c r="AG11">
        <f>SQRT('Mean Deaths'!AG11*(1-LOOKUP(AG$1,'Inputs &amp; Outputs'!$A$9:$A$58,'Inputs &amp; Outputs'!$C$9:$C$58)))</f>
        <v>14.605000573218003</v>
      </c>
      <c r="AH11">
        <f>SQRT('Mean Deaths'!AH11*(1-LOOKUP(AH$1,'Inputs &amp; Outputs'!$A$9:$A$58,'Inputs &amp; Outputs'!$C$9:$C$58)))</f>
        <v>14.207483993616597</v>
      </c>
      <c r="AI11">
        <f>SQRT('Mean Deaths'!AI11*(1-LOOKUP(AI$1,'Inputs &amp; Outputs'!$A$9:$A$58,'Inputs &amp; Outputs'!$C$9:$C$58)))</f>
        <v>13.582486577532203</v>
      </c>
      <c r="AJ11">
        <f>SQRT('Mean Deaths'!AJ11*(1-LOOKUP(AJ$1,'Inputs &amp; Outputs'!$A$9:$A$58,'Inputs &amp; Outputs'!$C$9:$C$58)))</f>
        <v>13.003193636255197</v>
      </c>
      <c r="AK11">
        <f>SQRT('Mean Deaths'!AK11*(1-LOOKUP(AK$1,'Inputs &amp; Outputs'!$A$9:$A$58,'Inputs &amp; Outputs'!$C$9:$C$58)))</f>
        <v>12.11358901183171</v>
      </c>
      <c r="AL11">
        <f>SQRT('Mean Deaths'!AL11*(1-LOOKUP(AL$1,'Inputs &amp; Outputs'!$A$9:$A$58,'Inputs &amp; Outputs'!$C$9:$C$58)))</f>
        <v>11.10739050218157</v>
      </c>
      <c r="AM11">
        <f>SQRT('Mean Deaths'!AM11*(1-LOOKUP(AM$1,'Inputs &amp; Outputs'!$A$9:$A$58,'Inputs &amp; Outputs'!$C$9:$C$58)))</f>
        <v>9.96926299382352</v>
      </c>
      <c r="AN11">
        <f>SQRT('Mean Deaths'!AN11*(1-LOOKUP(AN$1,'Inputs &amp; Outputs'!$A$9:$A$58,'Inputs &amp; Outputs'!$C$9:$C$58)))</f>
        <v>8.9046661711010753</v>
      </c>
      <c r="AO11">
        <f>SQRT('Mean Deaths'!AO11*(1-LOOKUP(AO$1,'Inputs &amp; Outputs'!$A$9:$A$58,'Inputs &amp; Outputs'!$C$9:$C$58)))</f>
        <v>7.967373511508721</v>
      </c>
      <c r="AP11">
        <f>SQRT('Mean Deaths'!AP11*(1-LOOKUP(AP$1,'Inputs &amp; Outputs'!$A$9:$A$58,'Inputs &amp; Outputs'!$C$9:$C$58)))</f>
        <v>6.9726862226341408</v>
      </c>
      <c r="AQ11">
        <f>SQRT('Mean Deaths'!AQ11*(1-LOOKUP(AQ$1,'Inputs &amp; Outputs'!$A$9:$A$58,'Inputs &amp; Outputs'!$C$9:$C$58)))</f>
        <v>6.085378632089256</v>
      </c>
      <c r="AR11">
        <f>SQRT('Mean Deaths'!AR11*(1-LOOKUP(AR$1,'Inputs &amp; Outputs'!$A$9:$A$58,'Inputs &amp; Outputs'!$C$9:$C$58)))</f>
        <v>5.0844352508475872</v>
      </c>
      <c r="AS11">
        <f>SQRT('Mean Deaths'!AS11*(1-LOOKUP(AS$1,'Inputs &amp; Outputs'!$A$9:$A$58,'Inputs &amp; Outputs'!$C$9:$C$58)))</f>
        <v>4.3273624961732846</v>
      </c>
      <c r="AT11">
        <f>SQRT('Mean Deaths'!AT11*(1-LOOKUP(AT$1,'Inputs &amp; Outputs'!$A$9:$A$58,'Inputs &amp; Outputs'!$C$9:$C$58)))</f>
        <v>3.7800352210589452</v>
      </c>
      <c r="AU11">
        <f>SQRT('Mean Deaths'!AU11*(1-LOOKUP(AU$1,'Inputs &amp; Outputs'!$A$9:$A$58,'Inputs &amp; Outputs'!$C$9:$C$58)))</f>
        <v>3.174575863872338</v>
      </c>
      <c r="AV11">
        <f>SQRT('Mean Deaths'!AV11*(1-LOOKUP(AV$1,'Inputs &amp; Outputs'!$A$9:$A$58,'Inputs &amp; Outputs'!$C$9:$C$58)))</f>
        <v>2.3856702178255382</v>
      </c>
      <c r="AW11">
        <f>SQRT('Mean Deaths'!AW11*(1-LOOKUP(AW$1,'Inputs &amp; Outputs'!$A$9:$A$58,'Inputs &amp; Outputs'!$C$9:$C$58)))</f>
        <v>2.0948235368578043</v>
      </c>
      <c r="AX11">
        <f>SQRT('Mean Deaths'!AX11*(1-LOOKUP(AX$1,'Inputs &amp; Outputs'!$A$9:$A$58,'Inputs &amp; Outputs'!$C$9:$C$58)))</f>
        <v>1.6040227692813496</v>
      </c>
      <c r="AY11">
        <f>SQRT('Mean Deaths'!AY11*(1-LOOKUP(AY$1,'Inputs &amp; Outputs'!$A$9:$A$58,'Inputs &amp; Outputs'!$C$9:$C$58)))</f>
        <v>0.51961524227066314</v>
      </c>
    </row>
    <row r="12" spans="1:51" x14ac:dyDescent="0.25">
      <c r="A12" s="1">
        <v>11</v>
      </c>
      <c r="B12">
        <f>SQRT('Mean Deaths'!B12*(1-LOOKUP(B$1,'Inputs &amp; Outputs'!$A$9:$A$58,'Inputs &amp; Outputs'!$C$9:$C$58)))</f>
        <v>4.23921461367551</v>
      </c>
      <c r="C12">
        <f>SQRT('Mean Deaths'!C12*(1-LOOKUP(C$1,'Inputs &amp; Outputs'!$A$9:$A$58,'Inputs &amp; Outputs'!$C$9:$C$58)))</f>
        <v>4.4222906561863029</v>
      </c>
      <c r="D12">
        <f>SQRT('Mean Deaths'!D12*(1-LOOKUP(D$1,'Inputs &amp; Outputs'!$A$9:$A$58,'Inputs &amp; Outputs'!$C$9:$C$58)))</f>
        <v>4.6050291657098548</v>
      </c>
      <c r="E12">
        <f>SQRT('Mean Deaths'!E12*(1-LOOKUP(E$1,'Inputs &amp; Outputs'!$A$9:$A$58,'Inputs &amp; Outputs'!$C$9:$C$58)))</f>
        <v>4.7946564013424942</v>
      </c>
      <c r="F12">
        <f>SQRT('Mean Deaths'!F12*(1-LOOKUP(F$1,'Inputs &amp; Outputs'!$A$9:$A$58,'Inputs &amp; Outputs'!$C$9:$C$58)))</f>
        <v>4.9934305169697994</v>
      </c>
      <c r="G12">
        <f>SQRT('Mean Deaths'!G12*(1-LOOKUP(G$1,'Inputs &amp; Outputs'!$A$9:$A$58,'Inputs &amp; Outputs'!$C$9:$C$58)))</f>
        <v>5.2070807005564683</v>
      </c>
      <c r="H12">
        <f>SQRT('Mean Deaths'!H12*(1-LOOKUP(H$1,'Inputs &amp; Outputs'!$A$9:$A$58,'Inputs &amp; Outputs'!$C$9:$C$58)))</f>
        <v>5.4408981190732364</v>
      </c>
      <c r="I12">
        <f>SQRT('Mean Deaths'!I12*(1-LOOKUP(I$1,'Inputs &amp; Outputs'!$A$9:$A$58,'Inputs &amp; Outputs'!$C$9:$C$58)))</f>
        <v>5.6950260286584298</v>
      </c>
      <c r="J12">
        <f>SQRT('Mean Deaths'!J12*(1-LOOKUP(J$1,'Inputs &amp; Outputs'!$A$9:$A$58,'Inputs &amp; Outputs'!$C$9:$C$58)))</f>
        <v>5.9693317641366912</v>
      </c>
      <c r="K12">
        <f>SQRT('Mean Deaths'!K12*(1-LOOKUP(K$1,'Inputs &amp; Outputs'!$A$9:$A$58,'Inputs &amp; Outputs'!$C$9:$C$58)))</f>
        <v>6.2634448630045565</v>
      </c>
      <c r="L12">
        <f>SQRT('Mean Deaths'!L12*(1-LOOKUP(L$1,'Inputs &amp; Outputs'!$A$9:$A$58,'Inputs &amp; Outputs'!$C$9:$C$58)))</f>
        <v>6.5729939997785261</v>
      </c>
      <c r="M12">
        <f>SQRT('Mean Deaths'!M12*(1-LOOKUP(M$1,'Inputs &amp; Outputs'!$A$9:$A$58,'Inputs &amp; Outputs'!$C$9:$C$58)))</f>
        <v>6.9177231907248213</v>
      </c>
      <c r="N12">
        <f>SQRT('Mean Deaths'!N12*(1-LOOKUP(N$1,'Inputs &amp; Outputs'!$A$9:$A$58,'Inputs &amp; Outputs'!$C$9:$C$58)))</f>
        <v>7.2653000820578688</v>
      </c>
      <c r="O12">
        <f>SQRT('Mean Deaths'!O12*(1-LOOKUP(O$1,'Inputs &amp; Outputs'!$A$9:$A$58,'Inputs &amp; Outputs'!$C$9:$C$58)))</f>
        <v>7.6405520421345523</v>
      </c>
      <c r="P12">
        <f>SQRT('Mean Deaths'!P12*(1-LOOKUP(P$1,'Inputs &amp; Outputs'!$A$9:$A$58,'Inputs &amp; Outputs'!$C$9:$C$58)))</f>
        <v>8.0289015080531261</v>
      </c>
      <c r="Q12">
        <f>SQRT('Mean Deaths'!Q12*(1-LOOKUP(Q$1,'Inputs &amp; Outputs'!$A$9:$A$58,'Inputs &amp; Outputs'!$C$9:$C$58)))</f>
        <v>8.4247268453608637</v>
      </c>
      <c r="R12">
        <f>SQRT('Mean Deaths'!R12*(1-LOOKUP(R$1,'Inputs &amp; Outputs'!$A$9:$A$58,'Inputs &amp; Outputs'!$C$9:$C$58)))</f>
        <v>8.8206414828937465</v>
      </c>
      <c r="S12">
        <f>SQRT('Mean Deaths'!S12*(1-LOOKUP(S$1,'Inputs &amp; Outputs'!$A$9:$A$58,'Inputs &amp; Outputs'!$C$9:$C$58)))</f>
        <v>9.2493080546297506</v>
      </c>
      <c r="T12">
        <f>SQRT('Mean Deaths'!T12*(1-LOOKUP(T$1,'Inputs &amp; Outputs'!$A$9:$A$58,'Inputs &amp; Outputs'!$C$9:$C$58)))</f>
        <v>9.7011307023435673</v>
      </c>
      <c r="U12">
        <f>SQRT('Mean Deaths'!U12*(1-LOOKUP(U$1,'Inputs &amp; Outputs'!$A$9:$A$58,'Inputs &amp; Outputs'!$C$9:$C$58)))</f>
        <v>10.206490507274268</v>
      </c>
      <c r="V12">
        <f>SQRT('Mean Deaths'!V12*(1-LOOKUP(V$1,'Inputs &amp; Outputs'!$A$9:$A$58,'Inputs &amp; Outputs'!$C$9:$C$58)))</f>
        <v>10.732025403966952</v>
      </c>
      <c r="W12">
        <f>SQRT('Mean Deaths'!W12*(1-LOOKUP(W$1,'Inputs &amp; Outputs'!$A$9:$A$58,'Inputs &amp; Outputs'!$C$9:$C$58)))</f>
        <v>11.269606601883137</v>
      </c>
      <c r="X12">
        <f>SQRT('Mean Deaths'!X12*(1-LOOKUP(X$1,'Inputs &amp; Outputs'!$A$9:$A$58,'Inputs &amp; Outputs'!$C$9:$C$58)))</f>
        <v>11.846726249956969</v>
      </c>
      <c r="Y12">
        <f>SQRT('Mean Deaths'!Y12*(1-LOOKUP(Y$1,'Inputs &amp; Outputs'!$A$9:$A$58,'Inputs &amp; Outputs'!$C$9:$C$58)))</f>
        <v>12.430188218198056</v>
      </c>
      <c r="Z12">
        <f>SQRT('Mean Deaths'!Z12*(1-LOOKUP(Z$1,'Inputs &amp; Outputs'!$A$9:$A$58,'Inputs &amp; Outputs'!$C$9:$C$58)))</f>
        <v>13.011240570068772</v>
      </c>
      <c r="AA12">
        <f>SQRT('Mean Deaths'!AA12*(1-LOOKUP(AA$1,'Inputs &amp; Outputs'!$A$9:$A$58,'Inputs &amp; Outputs'!$C$9:$C$58)))</f>
        <v>13.511070499952531</v>
      </c>
      <c r="AB12">
        <f>SQRT('Mean Deaths'!AB12*(1-LOOKUP(AB$1,'Inputs &amp; Outputs'!$A$9:$A$58,'Inputs &amp; Outputs'!$C$9:$C$58)))</f>
        <v>13.967596531133889</v>
      </c>
      <c r="AC12">
        <f>SQRT('Mean Deaths'!AC12*(1-LOOKUP(AC$1,'Inputs &amp; Outputs'!$A$9:$A$58,'Inputs &amp; Outputs'!$C$9:$C$58)))</f>
        <v>14.374611382057648</v>
      </c>
      <c r="AD12">
        <f>SQRT('Mean Deaths'!AD12*(1-LOOKUP(AD$1,'Inputs &amp; Outputs'!$A$9:$A$58,'Inputs &amp; Outputs'!$C$9:$C$58)))</f>
        <v>14.712991316869971</v>
      </c>
      <c r="AE12">
        <f>SQRT('Mean Deaths'!AE12*(1-LOOKUP(AE$1,'Inputs &amp; Outputs'!$A$9:$A$58,'Inputs &amp; Outputs'!$C$9:$C$58)))</f>
        <v>14.894620848176617</v>
      </c>
      <c r="AF12">
        <f>SQRT('Mean Deaths'!AF12*(1-LOOKUP(AF$1,'Inputs &amp; Outputs'!$A$9:$A$58,'Inputs &amp; Outputs'!$C$9:$C$58)))</f>
        <v>14.986561371160281</v>
      </c>
      <c r="AG12">
        <f>SQRT('Mean Deaths'!AG12*(1-LOOKUP(AG$1,'Inputs &amp; Outputs'!$A$9:$A$58,'Inputs &amp; Outputs'!$C$9:$C$58)))</f>
        <v>14.82787323171091</v>
      </c>
      <c r="AH12">
        <f>SQRT('Mean Deaths'!AH12*(1-LOOKUP(AH$1,'Inputs &amp; Outputs'!$A$9:$A$58,'Inputs &amp; Outputs'!$C$9:$C$58)))</f>
        <v>14.455269716966821</v>
      </c>
      <c r="AI12">
        <f>SQRT('Mean Deaths'!AI12*(1-LOOKUP(AI$1,'Inputs &amp; Outputs'!$A$9:$A$58,'Inputs &amp; Outputs'!$C$9:$C$58)))</f>
        <v>14.065087687274014</v>
      </c>
      <c r="AJ12">
        <f>SQRT('Mean Deaths'!AJ12*(1-LOOKUP(AJ$1,'Inputs &amp; Outputs'!$A$9:$A$58,'Inputs &amp; Outputs'!$C$9:$C$58)))</f>
        <v>13.449018849696913</v>
      </c>
      <c r="AK12">
        <f>SQRT('Mean Deaths'!AK12*(1-LOOKUP(AK$1,'Inputs &amp; Outputs'!$A$9:$A$58,'Inputs &amp; Outputs'!$C$9:$C$58)))</f>
        <v>12.706083874080182</v>
      </c>
      <c r="AL12">
        <f>SQRT('Mean Deaths'!AL12*(1-LOOKUP(AL$1,'Inputs &amp; Outputs'!$A$9:$A$58,'Inputs &amp; Outputs'!$C$9:$C$58)))</f>
        <v>11.88945667209228</v>
      </c>
      <c r="AM12">
        <f>SQRT('Mean Deaths'!AM12*(1-LOOKUP(AM$1,'Inputs &amp; Outputs'!$A$9:$A$58,'Inputs &amp; Outputs'!$C$9:$C$58)))</f>
        <v>10.845901653414096</v>
      </c>
      <c r="AN12">
        <f>SQRT('Mean Deaths'!AN12*(1-LOOKUP(AN$1,'Inputs &amp; Outputs'!$A$9:$A$58,'Inputs &amp; Outputs'!$C$9:$C$58)))</f>
        <v>9.7773375534356166</v>
      </c>
      <c r="AO12">
        <f>SQRT('Mean Deaths'!AO12*(1-LOOKUP(AO$1,'Inputs &amp; Outputs'!$A$9:$A$58,'Inputs &amp; Outputs'!$C$9:$C$58)))</f>
        <v>8.6503366235718051</v>
      </c>
      <c r="AP12">
        <f>SQRT('Mean Deaths'!AP12*(1-LOOKUP(AP$1,'Inputs &amp; Outputs'!$A$9:$A$58,'Inputs &amp; Outputs'!$C$9:$C$58)))</f>
        <v>7.5071699869686741</v>
      </c>
      <c r="AQ12">
        <f>SQRT('Mean Deaths'!AQ12*(1-LOOKUP(AQ$1,'Inputs &amp; Outputs'!$A$9:$A$58,'Inputs &amp; Outputs'!$C$9:$C$58)))</f>
        <v>6.5234897636025826</v>
      </c>
      <c r="AR12">
        <f>SQRT('Mean Deaths'!AR12*(1-LOOKUP(AR$1,'Inputs &amp; Outputs'!$A$9:$A$58,'Inputs &amp; Outputs'!$C$9:$C$58)))</f>
        <v>5.5013770501463499</v>
      </c>
      <c r="AS12">
        <f>SQRT('Mean Deaths'!AS12*(1-LOOKUP(AS$1,'Inputs &amp; Outputs'!$A$9:$A$58,'Inputs &amp; Outputs'!$C$9:$C$58)))</f>
        <v>4.7765748012379161</v>
      </c>
      <c r="AT12">
        <f>SQRT('Mean Deaths'!AT12*(1-LOOKUP(AT$1,'Inputs &amp; Outputs'!$A$9:$A$58,'Inputs &amp; Outputs'!$C$9:$C$58)))</f>
        <v>4.0332489369108551</v>
      </c>
      <c r="AU12">
        <f>SQRT('Mean Deaths'!AU12*(1-LOOKUP(AU$1,'Inputs &amp; Outputs'!$A$9:$A$58,'Inputs &amp; Outputs'!$C$9:$C$58)))</f>
        <v>3.477573622308658</v>
      </c>
      <c r="AV12">
        <f>SQRT('Mean Deaths'!AV12*(1-LOOKUP(AV$1,'Inputs &amp; Outputs'!$A$9:$A$58,'Inputs &amp; Outputs'!$C$9:$C$58)))</f>
        <v>2.9797011470318311</v>
      </c>
      <c r="AW12">
        <f>SQRT('Mean Deaths'!AW12*(1-LOOKUP(AW$1,'Inputs &amp; Outputs'!$A$9:$A$58,'Inputs &amp; Outputs'!$C$9:$C$58)))</f>
        <v>2.5430193224844517</v>
      </c>
      <c r="AX12">
        <f>SQRT('Mean Deaths'!AX12*(1-LOOKUP(AX$1,'Inputs &amp; Outputs'!$A$9:$A$58,'Inputs &amp; Outputs'!$C$9:$C$58)))</f>
        <v>1.9940619520407259</v>
      </c>
      <c r="AY12">
        <f>SQRT('Mean Deaths'!AY12*(1-LOOKUP(AY$1,'Inputs &amp; Outputs'!$A$9:$A$58,'Inputs &amp; Outputs'!$C$9:$C$58)))</f>
        <v>1.0392304845413263</v>
      </c>
    </row>
    <row r="13" spans="1:51" x14ac:dyDescent="0.25">
      <c r="A13" s="1">
        <v>12</v>
      </c>
      <c r="B13">
        <f>SQRT('Mean Deaths'!B13*(1-LOOKUP(B$1,'Inputs &amp; Outputs'!$A$9:$A$58,'Inputs &amp; Outputs'!$C$9:$C$58)))</f>
        <v>4.23921461367551</v>
      </c>
      <c r="C13">
        <f>SQRT('Mean Deaths'!C13*(1-LOOKUP(C$1,'Inputs &amp; Outputs'!$A$9:$A$58,'Inputs &amp; Outputs'!$C$9:$C$58)))</f>
        <v>4.4191834001345729</v>
      </c>
      <c r="D13">
        <f>SQRT('Mean Deaths'!D13*(1-LOOKUP(D$1,'Inputs &amp; Outputs'!$A$9:$A$58,'Inputs &amp; Outputs'!$C$9:$C$58)))</f>
        <v>4.6036363051146898</v>
      </c>
      <c r="E13">
        <f>SQRT('Mean Deaths'!E13*(1-LOOKUP(E$1,'Inputs &amp; Outputs'!$A$9:$A$58,'Inputs &amp; Outputs'!$C$9:$C$58)))</f>
        <v>4.7927144586134487</v>
      </c>
      <c r="F13">
        <f>SQRT('Mean Deaths'!F13*(1-LOOKUP(F$1,'Inputs &amp; Outputs'!$A$9:$A$58,'Inputs &amp; Outputs'!$C$9:$C$58)))</f>
        <v>4.9913973611375644</v>
      </c>
      <c r="G13">
        <f>SQRT('Mean Deaths'!G13*(1-LOOKUP(G$1,'Inputs &amp; Outputs'!$A$9:$A$58,'Inputs &amp; Outputs'!$C$9:$C$58)))</f>
        <v>5.2022808095066582</v>
      </c>
      <c r="H13">
        <f>SQRT('Mean Deaths'!H13*(1-LOOKUP(H$1,'Inputs &amp; Outputs'!$A$9:$A$58,'Inputs &amp; Outputs'!$C$9:$C$58)))</f>
        <v>5.4308068001195142</v>
      </c>
      <c r="I13">
        <f>SQRT('Mean Deaths'!I13*(1-LOOKUP(I$1,'Inputs &amp; Outputs'!$A$9:$A$58,'Inputs &amp; Outputs'!$C$9:$C$58)))</f>
        <v>5.6861722750089756</v>
      </c>
      <c r="J13">
        <f>SQRT('Mean Deaths'!J13*(1-LOOKUP(J$1,'Inputs &amp; Outputs'!$A$9:$A$58,'Inputs &amp; Outputs'!$C$9:$C$58)))</f>
        <v>5.9568670778182939</v>
      </c>
      <c r="K13">
        <f>SQRT('Mean Deaths'!K13*(1-LOOKUP(K$1,'Inputs &amp; Outputs'!$A$9:$A$58,'Inputs &amp; Outputs'!$C$9:$C$58)))</f>
        <v>6.2568538426974438</v>
      </c>
      <c r="L13">
        <f>SQRT('Mean Deaths'!L13*(1-LOOKUP(L$1,'Inputs &amp; Outputs'!$A$9:$A$58,'Inputs &amp; Outputs'!$C$9:$C$58)))</f>
        <v>6.5806780381106442</v>
      </c>
      <c r="M13">
        <f>SQRT('Mean Deaths'!M13*(1-LOOKUP(M$1,'Inputs &amp; Outputs'!$A$9:$A$58,'Inputs &amp; Outputs'!$C$9:$C$58)))</f>
        <v>6.920686447742594</v>
      </c>
      <c r="N13">
        <f>SQRT('Mean Deaths'!N13*(1-LOOKUP(N$1,'Inputs &amp; Outputs'!$A$9:$A$58,'Inputs &amp; Outputs'!$C$9:$C$58)))</f>
        <v>7.2723916406832538</v>
      </c>
      <c r="O13">
        <f>SQRT('Mean Deaths'!O13*(1-LOOKUP(O$1,'Inputs &amp; Outputs'!$A$9:$A$58,'Inputs &amp; Outputs'!$C$9:$C$58)))</f>
        <v>7.6397138487205742</v>
      </c>
      <c r="P13">
        <f>SQRT('Mean Deaths'!P13*(1-LOOKUP(P$1,'Inputs &amp; Outputs'!$A$9:$A$58,'Inputs &amp; Outputs'!$C$9:$C$58)))</f>
        <v>8.0244407590516218</v>
      </c>
      <c r="Q13">
        <f>SQRT('Mean Deaths'!Q13*(1-LOOKUP(Q$1,'Inputs &amp; Outputs'!$A$9:$A$58,'Inputs &amp; Outputs'!$C$9:$C$58)))</f>
        <v>8.4266266597598811</v>
      </c>
      <c r="R13">
        <f>SQRT('Mean Deaths'!R13*(1-LOOKUP(R$1,'Inputs &amp; Outputs'!$A$9:$A$58,'Inputs &amp; Outputs'!$C$9:$C$58)))</f>
        <v>8.8398839637885551</v>
      </c>
      <c r="S13">
        <f>SQRT('Mean Deaths'!S13*(1-LOOKUP(S$1,'Inputs &amp; Outputs'!$A$9:$A$58,'Inputs &amp; Outputs'!$C$9:$C$58)))</f>
        <v>9.2666207661851487</v>
      </c>
      <c r="T13">
        <f>SQRT('Mean Deaths'!T13*(1-LOOKUP(T$1,'Inputs &amp; Outputs'!$A$9:$A$58,'Inputs &amp; Outputs'!$C$9:$C$58)))</f>
        <v>9.717382458361616</v>
      </c>
      <c r="U13">
        <f>SQRT('Mean Deaths'!U13*(1-LOOKUP(U$1,'Inputs &amp; Outputs'!$A$9:$A$58,'Inputs &amp; Outputs'!$C$9:$C$58)))</f>
        <v>10.223956705981768</v>
      </c>
      <c r="V13">
        <f>SQRT('Mean Deaths'!V13*(1-LOOKUP(V$1,'Inputs &amp; Outputs'!$A$9:$A$58,'Inputs &amp; Outputs'!$C$9:$C$58)))</f>
        <v>10.727977873970472</v>
      </c>
      <c r="W13">
        <f>SQRT('Mean Deaths'!W13*(1-LOOKUP(W$1,'Inputs &amp; Outputs'!$A$9:$A$58,'Inputs &amp; Outputs'!$C$9:$C$58)))</f>
        <v>11.298855565172429</v>
      </c>
      <c r="X13">
        <f>SQRT('Mean Deaths'!X13*(1-LOOKUP(X$1,'Inputs &amp; Outputs'!$A$9:$A$58,'Inputs &amp; Outputs'!$C$9:$C$58)))</f>
        <v>11.872162084392803</v>
      </c>
      <c r="Y13">
        <f>SQRT('Mean Deaths'!Y13*(1-LOOKUP(Y$1,'Inputs &amp; Outputs'!$A$9:$A$58,'Inputs &amp; Outputs'!$C$9:$C$58)))</f>
        <v>12.485556813918162</v>
      </c>
      <c r="Z13">
        <f>SQRT('Mean Deaths'!Z13*(1-LOOKUP(Z$1,'Inputs &amp; Outputs'!$A$9:$A$58,'Inputs &amp; Outputs'!$C$9:$C$58)))</f>
        <v>13.018809646084215</v>
      </c>
      <c r="AA13">
        <f>SQRT('Mean Deaths'!AA13*(1-LOOKUP(AA$1,'Inputs &amp; Outputs'!$A$9:$A$58,'Inputs &amp; Outputs'!$C$9:$C$58)))</f>
        <v>13.548434109312229</v>
      </c>
      <c r="AB13">
        <f>SQRT('Mean Deaths'!AB13*(1-LOOKUP(AB$1,'Inputs &amp; Outputs'!$A$9:$A$58,'Inputs &amp; Outputs'!$C$9:$C$58)))</f>
        <v>14.017798804342029</v>
      </c>
      <c r="AC13">
        <f>SQRT('Mean Deaths'!AC13*(1-LOOKUP(AC$1,'Inputs &amp; Outputs'!$A$9:$A$58,'Inputs &amp; Outputs'!$C$9:$C$58)))</f>
        <v>14.449884778817873</v>
      </c>
      <c r="AD13">
        <f>SQRT('Mean Deaths'!AD13*(1-LOOKUP(AD$1,'Inputs &amp; Outputs'!$A$9:$A$58,'Inputs &amp; Outputs'!$C$9:$C$58)))</f>
        <v>14.721301394525971</v>
      </c>
      <c r="AE13">
        <f>SQRT('Mean Deaths'!AE13*(1-LOOKUP(AE$1,'Inputs &amp; Outputs'!$A$9:$A$58,'Inputs &amp; Outputs'!$C$9:$C$58)))</f>
        <v>14.916093899370699</v>
      </c>
      <c r="AF13">
        <f>SQRT('Mean Deaths'!AF13*(1-LOOKUP(AF$1,'Inputs &amp; Outputs'!$A$9:$A$58,'Inputs &amp; Outputs'!$C$9:$C$58)))</f>
        <v>14.959313055218391</v>
      </c>
      <c r="AG13">
        <f>SQRT('Mean Deaths'!AG13*(1-LOOKUP(AG$1,'Inputs &amp; Outputs'!$A$9:$A$58,'Inputs &amp; Outputs'!$C$9:$C$58)))</f>
        <v>14.793509632257329</v>
      </c>
      <c r="AH13">
        <f>SQRT('Mean Deaths'!AH13*(1-LOOKUP(AH$1,'Inputs &amp; Outputs'!$A$9:$A$58,'Inputs &amp; Outputs'!$C$9:$C$58)))</f>
        <v>14.554058922825034</v>
      </c>
      <c r="AI13">
        <f>SQRT('Mean Deaths'!AI13*(1-LOOKUP(AI$1,'Inputs &amp; Outputs'!$A$9:$A$58,'Inputs &amp; Outputs'!$C$9:$C$58)))</f>
        <v>14.09892709477205</v>
      </c>
      <c r="AJ13">
        <f>SQRT('Mean Deaths'!AJ13*(1-LOOKUP(AJ$1,'Inputs &amp; Outputs'!$A$9:$A$58,'Inputs &amp; Outputs'!$C$9:$C$58)))</f>
        <v>13.585339167416429</v>
      </c>
      <c r="AK13">
        <f>SQRT('Mean Deaths'!AK13*(1-LOOKUP(AK$1,'Inputs &amp; Outputs'!$A$9:$A$58,'Inputs &amp; Outputs'!$C$9:$C$58)))</f>
        <v>12.706083874080182</v>
      </c>
      <c r="AL13">
        <f>SQRT('Mean Deaths'!AL13*(1-LOOKUP(AL$1,'Inputs &amp; Outputs'!$A$9:$A$58,'Inputs &amp; Outputs'!$C$9:$C$58)))</f>
        <v>11.632202414644537</v>
      </c>
      <c r="AM13">
        <f>SQRT('Mean Deaths'!AM13*(1-LOOKUP(AM$1,'Inputs &amp; Outputs'!$A$9:$A$58,'Inputs &amp; Outputs'!$C$9:$C$58)))</f>
        <v>10.589695621870906</v>
      </c>
      <c r="AN13">
        <f>SQRT('Mean Deaths'!AN13*(1-LOOKUP(AN$1,'Inputs &amp; Outputs'!$A$9:$A$58,'Inputs &amp; Outputs'!$C$9:$C$58)))</f>
        <v>9.4986139882110052</v>
      </c>
      <c r="AO13">
        <f>SQRT('Mean Deaths'!AO13*(1-LOOKUP(AO$1,'Inputs &amp; Outputs'!$A$9:$A$58,'Inputs &amp; Outputs'!$C$9:$C$58)))</f>
        <v>8.3332000624287392</v>
      </c>
      <c r="AP13">
        <f>SQRT('Mean Deaths'!AP13*(1-LOOKUP(AP$1,'Inputs &amp; Outputs'!$A$9:$A$58,'Inputs &amp; Outputs'!$C$9:$C$58)))</f>
        <v>7.4407922914349447</v>
      </c>
      <c r="AQ13">
        <f>SQRT('Mean Deaths'!AQ13*(1-LOOKUP(AQ$1,'Inputs &amp; Outputs'!$A$9:$A$58,'Inputs &amp; Outputs'!$C$9:$C$58)))</f>
        <v>6.5547776637921968</v>
      </c>
      <c r="AR13">
        <f>SQRT('Mean Deaths'!AR13*(1-LOOKUP(AR$1,'Inputs &amp; Outputs'!$A$9:$A$58,'Inputs &amp; Outputs'!$C$9:$C$58)))</f>
        <v>5.5960720771443713</v>
      </c>
      <c r="AS13">
        <f>SQRT('Mean Deaths'!AS13*(1-LOOKUP(AS$1,'Inputs &amp; Outputs'!$A$9:$A$58,'Inputs &amp; Outputs'!$C$9:$C$58)))</f>
        <v>4.6855840908183133</v>
      </c>
      <c r="AT13">
        <f>SQRT('Mean Deaths'!AT13*(1-LOOKUP(AT$1,'Inputs &amp; Outputs'!$A$9:$A$58,'Inputs &amp; Outputs'!$C$9:$C$58)))</f>
        <v>4.0332489369108551</v>
      </c>
      <c r="AU13">
        <f>SQRT('Mean Deaths'!AU13*(1-LOOKUP(AU$1,'Inputs &amp; Outputs'!$A$9:$A$58,'Inputs &amp; Outputs'!$C$9:$C$58)))</f>
        <v>3.3462967782777429</v>
      </c>
      <c r="AV13">
        <f>SQRT('Mean Deaths'!AV13*(1-LOOKUP(AV$1,'Inputs &amp; Outputs'!$A$9:$A$58,'Inputs &amp; Outputs'!$C$9:$C$58)))</f>
        <v>2.6990777419187615</v>
      </c>
      <c r="AW13">
        <f>SQRT('Mean Deaths'!AW13*(1-LOOKUP(AW$1,'Inputs &amp; Outputs'!$A$9:$A$58,'Inputs &amp; Outputs'!$C$9:$C$58)))</f>
        <v>2.3543784028660815</v>
      </c>
      <c r="AX13">
        <f>SQRT('Mean Deaths'!AX13*(1-LOOKUP(AX$1,'Inputs &amp; Outputs'!$A$9:$A$58,'Inputs &amp; Outputs'!$C$9:$C$58)))</f>
        <v>1.9345242475974707</v>
      </c>
      <c r="AY13">
        <f>SQRT('Mean Deaths'!AY13*(1-LOOKUP(AY$1,'Inputs &amp; Outputs'!$A$9:$A$58,'Inputs &amp; Outputs'!$C$9:$C$58)))</f>
        <v>0.94868329805051366</v>
      </c>
    </row>
    <row r="14" spans="1:51" x14ac:dyDescent="0.25">
      <c r="A14" s="1">
        <v>13</v>
      </c>
      <c r="B14">
        <f>SQRT('Mean Deaths'!B14*(1-LOOKUP(B$1,'Inputs &amp; Outputs'!$A$9:$A$58,'Inputs &amp; Outputs'!$C$9:$C$58)))</f>
        <v>4.23921461367551</v>
      </c>
      <c r="C14">
        <f>SQRT('Mean Deaths'!C14*(1-LOOKUP(C$1,'Inputs &amp; Outputs'!$A$9:$A$58,'Inputs &amp; Outputs'!$C$9:$C$58)))</f>
        <v>4.4231780427019443</v>
      </c>
      <c r="D14">
        <f>SQRT('Mean Deaths'!D14*(1-LOOKUP(D$1,'Inputs &amp; Outputs'!$A$9:$A$58,'Inputs &amp; Outputs'!$C$9:$C$58)))</f>
        <v>4.6092052220359543</v>
      </c>
      <c r="E14">
        <f>SQRT('Mean Deaths'!E14*(1-LOOKUP(E$1,'Inputs &amp; Outputs'!$A$9:$A$58,'Inputs &amp; Outputs'!$C$9:$C$58)))</f>
        <v>4.7999926928119381</v>
      </c>
      <c r="F14">
        <f>SQRT('Mean Deaths'!F14*(1-LOOKUP(F$1,'Inputs &amp; Outputs'!$A$9:$A$58,'Inputs &amp; Outputs'!$C$9:$C$58)))</f>
        <v>5.000032563760616</v>
      </c>
      <c r="G14">
        <f>SQRT('Mean Deaths'!G14*(1-LOOKUP(G$1,'Inputs &amp; Outputs'!$A$9:$A$58,'Inputs &amp; Outputs'!$C$9:$C$58)))</f>
        <v>5.2166672334355795</v>
      </c>
      <c r="H14">
        <f>SQRT('Mean Deaths'!H14*(1-LOOKUP(H$1,'Inputs &amp; Outputs'!$A$9:$A$58,'Inputs &amp; Outputs'!$C$9:$C$58)))</f>
        <v>5.4504116535201046</v>
      </c>
      <c r="I14">
        <f>SQRT('Mean Deaths'!I14*(1-LOOKUP(I$1,'Inputs &amp; Outputs'!$A$9:$A$58,'Inputs &amp; Outputs'!$C$9:$C$58)))</f>
        <v>5.7056323977554406</v>
      </c>
      <c r="J14">
        <f>SQRT('Mean Deaths'!J14*(1-LOOKUP(J$1,'Inputs &amp; Outputs'!$A$9:$A$58,'Inputs &amp; Outputs'!$C$9:$C$58)))</f>
        <v>5.98363405356623</v>
      </c>
      <c r="K14">
        <f>SQRT('Mean Deaths'!K14*(1-LOOKUP(K$1,'Inputs &amp; Outputs'!$A$9:$A$58,'Inputs &amp; Outputs'!$C$9:$C$58)))</f>
        <v>6.2752912545422852</v>
      </c>
      <c r="L14">
        <f>SQRT('Mean Deaths'!L14*(1-LOOKUP(L$1,'Inputs &amp; Outputs'!$A$9:$A$58,'Inputs &amp; Outputs'!$C$9:$C$58)))</f>
        <v>6.591141835525768</v>
      </c>
      <c r="M14">
        <f>SQRT('Mean Deaths'!M14*(1-LOOKUP(M$1,'Inputs &amp; Outputs'!$A$9:$A$58,'Inputs &amp; Outputs'!$C$9:$C$58)))</f>
        <v>6.9295686158227774</v>
      </c>
      <c r="N14">
        <f>SQRT('Mean Deaths'!N14*(1-LOOKUP(N$1,'Inputs &amp; Outputs'!$A$9:$A$58,'Inputs &amp; Outputs'!$C$9:$C$58)))</f>
        <v>7.2928396298522102</v>
      </c>
      <c r="O14">
        <f>SQRT('Mean Deaths'!O14*(1-LOOKUP(O$1,'Inputs &amp; Outputs'!$A$9:$A$58,'Inputs &amp; Outputs'!$C$9:$C$58)))</f>
        <v>7.6723355375949094</v>
      </c>
      <c r="P14">
        <f>SQRT('Mean Deaths'!P14*(1-LOOKUP(P$1,'Inputs &amp; Outputs'!$A$9:$A$58,'Inputs &amp; Outputs'!$C$9:$C$58)))</f>
        <v>8.0600576263100852</v>
      </c>
      <c r="Q14">
        <f>SQRT('Mean Deaths'!Q14*(1-LOOKUP(Q$1,'Inputs &amp; Outputs'!$A$9:$A$58,'Inputs &amp; Outputs'!$C$9:$C$58)))</f>
        <v>8.4531792291080627</v>
      </c>
      <c r="R14">
        <f>SQRT('Mean Deaths'!R14*(1-LOOKUP(R$1,'Inputs &amp; Outputs'!$A$9:$A$58,'Inputs &amp; Outputs'!$C$9:$C$58)))</f>
        <v>8.860094058671681</v>
      </c>
      <c r="S14">
        <f>SQRT('Mean Deaths'!S14*(1-LOOKUP(S$1,'Inputs &amp; Outputs'!$A$9:$A$58,'Inputs &amp; Outputs'!$C$9:$C$58)))</f>
        <v>9.2936073128255661</v>
      </c>
      <c r="T14">
        <f>SQRT('Mean Deaths'!T14*(1-LOOKUP(T$1,'Inputs &amp; Outputs'!$A$9:$A$58,'Inputs &amp; Outputs'!$C$9:$C$58)))</f>
        <v>9.7417092570685764</v>
      </c>
      <c r="U14">
        <f>SQRT('Mean Deaths'!U14*(1-LOOKUP(U$1,'Inputs &amp; Outputs'!$A$9:$A$58,'Inputs &amp; Outputs'!$C$9:$C$58)))</f>
        <v>10.226449442019291</v>
      </c>
      <c r="V14">
        <f>SQRT('Mean Deaths'!V14*(1-LOOKUP(V$1,'Inputs &amp; Outputs'!$A$9:$A$58,'Inputs &amp; Outputs'!$C$9:$C$58)))</f>
        <v>10.765695642316478</v>
      </c>
      <c r="W14">
        <f>SQRT('Mean Deaths'!W14*(1-LOOKUP(W$1,'Inputs &amp; Outputs'!$A$9:$A$58,'Inputs &amp; Outputs'!$C$9:$C$58)))</f>
        <v>11.332398546744683</v>
      </c>
      <c r="X14">
        <f>SQRT('Mean Deaths'!X14*(1-LOOKUP(X$1,'Inputs &amp; Outputs'!$A$9:$A$58,'Inputs &amp; Outputs'!$C$9:$C$58)))</f>
        <v>11.897543539519772</v>
      </c>
      <c r="Y14">
        <f>SQRT('Mean Deaths'!Y14*(1-LOOKUP(Y$1,'Inputs &amp; Outputs'!$A$9:$A$58,'Inputs &amp; Outputs'!$C$9:$C$58)))</f>
        <v>12.442321152485466</v>
      </c>
      <c r="Z14">
        <f>SQRT('Mean Deaths'!Z14*(1-LOOKUP(Z$1,'Inputs &amp; Outputs'!$A$9:$A$58,'Inputs &amp; Outputs'!$C$9:$C$58)))</f>
        <v>13.016917789699004</v>
      </c>
      <c r="AA14">
        <f>SQRT('Mean Deaths'!AA14*(1-LOOKUP(AA$1,'Inputs &amp; Outputs'!$A$9:$A$58,'Inputs &amp; Outputs'!$C$9:$C$58)))</f>
        <v>13.571216786139932</v>
      </c>
      <c r="AB14">
        <f>SQRT('Mean Deaths'!AB14*(1-LOOKUP(AB$1,'Inputs &amp; Outputs'!$A$9:$A$58,'Inputs &amp; Outputs'!$C$9:$C$58)))</f>
        <v>14.020076454662421</v>
      </c>
      <c r="AC14">
        <f>SQRT('Mean Deaths'!AC14*(1-LOOKUP(AC$1,'Inputs &amp; Outputs'!$A$9:$A$58,'Inputs &amp; Outputs'!$C$9:$C$58)))</f>
        <v>14.404767942579074</v>
      </c>
      <c r="AD14">
        <f>SQRT('Mean Deaths'!AD14*(1-LOOKUP(AD$1,'Inputs &amp; Outputs'!$A$9:$A$58,'Inputs &amp; Outputs'!$C$9:$C$58)))</f>
        <v>14.690808128502491</v>
      </c>
      <c r="AE14">
        <f>SQRT('Mean Deaths'!AE14*(1-LOOKUP(AE$1,'Inputs &amp; Outputs'!$A$9:$A$58,'Inputs &amp; Outputs'!$C$9:$C$58)))</f>
        <v>14.749635067122213</v>
      </c>
      <c r="AF14">
        <f>SQRT('Mean Deaths'!AF14*(1-LOOKUP(AF$1,'Inputs &amp; Outputs'!$A$9:$A$58,'Inputs &amp; Outputs'!$C$9:$C$58)))</f>
        <v>14.780974659172781</v>
      </c>
      <c r="AG14">
        <f>SQRT('Mean Deaths'!AG14*(1-LOOKUP(AG$1,'Inputs &amp; Outputs'!$A$9:$A$58,'Inputs &amp; Outputs'!$C$9:$C$58)))</f>
        <v>14.647530115609815</v>
      </c>
      <c r="AH14">
        <f>SQRT('Mean Deaths'!AH14*(1-LOOKUP(AH$1,'Inputs &amp; Outputs'!$A$9:$A$58,'Inputs &amp; Outputs'!$C$9:$C$58)))</f>
        <v>14.281834887022132</v>
      </c>
      <c r="AI14">
        <f>SQRT('Mean Deaths'!AI14*(1-LOOKUP(AI$1,'Inputs &amp; Outputs'!$A$9:$A$58,'Inputs &amp; Outputs'!$C$9:$C$58)))</f>
        <v>13.736979560736243</v>
      </c>
      <c r="AJ14">
        <f>SQRT('Mean Deaths'!AJ14*(1-LOOKUP(AJ$1,'Inputs &amp; Outputs'!$A$9:$A$58,'Inputs &amp; Outputs'!$C$9:$C$58)))</f>
        <v>13.02018757986443</v>
      </c>
      <c r="AK14">
        <f>SQRT('Mean Deaths'!AK14*(1-LOOKUP(AK$1,'Inputs &amp; Outputs'!$A$9:$A$58,'Inputs &amp; Outputs'!$C$9:$C$58)))</f>
        <v>12.294979046109182</v>
      </c>
      <c r="AL14">
        <f>SQRT('Mean Deaths'!AL14*(1-LOOKUP(AL$1,'Inputs &amp; Outputs'!$A$9:$A$58,'Inputs &amp; Outputs'!$C$9:$C$58)))</f>
        <v>11.435464477166597</v>
      </c>
      <c r="AM14">
        <f>SQRT('Mean Deaths'!AM14*(1-LOOKUP(AM$1,'Inputs &amp; Outputs'!$A$9:$A$58,'Inputs &amp; Outputs'!$C$9:$C$58)))</f>
        <v>10.497280802821425</v>
      </c>
      <c r="AN14">
        <f>SQRT('Mean Deaths'!AN14*(1-LOOKUP(AN$1,'Inputs &amp; Outputs'!$A$9:$A$58,'Inputs &amp; Outputs'!$C$9:$C$58)))</f>
        <v>9.4888568063977576</v>
      </c>
      <c r="AO14">
        <f>SQRT('Mean Deaths'!AO14*(1-LOOKUP(AO$1,'Inputs &amp; Outputs'!$A$9:$A$58,'Inputs &amp; Outputs'!$C$9:$C$58)))</f>
        <v>8.4705697584145714</v>
      </c>
      <c r="AP14">
        <f>SQRT('Mean Deaths'!AP14*(1-LOOKUP(AP$1,'Inputs &amp; Outputs'!$A$9:$A$58,'Inputs &amp; Outputs'!$C$9:$C$58)))</f>
        <v>7.5071699869686741</v>
      </c>
      <c r="AQ14">
        <f>SQRT('Mean Deaths'!AQ14*(1-LOOKUP(AQ$1,'Inputs &amp; Outputs'!$A$9:$A$58,'Inputs &amp; Outputs'!$C$9:$C$58)))</f>
        <v>6.4604593988341756</v>
      </c>
      <c r="AR14">
        <f>SQRT('Mean Deaths'!AR14*(1-LOOKUP(AR$1,'Inputs &amp; Outputs'!$A$9:$A$58,'Inputs &amp; Outputs'!$C$9:$C$58)))</f>
        <v>5.6891911496550067</v>
      </c>
      <c r="AS14">
        <f>SQRT('Mean Deaths'!AS14*(1-LOOKUP(AS$1,'Inputs &amp; Outputs'!$A$9:$A$58,'Inputs &amp; Outputs'!$C$9:$C$58)))</f>
        <v>5.0182995497451408</v>
      </c>
      <c r="AT14">
        <f>SQRT('Mean Deaths'!AT14*(1-LOOKUP(AT$1,'Inputs &amp; Outputs'!$A$9:$A$58,'Inputs &amp; Outputs'!$C$9:$C$58)))</f>
        <v>4.2971331532429433</v>
      </c>
      <c r="AU14">
        <f>SQRT('Mean Deaths'!AU14*(1-LOOKUP(AU$1,'Inputs &amp; Outputs'!$A$9:$A$58,'Inputs &amp; Outputs'!$C$9:$C$58)))</f>
        <v>3.3126648012960445</v>
      </c>
      <c r="AV14">
        <f>SQRT('Mean Deaths'!AV14*(1-LOOKUP(AV$1,'Inputs &amp; Outputs'!$A$9:$A$58,'Inputs &amp; Outputs'!$C$9:$C$58)))</f>
        <v>2.524756042631866</v>
      </c>
      <c r="AW14">
        <f>SQRT('Mean Deaths'!AW14*(1-LOOKUP(AW$1,'Inputs &amp; Outputs'!$A$9:$A$58,'Inputs &amp; Outputs'!$C$9:$C$58)))</f>
        <v>2.3543784028660815</v>
      </c>
      <c r="AX14">
        <f>SQRT('Mean Deaths'!AX14*(1-LOOKUP(AX$1,'Inputs &amp; Outputs'!$A$9:$A$58,'Inputs &amp; Outputs'!$C$9:$C$58)))</f>
        <v>1.9345242475974707</v>
      </c>
      <c r="AY14">
        <f>SQRT('Mean Deaths'!AY14*(1-LOOKUP(AY$1,'Inputs &amp; Outputs'!$A$9:$A$58,'Inputs &amp; Outputs'!$C$9:$C$58)))</f>
        <v>0.99498743710661985</v>
      </c>
    </row>
    <row r="15" spans="1:51" x14ac:dyDescent="0.25">
      <c r="A15" s="1">
        <v>14</v>
      </c>
      <c r="B15">
        <f>SQRT('Mean Deaths'!B15*(1-LOOKUP(B$1,'Inputs &amp; Outputs'!$A$9:$A$58,'Inputs &amp; Outputs'!$C$9:$C$58)))</f>
        <v>4.23921461367551</v>
      </c>
      <c r="C15">
        <f>SQRT('Mean Deaths'!C15*(1-LOOKUP(C$1,'Inputs &amp; Outputs'!$A$9:$A$58,'Inputs &amp; Outputs'!$C$9:$C$58)))</f>
        <v>4.4209592424405821</v>
      </c>
      <c r="D15">
        <f>SQRT('Mean Deaths'!D15*(1-LOOKUP(D$1,'Inputs &amp; Outputs'!$A$9:$A$58,'Inputs &amp; Outputs'!$C$9:$C$58)))</f>
        <v>4.606885658091544</v>
      </c>
      <c r="E15">
        <f>SQRT('Mean Deaths'!E15*(1-LOOKUP(E$1,'Inputs &amp; Outputs'!$A$9:$A$58,'Inputs &amp; Outputs'!$C$9:$C$58)))</f>
        <v>4.7999926928119381</v>
      </c>
      <c r="F15">
        <f>SQRT('Mean Deaths'!F15*(1-LOOKUP(F$1,'Inputs &amp; Outputs'!$A$9:$A$58,'Inputs &amp; Outputs'!$C$9:$C$58)))</f>
        <v>5.0015548754304637</v>
      </c>
      <c r="G15">
        <f>SQRT('Mean Deaths'!G15*(1-LOOKUP(G$1,'Inputs &amp; Outputs'!$A$9:$A$58,'Inputs &amp; Outputs'!$C$9:$C$58)))</f>
        <v>5.2182632766833983</v>
      </c>
      <c r="H15">
        <f>SQRT('Mean Deaths'!H15*(1-LOOKUP(H$1,'Inputs &amp; Outputs'!$A$9:$A$58,'Inputs &amp; Outputs'!$C$9:$C$58)))</f>
        <v>5.4554415141015777</v>
      </c>
      <c r="I15">
        <f>SQRT('Mean Deaths'!I15*(1-LOOKUP(I$1,'Inputs &amp; Outputs'!$A$9:$A$58,'Inputs &amp; Outputs'!$C$9:$C$58)))</f>
        <v>5.7103400160461995</v>
      </c>
      <c r="J15">
        <f>SQRT('Mean Deaths'!J15*(1-LOOKUP(J$1,'Inputs &amp; Outputs'!$A$9:$A$58,'Inputs &amp; Outputs'!$C$9:$C$58)))</f>
        <v>5.9898417884586337</v>
      </c>
      <c r="K15">
        <f>SQRT('Mean Deaths'!K15*(1-LOOKUP(K$1,'Inputs &amp; Outputs'!$A$9:$A$58,'Inputs &amp; Outputs'!$C$9:$C$58)))</f>
        <v>6.2897398772906161</v>
      </c>
      <c r="L15">
        <f>SQRT('Mean Deaths'!L15*(1-LOOKUP(L$1,'Inputs &amp; Outputs'!$A$9:$A$58,'Inputs &amp; Outputs'!$C$9:$C$58)))</f>
        <v>6.6001970412605679</v>
      </c>
      <c r="M15">
        <f>SQRT('Mean Deaths'!M15*(1-LOOKUP(M$1,'Inputs &amp; Outputs'!$A$9:$A$58,'Inputs &amp; Outputs'!$C$9:$C$58)))</f>
        <v>6.9377006135826447</v>
      </c>
      <c r="N15">
        <f>SQRT('Mean Deaths'!N15*(1-LOOKUP(N$1,'Inputs &amp; Outputs'!$A$9:$A$58,'Inputs &amp; Outputs'!$C$9:$C$58)))</f>
        <v>7.2959803878056695</v>
      </c>
      <c r="O15">
        <f>SQRT('Mean Deaths'!O15*(1-LOOKUP(O$1,'Inputs &amp; Outputs'!$A$9:$A$58,'Inputs &amp; Outputs'!$C$9:$C$58)))</f>
        <v>7.6689961095639836</v>
      </c>
      <c r="P15">
        <f>SQRT('Mean Deaths'!P15*(1-LOOKUP(P$1,'Inputs &amp; Outputs'!$A$9:$A$58,'Inputs &amp; Outputs'!$C$9:$C$58)))</f>
        <v>8.0733734418089291</v>
      </c>
      <c r="Q15">
        <f>SQRT('Mean Deaths'!Q15*(1-LOOKUP(Q$1,'Inputs &amp; Outputs'!$A$9:$A$58,'Inputs &amp; Outputs'!$C$9:$C$58)))</f>
        <v>8.4749280342544502</v>
      </c>
      <c r="R15">
        <f>SQRT('Mean Deaths'!R15*(1-LOOKUP(R$1,'Inputs &amp; Outputs'!$A$9:$A$58,'Inputs &amp; Outputs'!$C$9:$C$58)))</f>
        <v>8.8943458291465536</v>
      </c>
      <c r="S15">
        <f>SQRT('Mean Deaths'!S15*(1-LOOKUP(S$1,'Inputs &amp; Outputs'!$A$9:$A$58,'Inputs &amp; Outputs'!$C$9:$C$58)))</f>
        <v>9.3344774414685663</v>
      </c>
      <c r="T15">
        <f>SQRT('Mean Deaths'!T15*(1-LOOKUP(T$1,'Inputs &amp; Outputs'!$A$9:$A$58,'Inputs &amp; Outputs'!$C$9:$C$58)))</f>
        <v>9.7878787538991308</v>
      </c>
      <c r="U15">
        <f>SQRT('Mean Deaths'!U15*(1-LOOKUP(U$1,'Inputs &amp; Outputs'!$A$9:$A$58,'Inputs &amp; Outputs'!$C$9:$C$58)))</f>
        <v>10.287332796583433</v>
      </c>
      <c r="V15">
        <f>SQRT('Mean Deaths'!V15*(1-LOOKUP(V$1,'Inputs &amp; Outputs'!$A$9:$A$58,'Inputs &amp; Outputs'!$C$9:$C$58)))</f>
        <v>10.801941618335103</v>
      </c>
      <c r="W15">
        <f>SQRT('Mean Deaths'!W15*(1-LOOKUP(W$1,'Inputs &amp; Outputs'!$A$9:$A$58,'Inputs &amp; Outputs'!$C$9:$C$58)))</f>
        <v>11.368746059879953</v>
      </c>
      <c r="X15">
        <f>SQRT('Mean Deaths'!X15*(1-LOOKUP(X$1,'Inputs &amp; Outputs'!$A$9:$A$58,'Inputs &amp; Outputs'!$C$9:$C$58)))</f>
        <v>11.957608575792683</v>
      </c>
      <c r="Y15">
        <f>SQRT('Mean Deaths'!Y15*(1-LOOKUP(Y$1,'Inputs &amp; Outputs'!$A$9:$A$58,'Inputs &amp; Outputs'!$C$9:$C$58)))</f>
        <v>12.494185992371671</v>
      </c>
      <c r="Z15">
        <f>SQRT('Mean Deaths'!Z15*(1-LOOKUP(Z$1,'Inputs &amp; Outputs'!$A$9:$A$58,'Inputs &amp; Outputs'!$C$9:$C$58)))</f>
        <v>13.035823998340573</v>
      </c>
      <c r="AA15">
        <f>SQRT('Mean Deaths'!AA15*(1-LOOKUP(AA$1,'Inputs &amp; Outputs'!$A$9:$A$58,'Inputs &amp; Outputs'!$C$9:$C$58)))</f>
        <v>13.531840797379528</v>
      </c>
      <c r="AB15">
        <f>SQRT('Mean Deaths'!AB15*(1-LOOKUP(AB$1,'Inputs &amp; Outputs'!$A$9:$A$58,'Inputs &amp; Outputs'!$C$9:$C$58)))</f>
        <v>13.953873655839898</v>
      </c>
      <c r="AC15">
        <f>SQRT('Mean Deaths'!AC15*(1-LOOKUP(AC$1,'Inputs &amp; Outputs'!$A$9:$A$58,'Inputs &amp; Outputs'!$C$9:$C$58)))</f>
        <v>14.324209363680792</v>
      </c>
      <c r="AD15">
        <f>SQRT('Mean Deaths'!AD15*(1-LOOKUP(AD$1,'Inputs &amp; Outputs'!$A$9:$A$58,'Inputs &amp; Outputs'!$C$9:$C$58)))</f>
        <v>14.643557275201788</v>
      </c>
      <c r="AE15">
        <f>SQRT('Mean Deaths'!AE15*(1-LOOKUP(AE$1,'Inputs &amp; Outputs'!$A$9:$A$58,'Inputs &amp; Outputs'!$C$9:$C$58)))</f>
        <v>14.783695359299125</v>
      </c>
      <c r="AF15">
        <f>SQRT('Mean Deaths'!AF15*(1-LOOKUP(AF$1,'Inputs &amp; Outputs'!$A$9:$A$58,'Inputs &amp; Outputs'!$C$9:$C$58)))</f>
        <v>14.849819813517035</v>
      </c>
      <c r="AG15">
        <f>SQRT('Mean Deaths'!AG15*(1-LOOKUP(AG$1,'Inputs &amp; Outputs'!$A$9:$A$58,'Inputs &amp; Outputs'!$C$9:$C$58)))</f>
        <v>14.701480685417174</v>
      </c>
      <c r="AH15">
        <f>SQRT('Mean Deaths'!AH15*(1-LOOKUP(AH$1,'Inputs &amp; Outputs'!$A$9:$A$58,'Inputs &amp; Outputs'!$C$9:$C$58)))</f>
        <v>14.433704331667464</v>
      </c>
      <c r="AI15">
        <f>SQRT('Mean Deaths'!AI15*(1-LOOKUP(AI$1,'Inputs &amp; Outputs'!$A$9:$A$58,'Inputs &amp; Outputs'!$C$9:$C$58)))</f>
        <v>13.948443619287943</v>
      </c>
      <c r="AJ15">
        <f>SQRT('Mean Deaths'!AJ15*(1-LOOKUP(AJ$1,'Inputs &amp; Outputs'!$A$9:$A$58,'Inputs &amp; Outputs'!$C$9:$C$58)))</f>
        <v>13.350006321423708</v>
      </c>
      <c r="AK15">
        <f>SQRT('Mean Deaths'!AK15*(1-LOOKUP(AK$1,'Inputs &amp; Outputs'!$A$9:$A$58,'Inputs &amp; Outputs'!$C$9:$C$58)))</f>
        <v>12.461048624117574</v>
      </c>
      <c r="AL15">
        <f>SQRT('Mean Deaths'!AL15*(1-LOOKUP(AL$1,'Inputs &amp; Outputs'!$A$9:$A$58,'Inputs &amp; Outputs'!$C$9:$C$58)))</f>
        <v>11.346930517153378</v>
      </c>
      <c r="AM15">
        <f>SQRT('Mean Deaths'!AM15*(1-LOOKUP(AM$1,'Inputs &amp; Outputs'!$A$9:$A$58,'Inputs &amp; Outputs'!$C$9:$C$58)))</f>
        <v>10.275542321059847</v>
      </c>
      <c r="AN15">
        <f>SQRT('Mean Deaths'!AN15*(1-LOOKUP(AN$1,'Inputs &amp; Outputs'!$A$9:$A$58,'Inputs &amp; Outputs'!$C$9:$C$58)))</f>
        <v>9.1509245725201414</v>
      </c>
      <c r="AO15">
        <f>SQRT('Mean Deaths'!AO15*(1-LOOKUP(AO$1,'Inputs &amp; Outputs'!$A$9:$A$58,'Inputs &amp; Outputs'!$C$9:$C$58)))</f>
        <v>7.9552925742917857</v>
      </c>
      <c r="AP15">
        <f>SQRT('Mean Deaths'!AP15*(1-LOOKUP(AP$1,'Inputs &amp; Outputs'!$A$9:$A$58,'Inputs &amp; Outputs'!$C$9:$C$58)))</f>
        <v>6.7558655472422853</v>
      </c>
      <c r="AQ15">
        <f>SQRT('Mean Deaths'!AQ15*(1-LOOKUP(AQ$1,'Inputs &amp; Outputs'!$A$9:$A$58,'Inputs &amp; Outputs'!$C$9:$C$58)))</f>
        <v>5.9836659764833335</v>
      </c>
      <c r="AR15">
        <f>SQRT('Mean Deaths'!AR15*(1-LOOKUP(AR$1,'Inputs &amp; Outputs'!$A$9:$A$58,'Inputs &amp; Outputs'!$C$9:$C$58)))</f>
        <v>4.980020941255531</v>
      </c>
      <c r="AS15">
        <f>SQRT('Mean Deaths'!AS15*(1-LOOKUP(AS$1,'Inputs &amp; Outputs'!$A$9:$A$58,'Inputs &amp; Outputs'!$C$9:$C$58)))</f>
        <v>4.123606316551613</v>
      </c>
      <c r="AT15">
        <f>SQRT('Mean Deaths'!AT15*(1-LOOKUP(AT$1,'Inputs &amp; Outputs'!$A$9:$A$58,'Inputs &amp; Outputs'!$C$9:$C$58)))</f>
        <v>3.348299177641719</v>
      </c>
      <c r="AU15">
        <f>SQRT('Mean Deaths'!AU15*(1-LOOKUP(AU$1,'Inputs &amp; Outputs'!$A$9:$A$58,'Inputs &amp; Outputs'!$C$9:$C$58)))</f>
        <v>2.8785933326801962</v>
      </c>
      <c r="AV15">
        <f>SQRT('Mean Deaths'!AV15*(1-LOOKUP(AV$1,'Inputs &amp; Outputs'!$A$9:$A$58,'Inputs &amp; Outputs'!$C$9:$C$58)))</f>
        <v>2.186502871277463</v>
      </c>
      <c r="AW15">
        <f>SQRT('Mean Deaths'!AW15*(1-LOOKUP(AW$1,'Inputs &amp; Outputs'!$A$9:$A$58,'Inputs &amp; Outputs'!$C$9:$C$58)))</f>
        <v>1.8612995567415793</v>
      </c>
      <c r="AX15">
        <f>SQRT('Mean Deaths'!AX15*(1-LOOKUP(AX$1,'Inputs &amp; Outputs'!$A$9:$A$58,'Inputs &amp; Outputs'!$C$9:$C$58)))</f>
        <v>1.5293757028078809</v>
      </c>
      <c r="AY15">
        <f>SQRT('Mean Deaths'!AY15*(1-LOOKUP(AY$1,'Inputs &amp; Outputs'!$A$9:$A$58,'Inputs &amp; Outputs'!$C$9:$C$58)))</f>
        <v>0.73484692283495334</v>
      </c>
    </row>
    <row r="16" spans="1:51" x14ac:dyDescent="0.25">
      <c r="A16" s="1">
        <v>15</v>
      </c>
      <c r="B16">
        <f>SQRT('Mean Deaths'!B16*(1-LOOKUP(B$1,'Inputs &amp; Outputs'!$A$9:$A$58,'Inputs &amp; Outputs'!$C$9:$C$58)))</f>
        <v>4.23921461367551</v>
      </c>
      <c r="C16">
        <f>SQRT('Mean Deaths'!C16*(1-LOOKUP(C$1,'Inputs &amp; Outputs'!$A$9:$A$58,'Inputs &amp; Outputs'!$C$9:$C$58)))</f>
        <v>4.4240652512240963</v>
      </c>
      <c r="D16">
        <f>SQRT('Mean Deaths'!D16*(1-LOOKUP(D$1,'Inputs &amp; Outputs'!$A$9:$A$58,'Inputs &amp; Outputs'!$C$9:$C$58)))</f>
        <v>4.6027074972155733</v>
      </c>
      <c r="E16">
        <f>SQRT('Mean Deaths'!E16*(1-LOOKUP(E$1,'Inputs &amp; Outputs'!$A$9:$A$58,'Inputs &amp; Outputs'!$C$9:$C$58)))</f>
        <v>4.7917431921208298</v>
      </c>
      <c r="F16">
        <f>SQRT('Mean Deaths'!F16*(1-LOOKUP(F$1,'Inputs &amp; Outputs'!$A$9:$A$58,'Inputs &amp; Outputs'!$C$9:$C$58)))</f>
        <v>4.9883460736219654</v>
      </c>
      <c r="G16">
        <f>SQRT('Mean Deaths'!G16*(1-LOOKUP(G$1,'Inputs &amp; Outputs'!$A$9:$A$58,'Inputs &amp; Outputs'!$C$9:$C$58)))</f>
        <v>5.2049479621092081</v>
      </c>
      <c r="H16">
        <f>SQRT('Mean Deaths'!H16*(1-LOOKUP(H$1,'Inputs &amp; Outputs'!$A$9:$A$58,'Inputs &amp; Outputs'!$C$9:$C$58)))</f>
        <v>5.4375364269889026</v>
      </c>
      <c r="I16">
        <f>SQRT('Mean Deaths'!I16*(1-LOOKUP(I$1,'Inputs &amp; Outputs'!$A$9:$A$58,'Inputs &amp; Outputs'!$C$9:$C$58)))</f>
        <v>5.6867629541021403</v>
      </c>
      <c r="J16">
        <f>SQRT('Mean Deaths'!J16*(1-LOOKUP(J$1,'Inputs &amp; Outputs'!$A$9:$A$58,'Inputs &amp; Outputs'!$C$9:$C$58)))</f>
        <v>5.9549951245710595</v>
      </c>
      <c r="K16">
        <f>SQRT('Mean Deaths'!K16*(1-LOOKUP(K$1,'Inputs &amp; Outputs'!$A$9:$A$58,'Inputs &amp; Outputs'!$C$9:$C$58)))</f>
        <v>6.2476147327319413</v>
      </c>
      <c r="L16">
        <f>SQRT('Mean Deaths'!L16*(1-LOOKUP(L$1,'Inputs &amp; Outputs'!$A$9:$A$58,'Inputs &amp; Outputs'!$C$9:$C$58)))</f>
        <v>6.5589999579302871</v>
      </c>
      <c r="M16">
        <f>SQRT('Mean Deaths'!M16*(1-LOOKUP(M$1,'Inputs &amp; Outputs'!$A$9:$A$58,'Inputs &amp; Outputs'!$C$9:$C$58)))</f>
        <v>6.8991739987854341</v>
      </c>
      <c r="N16">
        <f>SQRT('Mean Deaths'!N16*(1-LOOKUP(N$1,'Inputs &amp; Outputs'!$A$9:$A$58,'Inputs &amp; Outputs'!$C$9:$C$58)))</f>
        <v>7.2534654104412342</v>
      </c>
      <c r="O16">
        <f>SQRT('Mean Deaths'!O16*(1-LOOKUP(O$1,'Inputs &amp; Outputs'!$A$9:$A$58,'Inputs &amp; Outputs'!$C$9:$C$58)))</f>
        <v>7.622090494570906</v>
      </c>
      <c r="P16">
        <f>SQRT('Mean Deaths'!P16*(1-LOOKUP(P$1,'Inputs &amp; Outputs'!$A$9:$A$58,'Inputs &amp; Outputs'!$C$9:$C$58)))</f>
        <v>8.0047839322106782</v>
      </c>
      <c r="Q16">
        <f>SQRT('Mean Deaths'!Q16*(1-LOOKUP(Q$1,'Inputs &amp; Outputs'!$A$9:$A$58,'Inputs &amp; Outputs'!$C$9:$C$58)))</f>
        <v>8.4228266024483727</v>
      </c>
      <c r="R16">
        <f>SQRT('Mean Deaths'!R16*(1-LOOKUP(R$1,'Inputs &amp; Outputs'!$A$9:$A$58,'Inputs &amp; Outputs'!$C$9:$C$58)))</f>
        <v>8.8327995058703745</v>
      </c>
      <c r="S16">
        <f>SQRT('Mean Deaths'!S16*(1-LOOKUP(S$1,'Inputs &amp; Outputs'!$A$9:$A$58,'Inputs &amp; Outputs'!$C$9:$C$58)))</f>
        <v>9.2579684573272516</v>
      </c>
      <c r="T16">
        <f>SQRT('Mean Deaths'!T16*(1-LOOKUP(T$1,'Inputs &amp; Outputs'!$A$9:$A$58,'Inputs &amp; Outputs'!$C$9:$C$58)))</f>
        <v>9.7266569844129354</v>
      </c>
      <c r="U16">
        <f>SQRT('Mean Deaths'!U16*(1-LOOKUP(U$1,'Inputs &amp; Outputs'!$A$9:$A$58,'Inputs &amp; Outputs'!$C$9:$C$58)))</f>
        <v>10.231433092140657</v>
      </c>
      <c r="V16">
        <f>SQRT('Mean Deaths'!V16*(1-LOOKUP(V$1,'Inputs &amp; Outputs'!$A$9:$A$58,'Inputs &amp; Outputs'!$C$9:$C$58)))</f>
        <v>10.773760841831232</v>
      </c>
      <c r="W16">
        <f>SQRT('Mean Deaths'!W16*(1-LOOKUP(W$1,'Inputs &amp; Outputs'!$A$9:$A$58,'Inputs &amp; Outputs'!$C$9:$C$58)))</f>
        <v>11.376001626423538</v>
      </c>
      <c r="X16">
        <f>SQRT('Mean Deaths'!X16*(1-LOOKUP(X$1,'Inputs &amp; Outputs'!$A$9:$A$58,'Inputs &amp; Outputs'!$C$9:$C$58)))</f>
        <v>11.910213983514566</v>
      </c>
      <c r="Y16">
        <f>SQRT('Mean Deaths'!Y16*(1-LOOKUP(Y$1,'Inputs &amp; Outputs'!$A$9:$A$58,'Inputs &amp; Outputs'!$C$9:$C$58)))</f>
        <v>12.489009200770793</v>
      </c>
      <c r="Z16">
        <f>SQRT('Mean Deaths'!Z16*(1-LOOKUP(Z$1,'Inputs &amp; Outputs'!$A$9:$A$58,'Inputs &amp; Outputs'!$C$9:$C$58)))</f>
        <v>13.013133251811283</v>
      </c>
      <c r="AA16">
        <f>SQRT('Mean Deaths'!AA16*(1-LOOKUP(AA$1,'Inputs &amp; Outputs'!$A$9:$A$58,'Inputs &amp; Outputs'!$C$9:$C$58)))</f>
        <v>13.544287687146472</v>
      </c>
      <c r="AB16">
        <f>SQRT('Mean Deaths'!AB16*(1-LOOKUP(AB$1,'Inputs &amp; Outputs'!$A$9:$A$58,'Inputs &amp; Outputs'!$C$9:$C$58)))</f>
        <v>13.98815560167403</v>
      </c>
      <c r="AC16">
        <f>SQRT('Mean Deaths'!AC16*(1-LOOKUP(AC$1,'Inputs &amp; Outputs'!$A$9:$A$58,'Inputs &amp; Outputs'!$C$9:$C$58)))</f>
        <v>14.429850266889957</v>
      </c>
      <c r="AD16">
        <f>SQRT('Mean Deaths'!AD16*(1-LOOKUP(AD$1,'Inputs &amp; Outputs'!$A$9:$A$58,'Inputs &amp; Outputs'!$C$9:$C$58)))</f>
        <v>14.624056667116205</v>
      </c>
      <c r="AE16">
        <f>SQRT('Mean Deaths'!AE16*(1-LOOKUP(AE$1,'Inputs &amp; Outputs'!$A$9:$A$58,'Inputs &amp; Outputs'!$C$9:$C$58)))</f>
        <v>14.765126758260493</v>
      </c>
      <c r="AF16">
        <f>SQRT('Mean Deaths'!AF16*(1-LOOKUP(AF$1,'Inputs &amp; Outputs'!$A$9:$A$58,'Inputs &amp; Outputs'!$C$9:$C$58)))</f>
        <v>14.715273428898067</v>
      </c>
      <c r="AG16">
        <f>SQRT('Mean Deaths'!AG16*(1-LOOKUP(AG$1,'Inputs &amp; Outputs'!$A$9:$A$58,'Inputs &amp; Outputs'!$C$9:$C$58)))</f>
        <v>14.651390315997192</v>
      </c>
      <c r="AH16">
        <f>SQRT('Mean Deaths'!AH16*(1-LOOKUP(AH$1,'Inputs &amp; Outputs'!$A$9:$A$58,'Inputs &amp; Outputs'!$C$9:$C$58)))</f>
        <v>14.373149116893718</v>
      </c>
      <c r="AI16">
        <f>SQRT('Mean Deaths'!AI16*(1-LOOKUP(AI$1,'Inputs &amp; Outputs'!$A$9:$A$58,'Inputs &amp; Outputs'!$C$9:$C$58)))</f>
        <v>13.820968349914834</v>
      </c>
      <c r="AJ16">
        <f>SQRT('Mean Deaths'!AJ16*(1-LOOKUP(AJ$1,'Inputs &amp; Outputs'!$A$9:$A$58,'Inputs &amp; Outputs'!$C$9:$C$58)))</f>
        <v>13.144138504146389</v>
      </c>
      <c r="AK16">
        <f>SQRT('Mean Deaths'!AK16*(1-LOOKUP(AK$1,'Inputs &amp; Outputs'!$A$9:$A$58,'Inputs &amp; Outputs'!$C$9:$C$58)))</f>
        <v>12.288546935260335</v>
      </c>
      <c r="AL16">
        <f>SQRT('Mean Deaths'!AL16*(1-LOOKUP(AL$1,'Inputs &amp; Outputs'!$A$9:$A$58,'Inputs &amp; Outputs'!$C$9:$C$58)))</f>
        <v>11.317265288574024</v>
      </c>
      <c r="AM16">
        <f>SQRT('Mean Deaths'!AM16*(1-LOOKUP(AM$1,'Inputs &amp; Outputs'!$A$9:$A$58,'Inputs &amp; Outputs'!$C$9:$C$58)))</f>
        <v>10.412555601424087</v>
      </c>
      <c r="AN16">
        <f>SQRT('Mean Deaths'!AN16*(1-LOOKUP(AN$1,'Inputs &amp; Outputs'!$A$9:$A$58,'Inputs &amp; Outputs'!$C$9:$C$58)))</f>
        <v>9.2915617308387333</v>
      </c>
      <c r="AO16">
        <f>SQRT('Mean Deaths'!AO16*(1-LOOKUP(AO$1,'Inputs &amp; Outputs'!$A$9:$A$58,'Inputs &amp; Outputs'!$C$9:$C$58)))</f>
        <v>8.1935275998044474</v>
      </c>
      <c r="AP16">
        <f>SQRT('Mean Deaths'!AP16*(1-LOOKUP(AP$1,'Inputs &amp; Outputs'!$A$9:$A$58,'Inputs &amp; Outputs'!$C$9:$C$58)))</f>
        <v>6.9441679590664949</v>
      </c>
      <c r="AQ16">
        <f>SQRT('Mean Deaths'!AQ16*(1-LOOKUP(AQ$1,'Inputs &amp; Outputs'!$A$9:$A$58,'Inputs &amp; Outputs'!$C$9:$C$58)))</f>
        <v>6.2019354589203424</v>
      </c>
      <c r="AR16">
        <f>SQRT('Mean Deaths'!AR16*(1-LOOKUP(AR$1,'Inputs &amp; Outputs'!$A$9:$A$58,'Inputs &amp; Outputs'!$C$9:$C$58)))</f>
        <v>5.5013770501463499</v>
      </c>
      <c r="AS16">
        <f>SQRT('Mean Deaths'!AS16*(1-LOOKUP(AS$1,'Inputs &amp; Outputs'!$A$9:$A$58,'Inputs &amp; Outputs'!$C$9:$C$58)))</f>
        <v>4.8436962385754088</v>
      </c>
      <c r="AT16">
        <f>SQRT('Mean Deaths'!AT16*(1-LOOKUP(AT$1,'Inputs &amp; Outputs'!$A$9:$A$58,'Inputs &amp; Outputs'!$C$9:$C$58)))</f>
        <v>4.1672803075742451</v>
      </c>
      <c r="AU16">
        <f>SQRT('Mean Deaths'!AU16*(1-LOOKUP(AU$1,'Inputs &amp; Outputs'!$A$9:$A$58,'Inputs &amp; Outputs'!$C$9:$C$58)))</f>
        <v>3.27868785387989</v>
      </c>
      <c r="AV16">
        <f>SQRT('Mean Deaths'!AV16*(1-LOOKUP(AV$1,'Inputs &amp; Outputs'!$A$9:$A$58,'Inputs &amp; Outputs'!$C$9:$C$58)))</f>
        <v>2.613370786142621</v>
      </c>
      <c r="AW16">
        <f>SQRT('Mean Deaths'!AW16*(1-LOOKUP(AW$1,'Inputs &amp; Outputs'!$A$9:$A$58,'Inputs &amp; Outputs'!$C$9:$C$58)))</f>
        <v>1.8612995567415793</v>
      </c>
      <c r="AX16">
        <f>SQRT('Mean Deaths'!AX16*(1-LOOKUP(AX$1,'Inputs &amp; Outputs'!$A$9:$A$58,'Inputs &amp; Outputs'!$C$9:$C$58)))</f>
        <v>1.6040227692813496</v>
      </c>
      <c r="AY16">
        <f>SQRT('Mean Deaths'!AY16*(1-LOOKUP(AY$1,'Inputs &amp; Outputs'!$A$9:$A$58,'Inputs &amp; Outputs'!$C$9:$C$58)))</f>
        <v>0.73484692283495334</v>
      </c>
    </row>
    <row r="17" spans="1:51" x14ac:dyDescent="0.25">
      <c r="A17" s="1">
        <v>16</v>
      </c>
      <c r="B17">
        <f>SQRT('Mean Deaths'!B17*(1-LOOKUP(B$1,'Inputs &amp; Outputs'!$A$9:$A$58,'Inputs &amp; Outputs'!$C$9:$C$58)))</f>
        <v>4.23921461367551</v>
      </c>
      <c r="C17">
        <f>SQRT('Mean Deaths'!C17*(1-LOOKUP(C$1,'Inputs &amp; Outputs'!$A$9:$A$58,'Inputs &amp; Outputs'!$C$9:$C$58)))</f>
        <v>4.4205153487457594</v>
      </c>
      <c r="D17">
        <f>SQRT('Mean Deaths'!D17*(1-LOOKUP(D$1,'Inputs &amp; Outputs'!$A$9:$A$58,'Inputs &amp; Outputs'!$C$9:$C$58)))</f>
        <v>4.609668994761587</v>
      </c>
      <c r="E17">
        <f>SQRT('Mean Deaths'!E17*(1-LOOKUP(E$1,'Inputs &amp; Outputs'!$A$9:$A$58,'Inputs &amp; Outputs'!$C$9:$C$58)))</f>
        <v>4.8019316921609958</v>
      </c>
      <c r="F17">
        <f>SQRT('Mean Deaths'!F17*(1-LOOKUP(F$1,'Inputs &amp; Outputs'!$A$9:$A$58,'Inputs &amp; Outputs'!$C$9:$C$58)))</f>
        <v>5.0045981095881817</v>
      </c>
      <c r="G17">
        <f>SQRT('Mean Deaths'!G17*(1-LOOKUP(G$1,'Inputs &amp; Outputs'!$A$9:$A$58,'Inputs &amp; Outputs'!$C$9:$C$58)))</f>
        <v>5.2209222645128612</v>
      </c>
      <c r="H17">
        <f>SQRT('Mean Deaths'!H17*(1-LOOKUP(H$1,'Inputs &amp; Outputs'!$A$9:$A$58,'Inputs &amp; Outputs'!$C$9:$C$58)))</f>
        <v>5.4543241681576315</v>
      </c>
      <c r="I17">
        <f>SQRT('Mean Deaths'!I17*(1-LOOKUP(I$1,'Inputs &amp; Outputs'!$A$9:$A$58,'Inputs &amp; Outputs'!$C$9:$C$58)))</f>
        <v>5.7050436723349227</v>
      </c>
      <c r="J17">
        <f>SQRT('Mean Deaths'!J17*(1-LOOKUP(J$1,'Inputs &amp; Outputs'!$A$9:$A$58,'Inputs &amp; Outputs'!$C$9:$C$58)))</f>
        <v>5.9761762599906598</v>
      </c>
      <c r="K17">
        <f>SQRT('Mean Deaths'!K17*(1-LOOKUP(K$1,'Inputs &amp; Outputs'!$A$9:$A$58,'Inputs &amp; Outputs'!$C$9:$C$58)))</f>
        <v>6.2739760934140323</v>
      </c>
      <c r="L17">
        <f>SQRT('Mean Deaths'!L17*(1-LOOKUP(L$1,'Inputs &amp; Outputs'!$A$9:$A$58,'Inputs &amp; Outputs'!$C$9:$C$58)))</f>
        <v>6.5953227061241284</v>
      </c>
      <c r="M17">
        <f>SQRT('Mean Deaths'!M17*(1-LOOKUP(M$1,'Inputs &amp; Outputs'!$A$9:$A$58,'Inputs &amp; Outputs'!$C$9:$C$58)))</f>
        <v>6.9280890452676775</v>
      </c>
      <c r="N17">
        <f>SQRT('Mean Deaths'!N17*(1-LOOKUP(N$1,'Inputs &amp; Outputs'!$A$9:$A$58,'Inputs &amp; Outputs'!$C$9:$C$58)))</f>
        <v>7.2857679741818115</v>
      </c>
      <c r="O17">
        <f>SQRT('Mean Deaths'!O17*(1-LOOKUP(O$1,'Inputs &amp; Outputs'!$A$9:$A$58,'Inputs &amp; Outputs'!$C$9:$C$58)))</f>
        <v>7.6531139271586621</v>
      </c>
      <c r="P17">
        <f>SQRT('Mean Deaths'!P17*(1-LOOKUP(P$1,'Inputs &amp; Outputs'!$A$9:$A$58,'Inputs &amp; Outputs'!$C$9:$C$58)))</f>
        <v>8.0289015080531261</v>
      </c>
      <c r="Q17">
        <f>SQRT('Mean Deaths'!Q17*(1-LOOKUP(Q$1,'Inputs &amp; Outputs'!$A$9:$A$58,'Inputs &amp; Outputs'!$C$9:$C$58)))</f>
        <v>8.4209259307323201</v>
      </c>
      <c r="R17">
        <f>SQRT('Mean Deaths'!R17*(1-LOOKUP(R$1,'Inputs &amp; Outputs'!$A$9:$A$58,'Inputs &amp; Outputs'!$C$9:$C$58)))</f>
        <v>8.835836397658877</v>
      </c>
      <c r="S17">
        <f>SQRT('Mean Deaths'!S17*(1-LOOKUP(S$1,'Inputs &amp; Outputs'!$A$9:$A$58,'Inputs &amp; Outputs'!$C$9:$C$58)))</f>
        <v>9.2493080546297506</v>
      </c>
      <c r="T17">
        <f>SQRT('Mean Deaths'!T17*(1-LOOKUP(T$1,'Inputs &amp; Outputs'!$A$9:$A$58,'Inputs &amp; Outputs'!$C$9:$C$58)))</f>
        <v>9.7104207506321725</v>
      </c>
      <c r="U17">
        <f>SQRT('Mean Deaths'!U17*(1-LOOKUP(U$1,'Inputs &amp; Outputs'!$A$9:$A$58,'Inputs &amp; Outputs'!$C$9:$C$58)))</f>
        <v>10.190245088149913</v>
      </c>
      <c r="V17">
        <f>SQRT('Mean Deaths'!V17*(1-LOOKUP(V$1,'Inputs &amp; Outputs'!$A$9:$A$58,'Inputs &amp; Outputs'!$C$9:$C$58)))</f>
        <v>10.690127027580543</v>
      </c>
      <c r="W17">
        <f>SQRT('Mean Deaths'!W17*(1-LOOKUP(W$1,'Inputs &amp; Outputs'!$A$9:$A$58,'Inputs &amp; Outputs'!$C$9:$C$58)))</f>
        <v>11.246152660535602</v>
      </c>
      <c r="X17">
        <f>SQRT('Mean Deaths'!X17*(1-LOOKUP(X$1,'Inputs &amp; Outputs'!$A$9:$A$58,'Inputs &amp; Outputs'!$C$9:$C$58)))</f>
        <v>11.846726249956969</v>
      </c>
      <c r="Y17">
        <f>SQRT('Mean Deaths'!Y17*(1-LOOKUP(Y$1,'Inputs &amp; Outputs'!$A$9:$A$58,'Inputs &amp; Outputs'!$C$9:$C$58)))</f>
        <v>12.4457855326591</v>
      </c>
      <c r="Z17">
        <f>SQRT('Mean Deaths'!Z17*(1-LOOKUP(Z$1,'Inputs &amp; Outputs'!$A$9:$A$58,'Inputs &amp; Outputs'!$C$9:$C$58)))</f>
        <v>12.975227161230638</v>
      </c>
      <c r="AA17">
        <f>SQRT('Mean Deaths'!AA17*(1-LOOKUP(AA$1,'Inputs &amp; Outputs'!$A$9:$A$58,'Inputs &amp; Outputs'!$C$9:$C$58)))</f>
        <v>13.506912607716837</v>
      </c>
      <c r="AB17">
        <f>SQRT('Mean Deaths'!AB17*(1-LOOKUP(AB$1,'Inputs &amp; Outputs'!$A$9:$A$58,'Inputs &amp; Outputs'!$C$9:$C$58)))</f>
        <v>13.965310321685537</v>
      </c>
      <c r="AC17">
        <f>SQRT('Mean Deaths'!AC17*(1-LOOKUP(AC$1,'Inputs &amp; Outputs'!$A$9:$A$58,'Inputs &amp; Outputs'!$C$9:$C$58)))</f>
        <v>14.354471811562171</v>
      </c>
      <c r="AD17">
        <f>SQRT('Mean Deaths'!AD17*(1-LOOKUP(AD$1,'Inputs &amp; Outputs'!$A$9:$A$58,'Inputs &amp; Outputs'!$C$9:$C$58)))</f>
        <v>14.654688829279976</v>
      </c>
      <c r="AE17">
        <f>SQRT('Mean Deaths'!AE17*(1-LOOKUP(AE$1,'Inputs &amp; Outputs'!$A$9:$A$58,'Inputs &amp; Outputs'!$C$9:$C$58)))</f>
        <v>14.814591308065168</v>
      </c>
      <c r="AF17">
        <f>SQRT('Mean Deaths'!AF17*(1-LOOKUP(AF$1,'Inputs &amp; Outputs'!$A$9:$A$58,'Inputs &amp; Outputs'!$C$9:$C$58)))</f>
        <v>14.836076340129829</v>
      </c>
      <c r="AG17">
        <f>SQRT('Mean Deaths'!AG17*(1-LOOKUP(AG$1,'Inputs &amp; Outputs'!$A$9:$A$58,'Inputs &amp; Outputs'!$C$9:$C$58)))</f>
        <v>14.643668897639575</v>
      </c>
      <c r="AH17">
        <f>SQRT('Mean Deaths'!AH17*(1-LOOKUP(AH$1,'Inputs &amp; Outputs'!$A$9:$A$58,'Inputs &amp; Outputs'!$C$9:$C$58)))</f>
        <v>14.264375424642781</v>
      </c>
      <c r="AI17">
        <f>SQRT('Mean Deaths'!AI17*(1-LOOKUP(AI$1,'Inputs &amp; Outputs'!$A$9:$A$58,'Inputs &amp; Outputs'!$C$9:$C$58)))</f>
        <v>13.707213589549198</v>
      </c>
      <c r="AJ17">
        <f>SQRT('Mean Deaths'!AJ17*(1-LOOKUP(AJ$1,'Inputs &amp; Outputs'!$A$9:$A$58,'Inputs &amp; Outputs'!$C$9:$C$58)))</f>
        <v>13.037159371878689</v>
      </c>
      <c r="AK17">
        <f>SQRT('Mean Deaths'!AK17*(1-LOOKUP(AK$1,'Inputs &amp; Outputs'!$A$9:$A$58,'Inputs &amp; Outputs'!$C$9:$C$58)))</f>
        <v>12.301407793762122</v>
      </c>
      <c r="AL17">
        <f>SQRT('Mean Deaths'!AL17*(1-LOOKUP(AL$1,'Inputs &amp; Outputs'!$A$9:$A$58,'Inputs &amp; Outputs'!$C$9:$C$58)))</f>
        <v>11.205321238263179</v>
      </c>
      <c r="AM17">
        <f>SQRT('Mean Deaths'!AM17*(1-LOOKUP(AM$1,'Inputs &amp; Outputs'!$A$9:$A$58,'Inputs &amp; Outputs'!$C$9:$C$58)))</f>
        <v>10.223688959058316</v>
      </c>
      <c r="AN17">
        <f>SQRT('Mean Deaths'!AN17*(1-LOOKUP(AN$1,'Inputs &amp; Outputs'!$A$9:$A$58,'Inputs &amp; Outputs'!$C$9:$C$58)))</f>
        <v>9.1306567191259305</v>
      </c>
      <c r="AO17">
        <f>SQRT('Mean Deaths'!AO17*(1-LOOKUP(AO$1,'Inputs &amp; Outputs'!$A$9:$A$58,'Inputs &amp; Outputs'!$C$9:$C$58)))</f>
        <v>8.0871903628502775</v>
      </c>
      <c r="AP17">
        <f>SQRT('Mean Deaths'!AP17*(1-LOOKUP(AP$1,'Inputs &amp; Outputs'!$A$9:$A$58,'Inputs &amp; Outputs'!$C$9:$C$58)))</f>
        <v>6.9726862226341408</v>
      </c>
      <c r="AQ17">
        <f>SQRT('Mean Deaths'!AQ17*(1-LOOKUP(AQ$1,'Inputs &amp; Outputs'!$A$9:$A$58,'Inputs &amp; Outputs'!$C$9:$C$58)))</f>
        <v>6.0516643636248606</v>
      </c>
      <c r="AR17">
        <f>SQRT('Mean Deaths'!AR17*(1-LOOKUP(AR$1,'Inputs &amp; Outputs'!$A$9:$A$58,'Inputs &amp; Outputs'!$C$9:$C$58)))</f>
        <v>5.1050618477159668</v>
      </c>
      <c r="AS17">
        <f>SQRT('Mean Deaths'!AS17*(1-LOOKUP(AS$1,'Inputs &amp; Outputs'!$A$9:$A$58,'Inputs &amp; Outputs'!$C$9:$C$58)))</f>
        <v>4.2773335027142085</v>
      </c>
      <c r="AT17">
        <f>SQRT('Mean Deaths'!AT17*(1-LOOKUP(AT$1,'Inputs &amp; Outputs'!$A$9:$A$58,'Inputs &amp; Outputs'!$C$9:$C$58)))</f>
        <v>3.4453714295962841</v>
      </c>
      <c r="AU17">
        <f>SQRT('Mean Deaths'!AU17*(1-LOOKUP(AU$1,'Inputs &amp; Outputs'!$A$9:$A$58,'Inputs &amp; Outputs'!$C$9:$C$58)))</f>
        <v>3.1391046291760585</v>
      </c>
      <c r="AV17">
        <f>SQRT('Mean Deaths'!AV17*(1-LOOKUP(AV$1,'Inputs &amp; Outputs'!$A$9:$A$58,'Inputs &amp; Outputs'!$C$9:$C$58)))</f>
        <v>2.6990777419187615</v>
      </c>
      <c r="AW17">
        <f>SQRT('Mean Deaths'!AW17*(1-LOOKUP(AW$1,'Inputs &amp; Outputs'!$A$9:$A$58,'Inputs &amp; Outputs'!$C$9:$C$58)))</f>
        <v>1.9815046922099175</v>
      </c>
      <c r="AX17">
        <f>SQRT('Mean Deaths'!AX17*(1-LOOKUP(AX$1,'Inputs &amp; Outputs'!$A$9:$A$58,'Inputs &amp; Outputs'!$C$9:$C$58)))</f>
        <v>1.8095817352290944</v>
      </c>
      <c r="AY17">
        <f>SQRT('Mean Deaths'!AY17*(1-LOOKUP(AY$1,'Inputs &amp; Outputs'!$A$9:$A$58,'Inputs &amp; Outputs'!$C$9:$C$58)))</f>
        <v>0.89999999999999991</v>
      </c>
    </row>
    <row r="18" spans="1:51" x14ac:dyDescent="0.25">
      <c r="A18" s="1">
        <v>17</v>
      </c>
      <c r="B18">
        <f>SQRT('Mean Deaths'!B18*(1-LOOKUP(B$1,'Inputs &amp; Outputs'!$A$9:$A$58,'Inputs &amp; Outputs'!$C$9:$C$58)))</f>
        <v>4.23921461367551</v>
      </c>
      <c r="C18">
        <f>SQRT('Mean Deaths'!C18*(1-LOOKUP(C$1,'Inputs &amp; Outputs'!$A$9:$A$58,'Inputs &amp; Outputs'!$C$9:$C$58)))</f>
        <v>4.4218468961474375</v>
      </c>
      <c r="D18">
        <f>SQRT('Mean Deaths'!D18*(1-LOOKUP(D$1,'Inputs &amp; Outputs'!$A$9:$A$58,'Inputs &amp; Outputs'!$C$9:$C$58)))</f>
        <v>4.6027074972155733</v>
      </c>
      <c r="E18">
        <f>SQRT('Mean Deaths'!E18*(1-LOOKUP(E$1,'Inputs &amp; Outputs'!$A$9:$A$58,'Inputs &amp; Outputs'!$C$9:$C$58)))</f>
        <v>4.7893141641388608</v>
      </c>
      <c r="F18">
        <f>SQRT('Mean Deaths'!F18*(1-LOOKUP(F$1,'Inputs &amp; Outputs'!$A$9:$A$58,'Inputs &amp; Outputs'!$C$9:$C$58)))</f>
        <v>4.9898719506110938</v>
      </c>
      <c r="G18">
        <f>SQRT('Mean Deaths'!G18*(1-LOOKUP(G$1,'Inputs &amp; Outputs'!$A$9:$A$58,'Inputs &amp; Outputs'!$C$9:$C$58)))</f>
        <v>5.2006798613815022</v>
      </c>
      <c r="H18">
        <f>SQRT('Mean Deaths'!H18*(1-LOOKUP(H$1,'Inputs &amp; Outputs'!$A$9:$A$58,'Inputs &amp; Outputs'!$C$9:$C$58)))</f>
        <v>5.4347334284898503</v>
      </c>
      <c r="I18">
        <f>SQRT('Mean Deaths'!I18*(1-LOOKUP(I$1,'Inputs &amp; Outputs'!$A$9:$A$58,'Inputs &amp; Outputs'!$C$9:$C$58)))</f>
        <v>5.6867629541021403</v>
      </c>
      <c r="J18">
        <f>SQRT('Mean Deaths'!J18*(1-LOOKUP(J$1,'Inputs &amp; Outputs'!$A$9:$A$58,'Inputs &amp; Outputs'!$C$9:$C$58)))</f>
        <v>5.9624794113008539</v>
      </c>
      <c r="K18">
        <f>SQRT('Mean Deaths'!K18*(1-LOOKUP(K$1,'Inputs &amp; Outputs'!$A$9:$A$58,'Inputs &amp; Outputs'!$C$9:$C$58)))</f>
        <v>6.2700289548708277</v>
      </c>
      <c r="L18">
        <f>SQRT('Mean Deaths'!L18*(1-LOOKUP(L$1,'Inputs &amp; Outputs'!$A$9:$A$58,'Inputs &amp; Outputs'!$C$9:$C$58)))</f>
        <v>6.5904447658992069</v>
      </c>
      <c r="M18">
        <f>SQRT('Mean Deaths'!M18*(1-LOOKUP(M$1,'Inputs &amp; Outputs'!$A$9:$A$58,'Inputs &amp; Outputs'!$C$9:$C$58)))</f>
        <v>6.9310478705340079</v>
      </c>
      <c r="N18">
        <f>SQRT('Mean Deaths'!N18*(1-LOOKUP(N$1,'Inputs &amp; Outputs'!$A$9:$A$58,'Inputs &amp; Outputs'!$C$9:$C$58)))</f>
        <v>7.2944101778686639</v>
      </c>
      <c r="O18">
        <f>SQRT('Mean Deaths'!O18*(1-LOOKUP(O$1,'Inputs &amp; Outputs'!$A$9:$A$58,'Inputs &amp; Outputs'!$C$9:$C$58)))</f>
        <v>7.6689961095639836</v>
      </c>
      <c r="P18">
        <f>SQRT('Mean Deaths'!P18*(1-LOOKUP(P$1,'Inputs &amp; Outputs'!$A$9:$A$58,'Inputs &amp; Outputs'!$C$9:$C$58)))</f>
        <v>8.0565030251994756</v>
      </c>
      <c r="Q18">
        <f>SQRT('Mean Deaths'!Q18*(1-LOOKUP(Q$1,'Inputs &amp; Outputs'!$A$9:$A$58,'Inputs &amp; Outputs'!$C$9:$C$58)))</f>
        <v>8.464533403774599</v>
      </c>
      <c r="R18">
        <f>SQRT('Mean Deaths'!R18*(1-LOOKUP(R$1,'Inputs &amp; Outputs'!$A$9:$A$58,'Inputs &amp; Outputs'!$C$9:$C$58)))</f>
        <v>8.860094058671681</v>
      </c>
      <c r="S18">
        <f>SQRT('Mean Deaths'!S18*(1-LOOKUP(S$1,'Inputs &amp; Outputs'!$A$9:$A$58,'Inputs &amp; Outputs'!$C$9:$C$58)))</f>
        <v>9.2698632999402513</v>
      </c>
      <c r="T18">
        <f>SQRT('Mean Deaths'!T18*(1-LOOKUP(T$1,'Inputs &amp; Outputs'!$A$9:$A$58,'Inputs &amp; Outputs'!$C$9:$C$58)))</f>
        <v>9.7359226754727164</v>
      </c>
      <c r="U18">
        <f>SQRT('Mean Deaths'!U18*(1-LOOKUP(U$1,'Inputs &amp; Outputs'!$A$9:$A$58,'Inputs &amp; Outputs'!$C$9:$C$58)))</f>
        <v>10.215227339635405</v>
      </c>
      <c r="V18">
        <f>SQRT('Mean Deaths'!V18*(1-LOOKUP(V$1,'Inputs &amp; Outputs'!$A$9:$A$58,'Inputs &amp; Outputs'!$C$9:$C$58)))</f>
        <v>10.761660775921159</v>
      </c>
      <c r="W18">
        <f>SQRT('Mean Deaths'!W18*(1-LOOKUP(W$1,'Inputs &amp; Outputs'!$A$9:$A$58,'Inputs &amp; Outputs'!$C$9:$C$58)))</f>
        <v>11.332398546744683</v>
      </c>
      <c r="X18">
        <f>SQRT('Mean Deaths'!X18*(1-LOOKUP(X$1,'Inputs &amp; Outputs'!$A$9:$A$58,'Inputs &amp; Outputs'!$C$9:$C$58)))</f>
        <v>11.910213983514566</v>
      </c>
      <c r="Y18">
        <f>SQRT('Mean Deaths'!Y18*(1-LOOKUP(Y$1,'Inputs &amp; Outputs'!$A$9:$A$58,'Inputs &amp; Outputs'!$C$9:$C$58)))</f>
        <v>12.495911112986363</v>
      </c>
      <c r="Z18">
        <f>SQRT('Mean Deaths'!Z18*(1-LOOKUP(Z$1,'Inputs &amp; Outputs'!$A$9:$A$58,'Inputs &amp; Outputs'!$C$9:$C$58)))</f>
        <v>13.05847531689774</v>
      </c>
      <c r="AA18">
        <f>SQRT('Mean Deaths'!AA18*(1-LOOKUP(AA$1,'Inputs &amp; Outputs'!$A$9:$A$58,'Inputs &amp; Outputs'!$C$9:$C$58)))</f>
        <v>13.583627595122326</v>
      </c>
      <c r="AB18">
        <f>SQRT('Mean Deaths'!AB18*(1-LOOKUP(AB$1,'Inputs &amp; Outputs'!$A$9:$A$58,'Inputs &amp; Outputs'!$C$9:$C$58)))</f>
        <v>14.024630645607504</v>
      </c>
      <c r="AC18">
        <f>SQRT('Mean Deaths'!AC18*(1-LOOKUP(AC$1,'Inputs &amp; Outputs'!$A$9:$A$58,'Inputs &amp; Outputs'!$C$9:$C$58)))</f>
        <v>14.444878755879206</v>
      </c>
      <c r="AD18">
        <f>SQRT('Mean Deaths'!AD18*(1-LOOKUP(AD$1,'Inputs &amp; Outputs'!$A$9:$A$58,'Inputs &amp; Outputs'!$C$9:$C$58)))</f>
        <v>14.685257095571082</v>
      </c>
      <c r="AE18">
        <f>SQRT('Mean Deaths'!AE18*(1-LOOKUP(AE$1,'Inputs &amp; Outputs'!$A$9:$A$58,'Inputs &amp; Outputs'!$C$9:$C$58)))</f>
        <v>14.740332237393769</v>
      </c>
      <c r="AF18">
        <f>SQRT('Mean Deaths'!AF18*(1-LOOKUP(AF$1,'Inputs &amp; Outputs'!$A$9:$A$58,'Inputs &amp; Outputs'!$C$9:$C$58)))</f>
        <v>14.715273428898067</v>
      </c>
      <c r="AG18">
        <f>SQRT('Mean Deaths'!AG18*(1-LOOKUP(AG$1,'Inputs &amp; Outputs'!$A$9:$A$58,'Inputs &amp; Outputs'!$C$9:$C$58)))</f>
        <v>14.503980468812774</v>
      </c>
      <c r="AH18">
        <f>SQRT('Mean Deaths'!AH18*(1-LOOKUP(AH$1,'Inputs &amp; Outputs'!$A$9:$A$58,'Inputs &amp; Outputs'!$C$9:$C$58)))</f>
        <v>14.150363832869836</v>
      </c>
      <c r="AI18">
        <f>SQRT('Mean Deaths'!AI18*(1-LOOKUP(AI$1,'Inputs &amp; Outputs'!$A$9:$A$58,'Inputs &amp; Outputs'!$C$9:$C$58)))</f>
        <v>13.657459474047517</v>
      </c>
      <c r="AJ18">
        <f>SQRT('Mean Deaths'!AJ18*(1-LOOKUP(AJ$1,'Inputs &amp; Outputs'!$A$9:$A$58,'Inputs &amp; Outputs'!$C$9:$C$58)))</f>
        <v>13.008860750769728</v>
      </c>
      <c r="AK18">
        <f>SQRT('Mean Deaths'!AK18*(1-LOOKUP(AK$1,'Inputs &amp; Outputs'!$A$9:$A$58,'Inputs &amp; Outputs'!$C$9:$C$58)))</f>
        <v>11.955921696278651</v>
      </c>
      <c r="AL18">
        <f>SQRT('Mean Deaths'!AL18*(1-LOOKUP(AL$1,'Inputs &amp; Outputs'!$A$9:$A$58,'Inputs &amp; Outputs'!$C$9:$C$58)))</f>
        <v>11.008588623580902</v>
      </c>
      <c r="AM18">
        <f>SQRT('Mean Deaths'!AM18*(1-LOOKUP(AM$1,'Inputs &amp; Outputs'!$A$9:$A$58,'Inputs &amp; Outputs'!$C$9:$C$58)))</f>
        <v>10.110427725911267</v>
      </c>
      <c r="AN18">
        <f>SQRT('Mean Deaths'!AN18*(1-LOOKUP(AN$1,'Inputs &amp; Outputs'!$A$9:$A$58,'Inputs &amp; Outputs'!$C$9:$C$58)))</f>
        <v>9.1103437757905752</v>
      </c>
      <c r="AO18">
        <f>SQRT('Mean Deaths'!AO18*(1-LOOKUP(AO$1,'Inputs &amp; Outputs'!$A$9:$A$58,'Inputs &amp; Outputs'!$C$9:$C$58)))</f>
        <v>7.9914805968924378</v>
      </c>
      <c r="AP18">
        <f>SQRT('Mean Deaths'!AP18*(1-LOOKUP(AP$1,'Inputs &amp; Outputs'!$A$9:$A$58,'Inputs &amp; Outputs'!$C$9:$C$58)))</f>
        <v>6.9869017036956427</v>
      </c>
      <c r="AQ18">
        <f>SQRT('Mean Deaths'!AQ18*(1-LOOKUP(AQ$1,'Inputs &amp; Outputs'!$A$9:$A$58,'Inputs &amp; Outputs'!$C$9:$C$58)))</f>
        <v>6.0685449106789839</v>
      </c>
      <c r="AR18">
        <f>SQRT('Mean Deaths'!AR18*(1-LOOKUP(AR$1,'Inputs &amp; Outputs'!$A$9:$A$58,'Inputs &amp; Outputs'!$C$9:$C$58)))</f>
        <v>5.3266854241061257</v>
      </c>
      <c r="AS18">
        <f>SQRT('Mean Deaths'!AS18*(1-LOOKUP(AS$1,'Inputs &amp; Outputs'!$A$9:$A$58,'Inputs &amp; Outputs'!$C$9:$C$58)))</f>
        <v>4.5927910590879621</v>
      </c>
      <c r="AT18">
        <f>SQRT('Mean Deaths'!AT18*(1-LOOKUP(AT$1,'Inputs &amp; Outputs'!$A$9:$A$58,'Inputs &amp; Outputs'!$C$9:$C$58)))</f>
        <v>3.6618798085960322</v>
      </c>
      <c r="AU18">
        <f>SQRT('Mean Deaths'!AU18*(1-LOOKUP(AU$1,'Inputs &amp; Outputs'!$A$9:$A$58,'Inputs &amp; Outputs'!$C$9:$C$58)))</f>
        <v>3.0302006113813391</v>
      </c>
      <c r="AV18">
        <f>SQRT('Mean Deaths'!AV18*(1-LOOKUP(AV$1,'Inputs &amp; Outputs'!$A$9:$A$58,'Inputs &amp; Outputs'!$C$9:$C$58)))</f>
        <v>2.4792612164266457</v>
      </c>
      <c r="AW18">
        <f>SQRT('Mean Deaths'!AW18*(1-LOOKUP(AW$1,'Inputs &amp; Outputs'!$A$9:$A$58,'Inputs &amp; Outputs'!$C$9:$C$58)))</f>
        <v>1.732775586913343</v>
      </c>
      <c r="AX18">
        <f>SQRT('Mean Deaths'!AX18*(1-LOOKUP(AX$1,'Inputs &amp; Outputs'!$A$9:$A$58,'Inputs &amp; Outputs'!$C$9:$C$58)))</f>
        <v>1.2795675160918123</v>
      </c>
      <c r="AY18">
        <f>SQRT('Mean Deaths'!AY18*(1-LOOKUP(AY$1,'Inputs &amp; Outputs'!$A$9:$A$58,'Inputs &amp; Outputs'!$C$9:$C$58)))</f>
        <v>0.51961524227066314</v>
      </c>
    </row>
    <row r="19" spans="1:51" x14ac:dyDescent="0.25">
      <c r="A19" s="1">
        <v>18</v>
      </c>
      <c r="B19">
        <f>SQRT('Mean Deaths'!B19*(1-LOOKUP(B$1,'Inputs &amp; Outputs'!$A$9:$A$58,'Inputs &amp; Outputs'!$C$9:$C$58)))</f>
        <v>4.23921461367551</v>
      </c>
      <c r="C19">
        <f>SQRT('Mean Deaths'!C19*(1-LOOKUP(C$1,'Inputs &amp; Outputs'!$A$9:$A$58,'Inputs &amp; Outputs'!$C$9:$C$58)))</f>
        <v>4.4218468961474375</v>
      </c>
      <c r="D19">
        <f>SQRT('Mean Deaths'!D19*(1-LOOKUP(D$1,'Inputs &amp; Outputs'!$A$9:$A$58,'Inputs &amp; Outputs'!$C$9:$C$58)))</f>
        <v>4.6110600330655718</v>
      </c>
      <c r="E19">
        <f>SQRT('Mean Deaths'!E19*(1-LOOKUP(E$1,'Inputs &amp; Outputs'!$A$9:$A$58,'Inputs &amp; Outputs'!$C$9:$C$58)))</f>
        <v>4.7999926928119381</v>
      </c>
      <c r="F19">
        <f>SQRT('Mean Deaths'!F19*(1-LOOKUP(F$1,'Inputs &amp; Outputs'!$A$9:$A$58,'Inputs &amp; Outputs'!$C$9:$C$58)))</f>
        <v>5.0015548754304637</v>
      </c>
      <c r="G19">
        <f>SQRT('Mean Deaths'!G19*(1-LOOKUP(G$1,'Inputs &amp; Outputs'!$A$9:$A$58,'Inputs &amp; Outputs'!$C$9:$C$58)))</f>
        <v>5.21773131651313</v>
      </c>
      <c r="H19">
        <f>SQRT('Mean Deaths'!H19*(1-LOOKUP(H$1,'Inputs &amp; Outputs'!$A$9:$A$58,'Inputs &amp; Outputs'!$C$9:$C$58)))</f>
        <v>5.4492932762325497</v>
      </c>
      <c r="I19">
        <f>SQRT('Mean Deaths'!I19*(1-LOOKUP(I$1,'Inputs &amp; Outputs'!$A$9:$A$58,'Inputs &amp; Outputs'!$C$9:$C$58)))</f>
        <v>5.7050436723349227</v>
      </c>
      <c r="J19">
        <f>SQRT('Mean Deaths'!J19*(1-LOOKUP(J$1,'Inputs &amp; Outputs'!$A$9:$A$58,'Inputs &amp; Outputs'!$C$9:$C$58)))</f>
        <v>5.9811491555962952</v>
      </c>
      <c r="K19">
        <f>SQRT('Mean Deaths'!K19*(1-LOOKUP(K$1,'Inputs &amp; Outputs'!$A$9:$A$58,'Inputs &amp; Outputs'!$C$9:$C$58)))</f>
        <v>6.2844896761442328</v>
      </c>
      <c r="L19">
        <f>SQRT('Mean Deaths'!L19*(1-LOOKUP(L$1,'Inputs &amp; Outputs'!$A$9:$A$58,'Inputs &amp; Outputs'!$C$9:$C$58)))</f>
        <v>6.6057633058309584</v>
      </c>
      <c r="M19">
        <f>SQRT('Mean Deaths'!M19*(1-LOOKUP(M$1,'Inputs &amp; Outputs'!$A$9:$A$58,'Inputs &amp; Outputs'!$C$9:$C$58)))</f>
        <v>6.9480366636461417</v>
      </c>
      <c r="N19">
        <f>SQRT('Mean Deaths'!N19*(1-LOOKUP(N$1,'Inputs &amp; Outputs'!$A$9:$A$58,'Inputs &amp; Outputs'!$C$9:$C$58)))</f>
        <v>7.3069624094422512</v>
      </c>
      <c r="O19">
        <f>SQRT('Mean Deaths'!O19*(1-LOOKUP(O$1,'Inputs &amp; Outputs'!$A$9:$A$58,'Inputs &amp; Outputs'!$C$9:$C$58)))</f>
        <v>7.671500816868118</v>
      </c>
      <c r="P19">
        <f>SQRT('Mean Deaths'!P19*(1-LOOKUP(P$1,'Inputs &amp; Outputs'!$A$9:$A$58,'Inputs &amp; Outputs'!$C$9:$C$58)))</f>
        <v>8.0636106604814692</v>
      </c>
      <c r="Q19">
        <f>SQRT('Mean Deaths'!Q19*(1-LOOKUP(Q$1,'Inputs &amp; Outputs'!$A$9:$A$58,'Inputs &amp; Outputs'!$C$9:$C$58)))</f>
        <v>8.464533403774599</v>
      </c>
      <c r="R19">
        <f>SQRT('Mean Deaths'!R19*(1-LOOKUP(R$1,'Inputs &amp; Outputs'!$A$9:$A$58,'Inputs &amp; Outputs'!$C$9:$C$58)))</f>
        <v>8.8651393834121421</v>
      </c>
      <c r="S19">
        <f>SQRT('Mean Deaths'!S19*(1-LOOKUP(S$1,'Inputs &amp; Outputs'!$A$9:$A$58,'Inputs &amp; Outputs'!$C$9:$C$58)))</f>
        <v>9.2871376933064909</v>
      </c>
      <c r="T19">
        <f>SQRT('Mean Deaths'!T19*(1-LOOKUP(T$1,'Inputs &amp; Outputs'!$A$9:$A$58,'Inputs &amp; Outputs'!$C$9:$C$58)))</f>
        <v>9.7532721207910136</v>
      </c>
      <c r="U19">
        <f>SQRT('Mean Deaths'!U19*(1-LOOKUP(U$1,'Inputs &amp; Outputs'!$A$9:$A$58,'Inputs &amp; Outputs'!$C$9:$C$58)))</f>
        <v>10.266250903829041</v>
      </c>
      <c r="V19">
        <f>SQRT('Mean Deaths'!V19*(1-LOOKUP(V$1,'Inputs &amp; Outputs'!$A$9:$A$58,'Inputs &amp; Outputs'!$C$9:$C$58)))</f>
        <v>10.791214762046394</v>
      </c>
      <c r="W19">
        <f>SQRT('Mean Deaths'!W19*(1-LOOKUP(W$1,'Inputs &amp; Outputs'!$A$9:$A$58,'Inputs &amp; Outputs'!$C$9:$C$58)))</f>
        <v>11.357127512072232</v>
      </c>
      <c r="X19">
        <f>SQRT('Mean Deaths'!X19*(1-LOOKUP(X$1,'Inputs &amp; Outputs'!$A$9:$A$58,'Inputs &amp; Outputs'!$C$9:$C$58)))</f>
        <v>11.941831278281782</v>
      </c>
      <c r="Y19">
        <f>SQRT('Mean Deaths'!Y19*(1-LOOKUP(Y$1,'Inputs &amp; Outputs'!$A$9:$A$58,'Inputs &amp; Outputs'!$C$9:$C$58)))</f>
        <v>12.499360639929362</v>
      </c>
      <c r="Z19">
        <f>SQRT('Mean Deaths'!Z19*(1-LOOKUP(Z$1,'Inputs &amp; Outputs'!$A$9:$A$58,'Inputs &amp; Outputs'!$C$9:$C$58)))</f>
        <v>13.082969989476243</v>
      </c>
      <c r="AA19">
        <f>SQRT('Mean Deaths'!AA19*(1-LOOKUP(AA$1,'Inputs &amp; Outputs'!$A$9:$A$58,'Inputs &amp; Outputs'!$C$9:$C$58)))</f>
        <v>13.57328604235172</v>
      </c>
      <c r="AB19">
        <f>SQRT('Mean Deaths'!AB19*(1-LOOKUP(AB$1,'Inputs &amp; Outputs'!$A$9:$A$58,'Inputs &amp; Outputs'!$C$9:$C$58)))</f>
        <v>13.981305937212882</v>
      </c>
      <c r="AC19">
        <f>SQRT('Mean Deaths'!AC19*(1-LOOKUP(AC$1,'Inputs &amp; Outputs'!$A$9:$A$58,'Inputs &amp; Outputs'!$C$9:$C$58)))</f>
        <v>14.346912183997636</v>
      </c>
      <c r="AD19">
        <f>SQRT('Mean Deaths'!AD19*(1-LOOKUP(AD$1,'Inputs &amp; Outputs'!$A$9:$A$58,'Inputs &amp; Outputs'!$C$9:$C$58)))</f>
        <v>14.612901778637868</v>
      </c>
      <c r="AE19">
        <f>SQRT('Mean Deaths'!AE19*(1-LOOKUP(AE$1,'Inputs &amp; Outputs'!$A$9:$A$58,'Inputs &amp; Outputs'!$C$9:$C$58)))</f>
        <v>14.808417275161871</v>
      </c>
      <c r="AF19">
        <f>SQRT('Mean Deaths'!AF19*(1-LOOKUP(AF$1,'Inputs &amp; Outputs'!$A$9:$A$58,'Inputs &amp; Outputs'!$C$9:$C$58)))</f>
        <v>14.780974659172781</v>
      </c>
      <c r="AG19">
        <f>SQRT('Mean Deaths'!AG19*(1-LOOKUP(AG$1,'Inputs &amp; Outputs'!$A$9:$A$58,'Inputs &amp; Outputs'!$C$9:$C$58)))</f>
        <v>14.550692282077183</v>
      </c>
      <c r="AH19">
        <f>SQRT('Mean Deaths'!AH19*(1-LOOKUP(AH$1,'Inputs &amp; Outputs'!$A$9:$A$58,'Inputs &amp; Outputs'!$C$9:$C$58)))</f>
        <v>14.238146088154824</v>
      </c>
      <c r="AI19">
        <f>SQRT('Mean Deaths'!AI19*(1-LOOKUP(AI$1,'Inputs &amp; Outputs'!$A$9:$A$58,'Inputs &amp; Outputs'!$C$9:$C$58)))</f>
        <v>13.751838385589286</v>
      </c>
      <c r="AJ19">
        <f>SQRT('Mean Deaths'!AJ19*(1-LOOKUP(AJ$1,'Inputs &amp; Outputs'!$A$9:$A$58,'Inputs &amp; Outputs'!$C$9:$C$58)))</f>
        <v>12.974820934683471</v>
      </c>
      <c r="AK19">
        <f>SQRT('Mean Deaths'!AK19*(1-LOOKUP(AK$1,'Inputs &amp; Outputs'!$A$9:$A$58,'Inputs &amp; Outputs'!$C$9:$C$58)))</f>
        <v>12.074365199154947</v>
      </c>
      <c r="AL19">
        <f>SQRT('Mean Deaths'!AL19*(1-LOOKUP(AL$1,'Inputs &amp; Outputs'!$A$9:$A$58,'Inputs &amp; Outputs'!$C$9:$C$58)))</f>
        <v>11.061899291904492</v>
      </c>
      <c r="AM19">
        <f>SQRT('Mean Deaths'!AM19*(1-LOOKUP(AM$1,'Inputs &amp; Outputs'!$A$9:$A$58,'Inputs &amp; Outputs'!$C$9:$C$58)))</f>
        <v>10.188973446395709</v>
      </c>
      <c r="AN19">
        <f>SQRT('Mean Deaths'!AN19*(1-LOOKUP(AN$1,'Inputs &amp; Outputs'!$A$9:$A$58,'Inputs &amp; Outputs'!$C$9:$C$58)))</f>
        <v>9.0899854402332601</v>
      </c>
      <c r="AO19">
        <f>SQRT('Mean Deaths'!AO19*(1-LOOKUP(AO$1,'Inputs &amp; Outputs'!$A$9:$A$58,'Inputs &amp; Outputs'!$C$9:$C$58)))</f>
        <v>7.9794361581003681</v>
      </c>
      <c r="AP19">
        <f>SQRT('Mean Deaths'!AP19*(1-LOOKUP(AP$1,'Inputs &amp; Outputs'!$A$9:$A$58,'Inputs &amp; Outputs'!$C$9:$C$58)))</f>
        <v>6.9441679590664949</v>
      </c>
      <c r="AQ19">
        <f>SQRT('Mean Deaths'!AQ19*(1-LOOKUP(AQ$1,'Inputs &amp; Outputs'!$A$9:$A$58,'Inputs &amp; Outputs'!$C$9:$C$58)))</f>
        <v>5.9493753447066045</v>
      </c>
      <c r="AR19">
        <f>SQRT('Mean Deaths'!AR19*(1-LOOKUP(AR$1,'Inputs &amp; Outputs'!$A$9:$A$58,'Inputs &amp; Outputs'!$C$9:$C$58)))</f>
        <v>5.166447562478103</v>
      </c>
      <c r="AS19">
        <f>SQRT('Mean Deaths'!AS19*(1-LOOKUP(AS$1,'Inputs &amp; Outputs'!$A$9:$A$58,'Inputs &amp; Outputs'!$C$9:$C$58)))</f>
        <v>4.474094211438123</v>
      </c>
      <c r="AT19">
        <f>SQRT('Mean Deaths'!AT19*(1-LOOKUP(AT$1,'Inputs &amp; Outputs'!$A$9:$A$58,'Inputs &amp; Outputs'!$C$9:$C$58)))</f>
        <v>3.6618798085960322</v>
      </c>
      <c r="AU19">
        <f>SQRT('Mean Deaths'!AU19*(1-LOOKUP(AU$1,'Inputs &amp; Outputs'!$A$9:$A$58,'Inputs &amp; Outputs'!$C$9:$C$58)))</f>
        <v>2.7997127513047477</v>
      </c>
      <c r="AV19">
        <f>SQRT('Mean Deaths'!AV19*(1-LOOKUP(AV$1,'Inputs &amp; Outputs'!$A$9:$A$58,'Inputs &amp; Outputs'!$C$9:$C$58)))</f>
        <v>2.4329157987379135</v>
      </c>
      <c r="AW19">
        <f>SQRT('Mean Deaths'!AW19*(1-LOOKUP(AW$1,'Inputs &amp; Outputs'!$A$9:$A$58,'Inputs &amp; Outputs'!$C$9:$C$58)))</f>
        <v>1.6647969341457594</v>
      </c>
      <c r="AX19">
        <f>SQRT('Mean Deaths'!AX19*(1-LOOKUP(AX$1,'Inputs &amp; Outputs'!$A$9:$A$58,'Inputs &amp; Outputs'!$C$9:$C$58)))</f>
        <v>1.3679152138459751</v>
      </c>
      <c r="AY19">
        <f>SQRT('Mean Deaths'!AY19*(1-LOOKUP(AY$1,'Inputs &amp; Outputs'!$A$9:$A$58,'Inputs &amp; Outputs'!$C$9:$C$58)))</f>
        <v>0.73484692283495334</v>
      </c>
    </row>
    <row r="20" spans="1:51" x14ac:dyDescent="0.25">
      <c r="A20" s="1">
        <v>19</v>
      </c>
      <c r="B20">
        <f>SQRT('Mean Deaths'!B20*(1-LOOKUP(B$1,'Inputs &amp; Outputs'!$A$9:$A$58,'Inputs &amp; Outputs'!$C$9:$C$58)))</f>
        <v>4.23921461367551</v>
      </c>
      <c r="C20">
        <f>SQRT('Mean Deaths'!C20*(1-LOOKUP(C$1,'Inputs &amp; Outputs'!$A$9:$A$58,'Inputs &amp; Outputs'!$C$9:$C$58)))</f>
        <v>4.4182952113204301</v>
      </c>
      <c r="D20">
        <f>SQRT('Mean Deaths'!D20*(1-LOOKUP(D$1,'Inputs &amp; Outputs'!$A$9:$A$58,'Inputs &amp; Outputs'!$C$9:$C$58)))</f>
        <v>4.6036363051146898</v>
      </c>
      <c r="E20">
        <f>SQRT('Mean Deaths'!E20*(1-LOOKUP(E$1,'Inputs &amp; Outputs'!$A$9:$A$58,'Inputs &amp; Outputs'!$C$9:$C$58)))</f>
        <v>4.7922288499736068</v>
      </c>
      <c r="F20">
        <f>SQRT('Mean Deaths'!F20*(1-LOOKUP(F$1,'Inputs &amp; Outputs'!$A$9:$A$58,'Inputs &amp; Outputs'!$C$9:$C$58)))</f>
        <v>4.9883460736219654</v>
      </c>
      <c r="G20">
        <f>SQRT('Mean Deaths'!G20*(1-LOOKUP(G$1,'Inputs &amp; Outputs'!$A$9:$A$58,'Inputs &amp; Outputs'!$C$9:$C$58)))</f>
        <v>5.2038812651081292</v>
      </c>
      <c r="H20">
        <f>SQRT('Mean Deaths'!H20*(1-LOOKUP(H$1,'Inputs &amp; Outputs'!$A$9:$A$58,'Inputs &amp; Outputs'!$C$9:$C$58)))</f>
        <v>5.4358548013334129</v>
      </c>
      <c r="I20">
        <f>SQRT('Mean Deaths'!I20*(1-LOOKUP(I$1,'Inputs &amp; Outputs'!$A$9:$A$58,'Inputs &amp; Outputs'!$C$9:$C$58)))</f>
        <v>5.6897154297457835</v>
      </c>
      <c r="J20">
        <f>SQRT('Mean Deaths'!J20*(1-LOOKUP(J$1,'Inputs &amp; Outputs'!$A$9:$A$58,'Inputs &amp; Outputs'!$C$9:$C$58)))</f>
        <v>5.9662180339346724</v>
      </c>
      <c r="K20">
        <f>SQRT('Mean Deaths'!K20*(1-LOOKUP(K$1,'Inputs &amp; Outputs'!$A$9:$A$58,'Inputs &amp; Outputs'!$C$9:$C$58)))</f>
        <v>6.2581726020845609</v>
      </c>
      <c r="L20">
        <f>SQRT('Mean Deaths'!L20*(1-LOOKUP(L$1,'Inputs &amp; Outputs'!$A$9:$A$58,'Inputs &amp; Outputs'!$C$9:$C$58)))</f>
        <v>6.5785832814005252</v>
      </c>
      <c r="M20">
        <f>SQRT('Mean Deaths'!M20*(1-LOOKUP(M$1,'Inputs &amp; Outputs'!$A$9:$A$58,'Inputs &amp; Outputs'!$C$9:$C$58)))</f>
        <v>6.9169821781159015</v>
      </c>
      <c r="N20">
        <f>SQRT('Mean Deaths'!N20*(1-LOOKUP(N$1,'Inputs &amp; Outputs'!$A$9:$A$58,'Inputs &amp; Outputs'!$C$9:$C$58)))</f>
        <v>7.2763284090334475</v>
      </c>
      <c r="O20">
        <f>SQRT('Mean Deaths'!O20*(1-LOOKUP(O$1,'Inputs &amp; Outputs'!$A$9:$A$58,'Inputs &amp; Outputs'!$C$9:$C$58)))</f>
        <v>7.6480916490761617</v>
      </c>
      <c r="P20">
        <f>SQRT('Mean Deaths'!P20*(1-LOOKUP(P$1,'Inputs &amp; Outputs'!$A$9:$A$58,'Inputs &amp; Outputs'!$C$9:$C$58)))</f>
        <v>8.0253331072066221</v>
      </c>
      <c r="Q20">
        <f>SQRT('Mean Deaths'!Q20*(1-LOOKUP(Q$1,'Inputs &amp; Outputs'!$A$9:$A$58,'Inputs &amp; Outputs'!$C$9:$C$58)))</f>
        <v>8.4171232997275265</v>
      </c>
      <c r="R20">
        <f>SQRT('Mean Deaths'!R20*(1-LOOKUP(R$1,'Inputs &amp; Outputs'!$A$9:$A$58,'Inputs &amp; Outputs'!$C$9:$C$58)))</f>
        <v>8.8297615695790128</v>
      </c>
      <c r="S20">
        <f>SQRT('Mean Deaths'!S20*(1-LOOKUP(S$1,'Inputs &amp; Outputs'!$A$9:$A$58,'Inputs &amp; Outputs'!$C$9:$C$58)))</f>
        <v>9.2536392691282572</v>
      </c>
      <c r="T20">
        <f>SQRT('Mean Deaths'!T20*(1-LOOKUP(T$1,'Inputs &amp; Outputs'!$A$9:$A$58,'Inputs &amp; Outputs'!$C$9:$C$58)))</f>
        <v>9.7162225201350587</v>
      </c>
      <c r="U20">
        <f>SQRT('Mean Deaths'!U20*(1-LOOKUP(U$1,'Inputs &amp; Outputs'!$A$9:$A$58,'Inputs &amp; Outputs'!$C$9:$C$58)))</f>
        <v>10.202743860280872</v>
      </c>
      <c r="V20">
        <f>SQRT('Mean Deaths'!V20*(1-LOOKUP(V$1,'Inputs &amp; Outputs'!$A$9:$A$58,'Inputs &amp; Outputs'!$C$9:$C$58)))</f>
        <v>10.73741973725755</v>
      </c>
      <c r="W20">
        <f>SQRT('Mean Deaths'!W20*(1-LOOKUP(W$1,'Inputs &amp; Outputs'!$A$9:$A$58,'Inputs &amp; Outputs'!$C$9:$C$58)))</f>
        <v>11.279852366219382</v>
      </c>
      <c r="X20">
        <f>SQRT('Mean Deaths'!X20*(1-LOOKUP(X$1,'Inputs &amp; Outputs'!$A$9:$A$58,'Inputs &amp; Outputs'!$C$9:$C$58)))</f>
        <v>11.861040618640885</v>
      </c>
      <c r="Y20">
        <f>SQRT('Mean Deaths'!Y20*(1-LOOKUP(Y$1,'Inputs &amp; Outputs'!$A$9:$A$58,'Inputs &amp; Outputs'!$C$9:$C$58)))</f>
        <v>12.424984762356484</v>
      </c>
      <c r="Z20">
        <f>SQRT('Mean Deaths'!Z20*(1-LOOKUP(Z$1,'Inputs &amp; Outputs'!$A$9:$A$58,'Inputs &amp; Outputs'!$C$9:$C$58)))</f>
        <v>13.005560872204805</v>
      </c>
      <c r="AA20">
        <f>SQRT('Mean Deaths'!AA20*(1-LOOKUP(AA$1,'Inputs &amp; Outputs'!$A$9:$A$58,'Inputs &amp; Outputs'!$C$9:$C$58)))</f>
        <v>13.475687523317456</v>
      </c>
      <c r="AB20">
        <f>SQRT('Mean Deaths'!AB20*(1-LOOKUP(AB$1,'Inputs &amp; Outputs'!$A$9:$A$58,'Inputs &amp; Outputs'!$C$9:$C$58)))</f>
        <v>13.882756039798878</v>
      </c>
      <c r="AC20">
        <f>SQRT('Mean Deaths'!AC20*(1-LOOKUP(AC$1,'Inputs &amp; Outputs'!$A$9:$A$58,'Inputs &amp; Outputs'!$C$9:$C$58)))</f>
        <v>14.271095664993933</v>
      </c>
      <c r="AD20">
        <f>SQRT('Mean Deaths'!AD20*(1-LOOKUP(AD$1,'Inputs &amp; Outputs'!$A$9:$A$58,'Inputs &amp; Outputs'!$C$9:$C$58)))</f>
        <v>14.570994890576694</v>
      </c>
      <c r="AE20">
        <f>SQRT('Mean Deaths'!AE20*(1-LOOKUP(AE$1,'Inputs &amp; Outputs'!$A$9:$A$58,'Inputs &amp; Outputs'!$C$9:$C$58)))</f>
        <v>14.755833695287052</v>
      </c>
      <c r="AF20">
        <f>SQRT('Mean Deaths'!AF20*(1-LOOKUP(AF$1,'Inputs &amp; Outputs'!$A$9:$A$58,'Inputs &amp; Outputs'!$C$9:$C$58)))</f>
        <v>14.860119077138831</v>
      </c>
      <c r="AG20">
        <f>SQRT('Mean Deaths'!AG20*(1-LOOKUP(AG$1,'Inputs &amp; Outputs'!$A$9:$A$58,'Inputs &amp; Outputs'!$C$9:$C$58)))</f>
        <v>14.770556151197942</v>
      </c>
      <c r="AH20">
        <f>SQRT('Mean Deaths'!AH20*(1-LOOKUP(AH$1,'Inputs &amp; Outputs'!$A$9:$A$58,'Inputs &amp; Outputs'!$C$9:$C$58)))</f>
        <v>14.485407318713021</v>
      </c>
      <c r="AI20">
        <f>SQRT('Mean Deaths'!AI20*(1-LOOKUP(AI$1,'Inputs &amp; Outputs'!$A$9:$A$58,'Inputs &amp; Outputs'!$C$9:$C$58)))</f>
        <v>13.933794453384655</v>
      </c>
      <c r="AJ20">
        <f>SQRT('Mean Deaths'!AJ20*(1-LOOKUP(AJ$1,'Inputs &amp; Outputs'!$A$9:$A$58,'Inputs &amp; Outputs'!$C$9:$C$58)))</f>
        <v>13.338959562129052</v>
      </c>
      <c r="AK20">
        <f>SQRT('Mean Deaths'!AK20*(1-LOOKUP(AK$1,'Inputs &amp; Outputs'!$A$9:$A$58,'Inputs &amp; Outputs'!$C$9:$C$58)))</f>
        <v>12.599859523991151</v>
      </c>
      <c r="AL20">
        <f>SQRT('Mean Deaths'!AL20*(1-LOOKUP(AL$1,'Inputs &amp; Outputs'!$A$9:$A$58,'Inputs &amp; Outputs'!$C$9:$C$58)))</f>
        <v>11.711407431449418</v>
      </c>
      <c r="AM20">
        <f>SQRT('Mean Deaths'!AM20*(1-LOOKUP(AM$1,'Inputs &amp; Outputs'!$A$9:$A$58,'Inputs &amp; Outputs'!$C$9:$C$58)))</f>
        <v>10.804989015508674</v>
      </c>
      <c r="AN20">
        <f>SQRT('Mean Deaths'!AN20*(1-LOOKUP(AN$1,'Inputs &amp; Outputs'!$A$9:$A$58,'Inputs &amp; Outputs'!$C$9:$C$58)))</f>
        <v>9.5956401424920514</v>
      </c>
      <c r="AO20">
        <f>SQRT('Mean Deaths'!AO20*(1-LOOKUP(AO$1,'Inputs &amp; Outputs'!$A$9:$A$58,'Inputs &amp; Outputs'!$C$9:$C$58)))</f>
        <v>8.3100843450499848</v>
      </c>
      <c r="AP20">
        <f>SQRT('Mean Deaths'!AP20*(1-LOOKUP(AP$1,'Inputs &amp; Outputs'!$A$9:$A$58,'Inputs &amp; Outputs'!$C$9:$C$58)))</f>
        <v>7.306227983463601</v>
      </c>
      <c r="AQ20">
        <f>SQRT('Mean Deaths'!AQ20*(1-LOOKUP(AQ$1,'Inputs &amp; Outputs'!$A$9:$A$58,'Inputs &amp; Outputs'!$C$9:$C$58)))</f>
        <v>6.3968080002562218</v>
      </c>
      <c r="AR20">
        <f>SQRT('Mean Deaths'!AR20*(1-LOOKUP(AR$1,'Inputs &amp; Outputs'!$A$9:$A$58,'Inputs &amp; Outputs'!$C$9:$C$58)))</f>
        <v>5.53944931791637</v>
      </c>
      <c r="AS20">
        <f>SQRT('Mean Deaths'!AS20*(1-LOOKUP(AS$1,'Inputs &amp; Outputs'!$A$9:$A$58,'Inputs &amp; Outputs'!$C$9:$C$58)))</f>
        <v>4.6161641925262105</v>
      </c>
      <c r="AT20">
        <f>SQRT('Mean Deaths'!AT20*(1-LOOKUP(AT$1,'Inputs &amp; Outputs'!$A$9:$A$58,'Inputs &amp; Outputs'!$C$9:$C$58)))</f>
        <v>4.1141917665532644</v>
      </c>
      <c r="AU20">
        <f>SQRT('Mean Deaths'!AU20*(1-LOOKUP(AU$1,'Inputs &amp; Outputs'!$A$9:$A$58,'Inputs &amp; Outputs'!$C$9:$C$58)))</f>
        <v>3.4125665141421759</v>
      </c>
      <c r="AV20">
        <f>SQRT('Mean Deaths'!AV20*(1-LOOKUP(AV$1,'Inputs &amp; Outputs'!$A$9:$A$58,'Inputs &amp; Outputs'!$C$9:$C$58)))</f>
        <v>2.6990777419187615</v>
      </c>
      <c r="AW20">
        <f>SQRT('Mean Deaths'!AW20*(1-LOOKUP(AW$1,'Inputs &amp; Outputs'!$A$9:$A$58,'Inputs &amp; Outputs'!$C$9:$C$58)))</f>
        <v>2.2023193355862269</v>
      </c>
      <c r="AX20">
        <f>SQRT('Mean Deaths'!AX20*(1-LOOKUP(AX$1,'Inputs &amp; Outputs'!$A$9:$A$58,'Inputs &amp; Outputs'!$C$9:$C$58)))</f>
        <v>1.8730950484448594</v>
      </c>
      <c r="AY20">
        <f>SQRT('Mean Deaths'!AY20*(1-LOOKUP(AY$1,'Inputs &amp; Outputs'!$A$9:$A$58,'Inputs &amp; Outputs'!$C$9:$C$58)))</f>
        <v>0.94868329805051366</v>
      </c>
    </row>
    <row r="21" spans="1:51" x14ac:dyDescent="0.25">
      <c r="A21" s="1">
        <v>20</v>
      </c>
      <c r="B21">
        <f>SQRT('Mean Deaths'!B21*(1-LOOKUP(B$1,'Inputs &amp; Outputs'!$A$9:$A$58,'Inputs &amp; Outputs'!$C$9:$C$58)))</f>
        <v>4.23921461367551</v>
      </c>
      <c r="C21">
        <f>SQRT('Mean Deaths'!C21*(1-LOOKUP(C$1,'Inputs &amp; Outputs'!$A$9:$A$58,'Inputs &amp; Outputs'!$C$9:$C$58)))</f>
        <v>4.4209592424405821</v>
      </c>
      <c r="D21">
        <f>SQRT('Mean Deaths'!D21*(1-LOOKUP(D$1,'Inputs &amp; Outputs'!$A$9:$A$58,'Inputs &amp; Outputs'!$C$9:$C$58)))</f>
        <v>4.6041006387993759</v>
      </c>
      <c r="E21">
        <f>SQRT('Mean Deaths'!E21*(1-LOOKUP(E$1,'Inputs &amp; Outputs'!$A$9:$A$58,'Inputs &amp; Outputs'!$C$9:$C$58)))</f>
        <v>4.7893141641388608</v>
      </c>
      <c r="F21">
        <f>SQRT('Mean Deaths'!F21*(1-LOOKUP(F$1,'Inputs &amp; Outputs'!$A$9:$A$58,'Inputs &amp; Outputs'!$C$9:$C$58)))</f>
        <v>4.9913973611375644</v>
      </c>
      <c r="G21">
        <f>SQRT('Mean Deaths'!G21*(1-LOOKUP(G$1,'Inputs &amp; Outputs'!$A$9:$A$58,'Inputs &amp; Outputs'!$C$9:$C$58)))</f>
        <v>5.2070807005564683</v>
      </c>
      <c r="H21">
        <f>SQRT('Mean Deaths'!H21*(1-LOOKUP(H$1,'Inputs &amp; Outputs'!$A$9:$A$58,'Inputs &amp; Outputs'!$C$9:$C$58)))</f>
        <v>5.4352941438308822</v>
      </c>
      <c r="I21">
        <f>SQRT('Mean Deaths'!I21*(1-LOOKUP(I$1,'Inputs &amp; Outputs'!$A$9:$A$58,'Inputs &amp; Outputs'!$C$9:$C$58)))</f>
        <v>5.6962054893790919</v>
      </c>
      <c r="J21">
        <f>SQRT('Mean Deaths'!J21*(1-LOOKUP(J$1,'Inputs &amp; Outputs'!$A$9:$A$58,'Inputs &amp; Outputs'!$C$9:$C$58)))</f>
        <v>5.9761762599906598</v>
      </c>
      <c r="K21">
        <f>SQRT('Mean Deaths'!K21*(1-LOOKUP(K$1,'Inputs &amp; Outputs'!$A$9:$A$58,'Inputs &amp; Outputs'!$C$9:$C$58)))</f>
        <v>6.2700289548708277</v>
      </c>
      <c r="L21">
        <f>SQRT('Mean Deaths'!L21*(1-LOOKUP(L$1,'Inputs &amp; Outputs'!$A$9:$A$58,'Inputs &amp; Outputs'!$C$9:$C$58)))</f>
        <v>6.5883531145058551</v>
      </c>
      <c r="M21">
        <f>SQRT('Mean Deaths'!M21*(1-LOOKUP(M$1,'Inputs &amp; Outputs'!$A$9:$A$58,'Inputs &amp; Outputs'!$C$9:$C$58)))</f>
        <v>6.9332661608358146</v>
      </c>
      <c r="N21">
        <f>SQRT('Mean Deaths'!N21*(1-LOOKUP(N$1,'Inputs &amp; Outputs'!$A$9:$A$58,'Inputs &amp; Outputs'!$C$9:$C$58)))</f>
        <v>7.2834092298343922</v>
      </c>
      <c r="O21">
        <f>SQRT('Mean Deaths'!O21*(1-LOOKUP(O$1,'Inputs &amp; Outputs'!$A$9:$A$58,'Inputs &amp; Outputs'!$C$9:$C$58)))</f>
        <v>7.6531139271586621</v>
      </c>
      <c r="P21">
        <f>SQRT('Mean Deaths'!P21*(1-LOOKUP(P$1,'Inputs &amp; Outputs'!$A$9:$A$58,'Inputs &amp; Outputs'!$C$9:$C$58)))</f>
        <v>8.0351423962928052</v>
      </c>
      <c r="Q21">
        <f>SQRT('Mean Deaths'!Q21*(1-LOOKUP(Q$1,'Inputs &amp; Outputs'!$A$9:$A$58,'Inputs &amp; Outputs'!$C$9:$C$58)))</f>
        <v>8.4294755785294253</v>
      </c>
      <c r="R21">
        <f>SQRT('Mean Deaths'!R21*(1-LOOKUP(R$1,'Inputs &amp; Outputs'!$A$9:$A$58,'Inputs &amp; Outputs'!$C$9:$C$58)))</f>
        <v>8.8510052266757135</v>
      </c>
      <c r="S21">
        <f>SQRT('Mean Deaths'!S21*(1-LOOKUP(S$1,'Inputs &amp; Outputs'!$A$9:$A$58,'Inputs &amp; Outputs'!$C$9:$C$58)))</f>
        <v>9.2828221086434937</v>
      </c>
      <c r="T21">
        <f>SQRT('Mean Deaths'!T21*(1-LOOKUP(T$1,'Inputs &amp; Outputs'!$A$9:$A$58,'Inputs &amp; Outputs'!$C$9:$C$58)))</f>
        <v>9.7509606449626531</v>
      </c>
      <c r="U21">
        <f>SQRT('Mean Deaths'!U21*(1-LOOKUP(U$1,'Inputs &amp; Outputs'!$A$9:$A$58,'Inputs &amp; Outputs'!$C$9:$C$58)))</f>
        <v>10.232678625420837</v>
      </c>
      <c r="V21">
        <f>SQRT('Mean Deaths'!V21*(1-LOOKUP(V$1,'Inputs &amp; Outputs'!$A$9:$A$58,'Inputs &amp; Outputs'!$C$9:$C$58)))</f>
        <v>10.785847333332324</v>
      </c>
      <c r="W21">
        <f>SQRT('Mean Deaths'!W21*(1-LOOKUP(W$1,'Inputs &amp; Outputs'!$A$9:$A$58,'Inputs &amp; Outputs'!$C$9:$C$58)))</f>
        <v>11.341132573896092</v>
      </c>
      <c r="X21">
        <f>SQRT('Mean Deaths'!X21*(1-LOOKUP(X$1,'Inputs &amp; Outputs'!$A$9:$A$58,'Inputs &amp; Outputs'!$C$9:$C$58)))</f>
        <v>11.902296536662373</v>
      </c>
      <c r="Y21">
        <f>SQRT('Mean Deaths'!Y21*(1-LOOKUP(Y$1,'Inputs &amp; Outputs'!$A$9:$A$58,'Inputs &amp; Outputs'!$C$9:$C$58)))</f>
        <v>12.476921667429833</v>
      </c>
      <c r="Z21">
        <f>SQRT('Mean Deaths'!Z21*(1-LOOKUP(Z$1,'Inputs &amp; Outputs'!$A$9:$A$58,'Inputs &amp; Outputs'!$C$9:$C$58)))</f>
        <v>13.035823998340573</v>
      </c>
      <c r="AA21">
        <f>SQRT('Mean Deaths'!AA21*(1-LOOKUP(AA$1,'Inputs &amp; Outputs'!$A$9:$A$58,'Inputs &amp; Outputs'!$C$9:$C$58)))</f>
        <v>13.548434109312229</v>
      </c>
      <c r="AB21">
        <f>SQRT('Mean Deaths'!AB21*(1-LOOKUP(AB$1,'Inputs &amp; Outputs'!$A$9:$A$58,'Inputs &amp; Outputs'!$C$9:$C$58)))</f>
        <v>13.995001913659923</v>
      </c>
      <c r="AC21">
        <f>SQRT('Mean Deaths'!AC21*(1-LOOKUP(AC$1,'Inputs &amp; Outputs'!$A$9:$A$58,'Inputs &amp; Outputs'!$C$9:$C$58)))</f>
        <v>14.33178096637517</v>
      </c>
      <c r="AD21">
        <f>SQRT('Mean Deaths'!AD21*(1-LOOKUP(AD$1,'Inputs &amp; Outputs'!$A$9:$A$58,'Inputs &amp; Outputs'!$C$9:$C$58)))</f>
        <v>14.554198349096728</v>
      </c>
      <c r="AE21">
        <f>SQRT('Mean Deaths'!AE21*(1-LOOKUP(AE$1,'Inputs &amp; Outputs'!$A$9:$A$58,'Inputs &amp; Outputs'!$C$9:$C$58)))</f>
        <v>14.606340600248537</v>
      </c>
      <c r="AF21">
        <f>SQRT('Mean Deaths'!AF21*(1-LOOKUP(AF$1,'Inputs &amp; Outputs'!$A$9:$A$58,'Inputs &amp; Outputs'!$C$9:$C$58)))</f>
        <v>14.69099364476917</v>
      </c>
      <c r="AG21">
        <f>SQRT('Mean Deaths'!AG21*(1-LOOKUP(AG$1,'Inputs &amp; Outputs'!$A$9:$A$58,'Inputs &amp; Outputs'!$C$9:$C$58)))</f>
        <v>14.461028756478708</v>
      </c>
      <c r="AH21">
        <f>SQRT('Mean Deaths'!AH21*(1-LOOKUP(AH$1,'Inputs &amp; Outputs'!$A$9:$A$58,'Inputs &amp; Outputs'!$C$9:$C$58)))</f>
        <v>14.167963794688365</v>
      </c>
      <c r="AI21">
        <f>SQRT('Mean Deaths'!AI21*(1-LOOKUP(AI$1,'Inputs &amp; Outputs'!$A$9:$A$58,'Inputs &amp; Outputs'!$C$9:$C$58)))</f>
        <v>13.75678776073085</v>
      </c>
      <c r="AJ21">
        <f>SQRT('Mean Deaths'!AJ21*(1-LOOKUP(AJ$1,'Inputs &amp; Outputs'!$A$9:$A$58,'Inputs &amp; Outputs'!$C$9:$C$58)))</f>
        <v>13.211257945699831</v>
      </c>
      <c r="AK21">
        <f>SQRT('Mean Deaths'!AK21*(1-LOOKUP(AK$1,'Inputs &amp; Outputs'!$A$9:$A$58,'Inputs &amp; Outputs'!$C$9:$C$58)))</f>
        <v>12.403814620313934</v>
      </c>
      <c r="AL21">
        <f>SQRT('Mean Deaths'!AL21*(1-LOOKUP(AL$1,'Inputs &amp; Outputs'!$A$9:$A$58,'Inputs &amp; Outputs'!$C$9:$C$58)))</f>
        <v>11.552454371479499</v>
      </c>
      <c r="AM21">
        <f>SQRT('Mean Deaths'!AM21*(1-LOOKUP(AM$1,'Inputs &amp; Outputs'!$A$9:$A$58,'Inputs &amp; Outputs'!$C$9:$C$58)))</f>
        <v>10.438045371759438</v>
      </c>
      <c r="AN21">
        <f>SQRT('Mean Deaths'!AN21*(1-LOOKUP(AN$1,'Inputs &amp; Outputs'!$A$9:$A$58,'Inputs &amp; Outputs'!$C$9:$C$58)))</f>
        <v>9.2616049788271972</v>
      </c>
      <c r="AO21">
        <f>SQRT('Mean Deaths'!AO21*(1-LOOKUP(AO$1,'Inputs &amp; Outputs'!$A$9:$A$58,'Inputs &amp; Outputs'!$C$9:$C$58)))</f>
        <v>8.2520117653394696</v>
      </c>
      <c r="AP21">
        <f>SQRT('Mean Deaths'!AP21*(1-LOOKUP(AP$1,'Inputs &amp; Outputs'!$A$9:$A$58,'Inputs &amp; Outputs'!$C$9:$C$58)))</f>
        <v>7.1414046414433958</v>
      </c>
      <c r="AQ21">
        <f>SQRT('Mean Deaths'!AQ21*(1-LOOKUP(AQ$1,'Inputs &amp; Outputs'!$A$9:$A$58,'Inputs &amp; Outputs'!$C$9:$C$58)))</f>
        <v>6.1356026912415569</v>
      </c>
      <c r="AR21">
        <f>SQRT('Mean Deaths'!AR21*(1-LOOKUP(AR$1,'Inputs &amp; Outputs'!$A$9:$A$58,'Inputs &amp; Outputs'!$C$9:$C$58)))</f>
        <v>5.5204460052445539</v>
      </c>
      <c r="AS21">
        <f>SQRT('Mean Deaths'!AS21*(1-LOOKUP(AS$1,'Inputs &amp; Outputs'!$A$9:$A$58,'Inputs &amp; Outputs'!$C$9:$C$58)))</f>
        <v>4.401339863388829</v>
      </c>
      <c r="AT21">
        <f>SQRT('Mean Deaths'!AT21*(1-LOOKUP(AT$1,'Inputs &amp; Outputs'!$A$9:$A$58,'Inputs &amp; Outputs'!$C$9:$C$58)))</f>
        <v>3.7800352210589452</v>
      </c>
      <c r="AU21">
        <f>SQRT('Mean Deaths'!AU21*(1-LOOKUP(AU$1,'Inputs &amp; Outputs'!$A$9:$A$58,'Inputs &amp; Outputs'!$C$9:$C$58)))</f>
        <v>2.9553692933512319</v>
      </c>
      <c r="AV21">
        <f>SQRT('Mean Deaths'!AV21*(1-LOOKUP(AV$1,'Inputs &amp; Outputs'!$A$9:$A$58,'Inputs &amp; Outputs'!$C$9:$C$58)))</f>
        <v>2.186502871277463</v>
      </c>
      <c r="AW21">
        <f>SQRT('Mean Deaths'!AW21*(1-LOOKUP(AW$1,'Inputs &amp; Outputs'!$A$9:$A$58,'Inputs &amp; Outputs'!$C$9:$C$58)))</f>
        <v>1.6647969341457594</v>
      </c>
      <c r="AX21">
        <f>SQRT('Mean Deaths'!AX21*(1-LOOKUP(AX$1,'Inputs &amp; Outputs'!$A$9:$A$58,'Inputs &amp; Outputs'!$C$9:$C$58)))</f>
        <v>1.1846493254138373</v>
      </c>
      <c r="AY21">
        <f>SQRT('Mean Deaths'!AY21*(1-LOOKUP(AY$1,'Inputs &amp; Outputs'!$A$9:$A$58,'Inputs &amp; Outputs'!$C$9:$C$58)))</f>
        <v>0.51961524227066314</v>
      </c>
    </row>
    <row r="22" spans="1:51" x14ac:dyDescent="0.25">
      <c r="A22" s="1">
        <v>21</v>
      </c>
      <c r="B22">
        <f>SQRT('Mean Deaths'!B22*(1-LOOKUP(B$1,'Inputs &amp; Outputs'!$A$9:$A$58,'Inputs &amp; Outputs'!$C$9:$C$58)))</f>
        <v>4.23921461367551</v>
      </c>
      <c r="C22">
        <f>SQRT('Mean Deaths'!C22*(1-LOOKUP(C$1,'Inputs &amp; Outputs'!$A$9:$A$58,'Inputs &amp; Outputs'!$C$9:$C$58)))</f>
        <v>4.4214030915700011</v>
      </c>
      <c r="D22">
        <f>SQRT('Mean Deaths'!D22*(1-LOOKUP(D$1,'Inputs &amp; Outputs'!$A$9:$A$58,'Inputs &amp; Outputs'!$C$9:$C$58)))</f>
        <v>4.6078136237889593</v>
      </c>
      <c r="E22">
        <f>SQRT('Mean Deaths'!E22*(1-LOOKUP(E$1,'Inputs &amp; Outputs'!$A$9:$A$58,'Inputs &amp; Outputs'!$C$9:$C$58)))</f>
        <v>4.7961123423856202</v>
      </c>
      <c r="F22">
        <f>SQRT('Mean Deaths'!F22*(1-LOOKUP(F$1,'Inputs &amp; Outputs'!$A$9:$A$58,'Inputs &amp; Outputs'!$C$9:$C$58)))</f>
        <v>5.0020622096991953</v>
      </c>
      <c r="G22">
        <f>SQRT('Mean Deaths'!G22*(1-LOOKUP(G$1,'Inputs &amp; Outputs'!$A$9:$A$58,'Inputs &amp; Outputs'!$C$9:$C$58)))</f>
        <v>5.2145384158674659</v>
      </c>
      <c r="H22">
        <f>SQRT('Mean Deaths'!H22*(1-LOOKUP(H$1,'Inputs &amp; Outputs'!$A$9:$A$58,'Inputs &amp; Outputs'!$C$9:$C$58)))</f>
        <v>5.4436979433305153</v>
      </c>
      <c r="I22">
        <f>SQRT('Mean Deaths'!I22*(1-LOOKUP(I$1,'Inputs &amp; Outputs'!$A$9:$A$58,'Inputs &amp; Outputs'!$C$9:$C$58)))</f>
        <v>5.6985636784635041</v>
      </c>
      <c r="J22">
        <f>SQRT('Mean Deaths'!J22*(1-LOOKUP(J$1,'Inputs &amp; Outputs'!$A$9:$A$58,'Inputs &amp; Outputs'!$C$9:$C$58)))</f>
        <v>5.9724438709974672</v>
      </c>
      <c r="K22">
        <f>SQRT('Mean Deaths'!K22*(1-LOOKUP(K$1,'Inputs &amp; Outputs'!$A$9:$A$58,'Inputs &amp; Outputs'!$C$9:$C$58)))</f>
        <v>6.2693708568417392</v>
      </c>
      <c r="L22">
        <f>SQRT('Mean Deaths'!L22*(1-LOOKUP(L$1,'Inputs &amp; Outputs'!$A$9:$A$58,'Inputs &amp; Outputs'!$C$9:$C$58)))</f>
        <v>6.587655749792126</v>
      </c>
      <c r="M22">
        <f>SQRT('Mean Deaths'!M22*(1-LOOKUP(M$1,'Inputs &amp; Outputs'!$A$9:$A$58,'Inputs &amp; Outputs'!$C$9:$C$58)))</f>
        <v>6.9273491414854353</v>
      </c>
      <c r="N22">
        <f>SQRT('Mean Deaths'!N22*(1-LOOKUP(N$1,'Inputs &amp; Outputs'!$A$9:$A$58,'Inputs &amp; Outputs'!$C$9:$C$58)))</f>
        <v>7.2818363091314948</v>
      </c>
      <c r="O22">
        <f>SQRT('Mean Deaths'!O22*(1-LOOKUP(O$1,'Inputs &amp; Outputs'!$A$9:$A$58,'Inputs &amp; Outputs'!$C$9:$C$58)))</f>
        <v>7.6589690892250504</v>
      </c>
      <c r="P22">
        <f>SQRT('Mean Deaths'!P22*(1-LOOKUP(P$1,'Inputs &amp; Outputs'!$A$9:$A$58,'Inputs &amp; Outputs'!$C$9:$C$58)))</f>
        <v>8.0413784410004219</v>
      </c>
      <c r="Q22">
        <f>SQRT('Mean Deaths'!Q22*(1-LOOKUP(Q$1,'Inputs &amp; Outputs'!$A$9:$A$58,'Inputs &amp; Outputs'!$C$9:$C$58)))</f>
        <v>8.4399133864750056</v>
      </c>
      <c r="R22">
        <f>SQRT('Mean Deaths'!R22*(1-LOOKUP(R$1,'Inputs &amp; Outputs'!$A$9:$A$58,'Inputs &amp; Outputs'!$C$9:$C$58)))</f>
        <v>8.8550458592654078</v>
      </c>
      <c r="S22">
        <f>SQRT('Mean Deaths'!S22*(1-LOOKUP(S$1,'Inputs &amp; Outputs'!$A$9:$A$58,'Inputs &amp; Outputs'!$C$9:$C$58)))</f>
        <v>9.2860589851672692</v>
      </c>
      <c r="T22">
        <f>SQRT('Mean Deaths'!T22*(1-LOOKUP(T$1,'Inputs &amp; Outputs'!$A$9:$A$58,'Inputs &amp; Outputs'!$C$9:$C$58)))</f>
        <v>9.7636669901143414</v>
      </c>
      <c r="U22">
        <f>SQRT('Mean Deaths'!U22*(1-LOOKUP(U$1,'Inputs &amp; Outputs'!$A$9:$A$58,'Inputs &amp; Outputs'!$C$9:$C$58)))</f>
        <v>10.282376239901305</v>
      </c>
      <c r="V22">
        <f>SQRT('Mean Deaths'!V22*(1-LOOKUP(V$1,'Inputs &amp; Outputs'!$A$9:$A$58,'Inputs &amp; Outputs'!$C$9:$C$58)))</f>
        <v>10.793897475515321</v>
      </c>
      <c r="W22">
        <f>SQRT('Mean Deaths'!W22*(1-LOOKUP(W$1,'Inputs &amp; Outputs'!$A$9:$A$58,'Inputs &amp; Outputs'!$C$9:$C$58)))</f>
        <v>11.344042421942408</v>
      </c>
      <c r="X22">
        <f>SQRT('Mean Deaths'!X22*(1-LOOKUP(X$1,'Inputs &amp; Outputs'!$A$9:$A$58,'Inputs &amp; Outputs'!$C$9:$C$58)))</f>
        <v>11.933934807618495</v>
      </c>
      <c r="Y22">
        <f>SQRT('Mean Deaths'!Y22*(1-LOOKUP(Y$1,'Inputs &amp; Outputs'!$A$9:$A$58,'Inputs &amp; Outputs'!$C$9:$C$58)))</f>
        <v>12.501085046454769</v>
      </c>
      <c r="Z22">
        <f>SQRT('Mean Deaths'!Z22*(1-LOOKUP(Z$1,'Inputs &amp; Outputs'!$A$9:$A$58,'Inputs &amp; Outputs'!$C$9:$C$58)))</f>
        <v>13.04149051632101</v>
      </c>
      <c r="AA22">
        <f>SQRT('Mean Deaths'!AA22*(1-LOOKUP(AA$1,'Inputs &amp; Outputs'!$A$9:$A$58,'Inputs &amp; Outputs'!$C$9:$C$58)))</f>
        <v>13.533916073949873</v>
      </c>
      <c r="AB22">
        <f>SQRT('Mean Deaths'!AB22*(1-LOOKUP(AB$1,'Inputs &amp; Outputs'!$A$9:$A$58,'Inputs &amp; Outputs'!$C$9:$C$58)))</f>
        <v>13.97902196987963</v>
      </c>
      <c r="AC22">
        <f>SQRT('Mean Deaths'!AC22*(1-LOOKUP(AC$1,'Inputs &amp; Outputs'!$A$9:$A$58,'Inputs &amp; Outputs'!$C$9:$C$58)))</f>
        <v>14.382156450225898</v>
      </c>
      <c r="AD22">
        <f>SQRT('Mean Deaths'!AD22*(1-LOOKUP(AD$1,'Inputs &amp; Outputs'!$A$9:$A$58,'Inputs &amp; Outputs'!$C$9:$C$58)))</f>
        <v>14.710220247758501</v>
      </c>
      <c r="AE22">
        <f>SQRT('Mean Deaths'!AE22*(1-LOOKUP(AE$1,'Inputs &amp; Outputs'!$A$9:$A$58,'Inputs &amp; Outputs'!$C$9:$C$58)))</f>
        <v>14.863891249013497</v>
      </c>
      <c r="AF22">
        <f>SQRT('Mean Deaths'!AF22*(1-LOOKUP(AF$1,'Inputs &amp; Outputs'!$A$9:$A$58,'Inputs &amp; Outputs'!$C$9:$C$58)))</f>
        <v>14.890974127477767</v>
      </c>
      <c r="AG22">
        <f>SQRT('Mean Deaths'!AG22*(1-LOOKUP(AG$1,'Inputs &amp; Outputs'!$A$9:$A$58,'Inputs &amp; Outputs'!$C$9:$C$58)))</f>
        <v>14.732220877236838</v>
      </c>
      <c r="AH22">
        <f>SQRT('Mean Deaths'!AH22*(1-LOOKUP(AH$1,'Inputs &amp; Outputs'!$A$9:$A$58,'Inputs &amp; Outputs'!$C$9:$C$58)))</f>
        <v>14.558338899074831</v>
      </c>
      <c r="AI22">
        <f>SQRT('Mean Deaths'!AI22*(1-LOOKUP(AI$1,'Inputs &amp; Outputs'!$A$9:$A$58,'Inputs &amp; Outputs'!$C$9:$C$58)))</f>
        <v>14.09892709477205</v>
      </c>
      <c r="AJ22">
        <f>SQRT('Mean Deaths'!AJ22*(1-LOOKUP(AJ$1,'Inputs &amp; Outputs'!$A$9:$A$58,'Inputs &amp; Outputs'!$C$9:$C$58)))</f>
        <v>13.470922803705047</v>
      </c>
      <c r="AK22">
        <f>SQRT('Mean Deaths'!AK22*(1-LOOKUP(AK$1,'Inputs &amp; Outputs'!$A$9:$A$58,'Inputs &amp; Outputs'!$C$9:$C$58)))</f>
        <v>12.718522529896926</v>
      </c>
      <c r="AL22">
        <f>SQRT('Mean Deaths'!AL22*(1-LOOKUP(AL$1,'Inputs &amp; Outputs'!$A$9:$A$58,'Inputs &amp; Outputs'!$C$9:$C$58)))</f>
        <v>11.632202414644537</v>
      </c>
      <c r="AM22">
        <f>SQRT('Mean Deaths'!AM22*(1-LOOKUP(AM$1,'Inputs &amp; Outputs'!$A$9:$A$58,'Inputs &amp; Outputs'!$C$9:$C$58)))</f>
        <v>10.656403025613283</v>
      </c>
      <c r="AN22">
        <f>SQRT('Mean Deaths'!AN22*(1-LOOKUP(AN$1,'Inputs &amp; Outputs'!$A$9:$A$58,'Inputs &amp; Outputs'!$C$9:$C$58)))</f>
        <v>9.518098345072465</v>
      </c>
      <c r="AO22">
        <f>SQRT('Mean Deaths'!AO22*(1-LOOKUP(AO$1,'Inputs &amp; Outputs'!$A$9:$A$58,'Inputs &amp; Outputs'!$C$9:$C$58)))</f>
        <v>8.5609250590480901</v>
      </c>
      <c r="AP22">
        <f>SQRT('Mean Deaths'!AP22*(1-LOOKUP(AP$1,'Inputs &amp; Outputs'!$A$9:$A$58,'Inputs &amp; Outputs'!$C$9:$C$58)))</f>
        <v>7.5991247534038431</v>
      </c>
      <c r="AQ22">
        <f>SQRT('Mean Deaths'!AQ22*(1-LOOKUP(AQ$1,'Inputs &amp; Outputs'!$A$9:$A$58,'Inputs &amp; Outputs'!$C$9:$C$58)))</f>
        <v>6.4762745005863938</v>
      </c>
      <c r="AR22">
        <f>SQRT('Mean Deaths'!AR22*(1-LOOKUP(AR$1,'Inputs &amp; Outputs'!$A$9:$A$58,'Inputs &amp; Outputs'!$C$9:$C$58)))</f>
        <v>5.5583876614273438</v>
      </c>
      <c r="AS22">
        <f>SQRT('Mean Deaths'!AS22*(1-LOOKUP(AS$1,'Inputs &amp; Outputs'!$A$9:$A$58,'Inputs &amp; Outputs'!$C$9:$C$58)))</f>
        <v>4.6161641925262105</v>
      </c>
      <c r="AT22">
        <f>SQRT('Mean Deaths'!AT22*(1-LOOKUP(AT$1,'Inputs &amp; Outputs'!$A$9:$A$58,'Inputs &amp; Outputs'!$C$9:$C$58)))</f>
        <v>3.7508453230552501</v>
      </c>
      <c r="AU22">
        <f>SQRT('Mean Deaths'!AU22*(1-LOOKUP(AU$1,'Inputs &amp; Outputs'!$A$9:$A$58,'Inputs &amp; Outputs'!$C$9:$C$58)))</f>
        <v>3.3126648012960445</v>
      </c>
      <c r="AV22">
        <f>SQRT('Mean Deaths'!AV22*(1-LOOKUP(AV$1,'Inputs &amp; Outputs'!$A$9:$A$58,'Inputs &amp; Outputs'!$C$9:$C$58)))</f>
        <v>2.613370786142621</v>
      </c>
      <c r="AW22">
        <f>SQRT('Mean Deaths'!AW22*(1-LOOKUP(AW$1,'Inputs &amp; Outputs'!$A$9:$A$58,'Inputs &amp; Outputs'!$C$9:$C$58)))</f>
        <v>2.0389515070034596</v>
      </c>
      <c r="AX22">
        <f>SQRT('Mean Deaths'!AX22*(1-LOOKUP(AX$1,'Inputs &amp; Outputs'!$A$9:$A$58,'Inputs &amp; Outputs'!$C$9:$C$58)))</f>
        <v>1.8095817352290944</v>
      </c>
      <c r="AY22">
        <f>SQRT('Mean Deaths'!AY22*(1-LOOKUP(AY$1,'Inputs &amp; Outputs'!$A$9:$A$58,'Inputs &amp; Outputs'!$C$9:$C$58)))</f>
        <v>0.99498743710661985</v>
      </c>
    </row>
    <row r="23" spans="1:51" x14ac:dyDescent="0.25">
      <c r="A23" s="1">
        <v>22</v>
      </c>
      <c r="B23">
        <f>SQRT('Mean Deaths'!B23*(1-LOOKUP(B$1,'Inputs &amp; Outputs'!$A$9:$A$58,'Inputs &amp; Outputs'!$C$9:$C$58)))</f>
        <v>4.23921461367551</v>
      </c>
      <c r="C23">
        <f>SQRT('Mean Deaths'!C23*(1-LOOKUP(C$1,'Inputs &amp; Outputs'!$A$9:$A$58,'Inputs &amp; Outputs'!$C$9:$C$58)))</f>
        <v>4.4245087887710755</v>
      </c>
      <c r="D23">
        <f>SQRT('Mean Deaths'!D23*(1-LOOKUP(D$1,'Inputs &amp; Outputs'!$A$9:$A$58,'Inputs &amp; Outputs'!$C$9:$C$58)))</f>
        <v>4.6129140982925128</v>
      </c>
      <c r="E23">
        <f>SQRT('Mean Deaths'!E23*(1-LOOKUP(E$1,'Inputs &amp; Outputs'!$A$9:$A$58,'Inputs &amp; Outputs'!$C$9:$C$58)))</f>
        <v>4.8029008982849355</v>
      </c>
      <c r="F23">
        <f>SQRT('Mean Deaths'!F23*(1-LOOKUP(F$1,'Inputs &amp; Outputs'!$A$9:$A$58,'Inputs &amp; Outputs'!$C$9:$C$58)))</f>
        <v>5.0071327251518305</v>
      </c>
      <c r="G23">
        <f>SQRT('Mean Deaths'!G23*(1-LOOKUP(G$1,'Inputs &amp; Outputs'!$A$9:$A$58,'Inputs &amp; Outputs'!$C$9:$C$58)))</f>
        <v>5.2203905752946671</v>
      </c>
      <c r="H23">
        <f>SQRT('Mean Deaths'!H23*(1-LOOKUP(H$1,'Inputs &amp; Outputs'!$A$9:$A$58,'Inputs &amp; Outputs'!$C$9:$C$58)))</f>
        <v>5.4526477199335659</v>
      </c>
      <c r="I23">
        <f>SQRT('Mean Deaths'!I23*(1-LOOKUP(I$1,'Inputs &amp; Outputs'!$A$9:$A$58,'Inputs &amp; Outputs'!$C$9:$C$58)))</f>
        <v>5.7026881628735193</v>
      </c>
      <c r="J23">
        <f>SQRT('Mean Deaths'!J23*(1-LOOKUP(J$1,'Inputs &amp; Outputs'!$A$9:$A$58,'Inputs &amp; Outputs'!$C$9:$C$58)))</f>
        <v>5.9761762599906598</v>
      </c>
      <c r="K23">
        <f>SQRT('Mean Deaths'!K23*(1-LOOKUP(K$1,'Inputs &amp; Outputs'!$A$9:$A$58,'Inputs &amp; Outputs'!$C$9:$C$58)))</f>
        <v>6.2713449437519095</v>
      </c>
      <c r="L23">
        <f>SQRT('Mean Deaths'!L23*(1-LOOKUP(L$1,'Inputs &amp; Outputs'!$A$9:$A$58,'Inputs &amp; Outputs'!$C$9:$C$58)))</f>
        <v>6.5862607988501143</v>
      </c>
      <c r="M23">
        <f>SQRT('Mean Deaths'!M23*(1-LOOKUP(M$1,'Inputs &amp; Outputs'!$A$9:$A$58,'Inputs &amp; Outputs'!$C$9:$C$58)))</f>
        <v>6.9258690967849663</v>
      </c>
      <c r="N23">
        <f>SQRT('Mean Deaths'!N23*(1-LOOKUP(N$1,'Inputs &amp; Outputs'!$A$9:$A$58,'Inputs &amp; Outputs'!$C$9:$C$58)))</f>
        <v>7.2881259551403108</v>
      </c>
      <c r="O23">
        <f>SQRT('Mean Deaths'!O23*(1-LOOKUP(O$1,'Inputs &amp; Outputs'!$A$9:$A$58,'Inputs &amp; Outputs'!$C$9:$C$58)))</f>
        <v>7.6589690892250504</v>
      </c>
      <c r="P23">
        <f>SQRT('Mean Deaths'!P23*(1-LOOKUP(P$1,'Inputs &amp; Outputs'!$A$9:$A$58,'Inputs &amp; Outputs'!$C$9:$C$58)))</f>
        <v>8.0511681809822946</v>
      </c>
      <c r="Q23">
        <f>SQRT('Mean Deaths'!Q23*(1-LOOKUP(Q$1,'Inputs &amp; Outputs'!$A$9:$A$58,'Inputs &amp; Outputs'!$C$9:$C$58)))</f>
        <v>8.4474964188999806</v>
      </c>
      <c r="R23">
        <f>SQRT('Mean Deaths'!R23*(1-LOOKUP(R$1,'Inputs &amp; Outputs'!$A$9:$A$58,'Inputs &amp; Outputs'!$C$9:$C$58)))</f>
        <v>8.8520155577362125</v>
      </c>
      <c r="S23">
        <f>SQRT('Mean Deaths'!S23*(1-LOOKUP(S$1,'Inputs &amp; Outputs'!$A$9:$A$58,'Inputs &amp; Outputs'!$C$9:$C$58)))</f>
        <v>9.2936073128255661</v>
      </c>
      <c r="T23">
        <f>SQRT('Mean Deaths'!T23*(1-LOOKUP(T$1,'Inputs &amp; Outputs'!$A$9:$A$58,'Inputs &amp; Outputs'!$C$9:$C$58)))</f>
        <v>9.7555830489411512</v>
      </c>
      <c r="U23">
        <f>SQRT('Mean Deaths'!U23*(1-LOOKUP(U$1,'Inputs &amp; Outputs'!$A$9:$A$58,'Inputs &amp; Outputs'!$C$9:$C$58)))</f>
        <v>10.258799892151577</v>
      </c>
      <c r="V23">
        <f>SQRT('Mean Deaths'!V23*(1-LOOKUP(V$1,'Inputs &amp; Outputs'!$A$9:$A$58,'Inputs &amp; Outputs'!$C$9:$C$58)))</f>
        <v>10.783162617090778</v>
      </c>
      <c r="W23">
        <f>SQRT('Mean Deaths'!W23*(1-LOOKUP(W$1,'Inputs &amp; Outputs'!$A$9:$A$58,'Inputs &amp; Outputs'!$C$9:$C$58)))</f>
        <v>11.348405795046368</v>
      </c>
      <c r="X23">
        <f>SQRT('Mean Deaths'!X23*(1-LOOKUP(X$1,'Inputs &amp; Outputs'!$A$9:$A$58,'Inputs &amp; Outputs'!$C$9:$C$58)))</f>
        <v>11.924452140401897</v>
      </c>
      <c r="Y23">
        <f>SQRT('Mean Deaths'!Y23*(1-LOOKUP(Y$1,'Inputs &amp; Outputs'!$A$9:$A$58,'Inputs &amp; Outputs'!$C$9:$C$58)))</f>
        <v>12.504533146105627</v>
      </c>
      <c r="Z23">
        <f>SQRT('Mean Deaths'!Z23*(1-LOOKUP(Z$1,'Inputs &amp; Outputs'!$A$9:$A$58,'Inputs &amp; Outputs'!$C$9:$C$58)))</f>
        <v>13.064132009957891</v>
      </c>
      <c r="AA23">
        <f>SQRT('Mean Deaths'!AA23*(1-LOOKUP(AA$1,'Inputs &amp; Outputs'!$A$9:$A$58,'Inputs &amp; Outputs'!$C$9:$C$58)))</f>
        <v>13.556723149004334</v>
      </c>
      <c r="AB23">
        <f>SQRT('Mean Deaths'!AB23*(1-LOOKUP(AB$1,'Inputs &amp; Outputs'!$A$9:$A$58,'Inputs &amp; Outputs'!$C$9:$C$58)))</f>
        <v>14.036009658145264</v>
      </c>
      <c r="AC23">
        <f>SQRT('Mean Deaths'!AC23*(1-LOOKUP(AC$1,'Inputs &amp; Outputs'!$A$9:$A$58,'Inputs &amp; Outputs'!$C$9:$C$58)))</f>
        <v>14.474888924148015</v>
      </c>
      <c r="AD23">
        <f>SQRT('Mean Deaths'!AD23*(1-LOOKUP(AD$1,'Inputs &amp; Outputs'!$A$9:$A$58,'Inputs &amp; Outputs'!$C$9:$C$58)))</f>
        <v>14.7462035291466</v>
      </c>
      <c r="AE23">
        <f>SQRT('Mean Deaths'!AE23*(1-LOOKUP(AE$1,'Inputs &amp; Outputs'!$A$9:$A$58,'Inputs &amp; Outputs'!$C$9:$C$58)))</f>
        <v>14.916093899370699</v>
      </c>
      <c r="AF23">
        <f>SQRT('Mean Deaths'!AF23*(1-LOOKUP(AF$1,'Inputs &amp; Outputs'!$A$9:$A$58,'Inputs &amp; Outputs'!$C$9:$C$58)))</f>
        <v>14.870411207480704</v>
      </c>
      <c r="AG23">
        <f>SQRT('Mean Deaths'!AG23*(1-LOOKUP(AG$1,'Inputs &amp; Outputs'!$A$9:$A$58,'Inputs &amp; Outputs'!$C$9:$C$58)))</f>
        <v>14.766727102228561</v>
      </c>
      <c r="AH23">
        <f>SQRT('Mean Deaths'!AH23*(1-LOOKUP(AH$1,'Inputs &amp; Outputs'!$A$9:$A$58,'Inputs &amp; Outputs'!$C$9:$C$58)))</f>
        <v>14.450959214495265</v>
      </c>
      <c r="AI23">
        <f>SQRT('Mean Deaths'!AI23*(1-LOOKUP(AI$1,'Inputs &amp; Outputs'!$A$9:$A$58,'Inputs &amp; Outputs'!$C$9:$C$58)))</f>
        <v>14.069926871207764</v>
      </c>
      <c r="AJ23">
        <f>SQRT('Mean Deaths'!AJ23*(1-LOOKUP(AJ$1,'Inputs &amp; Outputs'!$A$9:$A$58,'Inputs &amp; Outputs'!$C$9:$C$58)))</f>
        <v>13.372072462633858</v>
      </c>
      <c r="AK23">
        <f>SQRT('Mean Deaths'!AK23*(1-LOOKUP(AK$1,'Inputs &amp; Outputs'!$A$9:$A$58,'Inputs &amp; Outputs'!$C$9:$C$58)))</f>
        <v>12.499059028488038</v>
      </c>
      <c r="AL23">
        <f>SQRT('Mean Deaths'!AL23*(1-LOOKUP(AL$1,'Inputs &amp; Outputs'!$A$9:$A$58,'Inputs &amp; Outputs'!$C$9:$C$58)))</f>
        <v>11.697046411416711</v>
      </c>
      <c r="AM23">
        <f>SQRT('Mean Deaths'!AM23*(1-LOOKUP(AM$1,'Inputs &amp; Outputs'!$A$9:$A$58,'Inputs &amp; Outputs'!$C$9:$C$58)))</f>
        <v>10.714431320171615</v>
      </c>
      <c r="AN23">
        <f>SQRT('Mean Deaths'!AN23*(1-LOOKUP(AN$1,'Inputs &amp; Outputs'!$A$9:$A$58,'Inputs &amp; Outputs'!$C$9:$C$58)))</f>
        <v>9.5666356223102138</v>
      </c>
      <c r="AO23">
        <f>SQRT('Mean Deaths'!AO23*(1-LOOKUP(AO$1,'Inputs &amp; Outputs'!$A$9:$A$58,'Inputs &amp; Outputs'!$C$9:$C$58)))</f>
        <v>8.4819168093937485</v>
      </c>
      <c r="AP23">
        <f>SQRT('Mean Deaths'!AP23*(1-LOOKUP(AP$1,'Inputs &amp; Outputs'!$A$9:$A$58,'Inputs &amp; Outputs'!$C$9:$C$58)))</f>
        <v>7.5203752214258799</v>
      </c>
      <c r="AQ23">
        <f>SQRT('Mean Deaths'!AQ23*(1-LOOKUP(AQ$1,'Inputs &amp; Outputs'!$A$9:$A$58,'Inputs &amp; Outputs'!$C$9:$C$58)))</f>
        <v>6.6323516972905354</v>
      </c>
      <c r="AR23">
        <f>SQRT('Mean Deaths'!AR23*(1-LOOKUP(AR$1,'Inputs &amp; Outputs'!$A$9:$A$58,'Inputs &amp; Outputs'!$C$9:$C$58)))</f>
        <v>5.7076326604167908</v>
      </c>
      <c r="AS23">
        <f>SQRT('Mean Deaths'!AS23*(1-LOOKUP(AS$1,'Inputs &amp; Outputs'!$A$9:$A$58,'Inputs &amp; Outputs'!$C$9:$C$58)))</f>
        <v>5.1033615324277823</v>
      </c>
      <c r="AT23">
        <f>SQRT('Mean Deaths'!AT23*(1-LOOKUP(AT$1,'Inputs &amp; Outputs'!$A$9:$A$58,'Inputs &amp; Outputs'!$C$9:$C$58)))</f>
        <v>4.5214802942560786</v>
      </c>
      <c r="AU23">
        <f>SQRT('Mean Deaths'!AU23*(1-LOOKUP(AU$1,'Inputs &amp; Outputs'!$A$9:$A$58,'Inputs &amp; Outputs'!$C$9:$C$58)))</f>
        <v>3.6656844591391664</v>
      </c>
      <c r="AV23">
        <f>SQRT('Mean Deaths'!AV23*(1-LOOKUP(AV$1,'Inputs &amp; Outputs'!$A$9:$A$58,'Inputs &amp; Outputs'!$C$9:$C$58)))</f>
        <v>3.1287771585298256</v>
      </c>
      <c r="AW23">
        <f>SQRT('Mean Deaths'!AW23*(1-LOOKUP(AW$1,'Inputs &amp; Outputs'!$A$9:$A$58,'Inputs &amp; Outputs'!$C$9:$C$58)))</f>
        <v>2.2541457048200586</v>
      </c>
      <c r="AX23">
        <f>SQRT('Mean Deaths'!AX23*(1-LOOKUP(AX$1,'Inputs &amp; Outputs'!$A$9:$A$58,'Inputs &amp; Outputs'!$C$9:$C$58)))</f>
        <v>1.7437565920852689</v>
      </c>
      <c r="AY23">
        <f>SQRT('Mean Deaths'!AY23*(1-LOOKUP(AY$1,'Inputs &amp; Outputs'!$A$9:$A$58,'Inputs &amp; Outputs'!$C$9:$C$58)))</f>
        <v>0.79372539331937708</v>
      </c>
    </row>
    <row r="24" spans="1:51" x14ac:dyDescent="0.25">
      <c r="A24" s="1">
        <v>23</v>
      </c>
      <c r="B24">
        <f>SQRT('Mean Deaths'!B24*(1-LOOKUP(B$1,'Inputs &amp; Outputs'!$A$9:$A$58,'Inputs &amp; Outputs'!$C$9:$C$58)))</f>
        <v>4.23921461367551</v>
      </c>
      <c r="C24">
        <f>SQRT('Mean Deaths'!C24*(1-LOOKUP(C$1,'Inputs &amp; Outputs'!$A$9:$A$58,'Inputs &amp; Outputs'!$C$9:$C$58)))</f>
        <v>4.4222906561863029</v>
      </c>
      <c r="D24">
        <f>SQRT('Mean Deaths'!D24*(1-LOOKUP(D$1,'Inputs &amp; Outputs'!$A$9:$A$58,'Inputs &amp; Outputs'!$C$9:$C$58)))</f>
        <v>4.6017785018489175</v>
      </c>
      <c r="E24">
        <f>SQRT('Mean Deaths'!E24*(1-LOOKUP(E$1,'Inputs &amp; Outputs'!$A$9:$A$58,'Inputs &amp; Outputs'!$C$9:$C$58)))</f>
        <v>4.7888282106939357</v>
      </c>
      <c r="F24">
        <f>SQRT('Mean Deaths'!F24*(1-LOOKUP(F$1,'Inputs &amp; Outputs'!$A$9:$A$58,'Inputs &amp; Outputs'!$C$9:$C$58)))</f>
        <v>4.9878373442265653</v>
      </c>
      <c r="G24">
        <f>SQRT('Mean Deaths'!G24*(1-LOOKUP(G$1,'Inputs &amp; Outputs'!$A$9:$A$58,'Inputs &amp; Outputs'!$C$9:$C$58)))</f>
        <v>5.2049479621092081</v>
      </c>
      <c r="H24">
        <f>SQRT('Mean Deaths'!H24*(1-LOOKUP(H$1,'Inputs &amp; Outputs'!$A$9:$A$58,'Inputs &amp; Outputs'!$C$9:$C$58)))</f>
        <v>5.4386572218945481</v>
      </c>
      <c r="I24">
        <f>SQRT('Mean Deaths'!I24*(1-LOOKUP(I$1,'Inputs &amp; Outputs'!$A$9:$A$58,'Inputs &amp; Outputs'!$C$9:$C$58)))</f>
        <v>5.6897154297457835</v>
      </c>
      <c r="J24">
        <f>SQRT('Mean Deaths'!J24*(1-LOOKUP(J$1,'Inputs &amp; Outputs'!$A$9:$A$58,'Inputs &amp; Outputs'!$C$9:$C$58)))</f>
        <v>5.9662180339346724</v>
      </c>
      <c r="K24">
        <f>SQRT('Mean Deaths'!K24*(1-LOOKUP(K$1,'Inputs &amp; Outputs'!$A$9:$A$58,'Inputs &amp; Outputs'!$C$9:$C$58)))</f>
        <v>6.2641035836103649</v>
      </c>
      <c r="L24">
        <f>SQRT('Mean Deaths'!L24*(1-LOOKUP(L$1,'Inputs &amp; Outputs'!$A$9:$A$58,'Inputs &amp; Outputs'!$C$9:$C$58)))</f>
        <v>6.5806780381106442</v>
      </c>
      <c r="M24">
        <f>SQRT('Mean Deaths'!M24*(1-LOOKUP(M$1,'Inputs &amp; Outputs'!$A$9:$A$58,'Inputs &amp; Outputs'!$C$9:$C$58)))</f>
        <v>6.9154999146941654</v>
      </c>
      <c r="N24">
        <f>SQRT('Mean Deaths'!N24*(1-LOOKUP(N$1,'Inputs &amp; Outputs'!$A$9:$A$58,'Inputs &amp; Outputs'!$C$9:$C$58)))</f>
        <v>7.2708163365077967</v>
      </c>
      <c r="O24">
        <f>SQRT('Mean Deaths'!O24*(1-LOOKUP(O$1,'Inputs &amp; Outputs'!$A$9:$A$58,'Inputs &amp; Outputs'!$C$9:$C$58)))</f>
        <v>7.6355215014539199</v>
      </c>
      <c r="P24">
        <f>SQRT('Mean Deaths'!P24*(1-LOOKUP(P$1,'Inputs &amp; Outputs'!$A$9:$A$58,'Inputs &amp; Outputs'!$C$9:$C$58)))</f>
        <v>8.0280095565413969</v>
      </c>
      <c r="Q24">
        <f>SQRT('Mean Deaths'!Q24*(1-LOOKUP(Q$1,'Inputs &amp; Outputs'!$A$9:$A$58,'Inputs &amp; Outputs'!$C$9:$C$58)))</f>
        <v>8.4266266597598811</v>
      </c>
      <c r="R24">
        <f>SQRT('Mean Deaths'!R24*(1-LOOKUP(R$1,'Inputs &amp; Outputs'!$A$9:$A$58,'Inputs &amp; Outputs'!$C$9:$C$58)))</f>
        <v>8.8317869765490133</v>
      </c>
      <c r="S24">
        <f>SQRT('Mean Deaths'!S24*(1-LOOKUP(S$1,'Inputs &amp; Outputs'!$A$9:$A$58,'Inputs &amp; Outputs'!$C$9:$C$58)))</f>
        <v>9.2677017368235521</v>
      </c>
      <c r="T24">
        <f>SQRT('Mean Deaths'!T24*(1-LOOKUP(T$1,'Inputs &amp; Outputs'!$A$9:$A$58,'Inputs &amp; Outputs'!$C$9:$C$58)))</f>
        <v>9.7393950369962354</v>
      </c>
      <c r="U24">
        <f>SQRT('Mean Deaths'!U24*(1-LOOKUP(U$1,'Inputs &amp; Outputs'!$A$9:$A$58,'Inputs &amp; Outputs'!$C$9:$C$58)))</f>
        <v>10.220216461954653</v>
      </c>
      <c r="V24">
        <f>SQRT('Mean Deaths'!V24*(1-LOOKUP(V$1,'Inputs &amp; Outputs'!$A$9:$A$58,'Inputs &amp; Outputs'!$C$9:$C$58)))</f>
        <v>10.74954708976262</v>
      </c>
      <c r="W24">
        <f>SQRT('Mean Deaths'!W24*(1-LOOKUP(W$1,'Inputs &amp; Outputs'!$A$9:$A$58,'Inputs &amp; Outputs'!$C$9:$C$58)))</f>
        <v>11.310533971974797</v>
      </c>
      <c r="X24">
        <f>SQRT('Mean Deaths'!X24*(1-LOOKUP(X$1,'Inputs &amp; Outputs'!$A$9:$A$58,'Inputs &amp; Outputs'!$C$9:$C$58)))</f>
        <v>11.910213983514566</v>
      </c>
      <c r="Y24">
        <f>SQRT('Mean Deaths'!Y24*(1-LOOKUP(Y$1,'Inputs &amp; Outputs'!$A$9:$A$58,'Inputs &amp; Outputs'!$C$9:$C$58)))</f>
        <v>12.492460633530001</v>
      </c>
      <c r="Z24">
        <f>SQRT('Mean Deaths'!Z24*(1-LOOKUP(Z$1,'Inputs &amp; Outputs'!$A$9:$A$58,'Inputs &amp; Outputs'!$C$9:$C$58)))</f>
        <v>13.030155016120611</v>
      </c>
      <c r="AA24">
        <f>SQRT('Mean Deaths'!AA24*(1-LOOKUP(AA$1,'Inputs &amp; Outputs'!$A$9:$A$58,'Inputs &amp; Outputs'!$C$9:$C$58)))</f>
        <v>13.529765202490813</v>
      </c>
      <c r="AB24">
        <f>SQRT('Mean Deaths'!AB24*(1-LOOKUP(AB$1,'Inputs &amp; Outputs'!$A$9:$A$58,'Inputs &amp; Outputs'!$C$9:$C$58)))</f>
        <v>14.010963631824632</v>
      </c>
      <c r="AC24">
        <f>SQRT('Mean Deaths'!AC24*(1-LOOKUP(AC$1,'Inputs &amp; Outputs'!$A$9:$A$58,'Inputs &amp; Outputs'!$C$9:$C$58)))</f>
        <v>14.372095479109866</v>
      </c>
      <c r="AD24">
        <f>SQRT('Mean Deaths'!AD24*(1-LOOKUP(AD$1,'Inputs &amp; Outputs'!$A$9:$A$58,'Inputs &amp; Outputs'!$C$9:$C$58)))</f>
        <v>14.660251436741371</v>
      </c>
      <c r="AE24">
        <f>SQRT('Mean Deaths'!AE24*(1-LOOKUP(AE$1,'Inputs &amp; Outputs'!$A$9:$A$58,'Inputs &amp; Outputs'!$C$9:$C$58)))</f>
        <v>14.805329293212926</v>
      </c>
      <c r="AF24">
        <f>SQRT('Mean Deaths'!AF24*(1-LOOKUP(AF$1,'Inputs &amp; Outputs'!$A$9:$A$58,'Inputs &amp; Outputs'!$C$9:$C$58)))</f>
        <v>14.81543722556022</v>
      </c>
      <c r="AG24">
        <f>SQRT('Mean Deaths'!AG24*(1-LOOKUP(AG$1,'Inputs &amp; Outputs'!$A$9:$A$58,'Inputs &amp; Outputs'!$C$9:$C$58)))</f>
        <v>14.689936529192178</v>
      </c>
      <c r="AH24">
        <f>SQRT('Mean Deaths'!AH24*(1-LOOKUP(AH$1,'Inputs &amp; Outputs'!$A$9:$A$58,'Inputs &amp; Outputs'!$C$9:$C$58)))</f>
        <v>14.386146692225122</v>
      </c>
      <c r="AI24">
        <f>SQRT('Mean Deaths'!AI24*(1-LOOKUP(AI$1,'Inputs &amp; Outputs'!$A$9:$A$58,'Inputs &amp; Outputs'!$C$9:$C$58)))</f>
        <v>13.938679219337827</v>
      </c>
      <c r="AJ24">
        <f>SQRT('Mean Deaths'!AJ24*(1-LOOKUP(AJ$1,'Inputs &amp; Outputs'!$A$9:$A$58,'Inputs &amp; Outputs'!$C$9:$C$58)))</f>
        <v>13.244690115424884</v>
      </c>
      <c r="AK24">
        <f>SQRT('Mean Deaths'!AK24*(1-LOOKUP(AK$1,'Inputs &amp; Outputs'!$A$9:$A$58,'Inputs &amp; Outputs'!$C$9:$C$58)))</f>
        <v>12.473731628544755</v>
      </c>
      <c r="AL24">
        <f>SQRT('Mean Deaths'!AL24*(1-LOOKUP(AL$1,'Inputs &amp; Outputs'!$A$9:$A$58,'Inputs &amp; Outputs'!$C$9:$C$58)))</f>
        <v>11.41339537108397</v>
      </c>
      <c r="AM24">
        <f>SQRT('Mean Deaths'!AM24*(1-LOOKUP(AM$1,'Inputs &amp; Outputs'!$A$9:$A$58,'Inputs &amp; Outputs'!$C$9:$C$58)))</f>
        <v>10.206345962755911</v>
      </c>
      <c r="AN24">
        <f>SQRT('Mean Deaths'!AN24*(1-LOOKUP(AN$1,'Inputs &amp; Outputs'!$A$9:$A$58,'Inputs &amp; Outputs'!$C$9:$C$58)))</f>
        <v>9.2315510164699095</v>
      </c>
      <c r="AO24">
        <f>SQRT('Mean Deaths'!AO24*(1-LOOKUP(AO$1,'Inputs &amp; Outputs'!$A$9:$A$58,'Inputs &amp; Outputs'!$C$9:$C$58)))</f>
        <v>8.2052577813293599</v>
      </c>
      <c r="AP24">
        <f>SQRT('Mean Deaths'!AP24*(1-LOOKUP(AP$1,'Inputs &amp; Outputs'!$A$9:$A$58,'Inputs &amp; Outputs'!$C$9:$C$58)))</f>
        <v>7.0996009380422178</v>
      </c>
      <c r="AQ24">
        <f>SQRT('Mean Deaths'!AQ24*(1-LOOKUP(AQ$1,'Inputs &amp; Outputs'!$A$9:$A$58,'Inputs &amp; Outputs'!$C$9:$C$58)))</f>
        <v>6.3001252379915229</v>
      </c>
      <c r="AR24">
        <f>SQRT('Mean Deaths'!AR24*(1-LOOKUP(AR$1,'Inputs &amp; Outputs'!$A$9:$A$58,'Inputs &amp; Outputs'!$C$9:$C$58)))</f>
        <v>5.2471781951454908</v>
      </c>
      <c r="AS24">
        <f>SQRT('Mean Deaths'!AS24*(1-LOOKUP(AS$1,'Inputs &amp; Outputs'!$A$9:$A$58,'Inputs &amp; Outputs'!$C$9:$C$58)))</f>
        <v>4.2773335027142085</v>
      </c>
      <c r="AT24">
        <f>SQRT('Mean Deaths'!AT24*(1-LOOKUP(AT$1,'Inputs &amp; Outputs'!$A$9:$A$58,'Inputs &amp; Outputs'!$C$9:$C$58)))</f>
        <v>3.6618798085960322</v>
      </c>
      <c r="AU24">
        <f>SQRT('Mean Deaths'!AU24*(1-LOOKUP(AU$1,'Inputs &amp; Outputs'!$A$9:$A$58,'Inputs &amp; Outputs'!$C$9:$C$58)))</f>
        <v>2.8785933326801962</v>
      </c>
      <c r="AV24">
        <f>SQRT('Mean Deaths'!AV24*(1-LOOKUP(AV$1,'Inputs &amp; Outputs'!$A$9:$A$58,'Inputs &amp; Outputs'!$C$9:$C$58)))</f>
        <v>2.2882544869752075</v>
      </c>
      <c r="AW24">
        <f>SQRT('Mean Deaths'!AW24*(1-LOOKUP(AW$1,'Inputs &amp; Outputs'!$A$9:$A$58,'Inputs &amp; Outputs'!$C$9:$C$58)))</f>
        <v>1.9223419161502358</v>
      </c>
      <c r="AX24">
        <f>SQRT('Mean Deaths'!AX24*(1-LOOKUP(AX$1,'Inputs &amp; Outputs'!$A$9:$A$58,'Inputs &amp; Outputs'!$C$9:$C$58)))</f>
        <v>1.3679152138459751</v>
      </c>
      <c r="AY24">
        <f>SQRT('Mean Deaths'!AY24*(1-LOOKUP(AY$1,'Inputs &amp; Outputs'!$A$9:$A$58,'Inputs &amp; Outputs'!$C$9:$C$58)))</f>
        <v>0.51961524227066314</v>
      </c>
    </row>
    <row r="25" spans="1:51" x14ac:dyDescent="0.25">
      <c r="A25" s="1">
        <v>24</v>
      </c>
      <c r="B25">
        <f>SQRT('Mean Deaths'!B25*(1-LOOKUP(B$1,'Inputs &amp; Outputs'!$A$9:$A$58,'Inputs &amp; Outputs'!$C$9:$C$58)))</f>
        <v>4.23921461367551</v>
      </c>
      <c r="C25">
        <f>SQRT('Mean Deaths'!C25*(1-LOOKUP(C$1,'Inputs &amp; Outputs'!$A$9:$A$58,'Inputs &amp; Outputs'!$C$9:$C$58)))</f>
        <v>4.4214030915700011</v>
      </c>
      <c r="D25">
        <f>SQRT('Mean Deaths'!D25*(1-LOOKUP(D$1,'Inputs &amp; Outputs'!$A$9:$A$58,'Inputs &amp; Outputs'!$C$9:$C$58)))</f>
        <v>4.6031719245914813</v>
      </c>
      <c r="E25">
        <f>SQRT('Mean Deaths'!E25*(1-LOOKUP(E$1,'Inputs &amp; Outputs'!$A$9:$A$58,'Inputs &amp; Outputs'!$C$9:$C$58)))</f>
        <v>4.7868839035854966</v>
      </c>
      <c r="F25">
        <f>SQRT('Mean Deaths'!F25*(1-LOOKUP(F$1,'Inputs &amp; Outputs'!$A$9:$A$58,'Inputs &amp; Outputs'!$C$9:$C$58)))</f>
        <v>4.9858019075597939</v>
      </c>
      <c r="G25">
        <f>SQRT('Mean Deaths'!G25*(1-LOOKUP(G$1,'Inputs &amp; Outputs'!$A$9:$A$58,'Inputs &amp; Outputs'!$C$9:$C$58)))</f>
        <v>5.2033478346044353</v>
      </c>
      <c r="H25">
        <f>SQRT('Mean Deaths'!H25*(1-LOOKUP(H$1,'Inputs &amp; Outputs'!$A$9:$A$58,'Inputs &amp; Outputs'!$C$9:$C$58)))</f>
        <v>5.4369759428945423</v>
      </c>
      <c r="I25">
        <f>SQRT('Mean Deaths'!I25*(1-LOOKUP(I$1,'Inputs &amp; Outputs'!$A$9:$A$58,'Inputs &amp; Outputs'!$C$9:$C$58)))</f>
        <v>5.6879441282667331</v>
      </c>
      <c r="J25">
        <f>SQRT('Mean Deaths'!J25*(1-LOOKUP(J$1,'Inputs &amp; Outputs'!$A$9:$A$58,'Inputs &amp; Outputs'!$C$9:$C$58)))</f>
        <v>5.9680864669990905</v>
      </c>
      <c r="K25">
        <f>SQRT('Mean Deaths'!K25*(1-LOOKUP(K$1,'Inputs &amp; Outputs'!$A$9:$A$58,'Inputs &amp; Outputs'!$C$9:$C$58)))</f>
        <v>6.2700289548708277</v>
      </c>
      <c r="L25">
        <f>SQRT('Mean Deaths'!L25*(1-LOOKUP(L$1,'Inputs &amp; Outputs'!$A$9:$A$58,'Inputs &amp; Outputs'!$C$9:$C$58)))</f>
        <v>6.5841678182987176</v>
      </c>
      <c r="M25">
        <f>SQRT('Mean Deaths'!M25*(1-LOOKUP(M$1,'Inputs &amp; Outputs'!$A$9:$A$58,'Inputs &amp; Outputs'!$C$9:$C$58)))</f>
        <v>6.9229080581302682</v>
      </c>
      <c r="N25">
        <f>SQRT('Mean Deaths'!N25*(1-LOOKUP(N$1,'Inputs &amp; Outputs'!$A$9:$A$58,'Inputs &amp; Outputs'!$C$9:$C$58)))</f>
        <v>7.2755412257770695</v>
      </c>
      <c r="O25">
        <f>SQRT('Mean Deaths'!O25*(1-LOOKUP(O$1,'Inputs &amp; Outputs'!$A$9:$A$58,'Inputs &amp; Outputs'!$C$9:$C$58)))</f>
        <v>7.6514402007467037</v>
      </c>
      <c r="P25">
        <f>SQRT('Mean Deaths'!P25*(1-LOOKUP(P$1,'Inputs &amp; Outputs'!$A$9:$A$58,'Inputs &amp; Outputs'!$C$9:$C$58)))</f>
        <v>8.0431592800081937</v>
      </c>
      <c r="Q25">
        <f>SQRT('Mean Deaths'!Q25*(1-LOOKUP(Q$1,'Inputs &amp; Outputs'!$A$9:$A$58,'Inputs &amp; Outputs'!$C$9:$C$58)))</f>
        <v>8.4456012990962339</v>
      </c>
      <c r="R25">
        <f>SQRT('Mean Deaths'!R25*(1-LOOKUP(R$1,'Inputs &amp; Outputs'!$A$9:$A$58,'Inputs &amp; Outputs'!$C$9:$C$58)))</f>
        <v>8.8721980179472517</v>
      </c>
      <c r="S25">
        <f>SQRT('Mean Deaths'!S25*(1-LOOKUP(S$1,'Inputs &amp; Outputs'!$A$9:$A$58,'Inputs &amp; Outputs'!$C$9:$C$58)))</f>
        <v>9.2936073128255661</v>
      </c>
      <c r="T25">
        <f>SQRT('Mean Deaths'!T25*(1-LOOKUP(T$1,'Inputs &amp; Outputs'!$A$9:$A$58,'Inputs &amp; Outputs'!$C$9:$C$58)))</f>
        <v>9.7509606449626531</v>
      </c>
      <c r="U25">
        <f>SQRT('Mean Deaths'!U25*(1-LOOKUP(U$1,'Inputs &amp; Outputs'!$A$9:$A$58,'Inputs &amp; Outputs'!$C$9:$C$58)))</f>
        <v>10.221463362033953</v>
      </c>
      <c r="V25">
        <f>SQRT('Mean Deaths'!V25*(1-LOOKUP(V$1,'Inputs &amp; Outputs'!$A$9:$A$58,'Inputs &amp; Outputs'!$C$9:$C$58)))</f>
        <v>10.748200281877892</v>
      </c>
      <c r="W25">
        <f>SQRT('Mean Deaths'!W25*(1-LOOKUP(W$1,'Inputs &amp; Outputs'!$A$9:$A$58,'Inputs &amp; Outputs'!$C$9:$C$58)))</f>
        <v>11.313451690060729</v>
      </c>
      <c r="X25">
        <f>SQRT('Mean Deaths'!X25*(1-LOOKUP(X$1,'Inputs &amp; Outputs'!$A$9:$A$58,'Inputs &amp; Outputs'!$C$9:$C$58)))</f>
        <v>11.865808237491681</v>
      </c>
      <c r="Y25">
        <f>SQRT('Mean Deaths'!Y25*(1-LOOKUP(Y$1,'Inputs &amp; Outputs'!$A$9:$A$58,'Inputs &amp; Outputs'!$C$9:$C$58)))</f>
        <v>12.442321152485466</v>
      </c>
      <c r="Z25">
        <f>SQRT('Mean Deaths'!Z25*(1-LOOKUP(Z$1,'Inputs &amp; Outputs'!$A$9:$A$58,'Inputs &amp; Outputs'!$C$9:$C$58)))</f>
        <v>13.035823998340573</v>
      </c>
      <c r="AA25">
        <f>SQRT('Mean Deaths'!AA25*(1-LOOKUP(AA$1,'Inputs &amp; Outputs'!$A$9:$A$58,'Inputs &amp; Outputs'!$C$9:$C$58)))</f>
        <v>13.548434109312229</v>
      </c>
      <c r="AB25">
        <f>SQRT('Mean Deaths'!AB25*(1-LOOKUP(AB$1,'Inputs &amp; Outputs'!$A$9:$A$58,'Inputs &amp; Outputs'!$C$9:$C$58)))</f>
        <v>14.056468667615215</v>
      </c>
      <c r="AC25">
        <f>SQRT('Mean Deaths'!AC25*(1-LOOKUP(AC$1,'Inputs &amp; Outputs'!$A$9:$A$58,'Inputs &amp; Outputs'!$C$9:$C$58)))</f>
        <v>14.452387140041727</v>
      </c>
      <c r="AD25">
        <f>SQRT('Mean Deaths'!AD25*(1-LOOKUP(AD$1,'Inputs &amp; Outputs'!$A$9:$A$58,'Inputs &amp; Outputs'!$C$9:$C$58)))</f>
        <v>14.743438702361422</v>
      </c>
      <c r="AE25">
        <f>SQRT('Mean Deaths'!AE25*(1-LOOKUP(AE$1,'Inputs &amp; Outputs'!$A$9:$A$58,'Inputs &amp; Outputs'!$C$9:$C$58)))</f>
        <v>14.943656769627625</v>
      </c>
      <c r="AF25">
        <f>SQRT('Mean Deaths'!AF25*(1-LOOKUP(AF$1,'Inputs &amp; Outputs'!$A$9:$A$58,'Inputs &amp; Outputs'!$C$9:$C$58)))</f>
        <v>14.935429999415556</v>
      </c>
      <c r="AG25">
        <f>SQRT('Mean Deaths'!AG25*(1-LOOKUP(AG$1,'Inputs &amp; Outputs'!$A$9:$A$58,'Inputs &amp; Outputs'!$C$9:$C$58)))</f>
        <v>14.850738123059338</v>
      </c>
      <c r="AH25">
        <f>SQRT('Mean Deaths'!AH25*(1-LOOKUP(AH$1,'Inputs &amp; Outputs'!$A$9:$A$58,'Inputs &amp; Outputs'!$C$9:$C$58)))</f>
        <v>14.433704331667464</v>
      </c>
      <c r="AI25">
        <f>SQRT('Mean Deaths'!AI25*(1-LOOKUP(AI$1,'Inputs &amp; Outputs'!$A$9:$A$58,'Inputs &amp; Outputs'!$C$9:$C$58)))</f>
        <v>13.820968349914834</v>
      </c>
      <c r="AJ25">
        <f>SQRT('Mean Deaths'!AJ25*(1-LOOKUP(AJ$1,'Inputs &amp; Outputs'!$A$9:$A$58,'Inputs &amp; Outputs'!$C$9:$C$58)))</f>
        <v>13.059754119111204</v>
      </c>
      <c r="AK25">
        <f>SQRT('Mean Deaths'!AK25*(1-LOOKUP(AK$1,'Inputs &amp; Outputs'!$A$9:$A$58,'Inputs &amp; Outputs'!$C$9:$C$58)))</f>
        <v>12.346315298808991</v>
      </c>
      <c r="AL25">
        <f>SQRT('Mean Deaths'!AL25*(1-LOOKUP(AL$1,'Inputs &amp; Outputs'!$A$9:$A$58,'Inputs &amp; Outputs'!$C$9:$C$58)))</f>
        <v>11.420756478183353</v>
      </c>
      <c r="AM25">
        <f>SQRT('Mean Deaths'!AM25*(1-LOOKUP(AM$1,'Inputs &amp; Outputs'!$A$9:$A$58,'Inputs &amp; Outputs'!$C$9:$C$58)))</f>
        <v>10.223688959058316</v>
      </c>
      <c r="AN25">
        <f>SQRT('Mean Deaths'!AN25*(1-LOOKUP(AN$1,'Inputs &amp; Outputs'!$A$9:$A$58,'Inputs &amp; Outputs'!$C$9:$C$58)))</f>
        <v>9.1913262019590931</v>
      </c>
      <c r="AO25">
        <f>SQRT('Mean Deaths'!AO25*(1-LOOKUP(AO$1,'Inputs &amp; Outputs'!$A$9:$A$58,'Inputs &amp; Outputs'!$C$9:$C$58)))</f>
        <v>8.1227907859863464</v>
      </c>
      <c r="AP25">
        <f>SQRT('Mean Deaths'!AP25*(1-LOOKUP(AP$1,'Inputs &amp; Outputs'!$A$9:$A$58,'Inputs &amp; Outputs'!$C$9:$C$58)))</f>
        <v>7.1414046414433958</v>
      </c>
      <c r="AQ25">
        <f>SQRT('Mean Deaths'!AQ25*(1-LOOKUP(AQ$1,'Inputs &amp; Outputs'!$A$9:$A$58,'Inputs &amp; Outputs'!$C$9:$C$58)))</f>
        <v>6.0177612152731408</v>
      </c>
      <c r="AR25">
        <f>SQRT('Mean Deaths'!AR25*(1-LOOKUP(AR$1,'Inputs &amp; Outputs'!$A$9:$A$58,'Inputs &amp; Outputs'!$C$9:$C$58)))</f>
        <v>5.0637246342112618</v>
      </c>
      <c r="AS25">
        <f>SQRT('Mean Deaths'!AS25*(1-LOOKUP(AS$1,'Inputs &amp; Outputs'!$A$9:$A$58,'Inputs &amp; Outputs'!$C$9:$C$58)))</f>
        <v>4.401339863388829</v>
      </c>
      <c r="AT25">
        <f>SQRT('Mean Deaths'!AT25*(1-LOOKUP(AT$1,'Inputs &amp; Outputs'!$A$9:$A$58,'Inputs &amp; Outputs'!$C$9:$C$58)))</f>
        <v>3.4771266762715234</v>
      </c>
      <c r="AU25">
        <f>SQRT('Mean Deaths'!AU25*(1-LOOKUP(AU$1,'Inputs &amp; Outputs'!$A$9:$A$58,'Inputs &amp; Outputs'!$C$9:$C$58)))</f>
        <v>2.677037422622194</v>
      </c>
      <c r="AV25">
        <f>SQRT('Mean Deaths'!AV25*(1-LOOKUP(AV$1,'Inputs &amp; Outputs'!$A$9:$A$58,'Inputs &amp; Outputs'!$C$9:$C$58)))</f>
        <v>2.0797790784232371</v>
      </c>
      <c r="AW25">
        <f>SQRT('Mean Deaths'!AW25*(1-LOOKUP(AW$1,'Inputs &amp; Outputs'!$A$9:$A$58,'Inputs &amp; Outputs'!$C$9:$C$58)))</f>
        <v>1.7981862076171755</v>
      </c>
      <c r="AX25">
        <f>SQRT('Mean Deaths'!AX25*(1-LOOKUP(AX$1,'Inputs &amp; Outputs'!$A$9:$A$58,'Inputs &amp; Outputs'!$C$9:$C$58)))</f>
        <v>1.2795675160918123</v>
      </c>
      <c r="AY25">
        <f>SQRT('Mean Deaths'!AY25*(1-LOOKUP(AY$1,'Inputs &amp; Outputs'!$A$9:$A$58,'Inputs &amp; Outputs'!$C$9:$C$58)))</f>
        <v>0.51961524227066314</v>
      </c>
    </row>
    <row r="26" spans="1:51" x14ac:dyDescent="0.25">
      <c r="A26" s="1">
        <v>25</v>
      </c>
      <c r="B26">
        <f>SQRT('Mean Deaths'!B26*(1-LOOKUP(B$1,'Inputs &amp; Outputs'!$A$9:$A$58,'Inputs &amp; Outputs'!$C$9:$C$58)))</f>
        <v>4.23921461367551</v>
      </c>
      <c r="C26">
        <f>SQRT('Mean Deaths'!C26*(1-LOOKUP(C$1,'Inputs &amp; Outputs'!$A$9:$A$58,'Inputs &amp; Outputs'!$C$9:$C$58)))</f>
        <v>4.4222906561863029</v>
      </c>
      <c r="D26">
        <f>SQRT('Mean Deaths'!D26*(1-LOOKUP(D$1,'Inputs &amp; Outputs'!$A$9:$A$58,'Inputs &amp; Outputs'!$C$9:$C$58)))</f>
        <v>4.6064216051406728</v>
      </c>
      <c r="E26">
        <f>SQRT('Mean Deaths'!E26*(1-LOOKUP(E$1,'Inputs &amp; Outputs'!$A$9:$A$58,'Inputs &amp; Outputs'!$C$9:$C$58)))</f>
        <v>4.7922288499736068</v>
      </c>
      <c r="F26">
        <f>SQRT('Mean Deaths'!F26*(1-LOOKUP(F$1,'Inputs &amp; Outputs'!$A$9:$A$58,'Inputs &amp; Outputs'!$C$9:$C$58)))</f>
        <v>4.9934305169697994</v>
      </c>
      <c r="G26">
        <f>SQRT('Mean Deaths'!G26*(1-LOOKUP(G$1,'Inputs &amp; Outputs'!$A$9:$A$58,'Inputs &amp; Outputs'!$C$9:$C$58)))</f>
        <v>5.2102781713524564</v>
      </c>
      <c r="H26">
        <f>SQRT('Mean Deaths'!H26*(1-LOOKUP(H$1,'Inputs &amp; Outputs'!$A$9:$A$58,'Inputs &amp; Outputs'!$C$9:$C$58)))</f>
        <v>5.4464963283111718</v>
      </c>
      <c r="I26">
        <f>SQRT('Mean Deaths'!I26*(1-LOOKUP(I$1,'Inputs &amp; Outputs'!$A$9:$A$58,'Inputs &amp; Outputs'!$C$9:$C$58)))</f>
        <v>5.7032771314434214</v>
      </c>
      <c r="J26">
        <f>SQRT('Mean Deaths'!J26*(1-LOOKUP(J$1,'Inputs &amp; Outputs'!$A$9:$A$58,'Inputs &amp; Outputs'!$C$9:$C$58)))</f>
        <v>5.9792848044193301</v>
      </c>
      <c r="K26">
        <f>SQRT('Mean Deaths'!K26*(1-LOOKUP(K$1,'Inputs &amp; Outputs'!$A$9:$A$58,'Inputs &amp; Outputs'!$C$9:$C$58)))</f>
        <v>6.278577952119818</v>
      </c>
      <c r="L26">
        <f>SQRT('Mean Deaths'!L26*(1-LOOKUP(L$1,'Inputs &amp; Outputs'!$A$9:$A$58,'Inputs &amp; Outputs'!$C$9:$C$58)))</f>
        <v>6.5925357536624327</v>
      </c>
      <c r="M26">
        <f>SQRT('Mean Deaths'!M26*(1-LOOKUP(M$1,'Inputs &amp; Outputs'!$A$9:$A$58,'Inputs &amp; Outputs'!$C$9:$C$58)))</f>
        <v>6.9354837416252373</v>
      </c>
      <c r="N26">
        <f>SQRT('Mean Deaths'!N26*(1-LOOKUP(N$1,'Inputs &amp; Outputs'!$A$9:$A$58,'Inputs &amp; Outputs'!$C$9:$C$58)))</f>
        <v>7.2841955628169623</v>
      </c>
      <c r="O26">
        <f>SQRT('Mean Deaths'!O26*(1-LOOKUP(O$1,'Inputs &amp; Outputs'!$A$9:$A$58,'Inputs &amp; Outputs'!$C$9:$C$58)))</f>
        <v>7.6514402007467037</v>
      </c>
      <c r="P26">
        <f>SQRT('Mean Deaths'!P26*(1-LOOKUP(P$1,'Inputs &amp; Outputs'!$A$9:$A$58,'Inputs &amp; Outputs'!$C$9:$C$58)))</f>
        <v>8.0369246170968651</v>
      </c>
      <c r="Q26">
        <f>SQRT('Mean Deaths'!Q26*(1-LOOKUP(Q$1,'Inputs &amp; Outputs'!$A$9:$A$58,'Inputs &amp; Outputs'!$C$9:$C$58)))</f>
        <v>8.4228266024483727</v>
      </c>
      <c r="R26">
        <f>SQRT('Mean Deaths'!R26*(1-LOOKUP(R$1,'Inputs &amp; Outputs'!$A$9:$A$58,'Inputs &amp; Outputs'!$C$9:$C$58)))</f>
        <v>8.8348242163854191</v>
      </c>
      <c r="S26">
        <f>SQRT('Mean Deaths'!S26*(1-LOOKUP(S$1,'Inputs &amp; Outputs'!$A$9:$A$58,'Inputs &amp; Outputs'!$C$9:$C$58)))</f>
        <v>9.2633770974201699</v>
      </c>
      <c r="T26">
        <f>SQRT('Mean Deaths'!T26*(1-LOOKUP(T$1,'Inputs &amp; Outputs'!$A$9:$A$58,'Inputs &amp; Outputs'!$C$9:$C$58)))</f>
        <v>9.7057768380037697</v>
      </c>
      <c r="U26">
        <f>SQRT('Mean Deaths'!U26*(1-LOOKUP(U$1,'Inputs &amp; Outputs'!$A$9:$A$58,'Inputs &amp; Outputs'!$C$9:$C$58)))</f>
        <v>10.201494672169638</v>
      </c>
      <c r="V26">
        <f>SQRT('Mean Deaths'!V26*(1-LOOKUP(V$1,'Inputs &amp; Outputs'!$A$9:$A$58,'Inputs &amp; Outputs'!$C$9:$C$58)))</f>
        <v>10.734722909452298</v>
      </c>
      <c r="W26">
        <f>SQRT('Mean Deaths'!W26*(1-LOOKUP(W$1,'Inputs &amp; Outputs'!$A$9:$A$58,'Inputs &amp; Outputs'!$C$9:$C$58)))</f>
        <v>11.291550427300628</v>
      </c>
      <c r="X26">
        <f>SQRT('Mean Deaths'!X26*(1-LOOKUP(X$1,'Inputs &amp; Outputs'!$A$9:$A$58,'Inputs &amp; Outputs'!$C$9:$C$58)))</f>
        <v>11.827613476687239</v>
      </c>
      <c r="Y26">
        <f>SQRT('Mean Deaths'!Y26*(1-LOOKUP(Y$1,'Inputs &amp; Outputs'!$A$9:$A$58,'Inputs &amp; Outputs'!$C$9:$C$58)))</f>
        <v>12.395457252809877</v>
      </c>
      <c r="Z26">
        <f>SQRT('Mean Deaths'!Z26*(1-LOOKUP(Z$1,'Inputs &amp; Outputs'!$A$9:$A$58,'Inputs &amp; Outputs'!$C$9:$C$58)))</f>
        <v>12.956232527768545</v>
      </c>
      <c r="AA26">
        <f>SQRT('Mean Deaths'!AA26*(1-LOOKUP(AA$1,'Inputs &amp; Outputs'!$A$9:$A$58,'Inputs &amp; Outputs'!$C$9:$C$58)))</f>
        <v>13.471518710372125</v>
      </c>
      <c r="AB26">
        <f>SQRT('Mean Deaths'!AB26*(1-LOOKUP(AB$1,'Inputs &amp; Outputs'!$A$9:$A$58,'Inputs &amp; Outputs'!$C$9:$C$58)))</f>
        <v>13.901143804202103</v>
      </c>
      <c r="AC26">
        <f>SQRT('Mean Deaths'!AC26*(1-LOOKUP(AC$1,'Inputs &amp; Outputs'!$A$9:$A$58,'Inputs &amp; Outputs'!$C$9:$C$58)))</f>
        <v>14.301470503895084</v>
      </c>
      <c r="AD26">
        <f>SQRT('Mean Deaths'!AD26*(1-LOOKUP(AD$1,'Inputs &amp; Outputs'!$A$9:$A$58,'Inputs &amp; Outputs'!$C$9:$C$58)))</f>
        <v>14.559799349245992</v>
      </c>
      <c r="AE26">
        <f>SQRT('Mean Deaths'!AE26*(1-LOOKUP(AE$1,'Inputs &amp; Outputs'!$A$9:$A$58,'Inputs &amp; Outputs'!$C$9:$C$58)))</f>
        <v>14.721708942228396</v>
      </c>
      <c r="AF26">
        <f>SQRT('Mean Deaths'!AF26*(1-LOOKUP(AF$1,'Inputs &amp; Outputs'!$A$9:$A$58,'Inputs &amp; Outputs'!$C$9:$C$58)))</f>
        <v>14.680575730461864</v>
      </c>
      <c r="AG26">
        <f>SQRT('Mean Deaths'!AG26*(1-LOOKUP(AG$1,'Inputs &amp; Outputs'!$A$9:$A$58,'Inputs &amp; Outputs'!$C$9:$C$58)))</f>
        <v>14.535138357501145</v>
      </c>
      <c r="AH26">
        <f>SQRT('Mean Deaths'!AH26*(1-LOOKUP(AH$1,'Inputs &amp; Outputs'!$A$9:$A$58,'Inputs &amp; Outputs'!$C$9:$C$58)))</f>
        <v>14.30362924562939</v>
      </c>
      <c r="AI26">
        <f>SQRT('Mean Deaths'!AI26*(1-LOOKUP(AI$1,'Inputs &amp; Outputs'!$A$9:$A$58,'Inputs &amp; Outputs'!$C$9:$C$58)))</f>
        <v>13.855403989142211</v>
      </c>
      <c r="AJ26">
        <f>SQRT('Mean Deaths'!AJ26*(1-LOOKUP(AJ$1,'Inputs &amp; Outputs'!$A$9:$A$58,'Inputs &amp; Outputs'!$C$9:$C$58)))</f>
        <v>13.311302556296543</v>
      </c>
      <c r="AK26">
        <f>SQRT('Mean Deaths'!AK26*(1-LOOKUP(AK$1,'Inputs &amp; Outputs'!$A$9:$A$58,'Inputs &amp; Outputs'!$C$9:$C$58)))</f>
        <v>12.568446212777154</v>
      </c>
      <c r="AL26">
        <f>SQRT('Mean Deaths'!AL26*(1-LOOKUP(AL$1,'Inputs &amp; Outputs'!$A$9:$A$58,'Inputs &amp; Outputs'!$C$9:$C$58)))</f>
        <v>11.588771513475704</v>
      </c>
      <c r="AM26">
        <f>SQRT('Mean Deaths'!AM26*(1-LOOKUP(AM$1,'Inputs &amp; Outputs'!$A$9:$A$58,'Inputs &amp; Outputs'!$C$9:$C$58)))</f>
        <v>10.438045371759438</v>
      </c>
      <c r="AN26">
        <f>SQRT('Mean Deaths'!AN26*(1-LOOKUP(AN$1,'Inputs &amp; Outputs'!$A$9:$A$58,'Inputs &amp; Outputs'!$C$9:$C$58)))</f>
        <v>9.6245572551860796</v>
      </c>
      <c r="AO26">
        <f>SQRT('Mean Deaths'!AO26*(1-LOOKUP(AO$1,'Inputs &amp; Outputs'!$A$9:$A$58,'Inputs &amp; Outputs'!$C$9:$C$58)))</f>
        <v>8.6169160094073884</v>
      </c>
      <c r="AP26">
        <f>SQRT('Mean Deaths'!AP26*(1-LOOKUP(AP$1,'Inputs &amp; Outputs'!$A$9:$A$58,'Inputs &amp; Outputs'!$C$9:$C$58)))</f>
        <v>7.4541151173074063</v>
      </c>
      <c r="AQ26">
        <f>SQRT('Mean Deaths'!AQ26*(1-LOOKUP(AQ$1,'Inputs &amp; Outputs'!$A$9:$A$58,'Inputs &amp; Outputs'!$C$9:$C$58)))</f>
        <v>6.5859169253544732</v>
      </c>
      <c r="AR26">
        <f>SQRT('Mean Deaths'!AR26*(1-LOOKUP(AR$1,'Inputs &amp; Outputs'!$A$9:$A$58,'Inputs &amp; Outputs'!$C$9:$C$58)))</f>
        <v>5.6335044147033466</v>
      </c>
      <c r="AS26">
        <f>SQRT('Mean Deaths'!AS26*(1-LOOKUP(AS$1,'Inputs &amp; Outputs'!$A$9:$A$58,'Inputs &amp; Outputs'!$C$9:$C$58)))</f>
        <v>4.8436962385754088</v>
      </c>
      <c r="AT26">
        <f>SQRT('Mean Deaths'!AT26*(1-LOOKUP(AT$1,'Inputs &amp; Outputs'!$A$9:$A$58,'Inputs &amp; Outputs'!$C$9:$C$58)))</f>
        <v>4.0873889290125014</v>
      </c>
      <c r="AU26">
        <f>SQRT('Mean Deaths'!AU26*(1-LOOKUP(AU$1,'Inputs &amp; Outputs'!$A$9:$A$58,'Inputs &amp; Outputs'!$C$9:$C$58)))</f>
        <v>3.244355097798834</v>
      </c>
      <c r="AV26">
        <f>SQRT('Mean Deaths'!AV26*(1-LOOKUP(AV$1,'Inputs &amp; Outputs'!$A$9:$A$58,'Inputs &amp; Outputs'!$C$9:$C$58)))</f>
        <v>2.6565699240547933</v>
      </c>
      <c r="AW26">
        <f>SQRT('Mean Deaths'!AW26*(1-LOOKUP(AW$1,'Inputs &amp; Outputs'!$A$9:$A$58,'Inputs &amp; Outputs'!$C$9:$C$58)))</f>
        <v>2.2541457048200586</v>
      </c>
      <c r="AX26">
        <f>SQRT('Mean Deaths'!AX26*(1-LOOKUP(AX$1,'Inputs &amp; Outputs'!$A$9:$A$58,'Inputs &amp; Outputs'!$C$9:$C$58)))</f>
        <v>1.8730950484448594</v>
      </c>
      <c r="AY26">
        <f>SQRT('Mean Deaths'!AY26*(1-LOOKUP(AY$1,'Inputs &amp; Outputs'!$A$9:$A$58,'Inputs &amp; Outputs'!$C$9:$C$58)))</f>
        <v>0.99498743710661985</v>
      </c>
    </row>
    <row r="27" spans="1:51" x14ac:dyDescent="0.25">
      <c r="A27" s="1">
        <v>26</v>
      </c>
      <c r="B27">
        <f>SQRT('Mean Deaths'!B27*(1-LOOKUP(B$1,'Inputs &amp; Outputs'!$A$9:$A$58,'Inputs &amp; Outputs'!$C$9:$C$58)))</f>
        <v>4.23921461367551</v>
      </c>
      <c r="C27">
        <f>SQRT('Mean Deaths'!C27*(1-LOOKUP(C$1,'Inputs &amp; Outputs'!$A$9:$A$58,'Inputs &amp; Outputs'!$C$9:$C$58)))</f>
        <v>4.4236216692055121</v>
      </c>
      <c r="D27">
        <f>SQRT('Mean Deaths'!D27*(1-LOOKUP(D$1,'Inputs &amp; Outputs'!$A$9:$A$58,'Inputs &amp; Outputs'!$C$9:$C$58)))</f>
        <v>4.6105964002623221</v>
      </c>
      <c r="E27">
        <f>SQRT('Mean Deaths'!E27*(1-LOOKUP(E$1,'Inputs &amp; Outputs'!$A$9:$A$58,'Inputs &amp; Outputs'!$C$9:$C$58)))</f>
        <v>4.8004775160738999</v>
      </c>
      <c r="F27">
        <f>SQRT('Mean Deaths'!F27*(1-LOOKUP(F$1,'Inputs &amp; Outputs'!$A$9:$A$58,'Inputs &amp; Outputs'!$C$9:$C$58)))</f>
        <v>5.0025694925167565</v>
      </c>
      <c r="G27">
        <f>SQRT('Mean Deaths'!G27*(1-LOOKUP(G$1,'Inputs &amp; Outputs'!$A$9:$A$58,'Inputs &amp; Outputs'!$C$9:$C$58)))</f>
        <v>5.2182632766833983</v>
      </c>
      <c r="H27">
        <f>SQRT('Mean Deaths'!H27*(1-LOOKUP(H$1,'Inputs &amp; Outputs'!$A$9:$A$58,'Inputs &amp; Outputs'!$C$9:$C$58)))</f>
        <v>5.4464963283111718</v>
      </c>
      <c r="I27">
        <f>SQRT('Mean Deaths'!I27*(1-LOOKUP(I$1,'Inputs &amp; Outputs'!$A$9:$A$58,'Inputs &amp; Outputs'!$C$9:$C$58)))</f>
        <v>5.6962054893790919</v>
      </c>
      <c r="J27">
        <f>SQRT('Mean Deaths'!J27*(1-LOOKUP(J$1,'Inputs &amp; Outputs'!$A$9:$A$58,'Inputs &amp; Outputs'!$C$9:$C$58)))</f>
        <v>5.9767980982172002</v>
      </c>
      <c r="K27">
        <f>SQRT('Mean Deaths'!K27*(1-LOOKUP(K$1,'Inputs &amp; Outputs'!$A$9:$A$58,'Inputs &amp; Outputs'!$C$9:$C$58)))</f>
        <v>6.2726606565417464</v>
      </c>
      <c r="L27">
        <f>SQRT('Mean Deaths'!L27*(1-LOOKUP(L$1,'Inputs &amp; Outputs'!$A$9:$A$58,'Inputs &amp; Outputs'!$C$9:$C$58)))</f>
        <v>6.5953227061241284</v>
      </c>
      <c r="M27">
        <f>SQRT('Mean Deaths'!M27*(1-LOOKUP(M$1,'Inputs &amp; Outputs'!$A$9:$A$58,'Inputs &amp; Outputs'!$C$9:$C$58)))</f>
        <v>6.9347446268214519</v>
      </c>
      <c r="N27">
        <f>SQRT('Mean Deaths'!N27*(1-LOOKUP(N$1,'Inputs &amp; Outputs'!$A$9:$A$58,'Inputs &amp; Outputs'!$C$9:$C$58)))</f>
        <v>7.2967653660625871</v>
      </c>
      <c r="O27">
        <f>SQRT('Mean Deaths'!O27*(1-LOOKUP(O$1,'Inputs &amp; Outputs'!$A$9:$A$58,'Inputs &amp; Outputs'!$C$9:$C$58)))</f>
        <v>7.6656552267613289</v>
      </c>
      <c r="P27">
        <f>SQRT('Mean Deaths'!P27*(1-LOOKUP(P$1,'Inputs &amp; Outputs'!$A$9:$A$58,'Inputs &amp; Outputs'!$C$9:$C$58)))</f>
        <v>8.0582805217517617</v>
      </c>
      <c r="Q27">
        <f>SQRT('Mean Deaths'!Q27*(1-LOOKUP(Q$1,'Inputs &amp; Outputs'!$A$9:$A$58,'Inputs &amp; Outputs'!$C$9:$C$58)))</f>
        <v>8.4588582215048387</v>
      </c>
      <c r="R27">
        <f>SQRT('Mean Deaths'!R27*(1-LOOKUP(R$1,'Inputs &amp; Outputs'!$A$9:$A$58,'Inputs &amp; Outputs'!$C$9:$C$58)))</f>
        <v>8.8661481038322485</v>
      </c>
      <c r="S27">
        <f>SQRT('Mean Deaths'!S27*(1-LOOKUP(S$1,'Inputs &amp; Outputs'!$A$9:$A$58,'Inputs &amp; Outputs'!$C$9:$C$58)))</f>
        <v>9.2849801517061596</v>
      </c>
      <c r="T27">
        <f>SQRT('Mean Deaths'!T27*(1-LOOKUP(T$1,'Inputs &amp; Outputs'!$A$9:$A$58,'Inputs &amp; Outputs'!$C$9:$C$58)))</f>
        <v>9.7451795567418209</v>
      </c>
      <c r="U27">
        <f>SQRT('Mean Deaths'!U27*(1-LOOKUP(U$1,'Inputs &amp; Outputs'!$A$9:$A$58,'Inputs &amp; Outputs'!$C$9:$C$58)))</f>
        <v>10.236414315947023</v>
      </c>
      <c r="V27">
        <f>SQRT('Mean Deaths'!V27*(1-LOOKUP(V$1,'Inputs &amp; Outputs'!$A$9:$A$58,'Inputs &amp; Outputs'!$C$9:$C$58)))</f>
        <v>10.761660775921159</v>
      </c>
      <c r="W27">
        <f>SQRT('Mean Deaths'!W27*(1-LOOKUP(W$1,'Inputs &amp; Outputs'!$A$9:$A$58,'Inputs &amp; Outputs'!$C$9:$C$58)))</f>
        <v>11.333854685336846</v>
      </c>
      <c r="X27">
        <f>SQRT('Mean Deaths'!X27*(1-LOOKUP(X$1,'Inputs &amp; Outputs'!$A$9:$A$58,'Inputs &amp; Outputs'!$C$9:$C$58)))</f>
        <v>11.910213983514566</v>
      </c>
      <c r="Y27">
        <f>SQRT('Mean Deaths'!Y27*(1-LOOKUP(Y$1,'Inputs &amp; Outputs'!$A$9:$A$58,'Inputs &amp; Outputs'!$C$9:$C$58)))</f>
        <v>12.48383026245946</v>
      </c>
      <c r="Z27">
        <f>SQRT('Mean Deaths'!Z27*(1-LOOKUP(Z$1,'Inputs &amp; Outputs'!$A$9:$A$58,'Inputs &amp; Outputs'!$C$9:$C$58)))</f>
        <v>13.009347612967014</v>
      </c>
      <c r="AA27">
        <f>SQRT('Mean Deaths'!AA27*(1-LOOKUP(AA$1,'Inputs &amp; Outputs'!$A$9:$A$58,'Inputs &amp; Outputs'!$C$9:$C$58)))</f>
        <v>13.440211397053991</v>
      </c>
      <c r="AB27">
        <f>SQRT('Mean Deaths'!AB27*(1-LOOKUP(AB$1,'Inputs &amp; Outputs'!$A$9:$A$58,'Inputs &amp; Outputs'!$C$9:$C$58)))</f>
        <v>13.933264001053077</v>
      </c>
      <c r="AC27">
        <f>SQRT('Mean Deaths'!AC27*(1-LOOKUP(AC$1,'Inputs &amp; Outputs'!$A$9:$A$58,'Inputs &amp; Outputs'!$C$9:$C$58)))</f>
        <v>14.392210388154369</v>
      </c>
      <c r="AD27">
        <f>SQRT('Mean Deaths'!AD27*(1-LOOKUP(AD$1,'Inputs &amp; Outputs'!$A$9:$A$58,'Inputs &amp; Outputs'!$C$9:$C$58)))</f>
        <v>14.651906733606255</v>
      </c>
      <c r="AE27">
        <f>SQRT('Mean Deaths'!AE27*(1-LOOKUP(AE$1,'Inputs &amp; Outputs'!$A$9:$A$58,'Inputs &amp; Outputs'!$C$9:$C$58)))</f>
        <v>14.900759163231417</v>
      </c>
      <c r="AF27">
        <f>SQRT('Mean Deaths'!AF27*(1-LOOKUP(AF$1,'Inputs &amp; Outputs'!$A$9:$A$58,'Inputs &amp; Outputs'!$C$9:$C$58)))</f>
        <v>14.901244946581963</v>
      </c>
      <c r="AG27">
        <f>SQRT('Mean Deaths'!AG27*(1-LOOKUP(AG$1,'Inputs &amp; Outputs'!$A$9:$A$58,'Inputs &amp; Outputs'!$C$9:$C$58)))</f>
        <v>14.839310081256759</v>
      </c>
      <c r="AH27">
        <f>SQRT('Mean Deaths'!AH27*(1-LOOKUP(AH$1,'Inputs &amp; Outputs'!$A$9:$A$58,'Inputs &amp; Outputs'!$C$9:$C$58)))</f>
        <v>14.51977369517321</v>
      </c>
      <c r="AI27">
        <f>SQRT('Mean Deaths'!AI27*(1-LOOKUP(AI$1,'Inputs &amp; Outputs'!$A$9:$A$58,'Inputs &amp; Outputs'!$C$9:$C$58)))</f>
        <v>14.011746359251868</v>
      </c>
      <c r="AJ27">
        <f>SQRT('Mean Deaths'!AJ27*(1-LOOKUP(AJ$1,'Inputs &amp; Outputs'!$A$9:$A$58,'Inputs &amp; Outputs'!$C$9:$C$58)))</f>
        <v>13.327903646792139</v>
      </c>
      <c r="AK27">
        <f>SQRT('Mean Deaths'!AK27*(1-LOOKUP(AK$1,'Inputs &amp; Outputs'!$A$9:$A$58,'Inputs &amp; Outputs'!$C$9:$C$58)))</f>
        <v>12.422921919887312</v>
      </c>
      <c r="AL27">
        <f>SQRT('Mean Deaths'!AL27*(1-LOOKUP(AL$1,'Inputs &amp; Outputs'!$A$9:$A$58,'Inputs &amp; Outputs'!$C$9:$C$58)))</f>
        <v>11.212818944848701</v>
      </c>
      <c r="AM27">
        <f>SQRT('Mean Deaths'!AM27*(1-LOOKUP(AM$1,'Inputs &amp; Outputs'!$A$9:$A$58,'Inputs &amp; Outputs'!$C$9:$C$58)))</f>
        <v>10.145412009430141</v>
      </c>
      <c r="AN27">
        <f>SQRT('Mean Deaths'!AN27*(1-LOOKUP(AN$1,'Inputs &amp; Outputs'!$A$9:$A$58,'Inputs &amp; Outputs'!$C$9:$C$58)))</f>
        <v>9.0695814067805376</v>
      </c>
      <c r="AO27">
        <f>SQRT('Mean Deaths'!AO27*(1-LOOKUP(AO$1,'Inputs &amp; Outputs'!$A$9:$A$58,'Inputs &amp; Outputs'!$C$9:$C$58)))</f>
        <v>8.063369426385032</v>
      </c>
      <c r="AP27">
        <f>SQRT('Mean Deaths'!AP27*(1-LOOKUP(AP$1,'Inputs &amp; Outputs'!$A$9:$A$58,'Inputs &amp; Outputs'!$C$9:$C$58)))</f>
        <v>6.958441700662501</v>
      </c>
      <c r="AQ27">
        <f>SQRT('Mean Deaths'!AQ27*(1-LOOKUP(AQ$1,'Inputs &amp; Outputs'!$A$9:$A$58,'Inputs &amp; Outputs'!$C$9:$C$58)))</f>
        <v>5.8801942094083923</v>
      </c>
      <c r="AR27">
        <f>SQRT('Mean Deaths'!AR27*(1-LOOKUP(AR$1,'Inputs &amp; Outputs'!$A$9:$A$58,'Inputs &amp; Outputs'!$C$9:$C$58)))</f>
        <v>5.0637246342112618</v>
      </c>
      <c r="AS27">
        <f>SQRT('Mean Deaths'!AS27*(1-LOOKUP(AS$1,'Inputs &amp; Outputs'!$A$9:$A$58,'Inputs &amp; Outputs'!$C$9:$C$58)))</f>
        <v>4.3024207178475979</v>
      </c>
      <c r="AT27">
        <f>SQRT('Mean Deaths'!AT27*(1-LOOKUP(AT$1,'Inputs &amp; Outputs'!$A$9:$A$58,'Inputs &amp; Outputs'!$C$9:$C$58)))</f>
        <v>3.63174036759824</v>
      </c>
      <c r="AU27">
        <f>SQRT('Mean Deaths'!AU27*(1-LOOKUP(AU$1,'Inputs &amp; Outputs'!$A$9:$A$58,'Inputs &amp; Outputs'!$C$9:$C$58)))</f>
        <v>3.0669316568489231</v>
      </c>
      <c r="AV27">
        <f>SQRT('Mean Deaths'!AV27*(1-LOOKUP(AV$1,'Inputs &amp; Outputs'!$A$9:$A$58,'Inputs &amp; Outputs'!$C$9:$C$58)))</f>
        <v>2.3374698912907861</v>
      </c>
      <c r="AW27">
        <f>SQRT('Mean Deaths'!AW27*(1-LOOKUP(AW$1,'Inputs &amp; Outputs'!$A$9:$A$58,'Inputs &amp; Outputs'!$C$9:$C$58)))</f>
        <v>1.8612995567415793</v>
      </c>
      <c r="AX27">
        <f>SQRT('Mean Deaths'!AX27*(1-LOOKUP(AX$1,'Inputs &amp; Outputs'!$A$9:$A$58,'Inputs &amp; Outputs'!$C$9:$C$58)))</f>
        <v>1.4508931856981031</v>
      </c>
      <c r="AY27">
        <f>SQRT('Mean Deaths'!AY27*(1-LOOKUP(AY$1,'Inputs &amp; Outputs'!$A$9:$A$58,'Inputs &amp; Outputs'!$C$9:$C$58)))</f>
        <v>0.73484692283495334</v>
      </c>
    </row>
    <row r="28" spans="1:51" x14ac:dyDescent="0.25">
      <c r="A28" s="1">
        <v>27</v>
      </c>
      <c r="B28">
        <f>SQRT('Mean Deaths'!B28*(1-LOOKUP(B$1,'Inputs &amp; Outputs'!$A$9:$A$58,'Inputs &amp; Outputs'!$C$9:$C$58)))</f>
        <v>4.23921461367551</v>
      </c>
      <c r="C28">
        <f>SQRT('Mean Deaths'!C28*(1-LOOKUP(C$1,'Inputs &amp; Outputs'!$A$9:$A$58,'Inputs &amp; Outputs'!$C$9:$C$58)))</f>
        <v>4.4174068439220227</v>
      </c>
      <c r="D28">
        <f>SQRT('Mean Deaths'!D28*(1-LOOKUP(D$1,'Inputs &amp; Outputs'!$A$9:$A$58,'Inputs &amp; Outputs'!$C$9:$C$58)))</f>
        <v>4.5989903898075424</v>
      </c>
      <c r="E28">
        <f>SQRT('Mean Deaths'!E28*(1-LOOKUP(E$1,'Inputs &amp; Outputs'!$A$9:$A$58,'Inputs &amp; Outputs'!$C$9:$C$58)))</f>
        <v>4.7868839035854966</v>
      </c>
      <c r="F28">
        <f>SQRT('Mean Deaths'!F28*(1-LOOKUP(F$1,'Inputs &amp; Outputs'!$A$9:$A$58,'Inputs &amp; Outputs'!$C$9:$C$58)))</f>
        <v>4.9837656395934831</v>
      </c>
      <c r="G28">
        <f>SQRT('Mean Deaths'!G28*(1-LOOKUP(G$1,'Inputs &amp; Outputs'!$A$9:$A$58,'Inputs &amp; Outputs'!$C$9:$C$58)))</f>
        <v>5.2022808095066582</v>
      </c>
      <c r="H28">
        <f>SQRT('Mean Deaths'!H28*(1-LOOKUP(H$1,'Inputs &amp; Outputs'!$A$9:$A$58,'Inputs &amp; Outputs'!$C$9:$C$58)))</f>
        <v>5.4352941438308822</v>
      </c>
      <c r="I28">
        <f>SQRT('Mean Deaths'!I28*(1-LOOKUP(I$1,'Inputs &amp; Outputs'!$A$9:$A$58,'Inputs &amp; Outputs'!$C$9:$C$58)))</f>
        <v>5.683217958669367</v>
      </c>
      <c r="J28">
        <f>SQRT('Mean Deaths'!J28*(1-LOOKUP(J$1,'Inputs &amp; Outputs'!$A$9:$A$58,'Inputs &amp; Outputs'!$C$9:$C$58)))</f>
        <v>5.9562431587720353</v>
      </c>
      <c r="K28">
        <f>SQRT('Mean Deaths'!K28*(1-LOOKUP(K$1,'Inputs &amp; Outputs'!$A$9:$A$58,'Inputs &amp; Outputs'!$C$9:$C$58)))</f>
        <v>6.2535557275335414</v>
      </c>
      <c r="L28">
        <f>SQRT('Mean Deaths'!L28*(1-LOOKUP(L$1,'Inputs &amp; Outputs'!$A$9:$A$58,'Inputs &amp; Outputs'!$C$9:$C$58)))</f>
        <v>6.5708967934502862</v>
      </c>
      <c r="M28">
        <f>SQRT('Mean Deaths'!M28*(1-LOOKUP(M$1,'Inputs &amp; Outputs'!$A$9:$A$58,'Inputs &amp; Outputs'!$C$9:$C$58)))</f>
        <v>6.9095676812071973</v>
      </c>
      <c r="N28">
        <f>SQRT('Mean Deaths'!N28*(1-LOOKUP(N$1,'Inputs &amp; Outputs'!$A$9:$A$58,'Inputs &amp; Outputs'!$C$9:$C$58)))</f>
        <v>7.2653000820578688</v>
      </c>
      <c r="O28">
        <f>SQRT('Mean Deaths'!O28*(1-LOOKUP(O$1,'Inputs &amp; Outputs'!$A$9:$A$58,'Inputs &amp; Outputs'!$C$9:$C$58)))</f>
        <v>7.6355215014539199</v>
      </c>
      <c r="P28">
        <f>SQRT('Mean Deaths'!P28*(1-LOOKUP(P$1,'Inputs &amp; Outputs'!$A$9:$A$58,'Inputs &amp; Outputs'!$C$9:$C$58)))</f>
        <v>8.0101496688866423</v>
      </c>
      <c r="Q28">
        <f>SQRT('Mean Deaths'!Q28*(1-LOOKUP(Q$1,'Inputs &amp; Outputs'!$A$9:$A$58,'Inputs &amp; Outputs'!$C$9:$C$58)))</f>
        <v>8.4133189500191889</v>
      </c>
      <c r="R28">
        <f>SQRT('Mean Deaths'!R28*(1-LOOKUP(R$1,'Inputs &amp; Outputs'!$A$9:$A$58,'Inputs &amp; Outputs'!$C$9:$C$58)))</f>
        <v>8.8186135160930874</v>
      </c>
      <c r="S28">
        <f>SQRT('Mean Deaths'!S28*(1-LOOKUP(S$1,'Inputs &amp; Outputs'!$A$9:$A$58,'Inputs &amp; Outputs'!$C$9:$C$58)))</f>
        <v>9.239555398588335</v>
      </c>
      <c r="T28">
        <f>SQRT('Mean Deaths'!T28*(1-LOOKUP(T$1,'Inputs &amp; Outputs'!$A$9:$A$58,'Inputs &amp; Outputs'!$C$9:$C$58)))</f>
        <v>9.7046155126226452</v>
      </c>
      <c r="U28">
        <f>SQRT('Mean Deaths'!U28*(1-LOOKUP(U$1,'Inputs &amp; Outputs'!$A$9:$A$58,'Inputs &amp; Outputs'!$C$9:$C$58)))</f>
        <v>10.190245088149913</v>
      </c>
      <c r="V28">
        <f>SQRT('Mean Deaths'!V28*(1-LOOKUP(V$1,'Inputs &amp; Outputs'!$A$9:$A$58,'Inputs &amp; Outputs'!$C$9:$C$58)))</f>
        <v>10.717176987392156</v>
      </c>
      <c r="W28">
        <f>SQRT('Mean Deaths'!W28*(1-LOOKUP(W$1,'Inputs &amp; Outputs'!$A$9:$A$58,'Inputs &amp; Outputs'!$C$9:$C$58)))</f>
        <v>11.256419773025923</v>
      </c>
      <c r="X28">
        <f>SQRT('Mean Deaths'!X28*(1-LOOKUP(X$1,'Inputs &amp; Outputs'!$A$9:$A$58,'Inputs &amp; Outputs'!$C$9:$C$58)))</f>
        <v>11.824425010939402</v>
      </c>
      <c r="Y28">
        <f>SQRT('Mean Deaths'!Y28*(1-LOOKUP(Y$1,'Inputs &amp; Outputs'!$A$9:$A$58,'Inputs &amp; Outputs'!$C$9:$C$58)))</f>
        <v>12.39893472720928</v>
      </c>
      <c r="Z28">
        <f>SQRT('Mean Deaths'!Z28*(1-LOOKUP(Z$1,'Inputs &amp; Outputs'!$A$9:$A$58,'Inputs &amp; Outputs'!$C$9:$C$58)))</f>
        <v>12.935306215335032</v>
      </c>
      <c r="AA28">
        <f>SQRT('Mean Deaths'!AA28*(1-LOOKUP(AA$1,'Inputs &amp; Outputs'!$A$9:$A$58,'Inputs &amp; Outputs'!$C$9:$C$58)))</f>
        <v>13.488186231389907</v>
      </c>
      <c r="AB28">
        <f>SQRT('Mean Deaths'!AB28*(1-LOOKUP(AB$1,'Inputs &amp; Outputs'!$A$9:$A$58,'Inputs &amp; Outputs'!$C$9:$C$58)))</f>
        <v>13.887355263393594</v>
      </c>
      <c r="AC28">
        <f>SQRT('Mean Deaths'!AC28*(1-LOOKUP(AC$1,'Inputs &amp; Outputs'!$A$9:$A$58,'Inputs &amp; Outputs'!$C$9:$C$58)))</f>
        <v>14.248272041150438</v>
      </c>
      <c r="AD28">
        <f>SQRT('Mean Deaths'!AD28*(1-LOOKUP(AD$1,'Inputs &amp; Outputs'!$A$9:$A$58,'Inputs &amp; Outputs'!$C$9:$C$58)))</f>
        <v>14.464287382985193</v>
      </c>
      <c r="AE28">
        <f>SQRT('Mean Deaths'!AE28*(1-LOOKUP(AE$1,'Inputs &amp; Outputs'!$A$9:$A$58,'Inputs &amp; Outputs'!$C$9:$C$58)))</f>
        <v>14.62198410971259</v>
      </c>
      <c r="AF28">
        <f>SQRT('Mean Deaths'!AF28*(1-LOOKUP(AF$1,'Inputs &amp; Outputs'!$A$9:$A$58,'Inputs &amp; Outputs'!$C$9:$C$58)))</f>
        <v>14.718738699976104</v>
      </c>
      <c r="AG28">
        <f>SQRT('Mean Deaths'!AG28*(1-LOOKUP(AG$1,'Inputs &amp; Outputs'!$A$9:$A$58,'Inputs &amp; Outputs'!$C$9:$C$58)))</f>
        <v>14.515672514620254</v>
      </c>
      <c r="AH28">
        <f>SQRT('Mean Deaths'!AH28*(1-LOOKUP(AH$1,'Inputs &amp; Outputs'!$A$9:$A$58,'Inputs &amp; Outputs'!$C$9:$C$58)))</f>
        <v>14.185541920300748</v>
      </c>
      <c r="AI28">
        <f>SQRT('Mean Deaths'!AI28*(1-LOOKUP(AI$1,'Inputs &amp; Outputs'!$A$9:$A$58,'Inputs &amp; Outputs'!$C$9:$C$58)))</f>
        <v>13.597514227244773</v>
      </c>
      <c r="AJ28">
        <f>SQRT('Mean Deaths'!AJ28*(1-LOOKUP(AJ$1,'Inputs &amp; Outputs'!$A$9:$A$58,'Inputs &amp; Outputs'!$C$9:$C$58)))</f>
        <v>13.065396700544975</v>
      </c>
      <c r="AK28">
        <f>SQRT('Mean Deaths'!AK28*(1-LOOKUP(AK$1,'Inputs &amp; Outputs'!$A$9:$A$58,'Inputs &amp; Outputs'!$C$9:$C$58)))</f>
        <v>12.282111455931693</v>
      </c>
      <c r="AL28">
        <f>SQRT('Mean Deaths'!AL28*(1-LOOKUP(AL$1,'Inputs &amp; Outputs'!$A$9:$A$58,'Inputs &amp; Outputs'!$C$9:$C$58)))</f>
        <v>11.317265288574024</v>
      </c>
      <c r="AM28">
        <f>SQRT('Mean Deaths'!AM28*(1-LOOKUP(AM$1,'Inputs &amp; Outputs'!$A$9:$A$58,'Inputs &amp; Outputs'!$C$9:$C$58)))</f>
        <v>10.404045133634062</v>
      </c>
      <c r="AN28">
        <f>SQRT('Mean Deaths'!AN28*(1-LOOKUP(AN$1,'Inputs &amp; Outputs'!$A$9:$A$58,'Inputs &amp; Outputs'!$C$9:$C$58)))</f>
        <v>9.3709782325923978</v>
      </c>
      <c r="AO28">
        <f>SQRT('Mean Deaths'!AO28*(1-LOOKUP(AO$1,'Inputs &amp; Outputs'!$A$9:$A$58,'Inputs &amp; Outputs'!$C$9:$C$58)))</f>
        <v>8.3792401921473409</v>
      </c>
      <c r="AP28">
        <f>SQRT('Mean Deaths'!AP28*(1-LOOKUP(AP$1,'Inputs &amp; Outputs'!$A$9:$A$58,'Inputs &amp; Outputs'!$C$9:$C$58)))</f>
        <v>7.3333383845239819</v>
      </c>
      <c r="AQ28">
        <f>SQRT('Mean Deaths'!AQ28*(1-LOOKUP(AQ$1,'Inputs &amp; Outputs'!$A$9:$A$58,'Inputs &amp; Outputs'!$C$9:$C$58)))</f>
        <v>6.380795940098797</v>
      </c>
      <c r="AR28">
        <f>SQRT('Mean Deaths'!AR28*(1-LOOKUP(AR$1,'Inputs &amp; Outputs'!$A$9:$A$58,'Inputs &amp; Outputs'!$C$9:$C$58)))</f>
        <v>5.5772616976121281</v>
      </c>
      <c r="AS28">
        <f>SQRT('Mean Deaths'!AS28*(1-LOOKUP(AS$1,'Inputs &amp; Outputs'!$A$9:$A$58,'Inputs &amp; Outputs'!$C$9:$C$58)))</f>
        <v>4.5456842645076705</v>
      </c>
      <c r="AT28">
        <f>SQRT('Mean Deaths'!AT28*(1-LOOKUP(AT$1,'Inputs &amp; Outputs'!$A$9:$A$58,'Inputs &amp; Outputs'!$C$9:$C$58)))</f>
        <v>3.8090014317937531</v>
      </c>
      <c r="AU28">
        <f>SQRT('Mean Deaths'!AU28*(1-LOOKUP(AU$1,'Inputs &amp; Outputs'!$A$9:$A$58,'Inputs &amp; Outputs'!$C$9:$C$58)))</f>
        <v>2.9172338983216823</v>
      </c>
      <c r="AV28">
        <f>SQRT('Mean Deaths'!AV28*(1-LOOKUP(AV$1,'Inputs &amp; Outputs'!$A$9:$A$58,'Inputs &amp; Outputs'!$C$9:$C$58)))</f>
        <v>2.3856702178255382</v>
      </c>
      <c r="AW28">
        <f>SQRT('Mean Deaths'!AW28*(1-LOOKUP(AW$1,'Inputs &amp; Outputs'!$A$9:$A$58,'Inputs &amp; Outputs'!$C$9:$C$58)))</f>
        <v>1.5939217136607933</v>
      </c>
      <c r="AX28">
        <f>SQRT('Mean Deaths'!AX28*(1-LOOKUP(AX$1,'Inputs &amp; Outputs'!$A$9:$A$58,'Inputs &amp; Outputs'!$C$9:$C$58)))</f>
        <v>1.1846493254138373</v>
      </c>
      <c r="AY28">
        <f>SQRT('Mean Deaths'!AY28*(1-LOOKUP(AY$1,'Inputs &amp; Outputs'!$A$9:$A$58,'Inputs &amp; Outputs'!$C$9:$C$58)))</f>
        <v>0.42426406871192845</v>
      </c>
    </row>
    <row r="29" spans="1:51" x14ac:dyDescent="0.25">
      <c r="A29" s="1">
        <v>28</v>
      </c>
      <c r="B29">
        <f>SQRT('Mean Deaths'!B29*(1-LOOKUP(B$1,'Inputs &amp; Outputs'!$A$9:$A$58,'Inputs &amp; Outputs'!$C$9:$C$58)))</f>
        <v>4.23921461367551</v>
      </c>
      <c r="C29">
        <f>SQRT('Mean Deaths'!C29*(1-LOOKUP(C$1,'Inputs &amp; Outputs'!$A$9:$A$58,'Inputs &amp; Outputs'!$C$9:$C$58)))</f>
        <v>4.4205153487457594</v>
      </c>
      <c r="D29">
        <f>SQRT('Mean Deaths'!D29*(1-LOOKUP(D$1,'Inputs &amp; Outputs'!$A$9:$A$58,'Inputs &amp; Outputs'!$C$9:$C$58)))</f>
        <v>4.6059575054361908</v>
      </c>
      <c r="E29">
        <f>SQRT('Mean Deaths'!E29*(1-LOOKUP(E$1,'Inputs &amp; Outputs'!$A$9:$A$58,'Inputs &amp; Outputs'!$C$9:$C$58)))</f>
        <v>4.799022899349608</v>
      </c>
      <c r="F29">
        <f>SQRT('Mean Deaths'!F29*(1-LOOKUP(F$1,'Inputs &amp; Outputs'!$A$9:$A$58,'Inputs &amp; Outputs'!$C$9:$C$58)))</f>
        <v>5.0035839038609593</v>
      </c>
      <c r="G29">
        <f>SQRT('Mean Deaths'!G29*(1-LOOKUP(G$1,'Inputs &amp; Outputs'!$A$9:$A$58,'Inputs &amp; Outputs'!$C$9:$C$58)))</f>
        <v>5.21773131651313</v>
      </c>
      <c r="H29">
        <f>SQRT('Mean Deaths'!H29*(1-LOOKUP(H$1,'Inputs &amp; Outputs'!$A$9:$A$58,'Inputs &amp; Outputs'!$C$9:$C$58)))</f>
        <v>5.4509707561172078</v>
      </c>
      <c r="I29">
        <f>SQRT('Mean Deaths'!I29*(1-LOOKUP(I$1,'Inputs &amp; Outputs'!$A$9:$A$58,'Inputs &amp; Outputs'!$C$9:$C$58)))</f>
        <v>5.7044548861552933</v>
      </c>
      <c r="J29">
        <f>SQRT('Mean Deaths'!J29*(1-LOOKUP(J$1,'Inputs &amp; Outputs'!$A$9:$A$58,'Inputs &amp; Outputs'!$C$9:$C$58)))</f>
        <v>5.9755543570533405</v>
      </c>
      <c r="K29">
        <f>SQRT('Mean Deaths'!K29*(1-LOOKUP(K$1,'Inputs &amp; Outputs'!$A$9:$A$58,'Inputs &amp; Outputs'!$C$9:$C$58)))</f>
        <v>6.267396148139226</v>
      </c>
      <c r="L29">
        <f>SQRT('Mean Deaths'!L29*(1-LOOKUP(L$1,'Inputs &amp; Outputs'!$A$9:$A$58,'Inputs &amp; Outputs'!$C$9:$C$58)))</f>
        <v>6.591141835525768</v>
      </c>
      <c r="M29">
        <f>SQRT('Mean Deaths'!M29*(1-LOOKUP(M$1,'Inputs &amp; Outputs'!$A$9:$A$58,'Inputs &amp; Outputs'!$C$9:$C$58)))</f>
        <v>6.9362227776699186</v>
      </c>
      <c r="N29">
        <f>SQRT('Mean Deaths'!N29*(1-LOOKUP(N$1,'Inputs &amp; Outputs'!$A$9:$A$58,'Inputs &amp; Outputs'!$C$9:$C$58)))</f>
        <v>7.2991197943140387</v>
      </c>
      <c r="O29">
        <f>SQRT('Mean Deaths'!O29*(1-LOOKUP(O$1,'Inputs &amp; Outputs'!$A$9:$A$58,'Inputs &amp; Outputs'!$C$9:$C$58)))</f>
        <v>7.6706660053071429</v>
      </c>
      <c r="P29">
        <f>SQRT('Mean Deaths'!P29*(1-LOOKUP(P$1,'Inputs &amp; Outputs'!$A$9:$A$58,'Inputs &amp; Outputs'!$C$9:$C$58)))</f>
        <v>8.0618343391336733</v>
      </c>
      <c r="Q29">
        <f>SQRT('Mean Deaths'!Q29*(1-LOOKUP(Q$1,'Inputs &amp; Outputs'!$A$9:$A$58,'Inputs &amp; Outputs'!$C$9:$C$58)))</f>
        <v>8.4683147456669321</v>
      </c>
      <c r="R29">
        <f>SQRT('Mean Deaths'!R29*(1-LOOKUP(R$1,'Inputs &amp; Outputs'!$A$9:$A$58,'Inputs &amp; Outputs'!$C$9:$C$58)))</f>
        <v>8.8782438094617628</v>
      </c>
      <c r="S29">
        <f>SQRT('Mean Deaths'!S29*(1-LOOKUP(S$1,'Inputs &amp; Outputs'!$A$9:$A$58,'Inputs &amp; Outputs'!$C$9:$C$58)))</f>
        <v>9.3205157231623108</v>
      </c>
      <c r="T29">
        <f>SQRT('Mean Deaths'!T29*(1-LOOKUP(T$1,'Inputs &amp; Outputs'!$A$9:$A$58,'Inputs &amp; Outputs'!$C$9:$C$58)))</f>
        <v>9.7717442436296373</v>
      </c>
      <c r="U29">
        <f>SQRT('Mean Deaths'!U29*(1-LOOKUP(U$1,'Inputs &amp; Outputs'!$A$9:$A$58,'Inputs &amp; Outputs'!$C$9:$C$58)))</f>
        <v>10.286093881326748</v>
      </c>
      <c r="V29">
        <f>SQRT('Mean Deaths'!V29*(1-LOOKUP(V$1,'Inputs &amp; Outputs'!$A$9:$A$58,'Inputs &amp; Outputs'!$C$9:$C$58)))</f>
        <v>10.809979775184782</v>
      </c>
      <c r="W29">
        <f>SQRT('Mean Deaths'!W29*(1-LOOKUP(W$1,'Inputs &amp; Outputs'!$A$9:$A$58,'Inputs &amp; Outputs'!$C$9:$C$58)))</f>
        <v>11.367294390837468</v>
      </c>
      <c r="X29">
        <f>SQRT('Mean Deaths'!X29*(1-LOOKUP(X$1,'Inputs &amp; Outputs'!$A$9:$A$58,'Inputs &amp; Outputs'!$C$9:$C$58)))</f>
        <v>11.96864030927974</v>
      </c>
      <c r="Y29">
        <f>SQRT('Mean Deaths'!Y29*(1-LOOKUP(Y$1,'Inputs &amp; Outputs'!$A$9:$A$58,'Inputs &amp; Outputs'!$C$9:$C$58)))</f>
        <v>12.552707090069624</v>
      </c>
      <c r="Z29">
        <f>SQRT('Mean Deaths'!Z29*(1-LOOKUP(Z$1,'Inputs &amp; Outputs'!$A$9:$A$58,'Inputs &amp; Outputs'!$C$9:$C$58)))</f>
        <v>13.156180379428577</v>
      </c>
      <c r="AA29">
        <f>SQRT('Mean Deaths'!AA29*(1-LOOKUP(AA$1,'Inputs &amp; Outputs'!$A$9:$A$58,'Inputs &amp; Outputs'!$C$9:$C$58)))</f>
        <v>13.641395409326488</v>
      </c>
      <c r="AB29">
        <f>SQRT('Mean Deaths'!AB29*(1-LOOKUP(AB$1,'Inputs &amp; Outputs'!$A$9:$A$58,'Inputs &amp; Outputs'!$C$9:$C$58)))</f>
        <v>14.135749999504304</v>
      </c>
      <c r="AC29">
        <f>SQRT('Mean Deaths'!AC29*(1-LOOKUP(AC$1,'Inputs &amp; Outputs'!$A$9:$A$58,'Inputs &amp; Outputs'!$C$9:$C$58)))</f>
        <v>14.552128745543902</v>
      </c>
      <c r="AD29">
        <f>SQRT('Mean Deaths'!AD29*(1-LOOKUP(AD$1,'Inputs &amp; Outputs'!$A$9:$A$58,'Inputs &amp; Outputs'!$C$9:$C$58)))</f>
        <v>14.892004815254015</v>
      </c>
      <c r="AE29">
        <f>SQRT('Mean Deaths'!AE29*(1-LOOKUP(AE$1,'Inputs &amp; Outputs'!$A$9:$A$58,'Inputs &amp; Outputs'!$C$9:$C$58)))</f>
        <v>15.001678747075902</v>
      </c>
      <c r="AF29">
        <f>SQRT('Mean Deaths'!AF29*(1-LOOKUP(AF$1,'Inputs &amp; Outputs'!$A$9:$A$58,'Inputs &amp; Outputs'!$C$9:$C$58)))</f>
        <v>15.003566438892364</v>
      </c>
      <c r="AG29">
        <f>SQRT('Mean Deaths'!AG29*(1-LOOKUP(AG$1,'Inputs &amp; Outputs'!$A$9:$A$58,'Inputs &amp; Outputs'!$C$9:$C$58)))</f>
        <v>14.873567864627741</v>
      </c>
      <c r="AH29">
        <f>SQRT('Mean Deaths'!AH29*(1-LOOKUP(AH$1,'Inputs &amp; Outputs'!$A$9:$A$58,'Inputs &amp; Outputs'!$C$9:$C$58)))</f>
        <v>14.65218207871674</v>
      </c>
      <c r="AI29">
        <f>SQRT('Mean Deaths'!AI29*(1-LOOKUP(AI$1,'Inputs &amp; Outputs'!$A$9:$A$58,'Inputs &amp; Outputs'!$C$9:$C$58)))</f>
        <v>14.171168013967842</v>
      </c>
      <c r="AJ29">
        <f>SQRT('Mean Deaths'!AJ29*(1-LOOKUP(AJ$1,'Inputs &amp; Outputs'!$A$9:$A$58,'Inputs &amp; Outputs'!$C$9:$C$58)))</f>
        <v>13.569053040681601</v>
      </c>
      <c r="AK29">
        <f>SQRT('Mean Deaths'!AK29*(1-LOOKUP(AK$1,'Inputs &amp; Outputs'!$A$9:$A$58,'Inputs &amp; Outputs'!$C$9:$C$58)))</f>
        <v>12.724737298178825</v>
      </c>
      <c r="AL29">
        <f>SQRT('Mean Deaths'!AL29*(1-LOOKUP(AL$1,'Inputs &amp; Outputs'!$A$9:$A$58,'Inputs &amp; Outputs'!$C$9:$C$58)))</f>
        <v>11.697046411416711</v>
      </c>
      <c r="AM29">
        <f>SQRT('Mean Deaths'!AM29*(1-LOOKUP(AM$1,'Inputs &amp; Outputs'!$A$9:$A$58,'Inputs &amp; Outputs'!$C$9:$C$58)))</f>
        <v>10.730953197865579</v>
      </c>
      <c r="AN29">
        <f>SQRT('Mean Deaths'!AN29*(1-LOOKUP(AN$1,'Inputs &amp; Outputs'!$A$9:$A$58,'Inputs &amp; Outputs'!$C$9:$C$58)))</f>
        <v>9.5375428971986604</v>
      </c>
      <c r="AO29">
        <f>SQRT('Mean Deaths'!AO29*(1-LOOKUP(AO$1,'Inputs &amp; Outputs'!$A$9:$A$58,'Inputs &amp; Outputs'!$C$9:$C$58)))</f>
        <v>8.3907107521953197</v>
      </c>
      <c r="AP29">
        <f>SQRT('Mean Deaths'!AP29*(1-LOOKUP(AP$1,'Inputs &amp; Outputs'!$A$9:$A$58,'Inputs &amp; Outputs'!$C$9:$C$58)))</f>
        <v>7.1274973163822493</v>
      </c>
      <c r="AQ29">
        <f>SQRT('Mean Deaths'!AQ29*(1-LOOKUP(AQ$1,'Inputs &amp; Outputs'!$A$9:$A$58,'Inputs &amp; Outputs'!$C$9:$C$58)))</f>
        <v>6.332516840901345</v>
      </c>
      <c r="AR29">
        <f>SQRT('Mean Deaths'!AR29*(1-LOOKUP(AR$1,'Inputs &amp; Outputs'!$A$9:$A$58,'Inputs &amp; Outputs'!$C$9:$C$58)))</f>
        <v>5.5013770501463499</v>
      </c>
      <c r="AS29">
        <f>SQRT('Mean Deaths'!AS29*(1-LOOKUP(AS$1,'Inputs &amp; Outputs'!$A$9:$A$58,'Inputs &amp; Outputs'!$C$9:$C$58)))</f>
        <v>4.7990529244574791</v>
      </c>
      <c r="AT29">
        <f>SQRT('Mean Deaths'!AT29*(1-LOOKUP(AT$1,'Inputs &amp; Outputs'!$A$9:$A$58,'Inputs &amp; Outputs'!$C$9:$C$58)))</f>
        <v>3.9227279343907733</v>
      </c>
      <c r="AU29">
        <f>SQRT('Mean Deaths'!AU29*(1-LOOKUP(AU$1,'Inputs &amp; Outputs'!$A$9:$A$58,'Inputs &amp; Outputs'!$C$9:$C$58)))</f>
        <v>3.3795940837441174</v>
      </c>
      <c r="AV29">
        <f>SQRT('Mean Deaths'!AV29*(1-LOOKUP(AV$1,'Inputs &amp; Outputs'!$A$9:$A$58,'Inputs &amp; Outputs'!$C$9:$C$58)))</f>
        <v>2.8628042613906453</v>
      </c>
      <c r="AW29">
        <f>SQRT('Mean Deaths'!AW29*(1-LOOKUP(AW$1,'Inputs &amp; Outputs'!$A$9:$A$58,'Inputs &amp; Outputs'!$C$9:$C$58)))</f>
        <v>2.2023193355862269</v>
      </c>
      <c r="AX29">
        <f>SQRT('Mean Deaths'!AX29*(1-LOOKUP(AX$1,'Inputs &amp; Outputs'!$A$9:$A$58,'Inputs &amp; Outputs'!$C$9:$C$58)))</f>
        <v>1.9345242475974707</v>
      </c>
      <c r="AY29">
        <f>SQRT('Mean Deaths'!AY29*(1-LOOKUP(AY$1,'Inputs &amp; Outputs'!$A$9:$A$58,'Inputs &amp; Outputs'!$C$9:$C$58)))</f>
        <v>1.0816653826391966</v>
      </c>
    </row>
    <row r="30" spans="1:51" x14ac:dyDescent="0.25">
      <c r="A30" s="1">
        <v>29</v>
      </c>
      <c r="B30">
        <f>SQRT('Mean Deaths'!B30*(1-LOOKUP(B$1,'Inputs &amp; Outputs'!$A$9:$A$58,'Inputs &amp; Outputs'!$C$9:$C$58)))</f>
        <v>4.23921461367551</v>
      </c>
      <c r="C30">
        <f>SQRT('Mean Deaths'!C30*(1-LOOKUP(C$1,'Inputs &amp; Outputs'!$A$9:$A$58,'Inputs &amp; Outputs'!$C$9:$C$58)))</f>
        <v>4.4218468961474375</v>
      </c>
      <c r="D30">
        <f>SQRT('Mean Deaths'!D30*(1-LOOKUP(D$1,'Inputs &amp; Outputs'!$A$9:$A$58,'Inputs &amp; Outputs'!$C$9:$C$58)))</f>
        <v>4.608277536563735</v>
      </c>
      <c r="E30">
        <f>SQRT('Mean Deaths'!E30*(1-LOOKUP(E$1,'Inputs &amp; Outputs'!$A$9:$A$58,'Inputs &amp; Outputs'!$C$9:$C$58)))</f>
        <v>4.7985379291195436</v>
      </c>
      <c r="F30">
        <f>SQRT('Mean Deaths'!F30*(1-LOOKUP(F$1,'Inputs &amp; Outputs'!$A$9:$A$58,'Inputs &amp; Outputs'!$C$9:$C$58)))</f>
        <v>5.000032563760616</v>
      </c>
      <c r="G30">
        <f>SQRT('Mean Deaths'!G30*(1-LOOKUP(G$1,'Inputs &amp; Outputs'!$A$9:$A$58,'Inputs &amp; Outputs'!$C$9:$C$58)))</f>
        <v>5.212941232181258</v>
      </c>
      <c r="H30">
        <f>SQRT('Mean Deaths'!H30*(1-LOOKUP(H$1,'Inputs &amp; Outputs'!$A$9:$A$58,'Inputs &amp; Outputs'!$C$9:$C$58)))</f>
        <v>5.4504116535201046</v>
      </c>
      <c r="I30">
        <f>SQRT('Mean Deaths'!I30*(1-LOOKUP(I$1,'Inputs &amp; Outputs'!$A$9:$A$58,'Inputs &amp; Outputs'!$C$9:$C$58)))</f>
        <v>5.7026881628735193</v>
      </c>
      <c r="J30">
        <f>SQRT('Mean Deaths'!J30*(1-LOOKUP(J$1,'Inputs &amp; Outputs'!$A$9:$A$58,'Inputs &amp; Outputs'!$C$9:$C$58)))</f>
        <v>5.98549705004754</v>
      </c>
      <c r="K30">
        <f>SQRT('Mean Deaths'!K30*(1-LOOKUP(K$1,'Inputs &amp; Outputs'!$A$9:$A$58,'Inputs &amp; Outputs'!$C$9:$C$58)))</f>
        <v>6.2825197195597662</v>
      </c>
      <c r="L30">
        <f>SQRT('Mean Deaths'!L30*(1-LOOKUP(L$1,'Inputs &amp; Outputs'!$A$9:$A$58,'Inputs &amp; Outputs'!$C$9:$C$58)))</f>
        <v>6.6015890474009549</v>
      </c>
      <c r="M30">
        <f>SQRT('Mean Deaths'!M30*(1-LOOKUP(M$1,'Inputs &amp; Outputs'!$A$9:$A$58,'Inputs &amp; Outputs'!$C$9:$C$58)))</f>
        <v>6.9413938268405433</v>
      </c>
      <c r="N30">
        <f>SQRT('Mean Deaths'!N30*(1-LOOKUP(N$1,'Inputs &amp; Outputs'!$A$9:$A$58,'Inputs &amp; Outputs'!$C$9:$C$58)))</f>
        <v>7.2999044349821816</v>
      </c>
      <c r="O30">
        <f>SQRT('Mean Deaths'!O30*(1-LOOKUP(O$1,'Inputs &amp; Outputs'!$A$9:$A$58,'Inputs &amp; Outputs'!$C$9:$C$58)))</f>
        <v>7.6706660053071429</v>
      </c>
      <c r="P30">
        <f>SQRT('Mean Deaths'!P30*(1-LOOKUP(P$1,'Inputs &amp; Outputs'!$A$9:$A$58,'Inputs &amp; Outputs'!$C$9:$C$58)))</f>
        <v>8.068049752841091</v>
      </c>
      <c r="Q30">
        <f>SQRT('Mean Deaths'!Q30*(1-LOOKUP(Q$1,'Inputs &amp; Outputs'!$A$9:$A$58,'Inputs &amp; Outputs'!$C$9:$C$58)))</f>
        <v>8.4635878043297925</v>
      </c>
      <c r="R30">
        <f>SQRT('Mean Deaths'!R30*(1-LOOKUP(R$1,'Inputs &amp; Outputs'!$A$9:$A$58,'Inputs &amp; Outputs'!$C$9:$C$58)))</f>
        <v>8.8721980179472517</v>
      </c>
      <c r="S30">
        <f>SQRT('Mean Deaths'!S30*(1-LOOKUP(S$1,'Inputs &amp; Outputs'!$A$9:$A$58,'Inputs &amp; Outputs'!$C$9:$C$58)))</f>
        <v>9.3054565996364573</v>
      </c>
      <c r="T30">
        <f>SQRT('Mean Deaths'!T30*(1-LOOKUP(T$1,'Inputs &amp; Outputs'!$A$9:$A$58,'Inputs &amp; Outputs'!$C$9:$C$58)))</f>
        <v>9.762512551211092</v>
      </c>
      <c r="U30">
        <f>SQRT('Mean Deaths'!U30*(1-LOOKUP(U$1,'Inputs &amp; Outputs'!$A$9:$A$58,'Inputs &amp; Outputs'!$C$9:$C$58)))</f>
        <v>10.281136727361099</v>
      </c>
      <c r="V30">
        <f>SQRT('Mean Deaths'!V30*(1-LOOKUP(V$1,'Inputs &amp; Outputs'!$A$9:$A$58,'Inputs &amp; Outputs'!$C$9:$C$58)))</f>
        <v>10.835394599068371</v>
      </c>
      <c r="W30">
        <f>SQRT('Mean Deaths'!W30*(1-LOOKUP(W$1,'Inputs &amp; Outputs'!$A$9:$A$58,'Inputs &amp; Outputs'!$C$9:$C$58)))</f>
        <v>11.402083437410418</v>
      </c>
      <c r="X30">
        <f>SQRT('Mean Deaths'!X30*(1-LOOKUP(X$1,'Inputs &amp; Outputs'!$A$9:$A$58,'Inputs &amp; Outputs'!$C$9:$C$58)))</f>
        <v>11.996961043704973</v>
      </c>
      <c r="Y30">
        <f>SQRT('Mean Deaths'!Y30*(1-LOOKUP(Y$1,'Inputs &amp; Outputs'!$A$9:$A$58,'Inputs &amp; Outputs'!$C$9:$C$58)))</f>
        <v>12.580152232622565</v>
      </c>
      <c r="Z30">
        <f>SQRT('Mean Deaths'!Z30*(1-LOOKUP(Z$1,'Inputs &amp; Outputs'!$A$9:$A$58,'Inputs &amp; Outputs'!$C$9:$C$58)))</f>
        <v>13.113054467233153</v>
      </c>
      <c r="AA30">
        <f>SQRT('Mean Deaths'!AA30*(1-LOOKUP(AA$1,'Inputs &amp; Outputs'!$A$9:$A$58,'Inputs &amp; Outputs'!$C$9:$C$58)))</f>
        <v>13.641395409326488</v>
      </c>
      <c r="AB30">
        <f>SQRT('Mean Deaths'!AB30*(1-LOOKUP(AB$1,'Inputs &amp; Outputs'!$A$9:$A$58,'Inputs &amp; Outputs'!$C$9:$C$58)))</f>
        <v>14.065552008574546</v>
      </c>
      <c r="AC30">
        <f>SQRT('Mean Deaths'!AC30*(1-LOOKUP(AC$1,'Inputs &amp; Outputs'!$A$9:$A$58,'Inputs &amp; Outputs'!$C$9:$C$58)))</f>
        <v>14.417314559314054</v>
      </c>
      <c r="AD30">
        <f>SQRT('Mean Deaths'!AD30*(1-LOOKUP(AD$1,'Inputs &amp; Outputs'!$A$9:$A$58,'Inputs &amp; Outputs'!$C$9:$C$58)))</f>
        <v>14.732374206467213</v>
      </c>
      <c r="AE30">
        <f>SQRT('Mean Deaths'!AE30*(1-LOOKUP(AE$1,'Inputs &amp; Outputs'!$A$9:$A$58,'Inputs &amp; Outputs'!$C$9:$C$58)))</f>
        <v>14.848502600878017</v>
      </c>
      <c r="AF30">
        <f>SQRT('Mean Deaths'!AF30*(1-LOOKUP(AF$1,'Inputs &amp; Outputs'!$A$9:$A$58,'Inputs &amp; Outputs'!$C$9:$C$58)))</f>
        <v>14.887548946494567</v>
      </c>
      <c r="AG30">
        <f>SQRT('Mean Deaths'!AG30*(1-LOOKUP(AG$1,'Inputs &amp; Outputs'!$A$9:$A$58,'Inputs &amp; Outputs'!$C$9:$C$58)))</f>
        <v>14.778211272806024</v>
      </c>
      <c r="AH30">
        <f>SQRT('Mean Deaths'!AH30*(1-LOOKUP(AH$1,'Inputs &amp; Outputs'!$A$9:$A$58,'Inputs &amp; Outputs'!$C$9:$C$58)))</f>
        <v>14.498304256111538</v>
      </c>
      <c r="AI30">
        <f>SQRT('Mean Deaths'!AI30*(1-LOOKUP(AI$1,'Inputs &amp; Outputs'!$A$9:$A$58,'Inputs &amp; Outputs'!$C$9:$C$58)))</f>
        <v>14.021459876092161</v>
      </c>
      <c r="AJ30">
        <f>SQRT('Mean Deaths'!AJ30*(1-LOOKUP(AJ$1,'Inputs &amp; Outputs'!$A$9:$A$58,'Inputs &amp; Outputs'!$C$9:$C$58)))</f>
        <v>13.333432750388949</v>
      </c>
      <c r="AK30">
        <f>SQRT('Mean Deaths'!AK30*(1-LOOKUP(AK$1,'Inputs &amp; Outputs'!$A$9:$A$58,'Inputs &amp; Outputs'!$C$9:$C$58)))</f>
        <v>12.346315298808991</v>
      </c>
      <c r="AL30">
        <f>SQRT('Mean Deaths'!AL30*(1-LOOKUP(AL$1,'Inputs &amp; Outputs'!$A$9:$A$58,'Inputs &amp; Outputs'!$C$9:$C$58)))</f>
        <v>11.346930517153378</v>
      </c>
      <c r="AM30">
        <f>SQRT('Mean Deaths'!AM30*(1-LOOKUP(AM$1,'Inputs &amp; Outputs'!$A$9:$A$58,'Inputs &amp; Outputs'!$C$9:$C$58)))</f>
        <v>10.352835412696058</v>
      </c>
      <c r="AN30">
        <f>SQRT('Mean Deaths'!AN30*(1-LOOKUP(AN$1,'Inputs &amp; Outputs'!$A$9:$A$58,'Inputs &amp; Outputs'!$C$9:$C$58)))</f>
        <v>9.1610416840373361</v>
      </c>
      <c r="AO30">
        <f>SQRT('Mean Deaths'!AO30*(1-LOOKUP(AO$1,'Inputs &amp; Outputs'!$A$9:$A$58,'Inputs &amp; Outputs'!$C$9:$C$58)))</f>
        <v>8.1227907859863464</v>
      </c>
      <c r="AP30">
        <f>SQRT('Mean Deaths'!AP30*(1-LOOKUP(AP$1,'Inputs &amp; Outputs'!$A$9:$A$58,'Inputs &amp; Outputs'!$C$9:$C$58)))</f>
        <v>6.958441700662501</v>
      </c>
      <c r="AQ30">
        <f>SQRT('Mean Deaths'!AQ30*(1-LOOKUP(AQ$1,'Inputs &amp; Outputs'!$A$9:$A$58,'Inputs &amp; Outputs'!$C$9:$C$58)))</f>
        <v>6.085378632089256</v>
      </c>
      <c r="AR30">
        <f>SQRT('Mean Deaths'!AR30*(1-LOOKUP(AR$1,'Inputs &amp; Outputs'!$A$9:$A$58,'Inputs &amp; Outputs'!$C$9:$C$58)))</f>
        <v>5.2870812656415138</v>
      </c>
      <c r="AS30">
        <f>SQRT('Mean Deaths'!AS30*(1-LOOKUP(AS$1,'Inputs &amp; Outputs'!$A$9:$A$58,'Inputs &amp; Outputs'!$C$9:$C$58)))</f>
        <v>4.5692983676397718</v>
      </c>
      <c r="AT30">
        <f>SQRT('Mean Deaths'!AT30*(1-LOOKUP(AT$1,'Inputs &amp; Outputs'!$A$9:$A$58,'Inputs &amp; Outputs'!$C$9:$C$58)))</f>
        <v>3.9506480585102</v>
      </c>
      <c r="AU30">
        <f>SQRT('Mean Deaths'!AU30*(1-LOOKUP(AU$1,'Inputs &amp; Outputs'!$A$9:$A$58,'Inputs &amp; Outputs'!$C$9:$C$58)))</f>
        <v>3.2096551151248387</v>
      </c>
      <c r="AV30">
        <f>SQRT('Mean Deaths'!AV30*(1-LOOKUP(AV$1,'Inputs &amp; Outputs'!$A$9:$A$58,'Inputs &amp; Outputs'!$C$9:$C$58)))</f>
        <v>2.6565699240547933</v>
      </c>
      <c r="AW30">
        <f>SQRT('Mean Deaths'!AW30*(1-LOOKUP(AW$1,'Inputs &amp; Outputs'!$A$9:$A$58,'Inputs &amp; Outputs'!$C$9:$C$58)))</f>
        <v>2.1492436002545641</v>
      </c>
      <c r="AX30">
        <f>SQRT('Mean Deaths'!AX30*(1-LOOKUP(AX$1,'Inputs &amp; Outputs'!$A$9:$A$58,'Inputs &amp; Outputs'!$C$9:$C$58)))</f>
        <v>1.6040227692813496</v>
      </c>
      <c r="AY30">
        <f>SQRT('Mean Deaths'!AY30*(1-LOOKUP(AY$1,'Inputs &amp; Outputs'!$A$9:$A$58,'Inputs &amp; Outputs'!$C$9:$C$58)))</f>
        <v>0.73484692283495334</v>
      </c>
    </row>
    <row r="31" spans="1:51" x14ac:dyDescent="0.25">
      <c r="A31" s="1">
        <v>30</v>
      </c>
      <c r="B31">
        <f>SQRT('Mean Deaths'!B31*(1-LOOKUP(B$1,'Inputs &amp; Outputs'!$A$9:$A$58,'Inputs &amp; Outputs'!$C$9:$C$58)))</f>
        <v>4.23921461367551</v>
      </c>
      <c r="C31">
        <f>SQRT('Mean Deaths'!C31*(1-LOOKUP(C$1,'Inputs &amp; Outputs'!$A$9:$A$58,'Inputs &amp; Outputs'!$C$9:$C$58)))</f>
        <v>4.4214030915700011</v>
      </c>
      <c r="D31">
        <f>SQRT('Mean Deaths'!D31*(1-LOOKUP(D$1,'Inputs &amp; Outputs'!$A$9:$A$58,'Inputs &amp; Outputs'!$C$9:$C$58)))</f>
        <v>4.6059575054361908</v>
      </c>
      <c r="E31">
        <f>SQRT('Mean Deaths'!E31*(1-LOOKUP(E$1,'Inputs &amp; Outputs'!$A$9:$A$58,'Inputs &amp; Outputs'!$C$9:$C$58)))</f>
        <v>4.7970827242554153</v>
      </c>
      <c r="F31">
        <f>SQRT('Mean Deaths'!F31*(1-LOOKUP(F$1,'Inputs &amp; Outputs'!$A$9:$A$58,'Inputs &amp; Outputs'!$C$9:$C$58)))</f>
        <v>4.9929223056289107</v>
      </c>
      <c r="G31">
        <f>SQRT('Mean Deaths'!G31*(1-LOOKUP(G$1,'Inputs &amp; Outputs'!$A$9:$A$58,'Inputs &amp; Outputs'!$C$9:$C$58)))</f>
        <v>5.2060144405472233</v>
      </c>
      <c r="H31">
        <f>SQRT('Mean Deaths'!H31*(1-LOOKUP(H$1,'Inputs &amp; Outputs'!$A$9:$A$58,'Inputs &amp; Outputs'!$C$9:$C$58)))</f>
        <v>5.4397777858750995</v>
      </c>
      <c r="I31">
        <f>SQRT('Mean Deaths'!I31*(1-LOOKUP(I$1,'Inputs &amp; Outputs'!$A$9:$A$58,'Inputs &amp; Outputs'!$C$9:$C$58)))</f>
        <v>5.6973847059302569</v>
      </c>
      <c r="J31">
        <f>SQRT('Mean Deaths'!J31*(1-LOOKUP(J$1,'Inputs &amp; Outputs'!$A$9:$A$58,'Inputs &amp; Outputs'!$C$9:$C$58)))</f>
        <v>5.9711992228916326</v>
      </c>
      <c r="K31">
        <f>SQRT('Mean Deaths'!K31*(1-LOOKUP(K$1,'Inputs &amp; Outputs'!$A$9:$A$58,'Inputs &amp; Outputs'!$C$9:$C$58)))</f>
        <v>6.2687126897246204</v>
      </c>
      <c r="L31">
        <f>SQRT('Mean Deaths'!L31*(1-LOOKUP(L$1,'Inputs &amp; Outputs'!$A$9:$A$58,'Inputs &amp; Outputs'!$C$9:$C$58)))</f>
        <v>6.5813761421849692</v>
      </c>
      <c r="M31">
        <f>SQRT('Mean Deaths'!M31*(1-LOOKUP(M$1,'Inputs &amp; Outputs'!$A$9:$A$58,'Inputs &amp; Outputs'!$C$9:$C$58)))</f>
        <v>6.9169821781159015</v>
      </c>
      <c r="N31">
        <f>SQRT('Mean Deaths'!N31*(1-LOOKUP(N$1,'Inputs &amp; Outputs'!$A$9:$A$58,'Inputs &amp; Outputs'!$C$9:$C$58)))</f>
        <v>7.2755412257770695</v>
      </c>
      <c r="O31">
        <f>SQRT('Mean Deaths'!O31*(1-LOOKUP(O$1,'Inputs &amp; Outputs'!$A$9:$A$58,'Inputs &amp; Outputs'!$C$9:$C$58)))</f>
        <v>7.6397138487205742</v>
      </c>
      <c r="P31">
        <f>SQRT('Mean Deaths'!P31*(1-LOOKUP(P$1,'Inputs &amp; Outputs'!$A$9:$A$58,'Inputs &amp; Outputs'!$C$9:$C$58)))</f>
        <v>8.0262253561512011</v>
      </c>
      <c r="Q31">
        <f>SQRT('Mean Deaths'!Q31*(1-LOOKUP(Q$1,'Inputs &amp; Outputs'!$A$9:$A$58,'Inputs &amp; Outputs'!$C$9:$C$58)))</f>
        <v>8.4256768061064395</v>
      </c>
      <c r="R31">
        <f>SQRT('Mean Deaths'!R31*(1-LOOKUP(R$1,'Inputs &amp; Outputs'!$A$9:$A$58,'Inputs &amp; Outputs'!$C$9:$C$58)))</f>
        <v>8.8327995058703745</v>
      </c>
      <c r="S31">
        <f>SQRT('Mean Deaths'!S31*(1-LOOKUP(S$1,'Inputs &amp; Outputs'!$A$9:$A$58,'Inputs &amp; Outputs'!$C$9:$C$58)))</f>
        <v>9.2655396694345562</v>
      </c>
      <c r="T31">
        <f>SQRT('Mean Deaths'!T31*(1-LOOKUP(T$1,'Inputs &amp; Outputs'!$A$9:$A$58,'Inputs &amp; Outputs'!$C$9:$C$58)))</f>
        <v>9.7197019195375916</v>
      </c>
      <c r="U31">
        <f>SQRT('Mean Deaths'!U31*(1-LOOKUP(U$1,'Inputs &amp; Outputs'!$A$9:$A$58,'Inputs &amp; Outputs'!$C$9:$C$58)))</f>
        <v>10.200245331074735</v>
      </c>
      <c r="V31">
        <f>SQRT('Mean Deaths'!V31*(1-LOOKUP(V$1,'Inputs &amp; Outputs'!$A$9:$A$58,'Inputs &amp; Outputs'!$C$9:$C$58)))</f>
        <v>10.723928816315782</v>
      </c>
      <c r="W31">
        <f>SQRT('Mean Deaths'!W31*(1-LOOKUP(W$1,'Inputs &amp; Outputs'!$A$9:$A$58,'Inputs &amp; Outputs'!$C$9:$C$58)))</f>
        <v>11.297394915490782</v>
      </c>
      <c r="X31">
        <f>SQRT('Mean Deaths'!X31*(1-LOOKUP(X$1,'Inputs &amp; Outputs'!$A$9:$A$58,'Inputs &amp; Outputs'!$C$9:$C$58)))</f>
        <v>11.884859587577438</v>
      </c>
      <c r="Y31">
        <f>SQRT('Mean Deaths'!Y31*(1-LOOKUP(Y$1,'Inputs &amp; Outputs'!$A$9:$A$58,'Inputs &amp; Outputs'!$C$9:$C$58)))</f>
        <v>12.41977912644794</v>
      </c>
      <c r="Z31">
        <f>SQRT('Mean Deaths'!Z31*(1-LOOKUP(Z$1,'Inputs &amp; Outputs'!$A$9:$A$58,'Inputs &amp; Outputs'!$C$9:$C$58)))</f>
        <v>12.980920131374207</v>
      </c>
      <c r="AA31">
        <f>SQRT('Mean Deaths'!AA31*(1-LOOKUP(AA$1,'Inputs &amp; Outputs'!$A$9:$A$58,'Inputs &amp; Outputs'!$C$9:$C$58)))</f>
        <v>13.558794617142182</v>
      </c>
      <c r="AB31">
        <f>SQRT('Mean Deaths'!AB31*(1-LOOKUP(AB$1,'Inputs &amp; Outputs'!$A$9:$A$58,'Inputs &amp; Outputs'!$C$9:$C$58)))</f>
        <v>14.008684499864563</v>
      </c>
      <c r="AC31">
        <f>SQRT('Mean Deaths'!AC31*(1-LOOKUP(AC$1,'Inputs &amp; Outputs'!$A$9:$A$58,'Inputs &amp; Outputs'!$C$9:$C$58)))</f>
        <v>14.402257307624479</v>
      </c>
      <c r="AD31">
        <f>SQRT('Mean Deaths'!AD31*(1-LOOKUP(AD$1,'Inputs &amp; Outputs'!$A$9:$A$58,'Inputs &amp; Outputs'!$C$9:$C$58)))</f>
        <v>14.640773064267751</v>
      </c>
      <c r="AE31">
        <f>SQRT('Mean Deaths'!AE31*(1-LOOKUP(AE$1,'Inputs &amp; Outputs'!$A$9:$A$58,'Inputs &amp; Outputs'!$C$9:$C$58)))</f>
        <v>14.74653477595457</v>
      </c>
      <c r="AF31">
        <f>SQRT('Mean Deaths'!AF31*(1-LOOKUP(AF$1,'Inputs &amp; Outputs'!$A$9:$A$58,'Inputs &amp; Outputs'!$C$9:$C$58)))</f>
        <v>14.808551128406654</v>
      </c>
      <c r="AG31">
        <f>SQRT('Mean Deaths'!AG31*(1-LOOKUP(AG$1,'Inputs &amp; Outputs'!$A$9:$A$58,'Inputs &amp; Outputs'!$C$9:$C$58)))</f>
        <v>14.573992044450263</v>
      </c>
      <c r="AH31">
        <f>SQRT('Mean Deaths'!AH31*(1-LOOKUP(AH$1,'Inputs &amp; Outputs'!$A$9:$A$58,'Inputs &amp; Outputs'!$C$9:$C$58)))</f>
        <v>14.255637674711297</v>
      </c>
      <c r="AI31">
        <f>SQRT('Mean Deaths'!AI31*(1-LOOKUP(AI$1,'Inputs &amp; Outputs'!$A$9:$A$58,'Inputs &amp; Outputs'!$C$9:$C$58)))</f>
        <v>13.776567480163658</v>
      </c>
      <c r="AJ31">
        <f>SQRT('Mean Deaths'!AJ31*(1-LOOKUP(AJ$1,'Inputs &amp; Outputs'!$A$9:$A$58,'Inputs &amp; Outputs'!$C$9:$C$58)))</f>
        <v>13.31683855260836</v>
      </c>
      <c r="AK31">
        <f>SQRT('Mean Deaths'!AK31*(1-LOOKUP(AK$1,'Inputs &amp; Outputs'!$A$9:$A$58,'Inputs &amp; Outputs'!$C$9:$C$58)))</f>
        <v>12.53695419081661</v>
      </c>
      <c r="AL31">
        <f>SQRT('Mean Deaths'!AL31*(1-LOOKUP(AL$1,'Inputs &amp; Outputs'!$A$9:$A$58,'Inputs &amp; Outputs'!$C$9:$C$58)))</f>
        <v>11.559726927674451</v>
      </c>
      <c r="AM31">
        <f>SQRT('Mean Deaths'!AM31*(1-LOOKUP(AM$1,'Inputs &amp; Outputs'!$A$9:$A$58,'Inputs &amp; Outputs'!$C$9:$C$58)))</f>
        <v>10.514143915383231</v>
      </c>
      <c r="AN31">
        <f>SQRT('Mean Deaths'!AN31*(1-LOOKUP(AN$1,'Inputs &amp; Outputs'!$A$9:$A$58,'Inputs &amp; Outputs'!$C$9:$C$58)))</f>
        <v>9.410435157557135</v>
      </c>
      <c r="AO31">
        <f>SQRT('Mean Deaths'!AO31*(1-LOOKUP(AO$1,'Inputs &amp; Outputs'!$A$9:$A$58,'Inputs &amp; Outputs'!$C$9:$C$58)))</f>
        <v>8.063369426385032</v>
      </c>
      <c r="AP31">
        <f>SQRT('Mean Deaths'!AP31*(1-LOOKUP(AP$1,'Inputs &amp; Outputs'!$A$9:$A$58,'Inputs &amp; Outputs'!$C$9:$C$58)))</f>
        <v>7.1552849356697452</v>
      </c>
      <c r="AQ31">
        <f>SQRT('Mean Deaths'!AQ31*(1-LOOKUP(AQ$1,'Inputs &amp; Outputs'!$A$9:$A$58,'Inputs &amp; Outputs'!$C$9:$C$58)))</f>
        <v>6.1522529326850135</v>
      </c>
      <c r="AR31">
        <f>SQRT('Mean Deaths'!AR31*(1-LOOKUP(AR$1,'Inputs &amp; Outputs'!$A$9:$A$58,'Inputs &amp; Outputs'!$C$9:$C$58)))</f>
        <v>5.2471781951454908</v>
      </c>
      <c r="AS31">
        <f>SQRT('Mean Deaths'!AS31*(1-LOOKUP(AS$1,'Inputs &amp; Outputs'!$A$9:$A$58,'Inputs &amp; Outputs'!$C$9:$C$58)))</f>
        <v>4.6625589682283737</v>
      </c>
      <c r="AT31">
        <f>SQRT('Mean Deaths'!AT31*(1-LOOKUP(AT$1,'Inputs &amp; Outputs'!$A$9:$A$58,'Inputs &amp; Outputs'!$C$9:$C$58)))</f>
        <v>3.9783722446713203</v>
      </c>
      <c r="AU31">
        <f>SQRT('Mean Deaths'!AU31*(1-LOOKUP(AU$1,'Inputs &amp; Outputs'!$A$9:$A$58,'Inputs &amp; Outputs'!$C$9:$C$58)))</f>
        <v>2.9930188276470298</v>
      </c>
      <c r="AV31">
        <f>SQRT('Mean Deaths'!AV31*(1-LOOKUP(AV$1,'Inputs &amp; Outputs'!$A$9:$A$58,'Inputs &amp; Outputs'!$C$9:$C$58)))</f>
        <v>2.3856702178255382</v>
      </c>
      <c r="AW31">
        <f>SQRT('Mean Deaths'!AW31*(1-LOOKUP(AW$1,'Inputs &amp; Outputs'!$A$9:$A$58,'Inputs &amp; Outputs'!$C$9:$C$58)))</f>
        <v>1.9223419161502358</v>
      </c>
      <c r="AX31">
        <f>SQRT('Mean Deaths'!AX31*(1-LOOKUP(AX$1,'Inputs &amp; Outputs'!$A$9:$A$58,'Inputs &amp; Outputs'!$C$9:$C$58)))</f>
        <v>1.3679152138459751</v>
      </c>
      <c r="AY31">
        <f>SQRT('Mean Deaths'!AY31*(1-LOOKUP(AY$1,'Inputs &amp; Outputs'!$A$9:$A$58,'Inputs &amp; Outputs'!$C$9:$C$58)))</f>
        <v>0.67082039324993681</v>
      </c>
    </row>
    <row r="32" spans="1:51" x14ac:dyDescent="0.25">
      <c r="A32" s="1">
        <v>31</v>
      </c>
      <c r="B32">
        <f>SQRT('Mean Deaths'!B32*(1-LOOKUP(B$1,'Inputs &amp; Outputs'!$A$9:$A$58,'Inputs &amp; Outputs'!$C$9:$C$58)))</f>
        <v>4.23921461367551</v>
      </c>
      <c r="C32">
        <f>SQRT('Mean Deaths'!C32*(1-LOOKUP(C$1,'Inputs &amp; Outputs'!$A$9:$A$58,'Inputs &amp; Outputs'!$C$9:$C$58)))</f>
        <v>4.4236216692055121</v>
      </c>
      <c r="D32">
        <f>SQRT('Mean Deaths'!D32*(1-LOOKUP(D$1,'Inputs &amp; Outputs'!$A$9:$A$58,'Inputs &amp; Outputs'!$C$9:$C$58)))</f>
        <v>4.6059575054361908</v>
      </c>
      <c r="E32">
        <f>SQRT('Mean Deaths'!E32*(1-LOOKUP(E$1,'Inputs &amp; Outputs'!$A$9:$A$58,'Inputs &amp; Outputs'!$C$9:$C$58)))</f>
        <v>4.7980529098704032</v>
      </c>
      <c r="F32">
        <f>SQRT('Mean Deaths'!F32*(1-LOOKUP(F$1,'Inputs &amp; Outputs'!$A$9:$A$58,'Inputs &amp; Outputs'!$C$9:$C$58)))</f>
        <v>4.9949548407449047</v>
      </c>
      <c r="G32">
        <f>SQRT('Mean Deaths'!G32*(1-LOOKUP(G$1,'Inputs &amp; Outputs'!$A$9:$A$58,'Inputs &amp; Outputs'!$C$9:$C$58)))</f>
        <v>5.2118761711358825</v>
      </c>
      <c r="H32">
        <f>SQRT('Mean Deaths'!H32*(1-LOOKUP(H$1,'Inputs &amp; Outputs'!$A$9:$A$58,'Inputs &amp; Outputs'!$C$9:$C$58)))</f>
        <v>5.4476152798028572</v>
      </c>
      <c r="I32">
        <f>SQRT('Mean Deaths'!I32*(1-LOOKUP(I$1,'Inputs &amp; Outputs'!$A$9:$A$58,'Inputs &amp; Outputs'!$C$9:$C$58)))</f>
        <v>5.6997424071302554</v>
      </c>
      <c r="J32">
        <f>SQRT('Mean Deaths'!J32*(1-LOOKUP(J$1,'Inputs &amp; Outputs'!$A$9:$A$58,'Inputs &amp; Outputs'!$C$9:$C$58)))</f>
        <v>5.9755543570533405</v>
      </c>
      <c r="K32">
        <f>SQRT('Mean Deaths'!K32*(1-LOOKUP(K$1,'Inputs &amp; Outputs'!$A$9:$A$58,'Inputs &amp; Outputs'!$C$9:$C$58)))</f>
        <v>6.2706869838336372</v>
      </c>
      <c r="L32">
        <f>SQRT('Mean Deaths'!L32*(1-LOOKUP(L$1,'Inputs &amp; Outputs'!$A$9:$A$58,'Inputs &amp; Outputs'!$C$9:$C$58)))</f>
        <v>6.582074172217391</v>
      </c>
      <c r="M32">
        <f>SQRT('Mean Deaths'!M32*(1-LOOKUP(M$1,'Inputs &amp; Outputs'!$A$9:$A$58,'Inputs &amp; Outputs'!$C$9:$C$58)))</f>
        <v>6.9258690967849663</v>
      </c>
      <c r="N32">
        <f>SQRT('Mean Deaths'!N32*(1-LOOKUP(N$1,'Inputs &amp; Outputs'!$A$9:$A$58,'Inputs &amp; Outputs'!$C$9:$C$58)))</f>
        <v>7.2826228119484053</v>
      </c>
      <c r="O32">
        <f>SQRT('Mean Deaths'!O32*(1-LOOKUP(O$1,'Inputs &amp; Outputs'!$A$9:$A$58,'Inputs &amp; Outputs'!$C$9:$C$58)))</f>
        <v>7.6589690892250504</v>
      </c>
      <c r="P32">
        <f>SQRT('Mean Deaths'!P32*(1-LOOKUP(P$1,'Inputs &amp; Outputs'!$A$9:$A$58,'Inputs &amp; Outputs'!$C$9:$C$58)))</f>
        <v>8.0467197756584614</v>
      </c>
      <c r="Q32">
        <f>SQRT('Mean Deaths'!Q32*(1-LOOKUP(Q$1,'Inputs &amp; Outputs'!$A$9:$A$58,'Inputs &amp; Outputs'!$C$9:$C$58)))</f>
        <v>8.4474964188999806</v>
      </c>
      <c r="R32">
        <f>SQRT('Mean Deaths'!R32*(1-LOOKUP(R$1,'Inputs &amp; Outputs'!$A$9:$A$58,'Inputs &amp; Outputs'!$C$9:$C$58)))</f>
        <v>8.8621125332527555</v>
      </c>
      <c r="S32">
        <f>SQRT('Mean Deaths'!S32*(1-LOOKUP(S$1,'Inputs &amp; Outputs'!$A$9:$A$58,'Inputs &amp; Outputs'!$C$9:$C$58)))</f>
        <v>9.2925293557016229</v>
      </c>
      <c r="T32">
        <f>SQRT('Mean Deaths'!T32*(1-LOOKUP(T$1,'Inputs &amp; Outputs'!$A$9:$A$58,'Inputs &amp; Outputs'!$C$9:$C$58)))</f>
        <v>9.7532721207910136</v>
      </c>
      <c r="U32">
        <f>SQRT('Mean Deaths'!U32*(1-LOOKUP(U$1,'Inputs &amp; Outputs'!$A$9:$A$58,'Inputs &amp; Outputs'!$C$9:$C$58)))</f>
        <v>10.258799892151577</v>
      </c>
      <c r="V32">
        <f>SQRT('Mean Deaths'!V32*(1-LOOKUP(V$1,'Inputs &amp; Outputs'!$A$9:$A$58,'Inputs &amp; Outputs'!$C$9:$C$58)))</f>
        <v>10.785847333332324</v>
      </c>
      <c r="W32">
        <f>SQRT('Mean Deaths'!W32*(1-LOOKUP(W$1,'Inputs &amp; Outputs'!$A$9:$A$58,'Inputs &amp; Outputs'!$C$9:$C$58)))</f>
        <v>11.326572120371502</v>
      </c>
      <c r="X32">
        <f>SQRT('Mean Deaths'!X32*(1-LOOKUP(X$1,'Inputs &amp; Outputs'!$A$9:$A$58,'Inputs &amp; Outputs'!$C$9:$C$58)))</f>
        <v>11.895958785128522</v>
      </c>
      <c r="Y32">
        <f>SQRT('Mean Deaths'!Y32*(1-LOOKUP(Y$1,'Inputs &amp; Outputs'!$A$9:$A$58,'Inputs &amp; Outputs'!$C$9:$C$58)))</f>
        <v>12.463092988570009</v>
      </c>
      <c r="Z32">
        <f>SQRT('Mean Deaths'!Z32*(1-LOOKUP(Z$1,'Inputs &amp; Outputs'!$A$9:$A$58,'Inputs &amp; Outputs'!$C$9:$C$58)))</f>
        <v>13.067901778326631</v>
      </c>
      <c r="AA32">
        <f>SQRT('Mean Deaths'!AA32*(1-LOOKUP(AA$1,'Inputs &amp; Outputs'!$A$9:$A$58,'Inputs &amp; Outputs'!$C$9:$C$58)))</f>
        <v>13.579491919095547</v>
      </c>
      <c r="AB32">
        <f>SQRT('Mean Deaths'!AB32*(1-LOOKUP(AB$1,'Inputs &amp; Outputs'!$A$9:$A$58,'Inputs &amp; Outputs'!$C$9:$C$58)))</f>
        <v>14.079166032095655</v>
      </c>
      <c r="AC32">
        <f>SQRT('Mean Deaths'!AC32*(1-LOOKUP(AC$1,'Inputs &amp; Outputs'!$A$9:$A$58,'Inputs &amp; Outputs'!$C$9:$C$58)))</f>
        <v>14.487374813577444</v>
      </c>
      <c r="AD32">
        <f>SQRT('Mean Deaths'!AD32*(1-LOOKUP(AD$1,'Inputs &amp; Outputs'!$A$9:$A$58,'Inputs &amp; Outputs'!$C$9:$C$58)))</f>
        <v>14.784856815714997</v>
      </c>
      <c r="AE32">
        <f>SQRT('Mean Deaths'!AE32*(1-LOOKUP(AE$1,'Inputs &amp; Outputs'!$A$9:$A$58,'Inputs &amp; Outputs'!$C$9:$C$58)))</f>
        <v>14.971168894980488</v>
      </c>
      <c r="AF32">
        <f>SQRT('Mean Deaths'!AF32*(1-LOOKUP(AF$1,'Inputs &amp; Outputs'!$A$9:$A$58,'Inputs &amp; Outputs'!$C$9:$C$58)))</f>
        <v>14.945670268016233</v>
      </c>
      <c r="AG32">
        <f>SQRT('Mean Deaths'!AG32*(1-LOOKUP(AG$1,'Inputs &amp; Outputs'!$A$9:$A$58,'Inputs &amp; Outputs'!$C$9:$C$58)))</f>
        <v>14.782037346986066</v>
      </c>
      <c r="AH32">
        <f>SQRT('Mean Deaths'!AH32*(1-LOOKUP(AH$1,'Inputs &amp; Outputs'!$A$9:$A$58,'Inputs &amp; Outputs'!$C$9:$C$58)))</f>
        <v>14.626648195685627</v>
      </c>
      <c r="AI32">
        <f>SQRT('Mean Deaths'!AI32*(1-LOOKUP(AI$1,'Inputs &amp; Outputs'!$A$9:$A$58,'Inputs &amp; Outputs'!$C$9:$C$58)))</f>
        <v>14.09892709477205</v>
      </c>
      <c r="AJ32">
        <f>SQRT('Mean Deaths'!AJ32*(1-LOOKUP(AJ$1,'Inputs &amp; Outputs'!$A$9:$A$58,'Inputs &amp; Outputs'!$C$9:$C$58)))</f>
        <v>13.289135509181518</v>
      </c>
      <c r="AK32">
        <f>SQRT('Mean Deaths'!AK32*(1-LOOKUP(AK$1,'Inputs &amp; Outputs'!$A$9:$A$58,'Inputs &amp; Outputs'!$C$9:$C$58)))</f>
        <v>12.492731992381037</v>
      </c>
      <c r="AL32">
        <f>SQRT('Mean Deaths'!AL32*(1-LOOKUP(AL$1,'Inputs &amp; Outputs'!$A$9:$A$58,'Inputs &amp; Outputs'!$C$9:$C$58)))</f>
        <v>11.464823869457536</v>
      </c>
      <c r="AM32">
        <f>SQRT('Mean Deaths'!AM32*(1-LOOKUP(AM$1,'Inputs &amp; Outputs'!$A$9:$A$58,'Inputs &amp; Outputs'!$C$9:$C$58)))</f>
        <v>10.309966344858067</v>
      </c>
      <c r="AN32">
        <f>SQRT('Mean Deaths'!AN32*(1-LOOKUP(AN$1,'Inputs &amp; Outputs'!$A$9:$A$58,'Inputs &amp; Outputs'!$C$9:$C$58)))</f>
        <v>9.3709782325923978</v>
      </c>
      <c r="AO32">
        <f>SQRT('Mean Deaths'!AO32*(1-LOOKUP(AO$1,'Inputs &amp; Outputs'!$A$9:$A$58,'Inputs &amp; Outputs'!$C$9:$C$58)))</f>
        <v>8.2985023403344336</v>
      </c>
      <c r="AP32">
        <f>SQRT('Mean Deaths'!AP32*(1-LOOKUP(AP$1,'Inputs &amp; Outputs'!$A$9:$A$58,'Inputs &amp; Outputs'!$C$9:$C$58)))</f>
        <v>7.5335573090558929</v>
      </c>
      <c r="AQ32">
        <f>SQRT('Mean Deaths'!AQ32*(1-LOOKUP(AQ$1,'Inputs &amp; Outputs'!$A$9:$A$58,'Inputs &amp; Outputs'!$C$9:$C$58)))</f>
        <v>6.218408092074224</v>
      </c>
      <c r="AR32">
        <f>SQRT('Mean Deaths'!AR32*(1-LOOKUP(AR$1,'Inputs &amp; Outputs'!$A$9:$A$58,'Inputs &amp; Outputs'!$C$9:$C$58)))</f>
        <v>5.3855456134188877</v>
      </c>
      <c r="AS32">
        <f>SQRT('Mean Deaths'!AS32*(1-LOOKUP(AS$1,'Inputs &amp; Outputs'!$A$9:$A$58,'Inputs &amp; Outputs'!$C$9:$C$58)))</f>
        <v>4.6394195749343474</v>
      </c>
      <c r="AT32">
        <f>SQRT('Mean Deaths'!AT32*(1-LOOKUP(AT$1,'Inputs &amp; Outputs'!$A$9:$A$58,'Inputs &amp; Outputs'!$C$9:$C$58)))</f>
        <v>3.8377490202418882</v>
      </c>
      <c r="AU32">
        <f>SQRT('Mean Deaths'!AU32*(1-LOOKUP(AU$1,'Inputs &amp; Outputs'!$A$9:$A$58,'Inputs &amp; Outputs'!$C$9:$C$58)))</f>
        <v>3.27868785387989</v>
      </c>
      <c r="AV32">
        <f>SQRT('Mean Deaths'!AV32*(1-LOOKUP(AV$1,'Inputs &amp; Outputs'!$A$9:$A$58,'Inputs &amp; Outputs'!$C$9:$C$58)))</f>
        <v>2.5694454596925986</v>
      </c>
      <c r="AW32">
        <f>SQRT('Mean Deaths'!AW32*(1-LOOKUP(AW$1,'Inputs &amp; Outputs'!$A$9:$A$58,'Inputs &amp; Outputs'!$C$9:$C$58)))</f>
        <v>1.7981862076171755</v>
      </c>
      <c r="AX32">
        <f>SQRT('Mean Deaths'!AX32*(1-LOOKUP(AX$1,'Inputs &amp; Outputs'!$A$9:$A$58,'Inputs &amp; Outputs'!$C$9:$C$58)))</f>
        <v>1.1846493254138373</v>
      </c>
      <c r="AY32">
        <f>SQRT('Mean Deaths'!AY32*(1-LOOKUP(AY$1,'Inputs &amp; Outputs'!$A$9:$A$58,'Inputs &amp; Outputs'!$C$9:$C$58)))</f>
        <v>0.51961524227066314</v>
      </c>
    </row>
    <row r="33" spans="1:51" x14ac:dyDescent="0.25">
      <c r="A33" s="1">
        <v>32</v>
      </c>
      <c r="B33">
        <f>SQRT('Mean Deaths'!B33*(1-LOOKUP(B$1,'Inputs &amp; Outputs'!$A$9:$A$58,'Inputs &amp; Outputs'!$C$9:$C$58)))</f>
        <v>4.23921461367551</v>
      </c>
      <c r="C33">
        <f>SQRT('Mean Deaths'!C33*(1-LOOKUP(C$1,'Inputs &amp; Outputs'!$A$9:$A$58,'Inputs &amp; Outputs'!$C$9:$C$58)))</f>
        <v>4.4245087887710755</v>
      </c>
      <c r="D33">
        <f>SQRT('Mean Deaths'!D33*(1-LOOKUP(D$1,'Inputs &amp; Outputs'!$A$9:$A$58,'Inputs &amp; Outputs'!$C$9:$C$58)))</f>
        <v>4.6133774981729623</v>
      </c>
      <c r="E33">
        <f>SQRT('Mean Deaths'!E33*(1-LOOKUP(E$1,'Inputs &amp; Outputs'!$A$9:$A$58,'Inputs &amp; Outputs'!$C$9:$C$58)))</f>
        <v>4.808228039814634</v>
      </c>
      <c r="F33">
        <f>SQRT('Mean Deaths'!F33*(1-LOOKUP(F$1,'Inputs &amp; Outputs'!$A$9:$A$58,'Inputs &amp; Outputs'!$C$9:$C$58)))</f>
        <v>5.0091594941986664</v>
      </c>
      <c r="G33">
        <f>SQRT('Mean Deaths'!G33*(1-LOOKUP(G$1,'Inputs &amp; Outputs'!$A$9:$A$58,'Inputs &amp; Outputs'!$C$9:$C$58)))</f>
        <v>5.2288911151406419</v>
      </c>
      <c r="H33">
        <f>SQRT('Mean Deaths'!H33*(1-LOOKUP(H$1,'Inputs &amp; Outputs'!$A$9:$A$58,'Inputs &amp; Outputs'!$C$9:$C$58)))</f>
        <v>5.4610248146254854</v>
      </c>
      <c r="I33">
        <f>SQRT('Mean Deaths'!I33*(1-LOOKUP(I$1,'Inputs &amp; Outputs'!$A$9:$A$58,'Inputs &amp; Outputs'!$C$9:$C$58)))</f>
        <v>5.715631451945467</v>
      </c>
      <c r="J33">
        <f>SQRT('Mean Deaths'!J33*(1-LOOKUP(J$1,'Inputs &amp; Outputs'!$A$9:$A$58,'Inputs &amp; Outputs'!$C$9:$C$58)))</f>
        <v>5.9898417884586337</v>
      </c>
      <c r="K33">
        <f>SQRT('Mean Deaths'!K33*(1-LOOKUP(K$1,'Inputs &amp; Outputs'!$A$9:$A$58,'Inputs &amp; Outputs'!$C$9:$C$58)))</f>
        <v>6.2844896761442328</v>
      </c>
      <c r="L33">
        <f>SQRT('Mean Deaths'!L33*(1-LOOKUP(L$1,'Inputs &amp; Outputs'!$A$9:$A$58,'Inputs &amp; Outputs'!$C$9:$C$58)))</f>
        <v>6.6008930810243021</v>
      </c>
      <c r="M33">
        <f>SQRT('Mean Deaths'!M33*(1-LOOKUP(M$1,'Inputs &amp; Outputs'!$A$9:$A$58,'Inputs &amp; Outputs'!$C$9:$C$58)))</f>
        <v>6.9347446268214519</v>
      </c>
      <c r="N33">
        <f>SQRT('Mean Deaths'!N33*(1-LOOKUP(N$1,'Inputs &amp; Outputs'!$A$9:$A$58,'Inputs &amp; Outputs'!$C$9:$C$58)))</f>
        <v>7.2936249461340168</v>
      </c>
      <c r="O33">
        <f>SQRT('Mean Deaths'!O33*(1-LOOKUP(O$1,'Inputs &amp; Outputs'!$A$9:$A$58,'Inputs &amp; Outputs'!$C$9:$C$58)))</f>
        <v>7.6639842392261066</v>
      </c>
      <c r="P33">
        <f>SQRT('Mean Deaths'!P33*(1-LOOKUP(P$1,'Inputs &amp; Outputs'!$A$9:$A$58,'Inputs &amp; Outputs'!$C$9:$C$58)))</f>
        <v>8.0502786965647335</v>
      </c>
      <c r="Q33">
        <f>SQRT('Mean Deaths'!Q33*(1-LOOKUP(Q$1,'Inputs &amp; Outputs'!$A$9:$A$58,'Inputs &amp; Outputs'!$C$9:$C$58)))</f>
        <v>8.4493911136459996</v>
      </c>
      <c r="R33">
        <f>SQRT('Mean Deaths'!R33*(1-LOOKUP(R$1,'Inputs &amp; Outputs'!$A$9:$A$58,'Inputs &amp; Outputs'!$C$9:$C$58)))</f>
        <v>8.8530257734950215</v>
      </c>
      <c r="S33">
        <f>SQRT('Mean Deaths'!S33*(1-LOOKUP(S$1,'Inputs &amp; Outputs'!$A$9:$A$58,'Inputs &amp; Outputs'!$C$9:$C$58)))</f>
        <v>9.2914512735173922</v>
      </c>
      <c r="T33">
        <f>SQRT('Mean Deaths'!T33*(1-LOOKUP(T$1,'Inputs &amp; Outputs'!$A$9:$A$58,'Inputs &amp; Outputs'!$C$9:$C$58)))</f>
        <v>9.7498047015474167</v>
      </c>
      <c r="U33">
        <f>SQRT('Mean Deaths'!U33*(1-LOOKUP(U$1,'Inputs &amp; Outputs'!$A$9:$A$58,'Inputs &amp; Outputs'!$C$9:$C$58)))</f>
        <v>10.216474848627005</v>
      </c>
      <c r="V33">
        <f>SQRT('Mean Deaths'!V33*(1-LOOKUP(V$1,'Inputs &amp; Outputs'!$A$9:$A$58,'Inputs &amp; Outputs'!$C$9:$C$58)))</f>
        <v>10.760315484238182</v>
      </c>
      <c r="W33">
        <f>SQRT('Mean Deaths'!W33*(1-LOOKUP(W$1,'Inputs &amp; Outputs'!$A$9:$A$58,'Inputs &amp; Outputs'!$C$9:$C$58)))</f>
        <v>11.303236381711256</v>
      </c>
      <c r="X33">
        <f>SQRT('Mean Deaths'!X33*(1-LOOKUP(X$1,'Inputs &amp; Outputs'!$A$9:$A$58,'Inputs &amp; Outputs'!$C$9:$C$58)))</f>
        <v>11.865808237491681</v>
      </c>
      <c r="Y33">
        <f>SQRT('Mean Deaths'!Y33*(1-LOOKUP(Y$1,'Inputs &amp; Outputs'!$A$9:$A$58,'Inputs &amp; Outputs'!$C$9:$C$58)))</f>
        <v>12.433655978962465</v>
      </c>
      <c r="Z33">
        <f>SQRT('Mean Deaths'!Z33*(1-LOOKUP(Z$1,'Inputs &amp; Outputs'!$A$9:$A$58,'Inputs &amp; Outputs'!$C$9:$C$58)))</f>
        <v>12.96763264658455</v>
      </c>
      <c r="AA33">
        <f>SQRT('Mean Deaths'!AA33*(1-LOOKUP(AA$1,'Inputs &amp; Outputs'!$A$9:$A$58,'Inputs &amp; Outputs'!$C$9:$C$58)))</f>
        <v>13.486103917794885</v>
      </c>
      <c r="AB33">
        <f>SQRT('Mean Deaths'!AB33*(1-LOOKUP(AB$1,'Inputs &amp; Outputs'!$A$9:$A$58,'Inputs &amp; Outputs'!$C$9:$C$58)))</f>
        <v>13.928679936444372</v>
      </c>
      <c r="AC33">
        <f>SQRT('Mean Deaths'!AC33*(1-LOOKUP(AC$1,'Inputs &amp; Outputs'!$A$9:$A$58,'Inputs &amp; Outputs'!$C$9:$C$58)))</f>
        <v>14.314107663296246</v>
      </c>
      <c r="AD33">
        <f>SQRT('Mean Deaths'!AD33*(1-LOOKUP(AD$1,'Inputs &amp; Outputs'!$A$9:$A$58,'Inputs &amp; Outputs'!$C$9:$C$58)))</f>
        <v>14.554198349096728</v>
      </c>
      <c r="AE33">
        <f>SQRT('Mean Deaths'!AE33*(1-LOOKUP(AE$1,'Inputs &amp; Outputs'!$A$9:$A$58,'Inputs &amp; Outputs'!$C$9:$C$58)))</f>
        <v>14.628236829309779</v>
      </c>
      <c r="AF33">
        <f>SQRT('Mean Deaths'!AF33*(1-LOOKUP(AF$1,'Inputs &amp; Outputs'!$A$9:$A$58,'Inputs &amp; Outputs'!$C$9:$C$58)))</f>
        <v>14.72220315540833</v>
      </c>
      <c r="AG33">
        <f>SQRT('Mean Deaths'!AG33*(1-LOOKUP(AG$1,'Inputs &amp; Outputs'!$A$9:$A$58,'Inputs &amp; Outputs'!$C$9:$C$58)))</f>
        <v>14.539028398613882</v>
      </c>
      <c r="AH33">
        <f>SQRT('Mean Deaths'!AH33*(1-LOOKUP(AH$1,'Inputs &amp; Outputs'!$A$9:$A$58,'Inputs &amp; Outputs'!$C$9:$C$58)))</f>
        <v>14.246894565839368</v>
      </c>
      <c r="AI33">
        <f>SQRT('Mean Deaths'!AI33*(1-LOOKUP(AI$1,'Inputs &amp; Outputs'!$A$9:$A$58,'Inputs &amp; Outputs'!$C$9:$C$58)))</f>
        <v>13.722104646183244</v>
      </c>
      <c r="AJ33">
        <f>SQRT('Mean Deaths'!AJ33*(1-LOOKUP(AJ$1,'Inputs &amp; Outputs'!$A$9:$A$58,'Inputs &amp; Outputs'!$C$9:$C$58)))</f>
        <v>13.087942699541792</v>
      </c>
      <c r="AK33">
        <f>SQRT('Mean Deaths'!AK33*(1-LOOKUP(AK$1,'Inputs &amp; Outputs'!$A$9:$A$58,'Inputs &amp; Outputs'!$C$9:$C$58)))</f>
        <v>12.269230370630151</v>
      </c>
      <c r="AL33">
        <f>SQRT('Mean Deaths'!AL33*(1-LOOKUP(AL$1,'Inputs &amp; Outputs'!$A$9:$A$58,'Inputs &amp; Outputs'!$C$9:$C$58)))</f>
        <v>11.339521485663344</v>
      </c>
      <c r="AM33">
        <f>SQRT('Mean Deaths'!AM33*(1-LOOKUP(AM$1,'Inputs &amp; Outputs'!$A$9:$A$58,'Inputs &amp; Outputs'!$C$9:$C$58)))</f>
        <v>10.24964843112833</v>
      </c>
      <c r="AN33">
        <f>SQRT('Mean Deaths'!AN33*(1-LOOKUP(AN$1,'Inputs &amp; Outputs'!$A$9:$A$58,'Inputs &amp; Outputs'!$C$9:$C$58)))</f>
        <v>9.2315510164699095</v>
      </c>
      <c r="AO33">
        <f>SQRT('Mean Deaths'!AO33*(1-LOOKUP(AO$1,'Inputs &amp; Outputs'!$A$9:$A$58,'Inputs &amp; Outputs'!$C$9:$C$58)))</f>
        <v>8.2636589295910436</v>
      </c>
      <c r="AP33">
        <f>SQRT('Mean Deaths'!AP33*(1-LOOKUP(AP$1,'Inputs &amp; Outputs'!$A$9:$A$58,'Inputs &amp; Outputs'!$C$9:$C$58)))</f>
        <v>7.0996009380422178</v>
      </c>
      <c r="AQ33">
        <f>SQRT('Mean Deaths'!AQ33*(1-LOOKUP(AQ$1,'Inputs &amp; Outputs'!$A$9:$A$58,'Inputs &amp; Outputs'!$C$9:$C$58)))</f>
        <v>6.0177612152731408</v>
      </c>
      <c r="AR33">
        <f>SQRT('Mean Deaths'!AR33*(1-LOOKUP(AR$1,'Inputs &amp; Outputs'!$A$9:$A$58,'Inputs &amp; Outputs'!$C$9:$C$58)))</f>
        <v>5.1867480240300399</v>
      </c>
      <c r="AS33">
        <f>SQRT('Mean Deaths'!AS33*(1-LOOKUP(AS$1,'Inputs &amp; Outputs'!$A$9:$A$58,'Inputs &amp; Outputs'!$C$9:$C$58)))</f>
        <v>4.3273624961732846</v>
      </c>
      <c r="AT33">
        <f>SQRT('Mean Deaths'!AT33*(1-LOOKUP(AT$1,'Inputs &amp; Outputs'!$A$9:$A$58,'Inputs &amp; Outputs'!$C$9:$C$58)))</f>
        <v>3.4453714295962841</v>
      </c>
      <c r="AU33">
        <f>SQRT('Mean Deaths'!AU33*(1-LOOKUP(AU$1,'Inputs &amp; Outputs'!$A$9:$A$58,'Inputs &amp; Outputs'!$C$9:$C$58)))</f>
        <v>3.1391046291760585</v>
      </c>
      <c r="AV33">
        <f>SQRT('Mean Deaths'!AV33*(1-LOOKUP(AV$1,'Inputs &amp; Outputs'!$A$9:$A$58,'Inputs &amp; Outputs'!$C$9:$C$58)))</f>
        <v>2.5694454596925986</v>
      </c>
      <c r="AW33">
        <f>SQRT('Mean Deaths'!AW33*(1-LOOKUP(AW$1,'Inputs &amp; Outputs'!$A$9:$A$58,'Inputs &amp; Outputs'!$C$9:$C$58)))</f>
        <v>2.0948235368578043</v>
      </c>
      <c r="AX33">
        <f>SQRT('Mean Deaths'!AX33*(1-LOOKUP(AX$1,'Inputs &amp; Outputs'!$A$9:$A$58,'Inputs &amp; Outputs'!$C$9:$C$58)))</f>
        <v>1.6040227692813496</v>
      </c>
      <c r="AY33">
        <f>SQRT('Mean Deaths'!AY33*(1-LOOKUP(AY$1,'Inputs &amp; Outputs'!$A$9:$A$58,'Inputs &amp; Outputs'!$C$9:$C$58)))</f>
        <v>0.79372539331937708</v>
      </c>
    </row>
    <row r="34" spans="1:51" x14ac:dyDescent="0.25">
      <c r="A34" s="1">
        <v>33</v>
      </c>
      <c r="B34">
        <f>SQRT('Mean Deaths'!B34*(1-LOOKUP(B$1,'Inputs &amp; Outputs'!$A$9:$A$58,'Inputs &amp; Outputs'!$C$9:$C$58)))</f>
        <v>4.23921461367551</v>
      </c>
      <c r="C34">
        <f>SQRT('Mean Deaths'!C34*(1-LOOKUP(C$1,'Inputs &amp; Outputs'!$A$9:$A$58,'Inputs &amp; Outputs'!$C$9:$C$58)))</f>
        <v>4.4205153487457594</v>
      </c>
      <c r="D34">
        <f>SQRT('Mean Deaths'!D34*(1-LOOKUP(D$1,'Inputs &amp; Outputs'!$A$9:$A$58,'Inputs &amp; Outputs'!$C$9:$C$58)))</f>
        <v>4.6054933589639653</v>
      </c>
      <c r="E34">
        <f>SQRT('Mean Deaths'!E34*(1-LOOKUP(E$1,'Inputs &amp; Outputs'!$A$9:$A$58,'Inputs &amp; Outputs'!$C$9:$C$58)))</f>
        <v>4.7917431921208298</v>
      </c>
      <c r="F34">
        <f>SQRT('Mean Deaths'!F34*(1-LOOKUP(F$1,'Inputs &amp; Outputs'!$A$9:$A$58,'Inputs &amp; Outputs'!$C$9:$C$58)))</f>
        <v>4.9908889427648537</v>
      </c>
      <c r="G34">
        <f>SQRT('Mean Deaths'!G34*(1-LOOKUP(G$1,'Inputs &amp; Outputs'!$A$9:$A$58,'Inputs &amp; Outputs'!$C$9:$C$58)))</f>
        <v>5.2060144405472233</v>
      </c>
      <c r="H34">
        <f>SQRT('Mean Deaths'!H34*(1-LOOKUP(H$1,'Inputs &amp; Outputs'!$A$9:$A$58,'Inputs &amp; Outputs'!$C$9:$C$58)))</f>
        <v>5.438096853316285</v>
      </c>
      <c r="I34">
        <f>SQRT('Mean Deaths'!I34*(1-LOOKUP(I$1,'Inputs &amp; Outputs'!$A$9:$A$58,'Inputs &amp; Outputs'!$C$9:$C$58)))</f>
        <v>5.6885346233763707</v>
      </c>
      <c r="J34">
        <f>SQRT('Mean Deaths'!J34*(1-LOOKUP(J$1,'Inputs &amp; Outputs'!$A$9:$A$58,'Inputs &amp; Outputs'!$C$9:$C$58)))</f>
        <v>5.9606092206297339</v>
      </c>
      <c r="K34">
        <f>SQRT('Mean Deaths'!K34*(1-LOOKUP(K$1,'Inputs &amp; Outputs'!$A$9:$A$58,'Inputs &amp; Outputs'!$C$9:$C$58)))</f>
        <v>6.2535557275335414</v>
      </c>
      <c r="L34">
        <f>SQRT('Mean Deaths'!L34*(1-LOOKUP(L$1,'Inputs &amp; Outputs'!$A$9:$A$58,'Inputs &amp; Outputs'!$C$9:$C$58)))</f>
        <v>6.5729939997785261</v>
      </c>
      <c r="M34">
        <f>SQRT('Mean Deaths'!M34*(1-LOOKUP(M$1,'Inputs &amp; Outputs'!$A$9:$A$58,'Inputs &amp; Outputs'!$C$9:$C$58)))</f>
        <v>6.905857447528728</v>
      </c>
      <c r="N34">
        <f>SQRT('Mean Deaths'!N34*(1-LOOKUP(N$1,'Inputs &amp; Outputs'!$A$9:$A$58,'Inputs &amp; Outputs'!$C$9:$C$58)))</f>
        <v>7.2637232399162244</v>
      </c>
      <c r="O34">
        <f>SQRT('Mean Deaths'!O34*(1-LOOKUP(O$1,'Inputs &amp; Outputs'!$A$9:$A$58,'Inputs &amp; Outputs'!$C$9:$C$58)))</f>
        <v>7.6380371859441611</v>
      </c>
      <c r="P34">
        <f>SQRT('Mean Deaths'!P34*(1-LOOKUP(P$1,'Inputs &amp; Outputs'!$A$9:$A$58,'Inputs &amp; Outputs'!$C$9:$C$58)))</f>
        <v>8.0172983982602819</v>
      </c>
      <c r="Q34">
        <f>SQRT('Mean Deaths'!Q34*(1-LOOKUP(Q$1,'Inputs &amp; Outputs'!$A$9:$A$58,'Inputs &amp; Outputs'!$C$9:$C$58)))</f>
        <v>8.4228266024483727</v>
      </c>
      <c r="R34">
        <f>SQRT('Mean Deaths'!R34*(1-LOOKUP(R$1,'Inputs &amp; Outputs'!$A$9:$A$58,'Inputs &amp; Outputs'!$C$9:$C$58)))</f>
        <v>8.821655291469348</v>
      </c>
      <c r="S34">
        <f>SQRT('Mean Deaths'!S34*(1-LOOKUP(S$1,'Inputs &amp; Outputs'!$A$9:$A$58,'Inputs &amp; Outputs'!$C$9:$C$58)))</f>
        <v>9.2666207661851487</v>
      </c>
      <c r="T34">
        <f>SQRT('Mean Deaths'!T34*(1-LOOKUP(T$1,'Inputs &amp; Outputs'!$A$9:$A$58,'Inputs &amp; Outputs'!$C$9:$C$58)))</f>
        <v>9.7185422581459413</v>
      </c>
      <c r="U34">
        <f>SQRT('Mean Deaths'!U34*(1-LOOKUP(U$1,'Inputs &amp; Outputs'!$A$9:$A$58,'Inputs &amp; Outputs'!$C$9:$C$58)))</f>
        <v>10.20898750804735</v>
      </c>
      <c r="V34">
        <f>SQRT('Mean Deaths'!V34*(1-LOOKUP(V$1,'Inputs &amp; Outputs'!$A$9:$A$58,'Inputs &amp; Outputs'!$C$9:$C$58)))</f>
        <v>10.733374241451568</v>
      </c>
      <c r="W34">
        <f>SQRT('Mean Deaths'!W34*(1-LOOKUP(W$1,'Inputs &amp; Outputs'!$A$9:$A$58,'Inputs &amp; Outputs'!$C$9:$C$58)))</f>
        <v>11.272534913379067</v>
      </c>
      <c r="X34">
        <f>SQRT('Mean Deaths'!X34*(1-LOOKUP(X$1,'Inputs &amp; Outputs'!$A$9:$A$58,'Inputs &amp; Outputs'!$C$9:$C$58)))</f>
        <v>11.851499627190476</v>
      </c>
      <c r="Y34">
        <f>SQRT('Mean Deaths'!Y34*(1-LOOKUP(Y$1,'Inputs &amp; Outputs'!$A$9:$A$58,'Inputs &amp; Outputs'!$C$9:$C$58)))</f>
        <v>12.424984762356484</v>
      </c>
      <c r="Z34">
        <f>SQRT('Mean Deaths'!Z34*(1-LOOKUP(Z$1,'Inputs &amp; Outputs'!$A$9:$A$58,'Inputs &amp; Outputs'!$C$9:$C$58)))</f>
        <v>12.986610605877695</v>
      </c>
      <c r="AA34">
        <f>SQRT('Mean Deaths'!AA34*(1-LOOKUP(AA$1,'Inputs &amp; Outputs'!$A$9:$A$58,'Inputs &amp; Outputs'!$C$9:$C$58)))</f>
        <v>13.498592981052692</v>
      </c>
      <c r="AB34">
        <f>SQRT('Mean Deaths'!AB34*(1-LOOKUP(AB$1,'Inputs &amp; Outputs'!$A$9:$A$58,'Inputs &amp; Outputs'!$C$9:$C$58)))</f>
        <v>13.947007154814338</v>
      </c>
      <c r="AC34">
        <f>SQRT('Mean Deaths'!AC34*(1-LOOKUP(AC$1,'Inputs &amp; Outputs'!$A$9:$A$58,'Inputs &amp; Outputs'!$C$9:$C$58)))</f>
        <v>14.311581124107331</v>
      </c>
      <c r="AD34">
        <f>SQRT('Mean Deaths'!AD34*(1-LOOKUP(AD$1,'Inputs &amp; Outputs'!$A$9:$A$58,'Inputs &amp; Outputs'!$C$9:$C$58)))</f>
        <v>14.554198349096728</v>
      </c>
      <c r="AE34">
        <f>SQRT('Mean Deaths'!AE34*(1-LOOKUP(AE$1,'Inputs &amp; Outputs'!$A$9:$A$58,'Inputs &amp; Outputs'!$C$9:$C$58)))</f>
        <v>14.721708942228396</v>
      </c>
      <c r="AF34">
        <f>SQRT('Mean Deaths'!AF34*(1-LOOKUP(AF$1,'Inputs &amp; Outputs'!$A$9:$A$58,'Inputs &amp; Outputs'!$C$9:$C$58)))</f>
        <v>14.6875218277185</v>
      </c>
      <c r="AG34">
        <f>SQRT('Mean Deaths'!AG34*(1-LOOKUP(AG$1,'Inputs &amp; Outputs'!$A$9:$A$58,'Inputs &amp; Outputs'!$C$9:$C$58)))</f>
        <v>14.662964819697816</v>
      </c>
      <c r="AH34">
        <f>SQRT('Mean Deaths'!AH34*(1-LOOKUP(AH$1,'Inputs &amp; Outputs'!$A$9:$A$58,'Inputs &amp; Outputs'!$C$9:$C$58)))</f>
        <v>14.34711864134915</v>
      </c>
      <c r="AI34">
        <f>SQRT('Mean Deaths'!AI34*(1-LOOKUP(AI$1,'Inputs &amp; Outputs'!$A$9:$A$58,'Inputs &amp; Outputs'!$C$9:$C$58)))</f>
        <v>13.914238241005657</v>
      </c>
      <c r="AJ34">
        <f>SQRT('Mean Deaths'!AJ34*(1-LOOKUP(AJ$1,'Inputs &amp; Outputs'!$A$9:$A$58,'Inputs &amp; Outputs'!$C$9:$C$58)))</f>
        <v>13.177740958221948</v>
      </c>
      <c r="AK34">
        <f>SQRT('Mean Deaths'!AK34*(1-LOOKUP(AK$1,'Inputs &amp; Outputs'!$A$9:$A$58,'Inputs &amp; Outputs'!$C$9:$C$58)))</f>
        <v>12.492731992381037</v>
      </c>
      <c r="AL34">
        <f>SQRT('Mean Deaths'!AL34*(1-LOOKUP(AL$1,'Inputs &amp; Outputs'!$A$9:$A$58,'Inputs &amp; Outputs'!$C$9:$C$58)))</f>
        <v>11.472151977504888</v>
      </c>
      <c r="AM34">
        <f>SQRT('Mean Deaths'!AM34*(1-LOOKUP(AM$1,'Inputs &amp; Outputs'!$A$9:$A$58,'Inputs &amp; Outputs'!$C$9:$C$58)))</f>
        <v>10.497280802821425</v>
      </c>
      <c r="AN34">
        <f>SQRT('Mean Deaths'!AN34*(1-LOOKUP(AN$1,'Inputs &amp; Outputs'!$A$9:$A$58,'Inputs &amp; Outputs'!$C$9:$C$58)))</f>
        <v>9.3808580226137774</v>
      </c>
      <c r="AO34">
        <f>SQRT('Mean Deaths'!AO34*(1-LOOKUP(AO$1,'Inputs &amp; Outputs'!$A$9:$A$58,'Inputs &amp; Outputs'!$C$9:$C$58)))</f>
        <v>8.3562518355468374</v>
      </c>
      <c r="AP34">
        <f>SQRT('Mean Deaths'!AP34*(1-LOOKUP(AP$1,'Inputs &amp; Outputs'!$A$9:$A$58,'Inputs &amp; Outputs'!$C$9:$C$58)))</f>
        <v>7.2380077409036421</v>
      </c>
      <c r="AQ34">
        <f>SQRT('Mean Deaths'!AQ34*(1-LOOKUP(AQ$1,'Inputs &amp; Outputs'!$A$9:$A$58,'Inputs &amp; Outputs'!$C$9:$C$58)))</f>
        <v>6.2019354589203424</v>
      </c>
      <c r="AR34">
        <f>SQRT('Mean Deaths'!AR34*(1-LOOKUP(AR$1,'Inputs &amp; Outputs'!$A$9:$A$58,'Inputs &amp; Outputs'!$C$9:$C$58)))</f>
        <v>5.4822417676470065</v>
      </c>
      <c r="AS34">
        <f>SQRT('Mean Deaths'!AS34*(1-LOOKUP(AS$1,'Inputs &amp; Outputs'!$A$9:$A$58,'Inputs &amp; Outputs'!$C$9:$C$58)))</f>
        <v>4.5692983676397718</v>
      </c>
      <c r="AT34">
        <f>SQRT('Mean Deaths'!AT34*(1-LOOKUP(AT$1,'Inputs &amp; Outputs'!$A$9:$A$58,'Inputs &amp; Outputs'!$C$9:$C$58)))</f>
        <v>4.2456686242308432</v>
      </c>
      <c r="AU34">
        <f>SQRT('Mean Deaths'!AU34*(1-LOOKUP(AU$1,'Inputs &amp; Outputs'!$A$9:$A$58,'Inputs &amp; Outputs'!$C$9:$C$58)))</f>
        <v>3.7262783899095462</v>
      </c>
      <c r="AV34">
        <f>SQRT('Mean Deaths'!AV34*(1-LOOKUP(AV$1,'Inputs &amp; Outputs'!$A$9:$A$58,'Inputs &amp; Outputs'!$C$9:$C$58)))</f>
        <v>3.1287771585298256</v>
      </c>
      <c r="AW34">
        <f>SQRT('Mean Deaths'!AW34*(1-LOOKUP(AW$1,'Inputs &amp; Outputs'!$A$9:$A$58,'Inputs &amp; Outputs'!$C$9:$C$58)))</f>
        <v>2.6322750767829715</v>
      </c>
      <c r="AX34">
        <f>SQRT('Mean Deaths'!AX34*(1-LOOKUP(AX$1,'Inputs &amp; Outputs'!$A$9:$A$58,'Inputs &amp; Outputs'!$C$9:$C$58)))</f>
        <v>2.0518728207689629</v>
      </c>
      <c r="AY34">
        <f>SQRT('Mean Deaths'!AY34*(1-LOOKUP(AY$1,'Inputs &amp; Outputs'!$A$9:$A$58,'Inputs &amp; Outputs'!$C$9:$C$58)))</f>
        <v>1.1224972160321822</v>
      </c>
    </row>
    <row r="35" spans="1:51" x14ac:dyDescent="0.25">
      <c r="A35" s="1">
        <v>34</v>
      </c>
      <c r="B35">
        <f>SQRT('Mean Deaths'!B35*(1-LOOKUP(B$1,'Inputs &amp; Outputs'!$A$9:$A$58,'Inputs &amp; Outputs'!$C$9:$C$58)))</f>
        <v>4.23921461367551</v>
      </c>
      <c r="C35">
        <f>SQRT('Mean Deaths'!C35*(1-LOOKUP(C$1,'Inputs &amp; Outputs'!$A$9:$A$58,'Inputs &amp; Outputs'!$C$9:$C$58)))</f>
        <v>4.4196274276061915</v>
      </c>
      <c r="D35">
        <f>SQRT('Mean Deaths'!D35*(1-LOOKUP(D$1,'Inputs &amp; Outputs'!$A$9:$A$58,'Inputs &amp; Outputs'!$C$9:$C$58)))</f>
        <v>4.6013139338297799</v>
      </c>
      <c r="E35">
        <f>SQRT('Mean Deaths'!E35*(1-LOOKUP(E$1,'Inputs &amp; Outputs'!$A$9:$A$58,'Inputs &amp; Outputs'!$C$9:$C$58)))</f>
        <v>4.7927144586134487</v>
      </c>
      <c r="F35">
        <f>SQRT('Mean Deaths'!F35*(1-LOOKUP(F$1,'Inputs &amp; Outputs'!$A$9:$A$58,'Inputs &amp; Outputs'!$C$9:$C$58)))</f>
        <v>4.9969865491229006</v>
      </c>
      <c r="G35">
        <f>SQRT('Mean Deaths'!G35*(1-LOOKUP(G$1,'Inputs &amp; Outputs'!$A$9:$A$58,'Inputs &amp; Outputs'!$C$9:$C$58)))</f>
        <v>5.2118761711358825</v>
      </c>
      <c r="H35">
        <f>SQRT('Mean Deaths'!H35*(1-LOOKUP(H$1,'Inputs &amp; Outputs'!$A$9:$A$58,'Inputs &amp; Outputs'!$C$9:$C$58)))</f>
        <v>5.4459367663506555</v>
      </c>
      <c r="I35">
        <f>SQRT('Mean Deaths'!I35*(1-LOOKUP(I$1,'Inputs &amp; Outputs'!$A$9:$A$58,'Inputs &amp; Outputs'!$C$9:$C$58)))</f>
        <v>5.6991530732707343</v>
      </c>
      <c r="J35">
        <f>SQRT('Mean Deaths'!J35*(1-LOOKUP(J$1,'Inputs &amp; Outputs'!$A$9:$A$58,'Inputs &amp; Outputs'!$C$9:$C$58)))</f>
        <v>5.9761762599906598</v>
      </c>
      <c r="K35">
        <f>SQRT('Mean Deaths'!K35*(1-LOOKUP(K$1,'Inputs &amp; Outputs'!$A$9:$A$58,'Inputs &amp; Outputs'!$C$9:$C$58)))</f>
        <v>6.2759487317565723</v>
      </c>
      <c r="L35">
        <f>SQRT('Mean Deaths'!L35*(1-LOOKUP(L$1,'Inputs &amp; Outputs'!$A$9:$A$58,'Inputs &amp; Outputs'!$C$9:$C$58)))</f>
        <v>6.591141835525768</v>
      </c>
      <c r="M35">
        <f>SQRT('Mean Deaths'!M35*(1-LOOKUP(M$1,'Inputs &amp; Outputs'!$A$9:$A$58,'Inputs &amp; Outputs'!$C$9:$C$58)))</f>
        <v>6.9243887357342242</v>
      </c>
      <c r="N35">
        <f>SQRT('Mean Deaths'!N35*(1-LOOKUP(N$1,'Inputs &amp; Outputs'!$A$9:$A$58,'Inputs &amp; Outputs'!$C$9:$C$58)))</f>
        <v>7.2763284090334475</v>
      </c>
      <c r="O35">
        <f>SQRT('Mean Deaths'!O35*(1-LOOKUP(O$1,'Inputs &amp; Outputs'!$A$9:$A$58,'Inputs &amp; Outputs'!$C$9:$C$58)))</f>
        <v>7.6564602823370098</v>
      </c>
      <c r="P35">
        <f>SQRT('Mean Deaths'!P35*(1-LOOKUP(P$1,'Inputs &amp; Outputs'!$A$9:$A$58,'Inputs &amp; Outputs'!$C$9:$C$58)))</f>
        <v>8.045829799459792</v>
      </c>
      <c r="Q35">
        <f>SQRT('Mean Deaths'!Q35*(1-LOOKUP(Q$1,'Inputs &amp; Outputs'!$A$9:$A$58,'Inputs &amp; Outputs'!$C$9:$C$58)))</f>
        <v>8.4418097831704308</v>
      </c>
      <c r="R35">
        <f>SQRT('Mean Deaths'!R35*(1-LOOKUP(R$1,'Inputs &amp; Outputs'!$A$9:$A$58,'Inputs &amp; Outputs'!$C$9:$C$58)))</f>
        <v>8.8701818383920887</v>
      </c>
      <c r="S35">
        <f>SQRT('Mean Deaths'!S35*(1-LOOKUP(S$1,'Inputs &amp; Outputs'!$A$9:$A$58,'Inputs &amp; Outputs'!$C$9:$C$58)))</f>
        <v>9.3022264728629551</v>
      </c>
      <c r="T35">
        <f>SQRT('Mean Deaths'!T35*(1-LOOKUP(T$1,'Inputs &amp; Outputs'!$A$9:$A$58,'Inputs &amp; Outputs'!$C$9:$C$58)))</f>
        <v>9.762512551211092</v>
      </c>
      <c r="U35">
        <f>SQRT('Mean Deaths'!U35*(1-LOOKUP(U$1,'Inputs &amp; Outputs'!$A$9:$A$58,'Inputs &amp; Outputs'!$C$9:$C$58)))</f>
        <v>10.274936921739497</v>
      </c>
      <c r="V35">
        <f>SQRT('Mean Deaths'!V35*(1-LOOKUP(V$1,'Inputs &amp; Outputs'!$A$9:$A$58,'Inputs &amp; Outputs'!$C$9:$C$58)))</f>
        <v>10.808640497501989</v>
      </c>
      <c r="W35">
        <f>SQRT('Mean Deaths'!W35*(1-LOOKUP(W$1,'Inputs &amp; Outputs'!$A$9:$A$58,'Inputs &amp; Outputs'!$C$9:$C$58)))</f>
        <v>11.345497066100716</v>
      </c>
      <c r="X35">
        <f>SQRT('Mean Deaths'!X35*(1-LOOKUP(X$1,'Inputs &amp; Outputs'!$A$9:$A$58,'Inputs &amp; Outputs'!$C$9:$C$58)))</f>
        <v>11.907047636526933</v>
      </c>
      <c r="Y35">
        <f>SQRT('Mean Deaths'!Y35*(1-LOOKUP(Y$1,'Inputs &amp; Outputs'!$A$9:$A$58,'Inputs &amp; Outputs'!$C$9:$C$58)))</f>
        <v>12.468280540506852</v>
      </c>
      <c r="Z35">
        <f>SQRT('Mean Deaths'!Z35*(1-LOOKUP(Z$1,'Inputs &amp; Outputs'!$A$9:$A$58,'Inputs &amp; Outputs'!$C$9:$C$58)))</f>
        <v>13.011240570068772</v>
      </c>
      <c r="AA35">
        <f>SQRT('Mean Deaths'!AA35*(1-LOOKUP(AA$1,'Inputs &amp; Outputs'!$A$9:$A$58,'Inputs &amp; Outputs'!$C$9:$C$58)))</f>
        <v>13.500673368362735</v>
      </c>
      <c r="AB35">
        <f>SQRT('Mean Deaths'!AB35*(1-LOOKUP(AB$1,'Inputs &amp; Outputs'!$A$9:$A$58,'Inputs &amp; Outputs'!$C$9:$C$58)))</f>
        <v>13.960736779620303</v>
      </c>
      <c r="AC35">
        <f>SQRT('Mean Deaths'!AC35*(1-LOOKUP(AC$1,'Inputs &amp; Outputs'!$A$9:$A$58,'Inputs &amp; Outputs'!$C$9:$C$58)))</f>
        <v>14.260956341749472</v>
      </c>
      <c r="AD35">
        <f>SQRT('Mean Deaths'!AD35*(1-LOOKUP(AD$1,'Inputs &amp; Outputs'!$A$9:$A$58,'Inputs &amp; Outputs'!$C$9:$C$58)))</f>
        <v>14.534577851308947</v>
      </c>
      <c r="AE35">
        <f>SQRT('Mean Deaths'!AE35*(1-LOOKUP(AE$1,'Inputs &amp; Outputs'!$A$9:$A$58,'Inputs &amp; Outputs'!$C$9:$C$58)))</f>
        <v>14.731023532810569</v>
      </c>
      <c r="AF35">
        <f>SQRT('Mean Deaths'!AF35*(1-LOOKUP(AF$1,'Inputs &amp; Outputs'!$A$9:$A$58,'Inputs &amp; Outputs'!$C$9:$C$58)))</f>
        <v>14.787873597545708</v>
      </c>
      <c r="AG35">
        <f>SQRT('Mean Deaths'!AG35*(1-LOOKUP(AG$1,'Inputs &amp; Outputs'!$A$9:$A$58,'Inputs &amp; Outputs'!$C$9:$C$58)))</f>
        <v>14.659107667238684</v>
      </c>
      <c r="AH35">
        <f>SQRT('Mean Deaths'!AH35*(1-LOOKUP(AH$1,'Inputs &amp; Outputs'!$A$9:$A$58,'Inputs &amp; Outputs'!$C$9:$C$58)))</f>
        <v>14.286196418620836</v>
      </c>
      <c r="AI35">
        <f>SQRT('Mean Deaths'!AI35*(1-LOOKUP(AI$1,'Inputs &amp; Outputs'!$A$9:$A$58,'Inputs &amp; Outputs'!$C$9:$C$58)))</f>
        <v>13.919129869998748</v>
      </c>
      <c r="AJ35">
        <f>SQRT('Mean Deaths'!AJ35*(1-LOOKUP(AJ$1,'Inputs &amp; Outputs'!$A$9:$A$58,'Inputs &amp; Outputs'!$C$9:$C$58)))</f>
        <v>13.300223650876251</v>
      </c>
      <c r="AK35">
        <f>SQRT('Mean Deaths'!AK35*(1-LOOKUP(AK$1,'Inputs &amp; Outputs'!$A$9:$A$58,'Inputs &amp; Outputs'!$C$9:$C$58)))</f>
        <v>12.448352697617754</v>
      </c>
      <c r="AL35">
        <f>SQRT('Mean Deaths'!AL35*(1-LOOKUP(AL$1,'Inputs &amp; Outputs'!$A$9:$A$58,'Inputs &amp; Outputs'!$C$9:$C$58)))</f>
        <v>11.66827134590606</v>
      </c>
      <c r="AM35">
        <f>SQRT('Mean Deaths'!AM35*(1-LOOKUP(AM$1,'Inputs &amp; Outputs'!$A$9:$A$58,'Inputs &amp; Outputs'!$C$9:$C$58)))</f>
        <v>10.614760025268229</v>
      </c>
      <c r="AN35">
        <f>SQRT('Mean Deaths'!AN35*(1-LOOKUP(AN$1,'Inputs &amp; Outputs'!$A$9:$A$58,'Inputs &amp; Outputs'!$C$9:$C$58)))</f>
        <v>9.3808580226137774</v>
      </c>
      <c r="AO35">
        <f>SQRT('Mean Deaths'!AO35*(1-LOOKUP(AO$1,'Inputs &amp; Outputs'!$A$9:$A$58,'Inputs &amp; Outputs'!$C$9:$C$58)))</f>
        <v>8.549682867646542</v>
      </c>
      <c r="AP35">
        <f>SQRT('Mean Deaths'!AP35*(1-LOOKUP(AP$1,'Inputs &amp; Outputs'!$A$9:$A$58,'Inputs &amp; Outputs'!$C$9:$C$58)))</f>
        <v>7.5335573090558929</v>
      </c>
      <c r="AQ35">
        <f>SQRT('Mean Deaths'!AQ35*(1-LOOKUP(AQ$1,'Inputs &amp; Outputs'!$A$9:$A$58,'Inputs &amp; Outputs'!$C$9:$C$58)))</f>
        <v>6.5703657420808623</v>
      </c>
      <c r="AR35">
        <f>SQRT('Mean Deaths'!AR35*(1-LOOKUP(AR$1,'Inputs &amp; Outputs'!$A$9:$A$58,'Inputs &amp; Outputs'!$C$9:$C$58)))</f>
        <v>5.5204460052445539</v>
      </c>
      <c r="AS35">
        <f>SQRT('Mean Deaths'!AS35*(1-LOOKUP(AS$1,'Inputs &amp; Outputs'!$A$9:$A$58,'Inputs &amp; Outputs'!$C$9:$C$58)))</f>
        <v>4.6394195749343474</v>
      </c>
      <c r="AT35">
        <f>SQRT('Mean Deaths'!AT35*(1-LOOKUP(AT$1,'Inputs &amp; Outputs'!$A$9:$A$58,'Inputs &amp; Outputs'!$C$9:$C$58)))</f>
        <v>3.6917732009921767</v>
      </c>
      <c r="AU35">
        <f>SQRT('Mean Deaths'!AU35*(1-LOOKUP(AU$1,'Inputs &amp; Outputs'!$A$9:$A$58,'Inputs &amp; Outputs'!$C$9:$C$58)))</f>
        <v>3.2096551151248387</v>
      </c>
      <c r="AV35">
        <f>SQRT('Mean Deaths'!AV35*(1-LOOKUP(AV$1,'Inputs &amp; Outputs'!$A$9:$A$58,'Inputs &amp; Outputs'!$C$9:$C$58)))</f>
        <v>2.6565699240547933</v>
      </c>
      <c r="AW35">
        <f>SQRT('Mean Deaths'!AW35*(1-LOOKUP(AW$1,'Inputs &amp; Outputs'!$A$9:$A$58,'Inputs &amp; Outputs'!$C$9:$C$58)))</f>
        <v>2.1492436002545641</v>
      </c>
      <c r="AX35">
        <f>SQRT('Mean Deaths'!AX35*(1-LOOKUP(AX$1,'Inputs &amp; Outputs'!$A$9:$A$58,'Inputs &amp; Outputs'!$C$9:$C$58)))</f>
        <v>1.6040227692813496</v>
      </c>
      <c r="AY35">
        <f>SQRT('Mean Deaths'!AY35*(1-LOOKUP(AY$1,'Inputs &amp; Outputs'!$A$9:$A$58,'Inputs &amp; Outputs'!$C$9:$C$58)))</f>
        <v>0.73484692283495334</v>
      </c>
    </row>
    <row r="36" spans="1:51" x14ac:dyDescent="0.25">
      <c r="A36" s="1">
        <v>35</v>
      </c>
      <c r="B36">
        <f>SQRT('Mean Deaths'!B36*(1-LOOKUP(B$1,'Inputs &amp; Outputs'!$A$9:$A$58,'Inputs &amp; Outputs'!$C$9:$C$58)))</f>
        <v>4.23921461367551</v>
      </c>
      <c r="C36">
        <f>SQRT('Mean Deaths'!C36*(1-LOOKUP(C$1,'Inputs &amp; Outputs'!$A$9:$A$58,'Inputs &amp; Outputs'!$C$9:$C$58)))</f>
        <v>4.4200714104721071</v>
      </c>
      <c r="D36">
        <f>SQRT('Mean Deaths'!D36*(1-LOOKUP(D$1,'Inputs &amp; Outputs'!$A$9:$A$58,'Inputs &amp; Outputs'!$C$9:$C$58)))</f>
        <v>4.6027074972155733</v>
      </c>
      <c r="E36">
        <f>SQRT('Mean Deaths'!E36*(1-LOOKUP(E$1,'Inputs &amp; Outputs'!$A$9:$A$58,'Inputs &amp; Outputs'!$C$9:$C$58)))</f>
        <v>4.7888282106939357</v>
      </c>
      <c r="F36">
        <f>SQRT('Mean Deaths'!F36*(1-LOOKUP(F$1,'Inputs &amp; Outputs'!$A$9:$A$58,'Inputs &amp; Outputs'!$C$9:$C$58)))</f>
        <v>4.9883460736219654</v>
      </c>
      <c r="G36">
        <f>SQRT('Mean Deaths'!G36*(1-LOOKUP(G$1,'Inputs &amp; Outputs'!$A$9:$A$58,'Inputs &amp; Outputs'!$C$9:$C$58)))</f>
        <v>5.2086796813098202</v>
      </c>
      <c r="H36">
        <f>SQRT('Mean Deaths'!H36*(1-LOOKUP(H$1,'Inputs &amp; Outputs'!$A$9:$A$58,'Inputs &amp; Outputs'!$C$9:$C$58)))</f>
        <v>5.4464963283111718</v>
      </c>
      <c r="I36">
        <f>SQRT('Mean Deaths'!I36*(1-LOOKUP(I$1,'Inputs &amp; Outputs'!$A$9:$A$58,'Inputs &amp; Outputs'!$C$9:$C$58)))</f>
        <v>5.7009208920817782</v>
      </c>
      <c r="J36">
        <f>SQRT('Mean Deaths'!J36*(1-LOOKUP(J$1,'Inputs &amp; Outputs'!$A$9:$A$58,'Inputs &amp; Outputs'!$C$9:$C$58)))</f>
        <v>5.9830129258276417</v>
      </c>
      <c r="K36">
        <f>SQRT('Mean Deaths'!K36*(1-LOOKUP(K$1,'Inputs &amp; Outputs'!$A$9:$A$58,'Inputs &amp; Outputs'!$C$9:$C$58)))</f>
        <v>6.2858026375449878</v>
      </c>
      <c r="L36">
        <f>SQRT('Mean Deaths'!L36*(1-LOOKUP(L$1,'Inputs &amp; Outputs'!$A$9:$A$58,'Inputs &amp; Outputs'!$C$9:$C$58)))</f>
        <v>6.6071541392616426</v>
      </c>
      <c r="M36">
        <f>SQRT('Mean Deaths'!M36*(1-LOOKUP(M$1,'Inputs &amp; Outputs'!$A$9:$A$58,'Inputs &amp; Outputs'!$C$9:$C$58)))</f>
        <v>6.9421322337174622</v>
      </c>
      <c r="N36">
        <f>SQRT('Mean Deaths'!N36*(1-LOOKUP(N$1,'Inputs &amp; Outputs'!$A$9:$A$58,'Inputs &amp; Outputs'!$C$9:$C$58)))</f>
        <v>7.302257851120368</v>
      </c>
      <c r="O36">
        <f>SQRT('Mean Deaths'!O36*(1-LOOKUP(O$1,'Inputs &amp; Outputs'!$A$9:$A$58,'Inputs &amp; Outputs'!$C$9:$C$58)))</f>
        <v>7.6873450117479338</v>
      </c>
      <c r="P36">
        <f>SQRT('Mean Deaths'!P36*(1-LOOKUP(P$1,'Inputs &amp; Outputs'!$A$9:$A$58,'Inputs &amp; Outputs'!$C$9:$C$58)))</f>
        <v>8.0707120362835703</v>
      </c>
      <c r="Q36">
        <f>SQRT('Mean Deaths'!Q36*(1-LOOKUP(Q$1,'Inputs &amp; Outputs'!$A$9:$A$58,'Inputs &amp; Outputs'!$C$9:$C$58)))</f>
        <v>8.4928524303732011</v>
      </c>
      <c r="R36">
        <f>SQRT('Mean Deaths'!R36*(1-LOOKUP(R$1,'Inputs &amp; Outputs'!$A$9:$A$58,'Inputs &amp; Outputs'!$C$9:$C$58)))</f>
        <v>8.8993717355368673</v>
      </c>
      <c r="S36">
        <f>SQRT('Mean Deaths'!S36*(1-LOOKUP(S$1,'Inputs &amp; Outputs'!$A$9:$A$58,'Inputs &amp; Outputs'!$C$9:$C$58)))</f>
        <v>9.344131026004586</v>
      </c>
      <c r="T36">
        <f>SQRT('Mean Deaths'!T36*(1-LOOKUP(T$1,'Inputs &amp; Outputs'!$A$9:$A$58,'Inputs &amp; Outputs'!$C$9:$C$58)))</f>
        <v>9.8028370208759821</v>
      </c>
      <c r="U36">
        <f>SQRT('Mean Deaths'!U36*(1-LOOKUP(U$1,'Inputs &amp; Outputs'!$A$9:$A$58,'Inputs &amp; Outputs'!$C$9:$C$58)))</f>
        <v>10.305898653225954</v>
      </c>
      <c r="V36">
        <f>SQRT('Mean Deaths'!V36*(1-LOOKUP(V$1,'Inputs &amp; Outputs'!$A$9:$A$58,'Inputs &amp; Outputs'!$C$9:$C$58)))</f>
        <v>10.854083232443724</v>
      </c>
      <c r="W36">
        <f>SQRT('Mean Deaths'!W36*(1-LOOKUP(W$1,'Inputs &amp; Outputs'!$A$9:$A$58,'Inputs &amp; Outputs'!$C$9:$C$58)))</f>
        <v>11.383252568345569</v>
      </c>
      <c r="X36">
        <f>SQRT('Mean Deaths'!X36*(1-LOOKUP(X$1,'Inputs &amp; Outputs'!$A$9:$A$58,'Inputs &amp; Outputs'!$C$9:$C$58)))</f>
        <v>11.970215441261198</v>
      </c>
      <c r="Y36">
        <f>SQRT('Mean Deaths'!Y36*(1-LOOKUP(Y$1,'Inputs &amp; Outputs'!$A$9:$A$58,'Inputs &amp; Outputs'!$C$9:$C$58)))</f>
        <v>12.566437153884204</v>
      </c>
      <c r="Z36">
        <f>SQRT('Mean Deaths'!Z36*(1-LOOKUP(Z$1,'Inputs &amp; Outputs'!$A$9:$A$58,'Inputs &amp; Outputs'!$C$9:$C$58)))</f>
        <v>13.135572608262606</v>
      </c>
      <c r="AA36">
        <f>SQRT('Mean Deaths'!AA36*(1-LOOKUP(AA$1,'Inputs &amp; Outputs'!$A$9:$A$58,'Inputs &amp; Outputs'!$C$9:$C$58)))</f>
        <v>13.593961280599467</v>
      </c>
      <c r="AB36">
        <f>SQRT('Mean Deaths'!AB36*(1-LOOKUP(AB$1,'Inputs &amp; Outputs'!$A$9:$A$58,'Inputs &amp; Outputs'!$C$9:$C$58)))</f>
        <v>14.070091480052609</v>
      </c>
      <c r="AC36">
        <f>SQRT('Mean Deaths'!AC36*(1-LOOKUP(AC$1,'Inputs &amp; Outputs'!$A$9:$A$58,'Inputs &amp; Outputs'!$C$9:$C$58)))</f>
        <v>14.454889068068788</v>
      </c>
      <c r="AD36">
        <f>SQRT('Mean Deaths'!AD36*(1-LOOKUP(AD$1,'Inputs &amp; Outputs'!$A$9:$A$58,'Inputs &amp; Outputs'!$C$9:$C$58)))</f>
        <v>14.743438702361422</v>
      </c>
      <c r="AE36">
        <f>SQRT('Mean Deaths'!AE36*(1-LOOKUP(AE$1,'Inputs &amp; Outputs'!$A$9:$A$58,'Inputs &amp; Outputs'!$C$9:$C$58)))</f>
        <v>14.845422957040919</v>
      </c>
      <c r="AF36">
        <f>SQRT('Mean Deaths'!AF36*(1-LOOKUP(AF$1,'Inputs &amp; Outputs'!$A$9:$A$58,'Inputs &amp; Outputs'!$C$9:$C$58)))</f>
        <v>14.976349062396057</v>
      </c>
      <c r="AG36">
        <f>SQRT('Mean Deaths'!AG36*(1-LOOKUP(AG$1,'Inputs &amp; Outputs'!$A$9:$A$58,'Inputs &amp; Outputs'!$C$9:$C$58)))</f>
        <v>14.820243762087358</v>
      </c>
      <c r="AH36">
        <f>SQRT('Mean Deaths'!AH36*(1-LOOKUP(AH$1,'Inputs &amp; Outputs'!$A$9:$A$58,'Inputs &amp; Outputs'!$C$9:$C$58)))</f>
        <v>14.532640134290846</v>
      </c>
      <c r="AI36">
        <f>SQRT('Mean Deaths'!AI36*(1-LOOKUP(AI$1,'Inputs &amp; Outputs'!$A$9:$A$58,'Inputs &amp; Outputs'!$C$9:$C$58)))</f>
        <v>14.031166668446239</v>
      </c>
      <c r="AJ36">
        <f>SQRT('Mean Deaths'!AJ36*(1-LOOKUP(AJ$1,'Inputs &amp; Outputs'!$A$9:$A$58,'Inputs &amp; Outputs'!$C$9:$C$58)))</f>
        <v>13.322372248485093</v>
      </c>
      <c r="AK36">
        <f>SQRT('Mean Deaths'!AK36*(1-LOOKUP(AK$1,'Inputs &amp; Outputs'!$A$9:$A$58,'Inputs &amp; Outputs'!$C$9:$C$58)))</f>
        <v>12.568446212777154</v>
      </c>
      <c r="AL36">
        <f>SQRT('Mean Deaths'!AL36*(1-LOOKUP(AL$1,'Inputs &amp; Outputs'!$A$9:$A$58,'Inputs &amp; Outputs'!$C$9:$C$58)))</f>
        <v>11.782949987090204</v>
      </c>
      <c r="AM36">
        <f>SQRT('Mean Deaths'!AM36*(1-LOOKUP(AM$1,'Inputs &amp; Outputs'!$A$9:$A$58,'Inputs &amp; Outputs'!$C$9:$C$58)))</f>
        <v>10.813183926823617</v>
      </c>
      <c r="AN36">
        <f>SQRT('Mean Deaths'!AN36*(1-LOOKUP(AN$1,'Inputs &amp; Outputs'!$A$9:$A$58,'Inputs &amp; Outputs'!$C$9:$C$58)))</f>
        <v>9.7678587944905129</v>
      </c>
      <c r="AO36">
        <f>SQRT('Mean Deaths'!AO36*(1-LOOKUP(AO$1,'Inputs &amp; Outputs'!$A$9:$A$58,'Inputs &amp; Outputs'!$C$9:$C$58)))</f>
        <v>8.7278203926449454</v>
      </c>
      <c r="AP36">
        <f>SQRT('Mean Deaths'!AP36*(1-LOOKUP(AP$1,'Inputs &amp; Outputs'!$A$9:$A$58,'Inputs &amp; Outputs'!$C$9:$C$58)))</f>
        <v>7.4140748181206986</v>
      </c>
      <c r="AQ36">
        <f>SQRT('Mean Deaths'!AQ36*(1-LOOKUP(AQ$1,'Inputs &amp; Outputs'!$A$9:$A$58,'Inputs &amp; Outputs'!$C$9:$C$58)))</f>
        <v>6.4762745005863938</v>
      </c>
      <c r="AR36">
        <f>SQRT('Mean Deaths'!AR36*(1-LOOKUP(AR$1,'Inputs &amp; Outputs'!$A$9:$A$58,'Inputs &amp; Outputs'!$C$9:$C$58)))</f>
        <v>5.5772616976121281</v>
      </c>
      <c r="AS36">
        <f>SQRT('Mean Deaths'!AS36*(1-LOOKUP(AS$1,'Inputs &amp; Outputs'!$A$9:$A$58,'Inputs &amp; Outputs'!$C$9:$C$58)))</f>
        <v>4.8436962385754088</v>
      </c>
      <c r="AT36">
        <f>SQRT('Mean Deaths'!AT36*(1-LOOKUP(AT$1,'Inputs &amp; Outputs'!$A$9:$A$58,'Inputs &amp; Outputs'!$C$9:$C$58)))</f>
        <v>4.0873889290125014</v>
      </c>
      <c r="AU36">
        <f>SQRT('Mean Deaths'!AU36*(1-LOOKUP(AU$1,'Inputs &amp; Outputs'!$A$9:$A$58,'Inputs &amp; Outputs'!$C$9:$C$58)))</f>
        <v>3.3462967782777429</v>
      </c>
      <c r="AV36">
        <f>SQRT('Mean Deaths'!AV36*(1-LOOKUP(AV$1,'Inputs &amp; Outputs'!$A$9:$A$58,'Inputs &amp; Outputs'!$C$9:$C$58)))</f>
        <v>2.6565699240547933</v>
      </c>
      <c r="AW36">
        <f>SQRT('Mean Deaths'!AW36*(1-LOOKUP(AW$1,'Inputs &amp; Outputs'!$A$9:$A$58,'Inputs &amp; Outputs'!$C$9:$C$58)))</f>
        <v>1.9815046922099175</v>
      </c>
      <c r="AX36">
        <f>SQRT('Mean Deaths'!AX36*(1-LOOKUP(AX$1,'Inputs &amp; Outputs'!$A$9:$A$58,'Inputs &amp; Outputs'!$C$9:$C$58)))</f>
        <v>1.7437565920852689</v>
      </c>
      <c r="AY36">
        <f>SQRT('Mean Deaths'!AY36*(1-LOOKUP(AY$1,'Inputs &amp; Outputs'!$A$9:$A$58,'Inputs &amp; Outputs'!$C$9:$C$58)))</f>
        <v>0.79372539331937708</v>
      </c>
    </row>
    <row r="37" spans="1:51" x14ac:dyDescent="0.25">
      <c r="A37" s="1">
        <v>36</v>
      </c>
      <c r="B37">
        <f>SQRT('Mean Deaths'!B37*(1-LOOKUP(B$1,'Inputs &amp; Outputs'!$A$9:$A$58,'Inputs &amp; Outputs'!$C$9:$C$58)))</f>
        <v>4.23921461367551</v>
      </c>
      <c r="C37">
        <f>SQRT('Mean Deaths'!C37*(1-LOOKUP(C$1,'Inputs &amp; Outputs'!$A$9:$A$58,'Inputs &amp; Outputs'!$C$9:$C$58)))</f>
        <v>4.4231780427019443</v>
      </c>
      <c r="D37">
        <f>SQRT('Mean Deaths'!D37*(1-LOOKUP(D$1,'Inputs &amp; Outputs'!$A$9:$A$58,'Inputs &amp; Outputs'!$C$9:$C$58)))</f>
        <v>4.6105964002623221</v>
      </c>
      <c r="E37">
        <f>SQRT('Mean Deaths'!E37*(1-LOOKUP(E$1,'Inputs &amp; Outputs'!$A$9:$A$58,'Inputs &amp; Outputs'!$C$9:$C$58)))</f>
        <v>4.8014470157336024</v>
      </c>
      <c r="F37">
        <f>SQRT('Mean Deaths'!F37*(1-LOOKUP(F$1,'Inputs &amp; Outputs'!$A$9:$A$58,'Inputs &amp; Outputs'!$C$9:$C$58)))</f>
        <v>5.000032563760616</v>
      </c>
      <c r="G37">
        <f>SQRT('Mean Deaths'!G37*(1-LOOKUP(G$1,'Inputs &amp; Outputs'!$A$9:$A$58,'Inputs &amp; Outputs'!$C$9:$C$58)))</f>
        <v>5.2145384158674659</v>
      </c>
      <c r="H37">
        <f>SQRT('Mean Deaths'!H37*(1-LOOKUP(H$1,'Inputs &amp; Outputs'!$A$9:$A$58,'Inputs &amp; Outputs'!$C$9:$C$58)))</f>
        <v>5.4532065932728022</v>
      </c>
      <c r="I37">
        <f>SQRT('Mean Deaths'!I37*(1-LOOKUP(I$1,'Inputs &amp; Outputs'!$A$9:$A$58,'Inputs &amp; Outputs'!$C$9:$C$58)))</f>
        <v>5.7044548861552933</v>
      </c>
      <c r="J37">
        <f>SQRT('Mean Deaths'!J37*(1-LOOKUP(J$1,'Inputs &amp; Outputs'!$A$9:$A$58,'Inputs &amp; Outputs'!$C$9:$C$58)))</f>
        <v>5.977419871753157</v>
      </c>
      <c r="K37">
        <f>SQRT('Mean Deaths'!K37*(1-LOOKUP(K$1,'Inputs &amp; Outputs'!$A$9:$A$58,'Inputs &amp; Outputs'!$C$9:$C$58)))</f>
        <v>6.2792350851952605</v>
      </c>
      <c r="L37">
        <f>SQRT('Mean Deaths'!L37*(1-LOOKUP(L$1,'Inputs &amp; Outputs'!$A$9:$A$58,'Inputs &amp; Outputs'!$C$9:$C$58)))</f>
        <v>6.591838831439051</v>
      </c>
      <c r="M37">
        <f>SQRT('Mean Deaths'!M37*(1-LOOKUP(M$1,'Inputs &amp; Outputs'!$A$9:$A$58,'Inputs &amp; Outputs'!$C$9:$C$58)))</f>
        <v>6.9325268096035515</v>
      </c>
      <c r="N37">
        <f>SQRT('Mean Deaths'!N37*(1-LOOKUP(N$1,'Inputs &amp; Outputs'!$A$9:$A$58,'Inputs &amp; Outputs'!$C$9:$C$58)))</f>
        <v>7.2849818109236093</v>
      </c>
      <c r="O37">
        <f>SQRT('Mean Deaths'!O37*(1-LOOKUP(O$1,'Inputs &amp; Outputs'!$A$9:$A$58,'Inputs &amp; Outputs'!$C$9:$C$58)))</f>
        <v>7.6489289244247844</v>
      </c>
      <c r="P37">
        <f>SQRT('Mean Deaths'!P37*(1-LOOKUP(P$1,'Inputs &amp; Outputs'!$A$9:$A$58,'Inputs &amp; Outputs'!$C$9:$C$58)))</f>
        <v>8.0378155793098003</v>
      </c>
      <c r="Q37">
        <f>SQRT('Mean Deaths'!Q37*(1-LOOKUP(Q$1,'Inputs &amp; Outputs'!$A$9:$A$58,'Inputs &amp; Outputs'!$C$9:$C$58)))</f>
        <v>8.4361193141832693</v>
      </c>
      <c r="R37">
        <f>SQRT('Mean Deaths'!R37*(1-LOOKUP(R$1,'Inputs &amp; Outputs'!$A$9:$A$58,'Inputs &amp; Outputs'!$C$9:$C$58)))</f>
        <v>8.8317869765490133</v>
      </c>
      <c r="S37">
        <f>SQRT('Mean Deaths'!S37*(1-LOOKUP(S$1,'Inputs &amp; Outputs'!$A$9:$A$58,'Inputs &amp; Outputs'!$C$9:$C$58)))</f>
        <v>9.2579684573272516</v>
      </c>
      <c r="T37">
        <f>SQRT('Mean Deaths'!T37*(1-LOOKUP(T$1,'Inputs &amp; Outputs'!$A$9:$A$58,'Inputs &amp; Outputs'!$C$9:$C$58)))</f>
        <v>9.7312909327389026</v>
      </c>
      <c r="U37">
        <f>SQRT('Mean Deaths'!U37*(1-LOOKUP(U$1,'Inputs &amp; Outputs'!$A$9:$A$58,'Inputs &amp; Outputs'!$C$9:$C$58)))</f>
        <v>10.223956705981768</v>
      </c>
      <c r="V37">
        <f>SQRT('Mean Deaths'!V37*(1-LOOKUP(V$1,'Inputs &amp; Outputs'!$A$9:$A$58,'Inputs &amp; Outputs'!$C$9:$C$58)))</f>
        <v>10.74954708976262</v>
      </c>
      <c r="W37">
        <f>SQRT('Mean Deaths'!W37*(1-LOOKUP(W$1,'Inputs &amp; Outputs'!$A$9:$A$58,'Inputs &amp; Outputs'!$C$9:$C$58)))</f>
        <v>11.32074269532229</v>
      </c>
      <c r="X37">
        <f>SQRT('Mean Deaths'!X37*(1-LOOKUP(X$1,'Inputs &amp; Outputs'!$A$9:$A$58,'Inputs &amp; Outputs'!$C$9:$C$58)))</f>
        <v>11.888031844296838</v>
      </c>
      <c r="Y37">
        <f>SQRT('Mean Deaths'!Y37*(1-LOOKUP(Y$1,'Inputs &amp; Outputs'!$A$9:$A$58,'Inputs &amp; Outputs'!$C$9:$C$58)))</f>
        <v>12.495911112986363</v>
      </c>
      <c r="Z37">
        <f>SQRT('Mean Deaths'!Z37*(1-LOOKUP(Z$1,'Inputs &amp; Outputs'!$A$9:$A$58,'Inputs &amp; Outputs'!$C$9:$C$58)))</f>
        <v>13.035823998340573</v>
      </c>
      <c r="AA37">
        <f>SQRT('Mean Deaths'!AA37*(1-LOOKUP(AA$1,'Inputs &amp; Outputs'!$A$9:$A$58,'Inputs &amp; Outputs'!$C$9:$C$58)))</f>
        <v>13.550506844596949</v>
      </c>
      <c r="AB37">
        <f>SQRT('Mean Deaths'!AB37*(1-LOOKUP(AB$1,'Inputs &amp; Outputs'!$A$9:$A$58,'Inputs &amp; Outputs'!$C$9:$C$58)))</f>
        <v>13.965310321685537</v>
      </c>
      <c r="AC37">
        <f>SQRT('Mean Deaths'!AC37*(1-LOOKUP(AC$1,'Inputs &amp; Outputs'!$A$9:$A$58,'Inputs &amp; Outputs'!$C$9:$C$58)))</f>
        <v>14.301470503895084</v>
      </c>
      <c r="AD37">
        <f>SQRT('Mean Deaths'!AD37*(1-LOOKUP(AD$1,'Inputs &amp; Outputs'!$A$9:$A$58,'Inputs &amp; Outputs'!$C$9:$C$58)))</f>
        <v>14.601738368468652</v>
      </c>
      <c r="AE37">
        <f>SQRT('Mean Deaths'!AE37*(1-LOOKUP(AE$1,'Inputs &amp; Outputs'!$A$9:$A$58,'Inputs &amp; Outputs'!$C$9:$C$58)))</f>
        <v>14.758932033104987</v>
      </c>
      <c r="AF37">
        <f>SQRT('Mean Deaths'!AF37*(1-LOOKUP(AF$1,'Inputs &amp; Outputs'!$A$9:$A$58,'Inputs &amp; Outputs'!$C$9:$C$58)))</f>
        <v>14.787873597545708</v>
      </c>
      <c r="AG37">
        <f>SQRT('Mean Deaths'!AG37*(1-LOOKUP(AG$1,'Inputs &amp; Outputs'!$A$9:$A$58,'Inputs &amp; Outputs'!$C$9:$C$58)))</f>
        <v>14.632079130174807</v>
      </c>
      <c r="AH37">
        <f>SQRT('Mean Deaths'!AH37*(1-LOOKUP(AH$1,'Inputs &amp; Outputs'!$A$9:$A$58,'Inputs &amp; Outputs'!$C$9:$C$58)))</f>
        <v>14.290556619063766</v>
      </c>
      <c r="AI37">
        <f>SQRT('Mean Deaths'!AI37*(1-LOOKUP(AI$1,'Inputs &amp; Outputs'!$A$9:$A$58,'Inputs &amp; Outputs'!$C$9:$C$58)))</f>
        <v>13.850489853861152</v>
      </c>
      <c r="AJ37">
        <f>SQRT('Mean Deaths'!AJ37*(1-LOOKUP(AJ$1,'Inputs &amp; Outputs'!$A$9:$A$58,'Inputs &amp; Outputs'!$C$9:$C$58)))</f>
        <v>13.194510094539647</v>
      </c>
      <c r="AK37">
        <f>SQRT('Mean Deaths'!AK37*(1-LOOKUP(AK$1,'Inputs &amp; Outputs'!$A$9:$A$58,'Inputs &amp; Outputs'!$C$9:$C$58)))</f>
        <v>12.391060051778396</v>
      </c>
      <c r="AL37">
        <f>SQRT('Mean Deaths'!AL37*(1-LOOKUP(AL$1,'Inputs &amp; Outputs'!$A$9:$A$58,'Inputs &amp; Outputs'!$C$9:$C$58)))</f>
        <v>11.501417718877681</v>
      </c>
      <c r="AM37">
        <f>SQRT('Mean Deaths'!AM37*(1-LOOKUP(AM$1,'Inputs &amp; Outputs'!$A$9:$A$58,'Inputs &amp; Outputs'!$C$9:$C$58)))</f>
        <v>10.438045371759438</v>
      </c>
      <c r="AN37">
        <f>SQRT('Mean Deaths'!AN37*(1-LOOKUP(AN$1,'Inputs &amp; Outputs'!$A$9:$A$58,'Inputs &amp; Outputs'!$C$9:$C$58)))</f>
        <v>9.3709782325923978</v>
      </c>
      <c r="AO37">
        <f>SQRT('Mean Deaths'!AO37*(1-LOOKUP(AO$1,'Inputs &amp; Outputs'!$A$9:$A$58,'Inputs &amp; Outputs'!$C$9:$C$58)))</f>
        <v>8.4021656527537534</v>
      </c>
      <c r="AP37">
        <f>SQRT('Mean Deaths'!AP37*(1-LOOKUP(AP$1,'Inputs &amp; Outputs'!$A$9:$A$58,'Inputs &amp; Outputs'!$C$9:$C$58)))</f>
        <v>7.3872607164702977</v>
      </c>
      <c r="AQ37">
        <f>SQRT('Mean Deaths'!AQ37*(1-LOOKUP(AQ$1,'Inputs &amp; Outputs'!$A$9:$A$58,'Inputs &amp; Outputs'!$C$9:$C$58)))</f>
        <v>6.5547776637921968</v>
      </c>
      <c r="AR37">
        <f>SQRT('Mean Deaths'!AR37*(1-LOOKUP(AR$1,'Inputs &amp; Outputs'!$A$9:$A$58,'Inputs &amp; Outputs'!$C$9:$C$58)))</f>
        <v>5.7260147777664736</v>
      </c>
      <c r="AS37">
        <f>SQRT('Mean Deaths'!AS37*(1-LOOKUP(AS$1,'Inputs &amp; Outputs'!$A$9:$A$58,'Inputs &amp; Outputs'!$C$9:$C$58)))</f>
        <v>4.8658643005649465</v>
      </c>
      <c r="AT37">
        <f>SQRT('Mean Deaths'!AT37*(1-LOOKUP(AT$1,'Inputs &amp; Outputs'!$A$9:$A$58,'Inputs &amp; Outputs'!$C$9:$C$58)))</f>
        <v>4.0604091692898701</v>
      </c>
      <c r="AU37">
        <f>SQRT('Mean Deaths'!AU37*(1-LOOKUP(AU$1,'Inputs &amp; Outputs'!$A$9:$A$58,'Inputs &amp; Outputs'!$C$9:$C$58)))</f>
        <v>3.27868785387989</v>
      </c>
      <c r="AV37">
        <f>SQRT('Mean Deaths'!AV37*(1-LOOKUP(AV$1,'Inputs &amp; Outputs'!$A$9:$A$58,'Inputs &amp; Outputs'!$C$9:$C$58)))</f>
        <v>2.8227630689641048</v>
      </c>
      <c r="AW37">
        <f>SQRT('Mean Deaths'!AW37*(1-LOOKUP(AW$1,'Inputs &amp; Outputs'!$A$9:$A$58,'Inputs &amp; Outputs'!$C$9:$C$58)))</f>
        <v>2.5430193224844517</v>
      </c>
      <c r="AX37">
        <f>SQRT('Mean Deaths'!AX37*(1-LOOKUP(AX$1,'Inputs &amp; Outputs'!$A$9:$A$58,'Inputs &amp; Outputs'!$C$9:$C$58)))</f>
        <v>2.2162759495857256</v>
      </c>
      <c r="AY37">
        <f>SQRT('Mean Deaths'!AY37*(1-LOOKUP(AY$1,'Inputs &amp; Outputs'!$A$9:$A$58,'Inputs &amp; Outputs'!$C$9:$C$58)))</f>
        <v>1.0392304845413263</v>
      </c>
    </row>
    <row r="38" spans="1:51" x14ac:dyDescent="0.25">
      <c r="A38" s="1">
        <v>37</v>
      </c>
      <c r="B38">
        <f>SQRT('Mean Deaths'!B38*(1-LOOKUP(B$1,'Inputs &amp; Outputs'!$A$9:$A$58,'Inputs &amp; Outputs'!$C$9:$C$58)))</f>
        <v>4.23921461367551</v>
      </c>
      <c r="C38">
        <f>SQRT('Mean Deaths'!C38*(1-LOOKUP(C$1,'Inputs &amp; Outputs'!$A$9:$A$58,'Inputs &amp; Outputs'!$C$9:$C$58)))</f>
        <v>4.4271690808976611</v>
      </c>
      <c r="D38">
        <f>SQRT('Mean Deaths'!D38*(1-LOOKUP(D$1,'Inputs &amp; Outputs'!$A$9:$A$58,'Inputs &amp; Outputs'!$C$9:$C$58)))</f>
        <v>4.6092052220359543</v>
      </c>
      <c r="E38">
        <f>SQRT('Mean Deaths'!E38*(1-LOOKUP(E$1,'Inputs &amp; Outputs'!$A$9:$A$58,'Inputs &amp; Outputs'!$C$9:$C$58)))</f>
        <v>4.7985379291195436</v>
      </c>
      <c r="F38">
        <f>SQRT('Mean Deaths'!F38*(1-LOOKUP(F$1,'Inputs &amp; Outputs'!$A$9:$A$58,'Inputs &amp; Outputs'!$C$9:$C$58)))</f>
        <v>4.9980020936002338</v>
      </c>
      <c r="G38">
        <f>SQRT('Mean Deaths'!G38*(1-LOOKUP(G$1,'Inputs &amp; Outputs'!$A$9:$A$58,'Inputs &amp; Outputs'!$C$9:$C$58)))</f>
        <v>5.218795182630112</v>
      </c>
      <c r="H38">
        <f>SQRT('Mean Deaths'!H38*(1-LOOKUP(H$1,'Inputs &amp; Outputs'!$A$9:$A$58,'Inputs &amp; Outputs'!$C$9:$C$58)))</f>
        <v>5.4532065932728022</v>
      </c>
      <c r="I38">
        <f>SQRT('Mean Deaths'!I38*(1-LOOKUP(I$1,'Inputs &amp; Outputs'!$A$9:$A$58,'Inputs &amp; Outputs'!$C$9:$C$58)))</f>
        <v>5.7085751141292036</v>
      </c>
      <c r="J38">
        <f>SQRT('Mean Deaths'!J38*(1-LOOKUP(J$1,'Inputs &amp; Outputs'!$A$9:$A$58,'Inputs &amp; Outputs'!$C$9:$C$58)))</f>
        <v>5.9848761156561139</v>
      </c>
      <c r="K38">
        <f>SQRT('Mean Deaths'!K38*(1-LOOKUP(K$1,'Inputs &amp; Outputs'!$A$9:$A$58,'Inputs &amp; Outputs'!$C$9:$C$58)))</f>
        <v>6.2838330925686909</v>
      </c>
      <c r="L38">
        <f>SQRT('Mean Deaths'!L38*(1-LOOKUP(L$1,'Inputs &amp; Outputs'!$A$9:$A$58,'Inputs &amp; Outputs'!$C$9:$C$58)))</f>
        <v>6.6064587591471806</v>
      </c>
      <c r="M38">
        <f>SQRT('Mean Deaths'!M38*(1-LOOKUP(M$1,'Inputs &amp; Outputs'!$A$9:$A$58,'Inputs &amp; Outputs'!$C$9:$C$58)))</f>
        <v>6.9487743646264697</v>
      </c>
      <c r="N38">
        <f>SQRT('Mean Deaths'!N38*(1-LOOKUP(N$1,'Inputs &amp; Outputs'!$A$9:$A$58,'Inputs &amp; Outputs'!$C$9:$C$58)))</f>
        <v>7.3030421546349134</v>
      </c>
      <c r="O38">
        <f>SQRT('Mean Deaths'!O38*(1-LOOKUP(O$1,'Inputs &amp; Outputs'!$A$9:$A$58,'Inputs &amp; Outputs'!$C$9:$C$58)))</f>
        <v>7.6856787399148239</v>
      </c>
      <c r="P38">
        <f>SQRT('Mean Deaths'!P38*(1-LOOKUP(P$1,'Inputs &amp; Outputs'!$A$9:$A$58,'Inputs &amp; Outputs'!$C$9:$C$58)))</f>
        <v>8.0857817517092556</v>
      </c>
      <c r="Q38">
        <f>SQRT('Mean Deaths'!Q38*(1-LOOKUP(Q$1,'Inputs &amp; Outputs'!$A$9:$A$58,'Inputs &amp; Outputs'!$C$9:$C$58)))</f>
        <v>8.4862531101767171</v>
      </c>
      <c r="R38">
        <f>SQRT('Mean Deaths'!R38*(1-LOOKUP(R$1,'Inputs &amp; Outputs'!$A$9:$A$58,'Inputs &amp; Outputs'!$C$9:$C$58)))</f>
        <v>8.9114223459799273</v>
      </c>
      <c r="S38">
        <f>SQRT('Mean Deaths'!S38*(1-LOOKUP(S$1,'Inputs &amp; Outputs'!$A$9:$A$58,'Inputs &amp; Outputs'!$C$9:$C$58)))</f>
        <v>9.3344774414685663</v>
      </c>
      <c r="T38">
        <f>SQRT('Mean Deaths'!T38*(1-LOOKUP(T$1,'Inputs &amp; Outputs'!$A$9:$A$58,'Inputs &amp; Outputs'!$C$9:$C$58)))</f>
        <v>9.7982369093974899</v>
      </c>
      <c r="U38">
        <f>SQRT('Mean Deaths'!U38*(1-LOOKUP(U$1,'Inputs &amp; Outputs'!$A$9:$A$58,'Inputs &amp; Outputs'!$C$9:$C$58)))</f>
        <v>10.315786780857435</v>
      </c>
      <c r="V38">
        <f>SQRT('Mean Deaths'!V38*(1-LOOKUP(V$1,'Inputs &amp; Outputs'!$A$9:$A$58,'Inputs &amp; Outputs'!$C$9:$C$58)))</f>
        <v>10.83806637684269</v>
      </c>
      <c r="W38">
        <f>SQRT('Mean Deaths'!W38*(1-LOOKUP(W$1,'Inputs &amp; Outputs'!$A$9:$A$58,'Inputs &amp; Outputs'!$C$9:$C$58)))</f>
        <v>11.390498894477844</v>
      </c>
      <c r="X38">
        <f>SQRT('Mean Deaths'!X38*(1-LOOKUP(X$1,'Inputs &amp; Outputs'!$A$9:$A$58,'Inputs &amp; Outputs'!$C$9:$C$58)))</f>
        <v>11.954454782100537</v>
      </c>
      <c r="Y38">
        <f>SQRT('Mean Deaths'!Y38*(1-LOOKUP(Y$1,'Inputs &amp; Outputs'!$A$9:$A$58,'Inputs &amp; Outputs'!$C$9:$C$58)))</f>
        <v>12.549272226935111</v>
      </c>
      <c r="Z38">
        <f>SQRT('Mean Deaths'!Z38*(1-LOOKUP(Z$1,'Inputs &amp; Outputs'!$A$9:$A$58,'Inputs &amp; Outputs'!$C$9:$C$58)))</f>
        <v>13.129946693546017</v>
      </c>
      <c r="AA38">
        <f>SQRT('Mean Deaths'!AA38*(1-LOOKUP(AA$1,'Inputs &amp; Outputs'!$A$9:$A$58,'Inputs &amp; Outputs'!$C$9:$C$58)))</f>
        <v>13.620792172361204</v>
      </c>
      <c r="AB38">
        <f>SQRT('Mean Deaths'!AB38*(1-LOOKUP(AB$1,'Inputs &amp; Outputs'!$A$9:$A$58,'Inputs &amp; Outputs'!$C$9:$C$58)))</f>
        <v>14.095032440128817</v>
      </c>
      <c r="AC38">
        <f>SQRT('Mean Deaths'!AC38*(1-LOOKUP(AC$1,'Inputs &amp; Outputs'!$A$9:$A$58,'Inputs &amp; Outputs'!$C$9:$C$58)))</f>
        <v>14.499849951352369</v>
      </c>
      <c r="AD38">
        <f>SQRT('Mean Deaths'!AD38*(1-LOOKUP(AD$1,'Inputs &amp; Outputs'!$A$9:$A$58,'Inputs &amp; Outputs'!$C$9:$C$58)))</f>
        <v>14.801391609492551</v>
      </c>
      <c r="AE38">
        <f>SQRT('Mean Deaths'!AE38*(1-LOOKUP(AE$1,'Inputs &amp; Outputs'!$A$9:$A$58,'Inputs &amp; Outputs'!$C$9:$C$58)))</f>
        <v>15.010819610367717</v>
      </c>
      <c r="AF38">
        <f>SQRT('Mean Deaths'!AF38*(1-LOOKUP(AF$1,'Inputs &amp; Outputs'!$A$9:$A$58,'Inputs &amp; Outputs'!$C$9:$C$58)))</f>
        <v>14.959313055218391</v>
      </c>
      <c r="AG38">
        <f>SQRT('Mean Deaths'!AG38*(1-LOOKUP(AG$1,'Inputs &amp; Outputs'!$A$9:$A$58,'Inputs &amp; Outputs'!$C$9:$C$58)))</f>
        <v>14.808792187605638</v>
      </c>
      <c r="AH38">
        <f>SQRT('Mean Deaths'!AH38*(1-LOOKUP(AH$1,'Inputs &amp; Outputs'!$A$9:$A$58,'Inputs &amp; Outputs'!$C$9:$C$58)))</f>
        <v>14.494006552072809</v>
      </c>
      <c r="AI38">
        <f>SQRT('Mean Deaths'!AI38*(1-LOOKUP(AI$1,'Inputs &amp; Outputs'!$A$9:$A$58,'Inputs &amp; Outputs'!$C$9:$C$58)))</f>
        <v>13.992299096084933</v>
      </c>
      <c r="AJ38">
        <f>SQRT('Mean Deaths'!AJ38*(1-LOOKUP(AJ$1,'Inputs &amp; Outputs'!$A$9:$A$58,'Inputs &amp; Outputs'!$C$9:$C$58)))</f>
        <v>13.388598202158395</v>
      </c>
      <c r="AK38">
        <f>SQRT('Mean Deaths'!AK38*(1-LOOKUP(AK$1,'Inputs &amp; Outputs'!$A$9:$A$58,'Inputs &amp; Outputs'!$C$9:$C$58)))</f>
        <v>12.492731992381037</v>
      </c>
      <c r="AL38">
        <f>SQRT('Mean Deaths'!AL38*(1-LOOKUP(AL$1,'Inputs &amp; Outputs'!$A$9:$A$58,'Inputs &amp; Outputs'!$C$9:$C$58)))</f>
        <v>11.632202414644537</v>
      </c>
      <c r="AM38">
        <f>SQRT('Mean Deaths'!AM38*(1-LOOKUP(AM$1,'Inputs &amp; Outputs'!$A$9:$A$58,'Inputs &amp; Outputs'!$C$9:$C$58)))</f>
        <v>10.664712113055533</v>
      </c>
      <c r="AN38">
        <f>SQRT('Mean Deaths'!AN38*(1-LOOKUP(AN$1,'Inputs &amp; Outputs'!$A$9:$A$58,'Inputs &amp; Outputs'!$C$9:$C$58)))</f>
        <v>9.4202735660544423</v>
      </c>
      <c r="AO38">
        <f>SQRT('Mean Deaths'!AO38*(1-LOOKUP(AO$1,'Inputs &amp; Outputs'!$A$9:$A$58,'Inputs &amp; Outputs'!$C$9:$C$58)))</f>
        <v>8.3447339088655852</v>
      </c>
      <c r="AP38">
        <f>SQRT('Mean Deaths'!AP38*(1-LOOKUP(AP$1,'Inputs &amp; Outputs'!$A$9:$A$58,'Inputs &amp; Outputs'!$C$9:$C$58)))</f>
        <v>7.2790166115183697</v>
      </c>
      <c r="AQ38">
        <f>SQRT('Mean Deaths'!AQ38*(1-LOOKUP(AQ$1,'Inputs &amp; Outputs'!$A$9:$A$58,'Inputs &amp; Outputs'!$C$9:$C$58)))</f>
        <v>6.5703657420808623</v>
      </c>
      <c r="AR38">
        <f>SQRT('Mean Deaths'!AR38*(1-LOOKUP(AR$1,'Inputs &amp; Outputs'!$A$9:$A$58,'Inputs &amp; Outputs'!$C$9:$C$58)))</f>
        <v>5.7443380718881469</v>
      </c>
      <c r="AS38">
        <f>SQRT('Mean Deaths'!AS38*(1-LOOKUP(AS$1,'Inputs &amp; Outputs'!$A$9:$A$58,'Inputs &amp; Outputs'!$C$9:$C$58)))</f>
        <v>4.9752232202310882</v>
      </c>
      <c r="AT38">
        <f>SQRT('Mean Deaths'!AT38*(1-LOOKUP(AT$1,'Inputs &amp; Outputs'!$A$9:$A$58,'Inputs &amp; Outputs'!$C$9:$C$58)))</f>
        <v>4.1672803075742451</v>
      </c>
      <c r="AU38">
        <f>SQRT('Mean Deaths'!AU38*(1-LOOKUP(AU$1,'Inputs &amp; Outputs'!$A$9:$A$58,'Inputs &amp; Outputs'!$C$9:$C$58)))</f>
        <v>3.572867255619173</v>
      </c>
      <c r="AV38">
        <f>SQRT('Mean Deaths'!AV38*(1-LOOKUP(AV$1,'Inputs &amp; Outputs'!$A$9:$A$58,'Inputs &amp; Outputs'!$C$9:$C$58)))</f>
        <v>2.9022930821275148</v>
      </c>
      <c r="AW38">
        <f>SQRT('Mean Deaths'!AW38*(1-LOOKUP(AW$1,'Inputs &amp; Outputs'!$A$9:$A$58,'Inputs &amp; Outputs'!$C$9:$C$58)))</f>
        <v>2.4029273951877945</v>
      </c>
      <c r="AX38">
        <f>SQRT('Mean Deaths'!AX38*(1-LOOKUP(AX$1,'Inputs &amp; Outputs'!$A$9:$A$58,'Inputs &amp; Outputs'!$C$9:$C$58)))</f>
        <v>1.9345242475974707</v>
      </c>
      <c r="AY38">
        <f>SQRT('Mean Deaths'!AY38*(1-LOOKUP(AY$1,'Inputs &amp; Outputs'!$A$9:$A$58,'Inputs &amp; Outputs'!$C$9:$C$58)))</f>
        <v>1.0392304845413263</v>
      </c>
    </row>
    <row r="39" spans="1:51" x14ac:dyDescent="0.25">
      <c r="A39" s="1">
        <v>38</v>
      </c>
      <c r="B39">
        <f>SQRT('Mean Deaths'!B39*(1-LOOKUP(B$1,'Inputs &amp; Outputs'!$A$9:$A$58,'Inputs &amp; Outputs'!$C$9:$C$58)))</f>
        <v>4.23921461367551</v>
      </c>
      <c r="C39">
        <f>SQRT('Mean Deaths'!C39*(1-LOOKUP(C$1,'Inputs &amp; Outputs'!$A$9:$A$58,'Inputs &amp; Outputs'!$C$9:$C$58)))</f>
        <v>4.4196274276061915</v>
      </c>
      <c r="D39">
        <f>SQRT('Mean Deaths'!D39*(1-LOOKUP(D$1,'Inputs &amp; Outputs'!$A$9:$A$58,'Inputs &amp; Outputs'!$C$9:$C$58)))</f>
        <v>4.6022430229727833</v>
      </c>
      <c r="E39">
        <f>SQRT('Mean Deaths'!E39*(1-LOOKUP(E$1,'Inputs &amp; Outputs'!$A$9:$A$58,'Inputs &amp; Outputs'!$C$9:$C$58)))</f>
        <v>4.7922288499736068</v>
      </c>
      <c r="F39">
        <f>SQRT('Mean Deaths'!F39*(1-LOOKUP(F$1,'Inputs &amp; Outputs'!$A$9:$A$58,'Inputs &amp; Outputs'!$C$9:$C$58)))</f>
        <v>4.9924140425537784</v>
      </c>
      <c r="G39">
        <f>SQRT('Mean Deaths'!G39*(1-LOOKUP(G$1,'Inputs &amp; Outputs'!$A$9:$A$58,'Inputs &amp; Outputs'!$C$9:$C$58)))</f>
        <v>5.2070807005564683</v>
      </c>
      <c r="H39">
        <f>SQRT('Mean Deaths'!H39*(1-LOOKUP(H$1,'Inputs &amp; Outputs'!$A$9:$A$58,'Inputs &amp; Outputs'!$C$9:$C$58)))</f>
        <v>5.4386572218945481</v>
      </c>
      <c r="I39">
        <f>SQRT('Mean Deaths'!I39*(1-LOOKUP(I$1,'Inputs &amp; Outputs'!$A$9:$A$58,'Inputs &amp; Outputs'!$C$9:$C$58)))</f>
        <v>5.6903057410437095</v>
      </c>
      <c r="J39">
        <f>SQRT('Mean Deaths'!J39*(1-LOOKUP(J$1,'Inputs &amp; Outputs'!$A$9:$A$58,'Inputs &amp; Outputs'!$C$9:$C$58)))</f>
        <v>5.9699543152948875</v>
      </c>
      <c r="K39">
        <f>SQRT('Mean Deaths'!K39*(1-LOOKUP(K$1,'Inputs &amp; Outputs'!$A$9:$A$58,'Inputs &amp; Outputs'!$C$9:$C$58)))</f>
        <v>6.2687126897246204</v>
      </c>
      <c r="L39">
        <f>SQRT('Mean Deaths'!L39*(1-LOOKUP(L$1,'Inputs &amp; Outputs'!$A$9:$A$58,'Inputs &amp; Outputs'!$C$9:$C$58)))</f>
        <v>6.5848655523989441</v>
      </c>
      <c r="M39">
        <f>SQRT('Mean Deaths'!M39*(1-LOOKUP(M$1,'Inputs &amp; Outputs'!$A$9:$A$58,'Inputs &amp; Outputs'!$C$9:$C$58)))</f>
        <v>6.9303082826462346</v>
      </c>
      <c r="N39">
        <f>SQRT('Mean Deaths'!N39*(1-LOOKUP(N$1,'Inputs &amp; Outputs'!$A$9:$A$58,'Inputs &amp; Outputs'!$C$9:$C$58)))</f>
        <v>7.2849818109236093</v>
      </c>
      <c r="O39">
        <f>SQRT('Mean Deaths'!O39*(1-LOOKUP(O$1,'Inputs &amp; Outputs'!$A$9:$A$58,'Inputs &amp; Outputs'!$C$9:$C$58)))</f>
        <v>7.6598051755862802</v>
      </c>
      <c r="P39">
        <f>SQRT('Mean Deaths'!P39*(1-LOOKUP(P$1,'Inputs &amp; Outputs'!$A$9:$A$58,'Inputs &amp; Outputs'!$C$9:$C$58)))</f>
        <v>8.0493891138561722</v>
      </c>
      <c r="Q39">
        <f>SQRT('Mean Deaths'!Q39*(1-LOOKUP(Q$1,'Inputs &amp; Outputs'!$A$9:$A$58,'Inputs &amp; Outputs'!$C$9:$C$58)))</f>
        <v>8.4465489121482022</v>
      </c>
      <c r="R39">
        <f>SQRT('Mean Deaths'!R39*(1-LOOKUP(R$1,'Inputs &amp; Outputs'!$A$9:$A$58,'Inputs &amp; Outputs'!$C$9:$C$58)))</f>
        <v>8.8560557293558517</v>
      </c>
      <c r="S39">
        <f>SQRT('Mean Deaths'!S39*(1-LOOKUP(S$1,'Inputs &amp; Outputs'!$A$9:$A$58,'Inputs &amp; Outputs'!$C$9:$C$58)))</f>
        <v>9.2785045167314912</v>
      </c>
      <c r="T39">
        <f>SQRT('Mean Deaths'!T39*(1-LOOKUP(T$1,'Inputs &amp; Outputs'!$A$9:$A$58,'Inputs &amp; Outputs'!$C$9:$C$58)))</f>
        <v>9.7486486210665007</v>
      </c>
      <c r="U39">
        <f>SQRT('Mean Deaths'!U39*(1-LOOKUP(U$1,'Inputs &amp; Outputs'!$A$9:$A$58,'Inputs &amp; Outputs'!$C$9:$C$58)))</f>
        <v>10.240148643662641</v>
      </c>
      <c r="V39">
        <f>SQRT('Mean Deaths'!V39*(1-LOOKUP(V$1,'Inputs &amp; Outputs'!$A$9:$A$58,'Inputs &amp; Outputs'!$C$9:$C$58)))</f>
        <v>10.768384713331892</v>
      </c>
      <c r="W39">
        <f>SQRT('Mean Deaths'!W39*(1-LOOKUP(W$1,'Inputs &amp; Outputs'!$A$9:$A$58,'Inputs &amp; Outputs'!$C$9:$C$58)))</f>
        <v>11.332398546744683</v>
      </c>
      <c r="X39">
        <f>SQRT('Mean Deaths'!X39*(1-LOOKUP(X$1,'Inputs &amp; Outputs'!$A$9:$A$58,'Inputs &amp; Outputs'!$C$9:$C$58)))</f>
        <v>11.902296536662373</v>
      </c>
      <c r="Y39">
        <f>SQRT('Mean Deaths'!Y39*(1-LOOKUP(Y$1,'Inputs &amp; Outputs'!$A$9:$A$58,'Inputs &amp; Outputs'!$C$9:$C$58)))</f>
        <v>12.485556813918162</v>
      </c>
      <c r="Z39">
        <f>SQRT('Mean Deaths'!Z39*(1-LOOKUP(Z$1,'Inputs &amp; Outputs'!$A$9:$A$58,'Inputs &amp; Outputs'!$C$9:$C$58)))</f>
        <v>13.054702826477577</v>
      </c>
      <c r="AA39">
        <f>SQRT('Mean Deaths'!AA39*(1-LOOKUP(AA$1,'Inputs &amp; Outputs'!$A$9:$A$58,'Inputs &amp; Outputs'!$C$9:$C$58)))</f>
        <v>13.571216786139932</v>
      </c>
      <c r="AB39">
        <f>SQRT('Mean Deaths'!AB39*(1-LOOKUP(AB$1,'Inputs &amp; Outputs'!$A$9:$A$58,'Inputs &amp; Outputs'!$C$9:$C$58)))</f>
        <v>14.058740053049386</v>
      </c>
      <c r="AC39">
        <f>SQRT('Mean Deaths'!AC39*(1-LOOKUP(AC$1,'Inputs &amp; Outputs'!$A$9:$A$58,'Inputs &amp; Outputs'!$C$9:$C$58)))</f>
        <v>14.414806109610977</v>
      </c>
      <c r="AD39">
        <f>SQRT('Mean Deaths'!AD39*(1-LOOKUP(AD$1,'Inputs &amp; Outputs'!$A$9:$A$58,'Inputs &amp; Outputs'!$C$9:$C$58)))</f>
        <v>14.635203053389251</v>
      </c>
      <c r="AE39">
        <f>SQRT('Mean Deaths'!AE39*(1-LOOKUP(AE$1,'Inputs &amp; Outputs'!$A$9:$A$58,'Inputs &amp; Outputs'!$C$9:$C$58)))</f>
        <v>14.740332237393769</v>
      </c>
      <c r="AF39">
        <f>SQRT('Mean Deaths'!AF39*(1-LOOKUP(AF$1,'Inputs &amp; Outputs'!$A$9:$A$58,'Inputs &amp; Outputs'!$C$9:$C$58)))</f>
        <v>14.746431553623415</v>
      </c>
      <c r="AG39">
        <f>SQRT('Mean Deaths'!AG39*(1-LOOKUP(AG$1,'Inputs &amp; Outputs'!$A$9:$A$58,'Inputs &amp; Outputs'!$C$9:$C$58)))</f>
        <v>14.63594340572882</v>
      </c>
      <c r="AH39">
        <f>SQRT('Mean Deaths'!AH39*(1-LOOKUP(AH$1,'Inputs &amp; Outputs'!$A$9:$A$58,'Inputs &amp; Outputs'!$C$9:$C$58)))</f>
        <v>14.329738721412152</v>
      </c>
      <c r="AI39">
        <f>SQRT('Mean Deaths'!AI39*(1-LOOKUP(AI$1,'Inputs &amp; Outputs'!$A$9:$A$58,'Inputs &amp; Outputs'!$C$9:$C$58)))</f>
        <v>13.87504312584457</v>
      </c>
      <c r="AJ39">
        <f>SQRT('Mean Deaths'!AJ39*(1-LOOKUP(AJ$1,'Inputs &amp; Outputs'!$A$9:$A$58,'Inputs &amp; Outputs'!$C$9:$C$58)))</f>
        <v>13.205677688662838</v>
      </c>
      <c r="AK39">
        <f>SQRT('Mean Deaths'!AK39*(1-LOOKUP(AK$1,'Inputs &amp; Outputs'!$A$9:$A$58,'Inputs &amp; Outputs'!$C$9:$C$58)))</f>
        <v>12.339909946731268</v>
      </c>
      <c r="AL39">
        <f>SQRT('Mean Deaths'!AL39*(1-LOOKUP(AL$1,'Inputs &amp; Outputs'!$A$9:$A$58,'Inputs &amp; Outputs'!$C$9:$C$58)))</f>
        <v>11.32468888090302</v>
      </c>
      <c r="AM39">
        <f>SQRT('Mean Deaths'!AM39*(1-LOOKUP(AM$1,'Inputs &amp; Outputs'!$A$9:$A$58,'Inputs &amp; Outputs'!$C$9:$C$58)))</f>
        <v>10.31855440660946</v>
      </c>
      <c r="AN39">
        <f>SQRT('Mean Deaths'!AN39*(1-LOOKUP(AN$1,'Inputs &amp; Outputs'!$A$9:$A$58,'Inputs &amp; Outputs'!$C$9:$C$58)))</f>
        <v>9.4595248759211437</v>
      </c>
      <c r="AO39">
        <f>SQRT('Mean Deaths'!AO39*(1-LOOKUP(AO$1,'Inputs &amp; Outputs'!$A$9:$A$58,'Inputs &amp; Outputs'!$C$9:$C$58)))</f>
        <v>8.3562518355468374</v>
      </c>
      <c r="AP39">
        <f>SQRT('Mean Deaths'!AP39*(1-LOOKUP(AP$1,'Inputs &amp; Outputs'!$A$9:$A$58,'Inputs &amp; Outputs'!$C$9:$C$58)))</f>
        <v>7.4140748181206986</v>
      </c>
      <c r="AQ39">
        <f>SQRT('Mean Deaths'!AQ39*(1-LOOKUP(AQ$1,'Inputs &amp; Outputs'!$A$9:$A$58,'Inputs &amp; Outputs'!$C$9:$C$58)))</f>
        <v>6.3163418033968401</v>
      </c>
      <c r="AR39">
        <f>SQRT('Mean Deaths'!AR39*(1-LOOKUP(AR$1,'Inputs &amp; Outputs'!$A$9:$A$58,'Inputs &amp; Outputs'!$C$9:$C$58)))</f>
        <v>5.3855456134188877</v>
      </c>
      <c r="AS39">
        <f>SQRT('Mean Deaths'!AS39*(1-LOOKUP(AS$1,'Inputs &amp; Outputs'!$A$9:$A$58,'Inputs &amp; Outputs'!$C$9:$C$58)))</f>
        <v>4.7312981888669166</v>
      </c>
      <c r="AT39">
        <f>SQRT('Mean Deaths'!AT39*(1-LOOKUP(AT$1,'Inputs &amp; Outputs'!$A$9:$A$58,'Inputs &amp; Outputs'!$C$9:$C$58)))</f>
        <v>4.00590456103635</v>
      </c>
      <c r="AU39">
        <f>SQRT('Mean Deaths'!AU39*(1-LOOKUP(AU$1,'Inputs &amp; Outputs'!$A$9:$A$58,'Inputs &amp; Outputs'!$C$9:$C$58)))</f>
        <v>3.244355097798834</v>
      </c>
      <c r="AV39">
        <f>SQRT('Mean Deaths'!AV39*(1-LOOKUP(AV$1,'Inputs &amp; Outputs'!$A$9:$A$58,'Inputs &amp; Outputs'!$C$9:$C$58)))</f>
        <v>2.6990777419187615</v>
      </c>
      <c r="AW39">
        <f>SQRT('Mean Deaths'!AW39*(1-LOOKUP(AW$1,'Inputs &amp; Outputs'!$A$9:$A$58,'Inputs &amp; Outputs'!$C$9:$C$58)))</f>
        <v>2.2541457048200586</v>
      </c>
      <c r="AX39">
        <f>SQRT('Mean Deaths'!AX39*(1-LOOKUP(AX$1,'Inputs &amp; Outputs'!$A$9:$A$58,'Inputs &amp; Outputs'!$C$9:$C$58)))</f>
        <v>1.7437565920852689</v>
      </c>
      <c r="AY39">
        <f>SQRT('Mean Deaths'!AY39*(1-LOOKUP(AY$1,'Inputs &amp; Outputs'!$A$9:$A$58,'Inputs &amp; Outputs'!$C$9:$C$58)))</f>
        <v>0.84852813742385691</v>
      </c>
    </row>
    <row r="40" spans="1:51" x14ac:dyDescent="0.25">
      <c r="A40" s="1">
        <v>39</v>
      </c>
      <c r="B40">
        <f>SQRT('Mean Deaths'!B40*(1-LOOKUP(B$1,'Inputs &amp; Outputs'!$A$9:$A$58,'Inputs &amp; Outputs'!$C$9:$C$58)))</f>
        <v>4.23921461367551</v>
      </c>
      <c r="C40">
        <f>SQRT('Mean Deaths'!C40*(1-LOOKUP(C$1,'Inputs &amp; Outputs'!$A$9:$A$58,'Inputs &amp; Outputs'!$C$9:$C$58)))</f>
        <v>4.4205153487457594</v>
      </c>
      <c r="D40">
        <f>SQRT('Mean Deaths'!D40*(1-LOOKUP(D$1,'Inputs &amp; Outputs'!$A$9:$A$58,'Inputs &amp; Outputs'!$C$9:$C$58)))</f>
        <v>4.6059575054361908</v>
      </c>
      <c r="E40">
        <f>SQRT('Mean Deaths'!E40*(1-LOOKUP(E$1,'Inputs &amp; Outputs'!$A$9:$A$58,'Inputs &amp; Outputs'!$C$9:$C$58)))</f>
        <v>4.7970827242554153</v>
      </c>
      <c r="F40">
        <f>SQRT('Mean Deaths'!F40*(1-LOOKUP(F$1,'Inputs &amp; Outputs'!$A$9:$A$58,'Inputs &amp; Outputs'!$C$9:$C$58)))</f>
        <v>5.000032563760616</v>
      </c>
      <c r="G40">
        <f>SQRT('Mean Deaths'!G40*(1-LOOKUP(G$1,'Inputs &amp; Outputs'!$A$9:$A$58,'Inputs &amp; Outputs'!$C$9:$C$58)))</f>
        <v>5.2145384158674659</v>
      </c>
      <c r="H40">
        <f>SQRT('Mean Deaths'!H40*(1-LOOKUP(H$1,'Inputs &amp; Outputs'!$A$9:$A$58,'Inputs &amp; Outputs'!$C$9:$C$58)))</f>
        <v>5.4464963283111718</v>
      </c>
      <c r="I40">
        <f>SQRT('Mean Deaths'!I40*(1-LOOKUP(I$1,'Inputs &amp; Outputs'!$A$9:$A$58,'Inputs &amp; Outputs'!$C$9:$C$58)))</f>
        <v>5.7068096663943511</v>
      </c>
      <c r="J40">
        <f>SQRT('Mean Deaths'!J40*(1-LOOKUP(J$1,'Inputs &amp; Outputs'!$A$9:$A$58,'Inputs &amp; Outputs'!$C$9:$C$58)))</f>
        <v>5.9811491555962952</v>
      </c>
      <c r="K40">
        <f>SQRT('Mean Deaths'!K40*(1-LOOKUP(K$1,'Inputs &amp; Outputs'!$A$9:$A$58,'Inputs &amp; Outputs'!$C$9:$C$58)))</f>
        <v>6.2858026375449878</v>
      </c>
      <c r="L40">
        <f>SQRT('Mean Deaths'!L40*(1-LOOKUP(L$1,'Inputs &amp; Outputs'!$A$9:$A$58,'Inputs &amp; Outputs'!$C$9:$C$58)))</f>
        <v>6.6057633058309584</v>
      </c>
      <c r="M40">
        <f>SQRT('Mean Deaths'!M40*(1-LOOKUP(M$1,'Inputs &amp; Outputs'!$A$9:$A$58,'Inputs &amp; Outputs'!$C$9:$C$58)))</f>
        <v>6.9421322337174622</v>
      </c>
      <c r="N40">
        <f>SQRT('Mean Deaths'!N40*(1-LOOKUP(N$1,'Inputs &amp; Outputs'!$A$9:$A$58,'Inputs &amp; Outputs'!$C$9:$C$58)))</f>
        <v>7.2928396298522102</v>
      </c>
      <c r="O40">
        <f>SQRT('Mean Deaths'!O40*(1-LOOKUP(O$1,'Inputs &amp; Outputs'!$A$9:$A$58,'Inputs &amp; Outputs'!$C$9:$C$58)))</f>
        <v>7.6664905839508366</v>
      </c>
      <c r="P40">
        <f>SQRT('Mean Deaths'!P40*(1-LOOKUP(P$1,'Inputs &amp; Outputs'!$A$9:$A$58,'Inputs &amp; Outputs'!$C$9:$C$58)))</f>
        <v>8.0547251363937189</v>
      </c>
      <c r="Q40">
        <f>SQRT('Mean Deaths'!Q40*(1-LOOKUP(Q$1,'Inputs &amp; Outputs'!$A$9:$A$58,'Inputs &amp; Outputs'!$C$9:$C$58)))</f>
        <v>8.4465489121482022</v>
      </c>
      <c r="R40">
        <f>SQRT('Mean Deaths'!R40*(1-LOOKUP(R$1,'Inputs &amp; Outputs'!$A$9:$A$58,'Inputs &amp; Outputs'!$C$9:$C$58)))</f>
        <v>8.861103353435869</v>
      </c>
      <c r="S40">
        <f>SQRT('Mean Deaths'!S40*(1-LOOKUP(S$1,'Inputs &amp; Outputs'!$A$9:$A$58,'Inputs &amp; Outputs'!$C$9:$C$58)))</f>
        <v>9.2785045167314912</v>
      </c>
      <c r="T40">
        <f>SQRT('Mean Deaths'!T40*(1-LOOKUP(T$1,'Inputs &amp; Outputs'!$A$9:$A$58,'Inputs &amp; Outputs'!$C$9:$C$58)))</f>
        <v>9.7370802669012733</v>
      </c>
      <c r="U40">
        <f>SQRT('Mean Deaths'!U40*(1-LOOKUP(U$1,'Inputs &amp; Outputs'!$A$9:$A$58,'Inputs &amp; Outputs'!$C$9:$C$58)))</f>
        <v>10.266250903829041</v>
      </c>
      <c r="V40">
        <f>SQRT('Mean Deaths'!V40*(1-LOOKUP(V$1,'Inputs &amp; Outputs'!$A$9:$A$58,'Inputs &amp; Outputs'!$C$9:$C$58)))</f>
        <v>10.788531381484692</v>
      </c>
      <c r="W40">
        <f>SQRT('Mean Deaths'!W40*(1-LOOKUP(W$1,'Inputs &amp; Outputs'!$A$9:$A$58,'Inputs &amp; Outputs'!$C$9:$C$58)))</f>
        <v>11.346951523778136</v>
      </c>
      <c r="X40">
        <f>SQRT('Mean Deaths'!X40*(1-LOOKUP(X$1,'Inputs &amp; Outputs'!$A$9:$A$58,'Inputs &amp; Outputs'!$C$9:$C$58)))</f>
        <v>11.892788642824364</v>
      </c>
      <c r="Y40">
        <f>SQRT('Mean Deaths'!Y40*(1-LOOKUP(Y$1,'Inputs &amp; Outputs'!$A$9:$A$58,'Inputs &amp; Outputs'!$C$9:$C$58)))</f>
        <v>12.47519392087756</v>
      </c>
      <c r="Z40">
        <f>SQRT('Mean Deaths'!Z40*(1-LOOKUP(Z$1,'Inputs &amp; Outputs'!$A$9:$A$58,'Inputs &amp; Outputs'!$C$9:$C$58)))</f>
        <v>13.026374324029968</v>
      </c>
      <c r="AA40">
        <f>SQRT('Mean Deaths'!AA40*(1-LOOKUP(AA$1,'Inputs &amp; Outputs'!$A$9:$A$58,'Inputs &amp; Outputs'!$C$9:$C$58)))</f>
        <v>13.525613057172077</v>
      </c>
      <c r="AB40">
        <f>SQRT('Mean Deaths'!AB40*(1-LOOKUP(AB$1,'Inputs &amp; Outputs'!$A$9:$A$58,'Inputs &amp; Outputs'!$C$9:$C$58)))</f>
        <v>14.004125123177531</v>
      </c>
      <c r="AC40">
        <f>SQRT('Mean Deaths'!AC40*(1-LOOKUP(AC$1,'Inputs &amp; Outputs'!$A$9:$A$58,'Inputs &amp; Outputs'!$C$9:$C$58)))</f>
        <v>14.362027460025484</v>
      </c>
      <c r="AD40">
        <f>SQRT('Mean Deaths'!AD40*(1-LOOKUP(AD$1,'Inputs &amp; Outputs'!$A$9:$A$58,'Inputs &amp; Outputs'!$C$9:$C$58)))</f>
        <v>14.646340956868451</v>
      </c>
      <c r="AE40">
        <f>SQRT('Mean Deaths'!AE40*(1-LOOKUP(AE$1,'Inputs &amp; Outputs'!$A$9:$A$58,'Inputs &amp; Outputs'!$C$9:$C$58)))</f>
        <v>14.851581606116065</v>
      </c>
      <c r="AF40">
        <f>SQRT('Mean Deaths'!AF40*(1-LOOKUP(AF$1,'Inputs &amp; Outputs'!$A$9:$A$58,'Inputs &amp; Outputs'!$C$9:$C$58)))</f>
        <v>14.811994577151815</v>
      </c>
      <c r="AG40">
        <f>SQRT('Mean Deaths'!AG40*(1-LOOKUP(AG$1,'Inputs &amp; Outputs'!$A$9:$A$58,'Inputs &amp; Outputs'!$C$9:$C$58)))</f>
        <v>14.643668897639575</v>
      </c>
      <c r="AH40">
        <f>SQRT('Mean Deaths'!AH40*(1-LOOKUP(AH$1,'Inputs &amp; Outputs'!$A$9:$A$58,'Inputs &amp; Outputs'!$C$9:$C$58)))</f>
        <v>14.277472023047709</v>
      </c>
      <c r="AI40">
        <f>SQRT('Mean Deaths'!AI40*(1-LOOKUP(AI$1,'Inputs &amp; Outputs'!$A$9:$A$58,'Inputs &amp; Outputs'!$C$9:$C$58)))</f>
        <v>13.741934287519808</v>
      </c>
      <c r="AJ40">
        <f>SQRT('Mean Deaths'!AJ40*(1-LOOKUP(AJ$1,'Inputs &amp; Outputs'!$A$9:$A$58,'Inputs &amp; Outputs'!$C$9:$C$58)))</f>
        <v>13.144138504146389</v>
      </c>
      <c r="AK40">
        <f>SQRT('Mean Deaths'!AK40*(1-LOOKUP(AK$1,'Inputs &amp; Outputs'!$A$9:$A$58,'Inputs &amp; Outputs'!$C$9:$C$58)))</f>
        <v>12.435643809467685</v>
      </c>
      <c r="AL40">
        <f>SQRT('Mean Deaths'!AL40*(1-LOOKUP(AL$1,'Inputs &amp; Outputs'!$A$9:$A$58,'Inputs &amp; Outputs'!$C$9:$C$58)))</f>
        <v>11.54517723414542</v>
      </c>
      <c r="AM40">
        <f>SQRT('Mean Deaths'!AM40*(1-LOOKUP(AM$1,'Inputs &amp; Outputs'!$A$9:$A$58,'Inputs &amp; Outputs'!$C$9:$C$58)))</f>
        <v>10.598057009373244</v>
      </c>
      <c r="AN40">
        <f>SQRT('Mean Deaths'!AN40*(1-LOOKUP(AN$1,'Inputs &amp; Outputs'!$A$9:$A$58,'Inputs &amp; Outputs'!$C$9:$C$58)))</f>
        <v>9.6821323884077977</v>
      </c>
      <c r="AO40">
        <f>SQRT('Mean Deaths'!AO40*(1-LOOKUP(AO$1,'Inputs &amp; Outputs'!$A$9:$A$58,'Inputs &amp; Outputs'!$C$9:$C$58)))</f>
        <v>8.6280705979083248</v>
      </c>
      <c r="AP40">
        <f>SQRT('Mean Deaths'!AP40*(1-LOOKUP(AP$1,'Inputs &amp; Outputs'!$A$9:$A$58,'Inputs &amp; Outputs'!$C$9:$C$58)))</f>
        <v>7.5991247534038431</v>
      </c>
      <c r="AQ40">
        <f>SQRT('Mean Deaths'!AQ40*(1-LOOKUP(AQ$1,'Inputs &amp; Outputs'!$A$9:$A$58,'Inputs &amp; Outputs'!$C$9:$C$58)))</f>
        <v>6.7546173200439954</v>
      </c>
      <c r="AR40">
        <f>SQRT('Mean Deaths'!AR40*(1-LOOKUP(AR$1,'Inputs &amp; Outputs'!$A$9:$A$58,'Inputs &amp; Outputs'!$C$9:$C$58)))</f>
        <v>5.7443380718881469</v>
      </c>
      <c r="AS40">
        <f>SQRT('Mean Deaths'!AS40*(1-LOOKUP(AS$1,'Inputs &amp; Outputs'!$A$9:$A$58,'Inputs &amp; Outputs'!$C$9:$C$58)))</f>
        <v>4.7084966190974926</v>
      </c>
      <c r="AT40">
        <f>SQRT('Mean Deaths'!AT40*(1-LOOKUP(AT$1,'Inputs &amp; Outputs'!$A$9:$A$58,'Inputs &amp; Outputs'!$C$9:$C$58)))</f>
        <v>4.0332489369108551</v>
      </c>
      <c r="AU40">
        <f>SQRT('Mean Deaths'!AU40*(1-LOOKUP(AU$1,'Inputs &amp; Outputs'!$A$9:$A$58,'Inputs &amp; Outputs'!$C$9:$C$58)))</f>
        <v>3.3126648012960445</v>
      </c>
      <c r="AV40">
        <f>SQRT('Mean Deaths'!AV40*(1-LOOKUP(AV$1,'Inputs &amp; Outputs'!$A$9:$A$58,'Inputs &amp; Outputs'!$C$9:$C$58)))</f>
        <v>2.7409264040557657</v>
      </c>
      <c r="AW40">
        <f>SQRT('Mean Deaths'!AW40*(1-LOOKUP(AW$1,'Inputs &amp; Outputs'!$A$9:$A$58,'Inputs &amp; Outputs'!$C$9:$C$58)))</f>
        <v>2.1492436002545641</v>
      </c>
      <c r="AX40">
        <f>SQRT('Mean Deaths'!AX40*(1-LOOKUP(AX$1,'Inputs &amp; Outputs'!$A$9:$A$58,'Inputs &amp; Outputs'!$C$9:$C$58)))</f>
        <v>1.7437565920852689</v>
      </c>
      <c r="AY40">
        <f>SQRT('Mean Deaths'!AY40*(1-LOOKUP(AY$1,'Inputs &amp; Outputs'!$A$9:$A$58,'Inputs &amp; Outputs'!$C$9:$C$58)))</f>
        <v>0.84852813742385691</v>
      </c>
    </row>
    <row r="41" spans="1:51" x14ac:dyDescent="0.25">
      <c r="A41" s="1">
        <v>40</v>
      </c>
      <c r="B41">
        <f>SQRT('Mean Deaths'!B41*(1-LOOKUP(B$1,'Inputs &amp; Outputs'!$A$9:$A$58,'Inputs &amp; Outputs'!$C$9:$C$58)))</f>
        <v>4.23921461367551</v>
      </c>
      <c r="C41">
        <f>SQRT('Mean Deaths'!C41*(1-LOOKUP(C$1,'Inputs &amp; Outputs'!$A$9:$A$58,'Inputs &amp; Outputs'!$C$9:$C$58)))</f>
        <v>4.4236216692055121</v>
      </c>
      <c r="D41">
        <f>SQRT('Mean Deaths'!D41*(1-LOOKUP(D$1,'Inputs &amp; Outputs'!$A$9:$A$58,'Inputs &amp; Outputs'!$C$9:$C$58)))</f>
        <v>4.6092052220359543</v>
      </c>
      <c r="E41">
        <f>SQRT('Mean Deaths'!E41*(1-LOOKUP(E$1,'Inputs &amp; Outputs'!$A$9:$A$58,'Inputs &amp; Outputs'!$C$9:$C$58)))</f>
        <v>4.7995078205754558</v>
      </c>
      <c r="F41">
        <f>SQRT('Mean Deaths'!F41*(1-LOOKUP(F$1,'Inputs &amp; Outputs'!$A$9:$A$58,'Inputs &amp; Outputs'!$C$9:$C$58)))</f>
        <v>4.9980020936002338</v>
      </c>
      <c r="G41">
        <f>SQRT('Mean Deaths'!G41*(1-LOOKUP(G$1,'Inputs &amp; Outputs'!$A$9:$A$58,'Inputs &amp; Outputs'!$C$9:$C$58)))</f>
        <v>5.215602933264667</v>
      </c>
      <c r="H41">
        <f>SQRT('Mean Deaths'!H41*(1-LOOKUP(H$1,'Inputs &amp; Outputs'!$A$9:$A$58,'Inputs &amp; Outputs'!$C$9:$C$58)))</f>
        <v>5.4526477199335659</v>
      </c>
      <c r="I41">
        <f>SQRT('Mean Deaths'!I41*(1-LOOKUP(I$1,'Inputs &amp; Outputs'!$A$9:$A$58,'Inputs &amp; Outputs'!$C$9:$C$58)))</f>
        <v>5.7032771314434214</v>
      </c>
      <c r="J41">
        <f>SQRT('Mean Deaths'!J41*(1-LOOKUP(J$1,'Inputs &amp; Outputs'!$A$9:$A$58,'Inputs &amp; Outputs'!$C$9:$C$58)))</f>
        <v>5.9848761156561139</v>
      </c>
      <c r="K41">
        <f>SQRT('Mean Deaths'!K41*(1-LOOKUP(K$1,'Inputs &amp; Outputs'!$A$9:$A$58,'Inputs &amp; Outputs'!$C$9:$C$58)))</f>
        <v>6.2812060719302343</v>
      </c>
      <c r="L41">
        <f>SQRT('Mean Deaths'!L41*(1-LOOKUP(L$1,'Inputs &amp; Outputs'!$A$9:$A$58,'Inputs &amp; Outputs'!$C$9:$C$58)))</f>
        <v>6.596019260248279</v>
      </c>
      <c r="M41">
        <f>SQRT('Mean Deaths'!M41*(1-LOOKUP(M$1,'Inputs &amp; Outputs'!$A$9:$A$58,'Inputs &amp; Outputs'!$C$9:$C$58)))</f>
        <v>6.9413938268405433</v>
      </c>
      <c r="N41">
        <f>SQRT('Mean Deaths'!N41*(1-LOOKUP(N$1,'Inputs &amp; Outputs'!$A$9:$A$58,'Inputs &amp; Outputs'!$C$9:$C$58)))</f>
        <v>7.2983350692895366</v>
      </c>
      <c r="O41">
        <f>SQRT('Mean Deaths'!O41*(1-LOOKUP(O$1,'Inputs &amp; Outputs'!$A$9:$A$58,'Inputs &amp; Outputs'!$C$9:$C$58)))</f>
        <v>7.6765077797530799</v>
      </c>
      <c r="P41">
        <f>SQRT('Mean Deaths'!P41*(1-LOOKUP(P$1,'Inputs &amp; Outputs'!$A$9:$A$58,'Inputs &amp; Outputs'!$C$9:$C$58)))</f>
        <v>8.0698247060586592</v>
      </c>
      <c r="Q41">
        <f>SQRT('Mean Deaths'!Q41*(1-LOOKUP(Q$1,'Inputs &amp; Outputs'!$A$9:$A$58,'Inputs &amp; Outputs'!$C$9:$C$58)))</f>
        <v>8.4720943998366778</v>
      </c>
      <c r="R41">
        <f>SQRT('Mean Deaths'!R41*(1-LOOKUP(R$1,'Inputs &amp; Outputs'!$A$9:$A$58,'Inputs &amp; Outputs'!$C$9:$C$58)))</f>
        <v>8.8772364634768497</v>
      </c>
      <c r="S41">
        <f>SQRT('Mean Deaths'!S41*(1-LOOKUP(S$1,'Inputs &amp; Outputs'!$A$9:$A$58,'Inputs &amp; Outputs'!$C$9:$C$58)))</f>
        <v>9.3183659097965759</v>
      </c>
      <c r="T41">
        <f>SQRT('Mean Deaths'!T41*(1-LOOKUP(T$1,'Inputs &amp; Outputs'!$A$9:$A$58,'Inputs &amp; Outputs'!$C$9:$C$58)))</f>
        <v>9.7901815133131596</v>
      </c>
      <c r="U41">
        <f>SQRT('Mean Deaths'!U41*(1-LOOKUP(U$1,'Inputs &amp; Outputs'!$A$9:$A$58,'Inputs &amp; Outputs'!$C$9:$C$58)))</f>
        <v>10.298476326981733</v>
      </c>
      <c r="V41">
        <f>SQRT('Mean Deaths'!V41*(1-LOOKUP(V$1,'Inputs &amp; Outputs'!$A$9:$A$58,'Inputs &amp; Outputs'!$C$9:$C$58)))</f>
        <v>10.836730570295822</v>
      </c>
      <c r="W41">
        <f>SQRT('Mean Deaths'!W41*(1-LOOKUP(W$1,'Inputs &amp; Outputs'!$A$9:$A$58,'Inputs &amp; Outputs'!$C$9:$C$58)))</f>
        <v>11.368746059879953</v>
      </c>
      <c r="X41">
        <f>SQRT('Mean Deaths'!X41*(1-LOOKUP(X$1,'Inputs &amp; Outputs'!$A$9:$A$58,'Inputs &amp; Outputs'!$C$9:$C$58)))</f>
        <v>11.918126170651437</v>
      </c>
      <c r="Y41">
        <f>SQRT('Mean Deaths'!Y41*(1-LOOKUP(Y$1,'Inputs &amp; Outputs'!$A$9:$A$58,'Inputs &amp; Outputs'!$C$9:$C$58)))</f>
        <v>12.526922659372079</v>
      </c>
      <c r="Z41">
        <f>SQRT('Mean Deaths'!Z41*(1-LOOKUP(Z$1,'Inputs &amp; Outputs'!$A$9:$A$58,'Inputs &amp; Outputs'!$C$9:$C$58)))</f>
        <v>13.073554392726226</v>
      </c>
      <c r="AA41">
        <f>SQRT('Mean Deaths'!AA41*(1-LOOKUP(AA$1,'Inputs &amp; Outputs'!$A$9:$A$58,'Inputs &amp; Outputs'!$C$9:$C$58)))</f>
        <v>13.596027075198522</v>
      </c>
      <c r="AB41">
        <f>SQRT('Mean Deaths'!AB41*(1-LOOKUP(AB$1,'Inputs &amp; Outputs'!$A$9:$A$58,'Inputs &amp; Outputs'!$C$9:$C$58)))</f>
        <v>14.056468667615215</v>
      </c>
      <c r="AC41">
        <f>SQRT('Mean Deaths'!AC41*(1-LOOKUP(AC$1,'Inputs &amp; Outputs'!$A$9:$A$58,'Inputs &amp; Outputs'!$C$9:$C$58)))</f>
        <v>14.444878755879206</v>
      </c>
      <c r="AD41">
        <f>SQRT('Mean Deaths'!AD41*(1-LOOKUP(AD$1,'Inputs &amp; Outputs'!$A$9:$A$58,'Inputs &amp; Outputs'!$C$9:$C$58)))</f>
        <v>14.668591392722702</v>
      </c>
      <c r="AE41">
        <f>SQRT('Mean Deaths'!AE41*(1-LOOKUP(AE$1,'Inputs &amp; Outputs'!$A$9:$A$58,'Inputs &amp; Outputs'!$C$9:$C$58)))</f>
        <v>14.808417275161871</v>
      </c>
      <c r="AF41">
        <f>SQRT('Mean Deaths'!AF41*(1-LOOKUP(AF$1,'Inputs &amp; Outputs'!$A$9:$A$58,'Inputs &amp; Outputs'!$C$9:$C$58)))</f>
        <v>14.725666795770429</v>
      </c>
      <c r="AG41">
        <f>SQRT('Mean Deaths'!AG41*(1-LOOKUP(AG$1,'Inputs &amp; Outputs'!$A$9:$A$58,'Inputs &amp; Outputs'!$C$9:$C$58)))</f>
        <v>14.539028398613882</v>
      </c>
      <c r="AH41">
        <f>SQRT('Mean Deaths'!AH41*(1-LOOKUP(AH$1,'Inputs &amp; Outputs'!$A$9:$A$58,'Inputs &amp; Outputs'!$C$9:$C$58)))</f>
        <v>14.167963794688365</v>
      </c>
      <c r="AI41">
        <f>SQRT('Mean Deaths'!AI41*(1-LOOKUP(AI$1,'Inputs &amp; Outputs'!$A$9:$A$58,'Inputs &amp; Outputs'!$C$9:$C$58)))</f>
        <v>13.692306338168184</v>
      </c>
      <c r="AJ41">
        <f>SQRT('Mean Deaths'!AJ41*(1-LOOKUP(AJ$1,'Inputs &amp; Outputs'!$A$9:$A$58,'Inputs &amp; Outputs'!$C$9:$C$58)))</f>
        <v>12.906471973218212</v>
      </c>
      <c r="AK41">
        <f>SQRT('Mean Deaths'!AK41*(1-LOOKUP(AK$1,'Inputs &amp; Outputs'!$A$9:$A$58,'Inputs &amp; Outputs'!$C$9:$C$58)))</f>
        <v>12.087453945761256</v>
      </c>
      <c r="AL41">
        <f>SQRT('Mean Deaths'!AL41*(1-LOOKUP(AL$1,'Inputs &amp; Outputs'!$A$9:$A$58,'Inputs &amp; Outputs'!$C$9:$C$58)))</f>
        <v>11.339521485663344</v>
      </c>
      <c r="AM41">
        <f>SQRT('Mean Deaths'!AM41*(1-LOOKUP(AM$1,'Inputs &amp; Outputs'!$A$9:$A$58,'Inputs &amp; Outputs'!$C$9:$C$58)))</f>
        <v>10.24964843112833</v>
      </c>
      <c r="AN41">
        <f>SQRT('Mean Deaths'!AN41*(1-LOOKUP(AN$1,'Inputs &amp; Outputs'!$A$9:$A$58,'Inputs &amp; Outputs'!$C$9:$C$58)))</f>
        <v>9.1509245725201414</v>
      </c>
      <c r="AO41">
        <f>SQRT('Mean Deaths'!AO41*(1-LOOKUP(AO$1,'Inputs &amp; Outputs'!$A$9:$A$58,'Inputs &amp; Outputs'!$C$9:$C$58)))</f>
        <v>8.0990745578916084</v>
      </c>
      <c r="AP41">
        <f>SQRT('Mean Deaths'!AP41*(1-LOOKUP(AP$1,'Inputs &amp; Outputs'!$A$9:$A$58,'Inputs &amp; Outputs'!$C$9:$C$58)))</f>
        <v>6.857901654075178</v>
      </c>
      <c r="AQ41">
        <f>SQRT('Mean Deaths'!AQ41*(1-LOOKUP(AQ$1,'Inputs &amp; Outputs'!$A$9:$A$58,'Inputs &amp; Outputs'!$C$9:$C$58)))</f>
        <v>5.810189402120824</v>
      </c>
      <c r="AR41">
        <f>SQRT('Mean Deaths'!AR41*(1-LOOKUP(AR$1,'Inputs &amp; Outputs'!$A$9:$A$58,'Inputs &amp; Outputs'!$C$9:$C$58)))</f>
        <v>5.0637246342112618</v>
      </c>
      <c r="AS41">
        <f>SQRT('Mean Deaths'!AS41*(1-LOOKUP(AS$1,'Inputs &amp; Outputs'!$A$9:$A$58,'Inputs &amp; Outputs'!$C$9:$C$58)))</f>
        <v>4.2520982765592992</v>
      </c>
      <c r="AT41">
        <f>SQRT('Mean Deaths'!AT41*(1-LOOKUP(AT$1,'Inputs &amp; Outputs'!$A$9:$A$58,'Inputs &amp; Outputs'!$C$9:$C$58)))</f>
        <v>3.2819896576733436</v>
      </c>
      <c r="AU41">
        <f>SQRT('Mean Deaths'!AU41*(1-LOOKUP(AU$1,'Inputs &amp; Outputs'!$A$9:$A$58,'Inputs &amp; Outputs'!$C$9:$C$58)))</f>
        <v>2.8785933326801962</v>
      </c>
      <c r="AV41">
        <f>SQRT('Mean Deaths'!AV41*(1-LOOKUP(AV$1,'Inputs &amp; Outputs'!$A$9:$A$58,'Inputs &amp; Outputs'!$C$9:$C$58)))</f>
        <v>2.186502871277463</v>
      </c>
      <c r="AW41">
        <f>SQRT('Mean Deaths'!AW41*(1-LOOKUP(AW$1,'Inputs &amp; Outputs'!$A$9:$A$58,'Inputs &amp; Outputs'!$C$9:$C$58)))</f>
        <v>1.7981862076171755</v>
      </c>
      <c r="AX41">
        <f>SQRT('Mean Deaths'!AX41*(1-LOOKUP(AX$1,'Inputs &amp; Outputs'!$A$9:$A$58,'Inputs &amp; Outputs'!$C$9:$C$58)))</f>
        <v>1.6753471426563868</v>
      </c>
      <c r="AY41">
        <f>SQRT('Mean Deaths'!AY41*(1-LOOKUP(AY$1,'Inputs &amp; Outputs'!$A$9:$A$58,'Inputs &amp; Outputs'!$C$9:$C$58)))</f>
        <v>0.84852813742385691</v>
      </c>
    </row>
    <row r="42" spans="1:51" x14ac:dyDescent="0.25">
      <c r="A42" s="1">
        <v>41</v>
      </c>
      <c r="B42">
        <f>SQRT('Mean Deaths'!B42*(1-LOOKUP(B$1,'Inputs &amp; Outputs'!$A$9:$A$58,'Inputs &amp; Outputs'!$C$9:$C$58)))</f>
        <v>4.23921461367551</v>
      </c>
      <c r="C42">
        <f>SQRT('Mean Deaths'!C42*(1-LOOKUP(C$1,'Inputs &amp; Outputs'!$A$9:$A$58,'Inputs &amp; Outputs'!$C$9:$C$58)))</f>
        <v>4.4245087887710755</v>
      </c>
      <c r="D42">
        <f>SQRT('Mean Deaths'!D42*(1-LOOKUP(D$1,'Inputs &amp; Outputs'!$A$9:$A$58,'Inputs &amp; Outputs'!$C$9:$C$58)))</f>
        <v>4.6105964002623221</v>
      </c>
      <c r="E42">
        <f>SQRT('Mean Deaths'!E42*(1-LOOKUP(E$1,'Inputs &amp; Outputs'!$A$9:$A$58,'Inputs &amp; Outputs'!$C$9:$C$58)))</f>
        <v>4.8009622903761784</v>
      </c>
      <c r="F42">
        <f>SQRT('Mean Deaths'!F42*(1-LOOKUP(F$1,'Inputs &amp; Outputs'!$A$9:$A$58,'Inputs &amp; Outputs'!$C$9:$C$58)))</f>
        <v>4.9985097884660465</v>
      </c>
      <c r="G42">
        <f>SQRT('Mean Deaths'!G42*(1-LOOKUP(G$1,'Inputs &amp; Outputs'!$A$9:$A$58,'Inputs &amp; Outputs'!$C$9:$C$58)))</f>
        <v>5.2161351104950979</v>
      </c>
      <c r="H42">
        <f>SQRT('Mean Deaths'!H42*(1-LOOKUP(H$1,'Inputs &amp; Outputs'!$A$9:$A$58,'Inputs &amp; Outputs'!$C$9:$C$58)))</f>
        <v>5.4532065932728022</v>
      </c>
      <c r="I42">
        <f>SQRT('Mean Deaths'!I42*(1-LOOKUP(I$1,'Inputs &amp; Outputs'!$A$9:$A$58,'Inputs &amp; Outputs'!$C$9:$C$58)))</f>
        <v>5.7073982096503268</v>
      </c>
      <c r="J42">
        <f>SQRT('Mean Deaths'!J42*(1-LOOKUP(J$1,'Inputs &amp; Outputs'!$A$9:$A$58,'Inputs &amp; Outputs'!$C$9:$C$58)))</f>
        <v>5.9817704768627715</v>
      </c>
      <c r="K42">
        <f>SQRT('Mean Deaths'!K42*(1-LOOKUP(K$1,'Inputs &amp; Outputs'!$A$9:$A$58,'Inputs &amp; Outputs'!$C$9:$C$58)))</f>
        <v>6.2844896761442328</v>
      </c>
      <c r="L42">
        <f>SQRT('Mean Deaths'!L42*(1-LOOKUP(L$1,'Inputs &amp; Outputs'!$A$9:$A$58,'Inputs &amp; Outputs'!$C$9:$C$58)))</f>
        <v>6.6106299426159838</v>
      </c>
      <c r="M42">
        <f>SQRT('Mean Deaths'!M42*(1-LOOKUP(M$1,'Inputs &amp; Outputs'!$A$9:$A$58,'Inputs &amp; Outputs'!$C$9:$C$58)))</f>
        <v>6.95614707159646</v>
      </c>
      <c r="N42">
        <f>SQRT('Mean Deaths'!N42*(1-LOOKUP(N$1,'Inputs &amp; Outputs'!$A$9:$A$58,'Inputs &amp; Outputs'!$C$9:$C$58)))</f>
        <v>7.3124472353570305</v>
      </c>
      <c r="O42">
        <f>SQRT('Mean Deaths'!O42*(1-LOOKUP(O$1,'Inputs &amp; Outputs'!$A$9:$A$58,'Inputs &amp; Outputs'!$C$9:$C$58)))</f>
        <v>7.6765077797530799</v>
      </c>
      <c r="P42">
        <f>SQRT('Mean Deaths'!P42*(1-LOOKUP(P$1,'Inputs &amp; Outputs'!$A$9:$A$58,'Inputs &amp; Outputs'!$C$9:$C$58)))</f>
        <v>8.0387064427738082</v>
      </c>
      <c r="Q42">
        <f>SQRT('Mean Deaths'!Q42*(1-LOOKUP(Q$1,'Inputs &amp; Outputs'!$A$9:$A$58,'Inputs &amp; Outputs'!$C$9:$C$58)))</f>
        <v>8.4437057539485583</v>
      </c>
      <c r="R42">
        <f>SQRT('Mean Deaths'!R42*(1-LOOKUP(R$1,'Inputs &amp; Outputs'!$A$9:$A$58,'Inputs &amp; Outputs'!$C$9:$C$58)))</f>
        <v>8.8459518404649362</v>
      </c>
      <c r="S42">
        <f>SQRT('Mean Deaths'!S42*(1-LOOKUP(S$1,'Inputs &amp; Outputs'!$A$9:$A$58,'Inputs &amp; Outputs'!$C$9:$C$58)))</f>
        <v>9.2655396694345562</v>
      </c>
      <c r="T42">
        <f>SQRT('Mean Deaths'!T42*(1-LOOKUP(T$1,'Inputs &amp; Outputs'!$A$9:$A$58,'Inputs &amp; Outputs'!$C$9:$C$58)))</f>
        <v>9.7347649463913335</v>
      </c>
      <c r="U42">
        <f>SQRT('Mean Deaths'!U42*(1-LOOKUP(U$1,'Inputs &amp; Outputs'!$A$9:$A$58,'Inputs &amp; Outputs'!$C$9:$C$58)))</f>
        <v>10.231433092140657</v>
      </c>
      <c r="V42">
        <f>SQRT('Mean Deaths'!V42*(1-LOOKUP(V$1,'Inputs &amp; Outputs'!$A$9:$A$58,'Inputs &amp; Outputs'!$C$9:$C$58)))</f>
        <v>10.741463709431784</v>
      </c>
      <c r="W42">
        <f>SQRT('Mean Deaths'!W42*(1-LOOKUP(W$1,'Inputs &amp; Outputs'!$A$9:$A$58,'Inputs &amp; Outputs'!$C$9:$C$58)))</f>
        <v>11.316368655866597</v>
      </c>
      <c r="X42">
        <f>SQRT('Mean Deaths'!X42*(1-LOOKUP(X$1,'Inputs &amp; Outputs'!$A$9:$A$58,'Inputs &amp; Outputs'!$C$9:$C$58)))</f>
        <v>11.883273141653323</v>
      </c>
      <c r="Y42">
        <f>SQRT('Mean Deaths'!Y42*(1-LOOKUP(Y$1,'Inputs &amp; Outputs'!$A$9:$A$58,'Inputs &amp; Outputs'!$C$9:$C$58)))</f>
        <v>12.461363324695387</v>
      </c>
      <c r="Z42">
        <f>SQRT('Mean Deaths'!Z42*(1-LOOKUP(Z$1,'Inputs &amp; Outputs'!$A$9:$A$58,'Inputs &amp; Outputs'!$C$9:$C$58)))</f>
        <v>13.039601950600254</v>
      </c>
      <c r="AA42">
        <f>SQRT('Mean Deaths'!AA42*(1-LOOKUP(AA$1,'Inputs &amp; Outputs'!$A$9:$A$58,'Inputs &amp; Outputs'!$C$9:$C$58)))</f>
        <v>13.552579262876957</v>
      </c>
      <c r="AB42">
        <f>SQRT('Mean Deaths'!AB42*(1-LOOKUP(AB$1,'Inputs &amp; Outputs'!$A$9:$A$58,'Inputs &amp; Outputs'!$C$9:$C$58)))</f>
        <v>14.049652308044775</v>
      </c>
      <c r="AC42">
        <f>SQRT('Mean Deaths'!AC42*(1-LOOKUP(AC$1,'Inputs &amp; Outputs'!$A$9:$A$58,'Inputs &amp; Outputs'!$C$9:$C$58)))</f>
        <v>14.429850266889957</v>
      </c>
      <c r="AD42">
        <f>SQRT('Mean Deaths'!AD42*(1-LOOKUP(AD$1,'Inputs &amp; Outputs'!$A$9:$A$58,'Inputs &amp; Outputs'!$C$9:$C$58)))</f>
        <v>14.724070378166472</v>
      </c>
      <c r="AE42">
        <f>SQRT('Mean Deaths'!AE42*(1-LOOKUP(AE$1,'Inputs &amp; Outputs'!$A$9:$A$58,'Inputs &amp; Outputs'!$C$9:$C$58)))</f>
        <v>14.928350346713422</v>
      </c>
      <c r="AF42">
        <f>SQRT('Mean Deaths'!AF42*(1-LOOKUP(AF$1,'Inputs &amp; Outputs'!$A$9:$A$58,'Inputs &amp; Outputs'!$C$9:$C$58)))</f>
        <v>14.986561371160281</v>
      </c>
      <c r="AG42">
        <f>SQRT('Mean Deaths'!AG42*(1-LOOKUP(AG$1,'Inputs &amp; Outputs'!$A$9:$A$58,'Inputs &amp; Outputs'!$C$9:$C$58)))</f>
        <v>14.843120406157471</v>
      </c>
      <c r="AH42">
        <f>SQRT('Mean Deaths'!AH42*(1-LOOKUP(AH$1,'Inputs &amp; Outputs'!$A$9:$A$58,'Inputs &amp; Outputs'!$C$9:$C$58)))</f>
        <v>14.532640134290846</v>
      </c>
      <c r="AI42">
        <f>SQRT('Mean Deaths'!AI42*(1-LOOKUP(AI$1,'Inputs &amp; Outputs'!$A$9:$A$58,'Inputs &amp; Outputs'!$C$9:$C$58)))</f>
        <v>13.997163444952925</v>
      </c>
      <c r="AJ42">
        <f>SQRT('Mean Deaths'!AJ42*(1-LOOKUP(AJ$1,'Inputs &amp; Outputs'!$A$9:$A$58,'Inputs &amp; Outputs'!$C$9:$C$58)))</f>
        <v>13.438053483952354</v>
      </c>
      <c r="AK42">
        <f>SQRT('Mean Deaths'!AK42*(1-LOOKUP(AK$1,'Inputs &amp; Outputs'!$A$9:$A$58,'Inputs &amp; Outputs'!$C$9:$C$58)))</f>
        <v>12.618669974161836</v>
      </c>
      <c r="AL42">
        <f>SQRT('Mean Deaths'!AL42*(1-LOOKUP(AL$1,'Inputs &amp; Outputs'!$A$9:$A$58,'Inputs &amp; Outputs'!$C$9:$C$58)))</f>
        <v>11.639425142701347</v>
      </c>
      <c r="AM42">
        <f>SQRT('Mean Deaths'!AM42*(1-LOOKUP(AM$1,'Inputs &amp; Outputs'!$A$9:$A$58,'Inputs &amp; Outputs'!$C$9:$C$58)))</f>
        <v>10.689600623246593</v>
      </c>
      <c r="AN42">
        <f>SQRT('Mean Deaths'!AN42*(1-LOOKUP(AN$1,'Inputs &amp; Outputs'!$A$9:$A$58,'Inputs &amp; Outputs'!$C$9:$C$58)))</f>
        <v>9.7298514176856177</v>
      </c>
      <c r="AO42">
        <f>SQRT('Mean Deaths'!AO42*(1-LOOKUP(AO$1,'Inputs &amp; Outputs'!$A$9:$A$58,'Inputs &amp; Outputs'!$C$9:$C$58)))</f>
        <v>8.5158672458771054</v>
      </c>
      <c r="AP42">
        <f>SQRT('Mean Deaths'!AP42*(1-LOOKUP(AP$1,'Inputs &amp; Outputs'!$A$9:$A$58,'Inputs &amp; Outputs'!$C$9:$C$58)))</f>
        <v>7.360348930418926</v>
      </c>
      <c r="AQ42">
        <f>SQRT('Mean Deaths'!AQ42*(1-LOOKUP(AQ$1,'Inputs &amp; Outputs'!$A$9:$A$58,'Inputs &amp; Outputs'!$C$9:$C$58)))</f>
        <v>6.5077894044650035</v>
      </c>
      <c r="AR42">
        <f>SQRT('Mean Deaths'!AR42*(1-LOOKUP(AR$1,'Inputs &amp; Outputs'!$A$9:$A$58,'Inputs &amp; Outputs'!$C$9:$C$58)))</f>
        <v>5.5960720771443713</v>
      </c>
      <c r="AS42">
        <f>SQRT('Mean Deaths'!AS42*(1-LOOKUP(AS$1,'Inputs &amp; Outputs'!$A$9:$A$58,'Inputs &amp; Outputs'!$C$9:$C$58)))</f>
        <v>4.8214262528495366</v>
      </c>
      <c r="AT42">
        <f>SQRT('Mean Deaths'!AT42*(1-LOOKUP(AT$1,'Inputs &amp; Outputs'!$A$9:$A$58,'Inputs &amp; Outputs'!$C$9:$C$58)))</f>
        <v>3.9506480585102</v>
      </c>
      <c r="AU42">
        <f>SQRT('Mean Deaths'!AU42*(1-LOOKUP(AU$1,'Inputs &amp; Outputs'!$A$9:$A$58,'Inputs &amp; Outputs'!$C$9:$C$58)))</f>
        <v>2.9930188276470298</v>
      </c>
      <c r="AV42">
        <f>SQRT('Mean Deaths'!AV42*(1-LOOKUP(AV$1,'Inputs &amp; Outputs'!$A$9:$A$58,'Inputs &amp; Outputs'!$C$9:$C$58)))</f>
        <v>2.6990777419187615</v>
      </c>
      <c r="AW42">
        <f>SQRT('Mean Deaths'!AW42*(1-LOOKUP(AW$1,'Inputs &amp; Outputs'!$A$9:$A$58,'Inputs &amp; Outputs'!$C$9:$C$58)))</f>
        <v>2.0389515070034596</v>
      </c>
      <c r="AX42">
        <f>SQRT('Mean Deaths'!AX42*(1-LOOKUP(AX$1,'Inputs &amp; Outputs'!$A$9:$A$58,'Inputs &amp; Outputs'!$C$9:$C$58)))</f>
        <v>1.0814319304373947</v>
      </c>
      <c r="AY42">
        <f>SQRT('Mean Deaths'!AY42*(1-LOOKUP(AY$1,'Inputs &amp; Outputs'!$A$9:$A$58,'Inputs &amp; Outputs'!$C$9:$C$58)))</f>
        <v>0.3</v>
      </c>
    </row>
    <row r="43" spans="1:51" x14ac:dyDescent="0.25">
      <c r="A43" s="1">
        <v>42</v>
      </c>
      <c r="B43">
        <f>SQRT('Mean Deaths'!B43*(1-LOOKUP(B$1,'Inputs &amp; Outputs'!$A$9:$A$58,'Inputs &amp; Outputs'!$C$9:$C$58)))</f>
        <v>4.23921461367551</v>
      </c>
      <c r="C43">
        <f>SQRT('Mean Deaths'!C43*(1-LOOKUP(C$1,'Inputs &amp; Outputs'!$A$9:$A$58,'Inputs &amp; Outputs'!$C$9:$C$58)))</f>
        <v>4.4245087887710755</v>
      </c>
      <c r="D43">
        <f>SQRT('Mean Deaths'!D43*(1-LOOKUP(D$1,'Inputs &amp; Outputs'!$A$9:$A$58,'Inputs &amp; Outputs'!$C$9:$C$58)))</f>
        <v>4.6124506518555881</v>
      </c>
      <c r="E43">
        <f>SQRT('Mean Deaths'!E43*(1-LOOKUP(E$1,'Inputs &amp; Outputs'!$A$9:$A$58,'Inputs &amp; Outputs'!$C$9:$C$58)))</f>
        <v>4.8038699088664254</v>
      </c>
      <c r="F43">
        <f>SQRT('Mean Deaths'!F43*(1-LOOKUP(F$1,'Inputs &amp; Outputs'!$A$9:$A$58,'Inputs &amp; Outputs'!$C$9:$C$58)))</f>
        <v>5.0066259046914858</v>
      </c>
      <c r="G43">
        <f>SQRT('Mean Deaths'!G43*(1-LOOKUP(G$1,'Inputs &amp; Outputs'!$A$9:$A$58,'Inputs &amp; Outputs'!$C$9:$C$58)))</f>
        <v>5.2241112634447555</v>
      </c>
      <c r="H43">
        <f>SQRT('Mean Deaths'!H43*(1-LOOKUP(H$1,'Inputs &amp; Outputs'!$A$9:$A$58,'Inputs &amp; Outputs'!$C$9:$C$58)))</f>
        <v>5.4599086112792072</v>
      </c>
      <c r="I43">
        <f>SQRT('Mean Deaths'!I43*(1-LOOKUP(I$1,'Inputs &amp; Outputs'!$A$9:$A$58,'Inputs &amp; Outputs'!$C$9:$C$58)))</f>
        <v>5.7162190869084082</v>
      </c>
      <c r="J43">
        <f>SQRT('Mean Deaths'!J43*(1-LOOKUP(J$1,'Inputs &amp; Outputs'!$A$9:$A$58,'Inputs &amp; Outputs'!$C$9:$C$58)))</f>
        <v>5.9892213045093383</v>
      </c>
      <c r="K43">
        <f>SQRT('Mean Deaths'!K43*(1-LOOKUP(K$1,'Inputs &amp; Outputs'!$A$9:$A$58,'Inputs &amp; Outputs'!$C$9:$C$58)))</f>
        <v>6.2858026375449878</v>
      </c>
      <c r="L43">
        <f>SQRT('Mean Deaths'!L43*(1-LOOKUP(L$1,'Inputs &amp; Outputs'!$A$9:$A$58,'Inputs &amp; Outputs'!$C$9:$C$58)))</f>
        <v>6.6064587591471806</v>
      </c>
      <c r="M43">
        <f>SQRT('Mean Deaths'!M43*(1-LOOKUP(M$1,'Inputs &amp; Outputs'!$A$9:$A$58,'Inputs &amp; Outputs'!$C$9:$C$58)))</f>
        <v>6.9487743646264697</v>
      </c>
      <c r="N43">
        <f>SQRT('Mean Deaths'!N43*(1-LOOKUP(N$1,'Inputs &amp; Outputs'!$A$9:$A$58,'Inputs &amp; Outputs'!$C$9:$C$58)))</f>
        <v>7.3077462080403164</v>
      </c>
      <c r="O43">
        <f>SQRT('Mean Deaths'!O43*(1-LOOKUP(O$1,'Inputs &amp; Outputs'!$A$9:$A$58,'Inputs &amp; Outputs'!$C$9:$C$58)))</f>
        <v>7.6781760418133604</v>
      </c>
      <c r="P43">
        <f>SQRT('Mean Deaths'!P43*(1-LOOKUP(P$1,'Inputs &amp; Outputs'!$A$9:$A$58,'Inputs &amp; Outputs'!$C$9:$C$58)))</f>
        <v>8.0609460316725308</v>
      </c>
      <c r="Q43">
        <f>SQRT('Mean Deaths'!Q43*(1-LOOKUP(Q$1,'Inputs &amp; Outputs'!$A$9:$A$58,'Inputs &amp; Outputs'!$C$9:$C$58)))</f>
        <v>8.4730390499371602</v>
      </c>
      <c r="R43">
        <f>SQRT('Mean Deaths'!R43*(1-LOOKUP(R$1,'Inputs &amp; Outputs'!$A$9:$A$58,'Inputs &amp; Outputs'!$C$9:$C$58)))</f>
        <v>8.9003765762486502</v>
      </c>
      <c r="S43">
        <f>SQRT('Mean Deaths'!S43*(1-LOOKUP(S$1,'Inputs &amp; Outputs'!$A$9:$A$58,'Inputs &amp; Outputs'!$C$9:$C$58)))</f>
        <v>9.3419866470834059</v>
      </c>
      <c r="T43">
        <f>SQRT('Mean Deaths'!T43*(1-LOOKUP(T$1,'Inputs &amp; Outputs'!$A$9:$A$58,'Inputs &amp; Outputs'!$C$9:$C$58)))</f>
        <v>9.8166244215304985</v>
      </c>
      <c r="U43">
        <f>SQRT('Mean Deaths'!U43*(1-LOOKUP(U$1,'Inputs &amp; Outputs'!$A$9:$A$58,'Inputs &amp; Outputs'!$C$9:$C$58)))</f>
        <v>10.318257332151594</v>
      </c>
      <c r="V43">
        <f>SQRT('Mean Deaths'!V43*(1-LOOKUP(V$1,'Inputs &amp; Outputs'!$A$9:$A$58,'Inputs &amp; Outputs'!$C$9:$C$58)))</f>
        <v>10.854083232443724</v>
      </c>
      <c r="W43">
        <f>SQRT('Mean Deaths'!W43*(1-LOOKUP(W$1,'Inputs &amp; Outputs'!$A$9:$A$58,'Inputs &amp; Outputs'!$C$9:$C$58)))</f>
        <v>11.41510199552803</v>
      </c>
      <c r="X43">
        <f>SQRT('Mean Deaths'!X43*(1-LOOKUP(X$1,'Inputs &amp; Outputs'!$A$9:$A$58,'Inputs &amp; Outputs'!$C$9:$C$58)))</f>
        <v>11.995389423727875</v>
      </c>
      <c r="Y43">
        <f>SQRT('Mean Deaths'!Y43*(1-LOOKUP(Y$1,'Inputs &amp; Outputs'!$A$9:$A$58,'Inputs &amp; Outputs'!$C$9:$C$58)))</f>
        <v>12.576724865106939</v>
      </c>
      <c r="Z43">
        <f>SQRT('Mean Deaths'!Z43*(1-LOOKUP(Z$1,'Inputs &amp; Outputs'!$A$9:$A$58,'Inputs &amp; Outputs'!$C$9:$C$58)))</f>
        <v>13.150563280882023</v>
      </c>
      <c r="AA43">
        <f>SQRT('Mean Deaths'!AA43*(1-LOOKUP(AA$1,'Inputs &amp; Outputs'!$A$9:$A$58,'Inputs &amp; Outputs'!$C$9:$C$58)))</f>
        <v>13.719405529947581</v>
      </c>
      <c r="AB43">
        <f>SQRT('Mean Deaths'!AB43*(1-LOOKUP(AB$1,'Inputs &amp; Outputs'!$A$9:$A$58,'Inputs &amp; Outputs'!$C$9:$C$58)))</f>
        <v>14.194358048648148</v>
      </c>
      <c r="AC43">
        <f>SQRT('Mean Deaths'!AC43*(1-LOOKUP(AC$1,'Inputs &amp; Outputs'!$A$9:$A$58,'Inputs &amp; Outputs'!$C$9:$C$58)))</f>
        <v>14.624016029746592</v>
      </c>
      <c r="AD43">
        <f>SQRT('Mean Deaths'!AD43*(1-LOOKUP(AD$1,'Inputs &amp; Outputs'!$A$9:$A$58,'Inputs &amp; Outputs'!$C$9:$C$58)))</f>
        <v>14.897478810960024</v>
      </c>
      <c r="AE43">
        <f>SQRT('Mean Deaths'!AE43*(1-LOOKUP(AE$1,'Inputs &amp; Outputs'!$A$9:$A$58,'Inputs &amp; Outputs'!$C$9:$C$58)))</f>
        <v>15.016910428070334</v>
      </c>
      <c r="AF43">
        <f>SQRT('Mean Deaths'!AF43*(1-LOOKUP(AF$1,'Inputs &amp; Outputs'!$A$9:$A$58,'Inputs &amp; Outputs'!$C$9:$C$58)))</f>
        <v>15.105194828749482</v>
      </c>
      <c r="AG43">
        <f>SQRT('Mean Deaths'!AG43*(1-LOOKUP(AG$1,'Inputs &amp; Outputs'!$A$9:$A$58,'Inputs &amp; Outputs'!$C$9:$C$58)))</f>
        <v>14.938062658580741</v>
      </c>
      <c r="AH43">
        <f>SQRT('Mean Deaths'!AH43*(1-LOOKUP(AH$1,'Inputs &amp; Outputs'!$A$9:$A$58,'Inputs &amp; Outputs'!$C$9:$C$58)))</f>
        <v>14.596802212867958</v>
      </c>
      <c r="AI43">
        <f>SQRT('Mean Deaths'!AI43*(1-LOOKUP(AI$1,'Inputs &amp; Outputs'!$A$9:$A$58,'Inputs &amp; Outputs'!$C$9:$C$58)))</f>
        <v>14.036017547301084</v>
      </c>
      <c r="AJ43">
        <f>SQRT('Mean Deaths'!AJ43*(1-LOOKUP(AJ$1,'Inputs &amp; Outputs'!$A$9:$A$58,'Inputs &amp; Outputs'!$C$9:$C$58)))</f>
        <v>13.481861435473942</v>
      </c>
      <c r="AK43">
        <f>SQRT('Mean Deaths'!AK43*(1-LOOKUP(AK$1,'Inputs &amp; Outputs'!$A$9:$A$58,'Inputs &amp; Outputs'!$C$9:$C$58)))</f>
        <v>12.699859977613642</v>
      </c>
      <c r="AL43">
        <f>SQRT('Mean Deaths'!AL43*(1-LOOKUP(AL$1,'Inputs &amp; Outputs'!$A$9:$A$58,'Inputs &amp; Outputs'!$C$9:$C$58)))</f>
        <v>11.617743487471659</v>
      </c>
      <c r="AM43">
        <f>SQRT('Mean Deaths'!AM43*(1-LOOKUP(AM$1,'Inputs &amp; Outputs'!$A$9:$A$58,'Inputs &amp; Outputs'!$C$9:$C$58)))</f>
        <v>10.664712113055533</v>
      </c>
      <c r="AN43">
        <f>SQRT('Mean Deaths'!AN43*(1-LOOKUP(AN$1,'Inputs &amp; Outputs'!$A$9:$A$58,'Inputs &amp; Outputs'!$C$9:$C$58)))</f>
        <v>9.4986139882110052</v>
      </c>
      <c r="AO43">
        <f>SQRT('Mean Deaths'!AO43*(1-LOOKUP(AO$1,'Inputs &amp; Outputs'!$A$9:$A$58,'Inputs &amp; Outputs'!$C$9:$C$58)))</f>
        <v>8.1935275998044474</v>
      </c>
      <c r="AP43">
        <f>SQRT('Mean Deaths'!AP43*(1-LOOKUP(AP$1,'Inputs &amp; Outputs'!$A$9:$A$58,'Inputs &amp; Outputs'!$C$9:$C$58)))</f>
        <v>7.306227983463601</v>
      </c>
      <c r="AQ43">
        <f>SQRT('Mean Deaths'!AQ43*(1-LOOKUP(AQ$1,'Inputs &amp; Outputs'!$A$9:$A$58,'Inputs &amp; Outputs'!$C$9:$C$58)))</f>
        <v>6.3968080002562218</v>
      </c>
      <c r="AR43">
        <f>SQRT('Mean Deaths'!AR43*(1-LOOKUP(AR$1,'Inputs &amp; Outputs'!$A$9:$A$58,'Inputs &amp; Outputs'!$C$9:$C$58)))</f>
        <v>5.2671675177987156</v>
      </c>
      <c r="AS43">
        <f>SQRT('Mean Deaths'!AS43*(1-LOOKUP(AS$1,'Inputs &amp; Outputs'!$A$9:$A$58,'Inputs &amp; Outputs'!$C$9:$C$58)))</f>
        <v>4.5692983676397718</v>
      </c>
      <c r="AT43">
        <f>SQRT('Mean Deaths'!AT43*(1-LOOKUP(AT$1,'Inputs &amp; Outputs'!$A$9:$A$58,'Inputs &amp; Outputs'!$C$9:$C$58)))</f>
        <v>3.63174036759824</v>
      </c>
      <c r="AU43">
        <f>SQRT('Mean Deaths'!AU43*(1-LOOKUP(AU$1,'Inputs &amp; Outputs'!$A$9:$A$58,'Inputs &amp; Outputs'!$C$9:$C$58)))</f>
        <v>2.9172338983216823</v>
      </c>
      <c r="AV43">
        <f>SQRT('Mean Deaths'!AV43*(1-LOOKUP(AV$1,'Inputs &amp; Outputs'!$A$9:$A$58,'Inputs &amp; Outputs'!$C$9:$C$58)))</f>
        <v>2.3856702178255382</v>
      </c>
      <c r="AW43">
        <f>SQRT('Mean Deaths'!AW43*(1-LOOKUP(AW$1,'Inputs &amp; Outputs'!$A$9:$A$58,'Inputs &amp; Outputs'!$C$9:$C$58)))</f>
        <v>1.8612995567415793</v>
      </c>
      <c r="AX43">
        <f>SQRT('Mean Deaths'!AX43*(1-LOOKUP(AX$1,'Inputs &amp; Outputs'!$A$9:$A$58,'Inputs &amp; Outputs'!$C$9:$C$58)))</f>
        <v>1.6040227692813496</v>
      </c>
      <c r="AY43">
        <f>SQRT('Mean Deaths'!AY43*(1-LOOKUP(AY$1,'Inputs &amp; Outputs'!$A$9:$A$58,'Inputs &amp; Outputs'!$C$9:$C$58)))</f>
        <v>0.73484692283495334</v>
      </c>
    </row>
    <row r="44" spans="1:51" x14ac:dyDescent="0.25">
      <c r="A44" s="1">
        <v>43</v>
      </c>
      <c r="B44">
        <f>SQRT('Mean Deaths'!B44*(1-LOOKUP(B$1,'Inputs &amp; Outputs'!$A$9:$A$58,'Inputs &amp; Outputs'!$C$9:$C$58)))</f>
        <v>4.23921461367551</v>
      </c>
      <c r="C44">
        <f>SQRT('Mean Deaths'!C44*(1-LOOKUP(C$1,'Inputs &amp; Outputs'!$A$9:$A$58,'Inputs &amp; Outputs'!$C$9:$C$58)))</f>
        <v>4.4227343717000052</v>
      </c>
      <c r="D44">
        <f>SQRT('Mean Deaths'!D44*(1-LOOKUP(D$1,'Inputs &amp; Outputs'!$A$9:$A$58,'Inputs &amp; Outputs'!$C$9:$C$58)))</f>
        <v>4.6078136237889593</v>
      </c>
      <c r="E44">
        <f>SQRT('Mean Deaths'!E44*(1-LOOKUP(E$1,'Inputs &amp; Outputs'!$A$9:$A$58,'Inputs &amp; Outputs'!$C$9:$C$58)))</f>
        <v>4.7951417641418699</v>
      </c>
      <c r="F44">
        <f>SQRT('Mean Deaths'!F44*(1-LOOKUP(F$1,'Inputs &amp; Outputs'!$A$9:$A$58,'Inputs &amp; Outputs'!$C$9:$C$58)))</f>
        <v>4.9959707982131043</v>
      </c>
      <c r="G44">
        <f>SQRT('Mean Deaths'!G44*(1-LOOKUP(G$1,'Inputs &amp; Outputs'!$A$9:$A$58,'Inputs &amp; Outputs'!$C$9:$C$58)))</f>
        <v>5.2118761711358825</v>
      </c>
      <c r="H44">
        <f>SQRT('Mean Deaths'!H44*(1-LOOKUP(H$1,'Inputs &amp; Outputs'!$A$9:$A$58,'Inputs &amp; Outputs'!$C$9:$C$58)))</f>
        <v>5.445377146890066</v>
      </c>
      <c r="I44">
        <f>SQRT('Mean Deaths'!I44*(1-LOOKUP(I$1,'Inputs &amp; Outputs'!$A$9:$A$58,'Inputs &amp; Outputs'!$C$9:$C$58)))</f>
        <v>5.7020991334691828</v>
      </c>
      <c r="J44">
        <f>SQRT('Mean Deaths'!J44*(1-LOOKUP(J$1,'Inputs &amp; Outputs'!$A$9:$A$58,'Inputs &amp; Outputs'!$C$9:$C$58)))</f>
        <v>5.9817704768627715</v>
      </c>
      <c r="K44">
        <f>SQRT('Mean Deaths'!K44*(1-LOOKUP(K$1,'Inputs &amp; Outputs'!$A$9:$A$58,'Inputs &amp; Outputs'!$C$9:$C$58)))</f>
        <v>6.278577952119818</v>
      </c>
      <c r="L44">
        <f>SQRT('Mean Deaths'!L44*(1-LOOKUP(L$1,'Inputs &amp; Outputs'!$A$9:$A$58,'Inputs &amp; Outputs'!$C$9:$C$58)))</f>
        <v>6.5897476225359721</v>
      </c>
      <c r="M44">
        <f>SQRT('Mean Deaths'!M44*(1-LOOKUP(M$1,'Inputs &amp; Outputs'!$A$9:$A$58,'Inputs &amp; Outputs'!$C$9:$C$58)))</f>
        <v>6.9243887357342242</v>
      </c>
      <c r="N44">
        <f>SQRT('Mean Deaths'!N44*(1-LOOKUP(N$1,'Inputs &amp; Outputs'!$A$9:$A$58,'Inputs &amp; Outputs'!$C$9:$C$58)))</f>
        <v>7.2794762908199147</v>
      </c>
      <c r="O44">
        <f>SQRT('Mean Deaths'!O44*(1-LOOKUP(O$1,'Inputs &amp; Outputs'!$A$9:$A$58,'Inputs &amp; Outputs'!$C$9:$C$58)))</f>
        <v>7.6531139271586621</v>
      </c>
      <c r="P44">
        <f>SQRT('Mean Deaths'!P44*(1-LOOKUP(P$1,'Inputs &amp; Outputs'!$A$9:$A$58,'Inputs &amp; Outputs'!$C$9:$C$58)))</f>
        <v>8.0440495516673494</v>
      </c>
      <c r="Q44">
        <f>SQRT('Mean Deaths'!Q44*(1-LOOKUP(Q$1,'Inputs &amp; Outputs'!$A$9:$A$58,'Inputs &amp; Outputs'!$C$9:$C$58)))</f>
        <v>8.437067992208668</v>
      </c>
      <c r="R44">
        <f>SQRT('Mean Deaths'!R44*(1-LOOKUP(R$1,'Inputs &amp; Outputs'!$A$9:$A$58,'Inputs &amp; Outputs'!$C$9:$C$58)))</f>
        <v>8.8540358739916041</v>
      </c>
      <c r="S44">
        <f>SQRT('Mean Deaths'!S44*(1-LOOKUP(S$1,'Inputs &amp; Outputs'!$A$9:$A$58,'Inputs &amp; Outputs'!$C$9:$C$58)))</f>
        <v>9.2817428989544855</v>
      </c>
      <c r="T44">
        <f>SQRT('Mean Deaths'!T44*(1-LOOKUP(T$1,'Inputs &amp; Outputs'!$A$9:$A$58,'Inputs &amp; Outputs'!$C$9:$C$58)))</f>
        <v>9.7578934298021842</v>
      </c>
      <c r="U44">
        <f>SQRT('Mean Deaths'!U44*(1-LOOKUP(U$1,'Inputs &amp; Outputs'!$A$9:$A$58,'Inputs &amp; Outputs'!$C$9:$C$58)))</f>
        <v>10.282376239901305</v>
      </c>
      <c r="V44">
        <f>SQRT('Mean Deaths'!V44*(1-LOOKUP(V$1,'Inputs &amp; Outputs'!$A$9:$A$58,'Inputs &amp; Outputs'!$C$9:$C$58)))</f>
        <v>10.803281726474784</v>
      </c>
      <c r="W44">
        <f>SQRT('Mean Deaths'!W44*(1-LOOKUP(W$1,'Inputs &amp; Outputs'!$A$9:$A$58,'Inputs &amp; Outputs'!$C$9:$C$58)))</f>
        <v>11.367294390837468</v>
      </c>
      <c r="X44">
        <f>SQRT('Mean Deaths'!X44*(1-LOOKUP(X$1,'Inputs &amp; Outputs'!$A$9:$A$58,'Inputs &amp; Outputs'!$C$9:$C$58)))</f>
        <v>11.916544153498302</v>
      </c>
      <c r="Y44">
        <f>SQRT('Mean Deaths'!Y44*(1-LOOKUP(Y$1,'Inputs &amp; Outputs'!$A$9:$A$58,'Inputs &amp; Outputs'!$C$9:$C$58)))</f>
        <v>12.507980295212077</v>
      </c>
      <c r="Z44">
        <f>SQRT('Mean Deaths'!Z44*(1-LOOKUP(Z$1,'Inputs &amp; Outputs'!$A$9:$A$58,'Inputs &amp; Outputs'!$C$9:$C$58)))</f>
        <v>13.018809646084215</v>
      </c>
      <c r="AA44">
        <f>SQRT('Mean Deaths'!AA44*(1-LOOKUP(AA$1,'Inputs &amp; Outputs'!$A$9:$A$58,'Inputs &amp; Outputs'!$C$9:$C$58)))</f>
        <v>13.56500712359286</v>
      </c>
      <c r="AB44">
        <f>SQRT('Mean Deaths'!AB44*(1-LOOKUP(AB$1,'Inputs &amp; Outputs'!$A$9:$A$58,'Inputs &amp; Outputs'!$C$9:$C$58)))</f>
        <v>14.020076454662421</v>
      </c>
      <c r="AC44">
        <f>SQRT('Mean Deaths'!AC44*(1-LOOKUP(AC$1,'Inputs &amp; Outputs'!$A$9:$A$58,'Inputs &amp; Outputs'!$C$9:$C$58)))</f>
        <v>14.397234724278153</v>
      </c>
      <c r="AD44">
        <f>SQRT('Mean Deaths'!AD44*(1-LOOKUP(AD$1,'Inputs &amp; Outputs'!$A$9:$A$58,'Inputs &amp; Outputs'!$C$9:$C$58)))</f>
        <v>14.671370324526118</v>
      </c>
      <c r="AE44">
        <f>SQRT('Mean Deaths'!AE44*(1-LOOKUP(AE$1,'Inputs &amp; Outputs'!$A$9:$A$58,'Inputs &amp; Outputs'!$C$9:$C$58)))</f>
        <v>14.799151396305845</v>
      </c>
      <c r="AF44">
        <f>SQRT('Mean Deaths'!AF44*(1-LOOKUP(AF$1,'Inputs &amp; Outputs'!$A$9:$A$58,'Inputs &amp; Outputs'!$C$9:$C$58)))</f>
        <v>14.739513218007534</v>
      </c>
      <c r="AG44">
        <f>SQRT('Mean Deaths'!AG44*(1-LOOKUP(AG$1,'Inputs &amp; Outputs'!$A$9:$A$58,'Inputs &amp; Outputs'!$C$9:$C$58)))</f>
        <v>14.612742424052302</v>
      </c>
      <c r="AH44">
        <f>SQRT('Mean Deaths'!AH44*(1-LOOKUP(AH$1,'Inputs &amp; Outputs'!$A$9:$A$58,'Inputs &amp; Outputs'!$C$9:$C$58)))</f>
        <v>14.246894565839368</v>
      </c>
      <c r="AI44">
        <f>SQRT('Mean Deaths'!AI44*(1-LOOKUP(AI$1,'Inputs &amp; Outputs'!$A$9:$A$58,'Inputs &amp; Outputs'!$C$9:$C$58)))</f>
        <v>13.850489853861152</v>
      </c>
      <c r="AJ44">
        <f>SQRT('Mean Deaths'!AJ44*(1-LOOKUP(AJ$1,'Inputs &amp; Outputs'!$A$9:$A$58,'Inputs &amp; Outputs'!$C$9:$C$58)))</f>
        <v>13.205677688662838</v>
      </c>
      <c r="AK44">
        <f>SQRT('Mean Deaths'!AK44*(1-LOOKUP(AK$1,'Inputs &amp; Outputs'!$A$9:$A$58,'Inputs &amp; Outputs'!$C$9:$C$58)))</f>
        <v>12.365511447170629</v>
      </c>
      <c r="AL44">
        <f>SQRT('Mean Deaths'!AL44*(1-LOOKUP(AL$1,'Inputs &amp; Outputs'!$A$9:$A$58,'Inputs &amp; Outputs'!$C$9:$C$58)))</f>
        <v>11.464823869457536</v>
      </c>
      <c r="AM44">
        <f>SQRT('Mean Deaths'!AM44*(1-LOOKUP(AM$1,'Inputs &amp; Outputs'!$A$9:$A$58,'Inputs &amp; Outputs'!$C$9:$C$58)))</f>
        <v>10.463473047371469</v>
      </c>
      <c r="AN44">
        <f>SQRT('Mean Deaths'!AN44*(1-LOOKUP(AN$1,'Inputs &amp; Outputs'!$A$9:$A$58,'Inputs &amp; Outputs'!$C$9:$C$58)))</f>
        <v>9.4790895811572717</v>
      </c>
      <c r="AO44">
        <f>SQRT('Mean Deaths'!AO44*(1-LOOKUP(AO$1,'Inputs &amp; Outputs'!$A$9:$A$58,'Inputs &amp; Outputs'!$C$9:$C$58)))</f>
        <v>8.3216502300417314</v>
      </c>
      <c r="AP44">
        <f>SQRT('Mean Deaths'!AP44*(1-LOOKUP(AP$1,'Inputs &amp; Outputs'!$A$9:$A$58,'Inputs &amp; Outputs'!$C$9:$C$58)))</f>
        <v>7.3197957351376752</v>
      </c>
      <c r="AQ44">
        <f>SQRT('Mean Deaths'!AQ44*(1-LOOKUP(AQ$1,'Inputs &amp; Outputs'!$A$9:$A$58,'Inputs &amp; Outputs'!$C$9:$C$58)))</f>
        <v>6.1522529326850135</v>
      </c>
      <c r="AR44">
        <f>SQRT('Mean Deaths'!AR44*(1-LOOKUP(AR$1,'Inputs &amp; Outputs'!$A$9:$A$58,'Inputs &amp; Outputs'!$C$9:$C$58)))</f>
        <v>5.2271124306510472</v>
      </c>
      <c r="AS44">
        <f>SQRT('Mean Deaths'!AS44*(1-LOOKUP(AS$1,'Inputs &amp; Outputs'!$A$9:$A$58,'Inputs &amp; Outputs'!$C$9:$C$58)))</f>
        <v>4.3521613381410758</v>
      </c>
      <c r="AT44">
        <f>SQRT('Mean Deaths'!AT44*(1-LOOKUP(AT$1,'Inputs &amp; Outputs'!$A$9:$A$58,'Inputs &amp; Outputs'!$C$9:$C$58)))</f>
        <v>3.7508453230552501</v>
      </c>
      <c r="AU44">
        <f>SQRT('Mean Deaths'!AU44*(1-LOOKUP(AU$1,'Inputs &amp; Outputs'!$A$9:$A$58,'Inputs &amp; Outputs'!$C$9:$C$58)))</f>
        <v>2.759427014300643</v>
      </c>
      <c r="AV44">
        <f>SQRT('Mean Deaths'!AV44*(1-LOOKUP(AV$1,'Inputs &amp; Outputs'!$A$9:$A$58,'Inputs &amp; Outputs'!$C$9:$C$58)))</f>
        <v>2.3856702178255382</v>
      </c>
      <c r="AW44">
        <f>SQRT('Mean Deaths'!AW44*(1-LOOKUP(AW$1,'Inputs &amp; Outputs'!$A$9:$A$58,'Inputs &amp; Outputs'!$C$9:$C$58)))</f>
        <v>1.5939217136607933</v>
      </c>
      <c r="AX44">
        <f>SQRT('Mean Deaths'!AX44*(1-LOOKUP(AX$1,'Inputs &amp; Outputs'!$A$9:$A$58,'Inputs &amp; Outputs'!$C$9:$C$58)))</f>
        <v>1.2795675160918123</v>
      </c>
      <c r="AY44">
        <f>SQRT('Mean Deaths'!AY44*(1-LOOKUP(AY$1,'Inputs &amp; Outputs'!$A$9:$A$58,'Inputs &amp; Outputs'!$C$9:$C$58)))</f>
        <v>0.51961524227066314</v>
      </c>
    </row>
    <row r="45" spans="1:51" x14ac:dyDescent="0.25">
      <c r="A45" s="1">
        <v>44</v>
      </c>
      <c r="B45">
        <f>SQRT('Mean Deaths'!B45*(1-LOOKUP(B$1,'Inputs &amp; Outputs'!$A$9:$A$58,'Inputs &amp; Outputs'!$C$9:$C$58)))</f>
        <v>4.23921461367551</v>
      </c>
      <c r="C45">
        <f>SQRT('Mean Deaths'!C45*(1-LOOKUP(C$1,'Inputs &amp; Outputs'!$A$9:$A$58,'Inputs &amp; Outputs'!$C$9:$C$58)))</f>
        <v>4.4249522818598219</v>
      </c>
      <c r="D45">
        <f>SQRT('Mean Deaths'!D45*(1-LOOKUP(D$1,'Inputs &amp; Outputs'!$A$9:$A$58,'Inputs &amp; Outputs'!$C$9:$C$58)))</f>
        <v>4.6119871588481525</v>
      </c>
      <c r="E45">
        <f>SQRT('Mean Deaths'!E45*(1-LOOKUP(E$1,'Inputs &amp; Outputs'!$A$9:$A$58,'Inputs &amp; Outputs'!$C$9:$C$58)))</f>
        <v>4.8019316921609958</v>
      </c>
      <c r="F45">
        <f>SQRT('Mean Deaths'!F45*(1-LOOKUP(F$1,'Inputs &amp; Outputs'!$A$9:$A$58,'Inputs &amp; Outputs'!$C$9:$C$58)))</f>
        <v>4.9995250235305351</v>
      </c>
      <c r="G45">
        <f>SQRT('Mean Deaths'!G45*(1-LOOKUP(G$1,'Inputs &amp; Outputs'!$A$9:$A$58,'Inputs &amp; Outputs'!$C$9:$C$58)))</f>
        <v>5.2134736811109113</v>
      </c>
      <c r="H45">
        <f>SQRT('Mean Deaths'!H45*(1-LOOKUP(H$1,'Inputs &amp; Outputs'!$A$9:$A$58,'Inputs &amp; Outputs'!$C$9:$C$58)))</f>
        <v>5.4425781864651608</v>
      </c>
      <c r="I45">
        <f>SQRT('Mean Deaths'!I45*(1-LOOKUP(I$1,'Inputs &amp; Outputs'!$A$9:$A$58,'Inputs &amp; Outputs'!$C$9:$C$58)))</f>
        <v>5.7003316800609722</v>
      </c>
      <c r="J45">
        <f>SQRT('Mean Deaths'!J45*(1-LOOKUP(J$1,'Inputs &amp; Outputs'!$A$9:$A$58,'Inputs &amp; Outputs'!$C$9:$C$58)))</f>
        <v>5.9761762599906598</v>
      </c>
      <c r="K45">
        <f>SQRT('Mean Deaths'!K45*(1-LOOKUP(K$1,'Inputs &amp; Outputs'!$A$9:$A$58,'Inputs &amp; Outputs'!$C$9:$C$58)))</f>
        <v>6.2726606565417464</v>
      </c>
      <c r="L45">
        <f>SQRT('Mean Deaths'!L45*(1-LOOKUP(L$1,'Inputs &amp; Outputs'!$A$9:$A$58,'Inputs &amp; Outputs'!$C$9:$C$58)))</f>
        <v>6.591838831439051</v>
      </c>
      <c r="M45">
        <f>SQRT('Mean Deaths'!M45*(1-LOOKUP(M$1,'Inputs &amp; Outputs'!$A$9:$A$58,'Inputs &amp; Outputs'!$C$9:$C$58)))</f>
        <v>6.9369617349806676</v>
      </c>
      <c r="N45">
        <f>SQRT('Mean Deaths'!N45*(1-LOOKUP(N$1,'Inputs &amp; Outputs'!$A$9:$A$58,'Inputs &amp; Outputs'!$C$9:$C$58)))</f>
        <v>7.2873400462627211</v>
      </c>
      <c r="O45">
        <f>SQRT('Mean Deaths'!O45*(1-LOOKUP(O$1,'Inputs &amp; Outputs'!$A$9:$A$58,'Inputs &amp; Outputs'!$C$9:$C$58)))</f>
        <v>7.6648197785296768</v>
      </c>
      <c r="P45">
        <f>SQRT('Mean Deaths'!P45*(1-LOOKUP(P$1,'Inputs &amp; Outputs'!$A$9:$A$58,'Inputs &amp; Outputs'!$C$9:$C$58)))</f>
        <v>8.0529468550746852</v>
      </c>
      <c r="Q45">
        <f>SQRT('Mean Deaths'!Q45*(1-LOOKUP(Q$1,'Inputs &amp; Outputs'!$A$9:$A$58,'Inputs &amp; Outputs'!$C$9:$C$58)))</f>
        <v>8.4465489121482022</v>
      </c>
      <c r="R45">
        <f>SQRT('Mean Deaths'!R45*(1-LOOKUP(R$1,'Inputs &amp; Outputs'!$A$9:$A$58,'Inputs &amp; Outputs'!$C$9:$C$58)))</f>
        <v>8.8540358739916041</v>
      </c>
      <c r="S45">
        <f>SQRT('Mean Deaths'!S45*(1-LOOKUP(S$1,'Inputs &amp; Outputs'!$A$9:$A$58,'Inputs &amp; Outputs'!$C$9:$C$58)))</f>
        <v>9.2817428989544855</v>
      </c>
      <c r="T45">
        <f>SQRT('Mean Deaths'!T45*(1-LOOKUP(T$1,'Inputs &amp; Outputs'!$A$9:$A$58,'Inputs &amp; Outputs'!$C$9:$C$58)))</f>
        <v>9.7648212925348918</v>
      </c>
      <c r="U45">
        <f>SQRT('Mean Deaths'!U45*(1-LOOKUP(U$1,'Inputs &amp; Outputs'!$A$9:$A$58,'Inputs &amp; Outputs'!$C$9:$C$58)))</f>
        <v>10.274936921739497</v>
      </c>
      <c r="V45">
        <f>SQRT('Mean Deaths'!V45*(1-LOOKUP(V$1,'Inputs &amp; Outputs'!$A$9:$A$58,'Inputs &amp; Outputs'!$C$9:$C$58)))</f>
        <v>10.801941618335103</v>
      </c>
      <c r="W45">
        <f>SQRT('Mean Deaths'!W45*(1-LOOKUP(W$1,'Inputs &amp; Outputs'!$A$9:$A$58,'Inputs &amp; Outputs'!$C$9:$C$58)))</f>
        <v>11.378902557651726</v>
      </c>
      <c r="X45">
        <f>SQRT('Mean Deaths'!X45*(1-LOOKUP(X$1,'Inputs &amp; Outputs'!$A$9:$A$58,'Inputs &amp; Outputs'!$C$9:$C$58)))</f>
        <v>11.941831278281782</v>
      </c>
      <c r="Y45">
        <f>SQRT('Mean Deaths'!Y45*(1-LOOKUP(Y$1,'Inputs &amp; Outputs'!$A$9:$A$58,'Inputs &amp; Outputs'!$C$9:$C$58)))</f>
        <v>12.525201810039229</v>
      </c>
      <c r="Z45">
        <f>SQRT('Mean Deaths'!Z45*(1-LOOKUP(Z$1,'Inputs &amp; Outputs'!$A$9:$A$58,'Inputs &amp; Outputs'!$C$9:$C$58)))</f>
        <v>13.056589207937675</v>
      </c>
      <c r="AA45">
        <f>SQRT('Mean Deaths'!AA45*(1-LOOKUP(AA$1,'Inputs &amp; Outputs'!$A$9:$A$58,'Inputs &amp; Outputs'!$C$9:$C$58)))</f>
        <v>13.61460512131641</v>
      </c>
      <c r="AB45">
        <f>SQRT('Mean Deaths'!AB45*(1-LOOKUP(AB$1,'Inputs &amp; Outputs'!$A$9:$A$58,'Inputs &amp; Outputs'!$C$9:$C$58)))</f>
        <v>14.076897942506699</v>
      </c>
      <c r="AC45">
        <f>SQRT('Mean Deaths'!AC45*(1-LOOKUP(AC$1,'Inputs &amp; Outputs'!$A$9:$A$58,'Inputs &amp; Outputs'!$C$9:$C$58)))</f>
        <v>14.47738696350118</v>
      </c>
      <c r="AD45">
        <f>SQRT('Mean Deaths'!AD45*(1-LOOKUP(AD$1,'Inputs &amp; Outputs'!$A$9:$A$58,'Inputs &amp; Outputs'!$C$9:$C$58)))</f>
        <v>14.806899104235518</v>
      </c>
      <c r="AE45">
        <f>SQRT('Mean Deaths'!AE45*(1-LOOKUP(AE$1,'Inputs &amp; Outputs'!$A$9:$A$58,'Inputs &amp; Outputs'!$C$9:$C$58)))</f>
        <v>15.010819610367717</v>
      </c>
      <c r="AF45">
        <f>SQRT('Mean Deaths'!AF45*(1-LOOKUP(AF$1,'Inputs &amp; Outputs'!$A$9:$A$58,'Inputs &amp; Outputs'!$C$9:$C$58)))</f>
        <v>15.030734530746773</v>
      </c>
      <c r="AG45">
        <f>SQRT('Mean Deaths'!AG45*(1-LOOKUP(AG$1,'Inputs &amp; Outputs'!$A$9:$A$58,'Inputs &amp; Outputs'!$C$9:$C$58)))</f>
        <v>14.915331634519069</v>
      </c>
      <c r="AH45">
        <f>SQRT('Mean Deaths'!AH45*(1-LOOKUP(AH$1,'Inputs &amp; Outputs'!$A$9:$A$58,'Inputs &amp; Outputs'!$C$9:$C$58)))</f>
        <v>14.647929522516675</v>
      </c>
      <c r="AI45">
        <f>SQRT('Mean Deaths'!AI45*(1-LOOKUP(AI$1,'Inputs &amp; Outputs'!$A$9:$A$58,'Inputs &amp; Outputs'!$C$9:$C$58)))</f>
        <v>14.219124726380917</v>
      </c>
      <c r="AJ45">
        <f>SQRT('Mean Deaths'!AJ45*(1-LOOKUP(AJ$1,'Inputs &amp; Outputs'!$A$9:$A$58,'Inputs &amp; Outputs'!$C$9:$C$58)))</f>
        <v>13.481861435473942</v>
      </c>
      <c r="AK45">
        <f>SQRT('Mean Deaths'!AK45*(1-LOOKUP(AK$1,'Inputs &amp; Outputs'!$A$9:$A$58,'Inputs &amp; Outputs'!$C$9:$C$58)))</f>
        <v>12.718522529896926</v>
      </c>
      <c r="AL45">
        <f>SQRT('Mean Deaths'!AL45*(1-LOOKUP(AL$1,'Inputs &amp; Outputs'!$A$9:$A$58,'Inputs &amp; Outputs'!$C$9:$C$58)))</f>
        <v>11.537895507004025</v>
      </c>
      <c r="AM45">
        <f>SQRT('Mean Deaths'!AM45*(1-LOOKUP(AM$1,'Inputs &amp; Outputs'!$A$9:$A$58,'Inputs &amp; Outputs'!$C$9:$C$58)))</f>
        <v>10.598057009373244</v>
      </c>
      <c r="AN45">
        <f>SQRT('Mean Deaths'!AN45*(1-LOOKUP(AN$1,'Inputs &amp; Outputs'!$A$9:$A$58,'Inputs &amp; Outputs'!$C$9:$C$58)))</f>
        <v>9.4497273332860896</v>
      </c>
      <c r="AO45">
        <f>SQRT('Mean Deaths'!AO45*(1-LOOKUP(AO$1,'Inputs &amp; Outputs'!$A$9:$A$58,'Inputs &amp; Outputs'!$C$9:$C$58)))</f>
        <v>8.4250287308075364</v>
      </c>
      <c r="AP45">
        <f>SQRT('Mean Deaths'!AP45*(1-LOOKUP(AP$1,'Inputs &amp; Outputs'!$A$9:$A$58,'Inputs &amp; Outputs'!$C$9:$C$58)))</f>
        <v>7.3468560704376076</v>
      </c>
      <c r="AQ45">
        <f>SQRT('Mean Deaths'!AQ45*(1-LOOKUP(AQ$1,'Inputs &amp; Outputs'!$A$9:$A$58,'Inputs &amp; Outputs'!$C$9:$C$58)))</f>
        <v>6.332516840901345</v>
      </c>
      <c r="AR45">
        <f>SQRT('Mean Deaths'!AR45*(1-LOOKUP(AR$1,'Inputs &amp; Outputs'!$A$9:$A$58,'Inputs &amp; Outputs'!$C$9:$C$58)))</f>
        <v>5.5204460052445539</v>
      </c>
      <c r="AS45">
        <f>SQRT('Mean Deaths'!AS45*(1-LOOKUP(AS$1,'Inputs &amp; Outputs'!$A$9:$A$58,'Inputs &amp; Outputs'!$C$9:$C$58)))</f>
        <v>4.7084966190974926</v>
      </c>
      <c r="AT45">
        <f>SQRT('Mean Deaths'!AT45*(1-LOOKUP(AT$1,'Inputs &amp; Outputs'!$A$9:$A$58,'Inputs &amp; Outputs'!$C$9:$C$58)))</f>
        <v>3.7508453230552501</v>
      </c>
      <c r="AU45">
        <f>SQRT('Mean Deaths'!AU45*(1-LOOKUP(AU$1,'Inputs &amp; Outputs'!$A$9:$A$58,'Inputs &amp; Outputs'!$C$9:$C$58)))</f>
        <v>3.1032279694454163</v>
      </c>
      <c r="AV45">
        <f>SQRT('Mean Deaths'!AV45*(1-LOOKUP(AV$1,'Inputs &amp; Outputs'!$A$9:$A$58,'Inputs &amp; Outputs'!$C$9:$C$58)))</f>
        <v>2.4792612164266457</v>
      </c>
      <c r="AW45">
        <f>SQRT('Mean Deaths'!AW45*(1-LOOKUP(AW$1,'Inputs &amp; Outputs'!$A$9:$A$58,'Inputs &amp; Outputs'!$C$9:$C$58)))</f>
        <v>2.0948235368578043</v>
      </c>
      <c r="AX45">
        <f>SQRT('Mean Deaths'!AX45*(1-LOOKUP(AX$1,'Inputs &amp; Outputs'!$A$9:$A$58,'Inputs &amp; Outputs'!$C$9:$C$58)))</f>
        <v>1.7437565920852689</v>
      </c>
      <c r="AY45">
        <f>SQRT('Mean Deaths'!AY45*(1-LOOKUP(AY$1,'Inputs &amp; Outputs'!$A$9:$A$58,'Inputs &amp; Outputs'!$C$9:$C$58)))</f>
        <v>0.89999999999999991</v>
      </c>
    </row>
    <row r="46" spans="1:51" x14ac:dyDescent="0.25">
      <c r="A46" s="1">
        <v>45</v>
      </c>
      <c r="B46">
        <f>SQRT('Mean Deaths'!B46*(1-LOOKUP(B$1,'Inputs &amp; Outputs'!$A$9:$A$58,'Inputs &amp; Outputs'!$C$9:$C$58)))</f>
        <v>4.23921461367551</v>
      </c>
      <c r="C46">
        <f>SQRT('Mean Deaths'!C46*(1-LOOKUP(C$1,'Inputs &amp; Outputs'!$A$9:$A$58,'Inputs &amp; Outputs'!$C$9:$C$58)))</f>
        <v>4.4187393280438032</v>
      </c>
      <c r="D46">
        <f>SQRT('Mean Deaths'!D46*(1-LOOKUP(D$1,'Inputs &amp; Outputs'!$A$9:$A$58,'Inputs &amp; Outputs'!$C$9:$C$58)))</f>
        <v>4.5999199482586342</v>
      </c>
      <c r="E46">
        <f>SQRT('Mean Deaths'!E46*(1-LOOKUP(E$1,'Inputs &amp; Outputs'!$A$9:$A$58,'Inputs &amp; Outputs'!$C$9:$C$58)))</f>
        <v>4.7917431921208298</v>
      </c>
      <c r="F46">
        <f>SQRT('Mean Deaths'!F46*(1-LOOKUP(F$1,'Inputs &amp; Outputs'!$A$9:$A$58,'Inputs &amp; Outputs'!$C$9:$C$58)))</f>
        <v>4.9944467845120144</v>
      </c>
      <c r="G46">
        <f>SQRT('Mean Deaths'!G46*(1-LOOKUP(G$1,'Inputs &amp; Outputs'!$A$9:$A$58,'Inputs &amp; Outputs'!$C$9:$C$58)))</f>
        <v>5.2097453958337718</v>
      </c>
      <c r="H46">
        <f>SQRT('Mean Deaths'!H46*(1-LOOKUP(H$1,'Inputs &amp; Outputs'!$A$9:$A$58,'Inputs &amp; Outputs'!$C$9:$C$58)))</f>
        <v>5.4442577353977395</v>
      </c>
      <c r="I46">
        <f>SQRT('Mean Deaths'!I46*(1-LOOKUP(I$1,'Inputs &amp; Outputs'!$A$9:$A$58,'Inputs &amp; Outputs'!$C$9:$C$58)))</f>
        <v>5.7020991334691828</v>
      </c>
      <c r="J46">
        <f>SQRT('Mean Deaths'!J46*(1-LOOKUP(J$1,'Inputs &amp; Outputs'!$A$9:$A$58,'Inputs &amp; Outputs'!$C$9:$C$58)))</f>
        <v>5.9767980982172002</v>
      </c>
      <c r="K46">
        <f>SQRT('Mean Deaths'!K46*(1-LOOKUP(K$1,'Inputs &amp; Outputs'!$A$9:$A$58,'Inputs &amp; Outputs'!$C$9:$C$58)))</f>
        <v>6.2680544534977081</v>
      </c>
      <c r="L46">
        <f>SQRT('Mean Deaths'!L46*(1-LOOKUP(L$1,'Inputs &amp; Outputs'!$A$9:$A$58,'Inputs &amp; Outputs'!$C$9:$C$58)))</f>
        <v>6.5883531145058551</v>
      </c>
      <c r="M46">
        <f>SQRT('Mean Deaths'!M46*(1-LOOKUP(M$1,'Inputs &amp; Outputs'!$A$9:$A$58,'Inputs &amp; Outputs'!$C$9:$C$58)))</f>
        <v>6.9266091586663094</v>
      </c>
      <c r="N46">
        <f>SQRT('Mean Deaths'!N46*(1-LOOKUP(N$1,'Inputs &amp; Outputs'!$A$9:$A$58,'Inputs &amp; Outputs'!$C$9:$C$58)))</f>
        <v>7.2763284090334475</v>
      </c>
      <c r="O46">
        <f>SQRT('Mean Deaths'!O46*(1-LOOKUP(O$1,'Inputs &amp; Outputs'!$A$9:$A$58,'Inputs &amp; Outputs'!$C$9:$C$58)))</f>
        <v>7.6338439178894664</v>
      </c>
      <c r="P46">
        <f>SQRT('Mean Deaths'!P46*(1-LOOKUP(P$1,'Inputs &amp; Outputs'!$A$9:$A$58,'Inputs &amp; Outputs'!$C$9:$C$58)))</f>
        <v>8.0244407590516218</v>
      </c>
      <c r="Q46">
        <f>SQRT('Mean Deaths'!Q46*(1-LOOKUP(Q$1,'Inputs &amp; Outputs'!$A$9:$A$58,'Inputs &amp; Outputs'!$C$9:$C$58)))</f>
        <v>8.4199754339822146</v>
      </c>
      <c r="R46">
        <f>SQRT('Mean Deaths'!R46*(1-LOOKUP(R$1,'Inputs &amp; Outputs'!$A$9:$A$58,'Inputs &amp; Outputs'!$C$9:$C$58)))</f>
        <v>8.8236825591719636</v>
      </c>
      <c r="S46">
        <f>SQRT('Mean Deaths'!S46*(1-LOOKUP(S$1,'Inputs &amp; Outputs'!$A$9:$A$58,'Inputs &amp; Outputs'!$C$9:$C$58)))</f>
        <v>9.2579684573272516</v>
      </c>
      <c r="T46">
        <f>SQRT('Mean Deaths'!T46*(1-LOOKUP(T$1,'Inputs &amp; Outputs'!$A$9:$A$58,'Inputs &amp; Outputs'!$C$9:$C$58)))</f>
        <v>9.7208614425861004</v>
      </c>
      <c r="U46">
        <f>SQRT('Mean Deaths'!U46*(1-LOOKUP(U$1,'Inputs &amp; Outputs'!$A$9:$A$58,'Inputs &amp; Outputs'!$C$9:$C$58)))</f>
        <v>10.203992895464628</v>
      </c>
      <c r="V46">
        <f>SQRT('Mean Deaths'!V46*(1-LOOKUP(V$1,'Inputs &amp; Outputs'!$A$9:$A$58,'Inputs &amp; Outputs'!$C$9:$C$58)))</f>
        <v>10.741463709431784</v>
      </c>
      <c r="W46">
        <f>SQRT('Mean Deaths'!W46*(1-LOOKUP(W$1,'Inputs &amp; Outputs'!$A$9:$A$58,'Inputs &amp; Outputs'!$C$9:$C$58)))</f>
        <v>11.278389255458157</v>
      </c>
      <c r="X46">
        <f>SQRT('Mean Deaths'!X46*(1-LOOKUP(X$1,'Inputs &amp; Outputs'!$A$9:$A$58,'Inputs &amp; Outputs'!$C$9:$C$58)))</f>
        <v>11.816450082527684</v>
      </c>
      <c r="Y46">
        <f>SQRT('Mean Deaths'!Y46*(1-LOOKUP(Y$1,'Inputs &amp; Outputs'!$A$9:$A$58,'Inputs &amp; Outputs'!$C$9:$C$58)))</f>
        <v>12.388499375611174</v>
      </c>
      <c r="Z46">
        <f>SQRT('Mean Deaths'!Z46*(1-LOOKUP(Z$1,'Inputs &amp; Outputs'!$A$9:$A$58,'Inputs &amp; Outputs'!$C$9:$C$58)))</f>
        <v>12.948626872562041</v>
      </c>
      <c r="AA46">
        <f>SQRT('Mean Deaths'!AA46*(1-LOOKUP(AA$1,'Inputs &amp; Outputs'!$A$9:$A$58,'Inputs &amp; Outputs'!$C$9:$C$58)))</f>
        <v>13.492349894471451</v>
      </c>
      <c r="AB46">
        <f>SQRT('Mean Deaths'!AB46*(1-LOOKUP(AB$1,'Inputs &amp; Outputs'!$A$9:$A$58,'Inputs &amp; Outputs'!$C$9:$C$58)))</f>
        <v>13.910328571510224</v>
      </c>
      <c r="AC46">
        <f>SQRT('Mean Deaths'!AC46*(1-LOOKUP(AC$1,'Inputs &amp; Outputs'!$A$9:$A$58,'Inputs &amp; Outputs'!$C$9:$C$58)))</f>
        <v>14.314107663296246</v>
      </c>
      <c r="AD46">
        <f>SQRT('Mean Deaths'!AD46*(1-LOOKUP(AD$1,'Inputs &amp; Outputs'!$A$9:$A$58,'Inputs &amp; Outputs'!$C$9:$C$58)))</f>
        <v>14.654688829279976</v>
      </c>
      <c r="AE46">
        <f>SQRT('Mean Deaths'!AE46*(1-LOOKUP(AE$1,'Inputs &amp; Outputs'!$A$9:$A$58,'Inputs &amp; Outputs'!$C$9:$C$58)))</f>
        <v>14.780602212417421</v>
      </c>
      <c r="AF46">
        <f>SQRT('Mean Deaths'!AF46*(1-LOOKUP(AF$1,'Inputs &amp; Outputs'!$A$9:$A$58,'Inputs &amp; Outputs'!$C$9:$C$58)))</f>
        <v>14.74297279163058</v>
      </c>
      <c r="AG46">
        <f>SQRT('Mean Deaths'!AG46*(1-LOOKUP(AG$1,'Inputs &amp; Outputs'!$A$9:$A$58,'Inputs &amp; Outputs'!$C$9:$C$58)))</f>
        <v>14.612742424052302</v>
      </c>
      <c r="AH46">
        <f>SQRT('Mean Deaths'!AH46*(1-LOOKUP(AH$1,'Inputs &amp; Outputs'!$A$9:$A$58,'Inputs &amp; Outputs'!$C$9:$C$58)))</f>
        <v>14.394805222465658</v>
      </c>
      <c r="AI46">
        <f>SQRT('Mean Deaths'!AI46*(1-LOOKUP(AI$1,'Inputs &amp; Outputs'!$A$9:$A$58,'Inputs &amp; Outputs'!$C$9:$C$58)))</f>
        <v>13.943562274039849</v>
      </c>
      <c r="AJ46">
        <f>SQRT('Mean Deaths'!AJ46*(1-LOOKUP(AJ$1,'Inputs &amp; Outputs'!$A$9:$A$58,'Inputs &amp; Outputs'!$C$9:$C$58)))</f>
        <v>13.266931424316301</v>
      </c>
      <c r="AK46">
        <f>SQRT('Mean Deaths'!AK46*(1-LOOKUP(AK$1,'Inputs &amp; Outputs'!$A$9:$A$58,'Inputs &amp; Outputs'!$C$9:$C$58)))</f>
        <v>12.486401750275899</v>
      </c>
      <c r="AL46">
        <f>SQRT('Mean Deaths'!AL46*(1-LOOKUP(AL$1,'Inputs &amp; Outputs'!$A$9:$A$58,'Inputs &amp; Outputs'!$C$9:$C$58)))</f>
        <v>11.530609181359745</v>
      </c>
      <c r="AM46">
        <f>SQRT('Mean Deaths'!AM46*(1-LOOKUP(AM$1,'Inputs &amp; Outputs'!$A$9:$A$58,'Inputs &amp; Outputs'!$C$9:$C$58)))</f>
        <v>10.378471858252258</v>
      </c>
      <c r="AN46">
        <f>SQRT('Mean Deaths'!AN46*(1-LOOKUP(AN$1,'Inputs &amp; Outputs'!$A$9:$A$58,'Inputs &amp; Outputs'!$C$9:$C$58)))</f>
        <v>9.3313544685031502</v>
      </c>
      <c r="AO46">
        <f>SQRT('Mean Deaths'!AO46*(1-LOOKUP(AO$1,'Inputs &amp; Outputs'!$A$9:$A$58,'Inputs &amp; Outputs'!$C$9:$C$58)))</f>
        <v>8.3447339088655852</v>
      </c>
      <c r="AP46">
        <f>SQRT('Mean Deaths'!AP46*(1-LOOKUP(AP$1,'Inputs &amp; Outputs'!$A$9:$A$58,'Inputs &amp; Outputs'!$C$9:$C$58)))</f>
        <v>7.2242863868750344</v>
      </c>
      <c r="AQ46">
        <f>SQRT('Mean Deaths'!AQ46*(1-LOOKUP(AQ$1,'Inputs &amp; Outputs'!$A$9:$A$58,'Inputs &amp; Outputs'!$C$9:$C$58)))</f>
        <v>6.3001252379915229</v>
      </c>
      <c r="AR46">
        <f>SQRT('Mean Deaths'!AR46*(1-LOOKUP(AR$1,'Inputs &amp; Outputs'!$A$9:$A$58,'Inputs &amp; Outputs'!$C$9:$C$58)))</f>
        <v>5.5960720771443713</v>
      </c>
      <c r="AS46">
        <f>SQRT('Mean Deaths'!AS46*(1-LOOKUP(AS$1,'Inputs &amp; Outputs'!$A$9:$A$58,'Inputs &amp; Outputs'!$C$9:$C$58)))</f>
        <v>4.5219468476166105</v>
      </c>
      <c r="AT46">
        <f>SQRT('Mean Deaths'!AT46*(1-LOOKUP(AT$1,'Inputs &amp; Outputs'!$A$9:$A$58,'Inputs &amp; Outputs'!$C$9:$C$58)))</f>
        <v>3.9227279343907733</v>
      </c>
      <c r="AU46">
        <f>SQRT('Mean Deaths'!AU46*(1-LOOKUP(AU$1,'Inputs &amp; Outputs'!$A$9:$A$58,'Inputs &amp; Outputs'!$C$9:$C$58)))</f>
        <v>3.244355097798834</v>
      </c>
      <c r="AV46">
        <f>SQRT('Mean Deaths'!AV46*(1-LOOKUP(AV$1,'Inputs &amp; Outputs'!$A$9:$A$58,'Inputs &amp; Outputs'!$C$9:$C$58)))</f>
        <v>2.7821456554211643</v>
      </c>
      <c r="AW46">
        <f>SQRT('Mean Deaths'!AW46*(1-LOOKUP(AW$1,'Inputs &amp; Outputs'!$A$9:$A$58,'Inputs &amp; Outputs'!$C$9:$C$58)))</f>
        <v>2.2023193355862269</v>
      </c>
      <c r="AX46">
        <f>SQRT('Mean Deaths'!AX46*(1-LOOKUP(AX$1,'Inputs &amp; Outputs'!$A$9:$A$58,'Inputs &amp; Outputs'!$C$9:$C$58)))</f>
        <v>1.8095817352290944</v>
      </c>
      <c r="AY46">
        <f>SQRT('Mean Deaths'!AY46*(1-LOOKUP(AY$1,'Inputs &amp; Outputs'!$A$9:$A$58,'Inputs &amp; Outputs'!$C$9:$C$58)))</f>
        <v>0.99498743710661985</v>
      </c>
    </row>
    <row r="47" spans="1:51" x14ac:dyDescent="0.25">
      <c r="A47" s="1">
        <v>46</v>
      </c>
      <c r="B47">
        <f>SQRT('Mean Deaths'!B47*(1-LOOKUP(B$1,'Inputs &amp; Outputs'!$A$9:$A$58,'Inputs &amp; Outputs'!$C$9:$C$58)))</f>
        <v>4.23921461367551</v>
      </c>
      <c r="C47">
        <f>SQRT('Mean Deaths'!C47*(1-LOOKUP(C$1,'Inputs &amp; Outputs'!$A$9:$A$58,'Inputs &amp; Outputs'!$C$9:$C$58)))</f>
        <v>4.4200714104721071</v>
      </c>
      <c r="D47">
        <f>SQRT('Mean Deaths'!D47*(1-LOOKUP(D$1,'Inputs &amp; Outputs'!$A$9:$A$58,'Inputs &amp; Outputs'!$C$9:$C$58)))</f>
        <v>4.6054933589639653</v>
      </c>
      <c r="E47">
        <f>SQRT('Mean Deaths'!E47*(1-LOOKUP(E$1,'Inputs &amp; Outputs'!$A$9:$A$58,'Inputs &amp; Outputs'!$C$9:$C$58)))</f>
        <v>4.7946564013424942</v>
      </c>
      <c r="F47">
        <f>SQRT('Mean Deaths'!F47*(1-LOOKUP(F$1,'Inputs &amp; Outputs'!$A$9:$A$58,'Inputs &amp; Outputs'!$C$9:$C$58)))</f>
        <v>4.9929223056289107</v>
      </c>
      <c r="G47">
        <f>SQRT('Mean Deaths'!G47*(1-LOOKUP(G$1,'Inputs &amp; Outputs'!$A$9:$A$58,'Inputs &amp; Outputs'!$C$9:$C$58)))</f>
        <v>5.2076137486922311</v>
      </c>
      <c r="H47">
        <f>SQRT('Mean Deaths'!H47*(1-LOOKUP(H$1,'Inputs &amp; Outputs'!$A$9:$A$58,'Inputs &amp; Outputs'!$C$9:$C$58)))</f>
        <v>5.4431380936922444</v>
      </c>
      <c r="I47">
        <f>SQRT('Mean Deaths'!I47*(1-LOOKUP(I$1,'Inputs &amp; Outputs'!$A$9:$A$58,'Inputs &amp; Outputs'!$C$9:$C$58)))</f>
        <v>5.7015100432115569</v>
      </c>
      <c r="J47">
        <f>SQRT('Mean Deaths'!J47*(1-LOOKUP(J$1,'Inputs &amp; Outputs'!$A$9:$A$58,'Inputs &amp; Outputs'!$C$9:$C$58)))</f>
        <v>5.9699543152948875</v>
      </c>
      <c r="K47">
        <f>SQRT('Mean Deaths'!K47*(1-LOOKUP(K$1,'Inputs &amp; Outputs'!$A$9:$A$58,'Inputs &amp; Outputs'!$C$9:$C$58)))</f>
        <v>6.2700289548708277</v>
      </c>
      <c r="L47">
        <f>SQRT('Mean Deaths'!L47*(1-LOOKUP(L$1,'Inputs &amp; Outputs'!$A$9:$A$58,'Inputs &amp; Outputs'!$C$9:$C$58)))</f>
        <v>6.5904447658992069</v>
      </c>
      <c r="M47">
        <f>SQRT('Mean Deaths'!M47*(1-LOOKUP(M$1,'Inputs &amp; Outputs'!$A$9:$A$58,'Inputs &amp; Outputs'!$C$9:$C$58)))</f>
        <v>6.9332661608358146</v>
      </c>
      <c r="N47">
        <f>SQRT('Mean Deaths'!N47*(1-LOOKUP(N$1,'Inputs &amp; Outputs'!$A$9:$A$58,'Inputs &amp; Outputs'!$C$9:$C$58)))</f>
        <v>7.2865540526190324</v>
      </c>
      <c r="O47">
        <f>SQRT('Mean Deaths'!O47*(1-LOOKUP(O$1,'Inputs &amp; Outputs'!$A$9:$A$58,'Inputs &amp; Outputs'!$C$9:$C$58)))</f>
        <v>7.663148608820828</v>
      </c>
      <c r="P47">
        <f>SQRT('Mean Deaths'!P47*(1-LOOKUP(P$1,'Inputs &amp; Outputs'!$A$9:$A$58,'Inputs &amp; Outputs'!$C$9:$C$58)))</f>
        <v>8.0520575671414267</v>
      </c>
      <c r="Q47">
        <f>SQRT('Mean Deaths'!Q47*(1-LOOKUP(Q$1,'Inputs &amp; Outputs'!$A$9:$A$58,'Inputs &amp; Outputs'!$C$9:$C$58)))</f>
        <v>8.4399133864750056</v>
      </c>
      <c r="R47">
        <f>SQRT('Mean Deaths'!R47*(1-LOOKUP(R$1,'Inputs &amp; Outputs'!$A$9:$A$58,'Inputs &amp; Outputs'!$C$9:$C$58)))</f>
        <v>8.8530257734950215</v>
      </c>
      <c r="S47">
        <f>SQRT('Mean Deaths'!S47*(1-LOOKUP(S$1,'Inputs &amp; Outputs'!$A$9:$A$58,'Inputs &amp; Outputs'!$C$9:$C$58)))</f>
        <v>9.2903730662293391</v>
      </c>
      <c r="T47">
        <f>SQRT('Mean Deaths'!T47*(1-LOOKUP(T$1,'Inputs &amp; Outputs'!$A$9:$A$58,'Inputs &amp; Outputs'!$C$9:$C$58)))</f>
        <v>9.7347649463913335</v>
      </c>
      <c r="U47">
        <f>SQRT('Mean Deaths'!U47*(1-LOOKUP(U$1,'Inputs &amp; Outputs'!$A$9:$A$58,'Inputs &amp; Outputs'!$C$9:$C$58)))</f>
        <v>10.220216461954653</v>
      </c>
      <c r="V47">
        <f>SQRT('Mean Deaths'!V47*(1-LOOKUP(V$1,'Inputs &amp; Outputs'!$A$9:$A$58,'Inputs &amp; Outputs'!$C$9:$C$58)))</f>
        <v>10.772417061240807</v>
      </c>
      <c r="W47">
        <f>SQRT('Mean Deaths'!W47*(1-LOOKUP(W$1,'Inputs &amp; Outputs'!$A$9:$A$58,'Inputs &amp; Outputs'!$C$9:$C$58)))</f>
        <v>11.303236381711256</v>
      </c>
      <c r="X47">
        <f>SQRT('Mean Deaths'!X47*(1-LOOKUP(X$1,'Inputs &amp; Outputs'!$A$9:$A$58,'Inputs &amp; Outputs'!$C$9:$C$58)))</f>
        <v>11.875337732994309</v>
      </c>
      <c r="Y47">
        <f>SQRT('Mean Deaths'!Y47*(1-LOOKUP(Y$1,'Inputs &amp; Outputs'!$A$9:$A$58,'Inputs &amp; Outputs'!$C$9:$C$58)))</f>
        <v>12.464822412430214</v>
      </c>
      <c r="Z47">
        <f>SQRT('Mean Deaths'!Z47*(1-LOOKUP(Z$1,'Inputs &amp; Outputs'!$A$9:$A$58,'Inputs &amp; Outputs'!$C$9:$C$58)))</f>
        <v>13.026374324029968</v>
      </c>
      <c r="AA47">
        <f>SQRT('Mean Deaths'!AA47*(1-LOOKUP(AA$1,'Inputs &amp; Outputs'!$A$9:$A$58,'Inputs &amp; Outputs'!$C$9:$C$58)))</f>
        <v>13.558794617142182</v>
      </c>
      <c r="AB47">
        <f>SQRT('Mean Deaths'!AB47*(1-LOOKUP(AB$1,'Inputs &amp; Outputs'!$A$9:$A$58,'Inputs &amp; Outputs'!$C$9:$C$58)))</f>
        <v>14.015520783882632</v>
      </c>
      <c r="AC47">
        <f>SQRT('Mean Deaths'!AC47*(1-LOOKUP(AC$1,'Inputs &amp; Outputs'!$A$9:$A$58,'Inputs &amp; Outputs'!$C$9:$C$58)))</f>
        <v>14.379641867384715</v>
      </c>
      <c r="AD47">
        <f>SQRT('Mean Deaths'!AD47*(1-LOOKUP(AD$1,'Inputs &amp; Outputs'!$A$9:$A$58,'Inputs &amp; Outputs'!$C$9:$C$58)))</f>
        <v>14.704676542927086</v>
      </c>
      <c r="AE47">
        <f>SQRT('Mean Deaths'!AE47*(1-LOOKUP(AE$1,'Inputs &amp; Outputs'!$A$9:$A$58,'Inputs &amp; Outputs'!$C$9:$C$58)))</f>
        <v>14.870042249172915</v>
      </c>
      <c r="AF47">
        <f>SQRT('Mean Deaths'!AF47*(1-LOOKUP(AF$1,'Inputs &amp; Outputs'!$A$9:$A$58,'Inputs &amp; Outputs'!$C$9:$C$58)))</f>
        <v>14.853253694893381</v>
      </c>
      <c r="AG47">
        <f>SQRT('Mean Deaths'!AG47*(1-LOOKUP(AG$1,'Inputs &amp; Outputs'!$A$9:$A$58,'Inputs &amp; Outputs'!$C$9:$C$58)))</f>
        <v>14.659107667238684</v>
      </c>
      <c r="AH47">
        <f>SQRT('Mean Deaths'!AH47*(1-LOOKUP(AH$1,'Inputs &amp; Outputs'!$A$9:$A$58,'Inputs &amp; Outputs'!$C$9:$C$58)))</f>
        <v>14.485407318713021</v>
      </c>
      <c r="AI47">
        <f>SQRT('Mean Deaths'!AI47*(1-LOOKUP(AI$1,'Inputs &amp; Outputs'!$A$9:$A$58,'Inputs &amp; Outputs'!$C$9:$C$58)))</f>
        <v>13.825892978024052</v>
      </c>
      <c r="AJ47">
        <f>SQRT('Mean Deaths'!AJ47*(1-LOOKUP(AJ$1,'Inputs &amp; Outputs'!$A$9:$A$58,'Inputs &amp; Outputs'!$C$9:$C$58)))</f>
        <v>13.244690115424884</v>
      </c>
      <c r="AK47">
        <f>SQRT('Mean Deaths'!AK47*(1-LOOKUP(AK$1,'Inputs &amp; Outputs'!$A$9:$A$58,'Inputs &amp; Outputs'!$C$9:$C$58)))</f>
        <v>12.333501268061299</v>
      </c>
      <c r="AL47">
        <f>SQRT('Mean Deaths'!AL47*(1-LOOKUP(AL$1,'Inputs &amp; Outputs'!$A$9:$A$58,'Inputs &amp; Outputs'!$C$9:$C$58)))</f>
        <v>11.205321238263179</v>
      </c>
      <c r="AM47">
        <f>SQRT('Mean Deaths'!AM47*(1-LOOKUP(AM$1,'Inputs &amp; Outputs'!$A$9:$A$58,'Inputs &amp; Outputs'!$C$9:$C$58)))</f>
        <v>10.223688959058316</v>
      </c>
      <c r="AN47">
        <f>SQRT('Mean Deaths'!AN47*(1-LOOKUP(AN$1,'Inputs &amp; Outputs'!$A$9:$A$58,'Inputs &amp; Outputs'!$C$9:$C$58)))</f>
        <v>9.1509245725201414</v>
      </c>
      <c r="AO47">
        <f>SQRT('Mean Deaths'!AO47*(1-LOOKUP(AO$1,'Inputs &amp; Outputs'!$A$9:$A$58,'Inputs &amp; Outputs'!$C$9:$C$58)))</f>
        <v>8.240348138640277</v>
      </c>
      <c r="AP47">
        <f>SQRT('Mean Deaths'!AP47*(1-LOOKUP(AP$1,'Inputs &amp; Outputs'!$A$9:$A$58,'Inputs &amp; Outputs'!$C$9:$C$58)))</f>
        <v>7.2242863868750344</v>
      </c>
      <c r="AQ47">
        <f>SQRT('Mean Deaths'!AQ47*(1-LOOKUP(AQ$1,'Inputs &amp; Outputs'!$A$9:$A$58,'Inputs &amp; Outputs'!$C$9:$C$58)))</f>
        <v>6.3486506679183305</v>
      </c>
      <c r="AR47">
        <f>SQRT('Mean Deaths'!AR47*(1-LOOKUP(AR$1,'Inputs &amp; Outputs'!$A$9:$A$58,'Inputs &amp; Outputs'!$C$9:$C$58)))</f>
        <v>5.2069693405783672</v>
      </c>
      <c r="AS47">
        <f>SQRT('Mean Deaths'!AS47*(1-LOOKUP(AS$1,'Inputs &amp; Outputs'!$A$9:$A$58,'Inputs &amp; Outputs'!$C$9:$C$58)))</f>
        <v>4.401339863388829</v>
      </c>
      <c r="AT47">
        <f>SQRT('Mean Deaths'!AT47*(1-LOOKUP(AT$1,'Inputs &amp; Outputs'!$A$9:$A$58,'Inputs &amp; Outputs'!$C$9:$C$58)))</f>
        <v>3.8377490202418882</v>
      </c>
      <c r="AU47">
        <f>SQRT('Mean Deaths'!AU47*(1-LOOKUP(AU$1,'Inputs &amp; Outputs'!$A$9:$A$58,'Inputs &amp; Outputs'!$C$9:$C$58)))</f>
        <v>3.3795940837441174</v>
      </c>
      <c r="AV47">
        <f>SQRT('Mean Deaths'!AV47*(1-LOOKUP(AV$1,'Inputs &amp; Outputs'!$A$9:$A$58,'Inputs &amp; Outputs'!$C$9:$C$58)))</f>
        <v>2.9412517794459587</v>
      </c>
      <c r="AW47">
        <f>SQRT('Mean Deaths'!AW47*(1-LOOKUP(AW$1,'Inputs &amp; Outputs'!$A$9:$A$58,'Inputs &amp; Outputs'!$C$9:$C$58)))</f>
        <v>2.4029273951877945</v>
      </c>
      <c r="AX47">
        <f>SQRT('Mean Deaths'!AX47*(1-LOOKUP(AX$1,'Inputs &amp; Outputs'!$A$9:$A$58,'Inputs &amp; Outputs'!$C$9:$C$58)))</f>
        <v>1.8730950484448594</v>
      </c>
      <c r="AY47">
        <f>SQRT('Mean Deaths'!AY47*(1-LOOKUP(AY$1,'Inputs &amp; Outputs'!$A$9:$A$58,'Inputs &amp; Outputs'!$C$9:$C$58)))</f>
        <v>0.84852813742385691</v>
      </c>
    </row>
    <row r="48" spans="1:51" x14ac:dyDescent="0.25">
      <c r="A48" s="1">
        <v>47</v>
      </c>
      <c r="B48">
        <f>SQRT('Mean Deaths'!B48*(1-LOOKUP(B$1,'Inputs &amp; Outputs'!$A$9:$A$58,'Inputs &amp; Outputs'!$C$9:$C$58)))</f>
        <v>4.23921461367551</v>
      </c>
      <c r="C48">
        <f>SQRT('Mean Deaths'!C48*(1-LOOKUP(C$1,'Inputs &amp; Outputs'!$A$9:$A$58,'Inputs &amp; Outputs'!$C$9:$C$58)))</f>
        <v>4.4205153487457594</v>
      </c>
      <c r="D48">
        <f>SQRT('Mean Deaths'!D48*(1-LOOKUP(D$1,'Inputs &amp; Outputs'!$A$9:$A$58,'Inputs &amp; Outputs'!$C$9:$C$58)))</f>
        <v>4.6073496643029328</v>
      </c>
      <c r="E48">
        <f>SQRT('Mean Deaths'!E48*(1-LOOKUP(E$1,'Inputs &amp; Outputs'!$A$9:$A$58,'Inputs &amp; Outputs'!$C$9:$C$58)))</f>
        <v>4.7951417641418699</v>
      </c>
      <c r="F48">
        <f>SQRT('Mean Deaths'!F48*(1-LOOKUP(F$1,'Inputs &amp; Outputs'!$A$9:$A$58,'Inputs &amp; Outputs'!$C$9:$C$58)))</f>
        <v>5.0015548754304637</v>
      </c>
      <c r="G48">
        <f>SQRT('Mean Deaths'!G48*(1-LOOKUP(G$1,'Inputs &amp; Outputs'!$A$9:$A$58,'Inputs &amp; Outputs'!$C$9:$C$58)))</f>
        <v>5.2150707017276661</v>
      </c>
      <c r="H48">
        <f>SQRT('Mean Deaths'!H48*(1-LOOKUP(H$1,'Inputs &amp; Outputs'!$A$9:$A$58,'Inputs &amp; Outputs'!$C$9:$C$58)))</f>
        <v>5.447055832789335</v>
      </c>
      <c r="I48">
        <f>SQRT('Mean Deaths'!I48*(1-LOOKUP(I$1,'Inputs &amp; Outputs'!$A$9:$A$58,'Inputs &amp; Outputs'!$C$9:$C$58)))</f>
        <v>5.696795128166384</v>
      </c>
      <c r="J48">
        <f>SQRT('Mean Deaths'!J48*(1-LOOKUP(J$1,'Inputs &amp; Outputs'!$A$9:$A$58,'Inputs &amp; Outputs'!$C$9:$C$58)))</f>
        <v>5.9680864669990905</v>
      </c>
      <c r="K48">
        <f>SQRT('Mean Deaths'!K48*(1-LOOKUP(K$1,'Inputs &amp; Outputs'!$A$9:$A$58,'Inputs &amp; Outputs'!$C$9:$C$58)))</f>
        <v>6.2660793299403998</v>
      </c>
      <c r="L48">
        <f>SQRT('Mean Deaths'!L48*(1-LOOKUP(L$1,'Inputs &amp; Outputs'!$A$9:$A$58,'Inputs &amp; Outputs'!$C$9:$C$58)))</f>
        <v>6.5785832814005252</v>
      </c>
      <c r="M48">
        <f>SQRT('Mean Deaths'!M48*(1-LOOKUP(M$1,'Inputs &amp; Outputs'!$A$9:$A$58,'Inputs &amp; Outputs'!$C$9:$C$58)))</f>
        <v>6.9162410861141908</v>
      </c>
      <c r="N48">
        <f>SQRT('Mean Deaths'!N48*(1-LOOKUP(N$1,'Inputs &amp; Outputs'!$A$9:$A$58,'Inputs &amp; Outputs'!$C$9:$C$58)))</f>
        <v>7.2700285564159337</v>
      </c>
      <c r="O48">
        <f>SQRT('Mean Deaths'!O48*(1-LOOKUP(O$1,'Inputs &amp; Outputs'!$A$9:$A$58,'Inputs &amp; Outputs'!$C$9:$C$58)))</f>
        <v>7.6371987165211461</v>
      </c>
      <c r="P48">
        <f>SQRT('Mean Deaths'!P48*(1-LOOKUP(P$1,'Inputs &amp; Outputs'!$A$9:$A$58,'Inputs &amp; Outputs'!$C$9:$C$58)))</f>
        <v>8.033359780098646</v>
      </c>
      <c r="Q48">
        <f>SQRT('Mean Deaths'!Q48*(1-LOOKUP(Q$1,'Inputs &amp; Outputs'!$A$9:$A$58,'Inputs &amp; Outputs'!$C$9:$C$58)))</f>
        <v>8.4294755785294253</v>
      </c>
      <c r="R48">
        <f>SQRT('Mean Deaths'!R48*(1-LOOKUP(R$1,'Inputs &amp; Outputs'!$A$9:$A$58,'Inputs &amp; Outputs'!$C$9:$C$58)))</f>
        <v>8.8348242163854191</v>
      </c>
      <c r="S48">
        <f>SQRT('Mean Deaths'!S48*(1-LOOKUP(S$1,'Inputs &amp; Outputs'!$A$9:$A$58,'Inputs &amp; Outputs'!$C$9:$C$58)))</f>
        <v>9.2666207661851487</v>
      </c>
      <c r="T48">
        <f>SQRT('Mean Deaths'!T48*(1-LOOKUP(T$1,'Inputs &amp; Outputs'!$A$9:$A$58,'Inputs &amp; Outputs'!$C$9:$C$58)))</f>
        <v>9.7347649463913335</v>
      </c>
      <c r="U48">
        <f>SQRT('Mean Deaths'!U48*(1-LOOKUP(U$1,'Inputs &amp; Outputs'!$A$9:$A$58,'Inputs &amp; Outputs'!$C$9:$C$58)))</f>
        <v>10.221463362033953</v>
      </c>
      <c r="V48">
        <f>SQRT('Mean Deaths'!V48*(1-LOOKUP(V$1,'Inputs &amp; Outputs'!$A$9:$A$58,'Inputs &amp; Outputs'!$C$9:$C$58)))</f>
        <v>10.750893728927284</v>
      </c>
      <c r="W48">
        <f>SQRT('Mean Deaths'!W48*(1-LOOKUP(W$1,'Inputs &amp; Outputs'!$A$9:$A$58,'Inputs &amp; Outputs'!$C$9:$C$58)))</f>
        <v>11.316368655866597</v>
      </c>
      <c r="X48">
        <f>SQRT('Mean Deaths'!X48*(1-LOOKUP(X$1,'Inputs &amp; Outputs'!$A$9:$A$58,'Inputs &amp; Outputs'!$C$9:$C$58)))</f>
        <v>11.88961765526158</v>
      </c>
      <c r="Y48">
        <f>SQRT('Mean Deaths'!Y48*(1-LOOKUP(Y$1,'Inputs &amp; Outputs'!$A$9:$A$58,'Inputs &amp; Outputs'!$C$9:$C$58)))</f>
        <v>12.442321152485466</v>
      </c>
      <c r="Z48">
        <f>SQRT('Mean Deaths'!Z48*(1-LOOKUP(Z$1,'Inputs &amp; Outputs'!$A$9:$A$58,'Inputs &amp; Outputs'!$C$9:$C$58)))</f>
        <v>12.982817233339963</v>
      </c>
      <c r="AA48">
        <f>SQRT('Mean Deaths'!AA48*(1-LOOKUP(AA$1,'Inputs &amp; Outputs'!$A$9:$A$58,'Inputs &amp; Outputs'!$C$9:$C$58)))</f>
        <v>13.477771446243905</v>
      </c>
      <c r="AB48">
        <f>SQRT('Mean Deaths'!AB48*(1-LOOKUP(AB$1,'Inputs &amp; Outputs'!$A$9:$A$58,'Inputs &amp; Outputs'!$C$9:$C$58)))</f>
        <v>13.898846664005605</v>
      </c>
      <c r="AC48">
        <f>SQRT('Mean Deaths'!AC48*(1-LOOKUP(AC$1,'Inputs &amp; Outputs'!$A$9:$A$58,'Inputs &amp; Outputs'!$C$9:$C$58)))</f>
        <v>14.339348571038599</v>
      </c>
      <c r="AD48">
        <f>SQRT('Mean Deaths'!AD48*(1-LOOKUP(AD$1,'Inputs &amp; Outputs'!$A$9:$A$58,'Inputs &amp; Outputs'!$C$9:$C$58)))</f>
        <v>14.582181836478391</v>
      </c>
      <c r="AE48">
        <f>SQRT('Mean Deaths'!AE48*(1-LOOKUP(AE$1,'Inputs &amp; Outputs'!$A$9:$A$58,'Inputs &amp; Outputs'!$C$9:$C$58)))</f>
        <v>14.814591308065168</v>
      </c>
      <c r="AF48">
        <f>SQRT('Mean Deaths'!AF48*(1-LOOKUP(AF$1,'Inputs &amp; Outputs'!$A$9:$A$58,'Inputs &amp; Outputs'!$C$9:$C$58)))</f>
        <v>14.753346645001663</v>
      </c>
      <c r="AG48">
        <f>SQRT('Mean Deaths'!AG48*(1-LOOKUP(AG$1,'Inputs &amp; Outputs'!$A$9:$A$58,'Inputs &amp; Outputs'!$C$9:$C$58)))</f>
        <v>14.61661181176054</v>
      </c>
      <c r="AH48">
        <f>SQRT('Mean Deaths'!AH48*(1-LOOKUP(AH$1,'Inputs &amp; Outputs'!$A$9:$A$58,'Inputs &amp; Outputs'!$C$9:$C$58)))</f>
        <v>14.3774829475717</v>
      </c>
      <c r="AI48">
        <f>SQRT('Mean Deaths'!AI48*(1-LOOKUP(AI$1,'Inputs &amp; Outputs'!$A$9:$A$58,'Inputs &amp; Outputs'!$C$9:$C$58)))</f>
        <v>13.835736975695553</v>
      </c>
      <c r="AJ48">
        <f>SQRT('Mean Deaths'!AJ48*(1-LOOKUP(AJ$1,'Inputs &amp; Outputs'!$A$9:$A$58,'Inputs &amp; Outputs'!$C$9:$C$58)))</f>
        <v>13.110449926313247</v>
      </c>
      <c r="AK48">
        <f>SQRT('Mean Deaths'!AK48*(1-LOOKUP(AK$1,'Inputs &amp; Outputs'!$A$9:$A$58,'Inputs &amp; Outputs'!$C$9:$C$58)))</f>
        <v>12.301407793762122</v>
      </c>
      <c r="AL48">
        <f>SQRT('Mean Deaths'!AL48*(1-LOOKUP(AL$1,'Inputs &amp; Outputs'!$A$9:$A$58,'Inputs &amp; Outputs'!$C$9:$C$58)))</f>
        <v>11.398658895769664</v>
      </c>
      <c r="AM48">
        <f>SQRT('Mean Deaths'!AM48*(1-LOOKUP(AM$1,'Inputs &amp; Outputs'!$A$9:$A$58,'Inputs &amp; Outputs'!$C$9:$C$58)))</f>
        <v>10.206345962755911</v>
      </c>
      <c r="AN48">
        <f>SQRT('Mean Deaths'!AN48*(1-LOOKUP(AN$1,'Inputs &amp; Outputs'!$A$9:$A$58,'Inputs &amp; Outputs'!$C$9:$C$58)))</f>
        <v>9.211460566069487</v>
      </c>
      <c r="AO48">
        <f>SQRT('Mean Deaths'!AO48*(1-LOOKUP(AO$1,'Inputs &amp; Outputs'!$A$9:$A$58,'Inputs &amp; Outputs'!$C$9:$C$58)))</f>
        <v>8.0871903628502775</v>
      </c>
      <c r="AP48">
        <f>SQRT('Mean Deaths'!AP48*(1-LOOKUP(AP$1,'Inputs &amp; Outputs'!$A$9:$A$58,'Inputs &amp; Outputs'!$C$9:$C$58)))</f>
        <v>7.0996009380422178</v>
      </c>
      <c r="AQ48">
        <f>SQRT('Mean Deaths'!AQ48*(1-LOOKUP(AQ$1,'Inputs &amp; Outputs'!$A$9:$A$58,'Inputs &amp; Outputs'!$C$9:$C$58)))</f>
        <v>6.1356026912415569</v>
      </c>
      <c r="AR48">
        <f>SQRT('Mean Deaths'!AR48*(1-LOOKUP(AR$1,'Inputs &amp; Outputs'!$A$9:$A$58,'Inputs &amp; Outputs'!$C$9:$C$58)))</f>
        <v>5.0429289626341545</v>
      </c>
      <c r="AS48">
        <f>SQRT('Mean Deaths'!AS48*(1-LOOKUP(AS$1,'Inputs &amp; Outputs'!$A$9:$A$58,'Inputs &amp; Outputs'!$C$9:$C$58)))</f>
        <v>4.401339863388829</v>
      </c>
      <c r="AT48">
        <f>SQRT('Mean Deaths'!AT48*(1-LOOKUP(AT$1,'Inputs &amp; Outputs'!$A$9:$A$58,'Inputs &amp; Outputs'!$C$9:$C$58)))</f>
        <v>3.8946076583256741</v>
      </c>
      <c r="AU48">
        <f>SQRT('Mean Deaths'!AU48*(1-LOOKUP(AU$1,'Inputs &amp; Outputs'!$A$9:$A$58,'Inputs &amp; Outputs'!$C$9:$C$58)))</f>
        <v>3.3795940837441174</v>
      </c>
      <c r="AV48">
        <f>SQRT('Mean Deaths'!AV48*(1-LOOKUP(AV$1,'Inputs &amp; Outputs'!$A$9:$A$58,'Inputs &amp; Outputs'!$C$9:$C$58)))</f>
        <v>2.6990777419187615</v>
      </c>
      <c r="AW48">
        <f>SQRT('Mean Deaths'!AW48*(1-LOOKUP(AW$1,'Inputs &amp; Outputs'!$A$9:$A$58,'Inputs &amp; Outputs'!$C$9:$C$58)))</f>
        <v>2.2541457048200586</v>
      </c>
      <c r="AX48">
        <f>SQRT('Mean Deaths'!AX48*(1-LOOKUP(AX$1,'Inputs &amp; Outputs'!$A$9:$A$58,'Inputs &amp; Outputs'!$C$9:$C$58)))</f>
        <v>1.8095817352290944</v>
      </c>
      <c r="AY48">
        <f>SQRT('Mean Deaths'!AY48*(1-LOOKUP(AY$1,'Inputs &amp; Outputs'!$A$9:$A$58,'Inputs &amp; Outputs'!$C$9:$C$58)))</f>
        <v>0.94868329805051366</v>
      </c>
    </row>
    <row r="49" spans="1:51" x14ac:dyDescent="0.25">
      <c r="A49" s="1">
        <v>48</v>
      </c>
      <c r="B49">
        <f>SQRT('Mean Deaths'!B49*(1-LOOKUP(B$1,'Inputs &amp; Outputs'!$A$9:$A$58,'Inputs &amp; Outputs'!$C$9:$C$58)))</f>
        <v>4.23921461367551</v>
      </c>
      <c r="C49">
        <f>SQRT('Mean Deaths'!C49*(1-LOOKUP(C$1,'Inputs &amp; Outputs'!$A$9:$A$58,'Inputs &amp; Outputs'!$C$9:$C$58)))</f>
        <v>4.4231780427019443</v>
      </c>
      <c r="D49">
        <f>SQRT('Mean Deaths'!D49*(1-LOOKUP(D$1,'Inputs &amp; Outputs'!$A$9:$A$58,'Inputs &amp; Outputs'!$C$9:$C$58)))</f>
        <v>4.6073496643029328</v>
      </c>
      <c r="E49">
        <f>SQRT('Mean Deaths'!E49*(1-LOOKUP(E$1,'Inputs &amp; Outputs'!$A$9:$A$58,'Inputs &amp; Outputs'!$C$9:$C$58)))</f>
        <v>4.7970827242554153</v>
      </c>
      <c r="F49">
        <f>SQRT('Mean Deaths'!F49*(1-LOOKUP(F$1,'Inputs &amp; Outputs'!$A$9:$A$58,'Inputs &amp; Outputs'!$C$9:$C$58)))</f>
        <v>4.9990174317709117</v>
      </c>
      <c r="G49">
        <f>SQRT('Mean Deaths'!G49*(1-LOOKUP(G$1,'Inputs &amp; Outputs'!$A$9:$A$58,'Inputs &amp; Outputs'!$C$9:$C$58)))</f>
        <v>5.2118761711358825</v>
      </c>
      <c r="H49">
        <f>SQRT('Mean Deaths'!H49*(1-LOOKUP(H$1,'Inputs &amp; Outputs'!$A$9:$A$58,'Inputs &amp; Outputs'!$C$9:$C$58)))</f>
        <v>5.445377146890066</v>
      </c>
      <c r="I49">
        <f>SQRT('Mean Deaths'!I49*(1-LOOKUP(I$1,'Inputs &amp; Outputs'!$A$9:$A$58,'Inputs &amp; Outputs'!$C$9:$C$58)))</f>
        <v>5.6950260286584298</v>
      </c>
      <c r="J49">
        <f>SQRT('Mean Deaths'!J49*(1-LOOKUP(J$1,'Inputs &amp; Outputs'!$A$9:$A$58,'Inputs &amp; Outputs'!$C$9:$C$58)))</f>
        <v>5.9711992228916326</v>
      </c>
      <c r="K49">
        <f>SQRT('Mean Deaths'!K49*(1-LOOKUP(K$1,'Inputs &amp; Outputs'!$A$9:$A$58,'Inputs &amp; Outputs'!$C$9:$C$58)))</f>
        <v>6.2680544534977081</v>
      </c>
      <c r="L49">
        <f>SQRT('Mean Deaths'!L49*(1-LOOKUP(L$1,'Inputs &amp; Outputs'!$A$9:$A$58,'Inputs &amp; Outputs'!$C$9:$C$58)))</f>
        <v>6.5925357536624327</v>
      </c>
      <c r="M49">
        <f>SQRT('Mean Deaths'!M49*(1-LOOKUP(M$1,'Inputs &amp; Outputs'!$A$9:$A$58,'Inputs &amp; Outputs'!$C$9:$C$58)))</f>
        <v>6.9295686158227774</v>
      </c>
      <c r="N49">
        <f>SQRT('Mean Deaths'!N49*(1-LOOKUP(N$1,'Inputs &amp; Outputs'!$A$9:$A$58,'Inputs &amp; Outputs'!$C$9:$C$58)))</f>
        <v>7.2896975187068556</v>
      </c>
      <c r="O49">
        <f>SQRT('Mean Deaths'!O49*(1-LOOKUP(O$1,'Inputs &amp; Outputs'!$A$9:$A$58,'Inputs &amp; Outputs'!$C$9:$C$58)))</f>
        <v>7.6606411706966098</v>
      </c>
      <c r="P49">
        <f>SQRT('Mean Deaths'!P49*(1-LOOKUP(P$1,'Inputs &amp; Outputs'!$A$9:$A$58,'Inputs &amp; Outputs'!$C$9:$C$58)))</f>
        <v>8.0395972075217106</v>
      </c>
      <c r="Q49">
        <f>SQRT('Mean Deaths'!Q49*(1-LOOKUP(Q$1,'Inputs &amp; Outputs'!$A$9:$A$58,'Inputs &amp; Outputs'!$C$9:$C$58)))</f>
        <v>8.4304250041762412</v>
      </c>
      <c r="R49">
        <f>SQRT('Mean Deaths'!R49*(1-LOOKUP(R$1,'Inputs &amp; Outputs'!$A$9:$A$58,'Inputs &amp; Outputs'!$C$9:$C$58)))</f>
        <v>8.8327995058703745</v>
      </c>
      <c r="S49">
        <f>SQRT('Mean Deaths'!S49*(1-LOOKUP(S$1,'Inputs &amp; Outputs'!$A$9:$A$58,'Inputs &amp; Outputs'!$C$9:$C$58)))</f>
        <v>9.2731046998761144</v>
      </c>
      <c r="T49">
        <f>SQRT('Mean Deaths'!T49*(1-LOOKUP(T$1,'Inputs &amp; Outputs'!$A$9:$A$58,'Inputs &amp; Outputs'!$C$9:$C$58)))</f>
        <v>9.7312909327389026</v>
      </c>
      <c r="U49">
        <f>SQRT('Mean Deaths'!U49*(1-LOOKUP(U$1,'Inputs &amp; Outputs'!$A$9:$A$58,'Inputs &amp; Outputs'!$C$9:$C$58)))</f>
        <v>10.232678625420837</v>
      </c>
      <c r="V49">
        <f>SQRT('Mean Deaths'!V49*(1-LOOKUP(V$1,'Inputs &amp; Outputs'!$A$9:$A$58,'Inputs &amp; Outputs'!$C$9:$C$58)))</f>
        <v>10.753586501349957</v>
      </c>
      <c r="W49">
        <f>SQRT('Mean Deaths'!W49*(1-LOOKUP(W$1,'Inputs &amp; Outputs'!$A$9:$A$58,'Inputs &amp; Outputs'!$C$9:$C$58)))</f>
        <v>11.313451690060729</v>
      </c>
      <c r="X49">
        <f>SQRT('Mean Deaths'!X49*(1-LOOKUP(X$1,'Inputs &amp; Outputs'!$A$9:$A$58,'Inputs &amp; Outputs'!$C$9:$C$58)))</f>
        <v>11.903880447313695</v>
      </c>
      <c r="Y49">
        <f>SQRT('Mean Deaths'!Y49*(1-LOOKUP(Y$1,'Inputs &amp; Outputs'!$A$9:$A$58,'Inputs &amp; Outputs'!$C$9:$C$58)))</f>
        <v>12.48383026245946</v>
      </c>
      <c r="Z49">
        <f>SQRT('Mean Deaths'!Z49*(1-LOOKUP(Z$1,'Inputs &amp; Outputs'!$A$9:$A$58,'Inputs &amp; Outputs'!$C$9:$C$58)))</f>
        <v>13.05847531689774</v>
      </c>
      <c r="AA49">
        <f>SQRT('Mean Deaths'!AA49*(1-LOOKUP(AA$1,'Inputs &amp; Outputs'!$A$9:$A$58,'Inputs &amp; Outputs'!$C$9:$C$58)))</f>
        <v>13.598092555966259</v>
      </c>
      <c r="AB49">
        <f>SQRT('Mean Deaths'!AB49*(1-LOOKUP(AB$1,'Inputs &amp; Outputs'!$A$9:$A$58,'Inputs &amp; Outputs'!$C$9:$C$58)))</f>
        <v>14.110881007834033</v>
      </c>
      <c r="AC49">
        <f>SQRT('Mean Deaths'!AC49*(1-LOOKUP(AC$1,'Inputs &amp; Outputs'!$A$9:$A$58,'Inputs &amp; Outputs'!$C$9:$C$58)))</f>
        <v>14.5023436911509</v>
      </c>
      <c r="AD49">
        <f>SQRT('Mean Deaths'!AD49*(1-LOOKUP(AD$1,'Inputs &amp; Outputs'!$A$9:$A$58,'Inputs &amp; Outputs'!$C$9:$C$58)))</f>
        <v>14.768303509368705</v>
      </c>
      <c r="AE49">
        <f>SQRT('Mean Deaths'!AE49*(1-LOOKUP(AE$1,'Inputs &amp; Outputs'!$A$9:$A$58,'Inputs &amp; Outputs'!$C$9:$C$58)))</f>
        <v>14.95894753058036</v>
      </c>
      <c r="AF49">
        <f>SQRT('Mean Deaths'!AF49*(1-LOOKUP(AF$1,'Inputs &amp; Outputs'!$A$9:$A$58,'Inputs &amp; Outputs'!$C$9:$C$58)))</f>
        <v>14.949082132064335</v>
      </c>
      <c r="AG49">
        <f>SQRT('Mean Deaths'!AG49*(1-LOOKUP(AG$1,'Inputs &amp; Outputs'!$A$9:$A$58,'Inputs &amp; Outputs'!$C$9:$C$58)))</f>
        <v>14.82787323171091</v>
      </c>
      <c r="AH49">
        <f>SQRT('Mean Deaths'!AH49*(1-LOOKUP(AH$1,'Inputs &amp; Outputs'!$A$9:$A$58,'Inputs &amp; Outputs'!$C$9:$C$58)))</f>
        <v>14.489707573318281</v>
      </c>
      <c r="AI49">
        <f>SQRT('Mean Deaths'!AI49*(1-LOOKUP(AI$1,'Inputs &amp; Outputs'!$A$9:$A$58,'Inputs &amp; Outputs'!$C$9:$C$58)))</f>
        <v>14.031166668446239</v>
      </c>
      <c r="AJ49">
        <f>SQRT('Mean Deaths'!AJ49*(1-LOOKUP(AJ$1,'Inputs &amp; Outputs'!$A$9:$A$58,'Inputs &amp; Outputs'!$C$9:$C$58)))</f>
        <v>13.344484084860063</v>
      </c>
      <c r="AK49">
        <f>SQRT('Mean Deaths'!AK49*(1-LOOKUP(AK$1,'Inputs &amp; Outputs'!$A$9:$A$58,'Inputs &amp; Outputs'!$C$9:$C$58)))</f>
        <v>12.53695419081661</v>
      </c>
      <c r="AL49">
        <f>SQRT('Mean Deaths'!AL49*(1-LOOKUP(AL$1,'Inputs &amp; Outputs'!$A$9:$A$58,'Inputs &amp; Outputs'!$C$9:$C$58)))</f>
        <v>11.442811387321962</v>
      </c>
      <c r="AM49">
        <f>SQRT('Mean Deaths'!AM49*(1-LOOKUP(AM$1,'Inputs &amp; Outputs'!$A$9:$A$58,'Inputs &amp; Outputs'!$C$9:$C$58)))</f>
        <v>10.387003279222915</v>
      </c>
      <c r="AN49">
        <f>SQRT('Mean Deaths'!AN49*(1-LOOKUP(AN$1,'Inputs &amp; Outputs'!$A$9:$A$58,'Inputs &amp; Outputs'!$C$9:$C$58)))</f>
        <v>9.3511873377816102</v>
      </c>
      <c r="AO49">
        <f>SQRT('Mean Deaths'!AO49*(1-LOOKUP(AO$1,'Inputs &amp; Outputs'!$A$9:$A$58,'Inputs &amp; Outputs'!$C$9:$C$58)))</f>
        <v>8.3216502300417314</v>
      </c>
      <c r="AP49">
        <f>SQRT('Mean Deaths'!AP49*(1-LOOKUP(AP$1,'Inputs &amp; Outputs'!$A$9:$A$58,'Inputs &amp; Outputs'!$C$9:$C$58)))</f>
        <v>7.0856115629955925</v>
      </c>
      <c r="AQ49">
        <f>SQRT('Mean Deaths'!AQ49*(1-LOOKUP(AQ$1,'Inputs &amp; Outputs'!$A$9:$A$58,'Inputs &amp; Outputs'!$C$9:$C$58)))</f>
        <v>6.0007378113932752</v>
      </c>
      <c r="AR49">
        <f>SQRT('Mean Deaths'!AR49*(1-LOOKUP(AR$1,'Inputs &amp; Outputs'!$A$9:$A$58,'Inputs &amp; Outputs'!$C$9:$C$58)))</f>
        <v>4.8733700178239765</v>
      </c>
      <c r="AS49">
        <f>SQRT('Mean Deaths'!AS49*(1-LOOKUP(AS$1,'Inputs &amp; Outputs'!$A$9:$A$58,'Inputs &amp; Outputs'!$C$9:$C$58)))</f>
        <v>4.0445522167646493</v>
      </c>
      <c r="AT49">
        <f>SQRT('Mean Deaths'!AT49*(1-LOOKUP(AT$1,'Inputs &amp; Outputs'!$A$9:$A$58,'Inputs &amp; Outputs'!$C$9:$C$58)))</f>
        <v>3.1100366458084125</v>
      </c>
      <c r="AU49">
        <f>SQRT('Mean Deaths'!AU49*(1-LOOKUP(AU$1,'Inputs &amp; Outputs'!$A$9:$A$58,'Inputs &amp; Outputs'!$C$9:$C$58)))</f>
        <v>2.5484637008246676</v>
      </c>
      <c r="AV49">
        <f>SQRT('Mean Deaths'!AV49*(1-LOOKUP(AV$1,'Inputs &amp; Outputs'!$A$9:$A$58,'Inputs &amp; Outputs'!$C$9:$C$58)))</f>
        <v>2.2882544869752075</v>
      </c>
      <c r="AW49">
        <f>SQRT('Mean Deaths'!AW49*(1-LOOKUP(AW$1,'Inputs &amp; Outputs'!$A$9:$A$58,'Inputs &amp; Outputs'!$C$9:$C$58)))</f>
        <v>1.9223419161502358</v>
      </c>
      <c r="AX49">
        <f>SQRT('Mean Deaths'!AX49*(1-LOOKUP(AX$1,'Inputs &amp; Outputs'!$A$9:$A$58,'Inputs &amp; Outputs'!$C$9:$C$58)))</f>
        <v>1.1846493254138373</v>
      </c>
      <c r="AY49">
        <f>SQRT('Mean Deaths'!AY49*(1-LOOKUP(AY$1,'Inputs &amp; Outputs'!$A$9:$A$58,'Inputs &amp; Outputs'!$C$9:$C$58)))</f>
        <v>0.79372539331937708</v>
      </c>
    </row>
    <row r="50" spans="1:51" x14ac:dyDescent="0.25">
      <c r="A50" s="1">
        <v>49</v>
      </c>
      <c r="B50">
        <f>SQRT('Mean Deaths'!B50*(1-LOOKUP(B$1,'Inputs &amp; Outputs'!$A$9:$A$58,'Inputs &amp; Outputs'!$C$9:$C$58)))</f>
        <v>4.23921461367551</v>
      </c>
      <c r="C50">
        <f>SQRT('Mean Deaths'!C50*(1-LOOKUP(C$1,'Inputs &amp; Outputs'!$A$9:$A$58,'Inputs &amp; Outputs'!$C$9:$C$58)))</f>
        <v>4.4209592424405821</v>
      </c>
      <c r="D50">
        <f>SQRT('Mean Deaths'!D50*(1-LOOKUP(D$1,'Inputs &amp; Outputs'!$A$9:$A$58,'Inputs &amp; Outputs'!$C$9:$C$58)))</f>
        <v>4.6027074972155733</v>
      </c>
      <c r="E50">
        <f>SQRT('Mean Deaths'!E50*(1-LOOKUP(E$1,'Inputs &amp; Outputs'!$A$9:$A$58,'Inputs &amp; Outputs'!$C$9:$C$58)))</f>
        <v>4.7941709894048961</v>
      </c>
      <c r="F50">
        <f>SQRT('Mean Deaths'!F50*(1-LOOKUP(F$1,'Inputs &amp; Outputs'!$A$9:$A$58,'Inputs &amp; Outputs'!$C$9:$C$58)))</f>
        <v>4.9944467845120144</v>
      </c>
      <c r="G50">
        <f>SQRT('Mean Deaths'!G50*(1-LOOKUP(G$1,'Inputs &amp; Outputs'!$A$9:$A$58,'Inputs &amp; Outputs'!$C$9:$C$58)))</f>
        <v>5.2124087288618046</v>
      </c>
      <c r="H50">
        <f>SQRT('Mean Deaths'!H50*(1-LOOKUP(H$1,'Inputs &amp; Outputs'!$A$9:$A$58,'Inputs &amp; Outputs'!$C$9:$C$58)))</f>
        <v>5.447055832789335</v>
      </c>
      <c r="I50">
        <f>SQRT('Mean Deaths'!I50*(1-LOOKUP(I$1,'Inputs &amp; Outputs'!$A$9:$A$58,'Inputs &amp; Outputs'!$C$9:$C$58)))</f>
        <v>5.6973847059302569</v>
      </c>
      <c r="J50">
        <f>SQRT('Mean Deaths'!J50*(1-LOOKUP(J$1,'Inputs &amp; Outputs'!$A$9:$A$58,'Inputs &amp; Outputs'!$C$9:$C$58)))</f>
        <v>5.9711992228916326</v>
      </c>
      <c r="K50">
        <f>SQRT('Mean Deaths'!K50*(1-LOOKUP(K$1,'Inputs &amp; Outputs'!$A$9:$A$58,'Inputs &amp; Outputs'!$C$9:$C$58)))</f>
        <v>6.2634448630045565</v>
      </c>
      <c r="L50">
        <f>SQRT('Mean Deaths'!L50*(1-LOOKUP(L$1,'Inputs &amp; Outputs'!$A$9:$A$58,'Inputs &amp; Outputs'!$C$9:$C$58)))</f>
        <v>6.5771864062852137</v>
      </c>
      <c r="M50">
        <f>SQRT('Mean Deaths'!M50*(1-LOOKUP(M$1,'Inputs &amp; Outputs'!$A$9:$A$58,'Inputs &amp; Outputs'!$C$9:$C$58)))</f>
        <v>6.9221676005573567</v>
      </c>
      <c r="N50">
        <f>SQRT('Mean Deaths'!N50*(1-LOOKUP(N$1,'Inputs &amp; Outputs'!$A$9:$A$58,'Inputs &amp; Outputs'!$C$9:$C$58)))</f>
        <v>7.2849818109236093</v>
      </c>
      <c r="O50">
        <f>SQRT('Mean Deaths'!O50*(1-LOOKUP(O$1,'Inputs &amp; Outputs'!$A$9:$A$58,'Inputs &amp; Outputs'!$C$9:$C$58)))</f>
        <v>7.6556238306731448</v>
      </c>
      <c r="P50">
        <f>SQRT('Mean Deaths'!P50*(1-LOOKUP(P$1,'Inputs &amp; Outputs'!$A$9:$A$58,'Inputs &amp; Outputs'!$C$9:$C$58)))</f>
        <v>8.0484994328240145</v>
      </c>
      <c r="Q50">
        <f>SQRT('Mean Deaths'!Q50*(1-LOOKUP(Q$1,'Inputs &amp; Outputs'!$A$9:$A$58,'Inputs &amp; Outputs'!$C$9:$C$58)))</f>
        <v>8.4465489121482022</v>
      </c>
      <c r="R50">
        <f>SQRT('Mean Deaths'!R50*(1-LOOKUP(R$1,'Inputs &amp; Outputs'!$A$9:$A$58,'Inputs &amp; Outputs'!$C$9:$C$58)))</f>
        <v>8.8520155577362125</v>
      </c>
      <c r="S50">
        <f>SQRT('Mean Deaths'!S50*(1-LOOKUP(S$1,'Inputs &amp; Outputs'!$A$9:$A$58,'Inputs &amp; Outputs'!$C$9:$C$58)))</f>
        <v>9.2882162761674891</v>
      </c>
      <c r="T50">
        <f>SQRT('Mean Deaths'!T50*(1-LOOKUP(T$1,'Inputs &amp; Outputs'!$A$9:$A$58,'Inputs &amp; Outputs'!$C$9:$C$58)))</f>
        <v>9.7567383077585053</v>
      </c>
      <c r="U50">
        <f>SQRT('Mean Deaths'!U50*(1-LOOKUP(U$1,'Inputs &amp; Outputs'!$A$9:$A$58,'Inputs &amp; Outputs'!$C$9:$C$58)))</f>
        <v>10.247613216621088</v>
      </c>
      <c r="V50">
        <f>SQRT('Mean Deaths'!V50*(1-LOOKUP(V$1,'Inputs &amp; Outputs'!$A$9:$A$58,'Inputs &amp; Outputs'!$C$9:$C$58)))</f>
        <v>10.752240199435279</v>
      </c>
      <c r="W50">
        <f>SQRT('Mean Deaths'!W50*(1-LOOKUP(W$1,'Inputs &amp; Outputs'!$A$9:$A$58,'Inputs &amp; Outputs'!$C$9:$C$58)))</f>
        <v>11.298855565172429</v>
      </c>
      <c r="X50">
        <f>SQRT('Mean Deaths'!X50*(1-LOOKUP(X$1,'Inputs &amp; Outputs'!$A$9:$A$58,'Inputs &amp; Outputs'!$C$9:$C$58)))</f>
        <v>11.875337732994309</v>
      </c>
      <c r="Y50">
        <f>SQRT('Mean Deaths'!Y50*(1-LOOKUP(Y$1,'Inputs &amp; Outputs'!$A$9:$A$58,'Inputs &amp; Outputs'!$C$9:$C$58)))</f>
        <v>12.430188218198056</v>
      </c>
      <c r="Z50">
        <f>SQRT('Mean Deaths'!Z50*(1-LOOKUP(Z$1,'Inputs &amp; Outputs'!$A$9:$A$58,'Inputs &amp; Outputs'!$C$9:$C$58)))</f>
        <v>12.944822369211943</v>
      </c>
      <c r="AA50">
        <f>SQRT('Mean Deaths'!AA50*(1-LOOKUP(AA$1,'Inputs &amp; Outputs'!$A$9:$A$58,'Inputs &amp; Outputs'!$C$9:$C$58)))</f>
        <v>13.436031576894738</v>
      </c>
      <c r="AB50">
        <f>SQRT('Mean Deaths'!AB50*(1-LOOKUP(AB$1,'Inputs &amp; Outputs'!$A$9:$A$58,'Inputs &amp; Outputs'!$C$9:$C$58)))</f>
        <v>13.834371878537516</v>
      </c>
      <c r="AC50">
        <f>SQRT('Mean Deaths'!AC50*(1-LOOKUP(AC$1,'Inputs &amp; Outputs'!$A$9:$A$58,'Inputs &amp; Outputs'!$C$9:$C$58)))</f>
        <v>14.240656037733521</v>
      </c>
      <c r="AD50">
        <f>SQRT('Mean Deaths'!AD50*(1-LOOKUP(AD$1,'Inputs &amp; Outputs'!$A$9:$A$58,'Inputs &amp; Outputs'!$C$9:$C$58)))</f>
        <v>14.464287382985193</v>
      </c>
      <c r="AE50">
        <f>SQRT('Mean Deaths'!AE50*(1-LOOKUP(AE$1,'Inputs &amp; Outputs'!$A$9:$A$58,'Inputs &amp; Outputs'!$C$9:$C$58)))</f>
        <v>14.587546244704976</v>
      </c>
      <c r="AF50">
        <f>SQRT('Mean Deaths'!AF50*(1-LOOKUP(AF$1,'Inputs &amp; Outputs'!$A$9:$A$58,'Inputs &amp; Outputs'!$C$9:$C$58)))</f>
        <v>14.509357637804943</v>
      </c>
      <c r="AG50">
        <f>SQRT('Mean Deaths'!AG50*(1-LOOKUP(AG$1,'Inputs &amp; Outputs'!$A$9:$A$58,'Inputs &amp; Outputs'!$C$9:$C$58)))</f>
        <v>14.402251807814865</v>
      </c>
      <c r="AH50">
        <f>SQRT('Mean Deaths'!AH50*(1-LOOKUP(AH$1,'Inputs &amp; Outputs'!$A$9:$A$58,'Inputs &amp; Outputs'!$C$9:$C$58)))</f>
        <v>14.110683656765863</v>
      </c>
      <c r="AI50">
        <f>SQRT('Mean Deaths'!AI50*(1-LOOKUP(AI$1,'Inputs &amp; Outputs'!$A$9:$A$58,'Inputs &amp; Outputs'!$C$9:$C$58)))</f>
        <v>13.662443039064335</v>
      </c>
      <c r="AJ50">
        <f>SQRT('Mean Deaths'!AJ50*(1-LOOKUP(AJ$1,'Inputs &amp; Outputs'!$A$9:$A$58,'Inputs &amp; Outputs'!$C$9:$C$58)))</f>
        <v>12.952078023360681</v>
      </c>
      <c r="AK50">
        <f>SQRT('Mean Deaths'!AK50*(1-LOOKUP(AK$1,'Inputs &amp; Outputs'!$A$9:$A$58,'Inputs &amp; Outputs'!$C$9:$C$58)))</f>
        <v>12.217570223831421</v>
      </c>
      <c r="AL50">
        <f>SQRT('Mean Deaths'!AL50*(1-LOOKUP(AL$1,'Inputs &amp; Outputs'!$A$9:$A$58,'Inputs &amp; Outputs'!$C$9:$C$58)))</f>
        <v>11.257700320832589</v>
      </c>
      <c r="AM50">
        <f>SQRT('Mean Deaths'!AM50*(1-LOOKUP(AM$1,'Inputs &amp; Outputs'!$A$9:$A$58,'Inputs &amp; Outputs'!$C$9:$C$58)))</f>
        <v>10.31855440660946</v>
      </c>
      <c r="AN50">
        <f>SQRT('Mean Deaths'!AN50*(1-LOOKUP(AN$1,'Inputs &amp; Outputs'!$A$9:$A$58,'Inputs &amp; Outputs'!$C$9:$C$58)))</f>
        <v>9.4986139882110052</v>
      </c>
      <c r="AO50">
        <f>SQRT('Mean Deaths'!AO50*(1-LOOKUP(AO$1,'Inputs &amp; Outputs'!$A$9:$A$58,'Inputs &amp; Outputs'!$C$9:$C$58)))</f>
        <v>8.2752897009058568</v>
      </c>
      <c r="AP50">
        <f>SQRT('Mean Deaths'!AP50*(1-LOOKUP(AP$1,'Inputs &amp; Outputs'!$A$9:$A$58,'Inputs &amp; Outputs'!$C$9:$C$58)))</f>
        <v>7.1967651958363703</v>
      </c>
      <c r="AQ50">
        <f>SQRT('Mean Deaths'!AQ50*(1-LOOKUP(AQ$1,'Inputs &amp; Outputs'!$A$9:$A$58,'Inputs &amp; Outputs'!$C$9:$C$58)))</f>
        <v>6.3486506679183305</v>
      </c>
      <c r="AR50">
        <f>SQRT('Mean Deaths'!AR50*(1-LOOKUP(AR$1,'Inputs &amp; Outputs'!$A$9:$A$58,'Inputs &amp; Outputs'!$C$9:$C$58)))</f>
        <v>5.4050232379851071</v>
      </c>
      <c r="AS50">
        <f>SQRT('Mean Deaths'!AS50*(1-LOOKUP(AS$1,'Inputs &amp; Outputs'!$A$9:$A$58,'Inputs &amp; Outputs'!$C$9:$C$58)))</f>
        <v>4.6855840908183133</v>
      </c>
      <c r="AT50">
        <f>SQRT('Mean Deaths'!AT50*(1-LOOKUP(AT$1,'Inputs &amp; Outputs'!$A$9:$A$58,'Inputs &amp; Outputs'!$C$9:$C$58)))</f>
        <v>3.9506480585102</v>
      </c>
      <c r="AU50">
        <f>SQRT('Mean Deaths'!AU50*(1-LOOKUP(AU$1,'Inputs &amp; Outputs'!$A$9:$A$58,'Inputs &amp; Outputs'!$C$9:$C$58)))</f>
        <v>3.244355097798834</v>
      </c>
      <c r="AV50">
        <f>SQRT('Mean Deaths'!AV50*(1-LOOKUP(AV$1,'Inputs &amp; Outputs'!$A$9:$A$58,'Inputs &amp; Outputs'!$C$9:$C$58)))</f>
        <v>2.6565699240547933</v>
      </c>
      <c r="AW50">
        <f>SQRT('Mean Deaths'!AW50*(1-LOOKUP(AW$1,'Inputs &amp; Outputs'!$A$9:$A$58,'Inputs &amp; Outputs'!$C$9:$C$58)))</f>
        <v>2.2541457048200586</v>
      </c>
      <c r="AX50">
        <f>SQRT('Mean Deaths'!AX50*(1-LOOKUP(AX$1,'Inputs &amp; Outputs'!$A$9:$A$58,'Inputs &amp; Outputs'!$C$9:$C$58)))</f>
        <v>1.9940619520407259</v>
      </c>
      <c r="AY50">
        <f>SQRT('Mean Deaths'!AY50*(1-LOOKUP(AY$1,'Inputs &amp; Outputs'!$A$9:$A$58,'Inputs &amp; Outputs'!$C$9:$C$58)))</f>
        <v>1.0392304845413263</v>
      </c>
    </row>
    <row r="51" spans="1:51" x14ac:dyDescent="0.25">
      <c r="A51" s="1">
        <v>50</v>
      </c>
      <c r="B51">
        <f>SQRT('Mean Deaths'!B51*(1-LOOKUP(B$1,'Inputs &amp; Outputs'!$A$9:$A$58,'Inputs &amp; Outputs'!$C$9:$C$58)))</f>
        <v>4.23921461367551</v>
      </c>
      <c r="C51">
        <f>SQRT('Mean Deaths'!C51*(1-LOOKUP(C$1,'Inputs &amp; Outputs'!$A$9:$A$58,'Inputs &amp; Outputs'!$C$9:$C$58)))</f>
        <v>4.4231780427019443</v>
      </c>
      <c r="D51">
        <f>SQRT('Mean Deaths'!D51*(1-LOOKUP(D$1,'Inputs &amp; Outputs'!$A$9:$A$58,'Inputs &amp; Outputs'!$C$9:$C$58)))</f>
        <v>4.6059575054361908</v>
      </c>
      <c r="E51">
        <f>SQRT('Mean Deaths'!E51*(1-LOOKUP(E$1,'Inputs &amp; Outputs'!$A$9:$A$58,'Inputs &amp; Outputs'!$C$9:$C$58)))</f>
        <v>4.7951417641418699</v>
      </c>
      <c r="F51">
        <f>SQRT('Mean Deaths'!F51*(1-LOOKUP(F$1,'Inputs &amp; Outputs'!$A$9:$A$58,'Inputs &amp; Outputs'!$C$9:$C$58)))</f>
        <v>4.9949548407449047</v>
      </c>
      <c r="G51">
        <f>SQRT('Mean Deaths'!G51*(1-LOOKUP(G$1,'Inputs &amp; Outputs'!$A$9:$A$58,'Inputs &amp; Outputs'!$C$9:$C$58)))</f>
        <v>5.2145384158674659</v>
      </c>
      <c r="H51">
        <f>SQRT('Mean Deaths'!H51*(1-LOOKUP(H$1,'Inputs &amp; Outputs'!$A$9:$A$58,'Inputs &amp; Outputs'!$C$9:$C$58)))</f>
        <v>5.447055832789335</v>
      </c>
      <c r="I51">
        <f>SQRT('Mean Deaths'!I51*(1-LOOKUP(I$1,'Inputs &amp; Outputs'!$A$9:$A$58,'Inputs &amp; Outputs'!$C$9:$C$58)))</f>
        <v>5.7003316800609722</v>
      </c>
      <c r="J51">
        <f>SQRT('Mean Deaths'!J51*(1-LOOKUP(J$1,'Inputs &amp; Outputs'!$A$9:$A$58,'Inputs &amp; Outputs'!$C$9:$C$58)))</f>
        <v>5.9799063193947024</v>
      </c>
      <c r="K51">
        <f>SQRT('Mean Deaths'!K51*(1-LOOKUP(K$1,'Inputs &amp; Outputs'!$A$9:$A$58,'Inputs &amp; Outputs'!$C$9:$C$58)))</f>
        <v>6.2844896761442328</v>
      </c>
      <c r="L51">
        <f>SQRT('Mean Deaths'!L51*(1-LOOKUP(L$1,'Inputs &amp; Outputs'!$A$9:$A$58,'Inputs &amp; Outputs'!$C$9:$C$58)))</f>
        <v>6.6001970412605679</v>
      </c>
      <c r="M51">
        <f>SQRT('Mean Deaths'!M51*(1-LOOKUP(M$1,'Inputs &amp; Outputs'!$A$9:$A$58,'Inputs &amp; Outputs'!$C$9:$C$58)))</f>
        <v>6.9450850761452152</v>
      </c>
      <c r="N51">
        <f>SQRT('Mean Deaths'!N51*(1-LOOKUP(N$1,'Inputs &amp; Outputs'!$A$9:$A$58,'Inputs &amp; Outputs'!$C$9:$C$58)))</f>
        <v>7.3053945599639647</v>
      </c>
      <c r="O51">
        <f>SQRT('Mean Deaths'!O51*(1-LOOKUP(O$1,'Inputs &amp; Outputs'!$A$9:$A$58,'Inputs &amp; Outputs'!$C$9:$C$58)))</f>
        <v>7.6965030585464591</v>
      </c>
      <c r="P51">
        <f>SQRT('Mean Deaths'!P51*(1-LOOKUP(P$1,'Inputs &amp; Outputs'!$A$9:$A$58,'Inputs &amp; Outputs'!$C$9:$C$58)))</f>
        <v>8.0857817517092556</v>
      </c>
      <c r="Q51">
        <f>SQRT('Mean Deaths'!Q51*(1-LOOKUP(Q$1,'Inputs &amp; Outputs'!$A$9:$A$58,'Inputs &amp; Outputs'!$C$9:$C$58)))</f>
        <v>8.4919099843368571</v>
      </c>
      <c r="R51">
        <f>SQRT('Mean Deaths'!R51*(1-LOOKUP(R$1,'Inputs &amp; Outputs'!$A$9:$A$58,'Inputs &amp; Outputs'!$C$9:$C$58)))</f>
        <v>8.9023859174134863</v>
      </c>
      <c r="S51">
        <f>SQRT('Mean Deaths'!S51*(1-LOOKUP(S$1,'Inputs &amp; Outputs'!$A$9:$A$58,'Inputs &amp; Outputs'!$C$9:$C$58)))</f>
        <v>9.3473466719934404</v>
      </c>
      <c r="T51">
        <f>SQRT('Mean Deaths'!T51*(1-LOOKUP(T$1,'Inputs &amp; Outputs'!$A$9:$A$58,'Inputs &amp; Outputs'!$C$9:$C$58)))</f>
        <v>9.8051362673063043</v>
      </c>
      <c r="U51">
        <f>SQRT('Mean Deaths'!U51*(1-LOOKUP(U$1,'Inputs &amp; Outputs'!$A$9:$A$58,'Inputs &amp; Outputs'!$C$9:$C$58)))</f>
        <v>10.282376239901305</v>
      </c>
      <c r="V51">
        <f>SQRT('Mean Deaths'!V51*(1-LOOKUP(V$1,'Inputs &amp; Outputs'!$A$9:$A$58,'Inputs &amp; Outputs'!$C$9:$C$58)))</f>
        <v>10.824700893429251</v>
      </c>
      <c r="W51">
        <f>SQRT('Mean Deaths'!W51*(1-LOOKUP(W$1,'Inputs &amp; Outputs'!$A$9:$A$58,'Inputs &amp; Outputs'!$C$9:$C$58)))</f>
        <v>11.371648842018381</v>
      </c>
      <c r="X51">
        <f>SQRT('Mean Deaths'!X51*(1-LOOKUP(X$1,'Inputs &amp; Outputs'!$A$9:$A$58,'Inputs &amp; Outputs'!$C$9:$C$58)))</f>
        <v>11.956031782936115</v>
      </c>
      <c r="Y51">
        <f>SQRT('Mean Deaths'!Y51*(1-LOOKUP(Y$1,'Inputs &amp; Outputs'!$A$9:$A$58,'Inputs &amp; Outputs'!$C$9:$C$58)))</f>
        <v>12.563006044699733</v>
      </c>
      <c r="Z51">
        <f>SQRT('Mean Deaths'!Z51*(1-LOOKUP(Z$1,'Inputs &amp; Outputs'!$A$9:$A$58,'Inputs &amp; Outputs'!$C$9:$C$58)))</f>
        <v>13.141196114453118</v>
      </c>
      <c r="AA51">
        <f>SQRT('Mean Deaths'!AA51*(1-LOOKUP(AA$1,'Inputs &amp; Outputs'!$A$9:$A$58,'Inputs &amp; Outputs'!$C$9:$C$58)))</f>
        <v>13.65991175276903</v>
      </c>
      <c r="AB51">
        <f>SQRT('Mean Deaths'!AB51*(1-LOOKUP(AB$1,'Inputs &amp; Outputs'!$A$9:$A$58,'Inputs &amp; Outputs'!$C$9:$C$58)))</f>
        <v>14.095032440128817</v>
      </c>
      <c r="AC51">
        <f>SQRT('Mean Deaths'!AC51*(1-LOOKUP(AC$1,'Inputs &amp; Outputs'!$A$9:$A$58,'Inputs &amp; Outputs'!$C$9:$C$58)))</f>
        <v>14.522278193606974</v>
      </c>
      <c r="AD51">
        <f>SQRT('Mean Deaths'!AD51*(1-LOOKUP(AD$1,'Inputs &amp; Outputs'!$A$9:$A$58,'Inputs &amp; Outputs'!$C$9:$C$58)))</f>
        <v>14.842648007295129</v>
      </c>
      <c r="AE51">
        <f>SQRT('Mean Deaths'!AE51*(1-LOOKUP(AE$1,'Inputs &amp; Outputs'!$A$9:$A$58,'Inputs &amp; Outputs'!$C$9:$C$58)))</f>
        <v>14.952833102558484</v>
      </c>
      <c r="AF51">
        <f>SQRT('Mean Deaths'!AF51*(1-LOOKUP(AF$1,'Inputs &amp; Outputs'!$A$9:$A$58,'Inputs &amp; Outputs'!$C$9:$C$58)))</f>
        <v>14.918347264785679</v>
      </c>
      <c r="AG51">
        <f>SQRT('Mean Deaths'!AG51*(1-LOOKUP(AG$1,'Inputs &amp; Outputs'!$A$9:$A$58,'Inputs &amp; Outputs'!$C$9:$C$58)))</f>
        <v>14.843120406157471</v>
      </c>
      <c r="AH51">
        <f>SQRT('Mean Deaths'!AH51*(1-LOOKUP(AH$1,'Inputs &amp; Outputs'!$A$9:$A$58,'Inputs &amp; Outputs'!$C$9:$C$58)))</f>
        <v>14.532640134290846</v>
      </c>
      <c r="AI51">
        <f>SQRT('Mean Deaths'!AI51*(1-LOOKUP(AI$1,'Inputs &amp; Outputs'!$A$9:$A$58,'Inputs &amp; Outputs'!$C$9:$C$58)))</f>
        <v>13.982565321622669</v>
      </c>
      <c r="AJ51">
        <f>SQRT('Mean Deaths'!AJ51*(1-LOOKUP(AJ$1,'Inputs &amp; Outputs'!$A$9:$A$58,'Inputs &amp; Outputs'!$C$9:$C$58)))</f>
        <v>13.250253942645893</v>
      </c>
      <c r="AK51">
        <f>SQRT('Mean Deaths'!AK51*(1-LOOKUP(AK$1,'Inputs &amp; Outputs'!$A$9:$A$58,'Inputs &amp; Outputs'!$C$9:$C$58)))</f>
        <v>12.454702278595615</v>
      </c>
      <c r="AL51">
        <f>SQRT('Mean Deaths'!AL51*(1-LOOKUP(AL$1,'Inputs &amp; Outputs'!$A$9:$A$58,'Inputs &amp; Outputs'!$C$9:$C$58)))</f>
        <v>11.516022699642685</v>
      </c>
      <c r="AM51">
        <f>SQRT('Mean Deaths'!AM51*(1-LOOKUP(AM$1,'Inputs &amp; Outputs'!$A$9:$A$58,'Inputs &amp; Outputs'!$C$9:$C$58)))</f>
        <v>10.606411805317521</v>
      </c>
      <c r="AN51">
        <f>SQRT('Mean Deaths'!AN51*(1-LOOKUP(AN$1,'Inputs &amp; Outputs'!$A$9:$A$58,'Inputs &amp; Outputs'!$C$9:$C$58)))</f>
        <v>9.3808580226137774</v>
      </c>
      <c r="AO51">
        <f>SQRT('Mean Deaths'!AO51*(1-LOOKUP(AO$1,'Inputs &amp; Outputs'!$A$9:$A$58,'Inputs &amp; Outputs'!$C$9:$C$58)))</f>
        <v>8.1346229711163289</v>
      </c>
      <c r="AP51">
        <f>SQRT('Mean Deaths'!AP51*(1-LOOKUP(AP$1,'Inputs &amp; Outputs'!$A$9:$A$58,'Inputs &amp; Outputs'!$C$9:$C$58)))</f>
        <v>7.2517031320355461</v>
      </c>
      <c r="AQ51">
        <f>SQRT('Mean Deaths'!AQ51*(1-LOOKUP(AQ$1,'Inputs &amp; Outputs'!$A$9:$A$58,'Inputs &amp; Outputs'!$C$9:$C$58)))</f>
        <v>6.085378632089256</v>
      </c>
      <c r="AR51">
        <f>SQRT('Mean Deaths'!AR51*(1-LOOKUP(AR$1,'Inputs &amp; Outputs'!$A$9:$A$58,'Inputs &amp; Outputs'!$C$9:$C$58)))</f>
        <v>5.0429289626341545</v>
      </c>
      <c r="AS51">
        <f>SQRT('Mean Deaths'!AS51*(1-LOOKUP(AS$1,'Inputs &amp; Outputs'!$A$9:$A$58,'Inputs &amp; Outputs'!$C$9:$C$58)))</f>
        <v>4.017855210707947</v>
      </c>
      <c r="AT51">
        <f>SQRT('Mean Deaths'!AT51*(1-LOOKUP(AT$1,'Inputs &amp; Outputs'!$A$9:$A$58,'Inputs &amp; Outputs'!$C$9:$C$58)))</f>
        <v>3.4133207661920131</v>
      </c>
      <c r="AU51">
        <f>SQRT('Mean Deaths'!AU51*(1-LOOKUP(AU$1,'Inputs &amp; Outputs'!$A$9:$A$58,'Inputs &amp; Outputs'!$C$9:$C$58)))</f>
        <v>2.8785933326801962</v>
      </c>
      <c r="AV51">
        <f>SQRT('Mean Deaths'!AV51*(1-LOOKUP(AV$1,'Inputs &amp; Outputs'!$A$9:$A$58,'Inputs &amp; Outputs'!$C$9:$C$58)))</f>
        <v>2.613370786142621</v>
      </c>
      <c r="AW51">
        <f>SQRT('Mean Deaths'!AW51*(1-LOOKUP(AW$1,'Inputs &amp; Outputs'!$A$9:$A$58,'Inputs &amp; Outputs'!$C$9:$C$58)))</f>
        <v>1.6647969341457594</v>
      </c>
      <c r="AX51">
        <f>SQRT('Mean Deaths'!AX51*(1-LOOKUP(AX$1,'Inputs &amp; Outputs'!$A$9:$A$58,'Inputs &amp; Outputs'!$C$9:$C$58)))</f>
        <v>1.1846493254138373</v>
      </c>
      <c r="AY51">
        <f>SQRT('Mean Deaths'!AY51*(1-LOOKUP(AY$1,'Inputs &amp; Outputs'!$A$9:$A$58,'Inputs &amp; Outputs'!$C$9:$C$58)))</f>
        <v>0.51961524227066314</v>
      </c>
    </row>
    <row r="52" spans="1:51" x14ac:dyDescent="0.25">
      <c r="A52" s="1">
        <v>51</v>
      </c>
      <c r="B52">
        <f>SQRT('Mean Deaths'!B52*(1-LOOKUP(B$1,'Inputs &amp; Outputs'!$A$9:$A$58,'Inputs &amp; Outputs'!$C$9:$C$58)))</f>
        <v>4.23921461367551</v>
      </c>
      <c r="C52">
        <f>SQRT('Mean Deaths'!C52*(1-LOOKUP(C$1,'Inputs &amp; Outputs'!$A$9:$A$58,'Inputs &amp; Outputs'!$C$9:$C$58)))</f>
        <v>4.4218468961474375</v>
      </c>
      <c r="D52">
        <f>SQRT('Mean Deaths'!D52*(1-LOOKUP(D$1,'Inputs &amp; Outputs'!$A$9:$A$58,'Inputs &amp; Outputs'!$C$9:$C$58)))</f>
        <v>4.6031719245914813</v>
      </c>
      <c r="E52">
        <f>SQRT('Mean Deaths'!E52*(1-LOOKUP(E$1,'Inputs &amp; Outputs'!$A$9:$A$58,'Inputs &amp; Outputs'!$C$9:$C$58)))</f>
        <v>4.7883422079311586</v>
      </c>
      <c r="F52">
        <f>SQRT('Mean Deaths'!F52*(1-LOOKUP(F$1,'Inputs &amp; Outputs'!$A$9:$A$58,'Inputs &amp; Outputs'!$C$9:$C$58)))</f>
        <v>4.9868197297419927</v>
      </c>
      <c r="G52">
        <f>SQRT('Mean Deaths'!G52*(1-LOOKUP(G$1,'Inputs &amp; Outputs'!$A$9:$A$58,'Inputs &amp; Outputs'!$C$9:$C$58)))</f>
        <v>5.2033478346044353</v>
      </c>
      <c r="H52">
        <f>SQRT('Mean Deaths'!H52*(1-LOOKUP(H$1,'Inputs &amp; Outputs'!$A$9:$A$58,'Inputs &amp; Outputs'!$C$9:$C$58)))</f>
        <v>5.43192898358022</v>
      </c>
      <c r="I52">
        <f>SQRT('Mean Deaths'!I52*(1-LOOKUP(I$1,'Inputs &amp; Outputs'!$A$9:$A$58,'Inputs &amp; Outputs'!$C$9:$C$58)))</f>
        <v>5.6808533993996893</v>
      </c>
      <c r="J52">
        <f>SQRT('Mean Deaths'!J52*(1-LOOKUP(J$1,'Inputs &amp; Outputs'!$A$9:$A$58,'Inputs &amp; Outputs'!$C$9:$C$58)))</f>
        <v>5.9556191743631395</v>
      </c>
      <c r="K52">
        <f>SQRT('Mean Deaths'!K52*(1-LOOKUP(K$1,'Inputs &amp; Outputs'!$A$9:$A$58,'Inputs &amp; Outputs'!$C$9:$C$58)))</f>
        <v>6.2568538426974438</v>
      </c>
      <c r="L52">
        <f>SQRT('Mean Deaths'!L52*(1-LOOKUP(L$1,'Inputs &amp; Outputs'!$A$9:$A$58,'Inputs &amp; Outputs'!$C$9:$C$58)))</f>
        <v>6.5792816077420069</v>
      </c>
      <c r="M52">
        <f>SQRT('Mean Deaths'!M52*(1-LOOKUP(M$1,'Inputs &amp; Outputs'!$A$9:$A$58,'Inputs &amp; Outputs'!$C$9:$C$58)))</f>
        <v>6.911051216958314</v>
      </c>
      <c r="N52">
        <f>SQRT('Mean Deaths'!N52*(1-LOOKUP(N$1,'Inputs &amp; Outputs'!$A$9:$A$58,'Inputs &amp; Outputs'!$C$9:$C$58)))</f>
        <v>7.2755412257770695</v>
      </c>
      <c r="O52">
        <f>SQRT('Mean Deaths'!O52*(1-LOOKUP(O$1,'Inputs &amp; Outputs'!$A$9:$A$58,'Inputs &amp; Outputs'!$C$9:$C$58)))</f>
        <v>7.6506032002299795</v>
      </c>
      <c r="P52">
        <f>SQRT('Mean Deaths'!P52*(1-LOOKUP(P$1,'Inputs &amp; Outputs'!$A$9:$A$58,'Inputs &amp; Outputs'!$C$9:$C$58)))</f>
        <v>8.0378155793098003</v>
      </c>
      <c r="Q52">
        <f>SQRT('Mean Deaths'!Q52*(1-LOOKUP(Q$1,'Inputs &amp; Outputs'!$A$9:$A$58,'Inputs &amp; Outputs'!$C$9:$C$58)))</f>
        <v>8.4456012990962339</v>
      </c>
      <c r="R52">
        <f>SQRT('Mean Deaths'!R52*(1-LOOKUP(R$1,'Inputs &amp; Outputs'!$A$9:$A$58,'Inputs &amp; Outputs'!$C$9:$C$58)))</f>
        <v>8.8641305482016612</v>
      </c>
      <c r="S52">
        <f>SQRT('Mean Deaths'!S52*(1-LOOKUP(S$1,'Inputs &amp; Outputs'!$A$9:$A$58,'Inputs &amp; Outputs'!$C$9:$C$58)))</f>
        <v>9.2795841030422874</v>
      </c>
      <c r="T52">
        <f>SQRT('Mean Deaths'!T52*(1-LOOKUP(T$1,'Inputs &amp; Outputs'!$A$9:$A$58,'Inputs &amp; Outputs'!$C$9:$C$58)))</f>
        <v>9.7578934298021842</v>
      </c>
      <c r="U52">
        <f>SQRT('Mean Deaths'!U52*(1-LOOKUP(U$1,'Inputs &amp; Outputs'!$A$9:$A$58,'Inputs &amp; Outputs'!$C$9:$C$58)))</f>
        <v>10.245125629931538</v>
      </c>
      <c r="V52">
        <f>SQRT('Mean Deaths'!V52*(1-LOOKUP(V$1,'Inputs &amp; Outputs'!$A$9:$A$58,'Inputs &amp; Outputs'!$C$9:$C$58)))</f>
        <v>10.799260903163328</v>
      </c>
      <c r="W52">
        <f>SQRT('Mean Deaths'!W52*(1-LOOKUP(W$1,'Inputs &amp; Outputs'!$A$9:$A$58,'Inputs &amp; Outputs'!$C$9:$C$58)))</f>
        <v>11.351313778641835</v>
      </c>
      <c r="X52">
        <f>SQRT('Mean Deaths'!X52*(1-LOOKUP(X$1,'Inputs &amp; Outputs'!$A$9:$A$58,'Inputs &amp; Outputs'!$C$9:$C$58)))</f>
        <v>11.940252401924214</v>
      </c>
      <c r="Y52">
        <f>SQRT('Mean Deaths'!Y52*(1-LOOKUP(Y$1,'Inputs &amp; Outputs'!$A$9:$A$58,'Inputs &amp; Outputs'!$C$9:$C$58)))</f>
        <v>12.552707090069624</v>
      </c>
      <c r="Z52">
        <f>SQRT('Mean Deaths'!Z52*(1-LOOKUP(Z$1,'Inputs &amp; Outputs'!$A$9:$A$58,'Inputs &amp; Outputs'!$C$9:$C$58)))</f>
        <v>13.099901009560059</v>
      </c>
      <c r="AA52">
        <f>SQRT('Mean Deaths'!AA52*(1-LOOKUP(AA$1,'Inputs &amp; Outputs'!$A$9:$A$58,'Inputs &amp; Outputs'!$C$9:$C$58)))</f>
        <v>13.631097683536899</v>
      </c>
      <c r="AB52">
        <f>SQRT('Mean Deaths'!AB52*(1-LOOKUP(AB$1,'Inputs &amp; Outputs'!$A$9:$A$58,'Inputs &amp; Outputs'!$C$9:$C$58)))</f>
        <v>14.067821927415849</v>
      </c>
      <c r="AC52">
        <f>SQRT('Mean Deaths'!AC52*(1-LOOKUP(AC$1,'Inputs &amp; Outputs'!$A$9:$A$58,'Inputs &amp; Outputs'!$C$9:$C$58)))</f>
        <v>14.474888924148015</v>
      </c>
      <c r="AD52">
        <f>SQRT('Mean Deaths'!AD52*(1-LOOKUP(AD$1,'Inputs &amp; Outputs'!$A$9:$A$58,'Inputs &amp; Outputs'!$C$9:$C$58)))</f>
        <v>14.751731628133347</v>
      </c>
      <c r="AE52">
        <f>SQRT('Mean Deaths'!AE52*(1-LOOKUP(AE$1,'Inputs &amp; Outputs'!$A$9:$A$58,'Inputs &amp; Outputs'!$C$9:$C$58)))</f>
        <v>14.876190706019973</v>
      </c>
      <c r="AF52">
        <f>SQRT('Mean Deaths'!AF52*(1-LOOKUP(AF$1,'Inputs &amp; Outputs'!$A$9:$A$58,'Inputs &amp; Outputs'!$C$9:$C$58)))</f>
        <v>14.925182704899122</v>
      </c>
      <c r="AG52">
        <f>SQRT('Mean Deaths'!AG52*(1-LOOKUP(AG$1,'Inputs &amp; Outputs'!$A$9:$A$58,'Inputs &amp; Outputs'!$C$9:$C$58)))</f>
        <v>14.785862431109344</v>
      </c>
      <c r="AH52">
        <f>SQRT('Mean Deaths'!AH52*(1-LOOKUP(AH$1,'Inputs &amp; Outputs'!$A$9:$A$58,'Inputs &amp; Outputs'!$C$9:$C$58)))</f>
        <v>14.425069150319223</v>
      </c>
      <c r="AI52">
        <f>SQRT('Mean Deaths'!AI52*(1-LOOKUP(AI$1,'Inputs &amp; Outputs'!$A$9:$A$58,'Inputs &amp; Outputs'!$C$9:$C$58)))</f>
        <v>13.88975425539733</v>
      </c>
      <c r="AJ52">
        <f>SQRT('Mean Deaths'!AJ52*(1-LOOKUP(AJ$1,'Inputs &amp; Outputs'!$A$9:$A$58,'Inputs &amp; Outputs'!$C$9:$C$58)))</f>
        <v>13.200095072607548</v>
      </c>
      <c r="AK52">
        <f>SQRT('Mean Deaths'!AK52*(1-LOOKUP(AK$1,'Inputs &amp; Outputs'!$A$9:$A$58,'Inputs &amp; Outputs'!$C$9:$C$58)))</f>
        <v>12.391060051778396</v>
      </c>
      <c r="AL52">
        <f>SQRT('Mean Deaths'!AL52*(1-LOOKUP(AL$1,'Inputs &amp; Outputs'!$A$9:$A$58,'Inputs &amp; Outputs'!$C$9:$C$58)))</f>
        <v>11.346930517153378</v>
      </c>
      <c r="AM52">
        <f>SQRT('Mean Deaths'!AM52*(1-LOOKUP(AM$1,'Inputs &amp; Outputs'!$A$9:$A$58,'Inputs &amp; Outputs'!$C$9:$C$58)))</f>
        <v>10.188973446395709</v>
      </c>
      <c r="AN52">
        <f>SQRT('Mean Deaths'!AN52*(1-LOOKUP(AN$1,'Inputs &amp; Outputs'!$A$9:$A$58,'Inputs &amp; Outputs'!$C$9:$C$58)))</f>
        <v>9.211460566069487</v>
      </c>
      <c r="AO52">
        <f>SQRT('Mean Deaths'!AO52*(1-LOOKUP(AO$1,'Inputs &amp; Outputs'!$A$9:$A$58,'Inputs &amp; Outputs'!$C$9:$C$58)))</f>
        <v>8.228667979489968</v>
      </c>
      <c r="AP52">
        <f>SQRT('Mean Deaths'!AP52*(1-LOOKUP(AP$1,'Inputs &amp; Outputs'!$A$9:$A$58,'Inputs &amp; Outputs'!$C$9:$C$58)))</f>
        <v>7.1829650581224884</v>
      </c>
      <c r="AQ52">
        <f>SQRT('Mean Deaths'!AQ52*(1-LOOKUP(AQ$1,'Inputs &amp; Outputs'!$A$9:$A$58,'Inputs &amp; Outputs'!$C$9:$C$58)))</f>
        <v>6.3163418033968401</v>
      </c>
      <c r="AR52">
        <f>SQRT('Mean Deaths'!AR52*(1-LOOKUP(AR$1,'Inputs &amp; Outputs'!$A$9:$A$58,'Inputs &amp; Outputs'!$C$9:$C$58)))</f>
        <v>5.4437694202681097</v>
      </c>
      <c r="AS52">
        <f>SQRT('Mean Deaths'!AS52*(1-LOOKUP(AS$1,'Inputs &amp; Outputs'!$A$9:$A$58,'Inputs &amp; Outputs'!$C$9:$C$58)))</f>
        <v>4.5692983676397718</v>
      </c>
      <c r="AT52">
        <f>SQRT('Mean Deaths'!AT52*(1-LOOKUP(AT$1,'Inputs &amp; Outputs'!$A$9:$A$58,'Inputs &amp; Outputs'!$C$9:$C$58)))</f>
        <v>4.00590456103635</v>
      </c>
      <c r="AU52">
        <f>SQRT('Mean Deaths'!AU52*(1-LOOKUP(AU$1,'Inputs &amp; Outputs'!$A$9:$A$58,'Inputs &amp; Outputs'!$C$9:$C$58)))</f>
        <v>3.174575863872338</v>
      </c>
      <c r="AV52">
        <f>SQRT('Mean Deaths'!AV52*(1-LOOKUP(AV$1,'Inputs &amp; Outputs'!$A$9:$A$58,'Inputs &amp; Outputs'!$C$9:$C$58)))</f>
        <v>2.4792612164266457</v>
      </c>
      <c r="AW52">
        <f>SQRT('Mean Deaths'!AW52*(1-LOOKUP(AW$1,'Inputs &amp; Outputs'!$A$9:$A$58,'Inputs &amp; Outputs'!$C$9:$C$58)))</f>
        <v>2.0948235368578043</v>
      </c>
      <c r="AX52">
        <f>SQRT('Mean Deaths'!AX52*(1-LOOKUP(AX$1,'Inputs &amp; Outputs'!$A$9:$A$58,'Inputs &amp; Outputs'!$C$9:$C$58)))</f>
        <v>1.8095817352290944</v>
      </c>
      <c r="AY52">
        <f>SQRT('Mean Deaths'!AY52*(1-LOOKUP(AY$1,'Inputs &amp; Outputs'!$A$9:$A$58,'Inputs &amp; Outputs'!$C$9:$C$58)))</f>
        <v>0.99498743710661985</v>
      </c>
    </row>
    <row r="53" spans="1:51" x14ac:dyDescent="0.25">
      <c r="A53" s="1">
        <v>52</v>
      </c>
      <c r="B53">
        <f>SQRT('Mean Deaths'!B53*(1-LOOKUP(B$1,'Inputs &amp; Outputs'!$A$9:$A$58,'Inputs &amp; Outputs'!$C$9:$C$58)))</f>
        <v>4.23921461367551</v>
      </c>
      <c r="C53">
        <f>SQRT('Mean Deaths'!C53*(1-LOOKUP(C$1,'Inputs &amp; Outputs'!$A$9:$A$58,'Inputs &amp; Outputs'!$C$9:$C$58)))</f>
        <v>4.4231780427019443</v>
      </c>
      <c r="D53">
        <f>SQRT('Mean Deaths'!D53*(1-LOOKUP(D$1,'Inputs &amp; Outputs'!$A$9:$A$58,'Inputs &amp; Outputs'!$C$9:$C$58)))</f>
        <v>4.6050291657098548</v>
      </c>
      <c r="E53">
        <f>SQRT('Mean Deaths'!E53*(1-LOOKUP(E$1,'Inputs &amp; Outputs'!$A$9:$A$58,'Inputs &amp; Outputs'!$C$9:$C$58)))</f>
        <v>4.7956270778179402</v>
      </c>
      <c r="F53">
        <f>SQRT('Mean Deaths'!F53*(1-LOOKUP(F$1,'Inputs &amp; Outputs'!$A$9:$A$58,'Inputs &amp; Outputs'!$C$9:$C$58)))</f>
        <v>4.9969865491229006</v>
      </c>
      <c r="G53">
        <f>SQRT('Mean Deaths'!G53*(1-LOOKUP(G$1,'Inputs &amp; Outputs'!$A$9:$A$58,'Inputs &amp; Outputs'!$C$9:$C$58)))</f>
        <v>5.2145384158674659</v>
      </c>
      <c r="H53">
        <f>SQRT('Mean Deaths'!H53*(1-LOOKUP(H$1,'Inputs &amp; Outputs'!$A$9:$A$58,'Inputs &amp; Outputs'!$C$9:$C$58)))</f>
        <v>5.4532065932728022</v>
      </c>
      <c r="I53">
        <f>SQRT('Mean Deaths'!I53*(1-LOOKUP(I$1,'Inputs &amp; Outputs'!$A$9:$A$58,'Inputs &amp; Outputs'!$C$9:$C$58)))</f>
        <v>5.7138681844495682</v>
      </c>
      <c r="J53">
        <f>SQRT('Mean Deaths'!J53*(1-LOOKUP(J$1,'Inputs &amp; Outputs'!$A$9:$A$58,'Inputs &amp; Outputs'!$C$9:$C$58)))</f>
        <v>5.9892213045093383</v>
      </c>
      <c r="K53">
        <f>SQRT('Mean Deaths'!K53*(1-LOOKUP(K$1,'Inputs &amp; Outputs'!$A$9:$A$58,'Inputs &amp; Outputs'!$C$9:$C$58)))</f>
        <v>6.2805491450788926</v>
      </c>
      <c r="L53">
        <f>SQRT('Mean Deaths'!L53*(1-LOOKUP(L$1,'Inputs &amp; Outputs'!$A$9:$A$58,'Inputs &amp; Outputs'!$C$9:$C$58)))</f>
        <v>6.5967157408225496</v>
      </c>
      <c r="M53">
        <f>SQRT('Mean Deaths'!M53*(1-LOOKUP(M$1,'Inputs &amp; Outputs'!$A$9:$A$58,'Inputs &amp; Outputs'!$C$9:$C$58)))</f>
        <v>6.9443469832501892</v>
      </c>
      <c r="N53">
        <f>SQRT('Mean Deaths'!N53*(1-LOOKUP(N$1,'Inputs &amp; Outputs'!$A$9:$A$58,'Inputs &amp; Outputs'!$C$9:$C$58)))</f>
        <v>7.3006889913211639</v>
      </c>
      <c r="O53">
        <f>SQRT('Mean Deaths'!O53*(1-LOOKUP(O$1,'Inputs &amp; Outputs'!$A$9:$A$58,'Inputs &amp; Outputs'!$C$9:$C$58)))</f>
        <v>7.671500816868118</v>
      </c>
      <c r="P53">
        <f>SQRT('Mean Deaths'!P53*(1-LOOKUP(P$1,'Inputs &amp; Outputs'!$A$9:$A$58,'Inputs &amp; Outputs'!$C$9:$C$58)))</f>
        <v>8.0511681809822946</v>
      </c>
      <c r="Q53">
        <f>SQRT('Mean Deaths'!Q53*(1-LOOKUP(Q$1,'Inputs &amp; Outputs'!$A$9:$A$58,'Inputs &amp; Outputs'!$C$9:$C$58)))</f>
        <v>8.455072650394909</v>
      </c>
      <c r="R53">
        <f>SQRT('Mean Deaths'!R53*(1-LOOKUP(R$1,'Inputs &amp; Outputs'!$A$9:$A$58,'Inputs &amp; Outputs'!$C$9:$C$58)))</f>
        <v>8.861103353435869</v>
      </c>
      <c r="S53">
        <f>SQRT('Mean Deaths'!S53*(1-LOOKUP(S$1,'Inputs &amp; Outputs'!$A$9:$A$58,'Inputs &amp; Outputs'!$C$9:$C$58)))</f>
        <v>9.2946851449327355</v>
      </c>
      <c r="T53">
        <f>SQRT('Mean Deaths'!T53*(1-LOOKUP(T$1,'Inputs &amp; Outputs'!$A$9:$A$58,'Inputs &amp; Outputs'!$C$9:$C$58)))</f>
        <v>9.7254981523382416</v>
      </c>
      <c r="U53">
        <f>SQRT('Mean Deaths'!U53*(1-LOOKUP(U$1,'Inputs &amp; Outputs'!$A$9:$A$58,'Inputs &amp; Outputs'!$C$9:$C$58)))</f>
        <v>10.233924007111741</v>
      </c>
      <c r="V53">
        <f>SQRT('Mean Deaths'!V53*(1-LOOKUP(V$1,'Inputs &amp; Outputs'!$A$9:$A$58,'Inputs &amp; Outputs'!$C$9:$C$58)))</f>
        <v>10.773760841831232</v>
      </c>
      <c r="W53">
        <f>SQRT('Mean Deaths'!W53*(1-LOOKUP(W$1,'Inputs &amp; Outputs'!$A$9:$A$58,'Inputs &amp; Outputs'!$C$9:$C$58)))</f>
        <v>11.303236381711256</v>
      </c>
      <c r="X53">
        <f>SQRT('Mean Deaths'!X53*(1-LOOKUP(X$1,'Inputs &amp; Outputs'!$A$9:$A$58,'Inputs &amp; Outputs'!$C$9:$C$58)))</f>
        <v>11.857861141136063</v>
      </c>
      <c r="Y53">
        <f>SQRT('Mean Deaths'!Y53*(1-LOOKUP(Y$1,'Inputs &amp; Outputs'!$A$9:$A$58,'Inputs &amp; Outputs'!$C$9:$C$58)))</f>
        <v>12.391978802551177</v>
      </c>
      <c r="Z53">
        <f>SQRT('Mean Deaths'!Z53*(1-LOOKUP(Z$1,'Inputs &amp; Outputs'!$A$9:$A$58,'Inputs &amp; Outputs'!$C$9:$C$58)))</f>
        <v>12.954331532596143</v>
      </c>
      <c r="AA53">
        <f>SQRT('Mean Deaths'!AA53*(1-LOOKUP(AA$1,'Inputs &amp; Outputs'!$A$9:$A$58,'Inputs &amp; Outputs'!$C$9:$C$58)))</f>
        <v>13.486103917794885</v>
      </c>
      <c r="AB53">
        <f>SQRT('Mean Deaths'!AB53*(1-LOOKUP(AB$1,'Inputs &amp; Outputs'!$A$9:$A$58,'Inputs &amp; Outputs'!$C$9:$C$58)))</f>
        <v>13.969882366437815</v>
      </c>
      <c r="AC53">
        <f>SQRT('Mean Deaths'!AC53*(1-LOOKUP(AC$1,'Inputs &amp; Outputs'!$A$9:$A$58,'Inputs &amp; Outputs'!$C$9:$C$58)))</f>
        <v>14.399746234933852</v>
      </c>
      <c r="AD53">
        <f>SQRT('Mean Deaths'!AD53*(1-LOOKUP(AD$1,'Inputs &amp; Outputs'!$A$9:$A$58,'Inputs &amp; Outputs'!$C$9:$C$58)))</f>
        <v>14.699130747314822</v>
      </c>
      <c r="AE53">
        <f>SQRT('Mean Deaths'!AE53*(1-LOOKUP(AE$1,'Inputs &amp; Outputs'!$A$9:$A$58,'Inputs &amp; Outputs'!$C$9:$C$58)))</f>
        <v>14.857737702382975</v>
      </c>
      <c r="AF53">
        <f>SQRT('Mean Deaths'!AF53*(1-LOOKUP(AF$1,'Inputs &amp; Outputs'!$A$9:$A$58,'Inputs &amp; Outputs'!$C$9:$C$58)))</f>
        <v>14.801661827671666</v>
      </c>
      <c r="AG53">
        <f>SQRT('Mean Deaths'!AG53*(1-LOOKUP(AG$1,'Inputs &amp; Outputs'!$A$9:$A$58,'Inputs &amp; Outputs'!$C$9:$C$58)))</f>
        <v>14.736058892380038</v>
      </c>
      <c r="AH53">
        <f>SQRT('Mean Deaths'!AH53*(1-LOOKUP(AH$1,'Inputs &amp; Outputs'!$A$9:$A$58,'Inputs &amp; Outputs'!$C$9:$C$58)))</f>
        <v>14.468193519027011</v>
      </c>
      <c r="AI53">
        <f>SQRT('Mean Deaths'!AI53*(1-LOOKUP(AI$1,'Inputs &amp; Outputs'!$A$9:$A$58,'Inputs &amp; Outputs'!$C$9:$C$58)))</f>
        <v>13.835736975695553</v>
      </c>
      <c r="AJ53">
        <f>SQRT('Mean Deaths'!AJ53*(1-LOOKUP(AJ$1,'Inputs &amp; Outputs'!$A$9:$A$58,'Inputs &amp; Outputs'!$C$9:$C$58)))</f>
        <v>13.272485927982022</v>
      </c>
      <c r="AK53">
        <f>SQRT('Mean Deaths'!AK53*(1-LOOKUP(AK$1,'Inputs &amp; Outputs'!$A$9:$A$58,'Inputs &amp; Outputs'!$C$9:$C$58)))</f>
        <v>12.486401750275899</v>
      </c>
      <c r="AL53">
        <f>SQRT('Mean Deaths'!AL53*(1-LOOKUP(AL$1,'Inputs &amp; Outputs'!$A$9:$A$58,'Inputs &amp; Outputs'!$C$9:$C$58)))</f>
        <v>11.354334714037309</v>
      </c>
      <c r="AM53">
        <f>SQRT('Mean Deaths'!AM53*(1-LOOKUP(AM$1,'Inputs &amp; Outputs'!$A$9:$A$58,'Inputs &amp; Outputs'!$C$9:$C$58)))</f>
        <v>10.292768724303436</v>
      </c>
      <c r="AN53">
        <f>SQRT('Mean Deaths'!AN53*(1-LOOKUP(AN$1,'Inputs &amp; Outputs'!$A$9:$A$58,'Inputs &amp; Outputs'!$C$9:$C$58)))</f>
        <v>9.2013988912304239</v>
      </c>
      <c r="AO53">
        <f>SQRT('Mean Deaths'!AO53*(1-LOOKUP(AO$1,'Inputs &amp; Outputs'!$A$9:$A$58,'Inputs &amp; Outputs'!$C$9:$C$58)))</f>
        <v>8.1935275998044474</v>
      </c>
      <c r="AP53">
        <f>SQRT('Mean Deaths'!AP53*(1-LOOKUP(AP$1,'Inputs &amp; Outputs'!$A$9:$A$58,'Inputs &amp; Outputs'!$C$9:$C$58)))</f>
        <v>7.1414046414433958</v>
      </c>
      <c r="AQ53">
        <f>SQRT('Mean Deaths'!AQ53*(1-LOOKUP(AQ$1,'Inputs &amp; Outputs'!$A$9:$A$58,'Inputs &amp; Outputs'!$C$9:$C$58)))</f>
        <v>6.2512231383542538</v>
      </c>
      <c r="AR53">
        <f>SQRT('Mean Deaths'!AR53*(1-LOOKUP(AR$1,'Inputs &amp; Outputs'!$A$9:$A$58,'Inputs &amp; Outputs'!$C$9:$C$58)))</f>
        <v>5.2069693405783672</v>
      </c>
      <c r="AS53">
        <f>SQRT('Mean Deaths'!AS53*(1-LOOKUP(AS$1,'Inputs &amp; Outputs'!$A$9:$A$58,'Inputs &amp; Outputs'!$C$9:$C$58)))</f>
        <v>4.2520982765592992</v>
      </c>
      <c r="AT53">
        <f>SQRT('Mean Deaths'!AT53*(1-LOOKUP(AT$1,'Inputs &amp; Outputs'!$A$9:$A$58,'Inputs &amp; Outputs'!$C$9:$C$58)))</f>
        <v>3.5397826476720957</v>
      </c>
      <c r="AU53">
        <f>SQRT('Mean Deaths'!AU53*(1-LOOKUP(AU$1,'Inputs &amp; Outputs'!$A$9:$A$58,'Inputs &amp; Outputs'!$C$9:$C$58)))</f>
        <v>2.8785933326801962</v>
      </c>
      <c r="AV53">
        <f>SQRT('Mean Deaths'!AV53*(1-LOOKUP(AV$1,'Inputs &amp; Outputs'!$A$9:$A$58,'Inputs &amp; Outputs'!$C$9:$C$58)))</f>
        <v>2.2882544869752075</v>
      </c>
      <c r="AW53">
        <f>SQRT('Mean Deaths'!AW53*(1-LOOKUP(AW$1,'Inputs &amp; Outputs'!$A$9:$A$58,'Inputs &amp; Outputs'!$C$9:$C$58)))</f>
        <v>1.8612995567415793</v>
      </c>
      <c r="AX53">
        <f>SQRT('Mean Deaths'!AX53*(1-LOOKUP(AX$1,'Inputs &amp; Outputs'!$A$9:$A$58,'Inputs &amp; Outputs'!$C$9:$C$58)))</f>
        <v>1.1846493254138373</v>
      </c>
      <c r="AY53">
        <f>SQRT('Mean Deaths'!AY53*(1-LOOKUP(AY$1,'Inputs &amp; Outputs'!$A$9:$A$58,'Inputs &amp; Outputs'!$C$9:$C$58)))</f>
        <v>0.6</v>
      </c>
    </row>
    <row r="54" spans="1:51" x14ac:dyDescent="0.25">
      <c r="A54" s="1">
        <v>53</v>
      </c>
      <c r="B54">
        <f>SQRT('Mean Deaths'!B54*(1-LOOKUP(B$1,'Inputs &amp; Outputs'!$A$9:$A$58,'Inputs &amp; Outputs'!$C$9:$C$58)))</f>
        <v>4.23921461367551</v>
      </c>
      <c r="C54">
        <f>SQRT('Mean Deaths'!C54*(1-LOOKUP(C$1,'Inputs &amp; Outputs'!$A$9:$A$58,'Inputs &amp; Outputs'!$C$9:$C$58)))</f>
        <v>4.4236216692055121</v>
      </c>
      <c r="D54">
        <f>SQRT('Mean Deaths'!D54*(1-LOOKUP(D$1,'Inputs &amp; Outputs'!$A$9:$A$58,'Inputs &amp; Outputs'!$C$9:$C$58)))</f>
        <v>4.6078136237889593</v>
      </c>
      <c r="E54">
        <f>SQRT('Mean Deaths'!E54*(1-LOOKUP(E$1,'Inputs &amp; Outputs'!$A$9:$A$58,'Inputs &amp; Outputs'!$C$9:$C$58)))</f>
        <v>4.7985379291195436</v>
      </c>
      <c r="F54">
        <f>SQRT('Mean Deaths'!F54*(1-LOOKUP(F$1,'Inputs &amp; Outputs'!$A$9:$A$58,'Inputs &amp; Outputs'!$C$9:$C$58)))</f>
        <v>4.99749434715776</v>
      </c>
      <c r="G54">
        <f>SQRT('Mean Deaths'!G54*(1-LOOKUP(G$1,'Inputs &amp; Outputs'!$A$9:$A$58,'Inputs &amp; Outputs'!$C$9:$C$58)))</f>
        <v>5.2124087288618046</v>
      </c>
      <c r="H54">
        <f>SQRT('Mean Deaths'!H54*(1-LOOKUP(H$1,'Inputs &amp; Outputs'!$A$9:$A$58,'Inputs &amp; Outputs'!$C$9:$C$58)))</f>
        <v>5.4520887893063037</v>
      </c>
      <c r="I54">
        <f>SQRT('Mean Deaths'!I54*(1-LOOKUP(I$1,'Inputs &amp; Outputs'!$A$9:$A$58,'Inputs &amp; Outputs'!$C$9:$C$58)))</f>
        <v>5.7062210624356515</v>
      </c>
      <c r="J54">
        <f>SQRT('Mean Deaths'!J54*(1-LOOKUP(J$1,'Inputs &amp; Outputs'!$A$9:$A$58,'Inputs &amp; Outputs'!$C$9:$C$58)))</f>
        <v>5.9842551168356968</v>
      </c>
      <c r="K54">
        <f>SQRT('Mean Deaths'!K54*(1-LOOKUP(K$1,'Inputs &amp; Outputs'!$A$9:$A$58,'Inputs &amp; Outputs'!$C$9:$C$58)))</f>
        <v>6.2871153247551934</v>
      </c>
      <c r="L54">
        <f>SQRT('Mean Deaths'!L54*(1-LOOKUP(L$1,'Inputs &amp; Outputs'!$A$9:$A$58,'Inputs &amp; Outputs'!$C$9:$C$58)))</f>
        <v>6.6154929992978788</v>
      </c>
      <c r="M54">
        <f>SQRT('Mean Deaths'!M54*(1-LOOKUP(M$1,'Inputs &amp; Outputs'!$A$9:$A$58,'Inputs &amp; Outputs'!$C$9:$C$58)))</f>
        <v>6.9583573604002975</v>
      </c>
      <c r="N54">
        <f>SQRT('Mean Deaths'!N54*(1-LOOKUP(N$1,'Inputs &amp; Outputs'!$A$9:$A$58,'Inputs &amp; Outputs'!$C$9:$C$58)))</f>
        <v>7.3202755720762163</v>
      </c>
      <c r="O54">
        <f>SQRT('Mean Deaths'!O54*(1-LOOKUP(O$1,'Inputs &amp; Outputs'!$A$9:$A$58,'Inputs &amp; Outputs'!$C$9:$C$58)))</f>
        <v>7.6848454685143253</v>
      </c>
      <c r="P54">
        <f>SQRT('Mean Deaths'!P54*(1-LOOKUP(P$1,'Inputs &amp; Outputs'!$A$9:$A$58,'Inputs &amp; Outputs'!$C$9:$C$58)))</f>
        <v>8.0769206183604894</v>
      </c>
      <c r="Q54">
        <f>SQRT('Mean Deaths'!Q54*(1-LOOKUP(Q$1,'Inputs &amp; Outputs'!$A$9:$A$58,'Inputs &amp; Outputs'!$C$9:$C$58)))</f>
        <v>8.466424285827399</v>
      </c>
      <c r="R54">
        <f>SQRT('Mean Deaths'!R54*(1-LOOKUP(R$1,'Inputs &amp; Outputs'!$A$9:$A$58,'Inputs &amp; Outputs'!$C$9:$C$58)))</f>
        <v>8.8802581586219915</v>
      </c>
      <c r="S54">
        <f>SQRT('Mean Deaths'!S54*(1-LOOKUP(S$1,'Inputs &amp; Outputs'!$A$9:$A$58,'Inputs &amp; Outputs'!$C$9:$C$58)))</f>
        <v>9.3076093947143352</v>
      </c>
      <c r="T54">
        <f>SQRT('Mean Deaths'!T54*(1-LOOKUP(T$1,'Inputs &amp; Outputs'!$A$9:$A$58,'Inputs &amp; Outputs'!$C$9:$C$58)))</f>
        <v>9.7775096251234022</v>
      </c>
      <c r="U54">
        <f>SQRT('Mean Deaths'!U54*(1-LOOKUP(U$1,'Inputs &amp; Outputs'!$A$9:$A$58,'Inputs &amp; Outputs'!$C$9:$C$58)))</f>
        <v>10.268733372951004</v>
      </c>
      <c r="V54">
        <f>SQRT('Mean Deaths'!V54*(1-LOOKUP(V$1,'Inputs &amp; Outputs'!$A$9:$A$58,'Inputs &amp; Outputs'!$C$9:$C$58)))</f>
        <v>10.809979775184782</v>
      </c>
      <c r="W54">
        <f>SQRT('Mean Deaths'!W54*(1-LOOKUP(W$1,'Inputs &amp; Outputs'!$A$9:$A$58,'Inputs &amp; Outputs'!$C$9:$C$58)))</f>
        <v>11.333854685336846</v>
      </c>
      <c r="X54">
        <f>SQRT('Mean Deaths'!X54*(1-LOOKUP(X$1,'Inputs &amp; Outputs'!$A$9:$A$58,'Inputs &amp; Outputs'!$C$9:$C$58)))</f>
        <v>11.891203254742559</v>
      </c>
      <c r="Y54">
        <f>SQRT('Mean Deaths'!Y54*(1-LOOKUP(Y$1,'Inputs &amp; Outputs'!$A$9:$A$58,'Inputs &amp; Outputs'!$C$9:$C$58)))</f>
        <v>12.452711401605079</v>
      </c>
      <c r="Z54">
        <f>SQRT('Mean Deaths'!Z54*(1-LOOKUP(Z$1,'Inputs &amp; Outputs'!$A$9:$A$58,'Inputs &amp; Outputs'!$C$9:$C$58)))</f>
        <v>12.996089193086505</v>
      </c>
      <c r="AA54">
        <f>SQRT('Mean Deaths'!AA54*(1-LOOKUP(AA$1,'Inputs &amp; Outputs'!$A$9:$A$58,'Inputs &amp; Outputs'!$C$9:$C$58)))</f>
        <v>13.51314896631356</v>
      </c>
      <c r="AB54">
        <f>SQRT('Mean Deaths'!AB54*(1-LOOKUP(AB$1,'Inputs &amp; Outputs'!$A$9:$A$58,'Inputs &amp; Outputs'!$C$9:$C$58)))</f>
        <v>14.013242393103718</v>
      </c>
      <c r="AC54">
        <f>SQRT('Mean Deaths'!AC54*(1-LOOKUP(AC$1,'Inputs &amp; Outputs'!$A$9:$A$58,'Inputs &amp; Outputs'!$C$9:$C$58)))</f>
        <v>14.439870997449678</v>
      </c>
      <c r="AD54">
        <f>SQRT('Mean Deaths'!AD54*(1-LOOKUP(AD$1,'Inputs &amp; Outputs'!$A$9:$A$58,'Inputs &amp; Outputs'!$C$9:$C$58)))</f>
        <v>14.718531889959177</v>
      </c>
      <c r="AE54">
        <f>SQRT('Mean Deaths'!AE54*(1-LOOKUP(AE$1,'Inputs &amp; Outputs'!$A$9:$A$58,'Inputs &amp; Outputs'!$C$9:$C$58)))</f>
        <v>14.826931661148743</v>
      </c>
      <c r="AF54">
        <f>SQRT('Mean Deaths'!AF54*(1-LOOKUP(AF$1,'Inputs &amp; Outputs'!$A$9:$A$58,'Inputs &amp; Outputs'!$C$9:$C$58)))</f>
        <v>14.842949667503477</v>
      </c>
      <c r="AG54">
        <f>SQRT('Mean Deaths'!AG54*(1-LOOKUP(AG$1,'Inputs &amp; Outputs'!$A$9:$A$58,'Inputs &amp; Outputs'!$C$9:$C$58)))</f>
        <v>14.693785589006481</v>
      </c>
      <c r="AH54">
        <f>SQRT('Mean Deaths'!AH54*(1-LOOKUP(AH$1,'Inputs &amp; Outputs'!$A$9:$A$58,'Inputs &amp; Outputs'!$C$9:$C$58)))</f>
        <v>14.416428796653717</v>
      </c>
      <c r="AI54">
        <f>SQRT('Mean Deaths'!AI54*(1-LOOKUP(AI$1,'Inputs &amp; Outputs'!$A$9:$A$58,'Inputs &amp; Outputs'!$C$9:$C$58)))</f>
        <v>13.928907974379964</v>
      </c>
      <c r="AJ54">
        <f>SQRT('Mean Deaths'!AJ54*(1-LOOKUP(AJ$1,'Inputs &amp; Outputs'!$A$9:$A$58,'Inputs &amp; Outputs'!$C$9:$C$58)))</f>
        <v>13.350006321423708</v>
      </c>
      <c r="AK54">
        <f>SQRT('Mean Deaths'!AK54*(1-LOOKUP(AK$1,'Inputs &amp; Outputs'!$A$9:$A$58,'Inputs &amp; Outputs'!$C$9:$C$58)))</f>
        <v>12.581020949501976</v>
      </c>
      <c r="AL54">
        <f>SQRT('Mean Deaths'!AL54*(1-LOOKUP(AL$1,'Inputs &amp; Outputs'!$A$9:$A$58,'Inputs &amp; Outputs'!$C$9:$C$58)))</f>
        <v>11.566994911371225</v>
      </c>
      <c r="AM54">
        <f>SQRT('Mean Deaths'!AM54*(1-LOOKUP(AM$1,'Inputs &amp; Outputs'!$A$9:$A$58,'Inputs &amp; Outputs'!$C$9:$C$58)))</f>
        <v>10.556183842831546</v>
      </c>
      <c r="AN54">
        <f>SQRT('Mean Deaths'!AN54*(1-LOOKUP(AN$1,'Inputs &amp; Outputs'!$A$9:$A$58,'Inputs &amp; Outputs'!$C$9:$C$58)))</f>
        <v>9.3709782325923978</v>
      </c>
      <c r="AO54">
        <f>SQRT('Mean Deaths'!AO54*(1-LOOKUP(AO$1,'Inputs &amp; Outputs'!$A$9:$A$58,'Inputs &amp; Outputs'!$C$9:$C$58)))</f>
        <v>8.4136049577825833</v>
      </c>
      <c r="AP54">
        <f>SQRT('Mean Deaths'!AP54*(1-LOOKUP(AP$1,'Inputs &amp; Outputs'!$A$9:$A$58,'Inputs &amp; Outputs'!$C$9:$C$58)))</f>
        <v>7.1829650581224884</v>
      </c>
      <c r="AQ54">
        <f>SQRT('Mean Deaths'!AQ54*(1-LOOKUP(AQ$1,'Inputs &amp; Outputs'!$A$9:$A$58,'Inputs &amp; Outputs'!$C$9:$C$58)))</f>
        <v>6.2675662332723947</v>
      </c>
      <c r="AR54">
        <f>SQRT('Mean Deaths'!AR54*(1-LOOKUP(AR$1,'Inputs &amp; Outputs'!$A$9:$A$58,'Inputs &amp; Outputs'!$C$9:$C$58)))</f>
        <v>5.3069202894372793</v>
      </c>
      <c r="AS54">
        <f>SQRT('Mean Deaths'!AS54*(1-LOOKUP(AS$1,'Inputs &amp; Outputs'!$A$9:$A$58,'Inputs &amp; Outputs'!$C$9:$C$58)))</f>
        <v>4.6161641925262105</v>
      </c>
      <c r="AT54">
        <f>SQRT('Mean Deaths'!AT54*(1-LOOKUP(AT$1,'Inputs &amp; Outputs'!$A$9:$A$58,'Inputs &amp; Outputs'!$C$9:$C$58)))</f>
        <v>3.8090014317937531</v>
      </c>
      <c r="AU54">
        <f>SQRT('Mean Deaths'!AU54*(1-LOOKUP(AU$1,'Inputs &amp; Outputs'!$A$9:$A$58,'Inputs &amp; Outputs'!$C$9:$C$58)))</f>
        <v>3.3462967782777429</v>
      </c>
      <c r="AV54">
        <f>SQRT('Mean Deaths'!AV54*(1-LOOKUP(AV$1,'Inputs &amp; Outputs'!$A$9:$A$58,'Inputs &amp; Outputs'!$C$9:$C$58)))</f>
        <v>2.9412517794459587</v>
      </c>
      <c r="AW54">
        <f>SQRT('Mean Deaths'!AW54*(1-LOOKUP(AW$1,'Inputs &amp; Outputs'!$A$9:$A$58,'Inputs &amp; Outputs'!$C$9:$C$58)))</f>
        <v>2.4505147355618493</v>
      </c>
      <c r="AX54">
        <f>SQRT('Mean Deaths'!AX54*(1-LOOKUP(AX$1,'Inputs &amp; Outputs'!$A$9:$A$58,'Inputs &amp; Outputs'!$C$9:$C$58)))</f>
        <v>1.9345242475974707</v>
      </c>
      <c r="AY54">
        <f>SQRT('Mean Deaths'!AY54*(1-LOOKUP(AY$1,'Inputs &amp; Outputs'!$A$9:$A$58,'Inputs &amp; Outputs'!$C$9:$C$58)))</f>
        <v>0.79372539331937708</v>
      </c>
    </row>
    <row r="55" spans="1:51" x14ac:dyDescent="0.25">
      <c r="A55" s="1">
        <v>54</v>
      </c>
      <c r="B55">
        <f>SQRT('Mean Deaths'!B55*(1-LOOKUP(B$1,'Inputs &amp; Outputs'!$A$9:$A$58,'Inputs &amp; Outputs'!$C$9:$C$58)))</f>
        <v>4.23921461367551</v>
      </c>
      <c r="C55">
        <f>SQRT('Mean Deaths'!C55*(1-LOOKUP(C$1,'Inputs &amp; Outputs'!$A$9:$A$58,'Inputs &amp; Outputs'!$C$9:$C$58)))</f>
        <v>4.4253957305037028</v>
      </c>
      <c r="D55">
        <f>SQRT('Mean Deaths'!D55*(1-LOOKUP(D$1,'Inputs &amp; Outputs'!$A$9:$A$58,'Inputs &amp; Outputs'!$C$9:$C$58)))</f>
        <v>4.6073496643029328</v>
      </c>
      <c r="E55">
        <f>SQRT('Mean Deaths'!E55*(1-LOOKUP(E$1,'Inputs &amp; Outputs'!$A$9:$A$58,'Inputs &amp; Outputs'!$C$9:$C$58)))</f>
        <v>4.7999926928119381</v>
      </c>
      <c r="F55">
        <f>SQRT('Mean Deaths'!F55*(1-LOOKUP(F$1,'Inputs &amp; Outputs'!$A$9:$A$58,'Inputs &amp; Outputs'!$C$9:$C$58)))</f>
        <v>4.9980020936002338</v>
      </c>
      <c r="G55">
        <f>SQRT('Mean Deaths'!G55*(1-LOOKUP(G$1,'Inputs &amp; Outputs'!$A$9:$A$58,'Inputs &amp; Outputs'!$C$9:$C$58)))</f>
        <v>5.21400607566743</v>
      </c>
      <c r="H55">
        <f>SQRT('Mean Deaths'!H55*(1-LOOKUP(H$1,'Inputs &amp; Outputs'!$A$9:$A$58,'Inputs &amp; Outputs'!$C$9:$C$58)))</f>
        <v>5.4476152798028572</v>
      </c>
      <c r="I55">
        <f>SQRT('Mean Deaths'!I55*(1-LOOKUP(I$1,'Inputs &amp; Outputs'!$A$9:$A$58,'Inputs &amp; Outputs'!$C$9:$C$58)))</f>
        <v>5.7091634753896301</v>
      </c>
      <c r="J55">
        <f>SQRT('Mean Deaths'!J55*(1-LOOKUP(J$1,'Inputs &amp; Outputs'!$A$9:$A$58,'Inputs &amp; Outputs'!$C$9:$C$58)))</f>
        <v>5.9898417884586337</v>
      </c>
      <c r="K55">
        <f>SQRT('Mean Deaths'!K55*(1-LOOKUP(K$1,'Inputs &amp; Outputs'!$A$9:$A$58,'Inputs &amp; Outputs'!$C$9:$C$58)))</f>
        <v>6.2897398772906161</v>
      </c>
      <c r="L55">
        <f>SQRT('Mean Deaths'!L55*(1-LOOKUP(L$1,'Inputs &amp; Outputs'!$A$9:$A$58,'Inputs &amp; Outputs'!$C$9:$C$58)))</f>
        <v>6.6064587591471806</v>
      </c>
      <c r="M55">
        <f>SQRT('Mean Deaths'!M55*(1-LOOKUP(M$1,'Inputs &amp; Outputs'!$A$9:$A$58,'Inputs &amp; Outputs'!$C$9:$C$58)))</f>
        <v>6.9436088118972403</v>
      </c>
      <c r="N55">
        <f>SQRT('Mean Deaths'!N55*(1-LOOKUP(N$1,'Inputs &amp; Outputs'!$A$9:$A$58,'Inputs &amp; Outputs'!$C$9:$C$58)))</f>
        <v>7.3053945599639647</v>
      </c>
      <c r="O55">
        <f>SQRT('Mean Deaths'!O55*(1-LOOKUP(O$1,'Inputs &amp; Outputs'!$A$9:$A$58,'Inputs &amp; Outputs'!$C$9:$C$58)))</f>
        <v>7.6815114790001404</v>
      </c>
      <c r="P55">
        <f>SQRT('Mean Deaths'!P55*(1-LOOKUP(P$1,'Inputs &amp; Outputs'!$A$9:$A$58,'Inputs &amp; Outputs'!$C$9:$C$58)))</f>
        <v>8.068049752841091</v>
      </c>
      <c r="Q55">
        <f>SQRT('Mean Deaths'!Q55*(1-LOOKUP(Q$1,'Inputs &amp; Outputs'!$A$9:$A$58,'Inputs &amp; Outputs'!$C$9:$C$58)))</f>
        <v>8.4711496443946732</v>
      </c>
      <c r="R55">
        <f>SQRT('Mean Deaths'!R55*(1-LOOKUP(R$1,'Inputs &amp; Outputs'!$A$9:$A$58,'Inputs &amp; Outputs'!$C$9:$C$58)))</f>
        <v>8.8792510411638474</v>
      </c>
      <c r="S55">
        <f>SQRT('Mean Deaths'!S55*(1-LOOKUP(S$1,'Inputs &amp; Outputs'!$A$9:$A$58,'Inputs &amp; Outputs'!$C$9:$C$58)))</f>
        <v>9.3194408784694485</v>
      </c>
      <c r="T55">
        <f>SQRT('Mean Deaths'!T55*(1-LOOKUP(T$1,'Inputs &amp; Outputs'!$A$9:$A$58,'Inputs &amp; Outputs'!$C$9:$C$58)))</f>
        <v>9.7867271710074579</v>
      </c>
      <c r="U55">
        <f>SQRT('Mean Deaths'!U55*(1-LOOKUP(U$1,'Inputs &amp; Outputs'!$A$9:$A$58,'Inputs &amp; Outputs'!$C$9:$C$58)))</f>
        <v>10.281136727361099</v>
      </c>
      <c r="V55">
        <f>SQRT('Mean Deaths'!V55*(1-LOOKUP(V$1,'Inputs &amp; Outputs'!$A$9:$A$58,'Inputs &amp; Outputs'!$C$9:$C$58)))</f>
        <v>10.773760841831232</v>
      </c>
      <c r="W55">
        <f>SQRT('Mean Deaths'!W55*(1-LOOKUP(W$1,'Inputs &amp; Outputs'!$A$9:$A$58,'Inputs &amp; Outputs'!$C$9:$C$58)))</f>
        <v>11.344042421942408</v>
      </c>
      <c r="X55">
        <f>SQRT('Mean Deaths'!X55*(1-LOOKUP(X$1,'Inputs &amp; Outputs'!$A$9:$A$58,'Inputs &amp; Outputs'!$C$9:$C$58)))</f>
        <v>11.919707977834813</v>
      </c>
      <c r="Y55">
        <f>SQRT('Mean Deaths'!Y55*(1-LOOKUP(Y$1,'Inputs &amp; Outputs'!$A$9:$A$58,'Inputs &amp; Outputs'!$C$9:$C$58)))</f>
        <v>12.473465935008633</v>
      </c>
      <c r="Z55">
        <f>SQRT('Mean Deaths'!Z55*(1-LOOKUP(Z$1,'Inputs &amp; Outputs'!$A$9:$A$58,'Inputs &amp; Outputs'!$C$9:$C$58)))</f>
        <v>13.067901778326631</v>
      </c>
      <c r="AA55">
        <f>SQRT('Mean Deaths'!AA55*(1-LOOKUP(AA$1,'Inputs &amp; Outputs'!$A$9:$A$58,'Inputs &amp; Outputs'!$C$9:$C$58)))</f>
        <v>13.589828749334924</v>
      </c>
      <c r="AB55">
        <f>SQRT('Mean Deaths'!AB55*(1-LOOKUP(AB$1,'Inputs &amp; Outputs'!$A$9:$A$58,'Inputs &amp; Outputs'!$C$9:$C$58)))</f>
        <v>14.049652308044775</v>
      </c>
      <c r="AC55">
        <f>SQRT('Mean Deaths'!AC55*(1-LOOKUP(AC$1,'Inputs &amp; Outputs'!$A$9:$A$58,'Inputs &amp; Outputs'!$C$9:$C$58)))</f>
        <v>14.374611382057648</v>
      </c>
      <c r="AD55">
        <f>SQRT('Mean Deaths'!AD55*(1-LOOKUP(AD$1,'Inputs &amp; Outputs'!$A$9:$A$58,'Inputs &amp; Outputs'!$C$9:$C$58)))</f>
        <v>14.646340956868451</v>
      </c>
      <c r="AE55">
        <f>SQRT('Mean Deaths'!AE55*(1-LOOKUP(AE$1,'Inputs &amp; Outputs'!$A$9:$A$58,'Inputs &amp; Outputs'!$C$9:$C$58)))</f>
        <v>14.854659973152154</v>
      </c>
      <c r="AF55">
        <f>SQRT('Mean Deaths'!AF55*(1-LOOKUP(AF$1,'Inputs &amp; Outputs'!$A$9:$A$58,'Inputs &amp; Outputs'!$C$9:$C$58)))</f>
        <v>14.866981289038703</v>
      </c>
      <c r="AG55">
        <f>SQRT('Mean Deaths'!AG55*(1-LOOKUP(AG$1,'Inputs &amp; Outputs'!$A$9:$A$58,'Inputs &amp; Outputs'!$C$9:$C$58)))</f>
        <v>14.83549877771855</v>
      </c>
      <c r="AH55">
        <f>SQRT('Mean Deaths'!AH55*(1-LOOKUP(AH$1,'Inputs &amp; Outputs'!$A$9:$A$58,'Inputs &amp; Outputs'!$C$9:$C$58)))</f>
        <v>14.575446236233214</v>
      </c>
      <c r="AI55">
        <f>SQRT('Mean Deaths'!AI55*(1-LOOKUP(AI$1,'Inputs &amp; Outputs'!$A$9:$A$58,'Inputs &amp; Outputs'!$C$9:$C$58)))</f>
        <v>13.97769589249307</v>
      </c>
      <c r="AJ55">
        <f>SQRT('Mean Deaths'!AJ55*(1-LOOKUP(AJ$1,'Inputs &amp; Outputs'!$A$9:$A$58,'Inputs &amp; Outputs'!$C$9:$C$58)))</f>
        <v>13.31683855260836</v>
      </c>
      <c r="AK55">
        <f>SQRT('Mean Deaths'!AK55*(1-LOOKUP(AK$1,'Inputs &amp; Outputs'!$A$9:$A$58,'Inputs &amp; Outputs'!$C$9:$C$58)))</f>
        <v>12.524335210073982</v>
      </c>
      <c r="AL55">
        <f>SQRT('Mean Deaths'!AL55*(1-LOOKUP(AL$1,'Inputs &amp; Outputs'!$A$9:$A$58,'Inputs &amp; Outputs'!$C$9:$C$58)))</f>
        <v>11.71858134172796</v>
      </c>
      <c r="AM55">
        <f>SQRT('Mean Deaths'!AM55*(1-LOOKUP(AM$1,'Inputs &amp; Outputs'!$A$9:$A$58,'Inputs &amp; Outputs'!$C$9:$C$58)))</f>
        <v>10.564571753446105</v>
      </c>
      <c r="AN55">
        <f>SQRT('Mean Deaths'!AN55*(1-LOOKUP(AN$1,'Inputs &amp; Outputs'!$A$9:$A$58,'Inputs &amp; Outputs'!$C$9:$C$58)))</f>
        <v>9.5859817201728568</v>
      </c>
      <c r="AO55">
        <f>SQRT('Mean Deaths'!AO55*(1-LOOKUP(AO$1,'Inputs &amp; Outputs'!$A$9:$A$58,'Inputs &amp; Outputs'!$C$9:$C$58)))</f>
        <v>8.7278203926449454</v>
      </c>
      <c r="AP55">
        <f>SQRT('Mean Deaths'!AP55*(1-LOOKUP(AP$1,'Inputs &amp; Outputs'!$A$9:$A$58,'Inputs &amp; Outputs'!$C$9:$C$58)))</f>
        <v>7.7028718722395935</v>
      </c>
      <c r="AQ55">
        <f>SQRT('Mean Deaths'!AQ55*(1-LOOKUP(AQ$1,'Inputs &amp; Outputs'!$A$9:$A$58,'Inputs &amp; Outputs'!$C$9:$C$58)))</f>
        <v>6.4762745005863938</v>
      </c>
      <c r="AR55">
        <f>SQRT('Mean Deaths'!AR55*(1-LOOKUP(AR$1,'Inputs &amp; Outputs'!$A$9:$A$58,'Inputs &amp; Outputs'!$C$9:$C$58)))</f>
        <v>5.53944931791637</v>
      </c>
      <c r="AS55">
        <f>SQRT('Mean Deaths'!AS55*(1-LOOKUP(AS$1,'Inputs &amp; Outputs'!$A$9:$A$58,'Inputs &amp; Outputs'!$C$9:$C$58)))</f>
        <v>4.6855840908183133</v>
      </c>
      <c r="AT55">
        <f>SQRT('Mean Deaths'!AT55*(1-LOOKUP(AT$1,'Inputs &amp; Outputs'!$A$9:$A$58,'Inputs &amp; Outputs'!$C$9:$C$58)))</f>
        <v>4.1141917665532644</v>
      </c>
      <c r="AU55">
        <f>SQRT('Mean Deaths'!AU55*(1-LOOKUP(AU$1,'Inputs &amp; Outputs'!$A$9:$A$58,'Inputs &amp; Outputs'!$C$9:$C$58)))</f>
        <v>3.244355097798834</v>
      </c>
      <c r="AV55">
        <f>SQRT('Mean Deaths'!AV55*(1-LOOKUP(AV$1,'Inputs &amp; Outputs'!$A$9:$A$58,'Inputs &amp; Outputs'!$C$9:$C$58)))</f>
        <v>2.7409264040557657</v>
      </c>
      <c r="AW55">
        <f>SQRT('Mean Deaths'!AW55*(1-LOOKUP(AW$1,'Inputs &amp; Outputs'!$A$9:$A$58,'Inputs &amp; Outputs'!$C$9:$C$58)))</f>
        <v>2.4971954012186393</v>
      </c>
      <c r="AX55">
        <f>SQRT('Mean Deaths'!AX55*(1-LOOKUP(AX$1,'Inputs &amp; Outputs'!$A$9:$A$58,'Inputs &amp; Outputs'!$C$9:$C$58)))</f>
        <v>1.8095817352290944</v>
      </c>
      <c r="AY55">
        <f>SQRT('Mean Deaths'!AY55*(1-LOOKUP(AY$1,'Inputs &amp; Outputs'!$A$9:$A$58,'Inputs &amp; Outputs'!$C$9:$C$58)))</f>
        <v>0.79372539331937708</v>
      </c>
    </row>
    <row r="56" spans="1:51" x14ac:dyDescent="0.25">
      <c r="A56" s="1">
        <v>55</v>
      </c>
      <c r="B56">
        <f>SQRT('Mean Deaths'!B56*(1-LOOKUP(B$1,'Inputs &amp; Outputs'!$A$9:$A$58,'Inputs &amp; Outputs'!$C$9:$C$58)))</f>
        <v>4.23921461367551</v>
      </c>
      <c r="C56">
        <f>SQRT('Mean Deaths'!C56*(1-LOOKUP(C$1,'Inputs &amp; Outputs'!$A$9:$A$58,'Inputs &amp; Outputs'!$C$9:$C$58)))</f>
        <v>4.4222906561863029</v>
      </c>
      <c r="D56">
        <f>SQRT('Mean Deaths'!D56*(1-LOOKUP(D$1,'Inputs &amp; Outputs'!$A$9:$A$58,'Inputs &amp; Outputs'!$C$9:$C$58)))</f>
        <v>4.6073496643029328</v>
      </c>
      <c r="E56">
        <f>SQRT('Mean Deaths'!E56*(1-LOOKUP(E$1,'Inputs &amp; Outputs'!$A$9:$A$58,'Inputs &amp; Outputs'!$C$9:$C$58)))</f>
        <v>4.7951417641418699</v>
      </c>
      <c r="F56">
        <f>SQRT('Mean Deaths'!F56*(1-LOOKUP(F$1,'Inputs &amp; Outputs'!$A$9:$A$58,'Inputs &amp; Outputs'!$C$9:$C$58)))</f>
        <v>5.000032563760616</v>
      </c>
      <c r="G56">
        <f>SQRT('Mean Deaths'!G56*(1-LOOKUP(G$1,'Inputs &amp; Outputs'!$A$9:$A$58,'Inputs &amp; Outputs'!$C$9:$C$58)))</f>
        <v>5.2171993021027223</v>
      </c>
      <c r="H56">
        <f>SQRT('Mean Deaths'!H56*(1-LOOKUP(H$1,'Inputs &amp; Outputs'!$A$9:$A$58,'Inputs &amp; Outputs'!$C$9:$C$58)))</f>
        <v>5.4481746693694388</v>
      </c>
      <c r="I56">
        <f>SQRT('Mean Deaths'!I56*(1-LOOKUP(I$1,'Inputs &amp; Outputs'!$A$9:$A$58,'Inputs &amp; Outputs'!$C$9:$C$58)))</f>
        <v>5.7032771314434214</v>
      </c>
      <c r="J56">
        <f>SQRT('Mean Deaths'!J56*(1-LOOKUP(J$1,'Inputs &amp; Outputs'!$A$9:$A$58,'Inputs &amp; Outputs'!$C$9:$C$58)))</f>
        <v>5.9848761156561139</v>
      </c>
      <c r="K56">
        <f>SQRT('Mean Deaths'!K56*(1-LOOKUP(K$1,'Inputs &amp; Outputs'!$A$9:$A$58,'Inputs &amp; Outputs'!$C$9:$C$58)))</f>
        <v>6.2746337084353261</v>
      </c>
      <c r="L56">
        <f>SQRT('Mean Deaths'!L56*(1-LOOKUP(L$1,'Inputs &amp; Outputs'!$A$9:$A$58,'Inputs &amp; Outputs'!$C$9:$C$58)))</f>
        <v>6.5890504054126611</v>
      </c>
      <c r="M56">
        <f>SQRT('Mean Deaths'!M56*(1-LOOKUP(M$1,'Inputs &amp; Outputs'!$A$9:$A$58,'Inputs &amp; Outputs'!$C$9:$C$58)))</f>
        <v>6.9214270637699418</v>
      </c>
      <c r="N56">
        <f>SQRT('Mean Deaths'!N56*(1-LOOKUP(N$1,'Inputs &amp; Outputs'!$A$9:$A$58,'Inputs &amp; Outputs'!$C$9:$C$58)))</f>
        <v>7.2873400462627211</v>
      </c>
      <c r="O56">
        <f>SQRT('Mean Deaths'!O56*(1-LOOKUP(O$1,'Inputs &amp; Outputs'!$A$9:$A$58,'Inputs &amp; Outputs'!$C$9:$C$58)))</f>
        <v>7.6614770745859104</v>
      </c>
      <c r="P56">
        <f>SQRT('Mean Deaths'!P56*(1-LOOKUP(P$1,'Inputs &amp; Outputs'!$A$9:$A$58,'Inputs &amp; Outputs'!$C$9:$C$58)))</f>
        <v>8.0493891138561722</v>
      </c>
      <c r="Q56">
        <f>SQRT('Mean Deaths'!Q56*(1-LOOKUP(Q$1,'Inputs &amp; Outputs'!$A$9:$A$58,'Inputs &amp; Outputs'!$C$9:$C$58)))</f>
        <v>8.4512853836201742</v>
      </c>
      <c r="R56">
        <f>SQRT('Mean Deaths'!R56*(1-LOOKUP(R$1,'Inputs &amp; Outputs'!$A$9:$A$58,'Inputs &amp; Outputs'!$C$9:$C$58)))</f>
        <v>8.8570654843023355</v>
      </c>
      <c r="S56">
        <f>SQRT('Mean Deaths'!S56*(1-LOOKUP(S$1,'Inputs &amp; Outputs'!$A$9:$A$58,'Inputs &amp; Outputs'!$C$9:$C$58)))</f>
        <v>9.2892947337939002</v>
      </c>
      <c r="T56">
        <f>SQRT('Mean Deaths'!T56*(1-LOOKUP(T$1,'Inputs &amp; Outputs'!$A$9:$A$58,'Inputs &amp; Outputs'!$C$9:$C$58)))</f>
        <v>9.7498047015474167</v>
      </c>
      <c r="U56">
        <f>SQRT('Mean Deaths'!U56*(1-LOOKUP(U$1,'Inputs &amp; Outputs'!$A$9:$A$58,'Inputs &amp; Outputs'!$C$9:$C$58)))</f>
        <v>10.246369498767534</v>
      </c>
      <c r="V56">
        <f>SQRT('Mean Deaths'!V56*(1-LOOKUP(V$1,'Inputs &amp; Outputs'!$A$9:$A$58,'Inputs &amp; Outputs'!$C$9:$C$58)))</f>
        <v>10.803281726474784</v>
      </c>
      <c r="W56">
        <f>SQRT('Mean Deaths'!W56*(1-LOOKUP(W$1,'Inputs &amp; Outputs'!$A$9:$A$58,'Inputs &amp; Outputs'!$C$9:$C$58)))</f>
        <v>11.367294390837468</v>
      </c>
      <c r="X56">
        <f>SQRT('Mean Deaths'!X56*(1-LOOKUP(X$1,'Inputs &amp; Outputs'!$A$9:$A$58,'Inputs &amp; Outputs'!$C$9:$C$58)))</f>
        <v>11.933934807618495</v>
      </c>
      <c r="Y56">
        <f>SQRT('Mean Deaths'!Y56*(1-LOOKUP(Y$1,'Inputs &amp; Outputs'!$A$9:$A$58,'Inputs &amp; Outputs'!$C$9:$C$58)))</f>
        <v>12.516594014499784</v>
      </c>
      <c r="Z56">
        <f>SQRT('Mean Deaths'!Z56*(1-LOOKUP(Z$1,'Inputs &amp; Outputs'!$A$9:$A$58,'Inputs &amp; Outputs'!$C$9:$C$58)))</f>
        <v>13.033934611563733</v>
      </c>
      <c r="AA56">
        <f>SQRT('Mean Deaths'!AA56*(1-LOOKUP(AA$1,'Inputs &amp; Outputs'!$A$9:$A$58,'Inputs &amp; Outputs'!$C$9:$C$58)))</f>
        <v>13.56500712359286</v>
      </c>
      <c r="AB56">
        <f>SQRT('Mean Deaths'!AB56*(1-LOOKUP(AB$1,'Inputs &amp; Outputs'!$A$9:$A$58,'Inputs &amp; Outputs'!$C$9:$C$58)))</f>
        <v>14.067821927415849</v>
      </c>
      <c r="AC56">
        <f>SQRT('Mean Deaths'!AC56*(1-LOOKUP(AC$1,'Inputs &amp; Outputs'!$A$9:$A$58,'Inputs &amp; Outputs'!$C$9:$C$58)))</f>
        <v>14.449884778817873</v>
      </c>
      <c r="AD56">
        <f>SQRT('Mean Deaths'!AD56*(1-LOOKUP(AD$1,'Inputs &amp; Outputs'!$A$9:$A$58,'Inputs &amp; Outputs'!$C$9:$C$58)))</f>
        <v>14.740673356992943</v>
      </c>
      <c r="AE56">
        <f>SQRT('Mean Deaths'!AE56*(1-LOOKUP(AE$1,'Inputs &amp; Outputs'!$A$9:$A$58,'Inputs &amp; Outputs'!$C$9:$C$58)))</f>
        <v>14.836180189958137</v>
      </c>
      <c r="AF56">
        <f>SQRT('Mean Deaths'!AF56*(1-LOOKUP(AF$1,'Inputs &amp; Outputs'!$A$9:$A$58,'Inputs &amp; Outputs'!$C$9:$C$58)))</f>
        <v>14.849819813517035</v>
      </c>
      <c r="AG56">
        <f>SQRT('Mean Deaths'!AG56*(1-LOOKUP(AG$1,'Inputs &amp; Outputs'!$A$9:$A$58,'Inputs &amp; Outputs'!$C$9:$C$58)))</f>
        <v>14.762897060119727</v>
      </c>
      <c r="AH56">
        <f>SQRT('Mean Deaths'!AH56*(1-LOOKUP(AH$1,'Inputs &amp; Outputs'!$A$9:$A$58,'Inputs &amp; Outputs'!$C$9:$C$58)))</f>
        <v>14.368813979073229</v>
      </c>
      <c r="AI56">
        <f>SQRT('Mean Deaths'!AI56*(1-LOOKUP(AI$1,'Inputs &amp; Outputs'!$A$9:$A$58,'Inputs &amp; Outputs'!$C$9:$C$58)))</f>
        <v>13.904449820349233</v>
      </c>
      <c r="AJ56">
        <f>SQRT('Mean Deaths'!AJ56*(1-LOOKUP(AJ$1,'Inputs &amp; Outputs'!$A$9:$A$58,'Inputs &amp; Outputs'!$C$9:$C$58)))</f>
        <v>13.149744876124142</v>
      </c>
      <c r="AK56">
        <f>SQRT('Mean Deaths'!AK56*(1-LOOKUP(AK$1,'Inputs &amp; Outputs'!$A$9:$A$58,'Inputs &amp; Outputs'!$C$9:$C$58)))</f>
        <v>12.378292340967034</v>
      </c>
      <c r="AL56">
        <f>SQRT('Mean Deaths'!AL56*(1-LOOKUP(AL$1,'Inputs &amp; Outputs'!$A$9:$A$58,'Inputs &amp; Outputs'!$C$9:$C$58)))</f>
        <v>11.486794168502428</v>
      </c>
      <c r="AM56">
        <f>SQRT('Mean Deaths'!AM56*(1-LOOKUP(AM$1,'Inputs &amp; Outputs'!$A$9:$A$58,'Inputs &amp; Outputs'!$C$9:$C$58)))</f>
        <v>10.42955570352137</v>
      </c>
      <c r="AN56">
        <f>SQRT('Mean Deaths'!AN56*(1-LOOKUP(AN$1,'Inputs &amp; Outputs'!$A$9:$A$58,'Inputs &amp; Outputs'!$C$9:$C$58)))</f>
        <v>9.5569478875495619</v>
      </c>
      <c r="AO56">
        <f>SQRT('Mean Deaths'!AO56*(1-LOOKUP(AO$1,'Inputs &amp; Outputs'!$A$9:$A$58,'Inputs &amp; Outputs'!$C$9:$C$58)))</f>
        <v>8.549682867646542</v>
      </c>
      <c r="AP56">
        <f>SQRT('Mean Deaths'!AP56*(1-LOOKUP(AP$1,'Inputs &amp; Outputs'!$A$9:$A$58,'Inputs &amp; Outputs'!$C$9:$C$58)))</f>
        <v>7.4806895870405574</v>
      </c>
      <c r="AQ56">
        <f>SQRT('Mean Deaths'!AQ56*(1-LOOKUP(AQ$1,'Inputs &amp; Outputs'!$A$9:$A$58,'Inputs &amp; Outputs'!$C$9:$C$58)))</f>
        <v>6.5077894044650035</v>
      </c>
      <c r="AR56">
        <f>SQRT('Mean Deaths'!AR56*(1-LOOKUP(AR$1,'Inputs &amp; Outputs'!$A$9:$A$58,'Inputs &amp; Outputs'!$C$9:$C$58)))</f>
        <v>5.5960720771443713</v>
      </c>
      <c r="AS56">
        <f>SQRT('Mean Deaths'!AS56*(1-LOOKUP(AS$1,'Inputs &amp; Outputs'!$A$9:$A$58,'Inputs &amp; Outputs'!$C$9:$C$58)))</f>
        <v>4.5456842645076705</v>
      </c>
      <c r="AT56">
        <f>SQRT('Mean Deaths'!AT56*(1-LOOKUP(AT$1,'Inputs &amp; Outputs'!$A$9:$A$58,'Inputs &amp; Outputs'!$C$9:$C$58)))</f>
        <v>3.7800352210589452</v>
      </c>
      <c r="AU56">
        <f>SQRT('Mean Deaths'!AU56*(1-LOOKUP(AU$1,'Inputs &amp; Outputs'!$A$9:$A$58,'Inputs &amp; Outputs'!$C$9:$C$58)))</f>
        <v>3.1032279694454163</v>
      </c>
      <c r="AV56">
        <f>SQRT('Mean Deaths'!AV56*(1-LOOKUP(AV$1,'Inputs &amp; Outputs'!$A$9:$A$58,'Inputs &amp; Outputs'!$C$9:$C$58)))</f>
        <v>2.6565699240547933</v>
      </c>
      <c r="AW56">
        <f>SQRT('Mean Deaths'!AW56*(1-LOOKUP(AW$1,'Inputs &amp; Outputs'!$A$9:$A$58,'Inputs &amp; Outputs'!$C$9:$C$58)))</f>
        <v>2.3543784028660815</v>
      </c>
      <c r="AX56">
        <f>SQRT('Mean Deaths'!AX56*(1-LOOKUP(AX$1,'Inputs &amp; Outputs'!$A$9:$A$58,'Inputs &amp; Outputs'!$C$9:$C$58)))</f>
        <v>1.8730950484448594</v>
      </c>
      <c r="AY56">
        <f>SQRT('Mean Deaths'!AY56*(1-LOOKUP(AY$1,'Inputs &amp; Outputs'!$A$9:$A$58,'Inputs &amp; Outputs'!$C$9:$C$58)))</f>
        <v>0.79372539331937708</v>
      </c>
    </row>
    <row r="57" spans="1:51" x14ac:dyDescent="0.25">
      <c r="A57" s="1">
        <v>56</v>
      </c>
      <c r="B57">
        <f>SQRT('Mean Deaths'!B57*(1-LOOKUP(B$1,'Inputs &amp; Outputs'!$A$9:$A$58,'Inputs &amp; Outputs'!$C$9:$C$58)))</f>
        <v>4.23921461367551</v>
      </c>
      <c r="C57">
        <f>SQRT('Mean Deaths'!C57*(1-LOOKUP(C$1,'Inputs &amp; Outputs'!$A$9:$A$58,'Inputs &amp; Outputs'!$C$9:$C$58)))</f>
        <v>4.4196274276061915</v>
      </c>
      <c r="D57">
        <f>SQRT('Mean Deaths'!D57*(1-LOOKUP(D$1,'Inputs &amp; Outputs'!$A$9:$A$58,'Inputs &amp; Outputs'!$C$9:$C$58)))</f>
        <v>4.6054933589639653</v>
      </c>
      <c r="E57">
        <f>SQRT('Mean Deaths'!E57*(1-LOOKUP(E$1,'Inputs &amp; Outputs'!$A$9:$A$58,'Inputs &amp; Outputs'!$C$9:$C$58)))</f>
        <v>4.7985379291195436</v>
      </c>
      <c r="F57">
        <f>SQRT('Mean Deaths'!F57*(1-LOOKUP(F$1,'Inputs &amp; Outputs'!$A$9:$A$58,'Inputs &amp; Outputs'!$C$9:$C$58)))</f>
        <v>4.9969865491229006</v>
      </c>
      <c r="G57">
        <f>SQRT('Mean Deaths'!G57*(1-LOOKUP(G$1,'Inputs &amp; Outputs'!$A$9:$A$58,'Inputs &amp; Outputs'!$C$9:$C$58)))</f>
        <v>5.2118761711358825</v>
      </c>
      <c r="H57">
        <f>SQRT('Mean Deaths'!H57*(1-LOOKUP(H$1,'Inputs &amp; Outputs'!$A$9:$A$58,'Inputs &amp; Outputs'!$C$9:$C$58)))</f>
        <v>5.445377146890066</v>
      </c>
      <c r="I57">
        <f>SQRT('Mean Deaths'!I57*(1-LOOKUP(I$1,'Inputs &amp; Outputs'!$A$9:$A$58,'Inputs &amp; Outputs'!$C$9:$C$58)))</f>
        <v>5.7020991334691828</v>
      </c>
      <c r="J57">
        <f>SQRT('Mean Deaths'!J57*(1-LOOKUP(J$1,'Inputs &amp; Outputs'!$A$9:$A$58,'Inputs &amp; Outputs'!$C$9:$C$58)))</f>
        <v>5.9749323893850352</v>
      </c>
      <c r="K57">
        <f>SQRT('Mean Deaths'!K57*(1-LOOKUP(K$1,'Inputs &amp; Outputs'!$A$9:$A$58,'Inputs &amp; Outputs'!$C$9:$C$58)))</f>
        <v>6.2720028346473731</v>
      </c>
      <c r="L57">
        <f>SQRT('Mean Deaths'!L57*(1-LOOKUP(L$1,'Inputs &amp; Outputs'!$A$9:$A$58,'Inputs &amp; Outputs'!$C$9:$C$58)))</f>
        <v>6.591141835525768</v>
      </c>
      <c r="M57">
        <f>SQRT('Mean Deaths'!M57*(1-LOOKUP(M$1,'Inputs &amp; Outputs'!$A$9:$A$58,'Inputs &amp; Outputs'!$C$9:$C$58)))</f>
        <v>6.9258690967849663</v>
      </c>
      <c r="N57">
        <f>SQRT('Mean Deaths'!N57*(1-LOOKUP(N$1,'Inputs &amp; Outputs'!$A$9:$A$58,'Inputs &amp; Outputs'!$C$9:$C$58)))</f>
        <v>7.2857679741818115</v>
      </c>
      <c r="O57">
        <f>SQRT('Mean Deaths'!O57*(1-LOOKUP(O$1,'Inputs &amp; Outputs'!$A$9:$A$58,'Inputs &amp; Outputs'!$C$9:$C$58)))</f>
        <v>7.6664905839508366</v>
      </c>
      <c r="P57">
        <f>SQRT('Mean Deaths'!P57*(1-LOOKUP(P$1,'Inputs &amp; Outputs'!$A$9:$A$58,'Inputs &amp; Outputs'!$C$9:$C$58)))</f>
        <v>8.0547251363937189</v>
      </c>
      <c r="Q57">
        <f>SQRT('Mean Deaths'!Q57*(1-LOOKUP(Q$1,'Inputs &amp; Outputs'!$A$9:$A$58,'Inputs &amp; Outputs'!$C$9:$C$58)))</f>
        <v>8.4541259927588026</v>
      </c>
      <c r="R57">
        <f>SQRT('Mean Deaths'!R57*(1-LOOKUP(R$1,'Inputs &amp; Outputs'!$A$9:$A$58,'Inputs &amp; Outputs'!$C$9:$C$58)))</f>
        <v>8.8499947802740344</v>
      </c>
      <c r="S57">
        <f>SQRT('Mean Deaths'!S57*(1-LOOKUP(S$1,'Inputs &amp; Outputs'!$A$9:$A$58,'Inputs &amp; Outputs'!$C$9:$C$58)))</f>
        <v>9.2849801517061596</v>
      </c>
      <c r="T57">
        <f>SQRT('Mean Deaths'!T57*(1-LOOKUP(T$1,'Inputs &amp; Outputs'!$A$9:$A$58,'Inputs &amp; Outputs'!$C$9:$C$58)))</f>
        <v>9.7254981523382416</v>
      </c>
      <c r="U57">
        <f>SQRT('Mean Deaths'!U57*(1-LOOKUP(U$1,'Inputs &amp; Outputs'!$A$9:$A$58,'Inputs &amp; Outputs'!$C$9:$C$58)))</f>
        <v>10.223956705981768</v>
      </c>
      <c r="V57">
        <f>SQRT('Mean Deaths'!V57*(1-LOOKUP(V$1,'Inputs &amp; Outputs'!$A$9:$A$58,'Inputs &amp; Outputs'!$C$9:$C$58)))</f>
        <v>10.752240199435279</v>
      </c>
      <c r="W57">
        <f>SQRT('Mean Deaths'!W57*(1-LOOKUP(W$1,'Inputs &amp; Outputs'!$A$9:$A$58,'Inputs &amp; Outputs'!$C$9:$C$58)))</f>
        <v>11.32074269532229</v>
      </c>
      <c r="X57">
        <f>SQRT('Mean Deaths'!X57*(1-LOOKUP(X$1,'Inputs &amp; Outputs'!$A$9:$A$58,'Inputs &amp; Outputs'!$C$9:$C$58)))</f>
        <v>11.878512532605365</v>
      </c>
      <c r="Y57">
        <f>SQRT('Mean Deaths'!Y57*(1-LOOKUP(Y$1,'Inputs &amp; Outputs'!$A$9:$A$58,'Inputs &amp; Outputs'!$C$9:$C$58)))</f>
        <v>12.412834882613776</v>
      </c>
      <c r="Z57">
        <f>SQRT('Mean Deaths'!Z57*(1-LOOKUP(Z$1,'Inputs &amp; Outputs'!$A$9:$A$58,'Inputs &amp; Outputs'!$C$9:$C$58)))</f>
        <v>12.933402144342848</v>
      </c>
      <c r="AA57">
        <f>SQRT('Mean Deaths'!AA57*(1-LOOKUP(AA$1,'Inputs &amp; Outputs'!$A$9:$A$58,'Inputs &amp; Outputs'!$C$9:$C$58)))</f>
        <v>13.47360327807673</v>
      </c>
      <c r="AB57">
        <f>SQRT('Mean Deaths'!AB57*(1-LOOKUP(AB$1,'Inputs &amp; Outputs'!$A$9:$A$58,'Inputs &amp; Outputs'!$C$9:$C$58)))</f>
        <v>13.963023737908987</v>
      </c>
      <c r="AC57">
        <f>SQRT('Mean Deaths'!AC57*(1-LOOKUP(AC$1,'Inputs &amp; Outputs'!$A$9:$A$58,'Inputs &amp; Outputs'!$C$9:$C$58)))</f>
        <v>14.344391422810826</v>
      </c>
      <c r="AD57">
        <f>SQRT('Mean Deaths'!AD57*(1-LOOKUP(AD$1,'Inputs &amp; Outputs'!$A$9:$A$58,'Inputs &amp; Outputs'!$C$9:$C$58)))</f>
        <v>14.635203053389251</v>
      </c>
      <c r="AE57">
        <f>SQRT('Mean Deaths'!AE57*(1-LOOKUP(AE$1,'Inputs &amp; Outputs'!$A$9:$A$58,'Inputs &amp; Outputs'!$C$9:$C$58)))</f>
        <v>14.758932033104987</v>
      </c>
      <c r="AF57">
        <f>SQRT('Mean Deaths'!AF57*(1-LOOKUP(AF$1,'Inputs &amp; Outputs'!$A$9:$A$58,'Inputs &amp; Outputs'!$C$9:$C$58)))</f>
        <v>14.774072499254443</v>
      </c>
      <c r="AG57">
        <f>SQRT('Mean Deaths'!AG57*(1-LOOKUP(AG$1,'Inputs &amp; Outputs'!$A$9:$A$58,'Inputs &amp; Outputs'!$C$9:$C$58)))</f>
        <v>14.577871717630778</v>
      </c>
      <c r="AH57">
        <f>SQRT('Mean Deaths'!AH57*(1-LOOKUP(AH$1,'Inputs &amp; Outputs'!$A$9:$A$58,'Inputs &amp; Outputs'!$C$9:$C$58)))</f>
        <v>14.316689935532638</v>
      </c>
      <c r="AI57">
        <f>SQRT('Mean Deaths'!AI57*(1-LOOKUP(AI$1,'Inputs &amp; Outputs'!$A$9:$A$58,'Inputs &amp; Outputs'!$C$9:$C$58)))</f>
        <v>13.860316382130859</v>
      </c>
      <c r="AJ57">
        <f>SQRT('Mean Deaths'!AJ57*(1-LOOKUP(AJ$1,'Inputs &amp; Outputs'!$A$9:$A$58,'Inputs &amp; Outputs'!$C$9:$C$58)))</f>
        <v>13.300223650876251</v>
      </c>
      <c r="AK57">
        <f>SQRT('Mean Deaths'!AK57*(1-LOOKUP(AK$1,'Inputs &amp; Outputs'!$A$9:$A$58,'Inputs &amp; Outputs'!$C$9:$C$58)))</f>
        <v>12.668694630077505</v>
      </c>
      <c r="AL57">
        <f>SQRT('Mean Deaths'!AL57*(1-LOOKUP(AL$1,'Inputs &amp; Outputs'!$A$9:$A$58,'Inputs &amp; Outputs'!$C$9:$C$58)))</f>
        <v>11.588771513475704</v>
      </c>
      <c r="AM57">
        <f>SQRT('Mean Deaths'!AM57*(1-LOOKUP(AM$1,'Inputs &amp; Outputs'!$A$9:$A$58,'Inputs &amp; Outputs'!$C$9:$C$58)))</f>
        <v>10.421059119053188</v>
      </c>
      <c r="AN57">
        <f>SQRT('Mean Deaths'!AN57*(1-LOOKUP(AN$1,'Inputs &amp; Outputs'!$A$9:$A$58,'Inputs &amp; Outputs'!$C$9:$C$58)))</f>
        <v>9.5083611575157629</v>
      </c>
      <c r="AO57">
        <f>SQRT('Mean Deaths'!AO57*(1-LOOKUP(AO$1,'Inputs &amp; Outputs'!$A$9:$A$58,'Inputs &amp; Outputs'!$C$9:$C$58)))</f>
        <v>8.3677539082114887</v>
      </c>
      <c r="AP57">
        <f>SQRT('Mean Deaths'!AP57*(1-LOOKUP(AP$1,'Inputs &amp; Outputs'!$A$9:$A$58,'Inputs &amp; Outputs'!$C$9:$C$58)))</f>
        <v>7.1967651958363703</v>
      </c>
      <c r="AQ57">
        <f>SQRT('Mean Deaths'!AQ57*(1-LOOKUP(AQ$1,'Inputs &amp; Outputs'!$A$9:$A$58,'Inputs &amp; Outputs'!$C$9:$C$58)))</f>
        <v>6.4920510757314789</v>
      </c>
      <c r="AR57">
        <f>SQRT('Mean Deaths'!AR57*(1-LOOKUP(AR$1,'Inputs &amp; Outputs'!$A$9:$A$58,'Inputs &amp; Outputs'!$C$9:$C$58)))</f>
        <v>5.4437694202681097</v>
      </c>
      <c r="AS57">
        <f>SQRT('Mean Deaths'!AS57*(1-LOOKUP(AS$1,'Inputs &amp; Outputs'!$A$9:$A$58,'Inputs &amp; Outputs'!$C$9:$C$58)))</f>
        <v>4.6394195749343474</v>
      </c>
      <c r="AT57">
        <f>SQRT('Mean Deaths'!AT57*(1-LOOKUP(AT$1,'Inputs &amp; Outputs'!$A$9:$A$58,'Inputs &amp; Outputs'!$C$9:$C$58)))</f>
        <v>3.8090014317937531</v>
      </c>
      <c r="AU57">
        <f>SQRT('Mean Deaths'!AU57*(1-LOOKUP(AU$1,'Inputs &amp; Outputs'!$A$9:$A$58,'Inputs &amp; Outputs'!$C$9:$C$58)))</f>
        <v>2.9930188276470298</v>
      </c>
      <c r="AV57">
        <f>SQRT('Mean Deaths'!AV57*(1-LOOKUP(AV$1,'Inputs &amp; Outputs'!$A$9:$A$58,'Inputs &amp; Outputs'!$C$9:$C$58)))</f>
        <v>2.4792612164266457</v>
      </c>
      <c r="AW57">
        <f>SQRT('Mean Deaths'!AW57*(1-LOOKUP(AW$1,'Inputs &amp; Outputs'!$A$9:$A$58,'Inputs &amp; Outputs'!$C$9:$C$58)))</f>
        <v>1.7981862076171755</v>
      </c>
      <c r="AX57">
        <f>SQRT('Mean Deaths'!AX57*(1-LOOKUP(AX$1,'Inputs &amp; Outputs'!$A$9:$A$58,'Inputs &amp; Outputs'!$C$9:$C$58)))</f>
        <v>1.3679152138459751</v>
      </c>
      <c r="AY57">
        <f>SQRT('Mean Deaths'!AY57*(1-LOOKUP(AY$1,'Inputs &amp; Outputs'!$A$9:$A$58,'Inputs &amp; Outputs'!$C$9:$C$58)))</f>
        <v>0.79372539331937708</v>
      </c>
    </row>
    <row r="58" spans="1:51" x14ac:dyDescent="0.25">
      <c r="A58" s="1">
        <v>57</v>
      </c>
      <c r="B58">
        <f>SQRT('Mean Deaths'!B58*(1-LOOKUP(B$1,'Inputs &amp; Outputs'!$A$9:$A$58,'Inputs &amp; Outputs'!$C$9:$C$58)))</f>
        <v>4.23921461367551</v>
      </c>
      <c r="C58">
        <f>SQRT('Mean Deaths'!C58*(1-LOOKUP(C$1,'Inputs &amp; Outputs'!$A$9:$A$58,'Inputs &amp; Outputs'!$C$9:$C$58)))</f>
        <v>4.4231780427019443</v>
      </c>
      <c r="D58">
        <f>SQRT('Mean Deaths'!D58*(1-LOOKUP(D$1,'Inputs &amp; Outputs'!$A$9:$A$58,'Inputs &amp; Outputs'!$C$9:$C$58)))</f>
        <v>4.6078136237889593</v>
      </c>
      <c r="E58">
        <f>SQRT('Mean Deaths'!E58*(1-LOOKUP(E$1,'Inputs &amp; Outputs'!$A$9:$A$58,'Inputs &amp; Outputs'!$C$9:$C$58)))</f>
        <v>4.8004775160738999</v>
      </c>
      <c r="F58">
        <f>SQRT('Mean Deaths'!F58*(1-LOOKUP(F$1,'Inputs &amp; Outputs'!$A$9:$A$58,'Inputs &amp; Outputs'!$C$9:$C$58)))</f>
        <v>5.0076394943171536</v>
      </c>
      <c r="G58">
        <f>SQRT('Mean Deaths'!G58*(1-LOOKUP(G$1,'Inputs &amp; Outputs'!$A$9:$A$58,'Inputs &amp; Outputs'!$C$9:$C$58)))</f>
        <v>5.2219854805435375</v>
      </c>
      <c r="H58">
        <f>SQRT('Mean Deaths'!H58*(1-LOOKUP(H$1,'Inputs &amp; Outputs'!$A$9:$A$58,'Inputs &amp; Outputs'!$C$9:$C$58)))</f>
        <v>5.4582338782676878</v>
      </c>
      <c r="I58">
        <f>SQRT('Mean Deaths'!I58*(1-LOOKUP(I$1,'Inputs &amp; Outputs'!$A$9:$A$58,'Inputs &amp; Outputs'!$C$9:$C$58)))</f>
        <v>5.7103400160461995</v>
      </c>
      <c r="J58">
        <f>SQRT('Mean Deaths'!J58*(1-LOOKUP(J$1,'Inputs &amp; Outputs'!$A$9:$A$58,'Inputs &amp; Outputs'!$C$9:$C$58)))</f>
        <v>5.98363405356623</v>
      </c>
      <c r="K58">
        <f>SQRT('Mean Deaths'!K58*(1-LOOKUP(K$1,'Inputs &amp; Outputs'!$A$9:$A$58,'Inputs &amp; Outputs'!$C$9:$C$58)))</f>
        <v>6.2772634795937154</v>
      </c>
      <c r="L58">
        <f>SQRT('Mean Deaths'!L58*(1-LOOKUP(L$1,'Inputs &amp; Outputs'!$A$9:$A$58,'Inputs &amp; Outputs'!$C$9:$C$58)))</f>
        <v>6.5953227061241284</v>
      </c>
      <c r="M58">
        <f>SQRT('Mean Deaths'!M58*(1-LOOKUP(M$1,'Inputs &amp; Outputs'!$A$9:$A$58,'Inputs &amp; Outputs'!$C$9:$C$58)))</f>
        <v>6.9391781347608452</v>
      </c>
      <c r="N58">
        <f>SQRT('Mean Deaths'!N58*(1-LOOKUP(N$1,'Inputs &amp; Outputs'!$A$9:$A$58,'Inputs &amp; Outputs'!$C$9:$C$58)))</f>
        <v>7.302257851120368</v>
      </c>
      <c r="O58">
        <f>SQRT('Mean Deaths'!O58*(1-LOOKUP(O$1,'Inputs &amp; Outputs'!$A$9:$A$58,'Inputs &amp; Outputs'!$C$9:$C$58)))</f>
        <v>7.6790100369325112</v>
      </c>
      <c r="P58">
        <f>SQRT('Mean Deaths'!P58*(1-LOOKUP(P$1,'Inputs &amp; Outputs'!$A$9:$A$58,'Inputs &amp; Outputs'!$C$9:$C$58)))</f>
        <v>8.0715992689621459</v>
      </c>
      <c r="Q58">
        <f>SQRT('Mean Deaths'!Q58*(1-LOOKUP(Q$1,'Inputs &amp; Outputs'!$A$9:$A$58,'Inputs &amp; Outputs'!$C$9:$C$58)))</f>
        <v>8.4805924626695752</v>
      </c>
      <c r="R58">
        <f>SQRT('Mean Deaths'!R58*(1-LOOKUP(R$1,'Inputs &amp; Outputs'!$A$9:$A$58,'Inputs &amp; Outputs'!$C$9:$C$58)))</f>
        <v>8.8943458291465536</v>
      </c>
      <c r="S58">
        <f>SQRT('Mean Deaths'!S58*(1-LOOKUP(S$1,'Inputs &amp; Outputs'!$A$9:$A$58,'Inputs &amp; Outputs'!$C$9:$C$58)))</f>
        <v>9.3387691554615113</v>
      </c>
      <c r="T58">
        <f>SQRT('Mean Deaths'!T58*(1-LOOKUP(T$1,'Inputs &amp; Outputs'!$A$9:$A$58,'Inputs &amp; Outputs'!$C$9:$C$58)))</f>
        <v>9.7867271710074579</v>
      </c>
      <c r="U58">
        <f>SQRT('Mean Deaths'!U58*(1-LOOKUP(U$1,'Inputs &amp; Outputs'!$A$9:$A$58,'Inputs &amp; Outputs'!$C$9:$C$58)))</f>
        <v>10.287332796583433</v>
      </c>
      <c r="V58">
        <f>SQRT('Mean Deaths'!V58*(1-LOOKUP(V$1,'Inputs &amp; Outputs'!$A$9:$A$58,'Inputs &amp; Outputs'!$C$9:$C$58)))</f>
        <v>10.813996613042562</v>
      </c>
      <c r="W58">
        <f>SQRT('Mean Deaths'!W58*(1-LOOKUP(W$1,'Inputs &amp; Outputs'!$A$9:$A$58,'Inputs &amp; Outputs'!$C$9:$C$58)))</f>
        <v>11.364390496450875</v>
      </c>
      <c r="X58">
        <f>SQRT('Mean Deaths'!X58*(1-LOOKUP(X$1,'Inputs &amp; Outputs'!$A$9:$A$58,'Inputs &amp; Outputs'!$C$9:$C$58)))</f>
        <v>11.916544153498302</v>
      </c>
      <c r="Y58">
        <f>SQRT('Mean Deaths'!Y58*(1-LOOKUP(Y$1,'Inputs &amp; Outputs'!$A$9:$A$58,'Inputs &amp; Outputs'!$C$9:$C$58)))</f>
        <v>12.502809215147396</v>
      </c>
      <c r="Z58">
        <f>SQRT('Mean Deaths'!Z58*(1-LOOKUP(Z$1,'Inputs &amp; Outputs'!$A$9:$A$58,'Inputs &amp; Outputs'!$C$9:$C$58)))</f>
        <v>13.032044950863471</v>
      </c>
      <c r="AA58">
        <f>SQRT('Mean Deaths'!AA58*(1-LOOKUP(AA$1,'Inputs &amp; Outputs'!$A$9:$A$58,'Inputs &amp; Outputs'!$C$9:$C$58)))</f>
        <v>13.579491919095547</v>
      </c>
      <c r="AB58">
        <f>SQRT('Mean Deaths'!AB58*(1-LOOKUP(AB$1,'Inputs &amp; Outputs'!$A$9:$A$58,'Inputs &amp; Outputs'!$C$9:$C$58)))</f>
        <v>14.004125123177531</v>
      </c>
      <c r="AC58">
        <f>SQRT('Mean Deaths'!AC58*(1-LOOKUP(AC$1,'Inputs &amp; Outputs'!$A$9:$A$58,'Inputs &amp; Outputs'!$C$9:$C$58)))</f>
        <v>14.329257543348943</v>
      </c>
      <c r="AD58">
        <f>SQRT('Mean Deaths'!AD58*(1-LOOKUP(AD$1,'Inputs &amp; Outputs'!$A$9:$A$58,'Inputs &amp; Outputs'!$C$9:$C$58)))</f>
        <v>14.537382400848086</v>
      </c>
      <c r="AE58">
        <f>SQRT('Mean Deaths'!AE58*(1-LOOKUP(AE$1,'Inputs &amp; Outputs'!$A$9:$A$58,'Inputs &amp; Outputs'!$C$9:$C$58)))</f>
        <v>14.590680318485839</v>
      </c>
      <c r="AF58">
        <f>SQRT('Mean Deaths'!AF58*(1-LOOKUP(AF$1,'Inputs &amp; Outputs'!$A$9:$A$58,'Inputs &amp; Outputs'!$C$9:$C$58)))</f>
        <v>14.673626345111298</v>
      </c>
      <c r="AG58">
        <f>SQRT('Mean Deaths'!AG58*(1-LOOKUP(AG$1,'Inputs &amp; Outputs'!$A$9:$A$58,'Inputs &amp; Outputs'!$C$9:$C$58)))</f>
        <v>14.562346823218434</v>
      </c>
      <c r="AH58">
        <f>SQRT('Mean Deaths'!AH58*(1-LOOKUP(AH$1,'Inputs &amp; Outputs'!$A$9:$A$58,'Inputs &amp; Outputs'!$C$9:$C$58)))</f>
        <v>14.238146088154824</v>
      </c>
      <c r="AI58">
        <f>SQRT('Mean Deaths'!AI58*(1-LOOKUP(AI$1,'Inputs &amp; Outputs'!$A$9:$A$58,'Inputs &amp; Outputs'!$C$9:$C$58)))</f>
        <v>13.736979560736243</v>
      </c>
      <c r="AJ58">
        <f>SQRT('Mean Deaths'!AJ58*(1-LOOKUP(AJ$1,'Inputs &amp; Outputs'!$A$9:$A$58,'Inputs &amp; Outputs'!$C$9:$C$58)))</f>
        <v>13.065396700544975</v>
      </c>
      <c r="AK58">
        <f>SQRT('Mean Deaths'!AK58*(1-LOOKUP(AK$1,'Inputs &amp; Outputs'!$A$9:$A$58,'Inputs &amp; Outputs'!$C$9:$C$58)))</f>
        <v>12.249883346182948</v>
      </c>
      <c r="AL58">
        <f>SQRT('Mean Deaths'!AL58*(1-LOOKUP(AL$1,'Inputs &amp; Outputs'!$A$9:$A$58,'Inputs &amp; Outputs'!$C$9:$C$58)))</f>
        <v>11.398658895769664</v>
      </c>
      <c r="AM58">
        <f>SQRT('Mean Deaths'!AM58*(1-LOOKUP(AM$1,'Inputs &amp; Outputs'!$A$9:$A$58,'Inputs &amp; Outputs'!$C$9:$C$58)))</f>
        <v>10.206345962755911</v>
      </c>
      <c r="AN58">
        <f>SQRT('Mean Deaths'!AN58*(1-LOOKUP(AN$1,'Inputs &amp; Outputs'!$A$9:$A$58,'Inputs &amp; Outputs'!$C$9:$C$58)))</f>
        <v>9.0593621568796188</v>
      </c>
      <c r="AO58">
        <f>SQRT('Mean Deaths'!AO58*(1-LOOKUP(AO$1,'Inputs &amp; Outputs'!$A$9:$A$58,'Inputs &amp; Outputs'!$C$9:$C$58)))</f>
        <v>8.1700167117417646</v>
      </c>
      <c r="AP58">
        <f>SQRT('Mean Deaths'!AP58*(1-LOOKUP(AP$1,'Inputs &amp; Outputs'!$A$9:$A$58,'Inputs &amp; Outputs'!$C$9:$C$58)))</f>
        <v>6.9155320929151589</v>
      </c>
      <c r="AQ58">
        <f>SQRT('Mean Deaths'!AQ58*(1-LOOKUP(AQ$1,'Inputs &amp; Outputs'!$A$9:$A$58,'Inputs &amp; Outputs'!$C$9:$C$58)))</f>
        <v>5.9665452948220832</v>
      </c>
      <c r="AR58">
        <f>SQRT('Mean Deaths'!AR58*(1-LOOKUP(AR$1,'Inputs &amp; Outputs'!$A$9:$A$58,'Inputs &amp; Outputs'!$C$9:$C$58)))</f>
        <v>5.0429289626341545</v>
      </c>
      <c r="AS58">
        <f>SQRT('Mean Deaths'!AS58*(1-LOOKUP(AS$1,'Inputs &amp; Outputs'!$A$9:$A$58,'Inputs &amp; Outputs'!$C$9:$C$58)))</f>
        <v>4.2267123883221247</v>
      </c>
      <c r="AT58">
        <f>SQRT('Mean Deaths'!AT58*(1-LOOKUP(AT$1,'Inputs &amp; Outputs'!$A$9:$A$58,'Inputs &amp; Outputs'!$C$9:$C$58)))</f>
        <v>3.8662828630776982</v>
      </c>
      <c r="AU58">
        <f>SQRT('Mean Deaths'!AU58*(1-LOOKUP(AU$1,'Inputs &amp; Outputs'!$A$9:$A$58,'Inputs &amp; Outputs'!$C$9:$C$58)))</f>
        <v>3.3462967782777429</v>
      </c>
      <c r="AV58">
        <f>SQRT('Mean Deaths'!AV58*(1-LOOKUP(AV$1,'Inputs &amp; Outputs'!$A$9:$A$58,'Inputs &amp; Outputs'!$C$9:$C$58)))</f>
        <v>2.7409264040557657</v>
      </c>
      <c r="AW58">
        <f>SQRT('Mean Deaths'!AW58*(1-LOOKUP(AW$1,'Inputs &amp; Outputs'!$A$9:$A$58,'Inputs &amp; Outputs'!$C$9:$C$58)))</f>
        <v>2.304806990014669</v>
      </c>
      <c r="AX58">
        <f>SQRT('Mean Deaths'!AX58*(1-LOOKUP(AX$1,'Inputs &amp; Outputs'!$A$9:$A$58,'Inputs &amp; Outputs'!$C$9:$C$58)))</f>
        <v>2.1080989247766078</v>
      </c>
      <c r="AY58">
        <f>SQRT('Mean Deaths'!AY58*(1-LOOKUP(AY$1,'Inputs &amp; Outputs'!$A$9:$A$58,'Inputs &amp; Outputs'!$C$9:$C$58)))</f>
        <v>0.94868329805051366</v>
      </c>
    </row>
    <row r="59" spans="1:51" x14ac:dyDescent="0.25">
      <c r="A59" s="1">
        <v>58</v>
      </c>
      <c r="B59">
        <f>SQRT('Mean Deaths'!B59*(1-LOOKUP(B$1,'Inputs &amp; Outputs'!$A$9:$A$58,'Inputs &amp; Outputs'!$C$9:$C$58)))</f>
        <v>4.23921461367551</v>
      </c>
      <c r="C59">
        <f>SQRT('Mean Deaths'!C59*(1-LOOKUP(C$1,'Inputs &amp; Outputs'!$A$9:$A$58,'Inputs &amp; Outputs'!$C$9:$C$58)))</f>
        <v>4.4222906561863029</v>
      </c>
      <c r="D59">
        <f>SQRT('Mean Deaths'!D59*(1-LOOKUP(D$1,'Inputs &amp; Outputs'!$A$9:$A$58,'Inputs &amp; Outputs'!$C$9:$C$58)))</f>
        <v>4.608277536563735</v>
      </c>
      <c r="E59">
        <f>SQRT('Mean Deaths'!E59*(1-LOOKUP(E$1,'Inputs &amp; Outputs'!$A$9:$A$58,'Inputs &amp; Outputs'!$C$9:$C$58)))</f>
        <v>4.8024163196731706</v>
      </c>
      <c r="F59">
        <f>SQRT('Mean Deaths'!F59*(1-LOOKUP(F$1,'Inputs &amp; Outputs'!$A$9:$A$58,'Inputs &amp; Outputs'!$C$9:$C$58)))</f>
        <v>5.0015548754304637</v>
      </c>
      <c r="G59">
        <f>SQRT('Mean Deaths'!G59*(1-LOOKUP(G$1,'Inputs &amp; Outputs'!$A$9:$A$58,'Inputs &amp; Outputs'!$C$9:$C$58)))</f>
        <v>5.2150707017276661</v>
      </c>
      <c r="H59">
        <f>SQRT('Mean Deaths'!H59*(1-LOOKUP(H$1,'Inputs &amp; Outputs'!$A$9:$A$58,'Inputs &amp; Outputs'!$C$9:$C$58)))</f>
        <v>5.4504116535201046</v>
      </c>
      <c r="I59">
        <f>SQRT('Mean Deaths'!I59*(1-LOOKUP(I$1,'Inputs &amp; Outputs'!$A$9:$A$58,'Inputs &amp; Outputs'!$C$9:$C$58)))</f>
        <v>5.7032771314434214</v>
      </c>
      <c r="J59">
        <f>SQRT('Mean Deaths'!J59*(1-LOOKUP(J$1,'Inputs &amp; Outputs'!$A$9:$A$58,'Inputs &amp; Outputs'!$C$9:$C$58)))</f>
        <v>5.9767980982172002</v>
      </c>
      <c r="K59">
        <f>SQRT('Mean Deaths'!K59*(1-LOOKUP(K$1,'Inputs &amp; Outputs'!$A$9:$A$58,'Inputs &amp; Outputs'!$C$9:$C$58)))</f>
        <v>6.2739760934140323</v>
      </c>
      <c r="L59">
        <f>SQRT('Mean Deaths'!L59*(1-LOOKUP(L$1,'Inputs &amp; Outputs'!$A$9:$A$58,'Inputs &amp; Outputs'!$C$9:$C$58)))</f>
        <v>6.5981084814146165</v>
      </c>
      <c r="M59">
        <f>SQRT('Mean Deaths'!M59*(1-LOOKUP(M$1,'Inputs &amp; Outputs'!$A$9:$A$58,'Inputs &amp; Outputs'!$C$9:$C$58)))</f>
        <v>6.9406553414055212</v>
      </c>
      <c r="N59">
        <f>SQRT('Mean Deaths'!N59*(1-LOOKUP(N$1,'Inputs &amp; Outputs'!$A$9:$A$58,'Inputs &amp; Outputs'!$C$9:$C$58)))</f>
        <v>7.2975502598814614</v>
      </c>
      <c r="O59">
        <f>SQRT('Mean Deaths'!O59*(1-LOOKUP(O$1,'Inputs &amp; Outputs'!$A$9:$A$58,'Inputs &amp; Outputs'!$C$9:$C$58)))</f>
        <v>7.6706660053071429</v>
      </c>
      <c r="P59">
        <f>SQRT('Mean Deaths'!P59*(1-LOOKUP(P$1,'Inputs &amp; Outputs'!$A$9:$A$58,'Inputs &amp; Outputs'!$C$9:$C$58)))</f>
        <v>8.057391822491077</v>
      </c>
      <c r="Q59">
        <f>SQRT('Mean Deaths'!Q59*(1-LOOKUP(Q$1,'Inputs &amp; Outputs'!$A$9:$A$58,'Inputs &amp; Outputs'!$C$9:$C$58)))</f>
        <v>8.4730390499371602</v>
      </c>
      <c r="R59">
        <f>SQRT('Mean Deaths'!R59*(1-LOOKUP(R$1,'Inputs &amp; Outputs'!$A$9:$A$58,'Inputs &amp; Outputs'!$C$9:$C$58)))</f>
        <v>8.8732059359303896</v>
      </c>
      <c r="S59">
        <f>SQRT('Mean Deaths'!S59*(1-LOOKUP(S$1,'Inputs &amp; Outputs'!$A$9:$A$58,'Inputs &amp; Outputs'!$C$9:$C$58)))</f>
        <v>9.2763449671812985</v>
      </c>
      <c r="T59">
        <f>SQRT('Mean Deaths'!T59*(1-LOOKUP(T$1,'Inputs &amp; Outputs'!$A$9:$A$58,'Inputs &amp; Outputs'!$C$9:$C$58)))</f>
        <v>9.7278156784410381</v>
      </c>
      <c r="U59">
        <f>SQRT('Mean Deaths'!U59*(1-LOOKUP(U$1,'Inputs &amp; Outputs'!$A$9:$A$58,'Inputs &amp; Outputs'!$C$9:$C$58)))</f>
        <v>10.243881610058098</v>
      </c>
      <c r="V59">
        <f>SQRT('Mean Deaths'!V59*(1-LOOKUP(V$1,'Inputs &amp; Outputs'!$A$9:$A$58,'Inputs &amp; Outputs'!$C$9:$C$58)))</f>
        <v>10.765695642316478</v>
      </c>
      <c r="W59">
        <f>SQRT('Mean Deaths'!W59*(1-LOOKUP(W$1,'Inputs &amp; Outputs'!$A$9:$A$58,'Inputs &amp; Outputs'!$C$9:$C$58)))</f>
        <v>11.309074830644855</v>
      </c>
      <c r="X59">
        <f>SQRT('Mean Deaths'!X59*(1-LOOKUP(X$1,'Inputs &amp; Outputs'!$A$9:$A$58,'Inputs &amp; Outputs'!$C$9:$C$58)))</f>
        <v>11.841950948620884</v>
      </c>
      <c r="Y59">
        <f>SQRT('Mean Deaths'!Y59*(1-LOOKUP(Y$1,'Inputs &amp; Outputs'!$A$9:$A$58,'Inputs &amp; Outputs'!$C$9:$C$58)))</f>
        <v>12.386759295628488</v>
      </c>
      <c r="Z59">
        <f>SQRT('Mean Deaths'!Z59*(1-LOOKUP(Z$1,'Inputs &amp; Outputs'!$A$9:$A$58,'Inputs &amp; Outputs'!$C$9:$C$58)))</f>
        <v>12.910531388791735</v>
      </c>
      <c r="AA59">
        <f>SQRT('Mean Deaths'!AA59*(1-LOOKUP(AA$1,'Inputs &amp; Outputs'!$A$9:$A$58,'Inputs &amp; Outputs'!$C$9:$C$58)))</f>
        <v>13.398354517463144</v>
      </c>
      <c r="AB59">
        <f>SQRT('Mean Deaths'!AB59*(1-LOOKUP(AB$1,'Inputs &amp; Outputs'!$A$9:$A$58,'Inputs &amp; Outputs'!$C$9:$C$58)))</f>
        <v>13.755674796403074</v>
      </c>
      <c r="AC59">
        <f>SQRT('Mean Deaths'!AC59*(1-LOOKUP(AC$1,'Inputs &amp; Outputs'!$A$9:$A$58,'Inputs &amp; Outputs'!$C$9:$C$58)))</f>
        <v>14.115679653598519</v>
      </c>
      <c r="AD59">
        <f>SQRT('Mean Deaths'!AD59*(1-LOOKUP(AD$1,'Inputs &amp; Outputs'!$A$9:$A$58,'Inputs &amp; Outputs'!$C$9:$C$58)))</f>
        <v>14.416294104284393</v>
      </c>
      <c r="AE59">
        <f>SQRT('Mean Deaths'!AE59*(1-LOOKUP(AE$1,'Inputs &amp; Outputs'!$A$9:$A$58,'Inputs &amp; Outputs'!$C$9:$C$58)))</f>
        <v>14.524722756201967</v>
      </c>
      <c r="AF59">
        <f>SQRT('Mean Deaths'!AF59*(1-LOOKUP(AF$1,'Inputs &amp; Outputs'!$A$9:$A$58,'Inputs &amp; Outputs'!$C$9:$C$58)))</f>
        <v>14.579485439498331</v>
      </c>
      <c r="AG59">
        <f>SQRT('Mean Deaths'!AG59*(1-LOOKUP(AG$1,'Inputs &amp; Outputs'!$A$9:$A$58,'Inputs &amp; Outputs'!$C$9:$C$58)))</f>
        <v>14.457117727669797</v>
      </c>
      <c r="AH59">
        <f>SQRT('Mean Deaths'!AH59*(1-LOOKUP(AH$1,'Inputs &amp; Outputs'!$A$9:$A$58,'Inputs &amp; Outputs'!$C$9:$C$58)))</f>
        <v>14.189933049308662</v>
      </c>
      <c r="AI59">
        <f>SQRT('Mean Deaths'!AI59*(1-LOOKUP(AI$1,'Inputs &amp; Outputs'!$A$9:$A$58,'Inputs &amp; Outputs'!$C$9:$C$58)))</f>
        <v>13.657459474047517</v>
      </c>
      <c r="AJ59">
        <f>SQRT('Mean Deaths'!AJ59*(1-LOOKUP(AJ$1,'Inputs &amp; Outputs'!$A$9:$A$58,'Inputs &amp; Outputs'!$C$9:$C$58)))</f>
        <v>13.087942699541792</v>
      </c>
      <c r="AK59">
        <f>SQRT('Mean Deaths'!AK59*(1-LOOKUP(AK$1,'Inputs &amp; Outputs'!$A$9:$A$58,'Inputs &amp; Outputs'!$C$9:$C$58)))</f>
        <v>12.139667812763268</v>
      </c>
      <c r="AL59">
        <f>SQRT('Mean Deaths'!AL59*(1-LOOKUP(AL$1,'Inputs &amp; Outputs'!$A$9:$A$58,'Inputs &amp; Outputs'!$C$9:$C$58)))</f>
        <v>11.160229219373392</v>
      </c>
      <c r="AM59">
        <f>SQRT('Mean Deaths'!AM59*(1-LOOKUP(AM$1,'Inputs &amp; Outputs'!$A$9:$A$58,'Inputs &amp; Outputs'!$C$9:$C$58)))</f>
        <v>10.119185135717638</v>
      </c>
      <c r="AN59">
        <f>SQRT('Mean Deaths'!AN59*(1-LOOKUP(AN$1,'Inputs &amp; Outputs'!$A$9:$A$58,'Inputs &amp; Outputs'!$C$9:$C$58)))</f>
        <v>8.9875020587750392</v>
      </c>
      <c r="AO59">
        <f>SQRT('Mean Deaths'!AO59*(1-LOOKUP(AO$1,'Inputs &amp; Outputs'!$A$9:$A$58,'Inputs &amp; Outputs'!$C$9:$C$58)))</f>
        <v>7.8334585369104008</v>
      </c>
      <c r="AP59">
        <f>SQRT('Mean Deaths'!AP59*(1-LOOKUP(AP$1,'Inputs &amp; Outputs'!$A$9:$A$58,'Inputs &amp; Outputs'!$C$9:$C$58)))</f>
        <v>6.9155320929151589</v>
      </c>
      <c r="AQ59">
        <f>SQRT('Mean Deaths'!AQ59*(1-LOOKUP(AQ$1,'Inputs &amp; Outputs'!$A$9:$A$58,'Inputs &amp; Outputs'!$C$9:$C$58)))</f>
        <v>6.1854189570030558</v>
      </c>
      <c r="AR59">
        <f>SQRT('Mean Deaths'!AR59*(1-LOOKUP(AR$1,'Inputs &amp; Outputs'!$A$9:$A$58,'Inputs &amp; Outputs'!$C$9:$C$58)))</f>
        <v>5.2471781951454908</v>
      </c>
      <c r="AS59">
        <f>SQRT('Mean Deaths'!AS59*(1-LOOKUP(AS$1,'Inputs &amp; Outputs'!$A$9:$A$58,'Inputs &amp; Outputs'!$C$9:$C$58)))</f>
        <v>4.401339863388829</v>
      </c>
      <c r="AT59">
        <f>SQRT('Mean Deaths'!AT59*(1-LOOKUP(AT$1,'Inputs &amp; Outputs'!$A$9:$A$58,'Inputs &amp; Outputs'!$C$9:$C$58)))</f>
        <v>3.5706983669474495</v>
      </c>
      <c r="AU59">
        <f>SQRT('Mean Deaths'!AU59*(1-LOOKUP(AU$1,'Inputs &amp; Outputs'!$A$9:$A$58,'Inputs &amp; Outputs'!$C$9:$C$58)))</f>
        <v>3.244355097798834</v>
      </c>
      <c r="AV59">
        <f>SQRT('Mean Deaths'!AV59*(1-LOOKUP(AV$1,'Inputs &amp; Outputs'!$A$9:$A$58,'Inputs &amp; Outputs'!$C$9:$C$58)))</f>
        <v>2.5694454596925986</v>
      </c>
      <c r="AW59">
        <f>SQRT('Mean Deaths'!AW59*(1-LOOKUP(AW$1,'Inputs &amp; Outputs'!$A$9:$A$58,'Inputs &amp; Outputs'!$C$9:$C$58)))</f>
        <v>1.732775586913343</v>
      </c>
      <c r="AX59">
        <f>SQRT('Mean Deaths'!AX59*(1-LOOKUP(AX$1,'Inputs &amp; Outputs'!$A$9:$A$58,'Inputs &amp; Outputs'!$C$9:$C$58)))</f>
        <v>1.6753471426563868</v>
      </c>
      <c r="AY59">
        <f>SQRT('Mean Deaths'!AY59*(1-LOOKUP(AY$1,'Inputs &amp; Outputs'!$A$9:$A$58,'Inputs &amp; Outputs'!$C$9:$C$58)))</f>
        <v>0.89999999999999991</v>
      </c>
    </row>
    <row r="60" spans="1:51" x14ac:dyDescent="0.25">
      <c r="A60" s="1">
        <v>59</v>
      </c>
      <c r="B60">
        <f>SQRT('Mean Deaths'!B60*(1-LOOKUP(B$1,'Inputs &amp; Outputs'!$A$9:$A$58,'Inputs &amp; Outputs'!$C$9:$C$58)))</f>
        <v>4.23921461367551</v>
      </c>
      <c r="C60">
        <f>SQRT('Mean Deaths'!C60*(1-LOOKUP(C$1,'Inputs &amp; Outputs'!$A$9:$A$58,'Inputs &amp; Outputs'!$C$9:$C$58)))</f>
        <v>4.4240652512240963</v>
      </c>
      <c r="D60">
        <f>SQRT('Mean Deaths'!D60*(1-LOOKUP(D$1,'Inputs &amp; Outputs'!$A$9:$A$58,'Inputs &amp; Outputs'!$C$9:$C$58)))</f>
        <v>4.6119871588481525</v>
      </c>
      <c r="E60">
        <f>SQRT('Mean Deaths'!E60*(1-LOOKUP(E$1,'Inputs &amp; Outputs'!$A$9:$A$58,'Inputs &amp; Outputs'!$C$9:$C$58)))</f>
        <v>4.799022899349608</v>
      </c>
      <c r="F60">
        <f>SQRT('Mean Deaths'!F60*(1-LOOKUP(F$1,'Inputs &amp; Outputs'!$A$9:$A$58,'Inputs &amp; Outputs'!$C$9:$C$58)))</f>
        <v>5.000032563760616</v>
      </c>
      <c r="G60">
        <f>SQRT('Mean Deaths'!G60*(1-LOOKUP(G$1,'Inputs &amp; Outputs'!$A$9:$A$58,'Inputs &amp; Outputs'!$C$9:$C$58)))</f>
        <v>5.2134736811109113</v>
      </c>
      <c r="H60">
        <f>SQRT('Mean Deaths'!H60*(1-LOOKUP(H$1,'Inputs &amp; Outputs'!$A$9:$A$58,'Inputs &amp; Outputs'!$C$9:$C$58)))</f>
        <v>5.447055832789335</v>
      </c>
      <c r="I60">
        <f>SQRT('Mean Deaths'!I60*(1-LOOKUP(I$1,'Inputs &amp; Outputs'!$A$9:$A$58,'Inputs &amp; Outputs'!$C$9:$C$58)))</f>
        <v>5.7026881628735193</v>
      </c>
      <c r="J60">
        <f>SQRT('Mean Deaths'!J60*(1-LOOKUP(J$1,'Inputs &amp; Outputs'!$A$9:$A$58,'Inputs &amp; Outputs'!$C$9:$C$58)))</f>
        <v>5.9761762599906598</v>
      </c>
      <c r="K60">
        <f>SQRT('Mean Deaths'!K60*(1-LOOKUP(K$1,'Inputs &amp; Outputs'!$A$9:$A$58,'Inputs &amp; Outputs'!$C$9:$C$58)))</f>
        <v>6.2739760934140323</v>
      </c>
      <c r="L60">
        <f>SQRT('Mean Deaths'!L60*(1-LOOKUP(L$1,'Inputs &amp; Outputs'!$A$9:$A$58,'Inputs &amp; Outputs'!$C$9:$C$58)))</f>
        <v>6.5939293771329552</v>
      </c>
      <c r="M60">
        <f>SQRT('Mean Deaths'!M60*(1-LOOKUP(M$1,'Inputs &amp; Outputs'!$A$9:$A$58,'Inputs &amp; Outputs'!$C$9:$C$58)))</f>
        <v>6.934005433233378</v>
      </c>
      <c r="N60">
        <f>SQRT('Mean Deaths'!N60*(1-LOOKUP(N$1,'Inputs &amp; Outputs'!$A$9:$A$58,'Inputs &amp; Outputs'!$C$9:$C$58)))</f>
        <v>7.2849818109236093</v>
      </c>
      <c r="O60">
        <f>SQRT('Mean Deaths'!O60*(1-LOOKUP(O$1,'Inputs &amp; Outputs'!$A$9:$A$58,'Inputs &amp; Outputs'!$C$9:$C$58)))</f>
        <v>7.6455792728849428</v>
      </c>
      <c r="P60">
        <f>SQRT('Mean Deaths'!P60*(1-LOOKUP(P$1,'Inputs &amp; Outputs'!$A$9:$A$58,'Inputs &amp; Outputs'!$C$9:$C$58)))</f>
        <v>8.0262253561512011</v>
      </c>
      <c r="Q60">
        <f>SQRT('Mean Deaths'!Q60*(1-LOOKUP(Q$1,'Inputs &amp; Outputs'!$A$9:$A$58,'Inputs &amp; Outputs'!$C$9:$C$58)))</f>
        <v>8.4294755785294253</v>
      </c>
      <c r="R60">
        <f>SQRT('Mean Deaths'!R60*(1-LOOKUP(R$1,'Inputs &amp; Outputs'!$A$9:$A$58,'Inputs &amp; Outputs'!$C$9:$C$58)))</f>
        <v>8.8338119191358757</v>
      </c>
      <c r="S60">
        <f>SQRT('Mean Deaths'!S60*(1-LOOKUP(S$1,'Inputs &amp; Outputs'!$A$9:$A$58,'Inputs &amp; Outputs'!$C$9:$C$58)))</f>
        <v>9.2633770974201699</v>
      </c>
      <c r="T60">
        <f>SQRT('Mean Deaths'!T60*(1-LOOKUP(T$1,'Inputs &amp; Outputs'!$A$9:$A$58,'Inputs &amp; Outputs'!$C$9:$C$58)))</f>
        <v>9.7289742344718775</v>
      </c>
      <c r="U60">
        <f>SQRT('Mean Deaths'!U60*(1-LOOKUP(U$1,'Inputs &amp; Outputs'!$A$9:$A$58,'Inputs &amp; Outputs'!$C$9:$C$58)))</f>
        <v>10.226449442019291</v>
      </c>
      <c r="V60">
        <f>SQRT('Mean Deaths'!V60*(1-LOOKUP(V$1,'Inputs &amp; Outputs'!$A$9:$A$58,'Inputs &amp; Outputs'!$C$9:$C$58)))</f>
        <v>10.763005899453184</v>
      </c>
      <c r="W60">
        <f>SQRT('Mean Deaths'!W60*(1-LOOKUP(W$1,'Inputs &amp; Outputs'!$A$9:$A$58,'Inputs &amp; Outputs'!$C$9:$C$58)))</f>
        <v>11.307615501026463</v>
      </c>
      <c r="X60">
        <f>SQRT('Mean Deaths'!X60*(1-LOOKUP(X$1,'Inputs &amp; Outputs'!$A$9:$A$58,'Inputs &amp; Outputs'!$C$9:$C$58)))</f>
        <v>11.884859587577438</v>
      </c>
      <c r="Y60">
        <f>SQRT('Mean Deaths'!Y60*(1-LOOKUP(Y$1,'Inputs &amp; Outputs'!$A$9:$A$58,'Inputs &amp; Outputs'!$C$9:$C$58)))</f>
        <v>12.473465935008633</v>
      </c>
      <c r="Z60">
        <f>SQRT('Mean Deaths'!Z60*(1-LOOKUP(Z$1,'Inputs &amp; Outputs'!$A$9:$A$58,'Inputs &amp; Outputs'!$C$9:$C$58)))</f>
        <v>13.024483566443402</v>
      </c>
      <c r="AA60">
        <f>SQRT('Mean Deaths'!AA60*(1-LOOKUP(AA$1,'Inputs &amp; Outputs'!$A$9:$A$58,'Inputs &amp; Outputs'!$C$9:$C$58)))</f>
        <v>13.546361056877277</v>
      </c>
      <c r="AB60">
        <f>SQRT('Mean Deaths'!AB60*(1-LOOKUP(AB$1,'Inputs &amp; Outputs'!$A$9:$A$58,'Inputs &amp; Outputs'!$C$9:$C$58)))</f>
        <v>14.015520783882632</v>
      </c>
      <c r="AC60">
        <f>SQRT('Mean Deaths'!AC60*(1-LOOKUP(AC$1,'Inputs &amp; Outputs'!$A$9:$A$58,'Inputs &amp; Outputs'!$C$9:$C$58)))</f>
        <v>14.392210388154369</v>
      </c>
      <c r="AD60">
        <f>SQRT('Mean Deaths'!AD60*(1-LOOKUP(AD$1,'Inputs &amp; Outputs'!$A$9:$A$58,'Inputs &amp; Outputs'!$C$9:$C$58)))</f>
        <v>14.715761864171975</v>
      </c>
      <c r="AE60">
        <f>SQRT('Mean Deaths'!AE60*(1-LOOKUP(AE$1,'Inputs &amp; Outputs'!$A$9:$A$58,'Inputs &amp; Outputs'!$C$9:$C$58)))</f>
        <v>14.913028213612419</v>
      </c>
      <c r="AF60">
        <f>SQRT('Mean Deaths'!AF60*(1-LOOKUP(AF$1,'Inputs &amp; Outputs'!$A$9:$A$58,'Inputs &amp; Outputs'!$C$9:$C$58)))</f>
        <v>14.959313055218391</v>
      </c>
      <c r="AG60">
        <f>SQRT('Mean Deaths'!AG60*(1-LOOKUP(AG$1,'Inputs &amp; Outputs'!$A$9:$A$58,'Inputs &amp; Outputs'!$C$9:$C$58)))</f>
        <v>14.785862431109344</v>
      </c>
      <c r="AH60">
        <f>SQRT('Mean Deaths'!AH60*(1-LOOKUP(AH$1,'Inputs &amp; Outputs'!$A$9:$A$58,'Inputs &amp; Outputs'!$C$9:$C$58)))</f>
        <v>14.373149116893718</v>
      </c>
      <c r="AI60">
        <f>SQRT('Mean Deaths'!AI60*(1-LOOKUP(AI$1,'Inputs &amp; Outputs'!$A$9:$A$58,'Inputs &amp; Outputs'!$C$9:$C$58)))</f>
        <v>13.894654504008203</v>
      </c>
      <c r="AJ60">
        <f>SQRT('Mean Deaths'!AJ60*(1-LOOKUP(AJ$1,'Inputs &amp; Outputs'!$A$9:$A$58,'Inputs &amp; Outputs'!$C$9:$C$58)))</f>
        <v>13.037159371878689</v>
      </c>
      <c r="AK60">
        <f>SQRT('Mean Deaths'!AK60*(1-LOOKUP(AK$1,'Inputs &amp; Outputs'!$A$9:$A$58,'Inputs &amp; Outputs'!$C$9:$C$58)))</f>
        <v>12.061262248795886</v>
      </c>
      <c r="AL60">
        <f>SQRT('Mean Deaths'!AL60*(1-LOOKUP(AL$1,'Inputs &amp; Outputs'!$A$9:$A$58,'Inputs &amp; Outputs'!$C$9:$C$58)))</f>
        <v>11.227799337560768</v>
      </c>
      <c r="AM60">
        <f>SQRT('Mean Deaths'!AM60*(1-LOOKUP(AM$1,'Inputs &amp; Outputs'!$A$9:$A$58,'Inputs &amp; Outputs'!$C$9:$C$58)))</f>
        <v>10.438045371759438</v>
      </c>
      <c r="AN60">
        <f>SQRT('Mean Deaths'!AN60*(1-LOOKUP(AN$1,'Inputs &amp; Outputs'!$A$9:$A$58,'Inputs &amp; Outputs'!$C$9:$C$58)))</f>
        <v>9.3313544685031502</v>
      </c>
      <c r="AO60">
        <f>SQRT('Mean Deaths'!AO60*(1-LOOKUP(AO$1,'Inputs &amp; Outputs'!$A$9:$A$58,'Inputs &amp; Outputs'!$C$9:$C$58)))</f>
        <v>8.2052577813293599</v>
      </c>
      <c r="AP60">
        <f>SQRT('Mean Deaths'!AP60*(1-LOOKUP(AP$1,'Inputs &amp; Outputs'!$A$9:$A$58,'Inputs &amp; Outputs'!$C$9:$C$58)))</f>
        <v>6.9298648172913602</v>
      </c>
      <c r="AQ60">
        <f>SQRT('Mean Deaths'!AQ60*(1-LOOKUP(AQ$1,'Inputs &amp; Outputs'!$A$9:$A$58,'Inputs &amp; Outputs'!$C$9:$C$58)))</f>
        <v>6.1189071427674016</v>
      </c>
      <c r="AR60">
        <f>SQRT('Mean Deaths'!AR60*(1-LOOKUP(AR$1,'Inputs &amp; Outputs'!$A$9:$A$58,'Inputs &amp; Outputs'!$C$9:$C$58)))</f>
        <v>5.166447562478103</v>
      </c>
      <c r="AS60">
        <f>SQRT('Mean Deaths'!AS60*(1-LOOKUP(AS$1,'Inputs &amp; Outputs'!$A$9:$A$58,'Inputs &amp; Outputs'!$C$9:$C$58)))</f>
        <v>4.474094211438123</v>
      </c>
      <c r="AT60">
        <f>SQRT('Mean Deaths'!AT60*(1-LOOKUP(AT$1,'Inputs &amp; Outputs'!$A$9:$A$58,'Inputs &amp; Outputs'!$C$9:$C$58)))</f>
        <v>3.9506480585102</v>
      </c>
      <c r="AU60">
        <f>SQRT('Mean Deaths'!AU60*(1-LOOKUP(AU$1,'Inputs &amp; Outputs'!$A$9:$A$58,'Inputs &amp; Outputs'!$C$9:$C$58)))</f>
        <v>3.3126648012960445</v>
      </c>
      <c r="AV60">
        <f>SQRT('Mean Deaths'!AV60*(1-LOOKUP(AV$1,'Inputs &amp; Outputs'!$A$9:$A$58,'Inputs &amp; Outputs'!$C$9:$C$58)))</f>
        <v>2.613370786142621</v>
      </c>
      <c r="AW60">
        <f>SQRT('Mean Deaths'!AW60*(1-LOOKUP(AW$1,'Inputs &amp; Outputs'!$A$9:$A$58,'Inputs &amp; Outputs'!$C$9:$C$58)))</f>
        <v>2.2023193355862269</v>
      </c>
      <c r="AX60">
        <f>SQRT('Mean Deaths'!AX60*(1-LOOKUP(AX$1,'Inputs &amp; Outputs'!$A$9:$A$58,'Inputs &amp; Outputs'!$C$9:$C$58)))</f>
        <v>1.7437565920852689</v>
      </c>
      <c r="AY60">
        <f>SQRT('Mean Deaths'!AY60*(1-LOOKUP(AY$1,'Inputs &amp; Outputs'!$A$9:$A$58,'Inputs &amp; Outputs'!$C$9:$C$58)))</f>
        <v>0.94868329805051366</v>
      </c>
    </row>
    <row r="61" spans="1:51" x14ac:dyDescent="0.25">
      <c r="A61" s="1">
        <v>60</v>
      </c>
      <c r="B61">
        <f>SQRT('Mean Deaths'!B61*(1-LOOKUP(B$1,'Inputs &amp; Outputs'!$A$9:$A$58,'Inputs &amp; Outputs'!$C$9:$C$58)))</f>
        <v>4.23921461367551</v>
      </c>
      <c r="C61">
        <f>SQRT('Mean Deaths'!C61*(1-LOOKUP(C$1,'Inputs &amp; Outputs'!$A$9:$A$58,'Inputs &amp; Outputs'!$C$9:$C$58)))</f>
        <v>4.4258391347160781</v>
      </c>
      <c r="D61">
        <f>SQRT('Mean Deaths'!D61*(1-LOOKUP(D$1,'Inputs &amp; Outputs'!$A$9:$A$58,'Inputs &amp; Outputs'!$C$9:$C$58)))</f>
        <v>4.6101327208323504</v>
      </c>
      <c r="E61">
        <f>SQRT('Mean Deaths'!E61*(1-LOOKUP(E$1,'Inputs &amp; Outputs'!$A$9:$A$58,'Inputs &amp; Outputs'!$C$9:$C$58)))</f>
        <v>4.8014470157336024</v>
      </c>
      <c r="F61">
        <f>SQRT('Mean Deaths'!F61*(1-LOOKUP(F$1,'Inputs &amp; Outputs'!$A$9:$A$58,'Inputs &amp; Outputs'!$C$9:$C$58)))</f>
        <v>5.0010474896949022</v>
      </c>
      <c r="G61">
        <f>SQRT('Mean Deaths'!G61*(1-LOOKUP(G$1,'Inputs &amp; Outputs'!$A$9:$A$58,'Inputs &amp; Outputs'!$C$9:$C$58)))</f>
        <v>5.2171993021027223</v>
      </c>
      <c r="H61">
        <f>SQRT('Mean Deaths'!H61*(1-LOOKUP(H$1,'Inputs &amp; Outputs'!$A$9:$A$58,'Inputs &amp; Outputs'!$C$9:$C$58)))</f>
        <v>5.4504116535201046</v>
      </c>
      <c r="I61">
        <f>SQRT('Mean Deaths'!I61*(1-LOOKUP(I$1,'Inputs &amp; Outputs'!$A$9:$A$58,'Inputs &amp; Outputs'!$C$9:$C$58)))</f>
        <v>5.7050436723349227</v>
      </c>
      <c r="J61">
        <f>SQRT('Mean Deaths'!J61*(1-LOOKUP(J$1,'Inputs &amp; Outputs'!$A$9:$A$58,'Inputs &amp; Outputs'!$C$9:$C$58)))</f>
        <v>5.9817704768627715</v>
      </c>
      <c r="K61">
        <f>SQRT('Mean Deaths'!K61*(1-LOOKUP(K$1,'Inputs &amp; Outputs'!$A$9:$A$58,'Inputs &amp; Outputs'!$C$9:$C$58)))</f>
        <v>6.2792350851952605</v>
      </c>
      <c r="L61">
        <f>SQRT('Mean Deaths'!L61*(1-LOOKUP(L$1,'Inputs &amp; Outputs'!$A$9:$A$58,'Inputs &amp; Outputs'!$C$9:$C$58)))</f>
        <v>6.5925357536624327</v>
      </c>
      <c r="M61">
        <f>SQRT('Mean Deaths'!M61*(1-LOOKUP(M$1,'Inputs &amp; Outputs'!$A$9:$A$58,'Inputs &amp; Outputs'!$C$9:$C$58)))</f>
        <v>6.9325268096035515</v>
      </c>
      <c r="N61">
        <f>SQRT('Mean Deaths'!N61*(1-LOOKUP(N$1,'Inputs &amp; Outputs'!$A$9:$A$58,'Inputs &amp; Outputs'!$C$9:$C$58)))</f>
        <v>7.2928396298522102</v>
      </c>
      <c r="O61">
        <f>SQRT('Mean Deaths'!O61*(1-LOOKUP(O$1,'Inputs &amp; Outputs'!$A$9:$A$58,'Inputs &amp; Outputs'!$C$9:$C$58)))</f>
        <v>7.6681610253224317</v>
      </c>
      <c r="P61">
        <f>SQRT('Mean Deaths'!P61*(1-LOOKUP(P$1,'Inputs &amp; Outputs'!$A$9:$A$58,'Inputs &amp; Outputs'!$C$9:$C$58)))</f>
        <v>8.0636106604814692</v>
      </c>
      <c r="Q61">
        <f>SQRT('Mean Deaths'!Q61*(1-LOOKUP(Q$1,'Inputs &amp; Outputs'!$A$9:$A$58,'Inputs &amp; Outputs'!$C$9:$C$58)))</f>
        <v>8.4626420992255138</v>
      </c>
      <c r="R61">
        <f>SQRT('Mean Deaths'!R61*(1-LOOKUP(R$1,'Inputs &amp; Outputs'!$A$9:$A$58,'Inputs &amp; Outputs'!$C$9:$C$58)))</f>
        <v>8.8651393834121421</v>
      </c>
      <c r="S61">
        <f>SQRT('Mean Deaths'!S61*(1-LOOKUP(S$1,'Inputs &amp; Outputs'!$A$9:$A$58,'Inputs &amp; Outputs'!$C$9:$C$58)))</f>
        <v>9.3129892052292629</v>
      </c>
      <c r="T61">
        <f>SQRT('Mean Deaths'!T61*(1-LOOKUP(T$1,'Inputs &amp; Outputs'!$A$9:$A$58,'Inputs &amp; Outputs'!$C$9:$C$58)))</f>
        <v>9.7924837312199529</v>
      </c>
      <c r="U61">
        <f>SQRT('Mean Deaths'!U61*(1-LOOKUP(U$1,'Inputs &amp; Outputs'!$A$9:$A$58,'Inputs &amp; Outputs'!$C$9:$C$58)))</f>
        <v>10.29476315710189</v>
      </c>
      <c r="V61">
        <f>SQRT('Mean Deaths'!V61*(1-LOOKUP(V$1,'Inputs &amp; Outputs'!$A$9:$A$58,'Inputs &amp; Outputs'!$C$9:$C$58)))</f>
        <v>10.827375309997157</v>
      </c>
      <c r="W61">
        <f>SQRT('Mean Deaths'!W61*(1-LOOKUP(W$1,'Inputs &amp; Outputs'!$A$9:$A$58,'Inputs &amp; Outputs'!$C$9:$C$58)))</f>
        <v>11.396292637932083</v>
      </c>
      <c r="X61">
        <f>SQRT('Mean Deaths'!X61*(1-LOOKUP(X$1,'Inputs &amp; Outputs'!$A$9:$A$58,'Inputs &amp; Outputs'!$C$9:$C$58)))</f>
        <v>12.036184848882918</v>
      </c>
      <c r="Y61">
        <f>SQRT('Mean Deaths'!Y61*(1-LOOKUP(Y$1,'Inputs &amp; Outputs'!$A$9:$A$58,'Inputs &amp; Outputs'!$C$9:$C$58)))</f>
        <v>12.598986087953049</v>
      </c>
      <c r="Z61">
        <f>SQRT('Mean Deaths'!Z61*(1-LOOKUP(Z$1,'Inputs &amp; Outputs'!$A$9:$A$58,'Inputs &amp; Outputs'!$C$9:$C$58)))</f>
        <v>13.156180379428577</v>
      </c>
      <c r="AA61">
        <f>SQRT('Mean Deaths'!AA61*(1-LOOKUP(AA$1,'Inputs &amp; Outputs'!$A$9:$A$58,'Inputs &amp; Outputs'!$C$9:$C$58)))</f>
        <v>13.682508809990541</v>
      </c>
      <c r="AB61">
        <f>SQRT('Mean Deaths'!AB61*(1-LOOKUP(AB$1,'Inputs &amp; Outputs'!$A$9:$A$58,'Inputs &amp; Outputs'!$C$9:$C$58)))</f>
        <v>14.140266935232145</v>
      </c>
      <c r="AC61">
        <f>SQRT('Mean Deaths'!AC61*(1-LOOKUP(AC$1,'Inputs &amp; Outputs'!$A$9:$A$58,'Inputs &amp; Outputs'!$C$9:$C$58)))</f>
        <v>14.539698463318622</v>
      </c>
      <c r="AD61">
        <f>SQRT('Mean Deaths'!AD61*(1-LOOKUP(AD$1,'Inputs &amp; Outputs'!$A$9:$A$58,'Inputs &amp; Outputs'!$C$9:$C$58)))</f>
        <v>14.787613898595042</v>
      </c>
      <c r="AE61">
        <f>SQRT('Mean Deaths'!AE61*(1-LOOKUP(AE$1,'Inputs &amp; Outputs'!$A$9:$A$58,'Inputs &amp; Outputs'!$C$9:$C$58)))</f>
        <v>14.949774950751767</v>
      </c>
      <c r="AF61">
        <f>SQRT('Mean Deaths'!AF61*(1-LOOKUP(AF$1,'Inputs &amp; Outputs'!$A$9:$A$58,'Inputs &amp; Outputs'!$C$9:$C$58)))</f>
        <v>14.966129785148496</v>
      </c>
      <c r="AG61">
        <f>SQRT('Mean Deaths'!AG61*(1-LOOKUP(AG$1,'Inputs &amp; Outputs'!$A$9:$A$58,'Inputs &amp; Outputs'!$C$9:$C$58)))</f>
        <v>14.865961846301348</v>
      </c>
      <c r="AH61">
        <f>SQRT('Mean Deaths'!AH61*(1-LOOKUP(AH$1,'Inputs &amp; Outputs'!$A$9:$A$58,'Inputs &amp; Outputs'!$C$9:$C$58)))</f>
        <v>14.605335860023613</v>
      </c>
      <c r="AI61">
        <f>SQRT('Mean Deaths'!AI61*(1-LOOKUP(AI$1,'Inputs &amp; Outputs'!$A$9:$A$58,'Inputs &amp; Outputs'!$C$9:$C$58)))</f>
        <v>14.021459876092161</v>
      </c>
      <c r="AJ61">
        <f>SQRT('Mean Deaths'!AJ61*(1-LOOKUP(AJ$1,'Inputs &amp; Outputs'!$A$9:$A$58,'Inputs &amp; Outputs'!$C$9:$C$58)))</f>
        <v>13.470922803705047</v>
      </c>
      <c r="AK61">
        <f>SQRT('Mean Deaths'!AK61*(1-LOOKUP(AK$1,'Inputs &amp; Outputs'!$A$9:$A$58,'Inputs &amp; Outputs'!$C$9:$C$58)))</f>
        <v>12.649958566637745</v>
      </c>
      <c r="AL61">
        <f>SQRT('Mean Deaths'!AL61*(1-LOOKUP(AL$1,'Inputs &amp; Outputs'!$A$9:$A$58,'Inputs &amp; Outputs'!$C$9:$C$58)))</f>
        <v>11.689859285446961</v>
      </c>
      <c r="AM61">
        <f>SQRT('Mean Deaths'!AM61*(1-LOOKUP(AM$1,'Inputs &amp; Outputs'!$A$9:$A$58,'Inputs &amp; Outputs'!$C$9:$C$58)))</f>
        <v>10.730953197865579</v>
      </c>
      <c r="AN61">
        <f>SQRT('Mean Deaths'!AN61*(1-LOOKUP(AN$1,'Inputs &amp; Outputs'!$A$9:$A$58,'Inputs &amp; Outputs'!$C$9:$C$58)))</f>
        <v>9.6533877458903063</v>
      </c>
      <c r="AO61">
        <f>SQRT('Mean Deaths'!AO61*(1-LOOKUP(AO$1,'Inputs &amp; Outputs'!$A$9:$A$58,'Inputs &amp; Outputs'!$C$9:$C$58)))</f>
        <v>8.5158672458771054</v>
      </c>
      <c r="AP61">
        <f>SQRT('Mean Deaths'!AP61*(1-LOOKUP(AP$1,'Inputs &amp; Outputs'!$A$9:$A$58,'Inputs &amp; Outputs'!$C$9:$C$58)))</f>
        <v>7.4806895870405574</v>
      </c>
      <c r="AQ61">
        <f>SQRT('Mean Deaths'!AQ61*(1-LOOKUP(AQ$1,'Inputs &amp; Outputs'!$A$9:$A$58,'Inputs &amp; Outputs'!$C$9:$C$58)))</f>
        <v>6.5234897636025826</v>
      </c>
      <c r="AR61">
        <f>SQRT('Mean Deaths'!AR61*(1-LOOKUP(AR$1,'Inputs &amp; Outputs'!$A$9:$A$58,'Inputs &amp; Outputs'!$C$9:$C$58)))</f>
        <v>5.5013770501463499</v>
      </c>
      <c r="AS61">
        <f>SQRT('Mean Deaths'!AS61*(1-LOOKUP(AS$1,'Inputs &amp; Outputs'!$A$9:$A$58,'Inputs &amp; Outputs'!$C$9:$C$58)))</f>
        <v>4.5692983676397718</v>
      </c>
      <c r="AT61">
        <f>SQRT('Mean Deaths'!AT61*(1-LOOKUP(AT$1,'Inputs &amp; Outputs'!$A$9:$A$58,'Inputs &amp; Outputs'!$C$9:$C$58)))</f>
        <v>3.8662828630776982</v>
      </c>
      <c r="AU61">
        <f>SQRT('Mean Deaths'!AU61*(1-LOOKUP(AU$1,'Inputs &amp; Outputs'!$A$9:$A$58,'Inputs &amp; Outputs'!$C$9:$C$58)))</f>
        <v>3.3795940837441174</v>
      </c>
      <c r="AV61">
        <f>SQRT('Mean Deaths'!AV61*(1-LOOKUP(AV$1,'Inputs &amp; Outputs'!$A$9:$A$58,'Inputs &amp; Outputs'!$C$9:$C$58)))</f>
        <v>2.8227630689641048</v>
      </c>
      <c r="AW61">
        <f>SQRT('Mean Deaths'!AW61*(1-LOOKUP(AW$1,'Inputs &amp; Outputs'!$A$9:$A$58,'Inputs &amp; Outputs'!$C$9:$C$58)))</f>
        <v>2.0948235368578043</v>
      </c>
      <c r="AX61">
        <f>SQRT('Mean Deaths'!AX61*(1-LOOKUP(AX$1,'Inputs &amp; Outputs'!$A$9:$A$58,'Inputs &amp; Outputs'!$C$9:$C$58)))</f>
        <v>1.6753471426563868</v>
      </c>
      <c r="AY61">
        <f>SQRT('Mean Deaths'!AY61*(1-LOOKUP(AY$1,'Inputs &amp; Outputs'!$A$9:$A$58,'Inputs &amp; Outputs'!$C$9:$C$58)))</f>
        <v>0.94868329805051366</v>
      </c>
    </row>
    <row r="62" spans="1:51" x14ac:dyDescent="0.25">
      <c r="A62" s="1">
        <v>61</v>
      </c>
      <c r="B62">
        <f>SQRT('Mean Deaths'!B62*(1-LOOKUP(B$1,'Inputs &amp; Outputs'!$A$9:$A$58,'Inputs &amp; Outputs'!$C$9:$C$58)))</f>
        <v>4.23921461367551</v>
      </c>
      <c r="C62">
        <f>SQRT('Mean Deaths'!C62*(1-LOOKUP(C$1,'Inputs &amp; Outputs'!$A$9:$A$58,'Inputs &amp; Outputs'!$C$9:$C$58)))</f>
        <v>4.4209592424405821</v>
      </c>
      <c r="D62">
        <f>SQRT('Mean Deaths'!D62*(1-LOOKUP(D$1,'Inputs &amp; Outputs'!$A$9:$A$58,'Inputs &amp; Outputs'!$C$9:$C$58)))</f>
        <v>4.6022430229727833</v>
      </c>
      <c r="E62">
        <f>SQRT('Mean Deaths'!E62*(1-LOOKUP(E$1,'Inputs &amp; Outputs'!$A$9:$A$58,'Inputs &amp; Outputs'!$C$9:$C$58)))</f>
        <v>4.790285923135194</v>
      </c>
      <c r="F62">
        <f>SQRT('Mean Deaths'!F62*(1-LOOKUP(F$1,'Inputs &amp; Outputs'!$A$9:$A$58,'Inputs &amp; Outputs'!$C$9:$C$58)))</f>
        <v>4.9893633767983667</v>
      </c>
      <c r="G62">
        <f>SQRT('Mean Deaths'!G62*(1-LOOKUP(G$1,'Inputs &amp; Outputs'!$A$9:$A$58,'Inputs &amp; Outputs'!$C$9:$C$58)))</f>
        <v>5.2054812286402026</v>
      </c>
      <c r="H62">
        <f>SQRT('Mean Deaths'!H62*(1-LOOKUP(H$1,'Inputs &amp; Outputs'!$A$9:$A$58,'Inputs &amp; Outputs'!$C$9:$C$58)))</f>
        <v>5.4403379813130579</v>
      </c>
      <c r="I62">
        <f>SQRT('Mean Deaths'!I62*(1-LOOKUP(I$1,'Inputs &amp; Outputs'!$A$9:$A$58,'Inputs &amp; Outputs'!$C$9:$C$58)))</f>
        <v>5.6973847059302569</v>
      </c>
      <c r="J62">
        <f>SQRT('Mean Deaths'!J62*(1-LOOKUP(J$1,'Inputs &amp; Outputs'!$A$9:$A$58,'Inputs &amp; Outputs'!$C$9:$C$58)))</f>
        <v>5.9761762599906598</v>
      </c>
      <c r="K62">
        <f>SQRT('Mean Deaths'!K62*(1-LOOKUP(K$1,'Inputs &amp; Outputs'!$A$9:$A$58,'Inputs &amp; Outputs'!$C$9:$C$58)))</f>
        <v>6.2706869838336372</v>
      </c>
      <c r="L62">
        <f>SQRT('Mean Deaths'!L62*(1-LOOKUP(L$1,'Inputs &amp; Outputs'!$A$9:$A$58,'Inputs &amp; Outputs'!$C$9:$C$58)))</f>
        <v>6.5799798599708499</v>
      </c>
      <c r="M62">
        <f>SQRT('Mean Deaths'!M62*(1-LOOKUP(M$1,'Inputs &amp; Outputs'!$A$9:$A$58,'Inputs &amp; Outputs'!$C$9:$C$58)))</f>
        <v>6.920686447742594</v>
      </c>
      <c r="N62">
        <f>SQRT('Mean Deaths'!N62*(1-LOOKUP(N$1,'Inputs &amp; Outputs'!$A$9:$A$58,'Inputs &amp; Outputs'!$C$9:$C$58)))</f>
        <v>7.2771155071383014</v>
      </c>
      <c r="O62">
        <f>SQRT('Mean Deaths'!O62*(1-LOOKUP(O$1,'Inputs &amp; Outputs'!$A$9:$A$58,'Inputs &amp; Outputs'!$C$9:$C$58)))</f>
        <v>7.6539506531139487</v>
      </c>
      <c r="P62">
        <f>SQRT('Mean Deaths'!P62*(1-LOOKUP(P$1,'Inputs &amp; Outputs'!$A$9:$A$58,'Inputs &amp; Outputs'!$C$9:$C$58)))</f>
        <v>8.0342511376359358</v>
      </c>
      <c r="Q62">
        <f>SQRT('Mean Deaths'!Q62*(1-LOOKUP(Q$1,'Inputs &amp; Outputs'!$A$9:$A$58,'Inputs &amp; Outputs'!$C$9:$C$58)))</f>
        <v>8.4323235347721326</v>
      </c>
      <c r="R62">
        <f>SQRT('Mean Deaths'!R62*(1-LOOKUP(R$1,'Inputs &amp; Outputs'!$A$9:$A$58,'Inputs &amp; Outputs'!$C$9:$C$58)))</f>
        <v>8.8469627486266802</v>
      </c>
      <c r="S62">
        <f>SQRT('Mean Deaths'!S62*(1-LOOKUP(S$1,'Inputs &amp; Outputs'!$A$9:$A$58,'Inputs &amp; Outputs'!$C$9:$C$58)))</f>
        <v>9.2655396694345562</v>
      </c>
      <c r="T62">
        <f>SQRT('Mean Deaths'!T62*(1-LOOKUP(T$1,'Inputs &amp; Outputs'!$A$9:$A$58,'Inputs &amp; Outputs'!$C$9:$C$58)))</f>
        <v>9.7336070796080048</v>
      </c>
      <c r="U62">
        <f>SQRT('Mean Deaths'!U62*(1-LOOKUP(U$1,'Inputs &amp; Outputs'!$A$9:$A$58,'Inputs &amp; Outputs'!$C$9:$C$58)))</f>
        <v>10.221463362033953</v>
      </c>
      <c r="V62">
        <f>SQRT('Mean Deaths'!V62*(1-LOOKUP(V$1,'Inputs &amp; Outputs'!$A$9:$A$58,'Inputs &amp; Outputs'!$C$9:$C$58)))</f>
        <v>10.738767897189696</v>
      </c>
      <c r="W62">
        <f>SQRT('Mean Deaths'!W62*(1-LOOKUP(W$1,'Inputs &amp; Outputs'!$A$9:$A$58,'Inputs &amp; Outputs'!$C$9:$C$58)))</f>
        <v>11.298855565172429</v>
      </c>
      <c r="X62">
        <f>SQRT('Mean Deaths'!X62*(1-LOOKUP(X$1,'Inputs &amp; Outputs'!$A$9:$A$58,'Inputs &amp; Outputs'!$C$9:$C$58)))</f>
        <v>11.870573941507711</v>
      </c>
      <c r="Y62">
        <f>SQRT('Mean Deaths'!Y62*(1-LOOKUP(Y$1,'Inputs &amp; Outputs'!$A$9:$A$58,'Inputs &amp; Outputs'!$C$9:$C$58)))</f>
        <v>12.438855807437756</v>
      </c>
      <c r="Z62">
        <f>SQRT('Mean Deaths'!Z62*(1-LOOKUP(Z$1,'Inputs &amp; Outputs'!$A$9:$A$58,'Inputs &amp; Outputs'!$C$9:$C$58)))</f>
        <v>13.009347612967014</v>
      </c>
      <c r="AA62">
        <f>SQRT('Mean Deaths'!AA62*(1-LOOKUP(AA$1,'Inputs &amp; Outputs'!$A$9:$A$58,'Inputs &amp; Outputs'!$C$9:$C$58)))</f>
        <v>13.498592981052692</v>
      </c>
      <c r="AB62">
        <f>SQRT('Mean Deaths'!AB62*(1-LOOKUP(AB$1,'Inputs &amp; Outputs'!$A$9:$A$58,'Inputs &amp; Outputs'!$C$9:$C$58)))</f>
        <v>13.958449446635406</v>
      </c>
      <c r="AC62">
        <f>SQRT('Mean Deaths'!AC62*(1-LOOKUP(AC$1,'Inputs &amp; Outputs'!$A$9:$A$58,'Inputs &amp; Outputs'!$C$9:$C$58)))</f>
        <v>14.339348571038599</v>
      </c>
      <c r="AD62">
        <f>SQRT('Mean Deaths'!AD62*(1-LOOKUP(AD$1,'Inputs &amp; Outputs'!$A$9:$A$58,'Inputs &amp; Outputs'!$C$9:$C$58)))</f>
        <v>14.615691298903544</v>
      </c>
      <c r="AE62">
        <f>SQRT('Mean Deaths'!AE62*(1-LOOKUP(AE$1,'Inputs &amp; Outputs'!$A$9:$A$58,'Inputs &amp; Outputs'!$C$9:$C$58)))</f>
        <v>14.758932033104987</v>
      </c>
      <c r="AF62">
        <f>SQRT('Mean Deaths'!AF62*(1-LOOKUP(AF$1,'Inputs &amp; Outputs'!$A$9:$A$58,'Inputs &amp; Outputs'!$C$9:$C$58)))</f>
        <v>14.884122977298015</v>
      </c>
      <c r="AG62">
        <f>SQRT('Mean Deaths'!AG62*(1-LOOKUP(AG$1,'Inputs &amp; Outputs'!$A$9:$A$58,'Inputs &amp; Outputs'!$C$9:$C$58)))</f>
        <v>14.709171756142284</v>
      </c>
      <c r="AH62">
        <f>SQRT('Mean Deaths'!AH62*(1-LOOKUP(AH$1,'Inputs &amp; Outputs'!$A$9:$A$58,'Inputs &amp; Outputs'!$C$9:$C$58)))</f>
        <v>14.412106677295105</v>
      </c>
      <c r="AI62">
        <f>SQRT('Mean Deaths'!AI62*(1-LOOKUP(AI$1,'Inputs &amp; Outputs'!$A$9:$A$58,'Inputs &amp; Outputs'!$C$9:$C$58)))</f>
        <v>13.879948568149446</v>
      </c>
      <c r="AJ62">
        <f>SQRT('Mean Deaths'!AJ62*(1-LOOKUP(AJ$1,'Inputs &amp; Outputs'!$A$9:$A$58,'Inputs &amp; Outputs'!$C$9:$C$58)))</f>
        <v>13.2558154345771</v>
      </c>
      <c r="AK62">
        <f>SQRT('Mean Deaths'!AK62*(1-LOOKUP(AK$1,'Inputs &amp; Outputs'!$A$9:$A$58,'Inputs &amp; Outputs'!$C$9:$C$58)))</f>
        <v>12.378292340967034</v>
      </c>
      <c r="AL62">
        <f>SQRT('Mean Deaths'!AL62*(1-LOOKUP(AL$1,'Inputs &amp; Outputs'!$A$9:$A$58,'Inputs &amp; Outputs'!$C$9:$C$58)))</f>
        <v>11.369128641763394</v>
      </c>
      <c r="AM62">
        <f>SQRT('Mean Deaths'!AM62*(1-LOOKUP(AM$1,'Inputs &amp; Outputs'!$A$9:$A$58,'Inputs &amp; Outputs'!$C$9:$C$58)))</f>
        <v>10.215021141511034</v>
      </c>
      <c r="AN62">
        <f>SQRT('Mean Deaths'!AN62*(1-LOOKUP(AN$1,'Inputs &amp; Outputs'!$A$9:$A$58,'Inputs &amp; Outputs'!$C$9:$C$58)))</f>
        <v>9.1306567191259305</v>
      </c>
      <c r="AO62">
        <f>SQRT('Mean Deaths'!AO62*(1-LOOKUP(AO$1,'Inputs &amp; Outputs'!$A$9:$A$58,'Inputs &amp; Outputs'!$C$9:$C$58)))</f>
        <v>8.1935275998044474</v>
      </c>
      <c r="AP62">
        <f>SQRT('Mean Deaths'!AP62*(1-LOOKUP(AP$1,'Inputs &amp; Outputs'!$A$9:$A$58,'Inputs &amp; Outputs'!$C$9:$C$58)))</f>
        <v>7.3738171007499327</v>
      </c>
      <c r="AQ62">
        <f>SQRT('Mean Deaths'!AQ62*(1-LOOKUP(AQ$1,'Inputs &amp; Outputs'!$A$9:$A$58,'Inputs &amp; Outputs'!$C$9:$C$58)))</f>
        <v>6.3163418033968401</v>
      </c>
      <c r="AR62">
        <f>SQRT('Mean Deaths'!AR62*(1-LOOKUP(AR$1,'Inputs &amp; Outputs'!$A$9:$A$58,'Inputs &amp; Outputs'!$C$9:$C$58)))</f>
        <v>5.4437694202681097</v>
      </c>
      <c r="AS62">
        <f>SQRT('Mean Deaths'!AS62*(1-LOOKUP(AS$1,'Inputs &amp; Outputs'!$A$9:$A$58,'Inputs &amp; Outputs'!$C$9:$C$58)))</f>
        <v>4.6855840908183133</v>
      </c>
      <c r="AT62">
        <f>SQRT('Mean Deaths'!AT62*(1-LOOKUP(AT$1,'Inputs &amp; Outputs'!$A$9:$A$58,'Inputs &amp; Outputs'!$C$9:$C$58)))</f>
        <v>3.9506480585102</v>
      </c>
      <c r="AU62">
        <f>SQRT('Mean Deaths'!AU62*(1-LOOKUP(AU$1,'Inputs &amp; Outputs'!$A$9:$A$58,'Inputs &amp; Outputs'!$C$9:$C$58)))</f>
        <v>3.3462967782777429</v>
      </c>
      <c r="AV62">
        <f>SQRT('Mean Deaths'!AV62*(1-LOOKUP(AV$1,'Inputs &amp; Outputs'!$A$9:$A$58,'Inputs &amp; Outputs'!$C$9:$C$58)))</f>
        <v>2.6990777419187615</v>
      </c>
      <c r="AW62">
        <f>SQRT('Mean Deaths'!AW62*(1-LOOKUP(AW$1,'Inputs &amp; Outputs'!$A$9:$A$58,'Inputs &amp; Outputs'!$C$9:$C$58)))</f>
        <v>2.2541457048200586</v>
      </c>
      <c r="AX62">
        <f>SQRT('Mean Deaths'!AX62*(1-LOOKUP(AX$1,'Inputs &amp; Outputs'!$A$9:$A$58,'Inputs &amp; Outputs'!$C$9:$C$58)))</f>
        <v>2.1628638608747894</v>
      </c>
      <c r="AY62">
        <f>SQRT('Mean Deaths'!AY62*(1-LOOKUP(AY$1,'Inputs &amp; Outputs'!$A$9:$A$58,'Inputs &amp; Outputs'!$C$9:$C$58)))</f>
        <v>0.99498743710661985</v>
      </c>
    </row>
    <row r="63" spans="1:51" x14ac:dyDescent="0.25">
      <c r="A63" s="1">
        <v>62</v>
      </c>
      <c r="B63">
        <f>SQRT('Mean Deaths'!B63*(1-LOOKUP(B$1,'Inputs &amp; Outputs'!$A$9:$A$58,'Inputs &amp; Outputs'!$C$9:$C$58)))</f>
        <v>4.23921461367551</v>
      </c>
      <c r="C63">
        <f>SQRT('Mean Deaths'!C63*(1-LOOKUP(C$1,'Inputs &amp; Outputs'!$A$9:$A$58,'Inputs &amp; Outputs'!$C$9:$C$58)))</f>
        <v>4.4214030915700011</v>
      </c>
      <c r="D63">
        <f>SQRT('Mean Deaths'!D63*(1-LOOKUP(D$1,'Inputs &amp; Outputs'!$A$9:$A$58,'Inputs &amp; Outputs'!$C$9:$C$58)))</f>
        <v>4.6041006387993759</v>
      </c>
      <c r="E63">
        <f>SQRT('Mean Deaths'!E63*(1-LOOKUP(E$1,'Inputs &amp; Outputs'!$A$9:$A$58,'Inputs &amp; Outputs'!$C$9:$C$58)))</f>
        <v>4.7936855283141471</v>
      </c>
      <c r="F63">
        <f>SQRT('Mean Deaths'!F63*(1-LOOKUP(F$1,'Inputs &amp; Outputs'!$A$9:$A$58,'Inputs &amp; Outputs'!$C$9:$C$58)))</f>
        <v>4.9949548407449047</v>
      </c>
      <c r="G63">
        <f>SQRT('Mean Deaths'!G63*(1-LOOKUP(G$1,'Inputs &amp; Outputs'!$A$9:$A$58,'Inputs &amp; Outputs'!$C$9:$C$58)))</f>
        <v>5.212941232181258</v>
      </c>
      <c r="H63">
        <f>SQRT('Mean Deaths'!H63*(1-LOOKUP(H$1,'Inputs &amp; Outputs'!$A$9:$A$58,'Inputs &amp; Outputs'!$C$9:$C$58)))</f>
        <v>5.4554415141015777</v>
      </c>
      <c r="I63">
        <f>SQRT('Mean Deaths'!I63*(1-LOOKUP(I$1,'Inputs &amp; Outputs'!$A$9:$A$58,'Inputs &amp; Outputs'!$C$9:$C$58)))</f>
        <v>5.7126923704265309</v>
      </c>
      <c r="J63">
        <f>SQRT('Mean Deaths'!J63*(1-LOOKUP(J$1,'Inputs &amp; Outputs'!$A$9:$A$58,'Inputs &amp; Outputs'!$C$9:$C$58)))</f>
        <v>5.9823917335998527</v>
      </c>
      <c r="K63">
        <f>SQRT('Mean Deaths'!K63*(1-LOOKUP(K$1,'Inputs &amp; Outputs'!$A$9:$A$58,'Inputs &amp; Outputs'!$C$9:$C$58)))</f>
        <v>6.2792350851952605</v>
      </c>
      <c r="L63">
        <f>SQRT('Mean Deaths'!L63*(1-LOOKUP(L$1,'Inputs &amp; Outputs'!$A$9:$A$58,'Inputs &amp; Outputs'!$C$9:$C$58)))</f>
        <v>6.6022849404137354</v>
      </c>
      <c r="M63">
        <f>SQRT('Mean Deaths'!M63*(1-LOOKUP(M$1,'Inputs &amp; Outputs'!$A$9:$A$58,'Inputs &amp; Outputs'!$C$9:$C$58)))</f>
        <v>6.9421322337174622</v>
      </c>
      <c r="N63">
        <f>SQRT('Mean Deaths'!N63*(1-LOOKUP(N$1,'Inputs &amp; Outputs'!$A$9:$A$58,'Inputs &amp; Outputs'!$C$9:$C$58)))</f>
        <v>7.3046105090295939</v>
      </c>
      <c r="O63">
        <f>SQRT('Mean Deaths'!O63*(1-LOOKUP(O$1,'Inputs &amp; Outputs'!$A$9:$A$58,'Inputs &amp; Outputs'!$C$9:$C$58)))</f>
        <v>7.682345112024354</v>
      </c>
      <c r="P63">
        <f>SQRT('Mean Deaths'!P63*(1-LOOKUP(P$1,'Inputs &amp; Outputs'!$A$9:$A$58,'Inputs &amp; Outputs'!$C$9:$C$58)))</f>
        <v>8.0715992689621459</v>
      </c>
      <c r="Q63">
        <f>SQRT('Mean Deaths'!Q63*(1-LOOKUP(Q$1,'Inputs &amp; Outputs'!$A$9:$A$58,'Inputs &amp; Outputs'!$C$9:$C$58)))</f>
        <v>8.4692598173450779</v>
      </c>
      <c r="R63">
        <f>SQRT('Mean Deaths'!R63*(1-LOOKUP(R$1,'Inputs &amp; Outputs'!$A$9:$A$58,'Inputs &amp; Outputs'!$C$9:$C$58)))</f>
        <v>8.8671567095011561</v>
      </c>
      <c r="S63">
        <f>SQRT('Mean Deaths'!S63*(1-LOOKUP(S$1,'Inputs &amp; Outputs'!$A$9:$A$58,'Inputs &amp; Outputs'!$C$9:$C$58)))</f>
        <v>9.2968404342706759</v>
      </c>
      <c r="T63">
        <f>SQRT('Mean Deaths'!T63*(1-LOOKUP(T$1,'Inputs &amp; Outputs'!$A$9:$A$58,'Inputs &amp; Outputs'!$C$9:$C$58)))</f>
        <v>9.7451795567418209</v>
      </c>
      <c r="U63">
        <f>SQRT('Mean Deaths'!U63*(1-LOOKUP(U$1,'Inputs &amp; Outputs'!$A$9:$A$58,'Inputs &amp; Outputs'!$C$9:$C$58)))</f>
        <v>10.247613216621088</v>
      </c>
      <c r="V63">
        <f>SQRT('Mean Deaths'!V63*(1-LOOKUP(V$1,'Inputs &amp; Outputs'!$A$9:$A$58,'Inputs &amp; Outputs'!$C$9:$C$58)))</f>
        <v>10.784505058753879</v>
      </c>
      <c r="W63">
        <f>SQRT('Mean Deaths'!W63*(1-LOOKUP(W$1,'Inputs &amp; Outputs'!$A$9:$A$58,'Inputs &amp; Outputs'!$C$9:$C$58)))</f>
        <v>11.348405795046368</v>
      </c>
      <c r="X63">
        <f>SQRT('Mean Deaths'!X63*(1-LOOKUP(X$1,'Inputs &amp; Outputs'!$A$9:$A$58,'Inputs &amp; Outputs'!$C$9:$C$58)))</f>
        <v>11.946566655354399</v>
      </c>
      <c r="Y63">
        <f>SQRT('Mean Deaths'!Y63*(1-LOOKUP(Y$1,'Inputs &amp; Outputs'!$A$9:$A$58,'Inputs &amp; Outputs'!$C$9:$C$58)))</f>
        <v>12.566437153884204</v>
      </c>
      <c r="Z63">
        <f>SQRT('Mean Deaths'!Z63*(1-LOOKUP(Z$1,'Inputs &amp; Outputs'!$A$9:$A$58,'Inputs &amp; Outputs'!$C$9:$C$58)))</f>
        <v>13.124318367206014</v>
      </c>
      <c r="AA63">
        <f>SQRT('Mean Deaths'!AA63*(1-LOOKUP(AA$1,'Inputs &amp; Outputs'!$A$9:$A$58,'Inputs &amp; Outputs'!$C$9:$C$58)))</f>
        <v>13.639336486152837</v>
      </c>
      <c r="AB63">
        <f>SQRT('Mean Deaths'!AB63*(1-LOOKUP(AB$1,'Inputs &amp; Outputs'!$A$9:$A$58,'Inputs &amp; Outputs'!$C$9:$C$58)))</f>
        <v>14.076897942506699</v>
      </c>
      <c r="AC63">
        <f>SQRT('Mean Deaths'!AC63*(1-LOOKUP(AC$1,'Inputs &amp; Outputs'!$A$9:$A$58,'Inputs &amp; Outputs'!$C$9:$C$58)))</f>
        <v>14.464892452704193</v>
      </c>
      <c r="AD63">
        <f>SQRT('Mean Deaths'!AD63*(1-LOOKUP(AD$1,'Inputs &amp; Outputs'!$A$9:$A$58,'Inputs &amp; Outputs'!$C$9:$C$58)))</f>
        <v>14.784856815714997</v>
      </c>
      <c r="AE63">
        <f>SQRT('Mean Deaths'!AE63*(1-LOOKUP(AE$1,'Inputs &amp; Outputs'!$A$9:$A$58,'Inputs &amp; Outputs'!$C$9:$C$58)))</f>
        <v>14.879263981686687</v>
      </c>
      <c r="AF63">
        <f>SQRT('Mean Deaths'!AF63*(1-LOOKUP(AF$1,'Inputs &amp; Outputs'!$A$9:$A$58,'Inputs &amp; Outputs'!$C$9:$C$58)))</f>
        <v>14.860119077138831</v>
      </c>
      <c r="AG63">
        <f>SQRT('Mean Deaths'!AG63*(1-LOOKUP(AG$1,'Inputs &amp; Outputs'!$A$9:$A$58,'Inputs &amp; Outputs'!$C$9:$C$58)))</f>
        <v>14.82787323171091</v>
      </c>
      <c r="AH63">
        <f>SQRT('Mean Deaths'!AH63*(1-LOOKUP(AH$1,'Inputs &amp; Outputs'!$A$9:$A$58,'Inputs &amp; Outputs'!$C$9:$C$58)))</f>
        <v>14.481105787120416</v>
      </c>
      <c r="AI63">
        <f>SQRT('Mean Deaths'!AI63*(1-LOOKUP(AI$1,'Inputs &amp; Outputs'!$A$9:$A$58,'Inputs &amp; Outputs'!$C$9:$C$58)))</f>
        <v>13.997163444952925</v>
      </c>
      <c r="AJ63">
        <f>SQRT('Mean Deaths'!AJ63*(1-LOOKUP(AJ$1,'Inputs &amp; Outputs'!$A$9:$A$58,'Inputs &amp; Outputs'!$C$9:$C$58)))</f>
        <v>13.383091889689377</v>
      </c>
      <c r="AK63">
        <f>SQRT('Mean Deaths'!AK63*(1-LOOKUP(AK$1,'Inputs &amp; Outputs'!$A$9:$A$58,'Inputs &amp; Outputs'!$C$9:$C$58)))</f>
        <v>12.606132792751241</v>
      </c>
      <c r="AL63">
        <f>SQRT('Mean Deaths'!AL63*(1-LOOKUP(AL$1,'Inputs &amp; Outputs'!$A$9:$A$58,'Inputs &amp; Outputs'!$C$9:$C$58)))</f>
        <v>11.689859285446961</v>
      </c>
      <c r="AM63">
        <f>SQRT('Mean Deaths'!AM63*(1-LOOKUP(AM$1,'Inputs &amp; Outputs'!$A$9:$A$58,'Inputs &amp; Outputs'!$C$9:$C$58)))</f>
        <v>10.614760025268229</v>
      </c>
      <c r="AN63">
        <f>SQRT('Mean Deaths'!AN63*(1-LOOKUP(AN$1,'Inputs &amp; Outputs'!$A$9:$A$58,'Inputs &amp; Outputs'!$C$9:$C$58)))</f>
        <v>9.6533877458903063</v>
      </c>
      <c r="AO63">
        <f>SQRT('Mean Deaths'!AO63*(1-LOOKUP(AO$1,'Inputs &amp; Outputs'!$A$9:$A$58,'Inputs &amp; Outputs'!$C$9:$C$58)))</f>
        <v>8.6169160094073884</v>
      </c>
      <c r="AP63">
        <f>SQRT('Mean Deaths'!AP63*(1-LOOKUP(AP$1,'Inputs &amp; Outputs'!$A$9:$A$58,'Inputs &amp; Outputs'!$C$9:$C$58)))</f>
        <v>7.546716371152594</v>
      </c>
      <c r="AQ63">
        <f>SQRT('Mean Deaths'!AQ63*(1-LOOKUP(AQ$1,'Inputs &amp; Outputs'!$A$9:$A$58,'Inputs &amp; Outputs'!$C$9:$C$58)))</f>
        <v>6.5077894044650035</v>
      </c>
      <c r="AR63">
        <f>SQRT('Mean Deaths'!AR63*(1-LOOKUP(AR$1,'Inputs &amp; Outputs'!$A$9:$A$58,'Inputs &amp; Outputs'!$C$9:$C$58)))</f>
        <v>5.7260147777664736</v>
      </c>
      <c r="AS63">
        <f>SQRT('Mean Deaths'!AS63*(1-LOOKUP(AS$1,'Inputs &amp; Outputs'!$A$9:$A$58,'Inputs &amp; Outputs'!$C$9:$C$58)))</f>
        <v>4.9099001691845103</v>
      </c>
      <c r="AT63">
        <f>SQRT('Mean Deaths'!AT63*(1-LOOKUP(AT$1,'Inputs &amp; Outputs'!$A$9:$A$58,'Inputs &amp; Outputs'!$C$9:$C$58)))</f>
        <v>4.3479885702035901</v>
      </c>
      <c r="AU63">
        <f>SQRT('Mean Deaths'!AU63*(1-LOOKUP(AU$1,'Inputs &amp; Outputs'!$A$9:$A$58,'Inputs &amp; Outputs'!$C$9:$C$58)))</f>
        <v>3.6350087360841599</v>
      </c>
      <c r="AV63">
        <f>SQRT('Mean Deaths'!AV63*(1-LOOKUP(AV$1,'Inputs &amp; Outputs'!$A$9:$A$58,'Inputs &amp; Outputs'!$C$9:$C$58)))</f>
        <v>2.9412517794459587</v>
      </c>
      <c r="AW63">
        <f>SQRT('Mean Deaths'!AW63*(1-LOOKUP(AW$1,'Inputs &amp; Outputs'!$A$9:$A$58,'Inputs &amp; Outputs'!$C$9:$C$58)))</f>
        <v>2.1492436002545641</v>
      </c>
      <c r="AX63">
        <f>SQRT('Mean Deaths'!AX63*(1-LOOKUP(AX$1,'Inputs &amp; Outputs'!$A$9:$A$58,'Inputs &amp; Outputs'!$C$9:$C$58)))</f>
        <v>1.6753471426563868</v>
      </c>
      <c r="AY63">
        <f>SQRT('Mean Deaths'!AY63*(1-LOOKUP(AY$1,'Inputs &amp; Outputs'!$A$9:$A$58,'Inputs &amp; Outputs'!$C$9:$C$58)))</f>
        <v>0.79372539331937708</v>
      </c>
    </row>
    <row r="64" spans="1:51" x14ac:dyDescent="0.25">
      <c r="A64" s="1">
        <v>63</v>
      </c>
      <c r="B64">
        <f>SQRT('Mean Deaths'!B64*(1-LOOKUP(B$1,'Inputs &amp; Outputs'!$A$9:$A$58,'Inputs &amp; Outputs'!$C$9:$C$58)))</f>
        <v>4.23921461367551</v>
      </c>
      <c r="C64">
        <f>SQRT('Mean Deaths'!C64*(1-LOOKUP(C$1,'Inputs &amp; Outputs'!$A$9:$A$58,'Inputs &amp; Outputs'!$C$9:$C$58)))</f>
        <v>4.4227343717000052</v>
      </c>
      <c r="D64">
        <f>SQRT('Mean Deaths'!D64*(1-LOOKUP(D$1,'Inputs &amp; Outputs'!$A$9:$A$58,'Inputs &amp; Outputs'!$C$9:$C$58)))</f>
        <v>4.6092052220359543</v>
      </c>
      <c r="E64">
        <f>SQRT('Mean Deaths'!E64*(1-LOOKUP(E$1,'Inputs &amp; Outputs'!$A$9:$A$58,'Inputs &amp; Outputs'!$C$9:$C$58)))</f>
        <v>4.799022899349608</v>
      </c>
      <c r="F64">
        <f>SQRT('Mean Deaths'!F64*(1-LOOKUP(F$1,'Inputs &amp; Outputs'!$A$9:$A$58,'Inputs &amp; Outputs'!$C$9:$C$58)))</f>
        <v>5.000032563760616</v>
      </c>
      <c r="G64">
        <f>SQRT('Mean Deaths'!G64*(1-LOOKUP(G$1,'Inputs &amp; Outputs'!$A$9:$A$58,'Inputs &amp; Outputs'!$C$9:$C$58)))</f>
        <v>5.2230484801434631</v>
      </c>
      <c r="H64">
        <f>SQRT('Mean Deaths'!H64*(1-LOOKUP(H$1,'Inputs &amp; Outputs'!$A$9:$A$58,'Inputs &amp; Outputs'!$C$9:$C$58)))</f>
        <v>5.4576755197292446</v>
      </c>
      <c r="I64">
        <f>SQRT('Mean Deaths'!I64*(1-LOOKUP(I$1,'Inputs &amp; Outputs'!$A$9:$A$58,'Inputs &amp; Outputs'!$C$9:$C$58)))</f>
        <v>5.7073982096503268</v>
      </c>
      <c r="J64">
        <f>SQRT('Mean Deaths'!J64*(1-LOOKUP(J$1,'Inputs &amp; Outputs'!$A$9:$A$58,'Inputs &amp; Outputs'!$C$9:$C$58)))</f>
        <v>5.9792848044193301</v>
      </c>
      <c r="K64">
        <f>SQRT('Mean Deaths'!K64*(1-LOOKUP(K$1,'Inputs &amp; Outputs'!$A$9:$A$58,'Inputs &amp; Outputs'!$C$9:$C$58)))</f>
        <v>6.2720028346473731</v>
      </c>
      <c r="L64">
        <f>SQRT('Mean Deaths'!L64*(1-LOOKUP(L$1,'Inputs &amp; Outputs'!$A$9:$A$58,'Inputs &amp; Outputs'!$C$9:$C$58)))</f>
        <v>6.5925357536624327</v>
      </c>
      <c r="M64">
        <f>SQRT('Mean Deaths'!M64*(1-LOOKUP(M$1,'Inputs &amp; Outputs'!$A$9:$A$58,'Inputs &amp; Outputs'!$C$9:$C$58)))</f>
        <v>6.9251289558160574</v>
      </c>
      <c r="N64">
        <f>SQRT('Mean Deaths'!N64*(1-LOOKUP(N$1,'Inputs &amp; Outputs'!$A$9:$A$58,'Inputs &amp; Outputs'!$C$9:$C$58)))</f>
        <v>7.2786894480039299</v>
      </c>
      <c r="O64">
        <f>SQRT('Mean Deaths'!O64*(1-LOOKUP(O$1,'Inputs &amp; Outputs'!$A$9:$A$58,'Inputs &amp; Outputs'!$C$9:$C$58)))</f>
        <v>7.6455792728849428</v>
      </c>
      <c r="P64">
        <f>SQRT('Mean Deaths'!P64*(1-LOOKUP(P$1,'Inputs &amp; Outputs'!$A$9:$A$58,'Inputs &amp; Outputs'!$C$9:$C$58)))</f>
        <v>8.0289015080531261</v>
      </c>
      <c r="Q64">
        <f>SQRT('Mean Deaths'!Q64*(1-LOOKUP(Q$1,'Inputs &amp; Outputs'!$A$9:$A$58,'Inputs &amp; Outputs'!$C$9:$C$58)))</f>
        <v>8.4256768061064395</v>
      </c>
      <c r="R64">
        <f>SQRT('Mean Deaths'!R64*(1-LOOKUP(R$1,'Inputs &amp; Outputs'!$A$9:$A$58,'Inputs &amp; Outputs'!$C$9:$C$58)))</f>
        <v>8.8408955657789097</v>
      </c>
      <c r="S64">
        <f>SQRT('Mean Deaths'!S64*(1-LOOKUP(S$1,'Inputs &amp; Outputs'!$A$9:$A$58,'Inputs &amp; Outputs'!$C$9:$C$58)))</f>
        <v>9.2633770974201699</v>
      </c>
      <c r="T64">
        <f>SQRT('Mean Deaths'!T64*(1-LOOKUP(T$1,'Inputs &amp; Outputs'!$A$9:$A$58,'Inputs &amp; Outputs'!$C$9:$C$58)))</f>
        <v>9.706938024445444</v>
      </c>
      <c r="U64">
        <f>SQRT('Mean Deaths'!U64*(1-LOOKUP(U$1,'Inputs &amp; Outputs'!$A$9:$A$58,'Inputs &amp; Outputs'!$C$9:$C$58)))</f>
        <v>10.198995836939947</v>
      </c>
      <c r="V64">
        <f>SQRT('Mean Deaths'!V64*(1-LOOKUP(V$1,'Inputs &amp; Outputs'!$A$9:$A$58,'Inputs &amp; Outputs'!$C$9:$C$58)))</f>
        <v>10.714475064498494</v>
      </c>
      <c r="W64">
        <f>SQRT('Mean Deaths'!W64*(1-LOOKUP(W$1,'Inputs &amp; Outputs'!$A$9:$A$58,'Inputs &amp; Outputs'!$C$9:$C$58)))</f>
        <v>11.254953616097135</v>
      </c>
      <c r="X64">
        <f>SQRT('Mean Deaths'!X64*(1-LOOKUP(X$1,'Inputs &amp; Outputs'!$A$9:$A$58,'Inputs &amp; Outputs'!$C$9:$C$58)))</f>
        <v>11.795690035265864</v>
      </c>
      <c r="Y64">
        <f>SQRT('Mean Deaths'!Y64*(1-LOOKUP(Y$1,'Inputs &amp; Outputs'!$A$9:$A$58,'Inputs &amp; Outputs'!$C$9:$C$58)))</f>
        <v>12.372829845851824</v>
      </c>
      <c r="Z64">
        <f>SQRT('Mean Deaths'!Z64*(1-LOOKUP(Z$1,'Inputs &amp; Outputs'!$A$9:$A$58,'Inputs &amp; Outputs'!$C$9:$C$58)))</f>
        <v>12.923877581489519</v>
      </c>
      <c r="AA64">
        <f>SQRT('Mean Deaths'!AA64*(1-LOOKUP(AA$1,'Inputs &amp; Outputs'!$A$9:$A$58,'Inputs &amp; Outputs'!$C$9:$C$58)))</f>
        <v>13.440211397053991</v>
      </c>
      <c r="AB64">
        <f>SQRT('Mean Deaths'!AB64*(1-LOOKUP(AB$1,'Inputs &amp; Outputs'!$A$9:$A$58,'Inputs &amp; Outputs'!$C$9:$C$58)))</f>
        <v>13.852823866569731</v>
      </c>
      <c r="AC64">
        <f>SQRT('Mean Deaths'!AC64*(1-LOOKUP(AC$1,'Inputs &amp; Outputs'!$A$9:$A$58,'Inputs &amp; Outputs'!$C$9:$C$58)))</f>
        <v>14.197421514768394</v>
      </c>
      <c r="AD64">
        <f>SQRT('Mean Deaths'!AD64*(1-LOOKUP(AD$1,'Inputs &amp; Outputs'!$A$9:$A$58,'Inputs &amp; Outputs'!$C$9:$C$58)))</f>
        <v>14.453009184480457</v>
      </c>
      <c r="AE64">
        <f>SQRT('Mean Deaths'!AE64*(1-LOOKUP(AE$1,'Inputs &amp; Outputs'!$A$9:$A$58,'Inputs &amp; Outputs'!$C$9:$C$58)))</f>
        <v>14.612600013692164</v>
      </c>
      <c r="AF64">
        <f>SQRT('Mean Deaths'!AF64*(1-LOOKUP(AF$1,'Inputs &amp; Outputs'!$A$9:$A$58,'Inputs &amp; Outputs'!$C$9:$C$58)))</f>
        <v>14.600458097819685</v>
      </c>
      <c r="AG64">
        <f>SQRT('Mean Deaths'!AG64*(1-LOOKUP(AG$1,'Inputs &amp; Outputs'!$A$9:$A$58,'Inputs &amp; Outputs'!$C$9:$C$58)))</f>
        <v>14.449292494226306</v>
      </c>
      <c r="AH64">
        <f>SQRT('Mean Deaths'!AH64*(1-LOOKUP(AH$1,'Inputs &amp; Outputs'!$A$9:$A$58,'Inputs &amp; Outputs'!$C$9:$C$58)))</f>
        <v>14.137149482439293</v>
      </c>
      <c r="AI64">
        <f>SQRT('Mean Deaths'!AI64*(1-LOOKUP(AI$1,'Inputs &amp; Outputs'!$A$9:$A$58,'Inputs &amp; Outputs'!$C$9:$C$58)))</f>
        <v>13.642497856110102</v>
      </c>
      <c r="AJ64">
        <f>SQRT('Mean Deaths'!AJ64*(1-LOOKUP(AJ$1,'Inputs &amp; Outputs'!$A$9:$A$58,'Inputs &amp; Outputs'!$C$9:$C$58)))</f>
        <v>12.883608408811153</v>
      </c>
      <c r="AK64">
        <f>SQRT('Mean Deaths'!AK64*(1-LOOKUP(AK$1,'Inputs &amp; Outputs'!$A$9:$A$58,'Inputs &amp; Outputs'!$C$9:$C$58)))</f>
        <v>12.152686227027166</v>
      </c>
      <c r="AL64">
        <f>SQRT('Mean Deaths'!AL64*(1-LOOKUP(AL$1,'Inputs &amp; Outputs'!$A$9:$A$58,'Inputs &amp; Outputs'!$C$9:$C$58)))</f>
        <v>11.130066382542894</v>
      </c>
      <c r="AM64">
        <f>SQRT('Mean Deaths'!AM64*(1-LOOKUP(AM$1,'Inputs &amp; Outputs'!$A$9:$A$58,'Inputs &amp; Outputs'!$C$9:$C$58)))</f>
        <v>9.9781442989201459</v>
      </c>
      <c r="AN64">
        <f>SQRT('Mean Deaths'!AN64*(1-LOOKUP(AN$1,'Inputs &amp; Outputs'!$A$9:$A$58,'Inputs &amp; Outputs'!$C$9:$C$58)))</f>
        <v>8.8315474400432752</v>
      </c>
      <c r="AO64">
        <f>SQRT('Mean Deaths'!AO64*(1-LOOKUP(AO$1,'Inputs &amp; Outputs'!$A$9:$A$58,'Inputs &amp; Outputs'!$C$9:$C$58)))</f>
        <v>7.967373511508721</v>
      </c>
      <c r="AP64">
        <f>SQRT('Mean Deaths'!AP64*(1-LOOKUP(AP$1,'Inputs &amp; Outputs'!$A$9:$A$58,'Inputs &amp; Outputs'!$C$9:$C$58)))</f>
        <v>6.9011696016216275</v>
      </c>
      <c r="AQ64">
        <f>SQRT('Mean Deaths'!AQ64*(1-LOOKUP(AQ$1,'Inputs &amp; Outputs'!$A$9:$A$58,'Inputs &amp; Outputs'!$C$9:$C$58)))</f>
        <v>6.0177612152731408</v>
      </c>
      <c r="AR64">
        <f>SQRT('Mean Deaths'!AR64*(1-LOOKUP(AR$1,'Inputs &amp; Outputs'!$A$9:$A$58,'Inputs &amp; Outputs'!$C$9:$C$58)))</f>
        <v>5.2069693405783672</v>
      </c>
      <c r="AS64">
        <f>SQRT('Mean Deaths'!AS64*(1-LOOKUP(AS$1,'Inputs &amp; Outputs'!$A$9:$A$58,'Inputs &amp; Outputs'!$C$9:$C$58)))</f>
        <v>4.37681967336247</v>
      </c>
      <c r="AT64">
        <f>SQRT('Mean Deaths'!AT64*(1-LOOKUP(AT$1,'Inputs &amp; Outputs'!$A$9:$A$58,'Inputs &amp; Outputs'!$C$9:$C$58)))</f>
        <v>3.63174036759824</v>
      </c>
      <c r="AU64">
        <f>SQRT('Mean Deaths'!AU64*(1-LOOKUP(AU$1,'Inputs &amp; Outputs'!$A$9:$A$58,'Inputs &amp; Outputs'!$C$9:$C$58)))</f>
        <v>2.9930188276470298</v>
      </c>
      <c r="AV64">
        <f>SQRT('Mean Deaths'!AV64*(1-LOOKUP(AV$1,'Inputs &amp; Outputs'!$A$9:$A$58,'Inputs &amp; Outputs'!$C$9:$C$58)))</f>
        <v>2.5694454596925986</v>
      </c>
      <c r="AW64">
        <f>SQRT('Mean Deaths'!AW64*(1-LOOKUP(AW$1,'Inputs &amp; Outputs'!$A$9:$A$58,'Inputs &amp; Outputs'!$C$9:$C$58)))</f>
        <v>1.9223419161502358</v>
      </c>
      <c r="AX64">
        <f>SQRT('Mean Deaths'!AX64*(1-LOOKUP(AX$1,'Inputs &amp; Outputs'!$A$9:$A$58,'Inputs &amp; Outputs'!$C$9:$C$58)))</f>
        <v>1.3679152138459751</v>
      </c>
      <c r="AY64">
        <f>SQRT('Mean Deaths'!AY64*(1-LOOKUP(AY$1,'Inputs &amp; Outputs'!$A$9:$A$58,'Inputs &amp; Outputs'!$C$9:$C$58)))</f>
        <v>0</v>
      </c>
    </row>
    <row r="65" spans="1:51" x14ac:dyDescent="0.25">
      <c r="A65" s="1">
        <v>64</v>
      </c>
      <c r="B65">
        <f>SQRT('Mean Deaths'!B65*(1-LOOKUP(B$1,'Inputs &amp; Outputs'!$A$9:$A$58,'Inputs &amp; Outputs'!$C$9:$C$58)))</f>
        <v>4.23921461367551</v>
      </c>
      <c r="C65">
        <f>SQRT('Mean Deaths'!C65*(1-LOOKUP(C$1,'Inputs &amp; Outputs'!$A$9:$A$58,'Inputs &amp; Outputs'!$C$9:$C$58)))</f>
        <v>4.4222906561863029</v>
      </c>
      <c r="D65">
        <f>SQRT('Mean Deaths'!D65*(1-LOOKUP(D$1,'Inputs &amp; Outputs'!$A$9:$A$58,'Inputs &amp; Outputs'!$C$9:$C$58)))</f>
        <v>4.6078136237889593</v>
      </c>
      <c r="E65">
        <f>SQRT('Mean Deaths'!E65*(1-LOOKUP(E$1,'Inputs &amp; Outputs'!$A$9:$A$58,'Inputs &amp; Outputs'!$C$9:$C$58)))</f>
        <v>4.7965975578598128</v>
      </c>
      <c r="F65">
        <f>SQRT('Mean Deaths'!F65*(1-LOOKUP(F$1,'Inputs &amp; Outputs'!$A$9:$A$58,'Inputs &amp; Outputs'!$C$9:$C$58)))</f>
        <v>4.9969865491229006</v>
      </c>
      <c r="G65">
        <f>SQRT('Mean Deaths'!G65*(1-LOOKUP(G$1,'Inputs &amp; Outputs'!$A$9:$A$58,'Inputs &amp; Outputs'!$C$9:$C$58)))</f>
        <v>5.2193270343698499</v>
      </c>
      <c r="H65">
        <f>SQRT('Mean Deaths'!H65*(1-LOOKUP(H$1,'Inputs &amp; Outputs'!$A$9:$A$58,'Inputs &amp; Outputs'!$C$9:$C$58)))</f>
        <v>5.4543241681576315</v>
      </c>
      <c r="I65">
        <f>SQRT('Mean Deaths'!I65*(1-LOOKUP(I$1,'Inputs &amp; Outputs'!$A$9:$A$58,'Inputs &amp; Outputs'!$C$9:$C$58)))</f>
        <v>5.7068096663943511</v>
      </c>
      <c r="J65">
        <f>SQRT('Mean Deaths'!J65*(1-LOOKUP(J$1,'Inputs &amp; Outputs'!$A$9:$A$58,'Inputs &amp; Outputs'!$C$9:$C$58)))</f>
        <v>5.9799063193947024</v>
      </c>
      <c r="K65">
        <f>SQRT('Mean Deaths'!K65*(1-LOOKUP(K$1,'Inputs &amp; Outputs'!$A$9:$A$58,'Inputs &amp; Outputs'!$C$9:$C$58)))</f>
        <v>6.2772634795937154</v>
      </c>
      <c r="L65">
        <f>SQRT('Mean Deaths'!L65*(1-LOOKUP(L$1,'Inputs &amp; Outputs'!$A$9:$A$58,'Inputs &amp; Outputs'!$C$9:$C$58)))</f>
        <v>6.591838831439051</v>
      </c>
      <c r="M65">
        <f>SQRT('Mean Deaths'!M65*(1-LOOKUP(M$1,'Inputs &amp; Outputs'!$A$9:$A$58,'Inputs &amp; Outputs'!$C$9:$C$58)))</f>
        <v>6.9177231907248213</v>
      </c>
      <c r="N65">
        <f>SQRT('Mean Deaths'!N65*(1-LOOKUP(N$1,'Inputs &amp; Outputs'!$A$9:$A$58,'Inputs &amp; Outputs'!$C$9:$C$58)))</f>
        <v>7.2700285564159337</v>
      </c>
      <c r="O65">
        <f>SQRT('Mean Deaths'!O65*(1-LOOKUP(O$1,'Inputs &amp; Outputs'!$A$9:$A$58,'Inputs &amp; Outputs'!$C$9:$C$58)))</f>
        <v>7.6388755633338707</v>
      </c>
      <c r="P65">
        <f>SQRT('Mean Deaths'!P65*(1-LOOKUP(P$1,'Inputs &amp; Outputs'!$A$9:$A$58,'Inputs &amp; Outputs'!$C$9:$C$58)))</f>
        <v>8.0208703736650619</v>
      </c>
      <c r="Q65">
        <f>SQRT('Mean Deaths'!Q65*(1-LOOKUP(Q$1,'Inputs &amp; Outputs'!$A$9:$A$58,'Inputs &amp; Outputs'!$C$9:$C$58)))</f>
        <v>8.4133189500191889</v>
      </c>
      <c r="R65">
        <f>SQRT('Mean Deaths'!R65*(1-LOOKUP(R$1,'Inputs &amp; Outputs'!$A$9:$A$58,'Inputs &amp; Outputs'!$C$9:$C$58)))</f>
        <v>8.8206414828937465</v>
      </c>
      <c r="S65">
        <f>SQRT('Mean Deaths'!S65*(1-LOOKUP(S$1,'Inputs &amp; Outputs'!$A$9:$A$58,'Inputs &amp; Outputs'!$C$9:$C$58)))</f>
        <v>9.2655396694345562</v>
      </c>
      <c r="T65">
        <f>SQRT('Mean Deaths'!T65*(1-LOOKUP(T$1,'Inputs &amp; Outputs'!$A$9:$A$58,'Inputs &amp; Outputs'!$C$9:$C$58)))</f>
        <v>9.7347649463913335</v>
      </c>
      <c r="U65">
        <f>SQRT('Mean Deaths'!U65*(1-LOOKUP(U$1,'Inputs &amp; Outputs'!$A$9:$A$58,'Inputs &amp; Outputs'!$C$9:$C$58)))</f>
        <v>10.231433092140657</v>
      </c>
      <c r="V65">
        <f>SQRT('Mean Deaths'!V65*(1-LOOKUP(V$1,'Inputs &amp; Outputs'!$A$9:$A$58,'Inputs &amp; Outputs'!$C$9:$C$58)))</f>
        <v>10.736071408033014</v>
      </c>
      <c r="W65">
        <f>SQRT('Mean Deaths'!W65*(1-LOOKUP(W$1,'Inputs &amp; Outputs'!$A$9:$A$58,'Inputs &amp; Outputs'!$C$9:$C$58)))</f>
        <v>11.33094222102425</v>
      </c>
      <c r="X65">
        <f>SQRT('Mean Deaths'!X65*(1-LOOKUP(X$1,'Inputs &amp; Outputs'!$A$9:$A$58,'Inputs &amp; Outputs'!$C$9:$C$58)))</f>
        <v>11.900712415202417</v>
      </c>
      <c r="Y65">
        <f>SQRT('Mean Deaths'!Y65*(1-LOOKUP(Y$1,'Inputs &amp; Outputs'!$A$9:$A$58,'Inputs &amp; Outputs'!$C$9:$C$58)))</f>
        <v>12.501085046454769</v>
      </c>
      <c r="Z65">
        <f>SQRT('Mean Deaths'!Z65*(1-LOOKUP(Z$1,'Inputs &amp; Outputs'!$A$9:$A$58,'Inputs &amp; Outputs'!$C$9:$C$58)))</f>
        <v>13.047154573272664</v>
      </c>
      <c r="AA65">
        <f>SQRT('Mean Deaths'!AA65*(1-LOOKUP(AA$1,'Inputs &amp; Outputs'!$A$9:$A$58,'Inputs &amp; Outputs'!$C$9:$C$58)))</f>
        <v>13.56500712359286</v>
      </c>
      <c r="AB65">
        <f>SQRT('Mean Deaths'!AB65*(1-LOOKUP(AB$1,'Inputs &amp; Outputs'!$A$9:$A$58,'Inputs &amp; Outputs'!$C$9:$C$58)))</f>
        <v>14.033734593755874</v>
      </c>
      <c r="AC65">
        <f>SQRT('Mean Deaths'!AC65*(1-LOOKUP(AC$1,'Inputs &amp; Outputs'!$A$9:$A$58,'Inputs &amp; Outputs'!$C$9:$C$58)))</f>
        <v>14.336826479985579</v>
      </c>
      <c r="AD65">
        <f>SQRT('Mean Deaths'!AD65*(1-LOOKUP(AD$1,'Inputs &amp; Outputs'!$A$9:$A$58,'Inputs &amp; Outputs'!$C$9:$C$58)))</f>
        <v>14.596153461640347</v>
      </c>
      <c r="AE65">
        <f>SQRT('Mean Deaths'!AE65*(1-LOOKUP(AE$1,'Inputs &amp; Outputs'!$A$9:$A$58,'Inputs &amp; Outputs'!$C$9:$C$58)))</f>
        <v>14.799151396305845</v>
      </c>
      <c r="AF65">
        <f>SQRT('Mean Deaths'!AF65*(1-LOOKUP(AF$1,'Inputs &amp; Outputs'!$A$9:$A$58,'Inputs &amp; Outputs'!$C$9:$C$58)))</f>
        <v>14.71180734159786</v>
      </c>
      <c r="AG65">
        <f>SQRT('Mean Deaths'!AG65*(1-LOOKUP(AG$1,'Inputs &amp; Outputs'!$A$9:$A$58,'Inputs &amp; Outputs'!$C$9:$C$58)))</f>
        <v>14.624347515827754</v>
      </c>
      <c r="AH65">
        <f>SQRT('Mean Deaths'!AH65*(1-LOOKUP(AH$1,'Inputs &amp; Outputs'!$A$9:$A$58,'Inputs &amp; Outputs'!$C$9:$C$58)))</f>
        <v>14.31233769650958</v>
      </c>
      <c r="AI65">
        <f>SQRT('Mean Deaths'!AI65*(1-LOOKUP(AI$1,'Inputs &amp; Outputs'!$A$9:$A$58,'Inputs &amp; Outputs'!$C$9:$C$58)))</f>
        <v>13.904449820349233</v>
      </c>
      <c r="AJ65">
        <f>SQRT('Mean Deaths'!AJ65*(1-LOOKUP(AJ$1,'Inputs &amp; Outputs'!$A$9:$A$58,'Inputs &amp; Outputs'!$C$9:$C$58)))</f>
        <v>13.272485927982022</v>
      </c>
      <c r="AK65">
        <f>SQRT('Mean Deaths'!AK65*(1-LOOKUP(AK$1,'Inputs &amp; Outputs'!$A$9:$A$58,'Inputs &amp; Outputs'!$C$9:$C$58)))</f>
        <v>12.429284492350487</v>
      </c>
      <c r="AL65">
        <f>SQRT('Mean Deaths'!AL65*(1-LOOKUP(AL$1,'Inputs &amp; Outputs'!$A$9:$A$58,'Inputs &amp; Outputs'!$C$9:$C$58)))</f>
        <v>11.464823869457536</v>
      </c>
      <c r="AM65">
        <f>SQRT('Mean Deaths'!AM65*(1-LOOKUP(AM$1,'Inputs &amp; Outputs'!$A$9:$A$58,'Inputs &amp; Outputs'!$C$9:$C$58)))</f>
        <v>10.614760025268229</v>
      </c>
      <c r="AN65">
        <f>SQRT('Mean Deaths'!AN65*(1-LOOKUP(AN$1,'Inputs &amp; Outputs'!$A$9:$A$58,'Inputs &amp; Outputs'!$C$9:$C$58)))</f>
        <v>9.4005864524438412</v>
      </c>
      <c r="AO65">
        <f>SQRT('Mean Deaths'!AO65*(1-LOOKUP(AO$1,'Inputs &amp; Outputs'!$A$9:$A$58,'Inputs &amp; Outputs'!$C$9:$C$58)))</f>
        <v>8.3447339088655852</v>
      </c>
      <c r="AP65">
        <f>SQRT('Mean Deaths'!AP65*(1-LOOKUP(AP$1,'Inputs &amp; Outputs'!$A$9:$A$58,'Inputs &amp; Outputs'!$C$9:$C$58)))</f>
        <v>7.306227983463601</v>
      </c>
      <c r="AQ65">
        <f>SQRT('Mean Deaths'!AQ65*(1-LOOKUP(AQ$1,'Inputs &amp; Outputs'!$A$9:$A$58,'Inputs &amp; Outputs'!$C$9:$C$58)))</f>
        <v>6.4604593988341756</v>
      </c>
      <c r="AR65">
        <f>SQRT('Mean Deaths'!AR65*(1-LOOKUP(AR$1,'Inputs &amp; Outputs'!$A$9:$A$58,'Inputs &amp; Outputs'!$C$9:$C$58)))</f>
        <v>5.6335044147033466</v>
      </c>
      <c r="AS65">
        <f>SQRT('Mean Deaths'!AS65*(1-LOOKUP(AS$1,'Inputs &amp; Outputs'!$A$9:$A$58,'Inputs &amp; Outputs'!$C$9:$C$58)))</f>
        <v>4.9968078040934731</v>
      </c>
      <c r="AT65">
        <f>SQRT('Mean Deaths'!AT65*(1-LOOKUP(AT$1,'Inputs &amp; Outputs'!$A$9:$A$58,'Inputs &amp; Outputs'!$C$9:$C$58)))</f>
        <v>3.9783722446713203</v>
      </c>
      <c r="AU65">
        <f>SQRT('Mean Deaths'!AU65*(1-LOOKUP(AU$1,'Inputs &amp; Outputs'!$A$9:$A$58,'Inputs &amp; Outputs'!$C$9:$C$58)))</f>
        <v>3.3462967782777429</v>
      </c>
      <c r="AV65">
        <f>SQRT('Mean Deaths'!AV65*(1-LOOKUP(AV$1,'Inputs &amp; Outputs'!$A$9:$A$58,'Inputs &amp; Outputs'!$C$9:$C$58)))</f>
        <v>2.4329157987379135</v>
      </c>
      <c r="AW65">
        <f>SQRT('Mean Deaths'!AW65*(1-LOOKUP(AW$1,'Inputs &amp; Outputs'!$A$9:$A$58,'Inputs &amp; Outputs'!$C$9:$C$58)))</f>
        <v>1.9223419161502358</v>
      </c>
      <c r="AX65">
        <f>SQRT('Mean Deaths'!AX65*(1-LOOKUP(AX$1,'Inputs &amp; Outputs'!$A$9:$A$58,'Inputs &amp; Outputs'!$C$9:$C$58)))</f>
        <v>1.8095817352290944</v>
      </c>
      <c r="AY65">
        <f>SQRT('Mean Deaths'!AY65*(1-LOOKUP(AY$1,'Inputs &amp; Outputs'!$A$9:$A$58,'Inputs &amp; Outputs'!$C$9:$C$58)))</f>
        <v>0.89999999999999991</v>
      </c>
    </row>
    <row r="66" spans="1:51" x14ac:dyDescent="0.25">
      <c r="A66" s="1">
        <v>65</v>
      </c>
      <c r="B66">
        <f>SQRT('Mean Deaths'!B66*(1-LOOKUP(B$1,'Inputs &amp; Outputs'!$A$9:$A$58,'Inputs &amp; Outputs'!$C$9:$C$58)))</f>
        <v>4.23921461367551</v>
      </c>
      <c r="C66">
        <f>SQRT('Mean Deaths'!C66*(1-LOOKUP(C$1,'Inputs &amp; Outputs'!$A$9:$A$58,'Inputs &amp; Outputs'!$C$9:$C$58)))</f>
        <v>4.4222906561863029</v>
      </c>
      <c r="D66">
        <f>SQRT('Mean Deaths'!D66*(1-LOOKUP(D$1,'Inputs &amp; Outputs'!$A$9:$A$58,'Inputs &amp; Outputs'!$C$9:$C$58)))</f>
        <v>4.6059575054361908</v>
      </c>
      <c r="E66">
        <f>SQRT('Mean Deaths'!E66*(1-LOOKUP(E$1,'Inputs &amp; Outputs'!$A$9:$A$58,'Inputs &amp; Outputs'!$C$9:$C$58)))</f>
        <v>4.797567841587318</v>
      </c>
      <c r="F66">
        <f>SQRT('Mean Deaths'!F66*(1-LOOKUP(F$1,'Inputs &amp; Outputs'!$A$9:$A$58,'Inputs &amp; Outputs'!$C$9:$C$58)))</f>
        <v>5.0025694925167565</v>
      </c>
      <c r="G66">
        <f>SQRT('Mean Deaths'!G66*(1-LOOKUP(G$1,'Inputs &amp; Outputs'!$A$9:$A$58,'Inputs &amp; Outputs'!$C$9:$C$58)))</f>
        <v>5.2193270343698499</v>
      </c>
      <c r="H66">
        <f>SQRT('Mean Deaths'!H66*(1-LOOKUP(H$1,'Inputs &amp; Outputs'!$A$9:$A$58,'Inputs &amp; Outputs'!$C$9:$C$58)))</f>
        <v>5.456558631245283</v>
      </c>
      <c r="I66">
        <f>SQRT('Mean Deaths'!I66*(1-LOOKUP(I$1,'Inputs &amp; Outputs'!$A$9:$A$58,'Inputs &amp; Outputs'!$C$9:$C$58)))</f>
        <v>5.7091634753896301</v>
      </c>
      <c r="J66">
        <f>SQRT('Mean Deaths'!J66*(1-LOOKUP(J$1,'Inputs &amp; Outputs'!$A$9:$A$58,'Inputs &amp; Outputs'!$C$9:$C$58)))</f>
        <v>5.9823917335998527</v>
      </c>
      <c r="K66">
        <f>SQRT('Mean Deaths'!K66*(1-LOOKUP(K$1,'Inputs &amp; Outputs'!$A$9:$A$58,'Inputs &amp; Outputs'!$C$9:$C$58)))</f>
        <v>6.2798921495077575</v>
      </c>
      <c r="L66">
        <f>SQRT('Mean Deaths'!L66*(1-LOOKUP(L$1,'Inputs &amp; Outputs'!$A$9:$A$58,'Inputs &amp; Outputs'!$C$9:$C$58)))</f>
        <v>6.593232602219282</v>
      </c>
      <c r="M66">
        <f>SQRT('Mean Deaths'!M66*(1-LOOKUP(M$1,'Inputs &amp; Outputs'!$A$9:$A$58,'Inputs &amp; Outputs'!$C$9:$C$58)))</f>
        <v>6.9266091586663094</v>
      </c>
      <c r="N66">
        <f>SQRT('Mean Deaths'!N66*(1-LOOKUP(N$1,'Inputs &amp; Outputs'!$A$9:$A$58,'Inputs &amp; Outputs'!$C$9:$C$58)))</f>
        <v>7.2896975187068556</v>
      </c>
      <c r="O66">
        <f>SQRT('Mean Deaths'!O66*(1-LOOKUP(O$1,'Inputs &amp; Outputs'!$A$9:$A$58,'Inputs &amp; Outputs'!$C$9:$C$58)))</f>
        <v>7.67317016751716</v>
      </c>
      <c r="P66">
        <f>SQRT('Mean Deaths'!P66*(1-LOOKUP(P$1,'Inputs &amp; Outputs'!$A$9:$A$58,'Inputs &amp; Outputs'!$C$9:$C$58)))</f>
        <v>8.0627225487258727</v>
      </c>
      <c r="Q66">
        <f>SQRT('Mean Deaths'!Q66*(1-LOOKUP(Q$1,'Inputs &amp; Outputs'!$A$9:$A$58,'Inputs &amp; Outputs'!$C$9:$C$58)))</f>
        <v>8.4692598173450779</v>
      </c>
      <c r="R66">
        <f>SQRT('Mean Deaths'!R66*(1-LOOKUP(R$1,'Inputs &amp; Outputs'!$A$9:$A$58,'Inputs &amp; Outputs'!$C$9:$C$58)))</f>
        <v>8.8792510411638474</v>
      </c>
      <c r="S66">
        <f>SQRT('Mean Deaths'!S66*(1-LOOKUP(S$1,'Inputs &amp; Outputs'!$A$9:$A$58,'Inputs &amp; Outputs'!$C$9:$C$58)))</f>
        <v>9.3076093947143352</v>
      </c>
      <c r="T66">
        <f>SQRT('Mean Deaths'!T66*(1-LOOKUP(T$1,'Inputs &amp; Outputs'!$A$9:$A$58,'Inputs &amp; Outputs'!$C$9:$C$58)))</f>
        <v>9.7705907590899841</v>
      </c>
      <c r="U66">
        <f>SQRT('Mean Deaths'!U66*(1-LOOKUP(U$1,'Inputs &amp; Outputs'!$A$9:$A$58,'Inputs &amp; Outputs'!$C$9:$C$58)))</f>
        <v>10.256315018700533</v>
      </c>
      <c r="V66">
        <f>SQRT('Mean Deaths'!V66*(1-LOOKUP(V$1,'Inputs &amp; Outputs'!$A$9:$A$58,'Inputs &amp; Outputs'!$C$9:$C$58)))</f>
        <v>10.803281726474784</v>
      </c>
      <c r="W66">
        <f>SQRT('Mean Deaths'!W66*(1-LOOKUP(W$1,'Inputs &amp; Outputs'!$A$9:$A$58,'Inputs &amp; Outputs'!$C$9:$C$58)))</f>
        <v>11.360033263050331</v>
      </c>
      <c r="X66">
        <f>SQRT('Mean Deaths'!X66*(1-LOOKUP(X$1,'Inputs &amp; Outputs'!$A$9:$A$58,'Inputs &amp; Outputs'!$C$9:$C$58)))</f>
        <v>11.937094022712255</v>
      </c>
      <c r="Y66">
        <f>SQRT('Mean Deaths'!Y66*(1-LOOKUP(Y$1,'Inputs &amp; Outputs'!$A$9:$A$58,'Inputs &amp; Outputs'!$C$9:$C$58)))</f>
        <v>12.504533146105627</v>
      </c>
      <c r="Z66">
        <f>SQRT('Mean Deaths'!Z66*(1-LOOKUP(Z$1,'Inputs &amp; Outputs'!$A$9:$A$58,'Inputs &amp; Outputs'!$C$9:$C$58)))</f>
        <v>13.054702826477577</v>
      </c>
      <c r="AA66">
        <f>SQRT('Mean Deaths'!AA66*(1-LOOKUP(AA$1,'Inputs &amp; Outputs'!$A$9:$A$58,'Inputs &amp; Outputs'!$C$9:$C$58)))</f>
        <v>13.624915312208138</v>
      </c>
      <c r="AB66">
        <f>SQRT('Mean Deaths'!AB66*(1-LOOKUP(AB$1,'Inputs &amp; Outputs'!$A$9:$A$58,'Inputs &amp; Outputs'!$C$9:$C$58)))</f>
        <v>14.065552008574546</v>
      </c>
      <c r="AC66">
        <f>SQRT('Mean Deaths'!AC66*(1-LOOKUP(AC$1,'Inputs &amp; Outputs'!$A$9:$A$58,'Inputs &amp; Outputs'!$C$9:$C$58)))</f>
        <v>14.444878755879206</v>
      </c>
      <c r="AD66">
        <f>SQRT('Mean Deaths'!AD66*(1-LOOKUP(AD$1,'Inputs &amp; Outputs'!$A$9:$A$58,'Inputs &amp; Outputs'!$C$9:$C$58)))</f>
        <v>14.710220247758501</v>
      </c>
      <c r="AE66">
        <f>SQRT('Mean Deaths'!AE66*(1-LOOKUP(AE$1,'Inputs &amp; Outputs'!$A$9:$A$58,'Inputs &amp; Outputs'!$C$9:$C$58)))</f>
        <v>14.86696706720452</v>
      </c>
      <c r="AF66">
        <f>SQRT('Mean Deaths'!AF66*(1-LOOKUP(AF$1,'Inputs &amp; Outputs'!$A$9:$A$58,'Inputs &amp; Outputs'!$C$9:$C$58)))</f>
        <v>14.914928369985475</v>
      </c>
      <c r="AG66">
        <f>SQRT('Mean Deaths'!AG66*(1-LOOKUP(AG$1,'Inputs &amp; Outputs'!$A$9:$A$58,'Inputs &amp; Outputs'!$C$9:$C$58)))</f>
        <v>14.747566944811348</v>
      </c>
      <c r="AH66">
        <f>SQRT('Mean Deaths'!AH66*(1-LOOKUP(AH$1,'Inputs &amp; Outputs'!$A$9:$A$58,'Inputs &amp; Outputs'!$C$9:$C$58)))</f>
        <v>14.442334349976145</v>
      </c>
      <c r="AI66">
        <f>SQRT('Mean Deaths'!AI66*(1-LOOKUP(AI$1,'Inputs &amp; Outputs'!$A$9:$A$58,'Inputs &amp; Outputs'!$C$9:$C$58)))</f>
        <v>13.914238241005657</v>
      </c>
      <c r="AJ66">
        <f>SQRT('Mean Deaths'!AJ66*(1-LOOKUP(AJ$1,'Inputs &amp; Outputs'!$A$9:$A$58,'Inputs &amp; Outputs'!$C$9:$C$58)))</f>
        <v>13.200095072607548</v>
      </c>
      <c r="AK66">
        <f>SQRT('Mean Deaths'!AK66*(1-LOOKUP(AK$1,'Inputs &amp; Outputs'!$A$9:$A$58,'Inputs &amp; Outputs'!$C$9:$C$58)))</f>
        <v>12.211097338490285</v>
      </c>
      <c r="AL66">
        <f>SQRT('Mean Deaths'!AL66*(1-LOOKUP(AL$1,'Inputs &amp; Outputs'!$A$9:$A$58,'Inputs &amp; Outputs'!$C$9:$C$58)))</f>
        <v>11.428112843827414</v>
      </c>
      <c r="AM66">
        <f>SQRT('Mean Deaths'!AM66*(1-LOOKUP(AM$1,'Inputs &amp; Outputs'!$A$9:$A$58,'Inputs &amp; Outputs'!$C$9:$C$58)))</f>
        <v>10.352835412696058</v>
      </c>
      <c r="AN66">
        <f>SQRT('Mean Deaths'!AN66*(1-LOOKUP(AN$1,'Inputs &amp; Outputs'!$A$9:$A$58,'Inputs &amp; Outputs'!$C$9:$C$58)))</f>
        <v>9.3114793565480394</v>
      </c>
      <c r="AO66">
        <f>SQRT('Mean Deaths'!AO66*(1-LOOKUP(AO$1,'Inputs &amp; Outputs'!$A$9:$A$58,'Inputs &amp; Outputs'!$C$9:$C$58)))</f>
        <v>8.4021656527537534</v>
      </c>
      <c r="AP66">
        <f>SQRT('Mean Deaths'!AP66*(1-LOOKUP(AP$1,'Inputs &amp; Outputs'!$A$9:$A$58,'Inputs &amp; Outputs'!$C$9:$C$58)))</f>
        <v>7.3197957351376752</v>
      </c>
      <c r="AQ66">
        <f>SQRT('Mean Deaths'!AQ66*(1-LOOKUP(AQ$1,'Inputs &amp; Outputs'!$A$9:$A$58,'Inputs &amp; Outputs'!$C$9:$C$58)))</f>
        <v>6.1688582339596731</v>
      </c>
      <c r="AR66">
        <f>SQRT('Mean Deaths'!AR66*(1-LOOKUP(AR$1,'Inputs &amp; Outputs'!$A$9:$A$58,'Inputs &amp; Outputs'!$C$9:$C$58)))</f>
        <v>5.2870812656415138</v>
      </c>
      <c r="AS66">
        <f>SQRT('Mean Deaths'!AS66*(1-LOOKUP(AS$1,'Inputs &amp; Outputs'!$A$9:$A$58,'Inputs &amp; Outputs'!$C$9:$C$58)))</f>
        <v>4.6161641925262105</v>
      </c>
      <c r="AT66">
        <f>SQRT('Mean Deaths'!AT66*(1-LOOKUP(AT$1,'Inputs &amp; Outputs'!$A$9:$A$58,'Inputs &amp; Outputs'!$C$9:$C$58)))</f>
        <v>3.8946076583256741</v>
      </c>
      <c r="AU66">
        <f>SQRT('Mean Deaths'!AU66*(1-LOOKUP(AU$1,'Inputs &amp; Outputs'!$A$9:$A$58,'Inputs &amp; Outputs'!$C$9:$C$58)))</f>
        <v>3.4125665141421759</v>
      </c>
      <c r="AV66">
        <f>SQRT('Mean Deaths'!AV66*(1-LOOKUP(AV$1,'Inputs &amp; Outputs'!$A$9:$A$58,'Inputs &amp; Outputs'!$C$9:$C$58)))</f>
        <v>2.613370786142621</v>
      </c>
      <c r="AW66">
        <f>SQRT('Mean Deaths'!AW66*(1-LOOKUP(AW$1,'Inputs &amp; Outputs'!$A$9:$A$58,'Inputs &amp; Outputs'!$C$9:$C$58)))</f>
        <v>2.0948235368578043</v>
      </c>
      <c r="AX66">
        <f>SQRT('Mean Deaths'!AX66*(1-LOOKUP(AX$1,'Inputs &amp; Outputs'!$A$9:$A$58,'Inputs &amp; Outputs'!$C$9:$C$58)))</f>
        <v>1.6040227692813496</v>
      </c>
      <c r="AY66">
        <f>SQRT('Mean Deaths'!AY66*(1-LOOKUP(AY$1,'Inputs &amp; Outputs'!$A$9:$A$58,'Inputs &amp; Outputs'!$C$9:$C$58)))</f>
        <v>0.94868329805051366</v>
      </c>
    </row>
    <row r="67" spans="1:51" x14ac:dyDescent="0.25">
      <c r="A67" s="1">
        <v>66</v>
      </c>
      <c r="B67">
        <f>SQRT('Mean Deaths'!B67*(1-LOOKUP(B$1,'Inputs &amp; Outputs'!$A$9:$A$58,'Inputs &amp; Outputs'!$C$9:$C$58)))</f>
        <v>4.23921461367551</v>
      </c>
      <c r="C67">
        <f>SQRT('Mean Deaths'!C67*(1-LOOKUP(C$1,'Inputs &amp; Outputs'!$A$9:$A$58,'Inputs &amp; Outputs'!$C$9:$C$58)))</f>
        <v>4.4218468961474375</v>
      </c>
      <c r="D67">
        <f>SQRT('Mean Deaths'!D67*(1-LOOKUP(D$1,'Inputs &amp; Outputs'!$A$9:$A$58,'Inputs &amp; Outputs'!$C$9:$C$58)))</f>
        <v>4.6036363051146898</v>
      </c>
      <c r="E67">
        <f>SQRT('Mean Deaths'!E67*(1-LOOKUP(E$1,'Inputs &amp; Outputs'!$A$9:$A$58,'Inputs &amp; Outputs'!$C$9:$C$58)))</f>
        <v>4.7946564013424942</v>
      </c>
      <c r="F67">
        <f>SQRT('Mean Deaths'!F67*(1-LOOKUP(F$1,'Inputs &amp; Outputs'!$A$9:$A$58,'Inputs &amp; Outputs'!$C$9:$C$58)))</f>
        <v>4.9954628453066805</v>
      </c>
      <c r="G67">
        <f>SQRT('Mean Deaths'!G67*(1-LOOKUP(G$1,'Inputs &amp; Outputs'!$A$9:$A$58,'Inputs &amp; Outputs'!$C$9:$C$58)))</f>
        <v>5.2124087288618046</v>
      </c>
      <c r="H67">
        <f>SQRT('Mean Deaths'!H67*(1-LOOKUP(H$1,'Inputs &amp; Outputs'!$A$9:$A$58,'Inputs &amp; Outputs'!$C$9:$C$58)))</f>
        <v>5.4464963283111718</v>
      </c>
      <c r="I67">
        <f>SQRT('Mean Deaths'!I67*(1-LOOKUP(I$1,'Inputs &amp; Outputs'!$A$9:$A$58,'Inputs &amp; Outputs'!$C$9:$C$58)))</f>
        <v>5.7003316800609722</v>
      </c>
      <c r="J67">
        <f>SQRT('Mean Deaths'!J67*(1-LOOKUP(J$1,'Inputs &amp; Outputs'!$A$9:$A$58,'Inputs &amp; Outputs'!$C$9:$C$58)))</f>
        <v>5.9811491555962952</v>
      </c>
      <c r="K67">
        <f>SQRT('Mean Deaths'!K67*(1-LOOKUP(K$1,'Inputs &amp; Outputs'!$A$9:$A$58,'Inputs &amp; Outputs'!$C$9:$C$58)))</f>
        <v>6.2805491450788926</v>
      </c>
      <c r="L67">
        <f>SQRT('Mean Deaths'!L67*(1-LOOKUP(L$1,'Inputs &amp; Outputs'!$A$9:$A$58,'Inputs &amp; Outputs'!$C$9:$C$58)))</f>
        <v>6.5981084814146165</v>
      </c>
      <c r="M67">
        <f>SQRT('Mean Deaths'!M67*(1-LOOKUP(M$1,'Inputs &amp; Outputs'!$A$9:$A$58,'Inputs &amp; Outputs'!$C$9:$C$58)))</f>
        <v>6.9332661608358146</v>
      </c>
      <c r="N67">
        <f>SQRT('Mean Deaths'!N67*(1-LOOKUP(N$1,'Inputs &amp; Outputs'!$A$9:$A$58,'Inputs &amp; Outputs'!$C$9:$C$58)))</f>
        <v>7.2920542289959291</v>
      </c>
      <c r="O67">
        <f>SQRT('Mean Deaths'!O67*(1-LOOKUP(O$1,'Inputs &amp; Outputs'!$A$9:$A$58,'Inputs &amp; Outputs'!$C$9:$C$58)))</f>
        <v>7.6815114790001404</v>
      </c>
      <c r="P67">
        <f>SQRT('Mean Deaths'!P67*(1-LOOKUP(P$1,'Inputs &amp; Outputs'!$A$9:$A$58,'Inputs &amp; Outputs'!$C$9:$C$58)))</f>
        <v>8.0600576263100852</v>
      </c>
      <c r="Q67">
        <f>SQRT('Mean Deaths'!Q67*(1-LOOKUP(Q$1,'Inputs &amp; Outputs'!$A$9:$A$58,'Inputs &amp; Outputs'!$C$9:$C$58)))</f>
        <v>8.4465489121482022</v>
      </c>
      <c r="R67">
        <f>SQRT('Mean Deaths'!R67*(1-LOOKUP(R$1,'Inputs &amp; Outputs'!$A$9:$A$58,'Inputs &amp; Outputs'!$C$9:$C$58)))</f>
        <v>8.8469627486266802</v>
      </c>
      <c r="S67">
        <f>SQRT('Mean Deaths'!S67*(1-LOOKUP(S$1,'Inputs &amp; Outputs'!$A$9:$A$58,'Inputs &amp; Outputs'!$C$9:$C$58)))</f>
        <v>9.2741849147670621</v>
      </c>
      <c r="T67">
        <f>SQRT('Mean Deaths'!T67*(1-LOOKUP(T$1,'Inputs &amp; Outputs'!$A$9:$A$58,'Inputs &amp; Outputs'!$C$9:$C$58)))</f>
        <v>9.7104207506321725</v>
      </c>
      <c r="U67">
        <f>SQRT('Mean Deaths'!U67*(1-LOOKUP(U$1,'Inputs &amp; Outputs'!$A$9:$A$58,'Inputs &amp; Outputs'!$C$9:$C$58)))</f>
        <v>10.196496389325661</v>
      </c>
      <c r="V67">
        <f>SQRT('Mean Deaths'!V67*(1-LOOKUP(V$1,'Inputs &amp; Outputs'!$A$9:$A$58,'Inputs &amp; Outputs'!$C$9:$C$58)))</f>
        <v>10.760315484238182</v>
      </c>
      <c r="W67">
        <f>SQRT('Mean Deaths'!W67*(1-LOOKUP(W$1,'Inputs &amp; Outputs'!$A$9:$A$58,'Inputs &amp; Outputs'!$C$9:$C$58)))</f>
        <v>11.304696276632644</v>
      </c>
      <c r="X67">
        <f>SQRT('Mean Deaths'!X67*(1-LOOKUP(X$1,'Inputs &amp; Outputs'!$A$9:$A$58,'Inputs &amp; Outputs'!$C$9:$C$58)))</f>
        <v>11.884859587577438</v>
      </c>
      <c r="Y67">
        <f>SQRT('Mean Deaths'!Y67*(1-LOOKUP(Y$1,'Inputs &amp; Outputs'!$A$9:$A$58,'Inputs &amp; Outputs'!$C$9:$C$58)))</f>
        <v>12.459633420706393</v>
      </c>
      <c r="Z67">
        <f>SQRT('Mean Deaths'!Z67*(1-LOOKUP(Z$1,'Inputs &amp; Outputs'!$A$9:$A$58,'Inputs &amp; Outputs'!$C$9:$C$58)))</f>
        <v>13.022592534336674</v>
      </c>
      <c r="AA67">
        <f>SQRT('Mean Deaths'!AA67*(1-LOOKUP(AA$1,'Inputs &amp; Outputs'!$A$9:$A$58,'Inputs &amp; Outputs'!$C$9:$C$58)))</f>
        <v>13.552579262876957</v>
      </c>
      <c r="AB67">
        <f>SQRT('Mean Deaths'!AB67*(1-LOOKUP(AB$1,'Inputs &amp; Outputs'!$A$9:$A$58,'Inputs &amp; Outputs'!$C$9:$C$58)))</f>
        <v>14.013242393103718</v>
      </c>
      <c r="AC67">
        <f>SQRT('Mean Deaths'!AC67*(1-LOOKUP(AC$1,'Inputs &amp; Outputs'!$A$9:$A$58,'Inputs &amp; Outputs'!$C$9:$C$58)))</f>
        <v>14.399746234933852</v>
      </c>
      <c r="AD67">
        <f>SQRT('Mean Deaths'!AD67*(1-LOOKUP(AD$1,'Inputs &amp; Outputs'!$A$9:$A$58,'Inputs &amp; Outputs'!$C$9:$C$58)))</f>
        <v>14.69358285855434</v>
      </c>
      <c r="AE67">
        <f>SQRT('Mean Deaths'!AE67*(1-LOOKUP(AE$1,'Inputs &amp; Outputs'!$A$9:$A$58,'Inputs &amp; Outputs'!$C$9:$C$58)))</f>
        <v>14.86696706720452</v>
      </c>
      <c r="AF67">
        <f>SQRT('Mean Deaths'!AF67*(1-LOOKUP(AF$1,'Inputs &amp; Outputs'!$A$9:$A$58,'Inputs &amp; Outputs'!$C$9:$C$58)))</f>
        <v>14.822320123597285</v>
      </c>
      <c r="AG67">
        <f>SQRT('Mean Deaths'!AG67*(1-LOOKUP(AG$1,'Inputs &amp; Outputs'!$A$9:$A$58,'Inputs &amp; Outputs'!$C$9:$C$58)))</f>
        <v>14.682235382382855</v>
      </c>
      <c r="AH67">
        <f>SQRT('Mean Deaths'!AH67*(1-LOOKUP(AH$1,'Inputs &amp; Outputs'!$A$9:$A$58,'Inputs &amp; Outputs'!$C$9:$C$58)))</f>
        <v>14.342775635758091</v>
      </c>
      <c r="AI67">
        <f>SQRT('Mean Deaths'!AI67*(1-LOOKUP(AI$1,'Inputs &amp; Outputs'!$A$9:$A$58,'Inputs &amp; Outputs'!$C$9:$C$58)))</f>
        <v>13.776567480163658</v>
      </c>
      <c r="AJ67">
        <f>SQRT('Mean Deaths'!AJ67*(1-LOOKUP(AJ$1,'Inputs &amp; Outputs'!$A$9:$A$58,'Inputs &amp; Outputs'!$C$9:$C$58)))</f>
        <v>13.02018757986443</v>
      </c>
      <c r="AK67">
        <f>SQRT('Mean Deaths'!AK67*(1-LOOKUP(AK$1,'Inputs &amp; Outputs'!$A$9:$A$58,'Inputs &amp; Outputs'!$C$9:$C$58)))</f>
        <v>12.204621020167602</v>
      </c>
      <c r="AL67">
        <f>SQRT('Mean Deaths'!AL67*(1-LOOKUP(AL$1,'Inputs &amp; Outputs'!$A$9:$A$58,'Inputs &amp; Outputs'!$C$9:$C$58)))</f>
        <v>11.309836823521215</v>
      </c>
      <c r="AM67">
        <f>SQRT('Mean Deaths'!AM67*(1-LOOKUP(AM$1,'Inputs &amp; Outputs'!$A$9:$A$58,'Inputs &amp; Outputs'!$C$9:$C$58)))</f>
        <v>10.378471858252258</v>
      </c>
      <c r="AN67">
        <f>SQRT('Mean Deaths'!AN67*(1-LOOKUP(AN$1,'Inputs &amp; Outputs'!$A$9:$A$58,'Inputs &amp; Outputs'!$C$9:$C$58)))</f>
        <v>9.3511873377816102</v>
      </c>
      <c r="AO67">
        <f>SQRT('Mean Deaths'!AO67*(1-LOOKUP(AO$1,'Inputs &amp; Outputs'!$A$9:$A$58,'Inputs &amp; Outputs'!$C$9:$C$58)))</f>
        <v>8.2052577813293599</v>
      </c>
      <c r="AP67">
        <f>SQRT('Mean Deaths'!AP67*(1-LOOKUP(AP$1,'Inputs &amp; Outputs'!$A$9:$A$58,'Inputs &amp; Outputs'!$C$9:$C$58)))</f>
        <v>7.2517031320355461</v>
      </c>
      <c r="AQ67">
        <f>SQRT('Mean Deaths'!AQ67*(1-LOOKUP(AQ$1,'Inputs &amp; Outputs'!$A$9:$A$58,'Inputs &amp; Outputs'!$C$9:$C$58)))</f>
        <v>6.2348372041726074</v>
      </c>
      <c r="AR67">
        <f>SQRT('Mean Deaths'!AR67*(1-LOOKUP(AR$1,'Inputs &amp; Outputs'!$A$9:$A$58,'Inputs &amp; Outputs'!$C$9:$C$58)))</f>
        <v>5.53944931791637</v>
      </c>
      <c r="AS67">
        <f>SQRT('Mean Deaths'!AS67*(1-LOOKUP(AS$1,'Inputs &amp; Outputs'!$A$9:$A$58,'Inputs &amp; Outputs'!$C$9:$C$58)))</f>
        <v>4.7084966190974926</v>
      </c>
      <c r="AT67">
        <f>SQRT('Mean Deaths'!AT67*(1-LOOKUP(AT$1,'Inputs &amp; Outputs'!$A$9:$A$58,'Inputs &amp; Outputs'!$C$9:$C$58)))</f>
        <v>3.8946076583256741</v>
      </c>
      <c r="AU67">
        <f>SQRT('Mean Deaths'!AU67*(1-LOOKUP(AU$1,'Inputs &amp; Outputs'!$A$9:$A$58,'Inputs &amp; Outputs'!$C$9:$C$58)))</f>
        <v>3.1032279694454163</v>
      </c>
      <c r="AV67">
        <f>SQRT('Mean Deaths'!AV67*(1-LOOKUP(AV$1,'Inputs &amp; Outputs'!$A$9:$A$58,'Inputs &amp; Outputs'!$C$9:$C$58)))</f>
        <v>2.524756042631866</v>
      </c>
      <c r="AW67">
        <f>SQRT('Mean Deaths'!AW67*(1-LOOKUP(AW$1,'Inputs &amp; Outputs'!$A$9:$A$58,'Inputs &amp; Outputs'!$C$9:$C$58)))</f>
        <v>1.8612995567415793</v>
      </c>
      <c r="AX67">
        <f>SQRT('Mean Deaths'!AX67*(1-LOOKUP(AX$1,'Inputs &amp; Outputs'!$A$9:$A$58,'Inputs &amp; Outputs'!$C$9:$C$58)))</f>
        <v>1.3679152138459751</v>
      </c>
      <c r="AY67">
        <f>SQRT('Mean Deaths'!AY67*(1-LOOKUP(AY$1,'Inputs &amp; Outputs'!$A$9:$A$58,'Inputs &amp; Outputs'!$C$9:$C$58)))</f>
        <v>0.51961524227066314</v>
      </c>
    </row>
    <row r="68" spans="1:51" x14ac:dyDescent="0.25">
      <c r="A68" s="1">
        <v>67</v>
      </c>
      <c r="B68">
        <f>SQRT('Mean Deaths'!B68*(1-LOOKUP(B$1,'Inputs &amp; Outputs'!$A$9:$A$58,'Inputs &amp; Outputs'!$C$9:$C$58)))</f>
        <v>4.23921461367551</v>
      </c>
      <c r="C68">
        <f>SQRT('Mean Deaths'!C68*(1-LOOKUP(C$1,'Inputs &amp; Outputs'!$A$9:$A$58,'Inputs &amp; Outputs'!$C$9:$C$58)))</f>
        <v>4.4218468961474375</v>
      </c>
      <c r="D68">
        <f>SQRT('Mean Deaths'!D68*(1-LOOKUP(D$1,'Inputs &amp; Outputs'!$A$9:$A$58,'Inputs &amp; Outputs'!$C$9:$C$58)))</f>
        <v>4.6087414026413676</v>
      </c>
      <c r="E68">
        <f>SQRT('Mean Deaths'!E68*(1-LOOKUP(E$1,'Inputs &amp; Outputs'!$A$9:$A$58,'Inputs &amp; Outputs'!$C$9:$C$58)))</f>
        <v>4.799022899349608</v>
      </c>
      <c r="F68">
        <f>SQRT('Mean Deaths'!F68*(1-LOOKUP(F$1,'Inputs &amp; Outputs'!$A$9:$A$58,'Inputs &amp; Outputs'!$C$9:$C$58)))</f>
        <v>5.000032563760616</v>
      </c>
      <c r="G68">
        <f>SQRT('Mean Deaths'!G68*(1-LOOKUP(G$1,'Inputs &amp; Outputs'!$A$9:$A$58,'Inputs &amp; Outputs'!$C$9:$C$58)))</f>
        <v>5.2124087288618046</v>
      </c>
      <c r="H68">
        <f>SQRT('Mean Deaths'!H68*(1-LOOKUP(H$1,'Inputs &amp; Outputs'!$A$9:$A$58,'Inputs &amp; Outputs'!$C$9:$C$58)))</f>
        <v>5.447055832789335</v>
      </c>
      <c r="I68">
        <f>SQRT('Mean Deaths'!I68*(1-LOOKUP(I$1,'Inputs &amp; Outputs'!$A$9:$A$58,'Inputs &amp; Outputs'!$C$9:$C$58)))</f>
        <v>5.7038660391977345</v>
      </c>
      <c r="J68">
        <f>SQRT('Mean Deaths'!J68*(1-LOOKUP(J$1,'Inputs &amp; Outputs'!$A$9:$A$58,'Inputs &amp; Outputs'!$C$9:$C$58)))</f>
        <v>5.9830129258276417</v>
      </c>
      <c r="K68">
        <f>SQRT('Mean Deaths'!K68*(1-LOOKUP(K$1,'Inputs &amp; Outputs'!$A$9:$A$58,'Inputs &amp; Outputs'!$C$9:$C$58)))</f>
        <v>6.2805491450788926</v>
      </c>
      <c r="L68">
        <f>SQRT('Mean Deaths'!L68*(1-LOOKUP(L$1,'Inputs &amp; Outputs'!$A$9:$A$58,'Inputs &amp; Outputs'!$C$9:$C$58)))</f>
        <v>6.5946260784267938</v>
      </c>
      <c r="M68">
        <f>SQRT('Mean Deaths'!M68*(1-LOOKUP(M$1,'Inputs &amp; Outputs'!$A$9:$A$58,'Inputs &amp; Outputs'!$C$9:$C$58)))</f>
        <v>6.9354837416252373</v>
      </c>
      <c r="N68">
        <f>SQRT('Mean Deaths'!N68*(1-LOOKUP(N$1,'Inputs &amp; Outputs'!$A$9:$A$58,'Inputs &amp; Outputs'!$C$9:$C$58)))</f>
        <v>7.2936249461340168</v>
      </c>
      <c r="O68">
        <f>SQRT('Mean Deaths'!O68*(1-LOOKUP(O$1,'Inputs &amp; Outputs'!$A$9:$A$58,'Inputs &amp; Outputs'!$C$9:$C$58)))</f>
        <v>7.6648197785296768</v>
      </c>
      <c r="P68">
        <f>SQRT('Mean Deaths'!P68*(1-LOOKUP(P$1,'Inputs &amp; Outputs'!$A$9:$A$58,'Inputs &amp; Outputs'!$C$9:$C$58)))</f>
        <v>8.0609460316725308</v>
      </c>
      <c r="Q68">
        <f>SQRT('Mean Deaths'!Q68*(1-LOOKUP(Q$1,'Inputs &amp; Outputs'!$A$9:$A$58,'Inputs &amp; Outputs'!$C$9:$C$58)))</f>
        <v>8.4616962884263334</v>
      </c>
      <c r="R68">
        <f>SQRT('Mean Deaths'!R68*(1-LOOKUP(R$1,'Inputs &amp; Outputs'!$A$9:$A$58,'Inputs &amp; Outputs'!$C$9:$C$58)))</f>
        <v>8.8550458592654078</v>
      </c>
      <c r="S68">
        <f>SQRT('Mean Deaths'!S68*(1-LOOKUP(S$1,'Inputs &amp; Outputs'!$A$9:$A$58,'Inputs &amp; Outputs'!$C$9:$C$58)))</f>
        <v>9.2914512735173922</v>
      </c>
      <c r="T68">
        <f>SQRT('Mean Deaths'!T68*(1-LOOKUP(T$1,'Inputs &amp; Outputs'!$A$9:$A$58,'Inputs &amp; Outputs'!$C$9:$C$58)))</f>
        <v>9.7474924034711297</v>
      </c>
      <c r="U68">
        <f>SQRT('Mean Deaths'!U68*(1-LOOKUP(U$1,'Inputs &amp; Outputs'!$A$9:$A$58,'Inputs &amp; Outputs'!$C$9:$C$58)))</f>
        <v>10.235169237268703</v>
      </c>
      <c r="V68">
        <f>SQRT('Mean Deaths'!V68*(1-LOOKUP(V$1,'Inputs &amp; Outputs'!$A$9:$A$58,'Inputs &amp; Outputs'!$C$9:$C$58)))</f>
        <v>10.764350854897289</v>
      </c>
      <c r="W68">
        <f>SQRT('Mean Deaths'!W68*(1-LOOKUP(W$1,'Inputs &amp; Outputs'!$A$9:$A$58,'Inputs &amp; Outputs'!$C$9:$C$58)))</f>
        <v>11.310533971974797</v>
      </c>
      <c r="X68">
        <f>SQRT('Mean Deaths'!X68*(1-LOOKUP(X$1,'Inputs &amp; Outputs'!$A$9:$A$58,'Inputs &amp; Outputs'!$C$9:$C$58)))</f>
        <v>11.865808237491681</v>
      </c>
      <c r="Y68">
        <f>SQRT('Mean Deaths'!Y68*(1-LOOKUP(Y$1,'Inputs &amp; Outputs'!$A$9:$A$58,'Inputs &amp; Outputs'!$C$9:$C$58)))</f>
        <v>12.457903276502993</v>
      </c>
      <c r="Z68">
        <f>SQRT('Mean Deaths'!Z68*(1-LOOKUP(Z$1,'Inputs &amp; Outputs'!$A$9:$A$58,'Inputs &amp; Outputs'!$C$9:$C$58)))</f>
        <v>13.005560872204805</v>
      </c>
      <c r="AA68">
        <f>SQRT('Mean Deaths'!AA68*(1-LOOKUP(AA$1,'Inputs &amp; Outputs'!$A$9:$A$58,'Inputs &amp; Outputs'!$C$9:$C$58)))</f>
        <v>13.531840797379528</v>
      </c>
      <c r="AB68">
        <f>SQRT('Mean Deaths'!AB68*(1-LOOKUP(AB$1,'Inputs &amp; Outputs'!$A$9:$A$58,'Inputs &amp; Outputs'!$C$9:$C$58)))</f>
        <v>13.976737629318603</v>
      </c>
      <c r="AC68">
        <f>SQRT('Mean Deaths'!AC68*(1-LOOKUP(AC$1,'Inputs &amp; Outputs'!$A$9:$A$58,'Inputs &amp; Outputs'!$C$9:$C$58)))</f>
        <v>14.397234724278153</v>
      </c>
      <c r="AD68">
        <f>SQRT('Mean Deaths'!AD68*(1-LOOKUP(AD$1,'Inputs &amp; Outputs'!$A$9:$A$58,'Inputs &amp; Outputs'!$C$9:$C$58)))</f>
        <v>14.699130747314822</v>
      </c>
      <c r="AE68">
        <f>SQRT('Mean Deaths'!AE68*(1-LOOKUP(AE$1,'Inputs &amp; Outputs'!$A$9:$A$58,'Inputs &amp; Outputs'!$C$9:$C$58)))</f>
        <v>14.900759163231417</v>
      </c>
      <c r="AF68">
        <f>SQRT('Mean Deaths'!AF68*(1-LOOKUP(AF$1,'Inputs &amp; Outputs'!$A$9:$A$58,'Inputs &amp; Outputs'!$C$9:$C$58)))</f>
        <v>14.979753938889383</v>
      </c>
      <c r="AG68">
        <f>SQRT('Mean Deaths'!AG68*(1-LOOKUP(AG$1,'Inputs &amp; Outputs'!$A$9:$A$58,'Inputs &amp; Outputs'!$C$9:$C$58)))</f>
        <v>14.89636261802478</v>
      </c>
      <c r="AH68">
        <f>SQRT('Mean Deaths'!AH68*(1-LOOKUP(AH$1,'Inputs &amp; Outputs'!$A$9:$A$58,'Inputs &amp; Outputs'!$C$9:$C$58)))</f>
        <v>14.588263573814469</v>
      </c>
      <c r="AI68">
        <f>SQRT('Mean Deaths'!AI68*(1-LOOKUP(AI$1,'Inputs &amp; Outputs'!$A$9:$A$58,'Inputs &amp; Outputs'!$C$9:$C$58)))</f>
        <v>14.137501522797971</v>
      </c>
      <c r="AJ68">
        <f>SQRT('Mean Deaths'!AJ68*(1-LOOKUP(AJ$1,'Inputs &amp; Outputs'!$A$9:$A$58,'Inputs &amp; Outputs'!$C$9:$C$58)))</f>
        <v>13.492791199275946</v>
      </c>
      <c r="AK68">
        <f>SQRT('Mean Deaths'!AK68*(1-LOOKUP(AK$1,'Inputs &amp; Outputs'!$A$9:$A$58,'Inputs &amp; Outputs'!$C$9:$C$58)))</f>
        <v>12.693633029468954</v>
      </c>
      <c r="AL68">
        <f>SQRT('Mean Deaths'!AL68*(1-LOOKUP(AL$1,'Inputs &amp; Outputs'!$A$9:$A$58,'Inputs &amp; Outputs'!$C$9:$C$58)))</f>
        <v>11.782949987090204</v>
      </c>
      <c r="AM68">
        <f>SQRT('Mean Deaths'!AM68*(1-LOOKUP(AM$1,'Inputs &amp; Outputs'!$A$9:$A$58,'Inputs &amp; Outputs'!$C$9:$C$58)))</f>
        <v>10.886660540578925</v>
      </c>
      <c r="AN68">
        <f>SQRT('Mean Deaths'!AN68*(1-LOOKUP(AN$1,'Inputs &amp; Outputs'!$A$9:$A$58,'Inputs &amp; Outputs'!$C$9:$C$58)))</f>
        <v>10.01139025069646</v>
      </c>
      <c r="AO68">
        <f>SQRT('Mean Deaths'!AO68*(1-LOOKUP(AO$1,'Inputs &amp; Outputs'!$A$9:$A$58,'Inputs &amp; Outputs'!$C$9:$C$58)))</f>
        <v>8.8482098092588934</v>
      </c>
      <c r="AP68">
        <f>SQRT('Mean Deaths'!AP68*(1-LOOKUP(AP$1,'Inputs &amp; Outputs'!$A$9:$A$58,'Inputs &amp; Outputs'!$C$9:$C$58)))</f>
        <v>7.6121704707388238</v>
      </c>
      <c r="AQ68">
        <f>SQRT('Mean Deaths'!AQ68*(1-LOOKUP(AQ$1,'Inputs &amp; Outputs'!$A$9:$A$58,'Inputs &amp; Outputs'!$C$9:$C$58)))</f>
        <v>6.5703657420808623</v>
      </c>
      <c r="AR68">
        <f>SQRT('Mean Deaths'!AR68*(1-LOOKUP(AR$1,'Inputs &amp; Outputs'!$A$9:$A$58,'Inputs &amp; Outputs'!$C$9:$C$58)))</f>
        <v>5.4050232379851071</v>
      </c>
      <c r="AS68">
        <f>SQRT('Mean Deaths'!AS68*(1-LOOKUP(AS$1,'Inputs &amp; Outputs'!$A$9:$A$58,'Inputs &amp; Outputs'!$C$9:$C$58)))</f>
        <v>4.2520982765592992</v>
      </c>
      <c r="AT68">
        <f>SQRT('Mean Deaths'!AT68*(1-LOOKUP(AT$1,'Inputs &amp; Outputs'!$A$9:$A$58,'Inputs &amp; Outputs'!$C$9:$C$58)))</f>
        <v>3.348299177641719</v>
      </c>
      <c r="AU68">
        <f>SQRT('Mean Deaths'!AU68*(1-LOOKUP(AU$1,'Inputs &amp; Outputs'!$A$9:$A$58,'Inputs &amp; Outputs'!$C$9:$C$58)))</f>
        <v>2.9172338983216823</v>
      </c>
      <c r="AV68">
        <f>SQRT('Mean Deaths'!AV68*(1-LOOKUP(AV$1,'Inputs &amp; Outputs'!$A$9:$A$58,'Inputs &amp; Outputs'!$C$9:$C$58)))</f>
        <v>2.524756042631866</v>
      </c>
      <c r="AW68">
        <f>SQRT('Mean Deaths'!AW68*(1-LOOKUP(AW$1,'Inputs &amp; Outputs'!$A$9:$A$58,'Inputs &amp; Outputs'!$C$9:$C$58)))</f>
        <v>1.9815046922099175</v>
      </c>
      <c r="AX68">
        <f>SQRT('Mean Deaths'!AX68*(1-LOOKUP(AX$1,'Inputs &amp; Outputs'!$A$9:$A$58,'Inputs &amp; Outputs'!$C$9:$C$58)))</f>
        <v>1.4508931856981031</v>
      </c>
      <c r="AY68">
        <f>SQRT('Mean Deaths'!AY68*(1-LOOKUP(AY$1,'Inputs &amp; Outputs'!$A$9:$A$58,'Inputs &amp; Outputs'!$C$9:$C$58)))</f>
        <v>0.79372539331937708</v>
      </c>
    </row>
    <row r="69" spans="1:51" x14ac:dyDescent="0.25">
      <c r="A69" s="1">
        <v>68</v>
      </c>
      <c r="B69">
        <f>SQRT('Mean Deaths'!B69*(1-LOOKUP(B$1,'Inputs &amp; Outputs'!$A$9:$A$58,'Inputs &amp; Outputs'!$C$9:$C$58)))</f>
        <v>4.23921461367551</v>
      </c>
      <c r="C69">
        <f>SQRT('Mean Deaths'!C69*(1-LOOKUP(C$1,'Inputs &amp; Outputs'!$A$9:$A$58,'Inputs &amp; Outputs'!$C$9:$C$58)))</f>
        <v>4.4227343717000052</v>
      </c>
      <c r="D69">
        <f>SQRT('Mean Deaths'!D69*(1-LOOKUP(D$1,'Inputs &amp; Outputs'!$A$9:$A$58,'Inputs &amp; Outputs'!$C$9:$C$58)))</f>
        <v>4.608277536563735</v>
      </c>
      <c r="E69">
        <f>SQRT('Mean Deaths'!E69*(1-LOOKUP(E$1,'Inputs &amp; Outputs'!$A$9:$A$58,'Inputs &amp; Outputs'!$C$9:$C$58)))</f>
        <v>4.7941709894048961</v>
      </c>
      <c r="F69">
        <f>SQRT('Mean Deaths'!F69*(1-LOOKUP(F$1,'Inputs &amp; Outputs'!$A$9:$A$58,'Inputs &amp; Outputs'!$C$9:$C$58)))</f>
        <v>4.9893633767983667</v>
      </c>
      <c r="G69">
        <f>SQRT('Mean Deaths'!G69*(1-LOOKUP(G$1,'Inputs &amp; Outputs'!$A$9:$A$58,'Inputs &amp; Outputs'!$C$9:$C$58)))</f>
        <v>5.2054812286402026</v>
      </c>
      <c r="H69">
        <f>SQRT('Mean Deaths'!H69*(1-LOOKUP(H$1,'Inputs &amp; Outputs'!$A$9:$A$58,'Inputs &amp; Outputs'!$C$9:$C$58)))</f>
        <v>5.4397777858750995</v>
      </c>
      <c r="I69">
        <f>SQRT('Mean Deaths'!I69*(1-LOOKUP(I$1,'Inputs &amp; Outputs'!$A$9:$A$58,'Inputs &amp; Outputs'!$C$9:$C$58)))</f>
        <v>5.696795128166384</v>
      </c>
      <c r="J69">
        <f>SQRT('Mean Deaths'!J69*(1-LOOKUP(J$1,'Inputs &amp; Outputs'!$A$9:$A$58,'Inputs &amp; Outputs'!$C$9:$C$58)))</f>
        <v>5.9662180339346724</v>
      </c>
      <c r="K69">
        <f>SQRT('Mean Deaths'!K69*(1-LOOKUP(K$1,'Inputs &amp; Outputs'!$A$9:$A$58,'Inputs &amp; Outputs'!$C$9:$C$58)))</f>
        <v>6.2561943587596227</v>
      </c>
      <c r="L69">
        <f>SQRT('Mean Deaths'!L69*(1-LOOKUP(L$1,'Inputs &amp; Outputs'!$A$9:$A$58,'Inputs &amp; Outputs'!$C$9:$C$58)))</f>
        <v>6.5687989175515185</v>
      </c>
      <c r="M69">
        <f>SQRT('Mean Deaths'!M69*(1-LOOKUP(M$1,'Inputs &amp; Outputs'!$A$9:$A$58,'Inputs &amp; Outputs'!$C$9:$C$58)))</f>
        <v>6.9095676812071973</v>
      </c>
      <c r="N69">
        <f>SQRT('Mean Deaths'!N69*(1-LOOKUP(N$1,'Inputs &amp; Outputs'!$A$9:$A$58,'Inputs &amp; Outputs'!$C$9:$C$58)))</f>
        <v>7.2708163365077967</v>
      </c>
      <c r="O69">
        <f>SQRT('Mean Deaths'!O69*(1-LOOKUP(O$1,'Inputs &amp; Outputs'!$A$9:$A$58,'Inputs &amp; Outputs'!$C$9:$C$58)))</f>
        <v>7.6430660708427194</v>
      </c>
      <c r="P69">
        <f>SQRT('Mean Deaths'!P69*(1-LOOKUP(P$1,'Inputs &amp; Outputs'!$A$9:$A$58,'Inputs &amp; Outputs'!$C$9:$C$58)))</f>
        <v>8.0271175059184365</v>
      </c>
      <c r="Q69">
        <f>SQRT('Mean Deaths'!Q69*(1-LOOKUP(Q$1,'Inputs &amp; Outputs'!$A$9:$A$58,'Inputs &amp; Outputs'!$C$9:$C$58)))</f>
        <v>8.4123675937714459</v>
      </c>
      <c r="R69">
        <f>SQRT('Mean Deaths'!R69*(1-LOOKUP(R$1,'Inputs &amp; Outputs'!$A$9:$A$58,'Inputs &amp; Outputs'!$C$9:$C$58)))</f>
        <v>8.822668983548704</v>
      </c>
      <c r="S69">
        <f>SQRT('Mean Deaths'!S69*(1-LOOKUP(S$1,'Inputs &amp; Outputs'!$A$9:$A$58,'Inputs &amp; Outputs'!$C$9:$C$58)))</f>
        <v>9.2287070264094115</v>
      </c>
      <c r="T69">
        <f>SQRT('Mean Deaths'!T69*(1-LOOKUP(T$1,'Inputs &amp; Outputs'!$A$9:$A$58,'Inputs &amp; Outputs'!$C$9:$C$58)))</f>
        <v>9.6836878401019106</v>
      </c>
      <c r="U69">
        <f>SQRT('Mean Deaths'!U69*(1-LOOKUP(U$1,'Inputs &amp; Outputs'!$A$9:$A$58,'Inputs &amp; Outputs'!$C$9:$C$58)))</f>
        <v>10.182738460915221</v>
      </c>
      <c r="V69">
        <f>SQRT('Mean Deaths'!V69*(1-LOOKUP(V$1,'Inputs &amp; Outputs'!$A$9:$A$58,'Inputs &amp; Outputs'!$C$9:$C$58)))</f>
        <v>10.688772732645409</v>
      </c>
      <c r="W69">
        <f>SQRT('Mean Deaths'!W69*(1-LOOKUP(W$1,'Inputs &amp; Outputs'!$A$9:$A$58,'Inputs &amp; Outputs'!$C$9:$C$58)))</f>
        <v>11.266677529292563</v>
      </c>
      <c r="X69">
        <f>SQRT('Mean Deaths'!X69*(1-LOOKUP(X$1,'Inputs &amp; Outputs'!$A$9:$A$58,'Inputs &amp; Outputs'!$C$9:$C$58)))</f>
        <v>11.824425010939402</v>
      </c>
      <c r="Y69">
        <f>SQRT('Mean Deaths'!Y69*(1-LOOKUP(Y$1,'Inputs &amp; Outputs'!$A$9:$A$58,'Inputs &amp; Outputs'!$C$9:$C$58)))</f>
        <v>12.402411226570241</v>
      </c>
      <c r="Z69">
        <f>SQRT('Mean Deaths'!Z69*(1-LOOKUP(Z$1,'Inputs &amp; Outputs'!$A$9:$A$58,'Inputs &amp; Outputs'!$C$9:$C$58)))</f>
        <v>12.929593161151912</v>
      </c>
      <c r="AA69">
        <f>SQRT('Mean Deaths'!AA69*(1-LOOKUP(AA$1,'Inputs &amp; Outputs'!$A$9:$A$58,'Inputs &amp; Outputs'!$C$9:$C$58)))</f>
        <v>13.436031576894738</v>
      </c>
      <c r="AB69">
        <f>SQRT('Mean Deaths'!AB69*(1-LOOKUP(AB$1,'Inputs &amp; Outputs'!$A$9:$A$58,'Inputs &amp; Outputs'!$C$9:$C$58)))</f>
        <v>13.93097215730025</v>
      </c>
      <c r="AC69">
        <f>SQRT('Mean Deaths'!AC69*(1-LOOKUP(AC$1,'Inputs &amp; Outputs'!$A$9:$A$58,'Inputs &amp; Outputs'!$C$9:$C$58)))</f>
        <v>14.319159404291105</v>
      </c>
      <c r="AD69">
        <f>SQRT('Mean Deaths'!AD69*(1-LOOKUP(AD$1,'Inputs &amp; Outputs'!$A$9:$A$58,'Inputs &amp; Outputs'!$C$9:$C$58)))</f>
        <v>14.640773064267751</v>
      </c>
      <c r="AE69">
        <f>SQRT('Mean Deaths'!AE69*(1-LOOKUP(AE$1,'Inputs &amp; Outputs'!$A$9:$A$58,'Inputs &amp; Outputs'!$C$9:$C$58)))</f>
        <v>14.771318885501982</v>
      </c>
      <c r="AF69">
        <f>SQRT('Mean Deaths'!AF69*(1-LOOKUP(AF$1,'Inputs &amp; Outputs'!$A$9:$A$58,'Inputs &amp; Outputs'!$C$9:$C$58)))</f>
        <v>14.774072499254443</v>
      </c>
      <c r="AG69">
        <f>SQRT('Mean Deaths'!AG69*(1-LOOKUP(AG$1,'Inputs &amp; Outputs'!$A$9:$A$58,'Inputs &amp; Outputs'!$C$9:$C$58)))</f>
        <v>14.612742424052302</v>
      </c>
      <c r="AH69">
        <f>SQRT('Mean Deaths'!AH69*(1-LOOKUP(AH$1,'Inputs &amp; Outputs'!$A$9:$A$58,'Inputs &amp; Outputs'!$C$9:$C$58)))</f>
        <v>14.299273031352747</v>
      </c>
      <c r="AI69">
        <f>SQRT('Mean Deaths'!AI69*(1-LOOKUP(AI$1,'Inputs &amp; Outputs'!$A$9:$A$58,'Inputs &amp; Outputs'!$C$9:$C$58)))</f>
        <v>13.899553025050215</v>
      </c>
      <c r="AJ69">
        <f>SQRT('Mean Deaths'!AJ69*(1-LOOKUP(AJ$1,'Inputs &amp; Outputs'!$A$9:$A$58,'Inputs &amp; Outputs'!$C$9:$C$58)))</f>
        <v>13.076674559097599</v>
      </c>
      <c r="AK69">
        <f>SQRT('Mean Deaths'!AK69*(1-LOOKUP(AK$1,'Inputs &amp; Outputs'!$A$9:$A$58,'Inputs &amp; Outputs'!$C$9:$C$58)))</f>
        <v>12.139667812763268</v>
      </c>
      <c r="AL69">
        <f>SQRT('Mean Deaths'!AL69*(1-LOOKUP(AL$1,'Inputs &amp; Outputs'!$A$9:$A$58,'Inputs &amp; Outputs'!$C$9:$C$58)))</f>
        <v>11.420756478183353</v>
      </c>
      <c r="AM69">
        <f>SQRT('Mean Deaths'!AM69*(1-LOOKUP(AM$1,'Inputs &amp; Outputs'!$A$9:$A$58,'Inputs &amp; Outputs'!$C$9:$C$58)))</f>
        <v>10.284159129551888</v>
      </c>
      <c r="AN69">
        <f>SQRT('Mean Deaths'!AN69*(1-LOOKUP(AN$1,'Inputs &amp; Outputs'!$A$9:$A$58,'Inputs &amp; Outputs'!$C$9:$C$58)))</f>
        <v>9.3214222097347879</v>
      </c>
      <c r="AO69">
        <f>SQRT('Mean Deaths'!AO69*(1-LOOKUP(AO$1,'Inputs &amp; Outputs'!$A$9:$A$58,'Inputs &amp; Outputs'!$C$9:$C$58)))</f>
        <v>8.3677539082114887</v>
      </c>
      <c r="AP69">
        <f>SQRT('Mean Deaths'!AP69*(1-LOOKUP(AP$1,'Inputs &amp; Outputs'!$A$9:$A$58,'Inputs &amp; Outputs'!$C$9:$C$58)))</f>
        <v>7.2790166115183697</v>
      </c>
      <c r="AQ69">
        <f>SQRT('Mean Deaths'!AQ69*(1-LOOKUP(AQ$1,'Inputs &amp; Outputs'!$A$9:$A$58,'Inputs &amp; Outputs'!$C$9:$C$58)))</f>
        <v>6.218408092074224</v>
      </c>
      <c r="AR69">
        <f>SQRT('Mean Deaths'!AR69*(1-LOOKUP(AR$1,'Inputs &amp; Outputs'!$A$9:$A$58,'Inputs &amp; Outputs'!$C$9:$C$58)))</f>
        <v>5.2069693405783672</v>
      </c>
      <c r="AS69">
        <f>SQRT('Mean Deaths'!AS69*(1-LOOKUP(AS$1,'Inputs &amp; Outputs'!$A$9:$A$58,'Inputs &amp; Outputs'!$C$9:$C$58)))</f>
        <v>4.401339863388829</v>
      </c>
      <c r="AT69">
        <f>SQRT('Mean Deaths'!AT69*(1-LOOKUP(AT$1,'Inputs &amp; Outputs'!$A$9:$A$58,'Inputs &amp; Outputs'!$C$9:$C$58)))</f>
        <v>3.7508453230552501</v>
      </c>
      <c r="AU69">
        <f>SQRT('Mean Deaths'!AU69*(1-LOOKUP(AU$1,'Inputs &amp; Outputs'!$A$9:$A$58,'Inputs &amp; Outputs'!$C$9:$C$58)))</f>
        <v>3.174575863872338</v>
      </c>
      <c r="AV69">
        <f>SQRT('Mean Deaths'!AV69*(1-LOOKUP(AV$1,'Inputs &amp; Outputs'!$A$9:$A$58,'Inputs &amp; Outputs'!$C$9:$C$58)))</f>
        <v>2.4792612164266457</v>
      </c>
      <c r="AW69">
        <f>SQRT('Mean Deaths'!AW69*(1-LOOKUP(AW$1,'Inputs &amp; Outputs'!$A$9:$A$58,'Inputs &amp; Outputs'!$C$9:$C$58)))</f>
        <v>2.0389515070034596</v>
      </c>
      <c r="AX69">
        <f>SQRT('Mean Deaths'!AX69*(1-LOOKUP(AX$1,'Inputs &amp; Outputs'!$A$9:$A$58,'Inputs &amp; Outputs'!$C$9:$C$58)))</f>
        <v>1.7437565920852689</v>
      </c>
      <c r="AY69">
        <f>SQRT('Mean Deaths'!AY69*(1-LOOKUP(AY$1,'Inputs &amp; Outputs'!$A$9:$A$58,'Inputs &amp; Outputs'!$C$9:$C$58)))</f>
        <v>0.89999999999999991</v>
      </c>
    </row>
    <row r="70" spans="1:51" x14ac:dyDescent="0.25">
      <c r="A70" s="1">
        <v>69</v>
      </c>
      <c r="B70">
        <f>SQRT('Mean Deaths'!B70*(1-LOOKUP(B$1,'Inputs &amp; Outputs'!$A$9:$A$58,'Inputs &amp; Outputs'!$C$9:$C$58)))</f>
        <v>4.23921461367551</v>
      </c>
      <c r="C70">
        <f>SQRT('Mean Deaths'!C70*(1-LOOKUP(C$1,'Inputs &amp; Outputs'!$A$9:$A$58,'Inputs &amp; Outputs'!$C$9:$C$58)))</f>
        <v>4.4240652512240963</v>
      </c>
      <c r="D70">
        <f>SQRT('Mean Deaths'!D70*(1-LOOKUP(D$1,'Inputs &amp; Outputs'!$A$9:$A$58,'Inputs &amp; Outputs'!$C$9:$C$58)))</f>
        <v>4.609668994761587</v>
      </c>
      <c r="E70">
        <f>SQRT('Mean Deaths'!E70*(1-LOOKUP(E$1,'Inputs &amp; Outputs'!$A$9:$A$58,'Inputs &amp; Outputs'!$C$9:$C$58)))</f>
        <v>4.8019316921609958</v>
      </c>
      <c r="F70">
        <f>SQRT('Mean Deaths'!F70*(1-LOOKUP(F$1,'Inputs &amp; Outputs'!$A$9:$A$58,'Inputs &amp; Outputs'!$C$9:$C$58)))</f>
        <v>5.0035839038609593</v>
      </c>
      <c r="G70">
        <f>SQRT('Mean Deaths'!G70*(1-LOOKUP(G$1,'Inputs &amp; Outputs'!$A$9:$A$58,'Inputs &amp; Outputs'!$C$9:$C$58)))</f>
        <v>5.2182632766833983</v>
      </c>
      <c r="H70">
        <f>SQRT('Mean Deaths'!H70*(1-LOOKUP(H$1,'Inputs &amp; Outputs'!$A$9:$A$58,'Inputs &amp; Outputs'!$C$9:$C$58)))</f>
        <v>5.4532065932728022</v>
      </c>
      <c r="I70">
        <f>SQRT('Mean Deaths'!I70*(1-LOOKUP(I$1,'Inputs &amp; Outputs'!$A$9:$A$58,'Inputs &amp; Outputs'!$C$9:$C$58)))</f>
        <v>5.709751776022383</v>
      </c>
      <c r="J70">
        <f>SQRT('Mean Deaths'!J70*(1-LOOKUP(J$1,'Inputs &amp; Outputs'!$A$9:$A$58,'Inputs &amp; Outputs'!$C$9:$C$58)))</f>
        <v>5.9842551168356968</v>
      </c>
      <c r="K70">
        <f>SQRT('Mean Deaths'!K70*(1-LOOKUP(K$1,'Inputs &amp; Outputs'!$A$9:$A$58,'Inputs &amp; Outputs'!$C$9:$C$58)))</f>
        <v>6.2838330925686909</v>
      </c>
      <c r="L70">
        <f>SQRT('Mean Deaths'!L70*(1-LOOKUP(L$1,'Inputs &amp; Outputs'!$A$9:$A$58,'Inputs &amp; Outputs'!$C$9:$C$58)))</f>
        <v>6.6043721795007322</v>
      </c>
      <c r="M70">
        <f>SQRT('Mean Deaths'!M70*(1-LOOKUP(M$1,'Inputs &amp; Outputs'!$A$9:$A$58,'Inputs &amp; Outputs'!$C$9:$C$58)))</f>
        <v>6.9443469832501892</v>
      </c>
      <c r="N70">
        <f>SQRT('Mean Deaths'!N70*(1-LOOKUP(N$1,'Inputs &amp; Outputs'!$A$9:$A$58,'Inputs &amp; Outputs'!$C$9:$C$58)))</f>
        <v>7.3124472353570305</v>
      </c>
      <c r="O70">
        <f>SQRT('Mean Deaths'!O70*(1-LOOKUP(O$1,'Inputs &amp; Outputs'!$A$9:$A$58,'Inputs &amp; Outputs'!$C$9:$C$58)))</f>
        <v>7.67317016751716</v>
      </c>
      <c r="P70">
        <f>SQRT('Mean Deaths'!P70*(1-LOOKUP(P$1,'Inputs &amp; Outputs'!$A$9:$A$58,'Inputs &amp; Outputs'!$C$9:$C$58)))</f>
        <v>8.0484994328240145</v>
      </c>
      <c r="Q70">
        <f>SQRT('Mean Deaths'!Q70*(1-LOOKUP(Q$1,'Inputs &amp; Outputs'!$A$9:$A$58,'Inputs &amp; Outputs'!$C$9:$C$58)))</f>
        <v>8.4626420992255138</v>
      </c>
      <c r="R70">
        <f>SQRT('Mean Deaths'!R70*(1-LOOKUP(R$1,'Inputs &amp; Outputs'!$A$9:$A$58,'Inputs &amp; Outputs'!$C$9:$C$58)))</f>
        <v>8.8560557293558517</v>
      </c>
      <c r="S70">
        <f>SQRT('Mean Deaths'!S70*(1-LOOKUP(S$1,'Inputs &amp; Outputs'!$A$9:$A$58,'Inputs &amp; Outputs'!$C$9:$C$58)))</f>
        <v>9.2860589851672692</v>
      </c>
      <c r="T70">
        <f>SQRT('Mean Deaths'!T70*(1-LOOKUP(T$1,'Inputs &amp; Outputs'!$A$9:$A$58,'Inputs &amp; Outputs'!$C$9:$C$58)))</f>
        <v>9.7428661609687506</v>
      </c>
      <c r="U70">
        <f>SQRT('Mean Deaths'!U70*(1-LOOKUP(U$1,'Inputs &amp; Outputs'!$A$9:$A$58,'Inputs &amp; Outputs'!$C$9:$C$58)))</f>
        <v>10.240148643662641</v>
      </c>
      <c r="V70">
        <f>SQRT('Mean Deaths'!V70*(1-LOOKUP(V$1,'Inputs &amp; Outputs'!$A$9:$A$58,'Inputs &amp; Outputs'!$C$9:$C$58)))</f>
        <v>10.772417061240807</v>
      </c>
      <c r="W70">
        <f>SQRT('Mean Deaths'!W70*(1-LOOKUP(W$1,'Inputs &amp; Outputs'!$A$9:$A$58,'Inputs &amp; Outputs'!$C$9:$C$58)))</f>
        <v>11.311992925089148</v>
      </c>
      <c r="X70">
        <f>SQRT('Mean Deaths'!X70*(1-LOOKUP(X$1,'Inputs &amp; Outputs'!$A$9:$A$58,'Inputs &amp; Outputs'!$C$9:$C$58)))</f>
        <v>11.881686483906527</v>
      </c>
      <c r="Y70">
        <f>SQRT('Mean Deaths'!Y70*(1-LOOKUP(Y$1,'Inputs &amp; Outputs'!$A$9:$A$58,'Inputs &amp; Outputs'!$C$9:$C$58)))</f>
        <v>12.456172891985098</v>
      </c>
      <c r="Z70">
        <f>SQRT('Mean Deaths'!Z70*(1-LOOKUP(Z$1,'Inputs &amp; Outputs'!$A$9:$A$58,'Inputs &amp; Outputs'!$C$9:$C$58)))</f>
        <v>13.022592534336674</v>
      </c>
      <c r="AA70">
        <f>SQRT('Mean Deaths'!AA70*(1-LOOKUP(AA$1,'Inputs &amp; Outputs'!$A$9:$A$58,'Inputs &amp; Outputs'!$C$9:$C$58)))</f>
        <v>13.544287687146472</v>
      </c>
      <c r="AB70">
        <f>SQRT('Mean Deaths'!AB70*(1-LOOKUP(AB$1,'Inputs &amp; Outputs'!$A$9:$A$58,'Inputs &amp; Outputs'!$C$9:$C$58)))</f>
        <v>13.997283273511032</v>
      </c>
      <c r="AC70">
        <f>SQRT('Mean Deaths'!AC70*(1-LOOKUP(AC$1,'Inputs &amp; Outputs'!$A$9:$A$58,'Inputs &amp; Outputs'!$C$9:$C$58)))</f>
        <v>14.399746234933852</v>
      </c>
      <c r="AD70">
        <f>SQRT('Mean Deaths'!AD70*(1-LOOKUP(AD$1,'Inputs &amp; Outputs'!$A$9:$A$58,'Inputs &amp; Outputs'!$C$9:$C$58)))</f>
        <v>14.615691298903544</v>
      </c>
      <c r="AE70">
        <f>SQRT('Mean Deaths'!AE70*(1-LOOKUP(AE$1,'Inputs &amp; Outputs'!$A$9:$A$58,'Inputs &amp; Outputs'!$C$9:$C$58)))</f>
        <v>14.777508418095218</v>
      </c>
      <c r="AF70">
        <f>SQRT('Mean Deaths'!AF70*(1-LOOKUP(AF$1,'Inputs &amp; Outputs'!$A$9:$A$58,'Inputs &amp; Outputs'!$C$9:$C$58)))</f>
        <v>14.791321860061398</v>
      </c>
      <c r="AG70">
        <f>SQRT('Mean Deaths'!AG70*(1-LOOKUP(AG$1,'Inputs &amp; Outputs'!$A$9:$A$58,'Inputs &amp; Outputs'!$C$9:$C$58)))</f>
        <v>14.581750358571471</v>
      </c>
      <c r="AH70">
        <f>SQRT('Mean Deaths'!AH70*(1-LOOKUP(AH$1,'Inputs &amp; Outputs'!$A$9:$A$58,'Inputs &amp; Outputs'!$C$9:$C$58)))</f>
        <v>14.338431314702579</v>
      </c>
      <c r="AI70">
        <f>SQRT('Mean Deaths'!AI70*(1-LOOKUP(AI$1,'Inputs &amp; Outputs'!$A$9:$A$58,'Inputs &amp; Outputs'!$C$9:$C$58)))</f>
        <v>13.919129869998748</v>
      </c>
      <c r="AJ70">
        <f>SQRT('Mean Deaths'!AJ70*(1-LOOKUP(AJ$1,'Inputs &amp; Outputs'!$A$9:$A$58,'Inputs &amp; Outputs'!$C$9:$C$58)))</f>
        <v>13.300223650876251</v>
      </c>
      <c r="AK70">
        <f>SQRT('Mean Deaths'!AK70*(1-LOOKUP(AK$1,'Inputs &amp; Outputs'!$A$9:$A$58,'Inputs &amp; Outputs'!$C$9:$C$58)))</f>
        <v>12.562154124166154</v>
      </c>
      <c r="AL70">
        <f>SQRT('Mean Deaths'!AL70*(1-LOOKUP(AL$1,'Inputs &amp; Outputs'!$A$9:$A$58,'Inputs &amp; Outputs'!$C$9:$C$58)))</f>
        <v>11.646643391545664</v>
      </c>
      <c r="AM70">
        <f>SQRT('Mean Deaths'!AM70*(1-LOOKUP(AM$1,'Inputs &amp; Outputs'!$A$9:$A$58,'Inputs &amp; Outputs'!$C$9:$C$58)))</f>
        <v>10.52256533757067</v>
      </c>
      <c r="AN70">
        <f>SQRT('Mean Deaths'!AN70*(1-LOOKUP(AN$1,'Inputs &amp; Outputs'!$A$9:$A$58,'Inputs &amp; Outputs'!$C$9:$C$58)))</f>
        <v>9.5083611575157629</v>
      </c>
      <c r="AO70">
        <f>SQRT('Mean Deaths'!AO70*(1-LOOKUP(AO$1,'Inputs &amp; Outputs'!$A$9:$A$58,'Inputs &amp; Outputs'!$C$9:$C$58)))</f>
        <v>8.5158672458771054</v>
      </c>
      <c r="AP70">
        <f>SQRT('Mean Deaths'!AP70*(1-LOOKUP(AP$1,'Inputs &amp; Outputs'!$A$9:$A$58,'Inputs &amp; Outputs'!$C$9:$C$58)))</f>
        <v>7.3738171007499327</v>
      </c>
      <c r="AQ70">
        <f>SQRT('Mean Deaths'!AQ70*(1-LOOKUP(AQ$1,'Inputs &amp; Outputs'!$A$9:$A$58,'Inputs &amp; Outputs'!$C$9:$C$58)))</f>
        <v>6.1854189570030558</v>
      </c>
      <c r="AR70">
        <f>SQRT('Mean Deaths'!AR70*(1-LOOKUP(AR$1,'Inputs &amp; Outputs'!$A$9:$A$58,'Inputs &amp; Outputs'!$C$9:$C$58)))</f>
        <v>5.3069202894372793</v>
      </c>
      <c r="AS70">
        <f>SQRT('Mean Deaths'!AS70*(1-LOOKUP(AS$1,'Inputs &amp; Outputs'!$A$9:$A$58,'Inputs &amp; Outputs'!$C$9:$C$58)))</f>
        <v>4.4499749294688487</v>
      </c>
      <c r="AT70">
        <f>SQRT('Mean Deaths'!AT70*(1-LOOKUP(AT$1,'Inputs &amp; Outputs'!$A$9:$A$58,'Inputs &amp; Outputs'!$C$9:$C$58)))</f>
        <v>3.9506480585102</v>
      </c>
      <c r="AU70">
        <f>SQRT('Mean Deaths'!AU70*(1-LOOKUP(AU$1,'Inputs &amp; Outputs'!$A$9:$A$58,'Inputs &amp; Outputs'!$C$9:$C$58)))</f>
        <v>3.3462967782777429</v>
      </c>
      <c r="AV70">
        <f>SQRT('Mean Deaths'!AV70*(1-LOOKUP(AV$1,'Inputs &amp; Outputs'!$A$9:$A$58,'Inputs &amp; Outputs'!$C$9:$C$58)))</f>
        <v>2.8227630689641048</v>
      </c>
      <c r="AW70">
        <f>SQRT('Mean Deaths'!AW70*(1-LOOKUP(AW$1,'Inputs &amp; Outputs'!$A$9:$A$58,'Inputs &amp; Outputs'!$C$9:$C$58)))</f>
        <v>2.2541457048200586</v>
      </c>
      <c r="AX70">
        <f>SQRT('Mean Deaths'!AX70*(1-LOOKUP(AX$1,'Inputs &amp; Outputs'!$A$9:$A$58,'Inputs &amp; Outputs'!$C$9:$C$58)))</f>
        <v>1.8095817352290944</v>
      </c>
      <c r="AY70">
        <f>SQRT('Mean Deaths'!AY70*(1-LOOKUP(AY$1,'Inputs &amp; Outputs'!$A$9:$A$58,'Inputs &amp; Outputs'!$C$9:$C$58)))</f>
        <v>0.99498743710661985</v>
      </c>
    </row>
    <row r="71" spans="1:51" x14ac:dyDescent="0.25">
      <c r="A71" s="1">
        <v>70</v>
      </c>
      <c r="B71">
        <f>SQRT('Mean Deaths'!B71*(1-LOOKUP(B$1,'Inputs &amp; Outputs'!$A$9:$A$58,'Inputs &amp; Outputs'!$C$9:$C$58)))</f>
        <v>4.23921461367551</v>
      </c>
      <c r="C71">
        <f>SQRT('Mean Deaths'!C71*(1-LOOKUP(C$1,'Inputs &amp; Outputs'!$A$9:$A$58,'Inputs &amp; Outputs'!$C$9:$C$58)))</f>
        <v>4.4236216692055121</v>
      </c>
      <c r="D71">
        <f>SQRT('Mean Deaths'!D71*(1-LOOKUP(D$1,'Inputs &amp; Outputs'!$A$9:$A$58,'Inputs &amp; Outputs'!$C$9:$C$58)))</f>
        <v>4.6054933589639653</v>
      </c>
      <c r="E71">
        <f>SQRT('Mean Deaths'!E71*(1-LOOKUP(E$1,'Inputs &amp; Outputs'!$A$9:$A$58,'Inputs &amp; Outputs'!$C$9:$C$58)))</f>
        <v>4.7970827242554153</v>
      </c>
      <c r="F71">
        <f>SQRT('Mean Deaths'!F71*(1-LOOKUP(F$1,'Inputs &amp; Outputs'!$A$9:$A$58,'Inputs &amp; Outputs'!$C$9:$C$58)))</f>
        <v>4.9934305169697994</v>
      </c>
      <c r="G71">
        <f>SQRT('Mean Deaths'!G71*(1-LOOKUP(G$1,'Inputs &amp; Outputs'!$A$9:$A$58,'Inputs &amp; Outputs'!$C$9:$C$58)))</f>
        <v>5.2092125658251343</v>
      </c>
      <c r="H71">
        <f>SQRT('Mean Deaths'!H71*(1-LOOKUP(H$1,'Inputs &amp; Outputs'!$A$9:$A$58,'Inputs &amp; Outputs'!$C$9:$C$58)))</f>
        <v>5.438096853316285</v>
      </c>
      <c r="I71">
        <f>SQRT('Mean Deaths'!I71*(1-LOOKUP(I$1,'Inputs &amp; Outputs'!$A$9:$A$58,'Inputs &amp; Outputs'!$C$9:$C$58)))</f>
        <v>5.696795128166384</v>
      </c>
      <c r="J71">
        <f>SQRT('Mean Deaths'!J71*(1-LOOKUP(J$1,'Inputs &amp; Outputs'!$A$9:$A$58,'Inputs &amp; Outputs'!$C$9:$C$58)))</f>
        <v>5.9705768015397673</v>
      </c>
      <c r="K71">
        <f>SQRT('Mean Deaths'!K71*(1-LOOKUP(K$1,'Inputs &amp; Outputs'!$A$9:$A$58,'Inputs &amp; Outputs'!$C$9:$C$58)))</f>
        <v>6.2647622349537135</v>
      </c>
      <c r="L71">
        <f>SQRT('Mean Deaths'!L71*(1-LOOKUP(L$1,'Inputs &amp; Outputs'!$A$9:$A$58,'Inputs &amp; Outputs'!$C$9:$C$58)))</f>
        <v>6.5785832814005252</v>
      </c>
      <c r="M71">
        <f>SQRT('Mean Deaths'!M71*(1-LOOKUP(M$1,'Inputs &amp; Outputs'!$A$9:$A$58,'Inputs &amp; Outputs'!$C$9:$C$58)))</f>
        <v>6.9177231907248213</v>
      </c>
      <c r="N71">
        <f>SQRT('Mean Deaths'!N71*(1-LOOKUP(N$1,'Inputs &amp; Outputs'!$A$9:$A$58,'Inputs &amp; Outputs'!$C$9:$C$58)))</f>
        <v>7.2731791648222979</v>
      </c>
      <c r="O71">
        <f>SQRT('Mean Deaths'!O71*(1-LOOKUP(O$1,'Inputs &amp; Outputs'!$A$9:$A$58,'Inputs &amp; Outputs'!$C$9:$C$58)))</f>
        <v>7.6506032002299795</v>
      </c>
      <c r="P71">
        <f>SQRT('Mean Deaths'!P71*(1-LOOKUP(P$1,'Inputs &amp; Outputs'!$A$9:$A$58,'Inputs &amp; Outputs'!$C$9:$C$58)))</f>
        <v>8.0422689097967961</v>
      </c>
      <c r="Q71">
        <f>SQRT('Mean Deaths'!Q71*(1-LOOKUP(Q$1,'Inputs &amp; Outputs'!$A$9:$A$58,'Inputs &amp; Outputs'!$C$9:$C$58)))</f>
        <v>8.4493911136459996</v>
      </c>
      <c r="R71">
        <f>SQRT('Mean Deaths'!R71*(1-LOOKUP(R$1,'Inputs &amp; Outputs'!$A$9:$A$58,'Inputs &amp; Outputs'!$C$9:$C$58)))</f>
        <v>8.8671567095011561</v>
      </c>
      <c r="S71">
        <f>SQRT('Mean Deaths'!S71*(1-LOOKUP(S$1,'Inputs &amp; Outputs'!$A$9:$A$58,'Inputs &amp; Outputs'!$C$9:$C$58)))</f>
        <v>9.3000724317381263</v>
      </c>
      <c r="T71">
        <f>SQRT('Mean Deaths'!T71*(1-LOOKUP(T$1,'Inputs &amp; Outputs'!$A$9:$A$58,'Inputs &amp; Outputs'!$C$9:$C$58)))</f>
        <v>9.7682833813841565</v>
      </c>
      <c r="U71">
        <f>SQRT('Mean Deaths'!U71*(1-LOOKUP(U$1,'Inputs &amp; Outputs'!$A$9:$A$58,'Inputs &amp; Outputs'!$C$9:$C$58)))</f>
        <v>10.272455951783799</v>
      </c>
      <c r="V71">
        <f>SQRT('Mean Deaths'!V71*(1-LOOKUP(V$1,'Inputs &amp; Outputs'!$A$9:$A$58,'Inputs &amp; Outputs'!$C$9:$C$58)))</f>
        <v>10.797920296007376</v>
      </c>
      <c r="W71">
        <f>SQRT('Mean Deaths'!W71*(1-LOOKUP(W$1,'Inputs &amp; Outputs'!$A$9:$A$58,'Inputs &amp; Outputs'!$C$9:$C$58)))</f>
        <v>11.354221017459805</v>
      </c>
      <c r="X71">
        <f>SQRT('Mean Deaths'!X71*(1-LOOKUP(X$1,'Inputs &amp; Outputs'!$A$9:$A$58,'Inputs &amp; Outputs'!$C$9:$C$58)))</f>
        <v>11.949722530896269</v>
      </c>
      <c r="Y71">
        <f>SQRT('Mean Deaths'!Y71*(1-LOOKUP(Y$1,'Inputs &amp; Outputs'!$A$9:$A$58,'Inputs &amp; Outputs'!$C$9:$C$58)))</f>
        <v>12.523480724244772</v>
      </c>
      <c r="Z71">
        <f>SQRT('Mean Deaths'!Z71*(1-LOOKUP(Z$1,'Inputs &amp; Outputs'!$A$9:$A$58,'Inputs &amp; Outputs'!$C$9:$C$58)))</f>
        <v>12.996089193086505</v>
      </c>
      <c r="AA71">
        <f>SQRT('Mean Deaths'!AA71*(1-LOOKUP(AA$1,'Inputs &amp; Outputs'!$A$9:$A$58,'Inputs &amp; Outputs'!$C$9:$C$58)))</f>
        <v>13.496512273066374</v>
      </c>
      <c r="AB71">
        <f>SQRT('Mean Deaths'!AB71*(1-LOOKUP(AB$1,'Inputs &amp; Outputs'!$A$9:$A$58,'Inputs &amp; Outputs'!$C$9:$C$58)))</f>
        <v>13.97902196987963</v>
      </c>
      <c r="AC71">
        <f>SQRT('Mean Deaths'!AC71*(1-LOOKUP(AC$1,'Inputs &amp; Outputs'!$A$9:$A$58,'Inputs &amp; Outputs'!$C$9:$C$58)))</f>
        <v>14.402257307624479</v>
      </c>
      <c r="AD71">
        <f>SQRT('Mean Deaths'!AD71*(1-LOOKUP(AD$1,'Inputs &amp; Outputs'!$A$9:$A$58,'Inputs &amp; Outputs'!$C$9:$C$58)))</f>
        <v>14.748967837640121</v>
      </c>
      <c r="AE71">
        <f>SQRT('Mean Deaths'!AE71*(1-LOOKUP(AE$1,'Inputs &amp; Outputs'!$A$9:$A$58,'Inputs &amp; Outputs'!$C$9:$C$58)))</f>
        <v>14.949774950751767</v>
      </c>
      <c r="AF71">
        <f>SQRT('Mean Deaths'!AF71*(1-LOOKUP(AF$1,'Inputs &amp; Outputs'!$A$9:$A$58,'Inputs &amp; Outputs'!$C$9:$C$58)))</f>
        <v>14.870411207480704</v>
      </c>
      <c r="AG71">
        <f>SQRT('Mean Deaths'!AG71*(1-LOOKUP(AG$1,'Inputs &amp; Outputs'!$A$9:$A$58,'Inputs &amp; Outputs'!$C$9:$C$58)))</f>
        <v>14.662964819697816</v>
      </c>
      <c r="AH71">
        <f>SQRT('Mean Deaths'!AH71*(1-LOOKUP(AH$1,'Inputs &amp; Outputs'!$A$9:$A$58,'Inputs &amp; Outputs'!$C$9:$C$58)))</f>
        <v>14.30362924562939</v>
      </c>
      <c r="AI71">
        <f>SQRT('Mean Deaths'!AI71*(1-LOOKUP(AI$1,'Inputs &amp; Outputs'!$A$9:$A$58,'Inputs &amp; Outputs'!$C$9:$C$58)))</f>
        <v>13.850489853861152</v>
      </c>
      <c r="AJ71">
        <f>SQRT('Mean Deaths'!AJ71*(1-LOOKUP(AJ$1,'Inputs &amp; Outputs'!$A$9:$A$58,'Inputs &amp; Outputs'!$C$9:$C$58)))</f>
        <v>13.160950455384748</v>
      </c>
      <c r="AK71">
        <f>SQRT('Mean Deaths'!AK71*(1-LOOKUP(AK$1,'Inputs &amp; Outputs'!$A$9:$A$58,'Inputs &amp; Outputs'!$C$9:$C$58)))</f>
        <v>12.371903544494499</v>
      </c>
      <c r="AL71">
        <f>SQRT('Mean Deaths'!AL71*(1-LOOKUP(AL$1,'Inputs &amp; Outputs'!$A$9:$A$58,'Inputs &amp; Outputs'!$C$9:$C$58)))</f>
        <v>11.617743487471659</v>
      </c>
      <c r="AM71">
        <f>SQRT('Mean Deaths'!AM71*(1-LOOKUP(AM$1,'Inputs &amp; Outputs'!$A$9:$A$58,'Inputs &amp; Outputs'!$C$9:$C$58)))</f>
        <v>10.639765383888541</v>
      </c>
      <c r="AN71">
        <f>SQRT('Mean Deaths'!AN71*(1-LOOKUP(AN$1,'Inputs &amp; Outputs'!$A$9:$A$58,'Inputs &amp; Outputs'!$C$9:$C$58)))</f>
        <v>9.6149278808339638</v>
      </c>
      <c r="AO71">
        <f>SQRT('Mean Deaths'!AO71*(1-LOOKUP(AO$1,'Inputs &amp; Outputs'!$A$9:$A$58,'Inputs &amp; Outputs'!$C$9:$C$58)))</f>
        <v>8.2985023403344336</v>
      </c>
      <c r="AP71">
        <f>SQRT('Mean Deaths'!AP71*(1-LOOKUP(AP$1,'Inputs &amp; Outputs'!$A$9:$A$58,'Inputs &amp; Outputs'!$C$9:$C$58)))</f>
        <v>7.3468560704376076</v>
      </c>
      <c r="AQ71">
        <f>SQRT('Mean Deaths'!AQ71*(1-LOOKUP(AQ$1,'Inputs &amp; Outputs'!$A$9:$A$58,'Inputs &amp; Outputs'!$C$9:$C$58)))</f>
        <v>6.4920510757314789</v>
      </c>
      <c r="AR71">
        <f>SQRT('Mean Deaths'!AR71*(1-LOOKUP(AR$1,'Inputs &amp; Outputs'!$A$9:$A$58,'Inputs &amp; Outputs'!$C$9:$C$58)))</f>
        <v>5.424430924263171</v>
      </c>
      <c r="AS71">
        <f>SQRT('Mean Deaths'!AS71*(1-LOOKUP(AS$1,'Inputs &amp; Outputs'!$A$9:$A$58,'Inputs &amp; Outputs'!$C$9:$C$58)))</f>
        <v>4.5927910590879621</v>
      </c>
      <c r="AT71">
        <f>SQRT('Mean Deaths'!AT71*(1-LOOKUP(AT$1,'Inputs &amp; Outputs'!$A$9:$A$58,'Inputs &amp; Outputs'!$C$9:$C$58)))</f>
        <v>3.9506480585102</v>
      </c>
      <c r="AU71">
        <f>SQRT('Mean Deaths'!AU71*(1-LOOKUP(AU$1,'Inputs &amp; Outputs'!$A$9:$A$58,'Inputs &amp; Outputs'!$C$9:$C$58)))</f>
        <v>3.3462967782777429</v>
      </c>
      <c r="AV71">
        <f>SQRT('Mean Deaths'!AV71*(1-LOOKUP(AV$1,'Inputs &amp; Outputs'!$A$9:$A$58,'Inputs &amp; Outputs'!$C$9:$C$58)))</f>
        <v>2.7821456554211643</v>
      </c>
      <c r="AW71">
        <f>SQRT('Mean Deaths'!AW71*(1-LOOKUP(AW$1,'Inputs &amp; Outputs'!$A$9:$A$58,'Inputs &amp; Outputs'!$C$9:$C$58)))</f>
        <v>2.3543784028660815</v>
      </c>
      <c r="AX71">
        <f>SQRT('Mean Deaths'!AX71*(1-LOOKUP(AX$1,'Inputs &amp; Outputs'!$A$9:$A$58,'Inputs &amp; Outputs'!$C$9:$C$58)))</f>
        <v>1.9940619520407259</v>
      </c>
      <c r="AY71">
        <f>SQRT('Mean Deaths'!AY71*(1-LOOKUP(AY$1,'Inputs &amp; Outputs'!$A$9:$A$58,'Inputs &amp; Outputs'!$C$9:$C$58)))</f>
        <v>0.94868329805051366</v>
      </c>
    </row>
    <row r="72" spans="1:51" x14ac:dyDescent="0.25">
      <c r="A72" s="1">
        <v>71</v>
      </c>
      <c r="B72">
        <f>SQRT('Mean Deaths'!B72*(1-LOOKUP(B$1,'Inputs &amp; Outputs'!$A$9:$A$58,'Inputs &amp; Outputs'!$C$9:$C$58)))</f>
        <v>4.23921461367551</v>
      </c>
      <c r="C72">
        <f>SQRT('Mean Deaths'!C72*(1-LOOKUP(C$1,'Inputs &amp; Outputs'!$A$9:$A$58,'Inputs &amp; Outputs'!$C$9:$C$58)))</f>
        <v>4.4205153487457594</v>
      </c>
      <c r="D72">
        <f>SQRT('Mean Deaths'!D72*(1-LOOKUP(D$1,'Inputs &amp; Outputs'!$A$9:$A$58,'Inputs &amp; Outputs'!$C$9:$C$58)))</f>
        <v>4.6036363051146898</v>
      </c>
      <c r="E72">
        <f>SQRT('Mean Deaths'!E72*(1-LOOKUP(E$1,'Inputs &amp; Outputs'!$A$9:$A$58,'Inputs &amp; Outputs'!$C$9:$C$58)))</f>
        <v>4.7922288499736068</v>
      </c>
      <c r="F72">
        <f>SQRT('Mean Deaths'!F72*(1-LOOKUP(F$1,'Inputs &amp; Outputs'!$A$9:$A$58,'Inputs &amp; Outputs'!$C$9:$C$58)))</f>
        <v>4.9954628453066805</v>
      </c>
      <c r="G72">
        <f>SQRT('Mean Deaths'!G72*(1-LOOKUP(G$1,'Inputs &amp; Outputs'!$A$9:$A$58,'Inputs &amp; Outputs'!$C$9:$C$58)))</f>
        <v>5.2118761711358825</v>
      </c>
      <c r="H72">
        <f>SQRT('Mean Deaths'!H72*(1-LOOKUP(H$1,'Inputs &amp; Outputs'!$A$9:$A$58,'Inputs &amp; Outputs'!$C$9:$C$58)))</f>
        <v>5.4425781864651608</v>
      </c>
      <c r="I72">
        <f>SQRT('Mean Deaths'!I72*(1-LOOKUP(I$1,'Inputs &amp; Outputs'!$A$9:$A$58,'Inputs &amp; Outputs'!$C$9:$C$58)))</f>
        <v>5.6962054893790919</v>
      </c>
      <c r="J72">
        <f>SQRT('Mean Deaths'!J72*(1-LOOKUP(J$1,'Inputs &amp; Outputs'!$A$9:$A$58,'Inputs &amp; Outputs'!$C$9:$C$58)))</f>
        <v>5.9749323893850352</v>
      </c>
      <c r="K72">
        <f>SQRT('Mean Deaths'!K72*(1-LOOKUP(K$1,'Inputs &amp; Outputs'!$A$9:$A$58,'Inputs &amp; Outputs'!$C$9:$C$58)))</f>
        <v>6.278577952119818</v>
      </c>
      <c r="L72">
        <f>SQRT('Mean Deaths'!L72*(1-LOOKUP(L$1,'Inputs &amp; Outputs'!$A$9:$A$58,'Inputs &amp; Outputs'!$C$9:$C$58)))</f>
        <v>6.6064587591471806</v>
      </c>
      <c r="M72">
        <f>SQRT('Mean Deaths'!M72*(1-LOOKUP(M$1,'Inputs &amp; Outputs'!$A$9:$A$58,'Inputs &amp; Outputs'!$C$9:$C$58)))</f>
        <v>6.9428705620613442</v>
      </c>
      <c r="N72">
        <f>SQRT('Mean Deaths'!N72*(1-LOOKUP(N$1,'Inputs &amp; Outputs'!$A$9:$A$58,'Inputs &amp; Outputs'!$C$9:$C$58)))</f>
        <v>7.3132304461165578</v>
      </c>
      <c r="O72">
        <f>SQRT('Mean Deaths'!O72*(1-LOOKUP(O$1,'Inputs &amp; Outputs'!$A$9:$A$58,'Inputs &amp; Outputs'!$C$9:$C$58)))</f>
        <v>7.6989988170485963</v>
      </c>
      <c r="P72">
        <f>SQRT('Mean Deaths'!P72*(1-LOOKUP(P$1,'Inputs &amp; Outputs'!$A$9:$A$58,'Inputs &amp; Outputs'!$C$9:$C$58)))</f>
        <v>8.0857817517092556</v>
      </c>
      <c r="Q72">
        <f>SQRT('Mean Deaths'!Q72*(1-LOOKUP(Q$1,'Inputs &amp; Outputs'!$A$9:$A$58,'Inputs &amp; Outputs'!$C$9:$C$58)))</f>
        <v>8.4919099843368571</v>
      </c>
      <c r="R72">
        <f>SQRT('Mean Deaths'!R72*(1-LOOKUP(R$1,'Inputs &amp; Outputs'!$A$9:$A$58,'Inputs &amp; Outputs'!$C$9:$C$58)))</f>
        <v>8.9204496206356581</v>
      </c>
      <c r="S72">
        <f>SQRT('Mean Deaths'!S72*(1-LOOKUP(S$1,'Inputs &amp; Outputs'!$A$9:$A$58,'Inputs &amp; Outputs'!$C$9:$C$58)))</f>
        <v>9.3527036250791706</v>
      </c>
      <c r="T72">
        <f>SQRT('Mean Deaths'!T72*(1-LOOKUP(T$1,'Inputs &amp; Outputs'!$A$9:$A$58,'Inputs &amp; Outputs'!$C$9:$C$58)))</f>
        <v>9.8258052740599275</v>
      </c>
      <c r="U72">
        <f>SQRT('Mean Deaths'!U72*(1-LOOKUP(U$1,'Inputs &amp; Outputs'!$A$9:$A$58,'Inputs &amp; Outputs'!$C$9:$C$58)))</f>
        <v>10.342930388258994</v>
      </c>
      <c r="V72">
        <f>SQRT('Mean Deaths'!V72*(1-LOOKUP(V$1,'Inputs &amp; Outputs'!$A$9:$A$58,'Inputs &amp; Outputs'!$C$9:$C$58)))</f>
        <v>10.880725597592102</v>
      </c>
      <c r="W72">
        <f>SQRT('Mean Deaths'!W72*(1-LOOKUP(W$1,'Inputs &amp; Outputs'!$A$9:$A$58,'Inputs &amp; Outputs'!$C$9:$C$58)))</f>
        <v>11.455509562577125</v>
      </c>
      <c r="X72">
        <f>SQRT('Mean Deaths'!X72*(1-LOOKUP(X$1,'Inputs &amp; Outputs'!$A$9:$A$58,'Inputs &amp; Outputs'!$C$9:$C$58)))</f>
        <v>12.033051649598052</v>
      </c>
      <c r="Y72">
        <f>SQRT('Mean Deaths'!Y72*(1-LOOKUP(Y$1,'Inputs &amp; Outputs'!$A$9:$A$58,'Inputs &amp; Outputs'!$C$9:$C$58)))</f>
        <v>12.590428737181126</v>
      </c>
      <c r="Z72">
        <f>SQRT('Mean Deaths'!Z72*(1-LOOKUP(Z$1,'Inputs &amp; Outputs'!$A$9:$A$58,'Inputs &amp; Outputs'!$C$9:$C$58)))</f>
        <v>13.182361858815851</v>
      </c>
      <c r="AA72">
        <f>SQRT('Mean Deaths'!AA72*(1-LOOKUP(AA$1,'Inputs &amp; Outputs'!$A$9:$A$58,'Inputs &amp; Outputs'!$C$9:$C$58)))</f>
        <v>13.661967575152975</v>
      </c>
      <c r="AB72">
        <f>SQRT('Mean Deaths'!AB72*(1-LOOKUP(AB$1,'Inputs &amp; Outputs'!$A$9:$A$58,'Inputs &amp; Outputs'!$C$9:$C$58)))</f>
        <v>14.122190523962107</v>
      </c>
      <c r="AC72">
        <f>SQRT('Mean Deaths'!AC72*(1-LOOKUP(AC$1,'Inputs &amp; Outputs'!$A$9:$A$58,'Inputs &amp; Outputs'!$C$9:$C$58)))</f>
        <v>14.484878496713289</v>
      </c>
      <c r="AD72">
        <f>SQRT('Mean Deaths'!AD72*(1-LOOKUP(AD$1,'Inputs &amp; Outputs'!$A$9:$A$58,'Inputs &amp; Outputs'!$C$9:$C$58)))</f>
        <v>14.748967837640121</v>
      </c>
      <c r="AE72">
        <f>SQRT('Mean Deaths'!AE72*(1-LOOKUP(AE$1,'Inputs &amp; Outputs'!$A$9:$A$58,'Inputs &amp; Outputs'!$C$9:$C$58)))</f>
        <v>14.937536082592404</v>
      </c>
      <c r="AF72">
        <f>SQRT('Mean Deaths'!AF72*(1-LOOKUP(AF$1,'Inputs &amp; Outputs'!$A$9:$A$58,'Inputs &amp; Outputs'!$C$9:$C$58)))</f>
        <v>14.901244946581963</v>
      </c>
      <c r="AG72">
        <f>SQRT('Mean Deaths'!AG72*(1-LOOKUP(AG$1,'Inputs &amp; Outputs'!$A$9:$A$58,'Inputs &amp; Outputs'!$C$9:$C$58)))</f>
        <v>14.900158353241951</v>
      </c>
      <c r="AH72">
        <f>SQRT('Mean Deaths'!AH72*(1-LOOKUP(AH$1,'Inputs &amp; Outputs'!$A$9:$A$58,'Inputs &amp; Outputs'!$C$9:$C$58)))</f>
        <v>14.498304256111538</v>
      </c>
      <c r="AI72">
        <f>SQRT('Mean Deaths'!AI72*(1-LOOKUP(AI$1,'Inputs &amp; Outputs'!$A$9:$A$58,'Inputs &amp; Outputs'!$C$9:$C$58)))</f>
        <v>14.026314111957197</v>
      </c>
      <c r="AJ72">
        <f>SQRT('Mean Deaths'!AJ72*(1-LOOKUP(AJ$1,'Inputs &amp; Outputs'!$A$9:$A$58,'Inputs &amp; Outputs'!$C$9:$C$58)))</f>
        <v>13.459975282348841</v>
      </c>
      <c r="AK72">
        <f>SQRT('Mean Deaths'!AK72*(1-LOOKUP(AK$1,'Inputs &amp; Outputs'!$A$9:$A$58,'Inputs &amp; Outputs'!$C$9:$C$58)))</f>
        <v>12.649958566637745</v>
      </c>
      <c r="AL72">
        <f>SQRT('Mean Deaths'!AL72*(1-LOOKUP(AL$1,'Inputs &amp; Outputs'!$A$9:$A$58,'Inputs &amp; Outputs'!$C$9:$C$58)))</f>
        <v>11.530609181359745</v>
      </c>
      <c r="AM72">
        <f>SQRT('Mean Deaths'!AM72*(1-LOOKUP(AM$1,'Inputs &amp; Outputs'!$A$9:$A$58,'Inputs &amp; Outputs'!$C$9:$C$58)))</f>
        <v>10.497280802821425</v>
      </c>
      <c r="AN72">
        <f>SQRT('Mean Deaths'!AN72*(1-LOOKUP(AN$1,'Inputs &amp; Outputs'!$A$9:$A$58,'Inputs &amp; Outputs'!$C$9:$C$58)))</f>
        <v>9.3214222097347879</v>
      </c>
      <c r="AO72">
        <f>SQRT('Mean Deaths'!AO72*(1-LOOKUP(AO$1,'Inputs &amp; Outputs'!$A$9:$A$58,'Inputs &amp; Outputs'!$C$9:$C$58)))</f>
        <v>8.216971217387508</v>
      </c>
      <c r="AP72">
        <f>SQRT('Mean Deaths'!AP72*(1-LOOKUP(AP$1,'Inputs &amp; Outputs'!$A$9:$A$58,'Inputs &amp; Outputs'!$C$9:$C$58)))</f>
        <v>7.1967651958363703</v>
      </c>
      <c r="AQ72">
        <f>SQRT('Mean Deaths'!AQ72*(1-LOOKUP(AQ$1,'Inputs &amp; Outputs'!$A$9:$A$58,'Inputs &amp; Outputs'!$C$9:$C$58)))</f>
        <v>6.332516840901345</v>
      </c>
      <c r="AR72">
        <f>SQRT('Mean Deaths'!AR72*(1-LOOKUP(AR$1,'Inputs &amp; Outputs'!$A$9:$A$58,'Inputs &amp; Outputs'!$C$9:$C$58)))</f>
        <v>5.3855456134188877</v>
      </c>
      <c r="AS72">
        <f>SQRT('Mean Deaths'!AS72*(1-LOOKUP(AS$1,'Inputs &amp; Outputs'!$A$9:$A$58,'Inputs &amp; Outputs'!$C$9:$C$58)))</f>
        <v>4.474094211438123</v>
      </c>
      <c r="AT72">
        <f>SQRT('Mean Deaths'!AT72*(1-LOOKUP(AT$1,'Inputs &amp; Outputs'!$A$9:$A$58,'Inputs &amp; Outputs'!$C$9:$C$58)))</f>
        <v>3.7800352210589452</v>
      </c>
      <c r="AU72">
        <f>SQRT('Mean Deaths'!AU72*(1-LOOKUP(AU$1,'Inputs &amp; Outputs'!$A$9:$A$58,'Inputs &amp; Outputs'!$C$9:$C$58)))</f>
        <v>3.1391046291760585</v>
      </c>
      <c r="AV72">
        <f>SQRT('Mean Deaths'!AV72*(1-LOOKUP(AV$1,'Inputs &amp; Outputs'!$A$9:$A$58,'Inputs &amp; Outputs'!$C$9:$C$58)))</f>
        <v>2.613370786142621</v>
      </c>
      <c r="AW72">
        <f>SQRT('Mean Deaths'!AW72*(1-LOOKUP(AW$1,'Inputs &amp; Outputs'!$A$9:$A$58,'Inputs &amp; Outputs'!$C$9:$C$58)))</f>
        <v>2.0389515070034596</v>
      </c>
      <c r="AX72">
        <f>SQRT('Mean Deaths'!AX72*(1-LOOKUP(AX$1,'Inputs &amp; Outputs'!$A$9:$A$58,'Inputs &amp; Outputs'!$C$9:$C$58)))</f>
        <v>1.5293757028078809</v>
      </c>
      <c r="AY72">
        <f>SQRT('Mean Deaths'!AY72*(1-LOOKUP(AY$1,'Inputs &amp; Outputs'!$A$9:$A$58,'Inputs &amp; Outputs'!$C$9:$C$58)))</f>
        <v>0.73484692283495334</v>
      </c>
    </row>
    <row r="73" spans="1:51" x14ac:dyDescent="0.25">
      <c r="A73" s="1">
        <v>72</v>
      </c>
      <c r="B73">
        <f>SQRT('Mean Deaths'!B73*(1-LOOKUP(B$1,'Inputs &amp; Outputs'!$A$9:$A$58,'Inputs &amp; Outputs'!$C$9:$C$58)))</f>
        <v>4.23921461367551</v>
      </c>
      <c r="C73">
        <f>SQRT('Mean Deaths'!C73*(1-LOOKUP(C$1,'Inputs &amp; Outputs'!$A$9:$A$58,'Inputs &amp; Outputs'!$C$9:$C$58)))</f>
        <v>4.4209592424405821</v>
      </c>
      <c r="D73">
        <f>SQRT('Mean Deaths'!D73*(1-LOOKUP(D$1,'Inputs &amp; Outputs'!$A$9:$A$58,'Inputs &amp; Outputs'!$C$9:$C$58)))</f>
        <v>4.6036363051146898</v>
      </c>
      <c r="E73">
        <f>SQRT('Mean Deaths'!E73*(1-LOOKUP(E$1,'Inputs &amp; Outputs'!$A$9:$A$58,'Inputs &amp; Outputs'!$C$9:$C$58)))</f>
        <v>4.7917431921208298</v>
      </c>
      <c r="F73">
        <f>SQRT('Mean Deaths'!F73*(1-LOOKUP(F$1,'Inputs &amp; Outputs'!$A$9:$A$58,'Inputs &amp; Outputs'!$C$9:$C$58)))</f>
        <v>4.9929223056289107</v>
      </c>
      <c r="G73">
        <f>SQRT('Mean Deaths'!G73*(1-LOOKUP(G$1,'Inputs &amp; Outputs'!$A$9:$A$58,'Inputs &amp; Outputs'!$C$9:$C$58)))</f>
        <v>5.21400607566743</v>
      </c>
      <c r="H73">
        <f>SQRT('Mean Deaths'!H73*(1-LOOKUP(H$1,'Inputs &amp; Outputs'!$A$9:$A$58,'Inputs &amp; Outputs'!$C$9:$C$58)))</f>
        <v>5.4492932762325497</v>
      </c>
      <c r="I73">
        <f>SQRT('Mean Deaths'!I73*(1-LOOKUP(I$1,'Inputs &amp; Outputs'!$A$9:$A$58,'Inputs &amp; Outputs'!$C$9:$C$58)))</f>
        <v>5.6979742226896528</v>
      </c>
      <c r="J73">
        <f>SQRT('Mean Deaths'!J73*(1-LOOKUP(J$1,'Inputs &amp; Outputs'!$A$9:$A$58,'Inputs &amp; Outputs'!$C$9:$C$58)))</f>
        <v>5.9668409099643425</v>
      </c>
      <c r="K73">
        <f>SQRT('Mean Deaths'!K73*(1-LOOKUP(K$1,'Inputs &amp; Outputs'!$A$9:$A$58,'Inputs &amp; Outputs'!$C$9:$C$58)))</f>
        <v>6.265420817056448</v>
      </c>
      <c r="L73">
        <f>SQRT('Mean Deaths'!L73*(1-LOOKUP(L$1,'Inputs &amp; Outputs'!$A$9:$A$58,'Inputs &amp; Outputs'!$C$9:$C$58)))</f>
        <v>6.5869583112480301</v>
      </c>
      <c r="M73">
        <f>SQRT('Mean Deaths'!M73*(1-LOOKUP(M$1,'Inputs &amp; Outputs'!$A$9:$A$58,'Inputs &amp; Outputs'!$C$9:$C$58)))</f>
        <v>6.9243887357342242</v>
      </c>
      <c r="N73">
        <f>SQRT('Mean Deaths'!N73*(1-LOOKUP(N$1,'Inputs &amp; Outputs'!$A$9:$A$58,'Inputs &amp; Outputs'!$C$9:$C$58)))</f>
        <v>7.2771155071383014</v>
      </c>
      <c r="O73">
        <f>SQRT('Mean Deaths'!O73*(1-LOOKUP(O$1,'Inputs &amp; Outputs'!$A$9:$A$58,'Inputs &amp; Outputs'!$C$9:$C$58)))</f>
        <v>7.6564602823370098</v>
      </c>
      <c r="P73">
        <f>SQRT('Mean Deaths'!P73*(1-LOOKUP(P$1,'Inputs &amp; Outputs'!$A$9:$A$58,'Inputs &amp; Outputs'!$C$9:$C$58)))</f>
        <v>8.0467197756584614</v>
      </c>
      <c r="Q73">
        <f>SQRT('Mean Deaths'!Q73*(1-LOOKUP(Q$1,'Inputs &amp; Outputs'!$A$9:$A$58,'Inputs &amp; Outputs'!$C$9:$C$58)))</f>
        <v>8.4427578217812229</v>
      </c>
      <c r="R73">
        <f>SQRT('Mean Deaths'!R73*(1-LOOKUP(R$1,'Inputs &amp; Outputs'!$A$9:$A$58,'Inputs &amp; Outputs'!$C$9:$C$58)))</f>
        <v>8.8631215981616052</v>
      </c>
      <c r="S73">
        <f>SQRT('Mean Deaths'!S73*(1-LOOKUP(S$1,'Inputs &amp; Outputs'!$A$9:$A$58,'Inputs &amp; Outputs'!$C$9:$C$58)))</f>
        <v>9.3140647944463648</v>
      </c>
      <c r="T73">
        <f>SQRT('Mean Deaths'!T73*(1-LOOKUP(T$1,'Inputs &amp; Outputs'!$A$9:$A$58,'Inputs &amp; Outputs'!$C$9:$C$58)))</f>
        <v>9.7832716090197849</v>
      </c>
      <c r="U73">
        <f>SQRT('Mean Deaths'!U73*(1-LOOKUP(U$1,'Inputs &amp; Outputs'!$A$9:$A$58,'Inputs &amp; Outputs'!$C$9:$C$58)))</f>
        <v>10.274936921739497</v>
      </c>
      <c r="V73">
        <f>SQRT('Mean Deaths'!V73*(1-LOOKUP(V$1,'Inputs &amp; Outputs'!$A$9:$A$58,'Inputs &amp; Outputs'!$C$9:$C$58)))</f>
        <v>10.789873155183244</v>
      </c>
      <c r="W73">
        <f>SQRT('Mean Deaths'!W73*(1-LOOKUP(W$1,'Inputs &amp; Outputs'!$A$9:$A$58,'Inputs &amp; Outputs'!$C$9:$C$58)))</f>
        <v>11.378902557651726</v>
      </c>
      <c r="X73">
        <f>SQRT('Mean Deaths'!X73*(1-LOOKUP(X$1,'Inputs &amp; Outputs'!$A$9:$A$58,'Inputs &amp; Outputs'!$C$9:$C$58)))</f>
        <v>11.952877573203628</v>
      </c>
      <c r="Y73">
        <f>SQRT('Mean Deaths'!Y73*(1-LOOKUP(Y$1,'Inputs &amp; Outputs'!$A$9:$A$58,'Inputs &amp; Outputs'!$C$9:$C$58)))</f>
        <v>12.532083789575001</v>
      </c>
      <c r="Z73">
        <f>SQRT('Mean Deaths'!Z73*(1-LOOKUP(Z$1,'Inputs &amp; Outputs'!$A$9:$A$58,'Inputs &amp; Outputs'!$C$9:$C$58)))</f>
        <v>13.098020865881979</v>
      </c>
      <c r="AA73">
        <f>SQRT('Mean Deaths'!AA73*(1-LOOKUP(AA$1,'Inputs &amp; Outputs'!$A$9:$A$58,'Inputs &amp; Outputs'!$C$9:$C$58)))</f>
        <v>13.591895172026003</v>
      </c>
      <c r="AB73">
        <f>SQRT('Mean Deaths'!AB73*(1-LOOKUP(AB$1,'Inputs &amp; Outputs'!$A$9:$A$58,'Inputs &amp; Outputs'!$C$9:$C$58)))</f>
        <v>14.024630645607504</v>
      </c>
      <c r="AC73">
        <f>SQRT('Mean Deaths'!AC73*(1-LOOKUP(AC$1,'Inputs &amp; Outputs'!$A$9:$A$58,'Inputs &amp; Outputs'!$C$9:$C$58)))</f>
        <v>14.469891551679329</v>
      </c>
      <c r="AD73">
        <f>SQRT('Mean Deaths'!AD73*(1-LOOKUP(AD$1,'Inputs &amp; Outputs'!$A$9:$A$58,'Inputs &amp; Outputs'!$C$9:$C$58)))</f>
        <v>14.762781615921098</v>
      </c>
      <c r="AE73">
        <f>SQRT('Mean Deaths'!AE73*(1-LOOKUP(AE$1,'Inputs &amp; Outputs'!$A$9:$A$58,'Inputs &amp; Outputs'!$C$9:$C$58)))</f>
        <v>14.906894950670059</v>
      </c>
      <c r="AF73">
        <f>SQRT('Mean Deaths'!AF73*(1-LOOKUP(AF$1,'Inputs &amp; Outputs'!$A$9:$A$58,'Inputs &amp; Outputs'!$C$9:$C$58)))</f>
        <v>14.877268672086593</v>
      </c>
      <c r="AG73">
        <f>SQRT('Mean Deaths'!AG73*(1-LOOKUP(AG$1,'Inputs &amp; Outputs'!$A$9:$A$58,'Inputs &amp; Outputs'!$C$9:$C$58)))</f>
        <v>14.785862431109344</v>
      </c>
      <c r="AH73">
        <f>SQRT('Mean Deaths'!AH73*(1-LOOKUP(AH$1,'Inputs &amp; Outputs'!$A$9:$A$58,'Inputs &amp; Outputs'!$C$9:$C$58)))</f>
        <v>14.601069659885857</v>
      </c>
      <c r="AI73">
        <f>SQRT('Mean Deaths'!AI73*(1-LOOKUP(AI$1,'Inputs &amp; Outputs'!$A$9:$A$58,'Inputs &amp; Outputs'!$C$9:$C$58)))</f>
        <v>14.137501522797971</v>
      </c>
      <c r="AJ73">
        <f>SQRT('Mean Deaths'!AJ73*(1-LOOKUP(AJ$1,'Inputs &amp; Outputs'!$A$9:$A$58,'Inputs &amp; Outputs'!$C$9:$C$58)))</f>
        <v>13.541865970610672</v>
      </c>
      <c r="AK73">
        <f>SQRT('Mean Deaths'!AK73*(1-LOOKUP(AK$1,'Inputs &amp; Outputs'!$A$9:$A$58,'Inputs &amp; Outputs'!$C$9:$C$58)))</f>
        <v>12.674933829978057</v>
      </c>
      <c r="AL73">
        <f>SQRT('Mean Deaths'!AL73*(1-LOOKUP(AL$1,'Inputs &amp; Outputs'!$A$9:$A$58,'Inputs &amp; Outputs'!$C$9:$C$58)))</f>
        <v>11.761532913970479</v>
      </c>
      <c r="AM73">
        <f>SQRT('Mean Deaths'!AM73*(1-LOOKUP(AM$1,'Inputs &amp; Outputs'!$A$9:$A$58,'Inputs &amp; Outputs'!$C$9:$C$58)))</f>
        <v>10.631436799141468</v>
      </c>
      <c r="AN73">
        <f>SQRT('Mean Deaths'!AN73*(1-LOOKUP(AN$1,'Inputs &amp; Outputs'!$A$9:$A$58,'Inputs &amp; Outputs'!$C$9:$C$58)))</f>
        <v>9.3808580226137774</v>
      </c>
      <c r="AO73">
        <f>SQRT('Mean Deaths'!AO73*(1-LOOKUP(AO$1,'Inputs &amp; Outputs'!$A$9:$A$58,'Inputs &amp; Outputs'!$C$9:$C$58)))</f>
        <v>8.3100843450499848</v>
      </c>
      <c r="AP73">
        <f>SQRT('Mean Deaths'!AP73*(1-LOOKUP(AP$1,'Inputs &amp; Outputs'!$A$9:$A$58,'Inputs &amp; Outputs'!$C$9:$C$58)))</f>
        <v>7.360348930418926</v>
      </c>
      <c r="AQ73">
        <f>SQRT('Mean Deaths'!AQ73*(1-LOOKUP(AQ$1,'Inputs &amp; Outputs'!$A$9:$A$58,'Inputs &amp; Outputs'!$C$9:$C$58)))</f>
        <v>6.3968080002562218</v>
      </c>
      <c r="AR73">
        <f>SQRT('Mean Deaths'!AR73*(1-LOOKUP(AR$1,'Inputs &amp; Outputs'!$A$9:$A$58,'Inputs &amp; Outputs'!$C$9:$C$58)))</f>
        <v>5.5772616976121281</v>
      </c>
      <c r="AS73">
        <f>SQRT('Mean Deaths'!AS73*(1-LOOKUP(AS$1,'Inputs &amp; Outputs'!$A$9:$A$58,'Inputs &amp; Outputs'!$C$9:$C$58)))</f>
        <v>4.6625589682283737</v>
      </c>
      <c r="AT73">
        <f>SQRT('Mean Deaths'!AT73*(1-LOOKUP(AT$1,'Inputs &amp; Outputs'!$A$9:$A$58,'Inputs &amp; Outputs'!$C$9:$C$58)))</f>
        <v>3.8090014317937531</v>
      </c>
      <c r="AU73">
        <f>SQRT('Mean Deaths'!AU73*(1-LOOKUP(AU$1,'Inputs &amp; Outputs'!$A$9:$A$58,'Inputs &amp; Outputs'!$C$9:$C$58)))</f>
        <v>2.8785933326801962</v>
      </c>
      <c r="AV73">
        <f>SQRT('Mean Deaths'!AV73*(1-LOOKUP(AV$1,'Inputs &amp; Outputs'!$A$9:$A$58,'Inputs &amp; Outputs'!$C$9:$C$58)))</f>
        <v>2.3856702178255382</v>
      </c>
      <c r="AW73">
        <f>SQRT('Mean Deaths'!AW73*(1-LOOKUP(AW$1,'Inputs &amp; Outputs'!$A$9:$A$58,'Inputs &amp; Outputs'!$C$9:$C$58)))</f>
        <v>1.8612995567415793</v>
      </c>
      <c r="AX73">
        <f>SQRT('Mean Deaths'!AX73*(1-LOOKUP(AX$1,'Inputs &amp; Outputs'!$A$9:$A$58,'Inputs &amp; Outputs'!$C$9:$C$58)))</f>
        <v>1.2795675160918123</v>
      </c>
      <c r="AY73">
        <f>SQRT('Mean Deaths'!AY73*(1-LOOKUP(AY$1,'Inputs &amp; Outputs'!$A$9:$A$58,'Inputs &amp; Outputs'!$C$9:$C$58)))</f>
        <v>0.6</v>
      </c>
    </row>
    <row r="74" spans="1:51" x14ac:dyDescent="0.25">
      <c r="A74" s="1">
        <v>73</v>
      </c>
      <c r="B74">
        <f>SQRT('Mean Deaths'!B74*(1-LOOKUP(B$1,'Inputs &amp; Outputs'!$A$9:$A$58,'Inputs &amp; Outputs'!$C$9:$C$58)))</f>
        <v>4.23921461367551</v>
      </c>
      <c r="C74">
        <f>SQRT('Mean Deaths'!C74*(1-LOOKUP(C$1,'Inputs &amp; Outputs'!$A$9:$A$58,'Inputs &amp; Outputs'!$C$9:$C$58)))</f>
        <v>4.4240652512240963</v>
      </c>
      <c r="D74">
        <f>SQRT('Mean Deaths'!D74*(1-LOOKUP(D$1,'Inputs &amp; Outputs'!$A$9:$A$58,'Inputs &amp; Outputs'!$C$9:$C$58)))</f>
        <v>4.6059575054361908</v>
      </c>
      <c r="E74">
        <f>SQRT('Mean Deaths'!E74*(1-LOOKUP(E$1,'Inputs &amp; Outputs'!$A$9:$A$58,'Inputs &amp; Outputs'!$C$9:$C$58)))</f>
        <v>4.7927144586134487</v>
      </c>
      <c r="F74">
        <f>SQRT('Mean Deaths'!F74*(1-LOOKUP(F$1,'Inputs &amp; Outputs'!$A$9:$A$58,'Inputs &amp; Outputs'!$C$9:$C$58)))</f>
        <v>4.9929223056289107</v>
      </c>
      <c r="G74">
        <f>SQRT('Mean Deaths'!G74*(1-LOOKUP(G$1,'Inputs &amp; Outputs'!$A$9:$A$58,'Inputs &amp; Outputs'!$C$9:$C$58)))</f>
        <v>5.2070807005564683</v>
      </c>
      <c r="H74">
        <f>SQRT('Mean Deaths'!H74*(1-LOOKUP(H$1,'Inputs &amp; Outputs'!$A$9:$A$58,'Inputs &amp; Outputs'!$C$9:$C$58)))</f>
        <v>5.4403379813130579</v>
      </c>
      <c r="I74">
        <f>SQRT('Mean Deaths'!I74*(1-LOOKUP(I$1,'Inputs &amp; Outputs'!$A$9:$A$58,'Inputs &amp; Outputs'!$C$9:$C$58)))</f>
        <v>5.6903057410437095</v>
      </c>
      <c r="J74">
        <f>SQRT('Mean Deaths'!J74*(1-LOOKUP(J$1,'Inputs &amp; Outputs'!$A$9:$A$58,'Inputs &amp; Outputs'!$C$9:$C$58)))</f>
        <v>5.9631026778484504</v>
      </c>
      <c r="K74">
        <f>SQRT('Mean Deaths'!K74*(1-LOOKUP(K$1,'Inputs &amp; Outputs'!$A$9:$A$58,'Inputs &amp; Outputs'!$C$9:$C$58)))</f>
        <v>6.2588318775777871</v>
      </c>
      <c r="L74">
        <f>SQRT('Mean Deaths'!L74*(1-LOOKUP(L$1,'Inputs &amp; Outputs'!$A$9:$A$58,'Inputs &amp; Outputs'!$C$9:$C$58)))</f>
        <v>6.5736929198719229</v>
      </c>
      <c r="M74">
        <f>SQRT('Mean Deaths'!M74*(1-LOOKUP(M$1,'Inputs &amp; Outputs'!$A$9:$A$58,'Inputs &amp; Outputs'!$C$9:$C$58)))</f>
        <v>6.905857447528728</v>
      </c>
      <c r="N74">
        <f>SQRT('Mean Deaths'!N74*(1-LOOKUP(N$1,'Inputs &amp; Outputs'!$A$9:$A$58,'Inputs &amp; Outputs'!$C$9:$C$58)))</f>
        <v>7.2589906583040866</v>
      </c>
      <c r="O74">
        <f>SQRT('Mean Deaths'!O74*(1-LOOKUP(O$1,'Inputs &amp; Outputs'!$A$9:$A$58,'Inputs &amp; Outputs'!$C$9:$C$58)))</f>
        <v>7.6254504640947216</v>
      </c>
      <c r="P74">
        <f>SQRT('Mean Deaths'!P74*(1-LOOKUP(P$1,'Inputs &amp; Outputs'!$A$9:$A$58,'Inputs &amp; Outputs'!$C$9:$C$58)))</f>
        <v>8.0190845848477252</v>
      </c>
      <c r="Q74">
        <f>SQRT('Mean Deaths'!Q74*(1-LOOKUP(Q$1,'Inputs &amp; Outputs'!$A$9:$A$58,'Inputs &amp; Outputs'!$C$9:$C$58)))</f>
        <v>8.4266266597598811</v>
      </c>
      <c r="R74">
        <f>SQRT('Mean Deaths'!R74*(1-LOOKUP(R$1,'Inputs &amp; Outputs'!$A$9:$A$58,'Inputs &amp; Outputs'!$C$9:$C$58)))</f>
        <v>8.8368484629961017</v>
      </c>
      <c r="S74">
        <f>SQRT('Mean Deaths'!S74*(1-LOOKUP(S$1,'Inputs &amp; Outputs'!$A$9:$A$58,'Inputs &amp; Outputs'!$C$9:$C$58)))</f>
        <v>9.2839011928794726</v>
      </c>
      <c r="T74">
        <f>SQRT('Mean Deaths'!T74*(1-LOOKUP(T$1,'Inputs &amp; Outputs'!$A$9:$A$58,'Inputs &amp; Outputs'!$C$9:$C$58)))</f>
        <v>9.7428661609687506</v>
      </c>
      <c r="U74">
        <f>SQRT('Mean Deaths'!U74*(1-LOOKUP(U$1,'Inputs &amp; Outputs'!$A$9:$A$58,'Inputs &amp; Outputs'!$C$9:$C$58)))</f>
        <v>10.240148643662641</v>
      </c>
      <c r="V74">
        <f>SQRT('Mean Deaths'!V74*(1-LOOKUP(V$1,'Inputs &amp; Outputs'!$A$9:$A$58,'Inputs &amp; Outputs'!$C$9:$C$58)))</f>
        <v>10.758970024341178</v>
      </c>
      <c r="W74">
        <f>SQRT('Mean Deaths'!W74*(1-LOOKUP(W$1,'Inputs &amp; Outputs'!$A$9:$A$58,'Inputs &amp; Outputs'!$C$9:$C$58)))</f>
        <v>11.329485708103389</v>
      </c>
      <c r="X74">
        <f>SQRT('Mean Deaths'!X74*(1-LOOKUP(X$1,'Inputs &amp; Outputs'!$A$9:$A$58,'Inputs &amp; Outputs'!$C$9:$C$58)))</f>
        <v>11.910213983514566</v>
      </c>
      <c r="Y74">
        <f>SQRT('Mean Deaths'!Y74*(1-LOOKUP(Y$1,'Inputs &amp; Outputs'!$A$9:$A$58,'Inputs &amp; Outputs'!$C$9:$C$58)))</f>
        <v>12.478649174764858</v>
      </c>
      <c r="Z74">
        <f>SQRT('Mean Deaths'!Z74*(1-LOOKUP(Z$1,'Inputs &amp; Outputs'!$A$9:$A$58,'Inputs &amp; Outputs'!$C$9:$C$58)))</f>
        <v>13.007454380385795</v>
      </c>
      <c r="AA74">
        <f>SQRT('Mean Deaths'!AA74*(1-LOOKUP(AA$1,'Inputs &amp; Outputs'!$A$9:$A$58,'Inputs &amp; Outputs'!$C$9:$C$58)))</f>
        <v>13.533916073949873</v>
      </c>
      <c r="AB74">
        <f>SQRT('Mean Deaths'!AB74*(1-LOOKUP(AB$1,'Inputs &amp; Outputs'!$A$9:$A$58,'Inputs &amp; Outputs'!$C$9:$C$58)))</f>
        <v>13.967596531133889</v>
      </c>
      <c r="AC74">
        <f>SQRT('Mean Deaths'!AC74*(1-LOOKUP(AC$1,'Inputs &amp; Outputs'!$A$9:$A$58,'Inputs &amp; Outputs'!$C$9:$C$58)))</f>
        <v>14.303998828939834</v>
      </c>
      <c r="AD74">
        <f>SQRT('Mean Deaths'!AD74*(1-LOOKUP(AD$1,'Inputs &amp; Outputs'!$A$9:$A$58,'Inputs &amp; Outputs'!$C$9:$C$58)))</f>
        <v>14.615691298903544</v>
      </c>
      <c r="AE74">
        <f>SQRT('Mean Deaths'!AE74*(1-LOOKUP(AE$1,'Inputs &amp; Outputs'!$A$9:$A$58,'Inputs &amp; Outputs'!$C$9:$C$58)))</f>
        <v>14.740332237393769</v>
      </c>
      <c r="AF74">
        <f>SQRT('Mean Deaths'!AF74*(1-LOOKUP(AF$1,'Inputs &amp; Outputs'!$A$9:$A$58,'Inputs &amp; Outputs'!$C$9:$C$58)))</f>
        <v>14.808551128406654</v>
      </c>
      <c r="AG74">
        <f>SQRT('Mean Deaths'!AG74*(1-LOOKUP(AG$1,'Inputs &amp; Outputs'!$A$9:$A$58,'Inputs &amp; Outputs'!$C$9:$C$58)))</f>
        <v>14.666820957784127</v>
      </c>
      <c r="AH74">
        <f>SQRT('Mean Deaths'!AH74*(1-LOOKUP(AH$1,'Inputs &amp; Outputs'!$A$9:$A$58,'Inputs &amp; Outputs'!$C$9:$C$58)))</f>
        <v>14.407783261365426</v>
      </c>
      <c r="AI74">
        <f>SQRT('Mean Deaths'!AI74*(1-LOOKUP(AI$1,'Inputs &amp; Outputs'!$A$9:$A$58,'Inputs &amp; Outputs'!$C$9:$C$58)))</f>
        <v>13.992299096084933</v>
      </c>
      <c r="AJ74">
        <f>SQRT('Mean Deaths'!AJ74*(1-LOOKUP(AJ$1,'Inputs &amp; Outputs'!$A$9:$A$58,'Inputs &amp; Outputs'!$C$9:$C$58)))</f>
        <v>13.311302556296543</v>
      </c>
      <c r="AK74">
        <f>SQRT('Mean Deaths'!AK74*(1-LOOKUP(AK$1,'Inputs &amp; Outputs'!$A$9:$A$58,'Inputs &amp; Outputs'!$C$9:$C$58)))</f>
        <v>12.461048624117574</v>
      </c>
      <c r="AL74">
        <f>SQRT('Mean Deaths'!AL74*(1-LOOKUP(AL$1,'Inputs &amp; Outputs'!$A$9:$A$58,'Inputs &amp; Outputs'!$C$9:$C$58)))</f>
        <v>11.383903344087951</v>
      </c>
      <c r="AM74">
        <f>SQRT('Mean Deaths'!AM74*(1-LOOKUP(AM$1,'Inputs &amp; Outputs'!$A$9:$A$58,'Inputs &amp; Outputs'!$C$9:$C$58)))</f>
        <v>10.292768724303436</v>
      </c>
      <c r="AN74">
        <f>SQRT('Mean Deaths'!AN74*(1-LOOKUP(AN$1,'Inputs &amp; Outputs'!$A$9:$A$58,'Inputs &amp; Outputs'!$C$9:$C$58)))</f>
        <v>9.2315510164699095</v>
      </c>
      <c r="AO74">
        <f>SQRT('Mean Deaths'!AO74*(1-LOOKUP(AO$1,'Inputs &amp; Outputs'!$A$9:$A$58,'Inputs &amp; Outputs'!$C$9:$C$58)))</f>
        <v>7.967373511508721</v>
      </c>
      <c r="AP74">
        <f>SQRT('Mean Deaths'!AP74*(1-LOOKUP(AP$1,'Inputs &amp; Outputs'!$A$9:$A$58,'Inputs &amp; Outputs'!$C$9:$C$58)))</f>
        <v>6.8143589811212433</v>
      </c>
      <c r="AQ74">
        <f>SQRT('Mean Deaths'!AQ74*(1-LOOKUP(AQ$1,'Inputs &amp; Outputs'!$A$9:$A$58,'Inputs &amp; Outputs'!$C$9:$C$58)))</f>
        <v>5.8801942094083923</v>
      </c>
      <c r="AR74">
        <f>SQRT('Mean Deaths'!AR74*(1-LOOKUP(AR$1,'Inputs &amp; Outputs'!$A$9:$A$58,'Inputs &amp; Outputs'!$C$9:$C$58)))</f>
        <v>5.1867480240300399</v>
      </c>
      <c r="AS74">
        <f>SQRT('Mean Deaths'!AS74*(1-LOOKUP(AS$1,'Inputs &amp; Outputs'!$A$9:$A$58,'Inputs &amp; Outputs'!$C$9:$C$58)))</f>
        <v>4.2520982765592992</v>
      </c>
      <c r="AT74">
        <f>SQRT('Mean Deaths'!AT74*(1-LOOKUP(AT$1,'Inputs &amp; Outputs'!$A$9:$A$58,'Inputs &amp; Outputs'!$C$9:$C$58)))</f>
        <v>3.5397826476720957</v>
      </c>
      <c r="AU74">
        <f>SQRT('Mean Deaths'!AU74*(1-LOOKUP(AU$1,'Inputs &amp; Outputs'!$A$9:$A$58,'Inputs &amp; Outputs'!$C$9:$C$58)))</f>
        <v>2.9553692933512319</v>
      </c>
      <c r="AV74">
        <f>SQRT('Mean Deaths'!AV74*(1-LOOKUP(AV$1,'Inputs &amp; Outputs'!$A$9:$A$58,'Inputs &amp; Outputs'!$C$9:$C$58)))</f>
        <v>2.4329157987379135</v>
      </c>
      <c r="AW74">
        <f>SQRT('Mean Deaths'!AW74*(1-LOOKUP(AW$1,'Inputs &amp; Outputs'!$A$9:$A$58,'Inputs &amp; Outputs'!$C$9:$C$58)))</f>
        <v>1.9815046922099175</v>
      </c>
      <c r="AX74">
        <f>SQRT('Mean Deaths'!AX74*(1-LOOKUP(AX$1,'Inputs &amp; Outputs'!$A$9:$A$58,'Inputs &amp; Outputs'!$C$9:$C$58)))</f>
        <v>1.6753471426563868</v>
      </c>
      <c r="AY74">
        <f>SQRT('Mean Deaths'!AY74*(1-LOOKUP(AY$1,'Inputs &amp; Outputs'!$A$9:$A$58,'Inputs &amp; Outputs'!$C$9:$C$58)))</f>
        <v>0.79372539331937708</v>
      </c>
    </row>
    <row r="75" spans="1:51" x14ac:dyDescent="0.25">
      <c r="A75" s="1">
        <v>74</v>
      </c>
      <c r="B75">
        <f>SQRT('Mean Deaths'!B75*(1-LOOKUP(B$1,'Inputs &amp; Outputs'!$A$9:$A$58,'Inputs &amp; Outputs'!$C$9:$C$58)))</f>
        <v>4.23921461367551</v>
      </c>
      <c r="C75">
        <f>SQRT('Mean Deaths'!C75*(1-LOOKUP(C$1,'Inputs &amp; Outputs'!$A$9:$A$58,'Inputs &amp; Outputs'!$C$9:$C$58)))</f>
        <v>4.4218468961474375</v>
      </c>
      <c r="D75">
        <f>SQRT('Mean Deaths'!D75*(1-LOOKUP(D$1,'Inputs &amp; Outputs'!$A$9:$A$58,'Inputs &amp; Outputs'!$C$9:$C$58)))</f>
        <v>4.608277536563735</v>
      </c>
      <c r="E75">
        <f>SQRT('Mean Deaths'!E75*(1-LOOKUP(E$1,'Inputs &amp; Outputs'!$A$9:$A$58,'Inputs &amp; Outputs'!$C$9:$C$58)))</f>
        <v>4.7951417641418699</v>
      </c>
      <c r="F75">
        <f>SQRT('Mean Deaths'!F75*(1-LOOKUP(F$1,'Inputs &amp; Outputs'!$A$9:$A$58,'Inputs &amp; Outputs'!$C$9:$C$58)))</f>
        <v>4.9929223056289107</v>
      </c>
      <c r="G75">
        <f>SQRT('Mean Deaths'!G75*(1-LOOKUP(G$1,'Inputs &amp; Outputs'!$A$9:$A$58,'Inputs &amp; Outputs'!$C$9:$C$58)))</f>
        <v>5.2097453958337718</v>
      </c>
      <c r="H75">
        <f>SQRT('Mean Deaths'!H75*(1-LOOKUP(H$1,'Inputs &amp; Outputs'!$A$9:$A$58,'Inputs &amp; Outputs'!$C$9:$C$58)))</f>
        <v>5.4436979433305153</v>
      </c>
      <c r="I75">
        <f>SQRT('Mean Deaths'!I75*(1-LOOKUP(I$1,'Inputs &amp; Outputs'!$A$9:$A$58,'Inputs &amp; Outputs'!$C$9:$C$58)))</f>
        <v>5.6938463236165324</v>
      </c>
      <c r="J75">
        <f>SQRT('Mean Deaths'!J75*(1-LOOKUP(J$1,'Inputs &amp; Outputs'!$A$9:$A$58,'Inputs &amp; Outputs'!$C$9:$C$58)))</f>
        <v>5.9705768015397673</v>
      </c>
      <c r="K75">
        <f>SQRT('Mean Deaths'!K75*(1-LOOKUP(K$1,'Inputs &amp; Outputs'!$A$9:$A$58,'Inputs &amp; Outputs'!$C$9:$C$58)))</f>
        <v>6.2660793299403998</v>
      </c>
      <c r="L75">
        <f>SQRT('Mean Deaths'!L75*(1-LOOKUP(L$1,'Inputs &amp; Outputs'!$A$9:$A$58,'Inputs &amp; Outputs'!$C$9:$C$58)))</f>
        <v>6.5883531145058551</v>
      </c>
      <c r="M75">
        <f>SQRT('Mean Deaths'!M75*(1-LOOKUP(M$1,'Inputs &amp; Outputs'!$A$9:$A$58,'Inputs &amp; Outputs'!$C$9:$C$58)))</f>
        <v>6.9273491414854353</v>
      </c>
      <c r="N75">
        <f>SQRT('Mean Deaths'!N75*(1-LOOKUP(N$1,'Inputs &amp; Outputs'!$A$9:$A$58,'Inputs &amp; Outputs'!$C$9:$C$58)))</f>
        <v>7.2865540526190324</v>
      </c>
      <c r="O75">
        <f>SQRT('Mean Deaths'!O75*(1-LOOKUP(O$1,'Inputs &amp; Outputs'!$A$9:$A$58,'Inputs &amp; Outputs'!$C$9:$C$58)))</f>
        <v>7.6564602823370098</v>
      </c>
      <c r="P75">
        <f>SQRT('Mean Deaths'!P75*(1-LOOKUP(P$1,'Inputs &amp; Outputs'!$A$9:$A$58,'Inputs &amp; Outputs'!$C$9:$C$58)))</f>
        <v>8.0413784410004219</v>
      </c>
      <c r="Q75">
        <f>SQRT('Mean Deaths'!Q75*(1-LOOKUP(Q$1,'Inputs &amp; Outputs'!$A$9:$A$58,'Inputs &amp; Outputs'!$C$9:$C$58)))</f>
        <v>8.4361193141832693</v>
      </c>
      <c r="R75">
        <f>SQRT('Mean Deaths'!R75*(1-LOOKUP(R$1,'Inputs &amp; Outputs'!$A$9:$A$58,'Inputs &amp; Outputs'!$C$9:$C$58)))</f>
        <v>8.8317869765490133</v>
      </c>
      <c r="S75">
        <f>SQRT('Mean Deaths'!S75*(1-LOOKUP(S$1,'Inputs &amp; Outputs'!$A$9:$A$58,'Inputs &amp; Outputs'!$C$9:$C$58)))</f>
        <v>9.2655396694345562</v>
      </c>
      <c r="T75">
        <f>SQRT('Mean Deaths'!T75*(1-LOOKUP(T$1,'Inputs &amp; Outputs'!$A$9:$A$58,'Inputs &amp; Outputs'!$C$9:$C$58)))</f>
        <v>9.7115813818143053</v>
      </c>
      <c r="U75">
        <f>SQRT('Mean Deaths'!U75*(1-LOOKUP(U$1,'Inputs &amp; Outputs'!$A$9:$A$58,'Inputs &amp; Outputs'!$C$9:$C$58)))</f>
        <v>10.212731864493826</v>
      </c>
      <c r="V75">
        <f>SQRT('Mean Deaths'!V75*(1-LOOKUP(V$1,'Inputs &amp; Outputs'!$A$9:$A$58,'Inputs &amp; Outputs'!$C$9:$C$58)))</f>
        <v>10.74954708976262</v>
      </c>
      <c r="W75">
        <f>SQRT('Mean Deaths'!W75*(1-LOOKUP(W$1,'Inputs &amp; Outputs'!$A$9:$A$58,'Inputs &amp; Outputs'!$C$9:$C$58)))</f>
        <v>11.306155983046713</v>
      </c>
      <c r="X75">
        <f>SQRT('Mean Deaths'!X75*(1-LOOKUP(X$1,'Inputs &amp; Outputs'!$A$9:$A$58,'Inputs &amp; Outputs'!$C$9:$C$58)))</f>
        <v>11.854680810881426</v>
      </c>
      <c r="Y75">
        <f>SQRT('Mean Deaths'!Y75*(1-LOOKUP(Y$1,'Inputs &amp; Outputs'!$A$9:$A$58,'Inputs &amp; Outputs'!$C$9:$C$58)))</f>
        <v>12.435389496709329</v>
      </c>
      <c r="Z75">
        <f>SQRT('Mean Deaths'!Z75*(1-LOOKUP(Z$1,'Inputs &amp; Outputs'!$A$9:$A$58,'Inputs &amp; Outputs'!$C$9:$C$58)))</f>
        <v>12.96763264658455</v>
      </c>
      <c r="AA75">
        <f>SQRT('Mean Deaths'!AA75*(1-LOOKUP(AA$1,'Inputs &amp; Outputs'!$A$9:$A$58,'Inputs &amp; Outputs'!$C$9:$C$58)))</f>
        <v>13.504833181546756</v>
      </c>
      <c r="AB75">
        <f>SQRT('Mean Deaths'!AB75*(1-LOOKUP(AB$1,'Inputs &amp; Outputs'!$A$9:$A$58,'Inputs &amp; Outputs'!$C$9:$C$58)))</f>
        <v>13.960736779620303</v>
      </c>
      <c r="AC75">
        <f>SQRT('Mean Deaths'!AC75*(1-LOOKUP(AC$1,'Inputs &amp; Outputs'!$A$9:$A$58,'Inputs &amp; Outputs'!$C$9:$C$58)))</f>
        <v>14.372095479109866</v>
      </c>
      <c r="AD75">
        <f>SQRT('Mean Deaths'!AD75*(1-LOOKUP(AD$1,'Inputs &amp; Outputs'!$A$9:$A$58,'Inputs &amp; Outputs'!$C$9:$C$58)))</f>
        <v>14.690808128502491</v>
      </c>
      <c r="AE75">
        <f>SQRT('Mean Deaths'!AE75*(1-LOOKUP(AE$1,'Inputs &amp; Outputs'!$A$9:$A$58,'Inputs &amp; Outputs'!$C$9:$C$58)))</f>
        <v>14.879263981686687</v>
      </c>
      <c r="AF75">
        <f>SQRT('Mean Deaths'!AF75*(1-LOOKUP(AF$1,'Inputs &amp; Outputs'!$A$9:$A$58,'Inputs &amp; Outputs'!$C$9:$C$58)))</f>
        <v>14.825760374339584</v>
      </c>
      <c r="AG75">
        <f>SQRT('Mean Deaths'!AG75*(1-LOOKUP(AG$1,'Inputs &amp; Outputs'!$A$9:$A$58,'Inputs &amp; Outputs'!$C$9:$C$58)))</f>
        <v>14.546805360067916</v>
      </c>
      <c r="AH75">
        <f>SQRT('Mean Deaths'!AH75*(1-LOOKUP(AH$1,'Inputs &amp; Outputs'!$A$9:$A$58,'Inputs &amp; Outputs'!$C$9:$C$58)))</f>
        <v>14.351460332670005</v>
      </c>
      <c r="AI75">
        <f>SQRT('Mean Deaths'!AI75*(1-LOOKUP(AI$1,'Inputs &amp; Outputs'!$A$9:$A$58,'Inputs &amp; Outputs'!$C$9:$C$58)))</f>
        <v>13.825892978024052</v>
      </c>
      <c r="AJ75">
        <f>SQRT('Mean Deaths'!AJ75*(1-LOOKUP(AJ$1,'Inputs &amp; Outputs'!$A$9:$A$58,'Inputs &amp; Outputs'!$C$9:$C$58)))</f>
        <v>13.194510094539647</v>
      </c>
      <c r="AK75">
        <f>SQRT('Mean Deaths'!AK75*(1-LOOKUP(AK$1,'Inputs &amp; Outputs'!$A$9:$A$58,'Inputs &amp; Outputs'!$C$9:$C$58)))</f>
        <v>12.365511447170629</v>
      </c>
      <c r="AL75">
        <f>SQRT('Mean Deaths'!AL75*(1-LOOKUP(AL$1,'Inputs &amp; Outputs'!$A$9:$A$58,'Inputs &amp; Outputs'!$C$9:$C$58)))</f>
        <v>11.501417718877681</v>
      </c>
      <c r="AM75">
        <f>SQRT('Mean Deaths'!AM75*(1-LOOKUP(AM$1,'Inputs &amp; Outputs'!$A$9:$A$58,'Inputs &amp; Outputs'!$C$9:$C$58)))</f>
        <v>10.488839079861494</v>
      </c>
      <c r="AN75">
        <f>SQRT('Mean Deaths'!AN75*(1-LOOKUP(AN$1,'Inputs &amp; Outputs'!$A$9:$A$58,'Inputs &amp; Outputs'!$C$9:$C$58)))</f>
        <v>9.4790895811572717</v>
      </c>
      <c r="AO75">
        <f>SQRT('Mean Deaths'!AO75*(1-LOOKUP(AO$1,'Inputs &amp; Outputs'!$A$9:$A$58,'Inputs &amp; Outputs'!$C$9:$C$58)))</f>
        <v>8.3100843450499848</v>
      </c>
      <c r="AP75">
        <f>SQRT('Mean Deaths'!AP75*(1-LOOKUP(AP$1,'Inputs &amp; Outputs'!$A$9:$A$58,'Inputs &amp; Outputs'!$C$9:$C$58)))</f>
        <v>7.4806895870405574</v>
      </c>
      <c r="AQ75">
        <f>SQRT('Mean Deaths'!AQ75*(1-LOOKUP(AQ$1,'Inputs &amp; Outputs'!$A$9:$A$58,'Inputs &amp; Outputs'!$C$9:$C$58)))</f>
        <v>6.4920510757314789</v>
      </c>
      <c r="AR75">
        <f>SQRT('Mean Deaths'!AR75*(1-LOOKUP(AR$1,'Inputs &amp; Outputs'!$A$9:$A$58,'Inputs &amp; Outputs'!$C$9:$C$58)))</f>
        <v>5.3855456134188877</v>
      </c>
      <c r="AS75">
        <f>SQRT('Mean Deaths'!AS75*(1-LOOKUP(AS$1,'Inputs &amp; Outputs'!$A$9:$A$58,'Inputs &amp; Outputs'!$C$9:$C$58)))</f>
        <v>4.5927910590879621</v>
      </c>
      <c r="AT75">
        <f>SQRT('Mean Deaths'!AT75*(1-LOOKUP(AT$1,'Inputs &amp; Outputs'!$A$9:$A$58,'Inputs &amp; Outputs'!$C$9:$C$58)))</f>
        <v>3.7800352210589452</v>
      </c>
      <c r="AU75">
        <f>SQRT('Mean Deaths'!AU75*(1-LOOKUP(AU$1,'Inputs &amp; Outputs'!$A$9:$A$58,'Inputs &amp; Outputs'!$C$9:$C$58)))</f>
        <v>2.9930188276470298</v>
      </c>
      <c r="AV75">
        <f>SQRT('Mean Deaths'!AV75*(1-LOOKUP(AV$1,'Inputs &amp; Outputs'!$A$9:$A$58,'Inputs &amp; Outputs'!$C$9:$C$58)))</f>
        <v>2.524756042631866</v>
      </c>
      <c r="AW75">
        <f>SQRT('Mean Deaths'!AW75*(1-LOOKUP(AW$1,'Inputs &amp; Outputs'!$A$9:$A$58,'Inputs &amp; Outputs'!$C$9:$C$58)))</f>
        <v>1.7981862076171755</v>
      </c>
      <c r="AX75">
        <f>SQRT('Mean Deaths'!AX75*(1-LOOKUP(AX$1,'Inputs &amp; Outputs'!$A$9:$A$58,'Inputs &amp; Outputs'!$C$9:$C$58)))</f>
        <v>1.3679152138459751</v>
      </c>
      <c r="AY75">
        <f>SQRT('Mean Deaths'!AY75*(1-LOOKUP(AY$1,'Inputs &amp; Outputs'!$A$9:$A$58,'Inputs &amp; Outputs'!$C$9:$C$58)))</f>
        <v>0.67082039324993681</v>
      </c>
    </row>
    <row r="76" spans="1:51" x14ac:dyDescent="0.25">
      <c r="A76" s="1">
        <v>75</v>
      </c>
      <c r="B76">
        <f>SQRT('Mean Deaths'!B76*(1-LOOKUP(B$1,'Inputs &amp; Outputs'!$A$9:$A$58,'Inputs &amp; Outputs'!$C$9:$C$58)))</f>
        <v>4.23921461367551</v>
      </c>
      <c r="C76">
        <f>SQRT('Mean Deaths'!C76*(1-LOOKUP(C$1,'Inputs &amp; Outputs'!$A$9:$A$58,'Inputs &amp; Outputs'!$C$9:$C$58)))</f>
        <v>4.4209592424405821</v>
      </c>
      <c r="D76">
        <f>SQRT('Mean Deaths'!D76*(1-LOOKUP(D$1,'Inputs &amp; Outputs'!$A$9:$A$58,'Inputs &amp; Outputs'!$C$9:$C$58)))</f>
        <v>4.6036363051146898</v>
      </c>
      <c r="E76">
        <f>SQRT('Mean Deaths'!E76*(1-LOOKUP(E$1,'Inputs &amp; Outputs'!$A$9:$A$58,'Inputs &amp; Outputs'!$C$9:$C$58)))</f>
        <v>4.7932000180553116</v>
      </c>
      <c r="F76">
        <f>SQRT('Mean Deaths'!F76*(1-LOOKUP(F$1,'Inputs &amp; Outputs'!$A$9:$A$58,'Inputs &amp; Outputs'!$C$9:$C$58)))</f>
        <v>4.9908889427648537</v>
      </c>
      <c r="G76">
        <f>SQRT('Mean Deaths'!G76*(1-LOOKUP(G$1,'Inputs &amp; Outputs'!$A$9:$A$58,'Inputs &amp; Outputs'!$C$9:$C$58)))</f>
        <v>5.2092125658251343</v>
      </c>
      <c r="H76">
        <f>SQRT('Mean Deaths'!H76*(1-LOOKUP(H$1,'Inputs &amp; Outputs'!$A$9:$A$58,'Inputs &amp; Outputs'!$C$9:$C$58)))</f>
        <v>5.4420182216314901</v>
      </c>
      <c r="I76">
        <f>SQRT('Mean Deaths'!I76*(1-LOOKUP(I$1,'Inputs &amp; Outputs'!$A$9:$A$58,'Inputs &amp; Outputs'!$C$9:$C$58)))</f>
        <v>5.6962054893790919</v>
      </c>
      <c r="J76">
        <f>SQRT('Mean Deaths'!J76*(1-LOOKUP(J$1,'Inputs &amp; Outputs'!$A$9:$A$58,'Inputs &amp; Outputs'!$C$9:$C$58)))</f>
        <v>5.9668409099643425</v>
      </c>
      <c r="K76">
        <f>SQRT('Mean Deaths'!K76*(1-LOOKUP(K$1,'Inputs &amp; Outputs'!$A$9:$A$58,'Inputs &amp; Outputs'!$C$9:$C$58)))</f>
        <v>6.2660793299403998</v>
      </c>
      <c r="L76">
        <f>SQRT('Mean Deaths'!L76*(1-LOOKUP(L$1,'Inputs &amp; Outputs'!$A$9:$A$58,'Inputs &amp; Outputs'!$C$9:$C$58)))</f>
        <v>6.5813761421849692</v>
      </c>
      <c r="M76">
        <f>SQRT('Mean Deaths'!M76*(1-LOOKUP(M$1,'Inputs &amp; Outputs'!$A$9:$A$58,'Inputs &amp; Outputs'!$C$9:$C$58)))</f>
        <v>6.920686447742594</v>
      </c>
      <c r="N76">
        <f>SQRT('Mean Deaths'!N76*(1-LOOKUP(N$1,'Inputs &amp; Outputs'!$A$9:$A$58,'Inputs &amp; Outputs'!$C$9:$C$58)))</f>
        <v>7.2802630485947946</v>
      </c>
      <c r="O76">
        <f>SQRT('Mean Deaths'!O76*(1-LOOKUP(O$1,'Inputs &amp; Outputs'!$A$9:$A$58,'Inputs &amp; Outputs'!$C$9:$C$58)))</f>
        <v>7.6539506531139487</v>
      </c>
      <c r="P76">
        <f>SQRT('Mean Deaths'!P76*(1-LOOKUP(P$1,'Inputs &amp; Outputs'!$A$9:$A$58,'Inputs &amp; Outputs'!$C$9:$C$58)))</f>
        <v>8.033359780098646</v>
      </c>
      <c r="Q76">
        <f>SQRT('Mean Deaths'!Q76*(1-LOOKUP(Q$1,'Inputs &amp; Outputs'!$A$9:$A$58,'Inputs &amp; Outputs'!$C$9:$C$58)))</f>
        <v>8.4247268453608637</v>
      </c>
      <c r="R76">
        <f>SQRT('Mean Deaths'!R76*(1-LOOKUP(R$1,'Inputs &amp; Outputs'!$A$9:$A$58,'Inputs &amp; Outputs'!$C$9:$C$58)))</f>
        <v>8.8338119191358757</v>
      </c>
      <c r="S76">
        <f>SQRT('Mean Deaths'!S76*(1-LOOKUP(S$1,'Inputs &amp; Outputs'!$A$9:$A$58,'Inputs &amp; Outputs'!$C$9:$C$58)))</f>
        <v>9.2568863500875871</v>
      </c>
      <c r="T76">
        <f>SQRT('Mean Deaths'!T76*(1-LOOKUP(T$1,'Inputs &amp; Outputs'!$A$9:$A$58,'Inputs &amp; Outputs'!$C$9:$C$58)))</f>
        <v>9.6976446398117684</v>
      </c>
      <c r="U76">
        <f>SQRT('Mean Deaths'!U76*(1-LOOKUP(U$1,'Inputs &amp; Outputs'!$A$9:$A$58,'Inputs &amp; Outputs'!$C$9:$C$58)))</f>
        <v>10.173973728983537</v>
      </c>
      <c r="V76">
        <f>SQRT('Mean Deaths'!V76*(1-LOOKUP(V$1,'Inputs &amp; Outputs'!$A$9:$A$58,'Inputs &amp; Outputs'!$C$9:$C$58)))</f>
        <v>10.690127027580543</v>
      </c>
      <c r="W76">
        <f>SQRT('Mean Deaths'!W76*(1-LOOKUP(W$1,'Inputs &amp; Outputs'!$A$9:$A$58,'Inputs &amp; Outputs'!$C$9:$C$58)))</f>
        <v>11.224120080122406</v>
      </c>
      <c r="X76">
        <f>SQRT('Mean Deaths'!X76*(1-LOOKUP(X$1,'Inputs &amp; Outputs'!$A$9:$A$58,'Inputs &amp; Outputs'!$C$9:$C$58)))</f>
        <v>11.790894064327519</v>
      </c>
      <c r="Y76">
        <f>SQRT('Mean Deaths'!Y76*(1-LOOKUP(Y$1,'Inputs &amp; Outputs'!$A$9:$A$58,'Inputs &amp; Outputs'!$C$9:$C$58)))</f>
        <v>12.378055226465932</v>
      </c>
      <c r="Z76">
        <f>SQRT('Mean Deaths'!Z76*(1-LOOKUP(Z$1,'Inputs &amp; Outputs'!$A$9:$A$58,'Inputs &amp; Outputs'!$C$9:$C$58)))</f>
        <v>12.920065790348804</v>
      </c>
      <c r="AA76">
        <f>SQRT('Mean Deaths'!AA76*(1-LOOKUP(AA$1,'Inputs &amp; Outputs'!$A$9:$A$58,'Inputs &amp; Outputs'!$C$9:$C$58)))</f>
        <v>13.448567140103625</v>
      </c>
      <c r="AB76">
        <f>SQRT('Mean Deaths'!AB76*(1-LOOKUP(AB$1,'Inputs &amp; Outputs'!$A$9:$A$58,'Inputs &amp; Outputs'!$C$9:$C$58)))</f>
        <v>13.910328571510224</v>
      </c>
      <c r="AC76">
        <f>SQRT('Mean Deaths'!AC76*(1-LOOKUP(AC$1,'Inputs &amp; Outputs'!$A$9:$A$58,'Inputs &amp; Outputs'!$C$9:$C$58)))</f>
        <v>14.296412512400412</v>
      </c>
      <c r="AD76">
        <f>SQRT('Mean Deaths'!AD76*(1-LOOKUP(AD$1,'Inputs &amp; Outputs'!$A$9:$A$58,'Inputs &amp; Outputs'!$C$9:$C$58)))</f>
        <v>14.548595192643029</v>
      </c>
      <c r="AE76">
        <f>SQRT('Mean Deaths'!AE76*(1-LOOKUP(AE$1,'Inputs &amp; Outputs'!$A$9:$A$58,'Inputs &amp; Outputs'!$C$9:$C$58)))</f>
        <v>14.590680318485839</v>
      </c>
      <c r="AF76">
        <f>SQRT('Mean Deaths'!AF76*(1-LOOKUP(AF$1,'Inputs &amp; Outputs'!$A$9:$A$58,'Inputs &amp; Outputs'!$C$9:$C$58)))</f>
        <v>14.596964747345513</v>
      </c>
      <c r="AG76">
        <f>SQRT('Mean Deaths'!AG76*(1-LOOKUP(AG$1,'Inputs &amp; Outputs'!$A$9:$A$58,'Inputs &amp; Outputs'!$C$9:$C$58)))</f>
        <v>14.410102586161774</v>
      </c>
      <c r="AH76">
        <f>SQRT('Mean Deaths'!AH76*(1-LOOKUP(AH$1,'Inputs &amp; Outputs'!$A$9:$A$58,'Inputs &amp; Outputs'!$C$9:$C$58)))</f>
        <v>14.119511110651956</v>
      </c>
      <c r="AI76">
        <f>SQRT('Mean Deaths'!AI76*(1-LOOKUP(AI$1,'Inputs &amp; Outputs'!$A$9:$A$58,'Inputs &amp; Outputs'!$C$9:$C$58)))</f>
        <v>13.562423809449905</v>
      </c>
      <c r="AJ76">
        <f>SQRT('Mean Deaths'!AJ76*(1-LOOKUP(AJ$1,'Inputs &amp; Outputs'!$A$9:$A$58,'Inputs &amp; Outputs'!$C$9:$C$58)))</f>
        <v>12.974820934683471</v>
      </c>
      <c r="AK76">
        <f>SQRT('Mean Deaths'!AK76*(1-LOOKUP(AK$1,'Inputs &amp; Outputs'!$A$9:$A$58,'Inputs &amp; Outputs'!$C$9:$C$58)))</f>
        <v>12.172187741941819</v>
      </c>
      <c r="AL76">
        <f>SQRT('Mean Deaths'!AL76*(1-LOOKUP(AL$1,'Inputs &amp; Outputs'!$A$9:$A$58,'Inputs &amp; Outputs'!$C$9:$C$58)))</f>
        <v>11.137614749895846</v>
      </c>
      <c r="AM76">
        <f>SQRT('Mean Deaths'!AM76*(1-LOOKUP(AM$1,'Inputs &amp; Outputs'!$A$9:$A$58,'Inputs &amp; Outputs'!$C$9:$C$58)))</f>
        <v>10.145412009430141</v>
      </c>
      <c r="AN76">
        <f>SQRT('Mean Deaths'!AN76*(1-LOOKUP(AN$1,'Inputs &amp; Outputs'!$A$9:$A$58,'Inputs &amp; Outputs'!$C$9:$C$58)))</f>
        <v>9.1509245725201414</v>
      </c>
      <c r="AO76">
        <f>SQRT('Mean Deaths'!AO76*(1-LOOKUP(AO$1,'Inputs &amp; Outputs'!$A$9:$A$58,'Inputs &amp; Outputs'!$C$9:$C$58)))</f>
        <v>8.1582358595980153</v>
      </c>
      <c r="AP76">
        <f>SQRT('Mean Deaths'!AP76*(1-LOOKUP(AP$1,'Inputs &amp; Outputs'!$A$9:$A$58,'Inputs &amp; Outputs'!$C$9:$C$58)))</f>
        <v>6.9869017036956427</v>
      </c>
      <c r="AQ76">
        <f>SQRT('Mean Deaths'!AQ76*(1-LOOKUP(AQ$1,'Inputs &amp; Outputs'!$A$9:$A$58,'Inputs &amp; Outputs'!$C$9:$C$58)))</f>
        <v>5.9836659764833335</v>
      </c>
      <c r="AR76">
        <f>SQRT('Mean Deaths'!AR76*(1-LOOKUP(AR$1,'Inputs &amp; Outputs'!$A$9:$A$58,'Inputs &amp; Outputs'!$C$9:$C$58)))</f>
        <v>5.0010782061758654</v>
      </c>
      <c r="AS76">
        <f>SQRT('Mean Deaths'!AS76*(1-LOOKUP(AS$1,'Inputs &amp; Outputs'!$A$9:$A$58,'Inputs &amp; Outputs'!$C$9:$C$58)))</f>
        <v>4.2267123883221247</v>
      </c>
      <c r="AT76">
        <f>SQRT('Mean Deaths'!AT76*(1-LOOKUP(AT$1,'Inputs &amp; Outputs'!$A$9:$A$58,'Inputs &amp; Outputs'!$C$9:$C$58)))</f>
        <v>3.3809662846524988</v>
      </c>
      <c r="AU76">
        <f>SQRT('Mean Deaths'!AU76*(1-LOOKUP(AU$1,'Inputs &amp; Outputs'!$A$9:$A$58,'Inputs &amp; Outputs'!$C$9:$C$58)))</f>
        <v>2.677037422622194</v>
      </c>
      <c r="AV76">
        <f>SQRT('Mean Deaths'!AV76*(1-LOOKUP(AV$1,'Inputs &amp; Outputs'!$A$9:$A$58,'Inputs &amp; Outputs'!$C$9:$C$58)))</f>
        <v>1.8479322046362658</v>
      </c>
      <c r="AW76">
        <f>SQRT('Mean Deaths'!AW76*(1-LOOKUP(AW$1,'Inputs &amp; Outputs'!$A$9:$A$58,'Inputs &amp; Outputs'!$C$9:$C$58)))</f>
        <v>1.5939217136607933</v>
      </c>
      <c r="AX76">
        <f>SQRT('Mean Deaths'!AX76*(1-LOOKUP(AX$1,'Inputs &amp; Outputs'!$A$9:$A$58,'Inputs &amp; Outputs'!$C$9:$C$58)))</f>
        <v>1.1846493254138373</v>
      </c>
      <c r="AY76">
        <f>SQRT('Mean Deaths'!AY76*(1-LOOKUP(AY$1,'Inputs &amp; Outputs'!$A$9:$A$58,'Inputs &amp; Outputs'!$C$9:$C$58)))</f>
        <v>0.73484692283495334</v>
      </c>
    </row>
    <row r="77" spans="1:51" x14ac:dyDescent="0.25">
      <c r="A77" s="1">
        <v>76</v>
      </c>
      <c r="B77">
        <f>SQRT('Mean Deaths'!B77*(1-LOOKUP(B$1,'Inputs &amp; Outputs'!$A$9:$A$58,'Inputs &amp; Outputs'!$C$9:$C$58)))</f>
        <v>4.23921461367551</v>
      </c>
      <c r="C77">
        <f>SQRT('Mean Deaths'!C77*(1-LOOKUP(C$1,'Inputs &amp; Outputs'!$A$9:$A$58,'Inputs &amp; Outputs'!$C$9:$C$58)))</f>
        <v>4.4214030915700011</v>
      </c>
      <c r="D77">
        <f>SQRT('Mean Deaths'!D77*(1-LOOKUP(D$1,'Inputs &amp; Outputs'!$A$9:$A$58,'Inputs &amp; Outputs'!$C$9:$C$58)))</f>
        <v>4.6059575054361908</v>
      </c>
      <c r="E77">
        <f>SQRT('Mean Deaths'!E77*(1-LOOKUP(E$1,'Inputs &amp; Outputs'!$A$9:$A$58,'Inputs &amp; Outputs'!$C$9:$C$58)))</f>
        <v>4.7927144586134487</v>
      </c>
      <c r="F77">
        <f>SQRT('Mean Deaths'!F77*(1-LOOKUP(F$1,'Inputs &amp; Outputs'!$A$9:$A$58,'Inputs &amp; Outputs'!$C$9:$C$58)))</f>
        <v>4.9934305169697994</v>
      </c>
      <c r="G77">
        <f>SQRT('Mean Deaths'!G77*(1-LOOKUP(G$1,'Inputs &amp; Outputs'!$A$9:$A$58,'Inputs &amp; Outputs'!$C$9:$C$58)))</f>
        <v>5.2108108923979009</v>
      </c>
      <c r="H77">
        <f>SQRT('Mean Deaths'!H77*(1-LOOKUP(H$1,'Inputs &amp; Outputs'!$A$9:$A$58,'Inputs &amp; Outputs'!$C$9:$C$58)))</f>
        <v>5.4481746693694388</v>
      </c>
      <c r="I77">
        <f>SQRT('Mean Deaths'!I77*(1-LOOKUP(I$1,'Inputs &amp; Outputs'!$A$9:$A$58,'Inputs &amp; Outputs'!$C$9:$C$58)))</f>
        <v>5.7044548861552933</v>
      </c>
      <c r="J77">
        <f>SQRT('Mean Deaths'!J77*(1-LOOKUP(J$1,'Inputs &amp; Outputs'!$A$9:$A$58,'Inputs &amp; Outputs'!$C$9:$C$58)))</f>
        <v>5.9749323893850352</v>
      </c>
      <c r="K77">
        <f>SQRT('Mean Deaths'!K77*(1-LOOKUP(K$1,'Inputs &amp; Outputs'!$A$9:$A$58,'Inputs &amp; Outputs'!$C$9:$C$58)))</f>
        <v>6.2647622349537135</v>
      </c>
      <c r="L77">
        <f>SQRT('Mean Deaths'!L77*(1-LOOKUP(L$1,'Inputs &amp; Outputs'!$A$9:$A$58,'Inputs &amp; Outputs'!$C$9:$C$58)))</f>
        <v>6.5834700102507302</v>
      </c>
      <c r="M77">
        <f>SQRT('Mean Deaths'!M77*(1-LOOKUP(M$1,'Inputs &amp; Outputs'!$A$9:$A$58,'Inputs &amp; Outputs'!$C$9:$C$58)))</f>
        <v>6.9184641239664604</v>
      </c>
      <c r="N77">
        <f>SQRT('Mean Deaths'!N77*(1-LOOKUP(N$1,'Inputs &amp; Outputs'!$A$9:$A$58,'Inputs &amp; Outputs'!$C$9:$C$58)))</f>
        <v>7.2684527400852046</v>
      </c>
      <c r="O77">
        <f>SQRT('Mean Deaths'!O77*(1-LOOKUP(O$1,'Inputs &amp; Outputs'!$A$9:$A$58,'Inputs &amp; Outputs'!$C$9:$C$58)))</f>
        <v>7.6288089537814905</v>
      </c>
      <c r="P77">
        <f>SQRT('Mean Deaths'!P77*(1-LOOKUP(P$1,'Inputs &amp; Outputs'!$A$9:$A$58,'Inputs &amp; Outputs'!$C$9:$C$58)))</f>
        <v>8.0137248307111122</v>
      </c>
      <c r="Q77">
        <f>SQRT('Mean Deaths'!Q77*(1-LOOKUP(Q$1,'Inputs &amp; Outputs'!$A$9:$A$58,'Inputs &amp; Outputs'!$C$9:$C$58)))</f>
        <v>8.4085610924029091</v>
      </c>
      <c r="R77">
        <f>SQRT('Mean Deaths'!R77*(1-LOOKUP(R$1,'Inputs &amp; Outputs'!$A$9:$A$58,'Inputs &amp; Outputs'!$C$9:$C$58)))</f>
        <v>8.821655291469348</v>
      </c>
      <c r="S77">
        <f>SQRT('Mean Deaths'!S77*(1-LOOKUP(S$1,'Inputs &amp; Outputs'!$A$9:$A$58,'Inputs &amp; Outputs'!$C$9:$C$58)))</f>
        <v>9.2514739153442829</v>
      </c>
      <c r="T77">
        <f>SQRT('Mean Deaths'!T77*(1-LOOKUP(T$1,'Inputs &amp; Outputs'!$A$9:$A$58,'Inputs &amp; Outputs'!$C$9:$C$58)))</f>
        <v>9.7034540482521869</v>
      </c>
      <c r="U77">
        <f>SQRT('Mean Deaths'!U77*(1-LOOKUP(U$1,'Inputs &amp; Outputs'!$A$9:$A$58,'Inputs &amp; Outputs'!$C$9:$C$58)))</f>
        <v>10.210235779435282</v>
      </c>
      <c r="V77">
        <f>SQRT('Mean Deaths'!V77*(1-LOOKUP(V$1,'Inputs &amp; Outputs'!$A$9:$A$58,'Inputs &amp; Outputs'!$C$9:$C$58)))</f>
        <v>10.746853305209671</v>
      </c>
      <c r="W77">
        <f>SQRT('Mean Deaths'!W77*(1-LOOKUP(W$1,'Inputs &amp; Outputs'!$A$9:$A$58,'Inputs &amp; Outputs'!$C$9:$C$58)))</f>
        <v>11.313451690060729</v>
      </c>
      <c r="X77">
        <f>SQRT('Mean Deaths'!X77*(1-LOOKUP(X$1,'Inputs &amp; Outputs'!$A$9:$A$58,'Inputs &amp; Outputs'!$C$9:$C$58)))</f>
        <v>11.894373819591527</v>
      </c>
      <c r="Y77">
        <f>SQRT('Mean Deaths'!Y77*(1-LOOKUP(Y$1,'Inputs &amp; Outputs'!$A$9:$A$58,'Inputs &amp; Outputs'!$C$9:$C$58)))</f>
        <v>12.492460633530001</v>
      </c>
      <c r="Z77">
        <f>SQRT('Mean Deaths'!Z77*(1-LOOKUP(Z$1,'Inputs &amp; Outputs'!$A$9:$A$58,'Inputs &amp; Outputs'!$C$9:$C$58)))</f>
        <v>13.045266827538516</v>
      </c>
      <c r="AA77">
        <f>SQRT('Mean Deaths'!AA77*(1-LOOKUP(AA$1,'Inputs &amp; Outputs'!$A$9:$A$58,'Inputs &amp; Outputs'!$C$9:$C$58)))</f>
        <v>13.544287687146472</v>
      </c>
      <c r="AB77">
        <f>SQRT('Mean Deaths'!AB77*(1-LOOKUP(AB$1,'Inputs &amp; Outputs'!$A$9:$A$58,'Inputs &amp; Outputs'!$C$9:$C$58)))</f>
        <v>14.001844878088219</v>
      </c>
      <c r="AC77">
        <f>SQRT('Mean Deaths'!AC77*(1-LOOKUP(AC$1,'Inputs &amp; Outputs'!$A$9:$A$58,'Inputs &amp; Outputs'!$C$9:$C$58)))</f>
        <v>14.407278140026477</v>
      </c>
      <c r="AD77">
        <f>SQRT('Mean Deaths'!AD77*(1-LOOKUP(AD$1,'Inputs &amp; Outputs'!$A$9:$A$58,'Inputs &amp; Outputs'!$C$9:$C$58)))</f>
        <v>14.676926609642759</v>
      </c>
      <c r="AE77">
        <f>SQRT('Mean Deaths'!AE77*(1-LOOKUP(AE$1,'Inputs &amp; Outputs'!$A$9:$A$58,'Inputs &amp; Outputs'!$C$9:$C$58)))</f>
        <v>14.823847535964854</v>
      </c>
      <c r="AF77">
        <f>SQRT('Mean Deaths'!AF77*(1-LOOKUP(AF$1,'Inputs &amp; Outputs'!$A$9:$A$58,'Inputs &amp; Outputs'!$C$9:$C$58)))</f>
        <v>14.777523982188869</v>
      </c>
      <c r="AG77">
        <f>SQRT('Mean Deaths'!AG77*(1-LOOKUP(AG$1,'Inputs &amp; Outputs'!$A$9:$A$58,'Inputs &amp; Outputs'!$C$9:$C$58)))</f>
        <v>14.709171756142284</v>
      </c>
      <c r="AH77">
        <f>SQRT('Mean Deaths'!AH77*(1-LOOKUP(AH$1,'Inputs &amp; Outputs'!$A$9:$A$58,'Inputs &amp; Outputs'!$C$9:$C$58)))</f>
        <v>14.412106677295105</v>
      </c>
      <c r="AI77">
        <f>SQRT('Mean Deaths'!AI77*(1-LOOKUP(AI$1,'Inputs &amp; Outputs'!$A$9:$A$58,'Inputs &amp; Outputs'!$C$9:$C$58)))</f>
        <v>14.074764391333925</v>
      </c>
      <c r="AJ77">
        <f>SQRT('Mean Deaths'!AJ77*(1-LOOKUP(AJ$1,'Inputs &amp; Outputs'!$A$9:$A$58,'Inputs &amp; Outputs'!$C$9:$C$58)))</f>
        <v>13.350006321423708</v>
      </c>
      <c r="AK77">
        <f>SQRT('Mean Deaths'!AK77*(1-LOOKUP(AK$1,'Inputs &amp; Outputs'!$A$9:$A$58,'Inputs &amp; Outputs'!$C$9:$C$58)))</f>
        <v>12.384677841696602</v>
      </c>
      <c r="AL77">
        <f>SQRT('Mean Deaths'!AL77*(1-LOOKUP(AL$1,'Inputs &amp; Outputs'!$A$9:$A$58,'Inputs &amp; Outputs'!$C$9:$C$58)))</f>
        <v>11.354334714037309</v>
      </c>
      <c r="AM77">
        <f>SQRT('Mean Deaths'!AM77*(1-LOOKUP(AM$1,'Inputs &amp; Outputs'!$A$9:$A$58,'Inputs &amp; Outputs'!$C$9:$C$58)))</f>
        <v>10.42955570352137</v>
      </c>
      <c r="AN77">
        <f>SQRT('Mean Deaths'!AN77*(1-LOOKUP(AN$1,'Inputs &amp; Outputs'!$A$9:$A$58,'Inputs &amp; Outputs'!$C$9:$C$58)))</f>
        <v>9.3114793565480394</v>
      </c>
      <c r="AO77">
        <f>SQRT('Mean Deaths'!AO77*(1-LOOKUP(AO$1,'Inputs &amp; Outputs'!$A$9:$A$58,'Inputs &amp; Outputs'!$C$9:$C$58)))</f>
        <v>8.1227907859863464</v>
      </c>
      <c r="AP77">
        <f>SQRT('Mean Deaths'!AP77*(1-LOOKUP(AP$1,'Inputs &amp; Outputs'!$A$9:$A$58,'Inputs &amp; Outputs'!$C$9:$C$58)))</f>
        <v>7.0856115629955925</v>
      </c>
      <c r="AQ77">
        <f>SQRT('Mean Deaths'!AQ77*(1-LOOKUP(AQ$1,'Inputs &amp; Outputs'!$A$9:$A$58,'Inputs &amp; Outputs'!$C$9:$C$58)))</f>
        <v>6.0685449106789839</v>
      </c>
      <c r="AR77">
        <f>SQRT('Mean Deaths'!AR77*(1-LOOKUP(AR$1,'Inputs &amp; Outputs'!$A$9:$A$58,'Inputs &amp; Outputs'!$C$9:$C$58)))</f>
        <v>5.2271124306510472</v>
      </c>
      <c r="AS77">
        <f>SQRT('Mean Deaths'!AS77*(1-LOOKUP(AS$1,'Inputs &amp; Outputs'!$A$9:$A$58,'Inputs &amp; Outputs'!$C$9:$C$58)))</f>
        <v>4.5692983676397718</v>
      </c>
      <c r="AT77">
        <f>SQRT('Mean Deaths'!AT77*(1-LOOKUP(AT$1,'Inputs &amp; Outputs'!$A$9:$A$58,'Inputs &amp; Outputs'!$C$9:$C$58)))</f>
        <v>3.9227279343907733</v>
      </c>
      <c r="AU77">
        <f>SQRT('Mean Deaths'!AU77*(1-LOOKUP(AU$1,'Inputs &amp; Outputs'!$A$9:$A$58,'Inputs &amp; Outputs'!$C$9:$C$58)))</f>
        <v>3.244355097798834</v>
      </c>
      <c r="AV77">
        <f>SQRT('Mean Deaths'!AV77*(1-LOOKUP(AV$1,'Inputs &amp; Outputs'!$A$9:$A$58,'Inputs &amp; Outputs'!$C$9:$C$58)))</f>
        <v>2.7409264040557657</v>
      </c>
      <c r="AW77">
        <f>SQRT('Mean Deaths'!AW77*(1-LOOKUP(AW$1,'Inputs &amp; Outputs'!$A$9:$A$58,'Inputs &amp; Outputs'!$C$9:$C$58)))</f>
        <v>2.304806990014669</v>
      </c>
      <c r="AX77">
        <f>SQRT('Mean Deaths'!AX77*(1-LOOKUP(AX$1,'Inputs &amp; Outputs'!$A$9:$A$58,'Inputs &amp; Outputs'!$C$9:$C$58)))</f>
        <v>1.7437565920852689</v>
      </c>
      <c r="AY77">
        <f>SQRT('Mean Deaths'!AY77*(1-LOOKUP(AY$1,'Inputs &amp; Outputs'!$A$9:$A$58,'Inputs &amp; Outputs'!$C$9:$C$58)))</f>
        <v>0.6</v>
      </c>
    </row>
    <row r="78" spans="1:51" x14ac:dyDescent="0.25">
      <c r="A78" s="1">
        <v>77</v>
      </c>
      <c r="B78">
        <f>SQRT('Mean Deaths'!B78*(1-LOOKUP(B$1,'Inputs &amp; Outputs'!$A$9:$A$58,'Inputs &amp; Outputs'!$C$9:$C$58)))</f>
        <v>4.23921461367551</v>
      </c>
      <c r="C78">
        <f>SQRT('Mean Deaths'!C78*(1-LOOKUP(C$1,'Inputs &amp; Outputs'!$A$9:$A$58,'Inputs &amp; Outputs'!$C$9:$C$58)))</f>
        <v>4.4178510499509924</v>
      </c>
      <c r="D78">
        <f>SQRT('Mean Deaths'!D78*(1-LOOKUP(D$1,'Inputs &amp; Outputs'!$A$9:$A$58,'Inputs &amp; Outputs'!$C$9:$C$58)))</f>
        <v>4.6031719245914813</v>
      </c>
      <c r="E78">
        <f>SQRT('Mean Deaths'!E78*(1-LOOKUP(E$1,'Inputs &amp; Outputs'!$A$9:$A$58,'Inputs &amp; Outputs'!$C$9:$C$58)))</f>
        <v>4.7946564013424942</v>
      </c>
      <c r="F78">
        <f>SQRT('Mean Deaths'!F78*(1-LOOKUP(F$1,'Inputs &amp; Outputs'!$A$9:$A$58,'Inputs &amp; Outputs'!$C$9:$C$58)))</f>
        <v>4.9969865491229006</v>
      </c>
      <c r="G78">
        <f>SQRT('Mean Deaths'!G78*(1-LOOKUP(G$1,'Inputs &amp; Outputs'!$A$9:$A$58,'Inputs &amp; Outputs'!$C$9:$C$58)))</f>
        <v>5.2124087288618046</v>
      </c>
      <c r="H78">
        <f>SQRT('Mean Deaths'!H78*(1-LOOKUP(H$1,'Inputs &amp; Outputs'!$A$9:$A$58,'Inputs &amp; Outputs'!$C$9:$C$58)))</f>
        <v>5.4414581991734456</v>
      </c>
      <c r="I78">
        <f>SQRT('Mean Deaths'!I78*(1-LOOKUP(I$1,'Inputs &amp; Outputs'!$A$9:$A$58,'Inputs &amp; Outputs'!$C$9:$C$58)))</f>
        <v>5.6985636784635041</v>
      </c>
      <c r="J78">
        <f>SQRT('Mean Deaths'!J78*(1-LOOKUP(J$1,'Inputs &amp; Outputs'!$A$9:$A$58,'Inputs &amp; Outputs'!$C$9:$C$58)))</f>
        <v>5.9767980982172002</v>
      </c>
      <c r="K78">
        <f>SQRT('Mean Deaths'!K78*(1-LOOKUP(K$1,'Inputs &amp; Outputs'!$A$9:$A$58,'Inputs &amp; Outputs'!$C$9:$C$58)))</f>
        <v>6.2772634795937154</v>
      </c>
      <c r="L78">
        <f>SQRT('Mean Deaths'!L78*(1-LOOKUP(L$1,'Inputs &amp; Outputs'!$A$9:$A$58,'Inputs &amp; Outputs'!$C$9:$C$58)))</f>
        <v>6.5946260784267938</v>
      </c>
      <c r="M78">
        <f>SQRT('Mean Deaths'!M78*(1-LOOKUP(M$1,'Inputs &amp; Outputs'!$A$9:$A$58,'Inputs &amp; Outputs'!$C$9:$C$58)))</f>
        <v>6.9362227776699186</v>
      </c>
      <c r="N78">
        <f>SQRT('Mean Deaths'!N78*(1-LOOKUP(N$1,'Inputs &amp; Outputs'!$A$9:$A$58,'Inputs &amp; Outputs'!$C$9:$C$58)))</f>
        <v>7.2920542289959291</v>
      </c>
      <c r="O78">
        <f>SQRT('Mean Deaths'!O78*(1-LOOKUP(O$1,'Inputs &amp; Outputs'!$A$9:$A$58,'Inputs &amp; Outputs'!$C$9:$C$58)))</f>
        <v>7.6639842392261066</v>
      </c>
      <c r="P78">
        <f>SQRT('Mean Deaths'!P78*(1-LOOKUP(P$1,'Inputs &amp; Outputs'!$A$9:$A$58,'Inputs &amp; Outputs'!$C$9:$C$58)))</f>
        <v>8.0600576263100852</v>
      </c>
      <c r="Q78">
        <f>SQRT('Mean Deaths'!Q78*(1-LOOKUP(Q$1,'Inputs &amp; Outputs'!$A$9:$A$58,'Inputs &amp; Outputs'!$C$9:$C$58)))</f>
        <v>8.455072650394909</v>
      </c>
      <c r="R78">
        <f>SQRT('Mean Deaths'!R78*(1-LOOKUP(R$1,'Inputs &amp; Outputs'!$A$9:$A$58,'Inputs &amp; Outputs'!$C$9:$C$58)))</f>
        <v>8.8701818383920887</v>
      </c>
      <c r="S78">
        <f>SQRT('Mean Deaths'!S78*(1-LOOKUP(S$1,'Inputs &amp; Outputs'!$A$9:$A$58,'Inputs &amp; Outputs'!$C$9:$C$58)))</f>
        <v>9.3065330594236926</v>
      </c>
      <c r="T78">
        <f>SQRT('Mean Deaths'!T78*(1-LOOKUP(T$1,'Inputs &amp; Outputs'!$A$9:$A$58,'Inputs &amp; Outputs'!$C$9:$C$58)))</f>
        <v>9.7659754585211385</v>
      </c>
      <c r="U78">
        <f>SQRT('Mean Deaths'!U78*(1-LOOKUP(U$1,'Inputs &amp; Outputs'!$A$9:$A$58,'Inputs &amp; Outputs'!$C$9:$C$58)))</f>
        <v>10.263767834279159</v>
      </c>
      <c r="V78">
        <f>SQRT('Mean Deaths'!V78*(1-LOOKUP(V$1,'Inputs &amp; Outputs'!$A$9:$A$58,'Inputs &amp; Outputs'!$C$9:$C$58)))</f>
        <v>10.803281726474784</v>
      </c>
      <c r="W78">
        <f>SQRT('Mean Deaths'!W78*(1-LOOKUP(W$1,'Inputs &amp; Outputs'!$A$9:$A$58,'Inputs &amp; Outputs'!$C$9:$C$58)))</f>
        <v>11.341132573896092</v>
      </c>
      <c r="X78">
        <f>SQRT('Mean Deaths'!X78*(1-LOOKUP(X$1,'Inputs &amp; Outputs'!$A$9:$A$58,'Inputs &amp; Outputs'!$C$9:$C$58)))</f>
        <v>11.922870962626545</v>
      </c>
      <c r="Y78">
        <f>SQRT('Mean Deaths'!Y78*(1-LOOKUP(Y$1,'Inputs &amp; Outputs'!$A$9:$A$58,'Inputs &amp; Outputs'!$C$9:$C$58)))</f>
        <v>12.516594014499784</v>
      </c>
      <c r="Z78">
        <f>SQRT('Mean Deaths'!Z78*(1-LOOKUP(Z$1,'Inputs &amp; Outputs'!$A$9:$A$58,'Inputs &amp; Outputs'!$C$9:$C$58)))</f>
        <v>13.101780883432054</v>
      </c>
      <c r="AA78">
        <f>SQRT('Mean Deaths'!AA78*(1-LOOKUP(AA$1,'Inputs &amp; Outputs'!$A$9:$A$58,'Inputs &amp; Outputs'!$C$9:$C$58)))</f>
        <v>13.616667784023695</v>
      </c>
      <c r="AB78">
        <f>SQRT('Mean Deaths'!AB78*(1-LOOKUP(AB$1,'Inputs &amp; Outputs'!$A$9:$A$58,'Inputs &amp; Outputs'!$C$9:$C$58)))</f>
        <v>14.09050100376669</v>
      </c>
      <c r="AC78">
        <f>SQRT('Mean Deaths'!AC78*(1-LOOKUP(AC$1,'Inputs &amp; Outputs'!$A$9:$A$58,'Inputs &amp; Outputs'!$C$9:$C$58)))</f>
        <v>14.472390453615182</v>
      </c>
      <c r="AD78">
        <f>SQRT('Mean Deaths'!AD78*(1-LOOKUP(AD$1,'Inputs &amp; Outputs'!$A$9:$A$58,'Inputs &amp; Outputs'!$C$9:$C$58)))</f>
        <v>14.790370467525426</v>
      </c>
      <c r="AE78">
        <f>SQRT('Mean Deaths'!AE78*(1-LOOKUP(AE$1,'Inputs &amp; Outputs'!$A$9:$A$58,'Inputs &amp; Outputs'!$C$9:$C$58)))</f>
        <v>14.826931661148743</v>
      </c>
      <c r="AF78">
        <f>SQRT('Mean Deaths'!AF78*(1-LOOKUP(AF$1,'Inputs &amp; Outputs'!$A$9:$A$58,'Inputs &amp; Outputs'!$C$9:$C$58)))</f>
        <v>14.853253694893381</v>
      </c>
      <c r="AG78">
        <f>SQRT('Mean Deaths'!AG78*(1-LOOKUP(AG$1,'Inputs &amp; Outputs'!$A$9:$A$58,'Inputs &amp; Outputs'!$C$9:$C$58)))</f>
        <v>14.759066024098267</v>
      </c>
      <c r="AH78">
        <f>SQRT('Mean Deaths'!AH78*(1-LOOKUP(AH$1,'Inputs &amp; Outputs'!$A$9:$A$58,'Inputs &amp; Outputs'!$C$9:$C$58)))</f>
        <v>14.472498888418254</v>
      </c>
      <c r="AI78">
        <f>SQRT('Mean Deaths'!AI78*(1-LOOKUP(AI$1,'Inputs &amp; Outputs'!$A$9:$A$58,'Inputs &amp; Outputs'!$C$9:$C$58)))</f>
        <v>14.036017547301084</v>
      </c>
      <c r="AJ78">
        <f>SQRT('Mean Deaths'!AJ78*(1-LOOKUP(AJ$1,'Inputs &amp; Outputs'!$A$9:$A$58,'Inputs &amp; Outputs'!$C$9:$C$58)))</f>
        <v>13.305764256678286</v>
      </c>
      <c r="AK78">
        <f>SQRT('Mean Deaths'!AK78*(1-LOOKUP(AK$1,'Inputs &amp; Outputs'!$A$9:$A$58,'Inputs &amp; Outputs'!$C$9:$C$58)))</f>
        <v>12.422921919887312</v>
      </c>
      <c r="AL78">
        <f>SQRT('Mean Deaths'!AL78*(1-LOOKUP(AL$1,'Inputs &amp; Outputs'!$A$9:$A$58,'Inputs &amp; Outputs'!$C$9:$C$58)))</f>
        <v>11.52331824848952</v>
      </c>
      <c r="AM78">
        <f>SQRT('Mean Deaths'!AM78*(1-LOOKUP(AM$1,'Inputs &amp; Outputs'!$A$9:$A$58,'Inputs &amp; Outputs'!$C$9:$C$58)))</f>
        <v>10.488839079861494</v>
      </c>
      <c r="AN78">
        <f>SQRT('Mean Deaths'!AN78*(1-LOOKUP(AN$1,'Inputs &amp; Outputs'!$A$9:$A$58,'Inputs &amp; Outputs'!$C$9:$C$58)))</f>
        <v>9.3709782325923978</v>
      </c>
      <c r="AO78">
        <f>SQRT('Mean Deaths'!AO78*(1-LOOKUP(AO$1,'Inputs &amp; Outputs'!$A$9:$A$58,'Inputs &amp; Outputs'!$C$9:$C$58)))</f>
        <v>8.4136049577825833</v>
      </c>
      <c r="AP78">
        <f>SQRT('Mean Deaths'!AP78*(1-LOOKUP(AP$1,'Inputs &amp; Outputs'!$A$9:$A$58,'Inputs &amp; Outputs'!$C$9:$C$58)))</f>
        <v>7.546716371152594</v>
      </c>
      <c r="AQ78">
        <f>SQRT('Mean Deaths'!AQ78*(1-LOOKUP(AQ$1,'Inputs &amp; Outputs'!$A$9:$A$58,'Inputs &amp; Outputs'!$C$9:$C$58)))</f>
        <v>6.6323516972905354</v>
      </c>
      <c r="AR78">
        <f>SQRT('Mean Deaths'!AR78*(1-LOOKUP(AR$1,'Inputs &amp; Outputs'!$A$9:$A$58,'Inputs &amp; Outputs'!$C$9:$C$58)))</f>
        <v>5.4822417676470065</v>
      </c>
      <c r="AS78">
        <f>SQRT('Mean Deaths'!AS78*(1-LOOKUP(AS$1,'Inputs &amp; Outputs'!$A$9:$A$58,'Inputs &amp; Outputs'!$C$9:$C$58)))</f>
        <v>4.6161641925262105</v>
      </c>
      <c r="AT78">
        <f>SQRT('Mean Deaths'!AT78*(1-LOOKUP(AT$1,'Inputs &amp; Outputs'!$A$9:$A$58,'Inputs &amp; Outputs'!$C$9:$C$58)))</f>
        <v>3.8090014317937531</v>
      </c>
      <c r="AU78">
        <f>SQRT('Mean Deaths'!AU78*(1-LOOKUP(AU$1,'Inputs &amp; Outputs'!$A$9:$A$58,'Inputs &amp; Outputs'!$C$9:$C$58)))</f>
        <v>3.3462967782777429</v>
      </c>
      <c r="AV78">
        <f>SQRT('Mean Deaths'!AV78*(1-LOOKUP(AV$1,'Inputs &amp; Outputs'!$A$9:$A$58,'Inputs &amp; Outputs'!$C$9:$C$58)))</f>
        <v>2.7409264040557657</v>
      </c>
      <c r="AW78">
        <f>SQRT('Mean Deaths'!AW78*(1-LOOKUP(AW$1,'Inputs &amp; Outputs'!$A$9:$A$58,'Inputs &amp; Outputs'!$C$9:$C$58)))</f>
        <v>2.3543784028660815</v>
      </c>
      <c r="AX78">
        <f>SQRT('Mean Deaths'!AX78*(1-LOOKUP(AX$1,'Inputs &amp; Outputs'!$A$9:$A$58,'Inputs &amp; Outputs'!$C$9:$C$58)))</f>
        <v>1.6753471426563868</v>
      </c>
      <c r="AY78">
        <f>SQRT('Mean Deaths'!AY78*(1-LOOKUP(AY$1,'Inputs &amp; Outputs'!$A$9:$A$58,'Inputs &amp; Outputs'!$C$9:$C$58)))</f>
        <v>0.73484692283495334</v>
      </c>
    </row>
    <row r="79" spans="1:51" x14ac:dyDescent="0.25">
      <c r="A79" s="1">
        <v>78</v>
      </c>
      <c r="B79">
        <f>SQRT('Mean Deaths'!B79*(1-LOOKUP(B$1,'Inputs &amp; Outputs'!$A$9:$A$58,'Inputs &amp; Outputs'!$C$9:$C$58)))</f>
        <v>4.23921461367551</v>
      </c>
      <c r="C79">
        <f>SQRT('Mean Deaths'!C79*(1-LOOKUP(C$1,'Inputs &amp; Outputs'!$A$9:$A$58,'Inputs &amp; Outputs'!$C$9:$C$58)))</f>
        <v>4.4169625932200471</v>
      </c>
      <c r="D79">
        <f>SQRT('Mean Deaths'!D79*(1-LOOKUP(D$1,'Inputs &amp; Outputs'!$A$9:$A$58,'Inputs &amp; Outputs'!$C$9:$C$58)))</f>
        <v>4.6013139338297799</v>
      </c>
      <c r="E79">
        <f>SQRT('Mean Deaths'!E79*(1-LOOKUP(E$1,'Inputs &amp; Outputs'!$A$9:$A$58,'Inputs &amp; Outputs'!$C$9:$C$58)))</f>
        <v>4.7961123423856202</v>
      </c>
      <c r="F79">
        <f>SQRT('Mean Deaths'!F79*(1-LOOKUP(F$1,'Inputs &amp; Outputs'!$A$9:$A$58,'Inputs &amp; Outputs'!$C$9:$C$58)))</f>
        <v>4.9995250235305351</v>
      </c>
      <c r="G79">
        <f>SQRT('Mean Deaths'!G79*(1-LOOKUP(G$1,'Inputs &amp; Outputs'!$A$9:$A$58,'Inputs &amp; Outputs'!$C$9:$C$58)))</f>
        <v>5.2134736811109113</v>
      </c>
      <c r="H79">
        <f>SQRT('Mean Deaths'!H79*(1-LOOKUP(H$1,'Inputs &amp; Outputs'!$A$9:$A$58,'Inputs &amp; Outputs'!$C$9:$C$58)))</f>
        <v>5.4442577353977395</v>
      </c>
      <c r="I79">
        <f>SQRT('Mean Deaths'!I79*(1-LOOKUP(I$1,'Inputs &amp; Outputs'!$A$9:$A$58,'Inputs &amp; Outputs'!$C$9:$C$58)))</f>
        <v>5.7015100432115569</v>
      </c>
      <c r="J79">
        <f>SQRT('Mean Deaths'!J79*(1-LOOKUP(J$1,'Inputs &amp; Outputs'!$A$9:$A$58,'Inputs &amp; Outputs'!$C$9:$C$58)))</f>
        <v>5.9799063193947024</v>
      </c>
      <c r="K79">
        <f>SQRT('Mean Deaths'!K79*(1-LOOKUP(K$1,'Inputs &amp; Outputs'!$A$9:$A$58,'Inputs &amp; Outputs'!$C$9:$C$58)))</f>
        <v>6.2838330925686909</v>
      </c>
      <c r="L79">
        <f>SQRT('Mean Deaths'!L79*(1-LOOKUP(L$1,'Inputs &amp; Outputs'!$A$9:$A$58,'Inputs &amp; Outputs'!$C$9:$C$58)))</f>
        <v>6.6057633058309584</v>
      </c>
      <c r="M79">
        <f>SQRT('Mean Deaths'!M79*(1-LOOKUP(M$1,'Inputs &amp; Outputs'!$A$9:$A$58,'Inputs &amp; Outputs'!$C$9:$C$58)))</f>
        <v>6.9509869978188705</v>
      </c>
      <c r="N79">
        <f>SQRT('Mean Deaths'!N79*(1-LOOKUP(N$1,'Inputs &amp; Outputs'!$A$9:$A$58,'Inputs &amp; Outputs'!$C$9:$C$58)))</f>
        <v>7.31166394070154</v>
      </c>
      <c r="O79">
        <f>SQRT('Mean Deaths'!O79*(1-LOOKUP(O$1,'Inputs &amp; Outputs'!$A$9:$A$58,'Inputs &amp; Outputs'!$C$9:$C$58)))</f>
        <v>7.6865119209829036</v>
      </c>
      <c r="P79">
        <f>SQRT('Mean Deaths'!P79*(1-LOOKUP(P$1,'Inputs &amp; Outputs'!$A$9:$A$58,'Inputs &amp; Outputs'!$C$9:$C$58)))</f>
        <v>8.0636106604814692</v>
      </c>
      <c r="Q79">
        <f>SQRT('Mean Deaths'!Q79*(1-LOOKUP(Q$1,'Inputs &amp; Outputs'!$A$9:$A$58,'Inputs &amp; Outputs'!$C$9:$C$58)))</f>
        <v>8.4512853836201742</v>
      </c>
      <c r="R79">
        <f>SQRT('Mean Deaths'!R79*(1-LOOKUP(R$1,'Inputs &amp; Outputs'!$A$9:$A$58,'Inputs &amp; Outputs'!$C$9:$C$58)))</f>
        <v>8.8711899854475007</v>
      </c>
      <c r="S79">
        <f>SQRT('Mean Deaths'!S79*(1-LOOKUP(S$1,'Inputs &amp; Outputs'!$A$9:$A$58,'Inputs &amp; Outputs'!$C$9:$C$58)))</f>
        <v>9.3011495146569878</v>
      </c>
      <c r="T79">
        <f>SQRT('Mean Deaths'!T79*(1-LOOKUP(T$1,'Inputs &amp; Outputs'!$A$9:$A$58,'Inputs &amp; Outputs'!$C$9:$C$58)))</f>
        <v>9.7671294881214479</v>
      </c>
      <c r="U79">
        <f>SQRT('Mean Deaths'!U79*(1-LOOKUP(U$1,'Inputs &amp; Outputs'!$A$9:$A$58,'Inputs &amp; Outputs'!$C$9:$C$58)))</f>
        <v>10.255072356186892</v>
      </c>
      <c r="V79">
        <f>SQRT('Mean Deaths'!V79*(1-LOOKUP(V$1,'Inputs &amp; Outputs'!$A$9:$A$58,'Inputs &amp; Outputs'!$C$9:$C$58)))</f>
        <v>10.783162617090778</v>
      </c>
      <c r="W79">
        <f>SQRT('Mean Deaths'!W79*(1-LOOKUP(W$1,'Inputs &amp; Outputs'!$A$9:$A$58,'Inputs &amp; Outputs'!$C$9:$C$58)))</f>
        <v>11.325115045415917</v>
      </c>
      <c r="X79">
        <f>SQRT('Mean Deaths'!X79*(1-LOOKUP(X$1,'Inputs &amp; Outputs'!$A$9:$A$58,'Inputs &amp; Outputs'!$C$9:$C$58)))</f>
        <v>11.895958785128522</v>
      </c>
      <c r="Y79">
        <f>SQRT('Mean Deaths'!Y79*(1-LOOKUP(Y$1,'Inputs &amp; Outputs'!$A$9:$A$58,'Inputs &amp; Outputs'!$C$9:$C$58)))</f>
        <v>12.456172891985098</v>
      </c>
      <c r="Z79">
        <f>SQRT('Mean Deaths'!Z79*(1-LOOKUP(Z$1,'Inputs &amp; Outputs'!$A$9:$A$58,'Inputs &amp; Outputs'!$C$9:$C$58)))</f>
        <v>12.960033681591788</v>
      </c>
      <c r="AA79">
        <f>SQRT('Mean Deaths'!AA79*(1-LOOKUP(AA$1,'Inputs &amp; Outputs'!$A$9:$A$58,'Inputs &amp; Outputs'!$C$9:$C$58)))</f>
        <v>13.448567140103625</v>
      </c>
      <c r="AB79">
        <f>SQRT('Mean Deaths'!AB79*(1-LOOKUP(AB$1,'Inputs &amp; Outputs'!$A$9:$A$58,'Inputs &amp; Outputs'!$C$9:$C$58)))</f>
        <v>13.940137271553031</v>
      </c>
      <c r="AC79">
        <f>SQRT('Mean Deaths'!AC79*(1-LOOKUP(AC$1,'Inputs &amp; Outputs'!$A$9:$A$58,'Inputs &amp; Outputs'!$C$9:$C$58)))</f>
        <v>14.372095479109866</v>
      </c>
      <c r="AD79">
        <f>SQRT('Mean Deaths'!AD79*(1-LOOKUP(AD$1,'Inputs &amp; Outputs'!$A$9:$A$58,'Inputs &amp; Outputs'!$C$9:$C$58)))</f>
        <v>14.621268742838252</v>
      </c>
      <c r="AE79">
        <f>SQRT('Mean Deaths'!AE79*(1-LOOKUP(AE$1,'Inputs &amp; Outputs'!$A$9:$A$58,'Inputs &amp; Outputs'!$C$9:$C$58)))</f>
        <v>14.771318885501982</v>
      </c>
      <c r="AF79">
        <f>SQRT('Mean Deaths'!AF79*(1-LOOKUP(AF$1,'Inputs &amp; Outputs'!$A$9:$A$58,'Inputs &amp; Outputs'!$C$9:$C$58)))</f>
        <v>14.739513218007534</v>
      </c>
      <c r="AG79">
        <f>SQRT('Mean Deaths'!AG79*(1-LOOKUP(AG$1,'Inputs &amp; Outputs'!$A$9:$A$58,'Inputs &amp; Outputs'!$C$9:$C$58)))</f>
        <v>14.56622959807032</v>
      </c>
      <c r="AH79">
        <f>SQRT('Mean Deaths'!AH79*(1-LOOKUP(AH$1,'Inputs &amp; Outputs'!$A$9:$A$58,'Inputs &amp; Outputs'!$C$9:$C$58)))</f>
        <v>14.225013283434269</v>
      </c>
      <c r="AI79">
        <f>SQRT('Mean Deaths'!AI79*(1-LOOKUP(AI$1,'Inputs &amp; Outputs'!$A$9:$A$58,'Inputs &amp; Outputs'!$C$9:$C$58)))</f>
        <v>13.736979560736243</v>
      </c>
      <c r="AJ79">
        <f>SQRT('Mean Deaths'!AJ79*(1-LOOKUP(AJ$1,'Inputs &amp; Outputs'!$A$9:$A$58,'Inputs &amp; Outputs'!$C$9:$C$58)))</f>
        <v>13.132918580203137</v>
      </c>
      <c r="AK79">
        <f>SQRT('Mean Deaths'!AK79*(1-LOOKUP(AK$1,'Inputs &amp; Outputs'!$A$9:$A$58,'Inputs &amp; Outputs'!$C$9:$C$58)))</f>
        <v>12.262784754020011</v>
      </c>
      <c r="AL79">
        <f>SQRT('Mean Deaths'!AL79*(1-LOOKUP(AL$1,'Inputs &amp; Outputs'!$A$9:$A$58,'Inputs &amp; Outputs'!$C$9:$C$58)))</f>
        <v>11.354334714037309</v>
      </c>
      <c r="AM79">
        <f>SQRT('Mean Deaths'!AM79*(1-LOOKUP(AM$1,'Inputs &amp; Outputs'!$A$9:$A$58,'Inputs &amp; Outputs'!$C$9:$C$58)))</f>
        <v>10.188973446395709</v>
      </c>
      <c r="AN79">
        <f>SQRT('Mean Deaths'!AN79*(1-LOOKUP(AN$1,'Inputs &amp; Outputs'!$A$9:$A$58,'Inputs &amp; Outputs'!$C$9:$C$58)))</f>
        <v>9.0388889958926431</v>
      </c>
      <c r="AO79">
        <f>SQRT('Mean Deaths'!AO79*(1-LOOKUP(AO$1,'Inputs &amp; Outputs'!$A$9:$A$58,'Inputs &amp; Outputs'!$C$9:$C$58)))</f>
        <v>7.8824181294022635</v>
      </c>
      <c r="AP79">
        <f>SQRT('Mean Deaths'!AP79*(1-LOOKUP(AP$1,'Inputs &amp; Outputs'!$A$9:$A$58,'Inputs &amp; Outputs'!$C$9:$C$58)))</f>
        <v>6.8723545713794616</v>
      </c>
      <c r="AQ79">
        <f>SQRT('Mean Deaths'!AQ79*(1-LOOKUP(AQ$1,'Inputs &amp; Outputs'!$A$9:$A$58,'Inputs &amp; Outputs'!$C$9:$C$58)))</f>
        <v>5.9493753447066045</v>
      </c>
      <c r="AR79">
        <f>SQRT('Mean Deaths'!AR79*(1-LOOKUP(AR$1,'Inputs &amp; Outputs'!$A$9:$A$58,'Inputs &amp; Outputs'!$C$9:$C$58)))</f>
        <v>5.3855456134188877</v>
      </c>
      <c r="AS79">
        <f>SQRT('Mean Deaths'!AS79*(1-LOOKUP(AS$1,'Inputs &amp; Outputs'!$A$9:$A$58,'Inputs &amp; Outputs'!$C$9:$C$58)))</f>
        <v>4.3521613381410758</v>
      </c>
      <c r="AT79">
        <f>SQRT('Mean Deaths'!AT79*(1-LOOKUP(AT$1,'Inputs &amp; Outputs'!$A$9:$A$58,'Inputs &amp; Outputs'!$C$9:$C$58)))</f>
        <v>3.2483273354318962</v>
      </c>
      <c r="AU79">
        <f>SQRT('Mean Deaths'!AU79*(1-LOOKUP(AU$1,'Inputs &amp; Outputs'!$A$9:$A$58,'Inputs &amp; Outputs'!$C$9:$C$58)))</f>
        <v>2.759427014300643</v>
      </c>
      <c r="AV79">
        <f>SQRT('Mean Deaths'!AV79*(1-LOOKUP(AV$1,'Inputs &amp; Outputs'!$A$9:$A$58,'Inputs &amp; Outputs'!$C$9:$C$58)))</f>
        <v>2.3374698912907861</v>
      </c>
      <c r="AW79">
        <f>SQRT('Mean Deaths'!AW79*(1-LOOKUP(AW$1,'Inputs &amp; Outputs'!$A$9:$A$58,'Inputs &amp; Outputs'!$C$9:$C$58)))</f>
        <v>2.0948235368578043</v>
      </c>
      <c r="AX79">
        <f>SQRT('Mean Deaths'!AX79*(1-LOOKUP(AX$1,'Inputs &amp; Outputs'!$A$9:$A$58,'Inputs &amp; Outputs'!$C$9:$C$58)))</f>
        <v>1.5293757028078809</v>
      </c>
      <c r="AY79">
        <f>SQRT('Mean Deaths'!AY79*(1-LOOKUP(AY$1,'Inputs &amp; Outputs'!$A$9:$A$58,'Inputs &amp; Outputs'!$C$9:$C$58)))</f>
        <v>0.79372539331937708</v>
      </c>
    </row>
    <row r="80" spans="1:51" x14ac:dyDescent="0.25">
      <c r="A80" s="1">
        <v>79</v>
      </c>
      <c r="B80">
        <f>SQRT('Mean Deaths'!B80*(1-LOOKUP(B$1,'Inputs &amp; Outputs'!$A$9:$A$58,'Inputs &amp; Outputs'!$C$9:$C$58)))</f>
        <v>4.23921461367551</v>
      </c>
      <c r="C80">
        <f>SQRT('Mean Deaths'!C80*(1-LOOKUP(C$1,'Inputs &amp; Outputs'!$A$9:$A$58,'Inputs &amp; Outputs'!$C$9:$C$58)))</f>
        <v>4.4222906561863029</v>
      </c>
      <c r="D80">
        <f>SQRT('Mean Deaths'!D80*(1-LOOKUP(D$1,'Inputs &amp; Outputs'!$A$9:$A$58,'Inputs &amp; Outputs'!$C$9:$C$58)))</f>
        <v>4.6050291657098548</v>
      </c>
      <c r="E80">
        <f>SQRT('Mean Deaths'!E80*(1-LOOKUP(E$1,'Inputs &amp; Outputs'!$A$9:$A$58,'Inputs &amp; Outputs'!$C$9:$C$58)))</f>
        <v>4.797567841587318</v>
      </c>
      <c r="F80">
        <f>SQRT('Mean Deaths'!F80*(1-LOOKUP(F$1,'Inputs &amp; Outputs'!$A$9:$A$58,'Inputs &amp; Outputs'!$C$9:$C$58)))</f>
        <v>4.99749434715776</v>
      </c>
      <c r="G80">
        <f>SQRT('Mean Deaths'!G80*(1-LOOKUP(G$1,'Inputs &amp; Outputs'!$A$9:$A$58,'Inputs &amp; Outputs'!$C$9:$C$58)))</f>
        <v>5.2166672334355795</v>
      </c>
      <c r="H80">
        <f>SQRT('Mean Deaths'!H80*(1-LOOKUP(H$1,'Inputs &amp; Outputs'!$A$9:$A$58,'Inputs &amp; Outputs'!$C$9:$C$58)))</f>
        <v>5.4504116535201046</v>
      </c>
      <c r="I80">
        <f>SQRT('Mean Deaths'!I80*(1-LOOKUP(I$1,'Inputs &amp; Outputs'!$A$9:$A$58,'Inputs &amp; Outputs'!$C$9:$C$58)))</f>
        <v>5.7020991334691828</v>
      </c>
      <c r="J80">
        <f>SQRT('Mean Deaths'!J80*(1-LOOKUP(J$1,'Inputs &amp; Outputs'!$A$9:$A$58,'Inputs &amp; Outputs'!$C$9:$C$58)))</f>
        <v>5.9780415806187168</v>
      </c>
      <c r="K80">
        <f>SQRT('Mean Deaths'!K80*(1-LOOKUP(K$1,'Inputs &amp; Outputs'!$A$9:$A$58,'Inputs &amp; Outputs'!$C$9:$C$58)))</f>
        <v>6.2825197195597662</v>
      </c>
      <c r="L80">
        <f>SQRT('Mean Deaths'!L80*(1-LOOKUP(L$1,'Inputs &amp; Outputs'!$A$9:$A$58,'Inputs &amp; Outputs'!$C$9:$C$58)))</f>
        <v>6.599500928086532</v>
      </c>
      <c r="M80">
        <f>SQRT('Mean Deaths'!M80*(1-LOOKUP(M$1,'Inputs &amp; Outputs'!$A$9:$A$58,'Inputs &amp; Outputs'!$C$9:$C$58)))</f>
        <v>6.9332661608358146</v>
      </c>
      <c r="N80">
        <f>SQRT('Mean Deaths'!N80*(1-LOOKUP(N$1,'Inputs &amp; Outputs'!$A$9:$A$58,'Inputs &amp; Outputs'!$C$9:$C$58)))</f>
        <v>7.2818363091314948</v>
      </c>
      <c r="O80">
        <f>SQRT('Mean Deaths'!O80*(1-LOOKUP(O$1,'Inputs &amp; Outputs'!$A$9:$A$58,'Inputs &amp; Outputs'!$C$9:$C$58)))</f>
        <v>7.6480916490761617</v>
      </c>
      <c r="P80">
        <f>SQRT('Mean Deaths'!P80*(1-LOOKUP(P$1,'Inputs &amp; Outputs'!$A$9:$A$58,'Inputs &amp; Outputs'!$C$9:$C$58)))</f>
        <v>8.0378155793098003</v>
      </c>
      <c r="Q80">
        <f>SQRT('Mean Deaths'!Q80*(1-LOOKUP(Q$1,'Inputs &amp; Outputs'!$A$9:$A$58,'Inputs &amp; Outputs'!$C$9:$C$58)))</f>
        <v>8.4304250041762412</v>
      </c>
      <c r="R80">
        <f>SQRT('Mean Deaths'!R80*(1-LOOKUP(R$1,'Inputs &amp; Outputs'!$A$9:$A$58,'Inputs &amp; Outputs'!$C$9:$C$58)))</f>
        <v>8.8560557293558517</v>
      </c>
      <c r="S80">
        <f>SQRT('Mean Deaths'!S80*(1-LOOKUP(S$1,'Inputs &amp; Outputs'!$A$9:$A$58,'Inputs &amp; Outputs'!$C$9:$C$58)))</f>
        <v>9.2882162761674891</v>
      </c>
      <c r="T80">
        <f>SQRT('Mean Deaths'!T80*(1-LOOKUP(T$1,'Inputs &amp; Outputs'!$A$9:$A$58,'Inputs &amp; Outputs'!$C$9:$C$58)))</f>
        <v>9.7521164513609477</v>
      </c>
      <c r="U80">
        <f>SQRT('Mean Deaths'!U80*(1-LOOKUP(U$1,'Inputs &amp; Outputs'!$A$9:$A$58,'Inputs &amp; Outputs'!$C$9:$C$58)))</f>
        <v>10.271215242080405</v>
      </c>
      <c r="V80">
        <f>SQRT('Mean Deaths'!V80*(1-LOOKUP(V$1,'Inputs &amp; Outputs'!$A$9:$A$58,'Inputs &amp; Outputs'!$C$9:$C$58)))</f>
        <v>10.801941618335103</v>
      </c>
      <c r="W80">
        <f>SQRT('Mean Deaths'!W80*(1-LOOKUP(W$1,'Inputs &amp; Outputs'!$A$9:$A$58,'Inputs &amp; Outputs'!$C$9:$C$58)))</f>
        <v>11.349859879977064</v>
      </c>
      <c r="X80">
        <f>SQRT('Mean Deaths'!X80*(1-LOOKUP(X$1,'Inputs &amp; Outputs'!$A$9:$A$58,'Inputs &amp; Outputs'!$C$9:$C$58)))</f>
        <v>11.937094022712255</v>
      </c>
      <c r="Y80">
        <f>SQRT('Mean Deaths'!Y80*(1-LOOKUP(Y$1,'Inputs &amp; Outputs'!$A$9:$A$58,'Inputs &amp; Outputs'!$C$9:$C$58)))</f>
        <v>12.497635995472733</v>
      </c>
      <c r="Z80">
        <f>SQRT('Mean Deaths'!Z80*(1-LOOKUP(Z$1,'Inputs &amp; Outputs'!$A$9:$A$58,'Inputs &amp; Outputs'!$C$9:$C$58)))</f>
        <v>13.050929245584609</v>
      </c>
      <c r="AA80">
        <f>SQRT('Mean Deaths'!AA80*(1-LOOKUP(AA$1,'Inputs &amp; Outputs'!$A$9:$A$58,'Inputs &amp; Outputs'!$C$9:$C$58)))</f>
        <v>13.622853898275133</v>
      </c>
      <c r="AB80">
        <f>SQRT('Mean Deaths'!AB80*(1-LOOKUP(AB$1,'Inputs &amp; Outputs'!$A$9:$A$58,'Inputs &amp; Outputs'!$C$9:$C$58)))</f>
        <v>14.083701115489839</v>
      </c>
      <c r="AC80">
        <f>SQRT('Mean Deaths'!AC80*(1-LOOKUP(AC$1,'Inputs &amp; Outputs'!$A$9:$A$58,'Inputs &amp; Outputs'!$C$9:$C$58)))</f>
        <v>14.444878755879206</v>
      </c>
      <c r="AD80">
        <f>SQRT('Mean Deaths'!AD80*(1-LOOKUP(AD$1,'Inputs &amp; Outputs'!$A$9:$A$58,'Inputs &amp; Outputs'!$C$9:$C$58)))</f>
        <v>14.715761864171975</v>
      </c>
      <c r="AE80">
        <f>SQRT('Mean Deaths'!AE80*(1-LOOKUP(AE$1,'Inputs &amp; Outputs'!$A$9:$A$58,'Inputs &amp; Outputs'!$C$9:$C$58)))</f>
        <v>14.851581606116065</v>
      </c>
      <c r="AF80">
        <f>SQRT('Mean Deaths'!AF80*(1-LOOKUP(AF$1,'Inputs &amp; Outputs'!$A$9:$A$58,'Inputs &amp; Outputs'!$C$9:$C$58)))</f>
        <v>14.832638482050971</v>
      </c>
      <c r="AG80">
        <f>SQRT('Mean Deaths'!AG80*(1-LOOKUP(AG$1,'Inputs &amp; Outputs'!$A$9:$A$58,'Inputs &amp; Outputs'!$C$9:$C$58)))</f>
        <v>14.713015783845737</v>
      </c>
      <c r="AH80">
        <f>SQRT('Mean Deaths'!AH80*(1-LOOKUP(AH$1,'Inputs &amp; Outputs'!$A$9:$A$58,'Inputs &amp; Outputs'!$C$9:$C$58)))</f>
        <v>14.268742293082642</v>
      </c>
      <c r="AI80">
        <f>SQRT('Mean Deaths'!AI80*(1-LOOKUP(AI$1,'Inputs &amp; Outputs'!$A$9:$A$58,'Inputs &amp; Outputs'!$C$9:$C$58)))</f>
        <v>13.707213589549198</v>
      </c>
      <c r="AJ80">
        <f>SQRT('Mean Deaths'!AJ80*(1-LOOKUP(AJ$1,'Inputs &amp; Outputs'!$A$9:$A$58,'Inputs &amp; Outputs'!$C$9:$C$58)))</f>
        <v>12.809019980036986</v>
      </c>
      <c r="AK80">
        <f>SQRT('Mean Deaths'!AK80*(1-LOOKUP(AK$1,'Inputs &amp; Outputs'!$A$9:$A$58,'Inputs &amp; Outputs'!$C$9:$C$58)))</f>
        <v>12.02186771051915</v>
      </c>
      <c r="AL80">
        <f>SQRT('Mean Deaths'!AL80*(1-LOOKUP(AL$1,'Inputs &amp; Outputs'!$A$9:$A$58,'Inputs &amp; Outputs'!$C$9:$C$58)))</f>
        <v>11.092247495137372</v>
      </c>
      <c r="AM80">
        <f>SQRT('Mean Deaths'!AM80*(1-LOOKUP(AM$1,'Inputs &amp; Outputs'!$A$9:$A$58,'Inputs &amp; Outputs'!$C$9:$C$58)))</f>
        <v>10.013590749091289</v>
      </c>
      <c r="AN80">
        <f>SQRT('Mean Deaths'!AN80*(1-LOOKUP(AN$1,'Inputs &amp; Outputs'!$A$9:$A$58,'Inputs &amp; Outputs'!$C$9:$C$58)))</f>
        <v>9.0593621568796188</v>
      </c>
      <c r="AO80">
        <f>SQRT('Mean Deaths'!AO80*(1-LOOKUP(AO$1,'Inputs &amp; Outputs'!$A$9:$A$58,'Inputs &amp; Outputs'!$C$9:$C$58)))</f>
        <v>8.0990745578916084</v>
      </c>
      <c r="AP80">
        <f>SQRT('Mean Deaths'!AP80*(1-LOOKUP(AP$1,'Inputs &amp; Outputs'!$A$9:$A$58,'Inputs &amp; Outputs'!$C$9:$C$58)))</f>
        <v>6.958441700662501</v>
      </c>
      <c r="AQ80">
        <f>SQRT('Mean Deaths'!AQ80*(1-LOOKUP(AQ$1,'Inputs &amp; Outputs'!$A$9:$A$58,'Inputs &amp; Outputs'!$C$9:$C$58)))</f>
        <v>6.0347365979805918</v>
      </c>
      <c r="AR80">
        <f>SQRT('Mean Deaths'!AR80*(1-LOOKUP(AR$1,'Inputs &amp; Outputs'!$A$9:$A$58,'Inputs &amp; Outputs'!$C$9:$C$58)))</f>
        <v>5.2271124306510472</v>
      </c>
      <c r="AS80">
        <f>SQRT('Mean Deaths'!AS80*(1-LOOKUP(AS$1,'Inputs &amp; Outputs'!$A$9:$A$58,'Inputs &amp; Outputs'!$C$9:$C$58)))</f>
        <v>4.474094211438123</v>
      </c>
      <c r="AT80">
        <f>SQRT('Mean Deaths'!AT80*(1-LOOKUP(AT$1,'Inputs &amp; Outputs'!$A$9:$A$58,'Inputs &amp; Outputs'!$C$9:$C$58)))</f>
        <v>3.7508453230552501</v>
      </c>
      <c r="AU80">
        <f>SQRT('Mean Deaths'!AU80*(1-LOOKUP(AU$1,'Inputs &amp; Outputs'!$A$9:$A$58,'Inputs &amp; Outputs'!$C$9:$C$58)))</f>
        <v>2.9930188276470298</v>
      </c>
      <c r="AV80">
        <f>SQRT('Mean Deaths'!AV80*(1-LOOKUP(AV$1,'Inputs &amp; Outputs'!$A$9:$A$58,'Inputs &amp; Outputs'!$C$9:$C$58)))</f>
        <v>2.3856702178255382</v>
      </c>
      <c r="AW80">
        <f>SQRT('Mean Deaths'!AW80*(1-LOOKUP(AW$1,'Inputs &amp; Outputs'!$A$9:$A$58,'Inputs &amp; Outputs'!$C$9:$C$58)))</f>
        <v>2.0948235368578043</v>
      </c>
      <c r="AX80">
        <f>SQRT('Mean Deaths'!AX80*(1-LOOKUP(AX$1,'Inputs &amp; Outputs'!$A$9:$A$58,'Inputs &amp; Outputs'!$C$9:$C$58)))</f>
        <v>1.6040227692813496</v>
      </c>
      <c r="AY80">
        <f>SQRT('Mean Deaths'!AY80*(1-LOOKUP(AY$1,'Inputs &amp; Outputs'!$A$9:$A$58,'Inputs &amp; Outputs'!$C$9:$C$58)))</f>
        <v>0.89999999999999991</v>
      </c>
    </row>
    <row r="81" spans="1:51" x14ac:dyDescent="0.25">
      <c r="A81" s="1">
        <v>80</v>
      </c>
      <c r="B81">
        <f>SQRT('Mean Deaths'!B81*(1-LOOKUP(B$1,'Inputs &amp; Outputs'!$A$9:$A$58,'Inputs &amp; Outputs'!$C$9:$C$58)))</f>
        <v>4.23921461367551</v>
      </c>
      <c r="C81">
        <f>SQRT('Mean Deaths'!C81*(1-LOOKUP(C$1,'Inputs &amp; Outputs'!$A$9:$A$58,'Inputs &amp; Outputs'!$C$9:$C$58)))</f>
        <v>4.4209592424405821</v>
      </c>
      <c r="D81">
        <f>SQRT('Mean Deaths'!D81*(1-LOOKUP(D$1,'Inputs &amp; Outputs'!$A$9:$A$58,'Inputs &amp; Outputs'!$C$9:$C$58)))</f>
        <v>4.6064216051406728</v>
      </c>
      <c r="E81">
        <f>SQRT('Mean Deaths'!E81*(1-LOOKUP(E$1,'Inputs &amp; Outputs'!$A$9:$A$58,'Inputs &amp; Outputs'!$C$9:$C$58)))</f>
        <v>4.7946564013424942</v>
      </c>
      <c r="F81">
        <f>SQRT('Mean Deaths'!F81*(1-LOOKUP(F$1,'Inputs &amp; Outputs'!$A$9:$A$58,'Inputs &amp; Outputs'!$C$9:$C$58)))</f>
        <v>4.9959707982131043</v>
      </c>
      <c r="G81">
        <f>SQRT('Mean Deaths'!G81*(1-LOOKUP(G$1,'Inputs &amp; Outputs'!$A$9:$A$58,'Inputs &amp; Outputs'!$C$9:$C$58)))</f>
        <v>5.2102781713524564</v>
      </c>
      <c r="H81">
        <f>SQRT('Mean Deaths'!H81*(1-LOOKUP(H$1,'Inputs &amp; Outputs'!$A$9:$A$58,'Inputs &amp; Outputs'!$C$9:$C$58)))</f>
        <v>5.445377146890066</v>
      </c>
      <c r="I81">
        <f>SQRT('Mean Deaths'!I81*(1-LOOKUP(I$1,'Inputs &amp; Outputs'!$A$9:$A$58,'Inputs &amp; Outputs'!$C$9:$C$58)))</f>
        <v>5.6979742226896528</v>
      </c>
      <c r="J81">
        <f>SQRT('Mean Deaths'!J81*(1-LOOKUP(J$1,'Inputs &amp; Outputs'!$A$9:$A$58,'Inputs &amp; Outputs'!$C$9:$C$58)))</f>
        <v>5.9711992228916326</v>
      </c>
      <c r="K81">
        <f>SQRT('Mean Deaths'!K81*(1-LOOKUP(K$1,'Inputs &amp; Outputs'!$A$9:$A$58,'Inputs &amp; Outputs'!$C$9:$C$58)))</f>
        <v>6.2759487317565723</v>
      </c>
      <c r="L81">
        <f>SQRT('Mean Deaths'!L81*(1-LOOKUP(L$1,'Inputs &amp; Outputs'!$A$9:$A$58,'Inputs &amp; Outputs'!$C$9:$C$58)))</f>
        <v>6.5925357536624327</v>
      </c>
      <c r="M81">
        <f>SQRT('Mean Deaths'!M81*(1-LOOKUP(M$1,'Inputs &amp; Outputs'!$A$9:$A$58,'Inputs &amp; Outputs'!$C$9:$C$58)))</f>
        <v>6.9443469832501892</v>
      </c>
      <c r="N81">
        <f>SQRT('Mean Deaths'!N81*(1-LOOKUP(N$1,'Inputs &amp; Outputs'!$A$9:$A$58,'Inputs &amp; Outputs'!$C$9:$C$58)))</f>
        <v>7.3053945599639647</v>
      </c>
      <c r="O81">
        <f>SQRT('Mean Deaths'!O81*(1-LOOKUP(O$1,'Inputs &amp; Outputs'!$A$9:$A$58,'Inputs &amp; Outputs'!$C$9:$C$58)))</f>
        <v>7.6781760418133604</v>
      </c>
      <c r="P81">
        <f>SQRT('Mean Deaths'!P81*(1-LOOKUP(P$1,'Inputs &amp; Outputs'!$A$9:$A$58,'Inputs &amp; Outputs'!$C$9:$C$58)))</f>
        <v>8.0707120362835703</v>
      </c>
      <c r="Q81">
        <f>SQRT('Mean Deaths'!Q81*(1-LOOKUP(Q$1,'Inputs &amp; Outputs'!$A$9:$A$58,'Inputs &amp; Outputs'!$C$9:$C$58)))</f>
        <v>8.4673695685061485</v>
      </c>
      <c r="R81">
        <f>SQRT('Mean Deaths'!R81*(1-LOOKUP(R$1,'Inputs &amp; Outputs'!$A$9:$A$58,'Inputs &amp; Outputs'!$C$9:$C$58)))</f>
        <v>8.8631215981616052</v>
      </c>
      <c r="S81">
        <f>SQRT('Mean Deaths'!S81*(1-LOOKUP(S$1,'Inputs &amp; Outputs'!$A$9:$A$58,'Inputs &amp; Outputs'!$C$9:$C$58)))</f>
        <v>9.2968404342706759</v>
      </c>
      <c r="T81">
        <f>SQRT('Mean Deaths'!T81*(1-LOOKUP(T$1,'Inputs &amp; Outputs'!$A$9:$A$58,'Inputs &amp; Outputs'!$C$9:$C$58)))</f>
        <v>9.7555830489411512</v>
      </c>
      <c r="U81">
        <f>SQRT('Mean Deaths'!U81*(1-LOOKUP(U$1,'Inputs &amp; Outputs'!$A$9:$A$58,'Inputs &amp; Outputs'!$C$9:$C$58)))</f>
        <v>10.246369498767534</v>
      </c>
      <c r="V81">
        <f>SQRT('Mean Deaths'!V81*(1-LOOKUP(V$1,'Inputs &amp; Outputs'!$A$9:$A$58,'Inputs &amp; Outputs'!$C$9:$C$58)))</f>
        <v>10.777791178342991</v>
      </c>
      <c r="W81">
        <f>SQRT('Mean Deaths'!W81*(1-LOOKUP(W$1,'Inputs &amp; Outputs'!$A$9:$A$58,'Inputs &amp; Outputs'!$C$9:$C$58)))</f>
        <v>11.33094222102425</v>
      </c>
      <c r="X81">
        <f>SQRT('Mean Deaths'!X81*(1-LOOKUP(X$1,'Inputs &amp; Outputs'!$A$9:$A$58,'Inputs &amp; Outputs'!$C$9:$C$58)))</f>
        <v>11.907047636526933</v>
      </c>
      <c r="Y81">
        <f>SQRT('Mean Deaths'!Y81*(1-LOOKUP(Y$1,'Inputs &amp; Outputs'!$A$9:$A$58,'Inputs &amp; Outputs'!$C$9:$C$58)))</f>
        <v>12.489009200770793</v>
      </c>
      <c r="Z81">
        <f>SQRT('Mean Deaths'!Z81*(1-LOOKUP(Z$1,'Inputs &amp; Outputs'!$A$9:$A$58,'Inputs &amp; Outputs'!$C$9:$C$58)))</f>
        <v>13.018809646084215</v>
      </c>
      <c r="AA81">
        <f>SQRT('Mean Deaths'!AA81*(1-LOOKUP(AA$1,'Inputs &amp; Outputs'!$A$9:$A$58,'Inputs &amp; Outputs'!$C$9:$C$58)))</f>
        <v>13.554651364297655</v>
      </c>
      <c r="AB81">
        <f>SQRT('Mean Deaths'!AB81*(1-LOOKUP(AB$1,'Inputs &amp; Outputs'!$A$9:$A$58,'Inputs &amp; Outputs'!$C$9:$C$58)))</f>
        <v>14.008684499864563</v>
      </c>
      <c r="AC81">
        <f>SQRT('Mean Deaths'!AC81*(1-LOOKUP(AC$1,'Inputs &amp; Outputs'!$A$9:$A$58,'Inputs &amp; Outputs'!$C$9:$C$58)))</f>
        <v>14.407278140026477</v>
      </c>
      <c r="AD81">
        <f>SQRT('Mean Deaths'!AD81*(1-LOOKUP(AD$1,'Inputs &amp; Outputs'!$A$9:$A$58,'Inputs &amp; Outputs'!$C$9:$C$58)))</f>
        <v>14.69358285855434</v>
      </c>
      <c r="AE81">
        <f>SQRT('Mean Deaths'!AE81*(1-LOOKUP(AE$1,'Inputs &amp; Outputs'!$A$9:$A$58,'Inputs &amp; Outputs'!$C$9:$C$58)))</f>
        <v>14.848502600878017</v>
      </c>
      <c r="AF81">
        <f>SQRT('Mean Deaths'!AF81*(1-LOOKUP(AF$1,'Inputs &amp; Outputs'!$A$9:$A$58,'Inputs &amp; Outputs'!$C$9:$C$58)))</f>
        <v>14.736052832182642</v>
      </c>
      <c r="AG81">
        <f>SQRT('Mean Deaths'!AG81*(1-LOOKUP(AG$1,'Inputs &amp; Outputs'!$A$9:$A$58,'Inputs &amp; Outputs'!$C$9:$C$58)))</f>
        <v>14.662964819697816</v>
      </c>
      <c r="AH81">
        <f>SQRT('Mean Deaths'!AH81*(1-LOOKUP(AH$1,'Inputs &amp; Outputs'!$A$9:$A$58,'Inputs &amp; Outputs'!$C$9:$C$58)))</f>
        <v>14.321040851887615</v>
      </c>
      <c r="AI81">
        <f>SQRT('Mean Deaths'!AI81*(1-LOOKUP(AI$1,'Inputs &amp; Outputs'!$A$9:$A$58,'Inputs &amp; Outputs'!$C$9:$C$58)))</f>
        <v>13.801252265198213</v>
      </c>
      <c r="AJ81">
        <f>SQRT('Mean Deaths'!AJ81*(1-LOOKUP(AJ$1,'Inputs &amp; Outputs'!$A$9:$A$58,'Inputs &amp; Outputs'!$C$9:$C$58)))</f>
        <v>13.09357313331463</v>
      </c>
      <c r="AK81">
        <f>SQRT('Mean Deaths'!AK81*(1-LOOKUP(AK$1,'Inputs &amp; Outputs'!$A$9:$A$58,'Inputs &amp; Outputs'!$C$9:$C$58)))</f>
        <v>12.133153367532813</v>
      </c>
      <c r="AL81">
        <f>SQRT('Mean Deaths'!AL81*(1-LOOKUP(AL$1,'Inputs &amp; Outputs'!$A$9:$A$58,'Inputs &amp; Outputs'!$C$9:$C$58)))</f>
        <v>11.167757199466761</v>
      </c>
      <c r="AM81">
        <f>SQRT('Mean Deaths'!AM81*(1-LOOKUP(AM$1,'Inputs &amp; Outputs'!$A$9:$A$58,'Inputs &amp; Outputs'!$C$9:$C$58)))</f>
        <v>10.206345962755911</v>
      </c>
      <c r="AN81">
        <f>SQRT('Mean Deaths'!AN81*(1-LOOKUP(AN$1,'Inputs &amp; Outputs'!$A$9:$A$58,'Inputs &amp; Outputs'!$C$9:$C$58)))</f>
        <v>9.0491313663127819</v>
      </c>
      <c r="AO81">
        <f>SQRT('Mean Deaths'!AO81*(1-LOOKUP(AO$1,'Inputs &amp; Outputs'!$A$9:$A$58,'Inputs &amp; Outputs'!$C$9:$C$58)))</f>
        <v>7.8334585369104008</v>
      </c>
      <c r="AP81">
        <f>SQRT('Mean Deaths'!AP81*(1-LOOKUP(AP$1,'Inputs &amp; Outputs'!$A$9:$A$58,'Inputs &amp; Outputs'!$C$9:$C$58)))</f>
        <v>6.7558655472422853</v>
      </c>
      <c r="AQ81">
        <f>SQRT('Mean Deaths'!AQ81*(1-LOOKUP(AQ$1,'Inputs &amp; Outputs'!$A$9:$A$58,'Inputs &amp; Outputs'!$C$9:$C$58)))</f>
        <v>6.0685449106789839</v>
      </c>
      <c r="AR81">
        <f>SQRT('Mean Deaths'!AR81*(1-LOOKUP(AR$1,'Inputs &amp; Outputs'!$A$9:$A$58,'Inputs &amp; Outputs'!$C$9:$C$58)))</f>
        <v>5.166447562478103</v>
      </c>
      <c r="AS81">
        <f>SQRT('Mean Deaths'!AS81*(1-LOOKUP(AS$1,'Inputs &amp; Outputs'!$A$9:$A$58,'Inputs &amp; Outputs'!$C$9:$C$58)))</f>
        <v>4.3521613381410758</v>
      </c>
      <c r="AT81">
        <f>SQRT('Mean Deaths'!AT81*(1-LOOKUP(AT$1,'Inputs &amp; Outputs'!$A$9:$A$58,'Inputs &amp; Outputs'!$C$9:$C$58)))</f>
        <v>3.8090014317937531</v>
      </c>
      <c r="AU81">
        <f>SQRT('Mean Deaths'!AU81*(1-LOOKUP(AU$1,'Inputs &amp; Outputs'!$A$9:$A$58,'Inputs &amp; Outputs'!$C$9:$C$58)))</f>
        <v>3.0302006113813391</v>
      </c>
      <c r="AV81">
        <f>SQRT('Mean Deaths'!AV81*(1-LOOKUP(AV$1,'Inputs &amp; Outputs'!$A$9:$A$58,'Inputs &amp; Outputs'!$C$9:$C$58)))</f>
        <v>2.3374698912907861</v>
      </c>
      <c r="AW81">
        <f>SQRT('Mean Deaths'!AW81*(1-LOOKUP(AW$1,'Inputs &amp; Outputs'!$A$9:$A$58,'Inputs &amp; Outputs'!$C$9:$C$58)))</f>
        <v>1.9223419161502358</v>
      </c>
      <c r="AX81">
        <f>SQRT('Mean Deaths'!AX81*(1-LOOKUP(AX$1,'Inputs &amp; Outputs'!$A$9:$A$58,'Inputs &amp; Outputs'!$C$9:$C$58)))</f>
        <v>1.6040227692813496</v>
      </c>
      <c r="AY81">
        <f>SQRT('Mean Deaths'!AY81*(1-LOOKUP(AY$1,'Inputs &amp; Outputs'!$A$9:$A$58,'Inputs &amp; Outputs'!$C$9:$C$58)))</f>
        <v>0.73484692283495334</v>
      </c>
    </row>
    <row r="82" spans="1:51" x14ac:dyDescent="0.25">
      <c r="A82" s="1">
        <v>81</v>
      </c>
      <c r="B82">
        <f>SQRT('Mean Deaths'!B82*(1-LOOKUP(B$1,'Inputs &amp; Outputs'!$A$9:$A$58,'Inputs &amp; Outputs'!$C$9:$C$58)))</f>
        <v>4.23921461367551</v>
      </c>
      <c r="C82">
        <f>SQRT('Mean Deaths'!C82*(1-LOOKUP(C$1,'Inputs &amp; Outputs'!$A$9:$A$58,'Inputs &amp; Outputs'!$C$9:$C$58)))</f>
        <v>4.4245087887710755</v>
      </c>
      <c r="D82">
        <f>SQRT('Mean Deaths'!D82*(1-LOOKUP(D$1,'Inputs &amp; Outputs'!$A$9:$A$58,'Inputs &amp; Outputs'!$C$9:$C$58)))</f>
        <v>4.6073496643029328</v>
      </c>
      <c r="E82">
        <f>SQRT('Mean Deaths'!E82*(1-LOOKUP(E$1,'Inputs &amp; Outputs'!$A$9:$A$58,'Inputs &amp; Outputs'!$C$9:$C$58)))</f>
        <v>4.7985379291195436</v>
      </c>
      <c r="F82">
        <f>SQRT('Mean Deaths'!F82*(1-LOOKUP(F$1,'Inputs &amp; Outputs'!$A$9:$A$58,'Inputs &amp; Outputs'!$C$9:$C$58)))</f>
        <v>4.9980020936002338</v>
      </c>
      <c r="G82">
        <f>SQRT('Mean Deaths'!G82*(1-LOOKUP(G$1,'Inputs &amp; Outputs'!$A$9:$A$58,'Inputs &amp; Outputs'!$C$9:$C$58)))</f>
        <v>5.2171993021027223</v>
      </c>
      <c r="H82">
        <f>SQRT('Mean Deaths'!H82*(1-LOOKUP(H$1,'Inputs &amp; Outputs'!$A$9:$A$58,'Inputs &amp; Outputs'!$C$9:$C$58)))</f>
        <v>5.4425781864651608</v>
      </c>
      <c r="I82">
        <f>SQRT('Mean Deaths'!I82*(1-LOOKUP(I$1,'Inputs &amp; Outputs'!$A$9:$A$58,'Inputs &amp; Outputs'!$C$9:$C$58)))</f>
        <v>5.7068096663943511</v>
      </c>
      <c r="J82">
        <f>SQRT('Mean Deaths'!J82*(1-LOOKUP(J$1,'Inputs &amp; Outputs'!$A$9:$A$58,'Inputs &amp; Outputs'!$C$9:$C$58)))</f>
        <v>5.9786632248340519</v>
      </c>
      <c r="K82">
        <f>SQRT('Mean Deaths'!K82*(1-LOOKUP(K$1,'Inputs &amp; Outputs'!$A$9:$A$58,'Inputs &amp; Outputs'!$C$9:$C$58)))</f>
        <v>6.2713449437519095</v>
      </c>
      <c r="L82">
        <f>SQRT('Mean Deaths'!L82*(1-LOOKUP(L$1,'Inputs &amp; Outputs'!$A$9:$A$58,'Inputs &amp; Outputs'!$C$9:$C$58)))</f>
        <v>6.5813761421849692</v>
      </c>
      <c r="M82">
        <f>SQRT('Mean Deaths'!M82*(1-LOOKUP(M$1,'Inputs &amp; Outputs'!$A$9:$A$58,'Inputs &amp; Outputs'!$C$9:$C$58)))</f>
        <v>6.9214270637699418</v>
      </c>
      <c r="N82">
        <f>SQRT('Mean Deaths'!N82*(1-LOOKUP(N$1,'Inputs &amp; Outputs'!$A$9:$A$58,'Inputs &amp; Outputs'!$C$9:$C$58)))</f>
        <v>7.2794762908199147</v>
      </c>
      <c r="O82">
        <f>SQRT('Mean Deaths'!O82*(1-LOOKUP(O$1,'Inputs &amp; Outputs'!$A$9:$A$58,'Inputs &amp; Outputs'!$C$9:$C$58)))</f>
        <v>7.6589690892250504</v>
      </c>
      <c r="P82">
        <f>SQRT('Mean Deaths'!P82*(1-LOOKUP(P$1,'Inputs &amp; Outputs'!$A$9:$A$58,'Inputs &amp; Outputs'!$C$9:$C$58)))</f>
        <v>8.0529468550746852</v>
      </c>
      <c r="Q82">
        <f>SQRT('Mean Deaths'!Q82*(1-LOOKUP(Q$1,'Inputs &amp; Outputs'!$A$9:$A$58,'Inputs &amp; Outputs'!$C$9:$C$58)))</f>
        <v>8.4522323594070699</v>
      </c>
      <c r="R82">
        <f>SQRT('Mean Deaths'!R82*(1-LOOKUP(R$1,'Inputs &amp; Outputs'!$A$9:$A$58,'Inputs &amp; Outputs'!$C$9:$C$58)))</f>
        <v>8.8590846489209074</v>
      </c>
      <c r="S82">
        <f>SQRT('Mean Deaths'!S82*(1-LOOKUP(S$1,'Inputs &amp; Outputs'!$A$9:$A$58,'Inputs &amp; Outputs'!$C$9:$C$58)))</f>
        <v>9.2979178915883427</v>
      </c>
      <c r="T82">
        <f>SQRT('Mean Deaths'!T82*(1-LOOKUP(T$1,'Inputs &amp; Outputs'!$A$9:$A$58,'Inputs &amp; Outputs'!$C$9:$C$58)))</f>
        <v>9.7613579757767166</v>
      </c>
      <c r="U82">
        <f>SQRT('Mean Deaths'!U82*(1-LOOKUP(U$1,'Inputs &amp; Outputs'!$A$9:$A$58,'Inputs &amp; Outputs'!$C$9:$C$58)))</f>
        <v>10.263767834279159</v>
      </c>
      <c r="V82">
        <f>SQRT('Mean Deaths'!V82*(1-LOOKUP(V$1,'Inputs &amp; Outputs'!$A$9:$A$58,'Inputs &amp; Outputs'!$C$9:$C$58)))</f>
        <v>10.808640497501989</v>
      </c>
      <c r="W82">
        <f>SQRT('Mean Deaths'!W82*(1-LOOKUP(W$1,'Inputs &amp; Outputs'!$A$9:$A$58,'Inputs &amp; Outputs'!$C$9:$C$58)))</f>
        <v>11.386151652199613</v>
      </c>
      <c r="X82">
        <f>SQRT('Mean Deaths'!X82*(1-LOOKUP(X$1,'Inputs &amp; Outputs'!$A$9:$A$58,'Inputs &amp; Outputs'!$C$9:$C$58)))</f>
        <v>11.943409945917509</v>
      </c>
      <c r="Y82">
        <f>SQRT('Mean Deaths'!Y82*(1-LOOKUP(Y$1,'Inputs &amp; Outputs'!$A$9:$A$58,'Inputs &amp; Outputs'!$C$9:$C$58)))</f>
        <v>12.478649174764858</v>
      </c>
      <c r="Z82">
        <f>SQRT('Mean Deaths'!Z82*(1-LOOKUP(Z$1,'Inputs &amp; Outputs'!$A$9:$A$58,'Inputs &amp; Outputs'!$C$9:$C$58)))</f>
        <v>13.047154573272664</v>
      </c>
      <c r="AA82">
        <f>SQRT('Mean Deaths'!AA82*(1-LOOKUP(AA$1,'Inputs &amp; Outputs'!$A$9:$A$58,'Inputs &amp; Outputs'!$C$9:$C$58)))</f>
        <v>13.556723149004334</v>
      </c>
      <c r="AB82">
        <f>SQRT('Mean Deaths'!AB82*(1-LOOKUP(AB$1,'Inputs &amp; Outputs'!$A$9:$A$58,'Inputs &amp; Outputs'!$C$9:$C$58)))</f>
        <v>14.029183358159049</v>
      </c>
      <c r="AC82">
        <f>SQRT('Mean Deaths'!AC82*(1-LOOKUP(AC$1,'Inputs &amp; Outputs'!$A$9:$A$58,'Inputs &amp; Outputs'!$C$9:$C$58)))</f>
        <v>14.51231436519994</v>
      </c>
      <c r="AD82">
        <f>SQRT('Mean Deaths'!AD82*(1-LOOKUP(AD$1,'Inputs &amp; Outputs'!$A$9:$A$58,'Inputs &amp; Outputs'!$C$9:$C$58)))</f>
        <v>14.826159224563179</v>
      </c>
      <c r="AE82">
        <f>SQRT('Mean Deaths'!AE82*(1-LOOKUP(AE$1,'Inputs &amp; Outputs'!$A$9:$A$58,'Inputs &amp; Outputs'!$C$9:$C$58)))</f>
        <v>15.007773274545304</v>
      </c>
      <c r="AF82">
        <f>SQRT('Mean Deaths'!AF82*(1-LOOKUP(AF$1,'Inputs &amp; Outputs'!$A$9:$A$58,'Inputs &amp; Outputs'!$C$9:$C$58)))</f>
        <v>15.017156628670433</v>
      </c>
      <c r="AG82">
        <f>SQRT('Mean Deaths'!AG82*(1-LOOKUP(AG$1,'Inputs &amp; Outputs'!$A$9:$A$58,'Inputs &amp; Outputs'!$C$9:$C$58)))</f>
        <v>14.911539761663965</v>
      </c>
      <c r="AH82">
        <f>SQRT('Mean Deaths'!AH82*(1-LOOKUP(AH$1,'Inputs &amp; Outputs'!$A$9:$A$58,'Inputs &amp; Outputs'!$C$9:$C$58)))</f>
        <v>14.571171284906116</v>
      </c>
      <c r="AI82">
        <f>SQRT('Mean Deaths'!AI82*(1-LOOKUP(AI$1,'Inputs &amp; Outputs'!$A$9:$A$58,'Inputs &amp; Outputs'!$C$9:$C$58)))</f>
        <v>14.113404860450187</v>
      </c>
      <c r="AJ82">
        <f>SQRT('Mean Deaths'!AJ82*(1-LOOKUP(AJ$1,'Inputs &amp; Outputs'!$A$9:$A$58,'Inputs &amp; Outputs'!$C$9:$C$58)))</f>
        <v>13.498252762421803</v>
      </c>
      <c r="AK82">
        <f>SQRT('Mean Deaths'!AK82*(1-LOOKUP(AK$1,'Inputs &amp; Outputs'!$A$9:$A$58,'Inputs &amp; Outputs'!$C$9:$C$58)))</f>
        <v>12.699859977613642</v>
      </c>
      <c r="AL82">
        <f>SQRT('Mean Deaths'!AL82*(1-LOOKUP(AL$1,'Inputs &amp; Outputs'!$A$9:$A$58,'Inputs &amp; Outputs'!$C$9:$C$58)))</f>
        <v>11.610507271579657</v>
      </c>
      <c r="AM82">
        <f>SQRT('Mean Deaths'!AM82*(1-LOOKUP(AM$1,'Inputs &amp; Outputs'!$A$9:$A$58,'Inputs &amp; Outputs'!$C$9:$C$58)))</f>
        <v>10.564571753446105</v>
      </c>
      <c r="AN82">
        <f>SQRT('Mean Deaths'!AN82*(1-LOOKUP(AN$1,'Inputs &amp; Outputs'!$A$9:$A$58,'Inputs &amp; Outputs'!$C$9:$C$58)))</f>
        <v>9.5375428971986604</v>
      </c>
      <c r="AO82">
        <f>SQRT('Mean Deaths'!AO82*(1-LOOKUP(AO$1,'Inputs &amp; Outputs'!$A$9:$A$58,'Inputs &amp; Outputs'!$C$9:$C$58)))</f>
        <v>8.6169160094073884</v>
      </c>
      <c r="AP82">
        <f>SQRT('Mean Deaths'!AP82*(1-LOOKUP(AP$1,'Inputs &amp; Outputs'!$A$9:$A$58,'Inputs &amp; Outputs'!$C$9:$C$58)))</f>
        <v>7.2790166115183697</v>
      </c>
      <c r="AQ82">
        <f>SQRT('Mean Deaths'!AQ82*(1-LOOKUP(AQ$1,'Inputs &amp; Outputs'!$A$9:$A$58,'Inputs &amp; Outputs'!$C$9:$C$58)))</f>
        <v>6.1189071427674016</v>
      </c>
      <c r="AR82">
        <f>SQRT('Mean Deaths'!AR82*(1-LOOKUP(AR$1,'Inputs &amp; Outputs'!$A$9:$A$58,'Inputs &amp; Outputs'!$C$9:$C$58)))</f>
        <v>5.2870812656415138</v>
      </c>
      <c r="AS82">
        <f>SQRT('Mean Deaths'!AS82*(1-LOOKUP(AS$1,'Inputs &amp; Outputs'!$A$9:$A$58,'Inputs &amp; Outputs'!$C$9:$C$58)))</f>
        <v>4.474094211438123</v>
      </c>
      <c r="AT82">
        <f>SQRT('Mean Deaths'!AT82*(1-LOOKUP(AT$1,'Inputs &amp; Outputs'!$A$9:$A$58,'Inputs &amp; Outputs'!$C$9:$C$58)))</f>
        <v>3.7508453230552501</v>
      </c>
      <c r="AU82">
        <f>SQRT('Mean Deaths'!AU82*(1-LOOKUP(AU$1,'Inputs &amp; Outputs'!$A$9:$A$58,'Inputs &amp; Outputs'!$C$9:$C$58)))</f>
        <v>3.0669316568489231</v>
      </c>
      <c r="AV82">
        <f>SQRT('Mean Deaths'!AV82*(1-LOOKUP(AV$1,'Inputs &amp; Outputs'!$A$9:$A$58,'Inputs &amp; Outputs'!$C$9:$C$58)))</f>
        <v>2.4792612164266457</v>
      </c>
      <c r="AW82">
        <f>SQRT('Mean Deaths'!AW82*(1-LOOKUP(AW$1,'Inputs &amp; Outputs'!$A$9:$A$58,'Inputs &amp; Outputs'!$C$9:$C$58)))</f>
        <v>1.9223419161502358</v>
      </c>
      <c r="AX82">
        <f>SQRT('Mean Deaths'!AX82*(1-LOOKUP(AX$1,'Inputs &amp; Outputs'!$A$9:$A$58,'Inputs &amp; Outputs'!$C$9:$C$58)))</f>
        <v>1.5293757028078809</v>
      </c>
      <c r="AY82">
        <f>SQRT('Mean Deaths'!AY82*(1-LOOKUP(AY$1,'Inputs &amp; Outputs'!$A$9:$A$58,'Inputs &amp; Outputs'!$C$9:$C$58)))</f>
        <v>0.73484692283495334</v>
      </c>
    </row>
    <row r="83" spans="1:51" x14ac:dyDescent="0.25">
      <c r="A83" s="1">
        <v>82</v>
      </c>
      <c r="B83">
        <f>SQRT('Mean Deaths'!B83*(1-LOOKUP(B$1,'Inputs &amp; Outputs'!$A$9:$A$58,'Inputs &amp; Outputs'!$C$9:$C$58)))</f>
        <v>4.23921461367551</v>
      </c>
      <c r="C83">
        <f>SQRT('Mean Deaths'!C83*(1-LOOKUP(C$1,'Inputs &amp; Outputs'!$A$9:$A$58,'Inputs &amp; Outputs'!$C$9:$C$58)))</f>
        <v>4.4214030915700011</v>
      </c>
      <c r="D83">
        <f>SQRT('Mean Deaths'!D83*(1-LOOKUP(D$1,'Inputs &amp; Outputs'!$A$9:$A$58,'Inputs &amp; Outputs'!$C$9:$C$58)))</f>
        <v>4.6064216051406728</v>
      </c>
      <c r="E83">
        <f>SQRT('Mean Deaths'!E83*(1-LOOKUP(E$1,'Inputs &amp; Outputs'!$A$9:$A$58,'Inputs &amp; Outputs'!$C$9:$C$58)))</f>
        <v>4.7956270778179402</v>
      </c>
      <c r="F83">
        <f>SQRT('Mean Deaths'!F83*(1-LOOKUP(F$1,'Inputs &amp; Outputs'!$A$9:$A$58,'Inputs &amp; Outputs'!$C$9:$C$58)))</f>
        <v>4.99749434715776</v>
      </c>
      <c r="G83">
        <f>SQRT('Mean Deaths'!G83*(1-LOOKUP(G$1,'Inputs &amp; Outputs'!$A$9:$A$58,'Inputs &amp; Outputs'!$C$9:$C$58)))</f>
        <v>5.2118761711358825</v>
      </c>
      <c r="H83">
        <f>SQRT('Mean Deaths'!H83*(1-LOOKUP(H$1,'Inputs &amp; Outputs'!$A$9:$A$58,'Inputs &amp; Outputs'!$C$9:$C$58)))</f>
        <v>5.4436979433305153</v>
      </c>
      <c r="I83">
        <f>SQRT('Mean Deaths'!I83*(1-LOOKUP(I$1,'Inputs &amp; Outputs'!$A$9:$A$58,'Inputs &amp; Outputs'!$C$9:$C$58)))</f>
        <v>5.6979742226896528</v>
      </c>
      <c r="J83">
        <f>SQRT('Mean Deaths'!J83*(1-LOOKUP(J$1,'Inputs &amp; Outputs'!$A$9:$A$58,'Inputs &amp; Outputs'!$C$9:$C$58)))</f>
        <v>5.9718215793707721</v>
      </c>
      <c r="K83">
        <f>SQRT('Mean Deaths'!K83*(1-LOOKUP(K$1,'Inputs &amp; Outputs'!$A$9:$A$58,'Inputs &amp; Outputs'!$C$9:$C$58)))</f>
        <v>6.2634448630045565</v>
      </c>
      <c r="L83">
        <f>SQRT('Mean Deaths'!L83*(1-LOOKUP(L$1,'Inputs &amp; Outputs'!$A$9:$A$58,'Inputs &amp; Outputs'!$C$9:$C$58)))</f>
        <v>6.5771864062852137</v>
      </c>
      <c r="M83">
        <f>SQRT('Mean Deaths'!M83*(1-LOOKUP(M$1,'Inputs &amp; Outputs'!$A$9:$A$58,'Inputs &amp; Outputs'!$C$9:$C$58)))</f>
        <v>6.9140173334970028</v>
      </c>
      <c r="N83">
        <f>SQRT('Mean Deaths'!N83*(1-LOOKUP(N$1,'Inputs &amp; Outputs'!$A$9:$A$58,'Inputs &amp; Outputs'!$C$9:$C$58)))</f>
        <v>7.266088374804947</v>
      </c>
      <c r="O83">
        <f>SQRT('Mean Deaths'!O83*(1-LOOKUP(O$1,'Inputs &amp; Outputs'!$A$9:$A$58,'Inputs &amp; Outputs'!$C$9:$C$58)))</f>
        <v>7.6363601550345095</v>
      </c>
      <c r="P83">
        <f>SQRT('Mean Deaths'!P83*(1-LOOKUP(P$1,'Inputs &amp; Outputs'!$A$9:$A$58,'Inputs &amp; Outputs'!$C$9:$C$58)))</f>
        <v>7.996728576517925</v>
      </c>
      <c r="Q83">
        <f>SQRT('Mean Deaths'!Q83*(1-LOOKUP(Q$1,'Inputs &amp; Outputs'!$A$9:$A$58,'Inputs &amp; Outputs'!$C$9:$C$58)))</f>
        <v>8.3933178238653632</v>
      </c>
      <c r="R83">
        <f>SQRT('Mean Deaths'!R83*(1-LOOKUP(R$1,'Inputs &amp; Outputs'!$A$9:$A$58,'Inputs &amp; Outputs'!$C$9:$C$58)))</f>
        <v>8.7932244684268515</v>
      </c>
      <c r="S83">
        <f>SQRT('Mean Deaths'!S83*(1-LOOKUP(S$1,'Inputs &amp; Outputs'!$A$9:$A$58,'Inputs &amp; Outputs'!$C$9:$C$58)))</f>
        <v>9.2287070264094115</v>
      </c>
      <c r="T83">
        <f>SQRT('Mean Deaths'!T83*(1-LOOKUP(T$1,'Inputs &amp; Outputs'!$A$9:$A$58,'Inputs &amp; Outputs'!$C$9:$C$58)))</f>
        <v>9.6813597506728826</v>
      </c>
      <c r="U83">
        <f>SQRT('Mean Deaths'!U83*(1-LOOKUP(U$1,'Inputs &amp; Outputs'!$A$9:$A$58,'Inputs &amp; Outputs'!$C$9:$C$58)))</f>
        <v>10.187743493638633</v>
      </c>
      <c r="V83">
        <f>SQRT('Mean Deaths'!V83*(1-LOOKUP(V$1,'Inputs &amp; Outputs'!$A$9:$A$58,'Inputs &amp; Outputs'!$C$9:$C$58)))</f>
        <v>10.709069173607201</v>
      </c>
      <c r="W83">
        <f>SQRT('Mean Deaths'!W83*(1-LOOKUP(W$1,'Inputs &amp; Outputs'!$A$9:$A$58,'Inputs &amp; Outputs'!$C$9:$C$58)))</f>
        <v>11.260817098451691</v>
      </c>
      <c r="X83">
        <f>SQRT('Mean Deaths'!X83*(1-LOOKUP(X$1,'Inputs &amp; Outputs'!$A$9:$A$58,'Inputs &amp; Outputs'!$C$9:$C$58)))</f>
        <v>11.83080108312611</v>
      </c>
      <c r="Y83">
        <f>SQRT('Mean Deaths'!Y83*(1-LOOKUP(Y$1,'Inputs &amp; Outputs'!$A$9:$A$58,'Inputs &amp; Outputs'!$C$9:$C$58)))</f>
        <v>12.402411226570241</v>
      </c>
      <c r="Z83">
        <f>SQRT('Mean Deaths'!Z83*(1-LOOKUP(Z$1,'Inputs &amp; Outputs'!$A$9:$A$58,'Inputs &amp; Outputs'!$C$9:$C$58)))</f>
        <v>12.988506876692487</v>
      </c>
      <c r="AA83">
        <f>SQRT('Mean Deaths'!AA83*(1-LOOKUP(AA$1,'Inputs &amp; Outputs'!$A$9:$A$58,'Inputs &amp; Outputs'!$C$9:$C$58)))</f>
        <v>13.498592981052692</v>
      </c>
      <c r="AB83">
        <f>SQRT('Mean Deaths'!AB83*(1-LOOKUP(AB$1,'Inputs &amp; Outputs'!$A$9:$A$58,'Inputs &amp; Outputs'!$C$9:$C$58)))</f>
        <v>13.976737629318603</v>
      </c>
      <c r="AC83">
        <f>SQRT('Mean Deaths'!AC83*(1-LOOKUP(AC$1,'Inputs &amp; Outputs'!$A$9:$A$58,'Inputs &amp; Outputs'!$C$9:$C$58)))</f>
        <v>14.314107663296246</v>
      </c>
      <c r="AD83">
        <f>SQRT('Mean Deaths'!AD83*(1-LOOKUP(AD$1,'Inputs &amp; Outputs'!$A$9:$A$58,'Inputs &amp; Outputs'!$C$9:$C$58)))</f>
        <v>14.593360206718277</v>
      </c>
      <c r="AE83">
        <f>SQRT('Mean Deaths'!AE83*(1-LOOKUP(AE$1,'Inputs &amp; Outputs'!$A$9:$A$58,'Inputs &amp; Outputs'!$C$9:$C$58)))</f>
        <v>14.80224066706203</v>
      </c>
      <c r="AF83">
        <f>SQRT('Mean Deaths'!AF83*(1-LOOKUP(AF$1,'Inputs &amp; Outputs'!$A$9:$A$58,'Inputs &amp; Outputs'!$C$9:$C$58)))</f>
        <v>14.832638482050971</v>
      </c>
      <c r="AG83">
        <f>SQRT('Mean Deaths'!AG83*(1-LOOKUP(AG$1,'Inputs &amp; Outputs'!$A$9:$A$58,'Inputs &amp; Outputs'!$C$9:$C$58)))</f>
        <v>14.647530115609815</v>
      </c>
      <c r="AH83">
        <f>SQRT('Mean Deaths'!AH83*(1-LOOKUP(AH$1,'Inputs &amp; Outputs'!$A$9:$A$58,'Inputs &amp; Outputs'!$C$9:$C$58)))</f>
        <v>14.251266790759189</v>
      </c>
      <c r="AI83">
        <f>SQRT('Mean Deaths'!AI83*(1-LOOKUP(AI$1,'Inputs &amp; Outputs'!$A$9:$A$58,'Inputs &amp; Outputs'!$C$9:$C$58)))</f>
        <v>13.88975425539733</v>
      </c>
      <c r="AJ83">
        <f>SQRT('Mean Deaths'!AJ83*(1-LOOKUP(AJ$1,'Inputs &amp; Outputs'!$A$9:$A$58,'Inputs &amp; Outputs'!$C$9:$C$58)))</f>
        <v>13.227984592549436</v>
      </c>
      <c r="AK83">
        <f>SQRT('Mean Deaths'!AK83*(1-LOOKUP(AK$1,'Inputs &amp; Outputs'!$A$9:$A$58,'Inputs &amp; Outputs'!$C$9:$C$58)))</f>
        <v>12.530646288937634</v>
      </c>
      <c r="AL83">
        <f>SQRT('Mean Deaths'!AL83*(1-LOOKUP(AL$1,'Inputs &amp; Outputs'!$A$9:$A$58,'Inputs &amp; Outputs'!$C$9:$C$58)))</f>
        <v>11.66827134590606</v>
      </c>
      <c r="AM83">
        <f>SQRT('Mean Deaths'!AM83*(1-LOOKUP(AM$1,'Inputs &amp; Outputs'!$A$9:$A$58,'Inputs &amp; Outputs'!$C$9:$C$58)))</f>
        <v>10.639765383888541</v>
      </c>
      <c r="AN83">
        <f>SQRT('Mean Deaths'!AN83*(1-LOOKUP(AN$1,'Inputs &amp; Outputs'!$A$9:$A$58,'Inputs &amp; Outputs'!$C$9:$C$58)))</f>
        <v>9.4986139882110052</v>
      </c>
      <c r="AO83">
        <f>SQRT('Mean Deaths'!AO83*(1-LOOKUP(AO$1,'Inputs &amp; Outputs'!$A$9:$A$58,'Inputs &amp; Outputs'!$C$9:$C$58)))</f>
        <v>8.228667979489968</v>
      </c>
      <c r="AP83">
        <f>SQRT('Mean Deaths'!AP83*(1-LOOKUP(AP$1,'Inputs &amp; Outputs'!$A$9:$A$58,'Inputs &amp; Outputs'!$C$9:$C$58)))</f>
        <v>7.3197957351376752</v>
      </c>
      <c r="AQ83">
        <f>SQRT('Mean Deaths'!AQ83*(1-LOOKUP(AQ$1,'Inputs &amp; Outputs'!$A$9:$A$58,'Inputs &amp; Outputs'!$C$9:$C$58)))</f>
        <v>6.3486506679183305</v>
      </c>
      <c r="AR83">
        <f>SQRT('Mean Deaths'!AR83*(1-LOOKUP(AR$1,'Inputs &amp; Outputs'!$A$9:$A$58,'Inputs &amp; Outputs'!$C$9:$C$58)))</f>
        <v>5.2870812656415138</v>
      </c>
      <c r="AS83">
        <f>SQRT('Mean Deaths'!AS83*(1-LOOKUP(AS$1,'Inputs &amp; Outputs'!$A$9:$A$58,'Inputs &amp; Outputs'!$C$9:$C$58)))</f>
        <v>4.4980841647024521</v>
      </c>
      <c r="AT83">
        <f>SQRT('Mean Deaths'!AT83*(1-LOOKUP(AT$1,'Inputs &amp; Outputs'!$A$9:$A$58,'Inputs &amp; Outputs'!$C$9:$C$58)))</f>
        <v>3.9506480585102</v>
      </c>
      <c r="AU83">
        <f>SQRT('Mean Deaths'!AU83*(1-LOOKUP(AU$1,'Inputs &amp; Outputs'!$A$9:$A$58,'Inputs &amp; Outputs'!$C$9:$C$58)))</f>
        <v>3.445223397112402</v>
      </c>
      <c r="AV83">
        <f>SQRT('Mean Deaths'!AV83*(1-LOOKUP(AV$1,'Inputs &amp; Outputs'!$A$9:$A$58,'Inputs &amp; Outputs'!$C$9:$C$58)))</f>
        <v>2.7821456554211643</v>
      </c>
      <c r="AW83">
        <f>SQRT('Mean Deaths'!AW83*(1-LOOKUP(AW$1,'Inputs &amp; Outputs'!$A$9:$A$58,'Inputs &amp; Outputs'!$C$9:$C$58)))</f>
        <v>2.304806990014669</v>
      </c>
      <c r="AX83">
        <f>SQRT('Mean Deaths'!AX83*(1-LOOKUP(AX$1,'Inputs &amp; Outputs'!$A$9:$A$58,'Inputs &amp; Outputs'!$C$9:$C$58)))</f>
        <v>1.7437565920852689</v>
      </c>
      <c r="AY83">
        <f>SQRT('Mean Deaths'!AY83*(1-LOOKUP(AY$1,'Inputs &amp; Outputs'!$A$9:$A$58,'Inputs &amp; Outputs'!$C$9:$C$58)))</f>
        <v>0.79372539331937708</v>
      </c>
    </row>
    <row r="84" spans="1:51" x14ac:dyDescent="0.25">
      <c r="A84" s="1">
        <v>83</v>
      </c>
      <c r="B84">
        <f>SQRT('Mean Deaths'!B84*(1-LOOKUP(B$1,'Inputs &amp; Outputs'!$A$9:$A$58,'Inputs &amp; Outputs'!$C$9:$C$58)))</f>
        <v>4.23921461367551</v>
      </c>
      <c r="C84">
        <f>SQRT('Mean Deaths'!C84*(1-LOOKUP(C$1,'Inputs &amp; Outputs'!$A$9:$A$58,'Inputs &amp; Outputs'!$C$9:$C$58)))</f>
        <v>4.4236216692055121</v>
      </c>
      <c r="D84">
        <f>SQRT('Mean Deaths'!D84*(1-LOOKUP(D$1,'Inputs &amp; Outputs'!$A$9:$A$58,'Inputs &amp; Outputs'!$C$9:$C$58)))</f>
        <v>4.6073496643029328</v>
      </c>
      <c r="E84">
        <f>SQRT('Mean Deaths'!E84*(1-LOOKUP(E$1,'Inputs &amp; Outputs'!$A$9:$A$58,'Inputs &amp; Outputs'!$C$9:$C$58)))</f>
        <v>4.7941709894048961</v>
      </c>
      <c r="F84">
        <f>SQRT('Mean Deaths'!F84*(1-LOOKUP(F$1,'Inputs &amp; Outputs'!$A$9:$A$58,'Inputs &amp; Outputs'!$C$9:$C$58)))</f>
        <v>4.9929223056289107</v>
      </c>
      <c r="G84">
        <f>SQRT('Mean Deaths'!G84*(1-LOOKUP(G$1,'Inputs &amp; Outputs'!$A$9:$A$58,'Inputs &amp; Outputs'!$C$9:$C$58)))</f>
        <v>5.2097453958337718</v>
      </c>
      <c r="H84">
        <f>SQRT('Mean Deaths'!H84*(1-LOOKUP(H$1,'Inputs &amp; Outputs'!$A$9:$A$58,'Inputs &amp; Outputs'!$C$9:$C$58)))</f>
        <v>5.4420182216314901</v>
      </c>
      <c r="I84">
        <f>SQRT('Mean Deaths'!I84*(1-LOOKUP(I$1,'Inputs &amp; Outputs'!$A$9:$A$58,'Inputs &amp; Outputs'!$C$9:$C$58)))</f>
        <v>5.6997424071302554</v>
      </c>
      <c r="J84">
        <f>SQRT('Mean Deaths'!J84*(1-LOOKUP(J$1,'Inputs &amp; Outputs'!$A$9:$A$58,'Inputs &amp; Outputs'!$C$9:$C$58)))</f>
        <v>5.9736882597745922</v>
      </c>
      <c r="K84">
        <f>SQRT('Mean Deaths'!K84*(1-LOOKUP(K$1,'Inputs &amp; Outputs'!$A$9:$A$58,'Inputs &amp; Outputs'!$C$9:$C$58)))</f>
        <v>6.2752912545422852</v>
      </c>
      <c r="L84">
        <f>SQRT('Mean Deaths'!L84*(1-LOOKUP(L$1,'Inputs &amp; Outputs'!$A$9:$A$58,'Inputs &amp; Outputs'!$C$9:$C$58)))</f>
        <v>6.591838831439051</v>
      </c>
      <c r="M84">
        <f>SQRT('Mean Deaths'!M84*(1-LOOKUP(M$1,'Inputs &amp; Outputs'!$A$9:$A$58,'Inputs &amp; Outputs'!$C$9:$C$58)))</f>
        <v>6.9332661608358146</v>
      </c>
      <c r="N84">
        <f>SQRT('Mean Deaths'!N84*(1-LOOKUP(N$1,'Inputs &amp; Outputs'!$A$9:$A$58,'Inputs &amp; Outputs'!$C$9:$C$58)))</f>
        <v>7.2810497213561369</v>
      </c>
      <c r="O84">
        <f>SQRT('Mean Deaths'!O84*(1-LOOKUP(O$1,'Inputs &amp; Outputs'!$A$9:$A$58,'Inputs &amp; Outputs'!$C$9:$C$58)))</f>
        <v>7.6497661081326953</v>
      </c>
      <c r="P84">
        <f>SQRT('Mean Deaths'!P84*(1-LOOKUP(P$1,'Inputs &amp; Outputs'!$A$9:$A$58,'Inputs &amp; Outputs'!$C$9:$C$58)))</f>
        <v>8.0378155793098003</v>
      </c>
      <c r="Q84">
        <f>SQRT('Mean Deaths'!Q84*(1-LOOKUP(Q$1,'Inputs &amp; Outputs'!$A$9:$A$58,'Inputs &amp; Outputs'!$C$9:$C$58)))</f>
        <v>8.4474964188999806</v>
      </c>
      <c r="R84">
        <f>SQRT('Mean Deaths'!R84*(1-LOOKUP(R$1,'Inputs &amp; Outputs'!$A$9:$A$58,'Inputs &amp; Outputs'!$C$9:$C$58)))</f>
        <v>8.8449408167642289</v>
      </c>
      <c r="S84">
        <f>SQRT('Mean Deaths'!S84*(1-LOOKUP(S$1,'Inputs &amp; Outputs'!$A$9:$A$58,'Inputs &amp; Outputs'!$C$9:$C$58)))</f>
        <v>9.2666207661851487</v>
      </c>
      <c r="T84">
        <f>SQRT('Mean Deaths'!T84*(1-LOOKUP(T$1,'Inputs &amp; Outputs'!$A$9:$A$58,'Inputs &amp; Outputs'!$C$9:$C$58)))</f>
        <v>9.7370802669012733</v>
      </c>
      <c r="U84">
        <f>SQRT('Mean Deaths'!U84*(1-LOOKUP(U$1,'Inputs &amp; Outputs'!$A$9:$A$58,'Inputs &amp; Outputs'!$C$9:$C$58)))</f>
        <v>10.247613216621088</v>
      </c>
      <c r="V84">
        <f>SQRT('Mean Deaths'!V84*(1-LOOKUP(V$1,'Inputs &amp; Outputs'!$A$9:$A$58,'Inputs &amp; Outputs'!$C$9:$C$58)))</f>
        <v>10.785847333332324</v>
      </c>
      <c r="W84">
        <f>SQRT('Mean Deaths'!W84*(1-LOOKUP(W$1,'Inputs &amp; Outputs'!$A$9:$A$58,'Inputs &amp; Outputs'!$C$9:$C$58)))</f>
        <v>11.323657782970791</v>
      </c>
      <c r="X84">
        <f>SQRT('Mean Deaths'!X84*(1-LOOKUP(X$1,'Inputs &amp; Outputs'!$A$9:$A$58,'Inputs &amp; Outputs'!$C$9:$C$58)))</f>
        <v>11.907047636526933</v>
      </c>
      <c r="Y84">
        <f>SQRT('Mean Deaths'!Y84*(1-LOOKUP(Y$1,'Inputs &amp; Outputs'!$A$9:$A$58,'Inputs &amp; Outputs'!$C$9:$C$58)))</f>
        <v>12.464822412430214</v>
      </c>
      <c r="Z84">
        <f>SQRT('Mean Deaths'!Z84*(1-LOOKUP(Z$1,'Inputs &amp; Outputs'!$A$9:$A$58,'Inputs &amp; Outputs'!$C$9:$C$58)))</f>
        <v>13.069786254762748</v>
      </c>
      <c r="AA84">
        <f>SQRT('Mean Deaths'!AA84*(1-LOOKUP(AA$1,'Inputs &amp; Outputs'!$A$9:$A$58,'Inputs &amp; Outputs'!$C$9:$C$58)))</f>
        <v>13.581559914526572</v>
      </c>
      <c r="AB84">
        <f>SQRT('Mean Deaths'!AB84*(1-LOOKUP(AB$1,'Inputs &amp; Outputs'!$A$9:$A$58,'Inputs &amp; Outputs'!$C$9:$C$58)))</f>
        <v>14.08596810964786</v>
      </c>
      <c r="AC84">
        <f>SQRT('Mean Deaths'!AC84*(1-LOOKUP(AC$1,'Inputs &amp; Outputs'!$A$9:$A$58,'Inputs &amp; Outputs'!$C$9:$C$58)))</f>
        <v>14.499849951352369</v>
      </c>
      <c r="AD84">
        <f>SQRT('Mean Deaths'!AD84*(1-LOOKUP(AD$1,'Inputs &amp; Outputs'!$A$9:$A$58,'Inputs &amp; Outputs'!$C$9:$C$58)))</f>
        <v>14.740673356992943</v>
      </c>
      <c r="AE84">
        <f>SQRT('Mean Deaths'!AE84*(1-LOOKUP(AE$1,'Inputs &amp; Outputs'!$A$9:$A$58,'Inputs &amp; Outputs'!$C$9:$C$58)))</f>
        <v>14.919158955171953</v>
      </c>
      <c r="AF84">
        <f>SQRT('Mean Deaths'!AF84*(1-LOOKUP(AF$1,'Inputs &amp; Outputs'!$A$9:$A$58,'Inputs &amp; Outputs'!$C$9:$C$58)))</f>
        <v>14.949082132064335</v>
      </c>
      <c r="AG84">
        <f>SQRT('Mean Deaths'!AG84*(1-LOOKUP(AG$1,'Inputs &amp; Outputs'!$A$9:$A$58,'Inputs &amp; Outputs'!$C$9:$C$58)))</f>
        <v>14.862157377436409</v>
      </c>
      <c r="AH84">
        <f>SQRT('Mean Deaths'!AH84*(1-LOOKUP(AH$1,'Inputs &amp; Outputs'!$A$9:$A$58,'Inputs &amp; Outputs'!$C$9:$C$58)))</f>
        <v>14.528352587322097</v>
      </c>
      <c r="AI84">
        <f>SQRT('Mean Deaths'!AI84*(1-LOOKUP(AI$1,'Inputs &amp; Outputs'!$A$9:$A$58,'Inputs &amp; Outputs'!$C$9:$C$58)))</f>
        <v>14.016603959106327</v>
      </c>
      <c r="AJ84">
        <f>SQRT('Mean Deaths'!AJ84*(1-LOOKUP(AJ$1,'Inputs &amp; Outputs'!$A$9:$A$58,'Inputs &amp; Outputs'!$C$9:$C$58)))</f>
        <v>13.388598202158395</v>
      </c>
      <c r="AK84">
        <f>SQRT('Mean Deaths'!AK84*(1-LOOKUP(AK$1,'Inputs &amp; Outputs'!$A$9:$A$58,'Inputs &amp; Outputs'!$C$9:$C$58)))</f>
        <v>12.53695419081661</v>
      </c>
      <c r="AL84">
        <f>SQRT('Mean Deaths'!AL84*(1-LOOKUP(AL$1,'Inputs &amp; Outputs'!$A$9:$A$58,'Inputs &amp; Outputs'!$C$9:$C$58)))</f>
        <v>11.610507271579657</v>
      </c>
      <c r="AM84">
        <f>SQRT('Mean Deaths'!AM84*(1-LOOKUP(AM$1,'Inputs &amp; Outputs'!$A$9:$A$58,'Inputs &amp; Outputs'!$C$9:$C$58)))</f>
        <v>10.648087454291799</v>
      </c>
      <c r="AN84">
        <f>SQRT('Mean Deaths'!AN84*(1-LOOKUP(AN$1,'Inputs &amp; Outputs'!$A$9:$A$58,'Inputs &amp; Outputs'!$C$9:$C$58)))</f>
        <v>9.4595248759211437</v>
      </c>
      <c r="AO84">
        <f>SQRT('Mean Deaths'!AO84*(1-LOOKUP(AO$1,'Inputs &amp; Outputs'!$A$9:$A$58,'Inputs &amp; Outputs'!$C$9:$C$58)))</f>
        <v>8.3562518355468374</v>
      </c>
      <c r="AP84">
        <f>SQRT('Mean Deaths'!AP84*(1-LOOKUP(AP$1,'Inputs &amp; Outputs'!$A$9:$A$58,'Inputs &amp; Outputs'!$C$9:$C$58)))</f>
        <v>7.4274455680593565</v>
      </c>
      <c r="AQ84">
        <f>SQRT('Mean Deaths'!AQ84*(1-LOOKUP(AQ$1,'Inputs &amp; Outputs'!$A$9:$A$58,'Inputs &amp; Outputs'!$C$9:$C$58)))</f>
        <v>6.4604593988341756</v>
      </c>
      <c r="AR84">
        <f>SQRT('Mean Deaths'!AR84*(1-LOOKUP(AR$1,'Inputs &amp; Outputs'!$A$9:$A$58,'Inputs &amp; Outputs'!$C$9:$C$58)))</f>
        <v>5.7076326604167908</v>
      </c>
      <c r="AS84">
        <f>SQRT('Mean Deaths'!AS84*(1-LOOKUP(AS$1,'Inputs &amp; Outputs'!$A$9:$A$58,'Inputs &amp; Outputs'!$C$9:$C$58)))</f>
        <v>4.7990529244574791</v>
      </c>
      <c r="AT84">
        <f>SQRT('Mean Deaths'!AT84*(1-LOOKUP(AT$1,'Inputs &amp; Outputs'!$A$9:$A$58,'Inputs &amp; Outputs'!$C$9:$C$58)))</f>
        <v>3.6917732009921767</v>
      </c>
      <c r="AU84">
        <f>SQRT('Mean Deaths'!AU84*(1-LOOKUP(AU$1,'Inputs &amp; Outputs'!$A$9:$A$58,'Inputs &amp; Outputs'!$C$9:$C$58)))</f>
        <v>3.2096551151248387</v>
      </c>
      <c r="AV84">
        <f>SQRT('Mean Deaths'!AV84*(1-LOOKUP(AV$1,'Inputs &amp; Outputs'!$A$9:$A$58,'Inputs &amp; Outputs'!$C$9:$C$58)))</f>
        <v>2.7409264040557657</v>
      </c>
      <c r="AW84">
        <f>SQRT('Mean Deaths'!AW84*(1-LOOKUP(AW$1,'Inputs &amp; Outputs'!$A$9:$A$58,'Inputs &amp; Outputs'!$C$9:$C$58)))</f>
        <v>2.1492436002545641</v>
      </c>
      <c r="AX84">
        <f>SQRT('Mean Deaths'!AX84*(1-LOOKUP(AX$1,'Inputs &amp; Outputs'!$A$9:$A$58,'Inputs &amp; Outputs'!$C$9:$C$58)))</f>
        <v>1.6040227692813496</v>
      </c>
      <c r="AY84">
        <f>SQRT('Mean Deaths'!AY84*(1-LOOKUP(AY$1,'Inputs &amp; Outputs'!$A$9:$A$58,'Inputs &amp; Outputs'!$C$9:$C$58)))</f>
        <v>0.89999999999999991</v>
      </c>
    </row>
    <row r="85" spans="1:51" x14ac:dyDescent="0.25">
      <c r="A85" s="1">
        <v>84</v>
      </c>
      <c r="B85">
        <f>SQRT('Mean Deaths'!B85*(1-LOOKUP(B$1,'Inputs &amp; Outputs'!$A$9:$A$58,'Inputs &amp; Outputs'!$C$9:$C$58)))</f>
        <v>4.23921461367551</v>
      </c>
      <c r="C85">
        <f>SQRT('Mean Deaths'!C85*(1-LOOKUP(C$1,'Inputs &amp; Outputs'!$A$9:$A$58,'Inputs &amp; Outputs'!$C$9:$C$58)))</f>
        <v>4.4227343717000052</v>
      </c>
      <c r="D85">
        <f>SQRT('Mean Deaths'!D85*(1-LOOKUP(D$1,'Inputs &amp; Outputs'!$A$9:$A$58,'Inputs &amp; Outputs'!$C$9:$C$58)))</f>
        <v>4.6059575054361908</v>
      </c>
      <c r="E85">
        <f>SQRT('Mean Deaths'!E85*(1-LOOKUP(E$1,'Inputs &amp; Outputs'!$A$9:$A$58,'Inputs &amp; Outputs'!$C$9:$C$58)))</f>
        <v>4.7941709894048961</v>
      </c>
      <c r="F85">
        <f>SQRT('Mean Deaths'!F85*(1-LOOKUP(F$1,'Inputs &amp; Outputs'!$A$9:$A$58,'Inputs &amp; Outputs'!$C$9:$C$58)))</f>
        <v>4.9939386765922391</v>
      </c>
      <c r="G85">
        <f>SQRT('Mean Deaths'!G85*(1-LOOKUP(G$1,'Inputs &amp; Outputs'!$A$9:$A$58,'Inputs &amp; Outputs'!$C$9:$C$58)))</f>
        <v>5.208146742271099</v>
      </c>
      <c r="H85">
        <f>SQRT('Mean Deaths'!H85*(1-LOOKUP(H$1,'Inputs &amp; Outputs'!$A$9:$A$58,'Inputs &amp; Outputs'!$C$9:$C$58)))</f>
        <v>5.4425781864651608</v>
      </c>
      <c r="I85">
        <f>SQRT('Mean Deaths'!I85*(1-LOOKUP(I$1,'Inputs &amp; Outputs'!$A$9:$A$58,'Inputs &amp; Outputs'!$C$9:$C$58)))</f>
        <v>5.6979742226896528</v>
      </c>
      <c r="J85">
        <f>SQRT('Mean Deaths'!J85*(1-LOOKUP(J$1,'Inputs &amp; Outputs'!$A$9:$A$58,'Inputs &amp; Outputs'!$C$9:$C$58)))</f>
        <v>5.9705768015397673</v>
      </c>
      <c r="K85">
        <f>SQRT('Mean Deaths'!K85*(1-LOOKUP(K$1,'Inputs &amp; Outputs'!$A$9:$A$58,'Inputs &amp; Outputs'!$C$9:$C$58)))</f>
        <v>6.2805491450788926</v>
      </c>
      <c r="L85">
        <f>SQRT('Mean Deaths'!L85*(1-LOOKUP(L$1,'Inputs &amp; Outputs'!$A$9:$A$58,'Inputs &amp; Outputs'!$C$9:$C$58)))</f>
        <v>6.6008930810243021</v>
      </c>
      <c r="M85">
        <f>SQRT('Mean Deaths'!M85*(1-LOOKUP(M$1,'Inputs &amp; Outputs'!$A$9:$A$58,'Inputs &amp; Outputs'!$C$9:$C$58)))</f>
        <v>6.9391781347608452</v>
      </c>
      <c r="N85">
        <f>SQRT('Mean Deaths'!N85*(1-LOOKUP(N$1,'Inputs &amp; Outputs'!$A$9:$A$58,'Inputs &amp; Outputs'!$C$9:$C$58)))</f>
        <v>7.3061785267591564</v>
      </c>
      <c r="O85">
        <f>SQRT('Mean Deaths'!O85*(1-LOOKUP(O$1,'Inputs &amp; Outputs'!$A$9:$A$58,'Inputs &amp; Outputs'!$C$9:$C$58)))</f>
        <v>7.6798439414836936</v>
      </c>
      <c r="P85">
        <f>SQRT('Mean Deaths'!P85*(1-LOOKUP(P$1,'Inputs &amp; Outputs'!$A$9:$A$58,'Inputs &amp; Outputs'!$C$9:$C$58)))</f>
        <v>8.0609460316725308</v>
      </c>
      <c r="Q85">
        <f>SQRT('Mean Deaths'!Q85*(1-LOOKUP(Q$1,'Inputs &amp; Outputs'!$A$9:$A$58,'Inputs &amp; Outputs'!$C$9:$C$58)))</f>
        <v>8.4607503718968093</v>
      </c>
      <c r="R85">
        <f>SQRT('Mean Deaths'!R85*(1-LOOKUP(R$1,'Inputs &amp; Outputs'!$A$9:$A$58,'Inputs &amp; Outputs'!$C$9:$C$58)))</f>
        <v>8.8570654843023355</v>
      </c>
      <c r="S85">
        <f>SQRT('Mean Deaths'!S85*(1-LOOKUP(S$1,'Inputs &amp; Outputs'!$A$9:$A$58,'Inputs &amp; Outputs'!$C$9:$C$58)))</f>
        <v>9.2882162761674891</v>
      </c>
      <c r="T85">
        <f>SQRT('Mean Deaths'!T85*(1-LOOKUP(T$1,'Inputs &amp; Outputs'!$A$9:$A$58,'Inputs &amp; Outputs'!$C$9:$C$58)))</f>
        <v>9.7440229275101942</v>
      </c>
      <c r="U85">
        <f>SQRT('Mean Deaths'!U85*(1-LOOKUP(U$1,'Inputs &amp; Outputs'!$A$9:$A$58,'Inputs &amp; Outputs'!$C$9:$C$58)))</f>
        <v>10.252586579309703</v>
      </c>
      <c r="V85">
        <f>SQRT('Mean Deaths'!V85*(1-LOOKUP(V$1,'Inputs &amp; Outputs'!$A$9:$A$58,'Inputs &amp; Outputs'!$C$9:$C$58)))</f>
        <v>10.77644790031966</v>
      </c>
      <c r="W85">
        <f>SQRT('Mean Deaths'!W85*(1-LOOKUP(W$1,'Inputs &amp; Outputs'!$A$9:$A$58,'Inputs &amp; Outputs'!$C$9:$C$58)))</f>
        <v>11.323657782970791</v>
      </c>
      <c r="X85">
        <f>SQRT('Mean Deaths'!X85*(1-LOOKUP(X$1,'Inputs &amp; Outputs'!$A$9:$A$58,'Inputs &amp; Outputs'!$C$9:$C$58)))</f>
        <v>11.868985586119386</v>
      </c>
      <c r="Y85">
        <f>SQRT('Mean Deaths'!Y85*(1-LOOKUP(Y$1,'Inputs &amp; Outputs'!$A$9:$A$58,'Inputs &amp; Outputs'!$C$9:$C$58)))</f>
        <v>12.412834882613776</v>
      </c>
      <c r="Z85">
        <f>SQRT('Mean Deaths'!Z85*(1-LOOKUP(Z$1,'Inputs &amp; Outputs'!$A$9:$A$58,'Inputs &amp; Outputs'!$C$9:$C$58)))</f>
        <v>13.005560872204805</v>
      </c>
      <c r="AA85">
        <f>SQRT('Mean Deaths'!AA85*(1-LOOKUP(AA$1,'Inputs &amp; Outputs'!$A$9:$A$58,'Inputs &amp; Outputs'!$C$9:$C$58)))</f>
        <v>13.523536506448673</v>
      </c>
      <c r="AB85">
        <f>SQRT('Mean Deaths'!AB85*(1-LOOKUP(AB$1,'Inputs &amp; Outputs'!$A$9:$A$58,'Inputs &amp; Outputs'!$C$9:$C$58)))</f>
        <v>14.006404997042564</v>
      </c>
      <c r="AC85">
        <f>SQRT('Mean Deaths'!AC85*(1-LOOKUP(AC$1,'Inputs &amp; Outputs'!$A$9:$A$58,'Inputs &amp; Outputs'!$C$9:$C$58)))</f>
        <v>14.402257307624479</v>
      </c>
      <c r="AD85">
        <f>SQRT('Mean Deaths'!AD85*(1-LOOKUP(AD$1,'Inputs &amp; Outputs'!$A$9:$A$58,'Inputs &amp; Outputs'!$C$9:$C$58)))</f>
        <v>14.660251436741371</v>
      </c>
      <c r="AE85">
        <f>SQRT('Mean Deaths'!AE85*(1-LOOKUP(AE$1,'Inputs &amp; Outputs'!$A$9:$A$58,'Inputs &amp; Outputs'!$C$9:$C$58)))</f>
        <v>14.811504613311785</v>
      </c>
      <c r="AF85">
        <f>SQRT('Mean Deaths'!AF85*(1-LOOKUP(AF$1,'Inputs &amp; Outputs'!$A$9:$A$58,'Inputs &amp; Outputs'!$C$9:$C$58)))</f>
        <v>14.811994577151815</v>
      </c>
      <c r="AG85">
        <f>SQRT('Mean Deaths'!AG85*(1-LOOKUP(AG$1,'Inputs &amp; Outputs'!$A$9:$A$58,'Inputs &amp; Outputs'!$C$9:$C$58)))</f>
        <v>14.651390315997192</v>
      </c>
      <c r="AH85">
        <f>SQRT('Mean Deaths'!AH85*(1-LOOKUP(AH$1,'Inputs &amp; Outputs'!$A$9:$A$58,'Inputs &amp; Outputs'!$C$9:$C$58)))</f>
        <v>14.141555637909358</v>
      </c>
      <c r="AI85">
        <f>SQRT('Mean Deaths'!AI85*(1-LOOKUP(AI$1,'Inputs &amp; Outputs'!$A$9:$A$58,'Inputs &amp; Outputs'!$C$9:$C$58)))</f>
        <v>13.627519811861847</v>
      </c>
      <c r="AJ85">
        <f>SQRT('Mean Deaths'!AJ85*(1-LOOKUP(AJ$1,'Inputs &amp; Outputs'!$A$9:$A$58,'Inputs &amp; Outputs'!$C$9:$C$58)))</f>
        <v>13.014525397565849</v>
      </c>
      <c r="AK85">
        <f>SQRT('Mean Deaths'!AK85*(1-LOOKUP(AK$1,'Inputs &amp; Outputs'!$A$9:$A$58,'Inputs &amp; Outputs'!$C$9:$C$58)))</f>
        <v>12.146178764056131</v>
      </c>
      <c r="AL85">
        <f>SQRT('Mean Deaths'!AL85*(1-LOOKUP(AL$1,'Inputs &amp; Outputs'!$A$9:$A$58,'Inputs &amp; Outputs'!$C$9:$C$58)))</f>
        <v>11.205321238263179</v>
      </c>
      <c r="AM85">
        <f>SQRT('Mean Deaths'!AM85*(1-LOOKUP(AM$1,'Inputs &amp; Outputs'!$A$9:$A$58,'Inputs &amp; Outputs'!$C$9:$C$58)))</f>
        <v>10.127934973180974</v>
      </c>
      <c r="AN85">
        <f>SQRT('Mean Deaths'!AN85*(1-LOOKUP(AN$1,'Inputs &amp; Outputs'!$A$9:$A$58,'Inputs &amp; Outputs'!$C$9:$C$58)))</f>
        <v>8.9150627492726375</v>
      </c>
      <c r="AO85">
        <f>SQRT('Mean Deaths'!AO85*(1-LOOKUP(AO$1,'Inputs &amp; Outputs'!$A$9:$A$58,'Inputs &amp; Outputs'!$C$9:$C$58)))</f>
        <v>7.7221645984604343</v>
      </c>
      <c r="AP85">
        <f>SQRT('Mean Deaths'!AP85*(1-LOOKUP(AP$1,'Inputs &amp; Outputs'!$A$9:$A$58,'Inputs &amp; Outputs'!$C$9:$C$58)))</f>
        <v>6.6820287341083588</v>
      </c>
      <c r="AQ85">
        <f>SQRT('Mean Deaths'!AQ85*(1-LOOKUP(AQ$1,'Inputs &amp; Outputs'!$A$9:$A$58,'Inputs &amp; Outputs'!$C$9:$C$58)))</f>
        <v>5.810189402120824</v>
      </c>
      <c r="AR85">
        <f>SQRT('Mean Deaths'!AR85*(1-LOOKUP(AR$1,'Inputs &amp; Outputs'!$A$9:$A$58,'Inputs &amp; Outputs'!$C$9:$C$58)))</f>
        <v>4.8517585143617854</v>
      </c>
      <c r="AS85">
        <f>SQRT('Mean Deaths'!AS85*(1-LOOKUP(AS$1,'Inputs &amp; Outputs'!$A$9:$A$58,'Inputs &amp; Outputs'!$C$9:$C$58)))</f>
        <v>4.123606316551613</v>
      </c>
      <c r="AT85">
        <f>SQRT('Mean Deaths'!AT85*(1-LOOKUP(AT$1,'Inputs &amp; Outputs'!$A$9:$A$58,'Inputs &amp; Outputs'!$C$9:$C$58)))</f>
        <v>3.2819896576733436</v>
      </c>
      <c r="AU85">
        <f>SQRT('Mean Deaths'!AU85*(1-LOOKUP(AU$1,'Inputs &amp; Outputs'!$A$9:$A$58,'Inputs &amp; Outputs'!$C$9:$C$58)))</f>
        <v>2.7997127513047477</v>
      </c>
      <c r="AV85">
        <f>SQRT('Mean Deaths'!AV85*(1-LOOKUP(AV$1,'Inputs &amp; Outputs'!$A$9:$A$58,'Inputs &amp; Outputs'!$C$9:$C$58)))</f>
        <v>2.1338083115818534</v>
      </c>
      <c r="AW85">
        <f>SQRT('Mean Deaths'!AW85*(1-LOOKUP(AW$1,'Inputs &amp; Outputs'!$A$9:$A$58,'Inputs &amp; Outputs'!$C$9:$C$58)))</f>
        <v>1.5939217136607933</v>
      </c>
      <c r="AX85">
        <f>SQRT('Mean Deaths'!AX85*(1-LOOKUP(AX$1,'Inputs &amp; Outputs'!$A$9:$A$58,'Inputs &amp; Outputs'!$C$9:$C$58)))</f>
        <v>1.4508931856981031</v>
      </c>
      <c r="AY85">
        <f>SQRT('Mean Deaths'!AY85*(1-LOOKUP(AY$1,'Inputs &amp; Outputs'!$A$9:$A$58,'Inputs &amp; Outputs'!$C$9:$C$58)))</f>
        <v>0.84852813742385691</v>
      </c>
    </row>
    <row r="86" spans="1:51" x14ac:dyDescent="0.25">
      <c r="A86" s="1">
        <v>85</v>
      </c>
      <c r="B86">
        <f>SQRT('Mean Deaths'!B86*(1-LOOKUP(B$1,'Inputs &amp; Outputs'!$A$9:$A$58,'Inputs &amp; Outputs'!$C$9:$C$58)))</f>
        <v>4.23921461367551</v>
      </c>
      <c r="C86">
        <f>SQRT('Mean Deaths'!C86*(1-LOOKUP(C$1,'Inputs &amp; Outputs'!$A$9:$A$58,'Inputs &amp; Outputs'!$C$9:$C$58)))</f>
        <v>4.4205153487457594</v>
      </c>
      <c r="D86">
        <f>SQRT('Mean Deaths'!D86*(1-LOOKUP(D$1,'Inputs &amp; Outputs'!$A$9:$A$58,'Inputs &amp; Outputs'!$C$9:$C$58)))</f>
        <v>4.5999199482586342</v>
      </c>
      <c r="E86">
        <f>SQRT('Mean Deaths'!E86*(1-LOOKUP(E$1,'Inputs &amp; Outputs'!$A$9:$A$58,'Inputs &amp; Outputs'!$C$9:$C$58)))</f>
        <v>4.7898000682809467</v>
      </c>
      <c r="F86">
        <f>SQRT('Mean Deaths'!F86*(1-LOOKUP(F$1,'Inputs &amp; Outputs'!$A$9:$A$58,'Inputs &amp; Outputs'!$C$9:$C$58)))</f>
        <v>4.9873285629385355</v>
      </c>
      <c r="G86">
        <f>SQRT('Mean Deaths'!G86*(1-LOOKUP(G$1,'Inputs &amp; Outputs'!$A$9:$A$58,'Inputs &amp; Outputs'!$C$9:$C$58)))</f>
        <v>5.2065475978470541</v>
      </c>
      <c r="H86">
        <f>SQRT('Mean Deaths'!H86*(1-LOOKUP(H$1,'Inputs &amp; Outputs'!$A$9:$A$58,'Inputs &amp; Outputs'!$C$9:$C$58)))</f>
        <v>5.4408981190732364</v>
      </c>
      <c r="I86">
        <f>SQRT('Mean Deaths'!I86*(1-LOOKUP(I$1,'Inputs &amp; Outputs'!$A$9:$A$58,'Inputs &amp; Outputs'!$C$9:$C$58)))</f>
        <v>5.6956157895494277</v>
      </c>
      <c r="J86">
        <f>SQRT('Mean Deaths'!J86*(1-LOOKUP(J$1,'Inputs &amp; Outputs'!$A$9:$A$58,'Inputs &amp; Outputs'!$C$9:$C$58)))</f>
        <v>5.9693317641366912</v>
      </c>
      <c r="K86">
        <f>SQRT('Mean Deaths'!K86*(1-LOOKUP(K$1,'Inputs &amp; Outputs'!$A$9:$A$58,'Inputs &amp; Outputs'!$C$9:$C$58)))</f>
        <v>6.2608092875194661</v>
      </c>
      <c r="L86">
        <f>SQRT('Mean Deaths'!L86*(1-LOOKUP(L$1,'Inputs &amp; Outputs'!$A$9:$A$58,'Inputs &amp; Outputs'!$C$9:$C$58)))</f>
        <v>6.5722950053596003</v>
      </c>
      <c r="M86">
        <f>SQRT('Mean Deaths'!M86*(1-LOOKUP(M$1,'Inputs &amp; Outputs'!$A$9:$A$58,'Inputs &amp; Outputs'!$C$9:$C$58)))</f>
        <v>6.9199457524498706</v>
      </c>
      <c r="N86">
        <f>SQRT('Mean Deaths'!N86*(1-LOOKUP(N$1,'Inputs &amp; Outputs'!$A$9:$A$58,'Inputs &amp; Outputs'!$C$9:$C$58)))</f>
        <v>7.2834092298343922</v>
      </c>
      <c r="O86">
        <f>SQRT('Mean Deaths'!O86*(1-LOOKUP(O$1,'Inputs &amp; Outputs'!$A$9:$A$58,'Inputs &amp; Outputs'!$C$9:$C$58)))</f>
        <v>7.6589690892250504</v>
      </c>
      <c r="P86">
        <f>SQRT('Mean Deaths'!P86*(1-LOOKUP(P$1,'Inputs &amp; Outputs'!$A$9:$A$58,'Inputs &amp; Outputs'!$C$9:$C$58)))</f>
        <v>8.0378155793098003</v>
      </c>
      <c r="Q86">
        <f>SQRT('Mean Deaths'!Q86*(1-LOOKUP(Q$1,'Inputs &amp; Outputs'!$A$9:$A$58,'Inputs &amp; Outputs'!$C$9:$C$58)))</f>
        <v>8.4332726397934028</v>
      </c>
      <c r="R86">
        <f>SQRT('Mean Deaths'!R86*(1-LOOKUP(R$1,'Inputs &amp; Outputs'!$A$9:$A$58,'Inputs &amp; Outputs'!$C$9:$C$58)))</f>
        <v>8.8196275577817254</v>
      </c>
      <c r="S86">
        <f>SQRT('Mean Deaths'!S86*(1-LOOKUP(S$1,'Inputs &amp; Outputs'!$A$9:$A$58,'Inputs &amp; Outputs'!$C$9:$C$58)))</f>
        <v>9.2547217560324846</v>
      </c>
      <c r="T86">
        <f>SQRT('Mean Deaths'!T86*(1-LOOKUP(T$1,'Inputs &amp; Outputs'!$A$9:$A$58,'Inputs &amp; Outputs'!$C$9:$C$58)))</f>
        <v>9.7080990719975233</v>
      </c>
      <c r="U86">
        <f>SQRT('Mean Deaths'!U86*(1-LOOKUP(U$1,'Inputs &amp; Outputs'!$A$9:$A$58,'Inputs &amp; Outputs'!$C$9:$C$58)))</f>
        <v>10.200245331074735</v>
      </c>
      <c r="V86">
        <f>SQRT('Mean Deaths'!V86*(1-LOOKUP(V$1,'Inputs &amp; Outputs'!$A$9:$A$58,'Inputs &amp; Outputs'!$C$9:$C$58)))</f>
        <v>10.732025403966952</v>
      </c>
      <c r="W86">
        <f>SQRT('Mean Deaths'!W86*(1-LOOKUP(W$1,'Inputs &amp; Outputs'!$A$9:$A$58,'Inputs &amp; Outputs'!$C$9:$C$58)))</f>
        <v>11.291550427300628</v>
      </c>
      <c r="X86">
        <f>SQRT('Mean Deaths'!X86*(1-LOOKUP(X$1,'Inputs &amp; Outputs'!$A$9:$A$58,'Inputs &amp; Outputs'!$C$9:$C$58)))</f>
        <v>11.853090325758433</v>
      </c>
      <c r="Y86">
        <f>SQRT('Mean Deaths'!Y86*(1-LOOKUP(Y$1,'Inputs &amp; Outputs'!$A$9:$A$58,'Inputs &amp; Outputs'!$C$9:$C$58)))</f>
        <v>12.385018971166703</v>
      </c>
      <c r="Z86">
        <f>SQRT('Mean Deaths'!Z86*(1-LOOKUP(Z$1,'Inputs &amp; Outputs'!$A$9:$A$58,'Inputs &amp; Outputs'!$C$9:$C$58)))</f>
        <v>12.923877581489519</v>
      </c>
      <c r="AA86">
        <f>SQRT('Mean Deaths'!AA86*(1-LOOKUP(AA$1,'Inputs &amp; Outputs'!$A$9:$A$58,'Inputs &amp; Outputs'!$C$9:$C$58)))</f>
        <v>13.467348606972301</v>
      </c>
      <c r="AB86">
        <f>SQRT('Mean Deaths'!AB86*(1-LOOKUP(AB$1,'Inputs &amp; Outputs'!$A$9:$A$58,'Inputs &amp; Outputs'!$C$9:$C$58)))</f>
        <v>13.921801009395576</v>
      </c>
      <c r="AC86">
        <f>SQRT('Mean Deaths'!AC86*(1-LOOKUP(AC$1,'Inputs &amp; Outputs'!$A$9:$A$58,'Inputs &amp; Outputs'!$C$9:$C$58)))</f>
        <v>14.314107663296246</v>
      </c>
      <c r="AD86">
        <f>SQRT('Mean Deaths'!AD86*(1-LOOKUP(AD$1,'Inputs &amp; Outputs'!$A$9:$A$58,'Inputs &amp; Outputs'!$C$9:$C$58)))</f>
        <v>14.584977232236167</v>
      </c>
      <c r="AE86">
        <f>SQRT('Mean Deaths'!AE86*(1-LOOKUP(AE$1,'Inputs &amp; Outputs'!$A$9:$A$58,'Inputs &amp; Outputs'!$C$9:$C$58)))</f>
        <v>14.768223146416219</v>
      </c>
      <c r="AF86">
        <f>SQRT('Mean Deaths'!AF86*(1-LOOKUP(AF$1,'Inputs &amp; Outputs'!$A$9:$A$58,'Inputs &amp; Outputs'!$C$9:$C$58)))</f>
        <v>14.749889504557011</v>
      </c>
      <c r="AG86">
        <f>SQRT('Mean Deaths'!AG86*(1-LOOKUP(AG$1,'Inputs &amp; Outputs'!$A$9:$A$58,'Inputs &amp; Outputs'!$C$9:$C$58)))</f>
        <v>14.659107667238684</v>
      </c>
      <c r="AH86">
        <f>SQRT('Mean Deaths'!AH86*(1-LOOKUP(AH$1,'Inputs &amp; Outputs'!$A$9:$A$58,'Inputs &amp; Outputs'!$C$9:$C$58)))</f>
        <v>14.403458547697124</v>
      </c>
      <c r="AI86">
        <f>SQRT('Mean Deaths'!AI86*(1-LOOKUP(AI$1,'Inputs &amp; Outputs'!$A$9:$A$58,'Inputs &amp; Outputs'!$C$9:$C$58)))</f>
        <v>14.089266986001899</v>
      </c>
      <c r="AJ86">
        <f>SQRT('Mean Deaths'!AJ86*(1-LOOKUP(AJ$1,'Inputs &amp; Outputs'!$A$9:$A$58,'Inputs &amp; Outputs'!$C$9:$C$58)))</f>
        <v>13.416095865552178</v>
      </c>
      <c r="AK86">
        <f>SQRT('Mean Deaths'!AK86*(1-LOOKUP(AK$1,'Inputs &amp; Outputs'!$A$9:$A$58,'Inputs &amp; Outputs'!$C$9:$C$58)))</f>
        <v>12.71230472335084</v>
      </c>
      <c r="AL86">
        <f>SQRT('Mean Deaths'!AL86*(1-LOOKUP(AL$1,'Inputs &amp; Outputs'!$A$9:$A$58,'Inputs &amp; Outputs'!$C$9:$C$58)))</f>
        <v>11.661066484863483</v>
      </c>
      <c r="AM86">
        <f>SQRT('Mean Deaths'!AM86*(1-LOOKUP(AM$1,'Inputs &amp; Outputs'!$A$9:$A$58,'Inputs &amp; Outputs'!$C$9:$C$58)))</f>
        <v>10.714431320171615</v>
      </c>
      <c r="AN86">
        <f>SQRT('Mean Deaths'!AN86*(1-LOOKUP(AN$1,'Inputs &amp; Outputs'!$A$9:$A$58,'Inputs &amp; Outputs'!$C$9:$C$58)))</f>
        <v>9.410435157557135</v>
      </c>
      <c r="AO86">
        <f>SQRT('Mean Deaths'!AO86*(1-LOOKUP(AO$1,'Inputs &amp; Outputs'!$A$9:$A$58,'Inputs &amp; Outputs'!$C$9:$C$58)))</f>
        <v>8.3562518355468374</v>
      </c>
      <c r="AP86">
        <f>SQRT('Mean Deaths'!AP86*(1-LOOKUP(AP$1,'Inputs &amp; Outputs'!$A$9:$A$58,'Inputs &amp; Outputs'!$C$9:$C$58)))</f>
        <v>7.3872607164702977</v>
      </c>
      <c r="AQ86">
        <f>SQRT('Mean Deaths'!AQ86*(1-LOOKUP(AQ$1,'Inputs &amp; Outputs'!$A$9:$A$58,'Inputs &amp; Outputs'!$C$9:$C$58)))</f>
        <v>6.3486506679183305</v>
      </c>
      <c r="AR86">
        <f>SQRT('Mean Deaths'!AR86*(1-LOOKUP(AR$1,'Inputs &amp; Outputs'!$A$9:$A$58,'Inputs &amp; Outputs'!$C$9:$C$58)))</f>
        <v>5.3855456134188877</v>
      </c>
      <c r="AS86">
        <f>SQRT('Mean Deaths'!AS86*(1-LOOKUP(AS$1,'Inputs &amp; Outputs'!$A$9:$A$58,'Inputs &amp; Outputs'!$C$9:$C$58)))</f>
        <v>4.5456842645076705</v>
      </c>
      <c r="AT86">
        <f>SQRT('Mean Deaths'!AT86*(1-LOOKUP(AT$1,'Inputs &amp; Outputs'!$A$9:$A$58,'Inputs &amp; Outputs'!$C$9:$C$58)))</f>
        <v>3.7214264741527181</v>
      </c>
      <c r="AU86">
        <f>SQRT('Mean Deaths'!AU86*(1-LOOKUP(AU$1,'Inputs &amp; Outputs'!$A$9:$A$58,'Inputs &amp; Outputs'!$C$9:$C$58)))</f>
        <v>3.1032279694454163</v>
      </c>
      <c r="AV86">
        <f>SQRT('Mean Deaths'!AV86*(1-LOOKUP(AV$1,'Inputs &amp; Outputs'!$A$9:$A$58,'Inputs &amp; Outputs'!$C$9:$C$58)))</f>
        <v>2.613370786142621</v>
      </c>
      <c r="AW86">
        <f>SQRT('Mean Deaths'!AW86*(1-LOOKUP(AW$1,'Inputs &amp; Outputs'!$A$9:$A$58,'Inputs &amp; Outputs'!$C$9:$C$58)))</f>
        <v>1.9815046922099175</v>
      </c>
      <c r="AX86">
        <f>SQRT('Mean Deaths'!AX86*(1-LOOKUP(AX$1,'Inputs &amp; Outputs'!$A$9:$A$58,'Inputs &amp; Outputs'!$C$9:$C$58)))</f>
        <v>1.5293757028078809</v>
      </c>
      <c r="AY86">
        <f>SQRT('Mean Deaths'!AY86*(1-LOOKUP(AY$1,'Inputs &amp; Outputs'!$A$9:$A$58,'Inputs &amp; Outputs'!$C$9:$C$58)))</f>
        <v>0.89999999999999991</v>
      </c>
    </row>
    <row r="87" spans="1:51" x14ac:dyDescent="0.25">
      <c r="A87" s="1">
        <v>86</v>
      </c>
      <c r="B87">
        <f>SQRT('Mean Deaths'!B87*(1-LOOKUP(B$1,'Inputs &amp; Outputs'!$A$9:$A$58,'Inputs &amp; Outputs'!$C$9:$C$58)))</f>
        <v>4.23921461367551</v>
      </c>
      <c r="C87">
        <f>SQRT('Mean Deaths'!C87*(1-LOOKUP(C$1,'Inputs &amp; Outputs'!$A$9:$A$58,'Inputs &amp; Outputs'!$C$9:$C$58)))</f>
        <v>4.4253957305037028</v>
      </c>
      <c r="D87">
        <f>SQRT('Mean Deaths'!D87*(1-LOOKUP(D$1,'Inputs &amp; Outputs'!$A$9:$A$58,'Inputs &amp; Outputs'!$C$9:$C$58)))</f>
        <v>4.6110600330655718</v>
      </c>
      <c r="E87">
        <f>SQRT('Mean Deaths'!E87*(1-LOOKUP(E$1,'Inputs &amp; Outputs'!$A$9:$A$58,'Inputs &amp; Outputs'!$C$9:$C$58)))</f>
        <v>4.8004775160738999</v>
      </c>
      <c r="F87">
        <f>SQRT('Mean Deaths'!F87*(1-LOOKUP(F$1,'Inputs &amp; Outputs'!$A$9:$A$58,'Inputs &amp; Outputs'!$C$9:$C$58)))</f>
        <v>5.004091032418879</v>
      </c>
      <c r="G87">
        <f>SQRT('Mean Deaths'!G87*(1-LOOKUP(G$1,'Inputs &amp; Outputs'!$A$9:$A$58,'Inputs &amp; Outputs'!$C$9:$C$58)))</f>
        <v>5.218795182630112</v>
      </c>
      <c r="H87">
        <f>SQRT('Mean Deaths'!H87*(1-LOOKUP(H$1,'Inputs &amp; Outputs'!$A$9:$A$58,'Inputs &amp; Outputs'!$C$9:$C$58)))</f>
        <v>5.448734001506776</v>
      </c>
      <c r="I87">
        <f>SQRT('Mean Deaths'!I87*(1-LOOKUP(I$1,'Inputs &amp; Outputs'!$A$9:$A$58,'Inputs &amp; Outputs'!$C$9:$C$58)))</f>
        <v>5.7068096663943511</v>
      </c>
      <c r="J87">
        <f>SQRT('Mean Deaths'!J87*(1-LOOKUP(J$1,'Inputs &amp; Outputs'!$A$9:$A$58,'Inputs &amp; Outputs'!$C$9:$C$58)))</f>
        <v>5.9842551168356968</v>
      </c>
      <c r="K87">
        <f>SQRT('Mean Deaths'!K87*(1-LOOKUP(K$1,'Inputs &amp; Outputs'!$A$9:$A$58,'Inputs &amp; Outputs'!$C$9:$C$58)))</f>
        <v>6.2831764403810411</v>
      </c>
      <c r="L87">
        <f>SQRT('Mean Deaths'!L87*(1-LOOKUP(L$1,'Inputs &amp; Outputs'!$A$9:$A$58,'Inputs &amp; Outputs'!$C$9:$C$58)))</f>
        <v>6.6036765064404461</v>
      </c>
      <c r="M87">
        <f>SQRT('Mean Deaths'!M87*(1-LOOKUP(M$1,'Inputs &amp; Outputs'!$A$9:$A$58,'Inputs &amp; Outputs'!$C$9:$C$58)))</f>
        <v>6.9325268096035515</v>
      </c>
      <c r="N87">
        <f>SQRT('Mean Deaths'!N87*(1-LOOKUP(N$1,'Inputs &amp; Outputs'!$A$9:$A$58,'Inputs &amp; Outputs'!$C$9:$C$58)))</f>
        <v>7.2849818109236093</v>
      </c>
      <c r="O87">
        <f>SQRT('Mean Deaths'!O87*(1-LOOKUP(O$1,'Inputs &amp; Outputs'!$A$9:$A$58,'Inputs &amp; Outputs'!$C$9:$C$58)))</f>
        <v>7.6531139271586621</v>
      </c>
      <c r="P87">
        <f>SQRT('Mean Deaths'!P87*(1-LOOKUP(P$1,'Inputs &amp; Outputs'!$A$9:$A$58,'Inputs &amp; Outputs'!$C$9:$C$58)))</f>
        <v>8.0342511376359358</v>
      </c>
      <c r="Q87">
        <f>SQRT('Mean Deaths'!Q87*(1-LOOKUP(Q$1,'Inputs &amp; Outputs'!$A$9:$A$58,'Inputs &amp; Outputs'!$C$9:$C$58)))</f>
        <v>8.4199754339822146</v>
      </c>
      <c r="R87">
        <f>SQRT('Mean Deaths'!R87*(1-LOOKUP(R$1,'Inputs &amp; Outputs'!$A$9:$A$58,'Inputs &amp; Outputs'!$C$9:$C$58)))</f>
        <v>8.8287486918504641</v>
      </c>
      <c r="S87">
        <f>SQRT('Mean Deaths'!S87*(1-LOOKUP(S$1,'Inputs &amp; Outputs'!$A$9:$A$58,'Inputs &amp; Outputs'!$C$9:$C$58)))</f>
        <v>9.2677017368235521</v>
      </c>
      <c r="T87">
        <f>SQRT('Mean Deaths'!T87*(1-LOOKUP(T$1,'Inputs &amp; Outputs'!$A$9:$A$58,'Inputs &amp; Outputs'!$C$9:$C$58)))</f>
        <v>9.7370802669012733</v>
      </c>
      <c r="U87">
        <f>SQRT('Mean Deaths'!U87*(1-LOOKUP(U$1,'Inputs &amp; Outputs'!$A$9:$A$58,'Inputs &amp; Outputs'!$C$9:$C$58)))</f>
        <v>10.245125629931538</v>
      </c>
      <c r="V87">
        <f>SQRT('Mean Deaths'!V87*(1-LOOKUP(V$1,'Inputs &amp; Outputs'!$A$9:$A$58,'Inputs &amp; Outputs'!$C$9:$C$58)))</f>
        <v>10.785847333332324</v>
      </c>
      <c r="W87">
        <f>SQRT('Mean Deaths'!W87*(1-LOOKUP(W$1,'Inputs &amp; Outputs'!$A$9:$A$58,'Inputs &amp; Outputs'!$C$9:$C$58)))</f>
        <v>11.333854685336846</v>
      </c>
      <c r="X87">
        <f>SQRT('Mean Deaths'!X87*(1-LOOKUP(X$1,'Inputs &amp; Outputs'!$A$9:$A$58,'Inputs &amp; Outputs'!$C$9:$C$58)))</f>
        <v>11.854680810881426</v>
      </c>
      <c r="Y87">
        <f>SQRT('Mean Deaths'!Y87*(1-LOOKUP(Y$1,'Inputs &amp; Outputs'!$A$9:$A$58,'Inputs &amp; Outputs'!$C$9:$C$58)))</f>
        <v>12.435389496709329</v>
      </c>
      <c r="Z87">
        <f>SQRT('Mean Deaths'!Z87*(1-LOOKUP(Z$1,'Inputs &amp; Outputs'!$A$9:$A$58,'Inputs &amp; Outputs'!$C$9:$C$58)))</f>
        <v>13.001773028561864</v>
      </c>
      <c r="AA87">
        <f>SQRT('Mean Deaths'!AA87*(1-LOOKUP(AA$1,'Inputs &amp; Outputs'!$A$9:$A$58,'Inputs &amp; Outputs'!$C$9:$C$58)))</f>
        <v>13.51522711303347</v>
      </c>
      <c r="AB87">
        <f>SQRT('Mean Deaths'!AB87*(1-LOOKUP(AB$1,'Inputs &amp; Outputs'!$A$9:$A$58,'Inputs &amp; Outputs'!$C$9:$C$58)))</f>
        <v>13.953873655839898</v>
      </c>
      <c r="AC87">
        <f>SQRT('Mean Deaths'!AC87*(1-LOOKUP(AC$1,'Inputs &amp; Outputs'!$A$9:$A$58,'Inputs &amp; Outputs'!$C$9:$C$58)))</f>
        <v>14.377126844738914</v>
      </c>
      <c r="AD87">
        <f>SQRT('Mean Deaths'!AD87*(1-LOOKUP(AD$1,'Inputs &amp; Outputs'!$A$9:$A$58,'Inputs &amp; Outputs'!$C$9:$C$58)))</f>
        <v>14.624056667116205</v>
      </c>
      <c r="AE87">
        <f>SQRT('Mean Deaths'!AE87*(1-LOOKUP(AE$1,'Inputs &amp; Outputs'!$A$9:$A$58,'Inputs &amp; Outputs'!$C$9:$C$58)))</f>
        <v>14.808417275161871</v>
      </c>
      <c r="AF87">
        <f>SQRT('Mean Deaths'!AF87*(1-LOOKUP(AF$1,'Inputs &amp; Outputs'!$A$9:$A$58,'Inputs &amp; Outputs'!$C$9:$C$58)))</f>
        <v>14.836076340129829</v>
      </c>
      <c r="AG87">
        <f>SQRT('Mean Deaths'!AG87*(1-LOOKUP(AG$1,'Inputs &amp; Outputs'!$A$9:$A$58,'Inputs &amp; Outputs'!$C$9:$C$58)))</f>
        <v>14.732220877236838</v>
      </c>
      <c r="AH87">
        <f>SQRT('Mean Deaths'!AH87*(1-LOOKUP(AH$1,'Inputs &amp; Outputs'!$A$9:$A$58,'Inputs &amp; Outputs'!$C$9:$C$58)))</f>
        <v>14.429387386952493</v>
      </c>
      <c r="AI87">
        <f>SQRT('Mean Deaths'!AI87*(1-LOOKUP(AI$1,'Inputs &amp; Outputs'!$A$9:$A$58,'Inputs &amp; Outputs'!$C$9:$C$58)))</f>
        <v>14.089266986001899</v>
      </c>
      <c r="AJ87">
        <f>SQRT('Mean Deaths'!AJ87*(1-LOOKUP(AJ$1,'Inputs &amp; Outputs'!$A$9:$A$58,'Inputs &amp; Outputs'!$C$9:$C$58)))</f>
        <v>13.498252762421803</v>
      </c>
      <c r="AK87">
        <f>SQRT('Mean Deaths'!AK87*(1-LOOKUP(AK$1,'Inputs &amp; Outputs'!$A$9:$A$58,'Inputs &amp; Outputs'!$C$9:$C$58)))</f>
        <v>12.568446212777154</v>
      </c>
      <c r="AL87">
        <f>SQRT('Mean Deaths'!AL87*(1-LOOKUP(AL$1,'Inputs &amp; Outputs'!$A$9:$A$58,'Inputs &amp; Outputs'!$C$9:$C$58)))</f>
        <v>11.435464477166597</v>
      </c>
      <c r="AM87">
        <f>SQRT('Mean Deaths'!AM87*(1-LOOKUP(AM$1,'Inputs &amp; Outputs'!$A$9:$A$58,'Inputs &amp; Outputs'!$C$9:$C$58)))</f>
        <v>10.344275811883596</v>
      </c>
      <c r="AN87">
        <f>SQRT('Mean Deaths'!AN87*(1-LOOKUP(AN$1,'Inputs &amp; Outputs'!$A$9:$A$58,'Inputs &amp; Outputs'!$C$9:$C$58)))</f>
        <v>9.5569478875495619</v>
      </c>
      <c r="AO87">
        <f>SQRT('Mean Deaths'!AO87*(1-LOOKUP(AO$1,'Inputs &amp; Outputs'!$A$9:$A$58,'Inputs &amp; Outputs'!$C$9:$C$58)))</f>
        <v>8.3216502300417314</v>
      </c>
      <c r="AP87">
        <f>SQRT('Mean Deaths'!AP87*(1-LOOKUP(AP$1,'Inputs &amp; Outputs'!$A$9:$A$58,'Inputs &amp; Outputs'!$C$9:$C$58)))</f>
        <v>7.3333383845239819</v>
      </c>
      <c r="AQ87">
        <f>SQRT('Mean Deaths'!AQ87*(1-LOOKUP(AQ$1,'Inputs &amp; Outputs'!$A$9:$A$58,'Inputs &amp; Outputs'!$C$9:$C$58)))</f>
        <v>6.4762745005863938</v>
      </c>
      <c r="AR87">
        <f>SQRT('Mean Deaths'!AR87*(1-LOOKUP(AR$1,'Inputs &amp; Outputs'!$A$9:$A$58,'Inputs &amp; Outputs'!$C$9:$C$58)))</f>
        <v>5.4050232379851071</v>
      </c>
      <c r="AS87">
        <f>SQRT('Mean Deaths'!AS87*(1-LOOKUP(AS$1,'Inputs &amp; Outputs'!$A$9:$A$58,'Inputs &amp; Outputs'!$C$9:$C$58)))</f>
        <v>4.5219468476166105</v>
      </c>
      <c r="AT87">
        <f>SQRT('Mean Deaths'!AT87*(1-LOOKUP(AT$1,'Inputs &amp; Outputs'!$A$9:$A$58,'Inputs &amp; Outputs'!$C$9:$C$58)))</f>
        <v>3.5085945274140418</v>
      </c>
      <c r="AU87">
        <f>SQRT('Mean Deaths'!AU87*(1-LOOKUP(AU$1,'Inputs &amp; Outputs'!$A$9:$A$58,'Inputs &amp; Outputs'!$C$9:$C$58)))</f>
        <v>2.7997127513047477</v>
      </c>
      <c r="AV87">
        <f>SQRT('Mean Deaths'!AV87*(1-LOOKUP(AV$1,'Inputs &amp; Outputs'!$A$9:$A$58,'Inputs &amp; Outputs'!$C$9:$C$58)))</f>
        <v>2.3374698912907861</v>
      </c>
      <c r="AW87">
        <f>SQRT('Mean Deaths'!AW87*(1-LOOKUP(AW$1,'Inputs &amp; Outputs'!$A$9:$A$58,'Inputs &amp; Outputs'!$C$9:$C$58)))</f>
        <v>1.9223419161502358</v>
      </c>
      <c r="AX87">
        <f>SQRT('Mean Deaths'!AX87*(1-LOOKUP(AX$1,'Inputs &amp; Outputs'!$A$9:$A$58,'Inputs &amp; Outputs'!$C$9:$C$58)))</f>
        <v>1.4508931856981031</v>
      </c>
      <c r="AY87">
        <f>SQRT('Mean Deaths'!AY87*(1-LOOKUP(AY$1,'Inputs &amp; Outputs'!$A$9:$A$58,'Inputs &amp; Outputs'!$C$9:$C$58)))</f>
        <v>0.73484692283495334</v>
      </c>
    </row>
    <row r="88" spans="1:51" x14ac:dyDescent="0.25">
      <c r="A88" s="1">
        <v>87</v>
      </c>
      <c r="B88">
        <f>SQRT('Mean Deaths'!B88*(1-LOOKUP(B$1,'Inputs &amp; Outputs'!$A$9:$A$58,'Inputs &amp; Outputs'!$C$9:$C$58)))</f>
        <v>4.23921461367551</v>
      </c>
      <c r="C88">
        <f>SQRT('Mean Deaths'!C88*(1-LOOKUP(C$1,'Inputs &amp; Outputs'!$A$9:$A$58,'Inputs &amp; Outputs'!$C$9:$C$58)))</f>
        <v>4.4205153487457594</v>
      </c>
      <c r="D88">
        <f>SQRT('Mean Deaths'!D88*(1-LOOKUP(D$1,'Inputs &amp; Outputs'!$A$9:$A$58,'Inputs &amp; Outputs'!$C$9:$C$58)))</f>
        <v>4.6036363051146898</v>
      </c>
      <c r="E88">
        <f>SQRT('Mean Deaths'!E88*(1-LOOKUP(E$1,'Inputs &amp; Outputs'!$A$9:$A$58,'Inputs &amp; Outputs'!$C$9:$C$58)))</f>
        <v>4.7985379291195436</v>
      </c>
      <c r="F88">
        <f>SQRT('Mean Deaths'!F88*(1-LOOKUP(F$1,'Inputs &amp; Outputs'!$A$9:$A$58,'Inputs &amp; Outputs'!$C$9:$C$58)))</f>
        <v>4.9985097884660465</v>
      </c>
      <c r="G88">
        <f>SQRT('Mean Deaths'!G88*(1-LOOKUP(G$1,'Inputs &amp; Outputs'!$A$9:$A$58,'Inputs &amp; Outputs'!$C$9:$C$58)))</f>
        <v>5.215602933264667</v>
      </c>
      <c r="H88">
        <f>SQRT('Mean Deaths'!H88*(1-LOOKUP(H$1,'Inputs &amp; Outputs'!$A$9:$A$58,'Inputs &amp; Outputs'!$C$9:$C$58)))</f>
        <v>5.4526477199335659</v>
      </c>
      <c r="I88">
        <f>SQRT('Mean Deaths'!I88*(1-LOOKUP(I$1,'Inputs &amp; Outputs'!$A$9:$A$58,'Inputs &amp; Outputs'!$C$9:$C$58)))</f>
        <v>5.7056323977554406</v>
      </c>
      <c r="J88">
        <f>SQRT('Mean Deaths'!J88*(1-LOOKUP(J$1,'Inputs &amp; Outputs'!$A$9:$A$58,'Inputs &amp; Outputs'!$C$9:$C$58)))</f>
        <v>5.9805277697803128</v>
      </c>
      <c r="K88">
        <f>SQRT('Mean Deaths'!K88*(1-LOOKUP(K$1,'Inputs &amp; Outputs'!$A$9:$A$58,'Inputs &amp; Outputs'!$C$9:$C$58)))</f>
        <v>6.2720028346473731</v>
      </c>
      <c r="L88">
        <f>SQRT('Mean Deaths'!L88*(1-LOOKUP(L$1,'Inputs &amp; Outputs'!$A$9:$A$58,'Inputs &amp; Outputs'!$C$9:$C$58)))</f>
        <v>6.587655749792126</v>
      </c>
      <c r="M88">
        <f>SQRT('Mean Deaths'!M88*(1-LOOKUP(M$1,'Inputs &amp; Outputs'!$A$9:$A$58,'Inputs &amp; Outputs'!$C$9:$C$58)))</f>
        <v>6.9229080581302682</v>
      </c>
      <c r="N88">
        <f>SQRT('Mean Deaths'!N88*(1-LOOKUP(N$1,'Inputs &amp; Outputs'!$A$9:$A$58,'Inputs &amp; Outputs'!$C$9:$C$58)))</f>
        <v>7.2747539573415265</v>
      </c>
      <c r="O88">
        <f>SQRT('Mean Deaths'!O88*(1-LOOKUP(O$1,'Inputs &amp; Outputs'!$A$9:$A$58,'Inputs &amp; Outputs'!$C$9:$C$58)))</f>
        <v>7.6455792728849428</v>
      </c>
      <c r="P88">
        <f>SQRT('Mean Deaths'!P88*(1-LOOKUP(P$1,'Inputs &amp; Outputs'!$A$9:$A$58,'Inputs &amp; Outputs'!$C$9:$C$58)))</f>
        <v>8.0271175059184365</v>
      </c>
      <c r="Q88">
        <f>SQRT('Mean Deaths'!Q88*(1-LOOKUP(Q$1,'Inputs &amp; Outputs'!$A$9:$A$58,'Inputs &amp; Outputs'!$C$9:$C$58)))</f>
        <v>8.4171232997275265</v>
      </c>
      <c r="R88">
        <f>SQRT('Mean Deaths'!R88*(1-LOOKUP(R$1,'Inputs &amp; Outputs'!$A$9:$A$58,'Inputs &amp; Outputs'!$C$9:$C$58)))</f>
        <v>8.813541557592151</v>
      </c>
      <c r="S88">
        <f>SQRT('Mean Deaths'!S88*(1-LOOKUP(S$1,'Inputs &amp; Outputs'!$A$9:$A$58,'Inputs &amp; Outputs'!$C$9:$C$58)))</f>
        <v>9.2254500271809565</v>
      </c>
      <c r="T88">
        <f>SQRT('Mean Deaths'!T88*(1-LOOKUP(T$1,'Inputs &amp; Outputs'!$A$9:$A$58,'Inputs &amp; Outputs'!$C$9:$C$58)))</f>
        <v>9.6999688207054895</v>
      </c>
      <c r="U88">
        <f>SQRT('Mean Deaths'!U88*(1-LOOKUP(U$1,'Inputs &amp; Outputs'!$A$9:$A$58,'Inputs &amp; Outputs'!$C$9:$C$58)))</f>
        <v>10.193996328876331</v>
      </c>
      <c r="V88">
        <f>SQRT('Mean Deaths'!V88*(1-LOOKUP(V$1,'Inputs &amp; Outputs'!$A$9:$A$58,'Inputs &amp; Outputs'!$C$9:$C$58)))</f>
        <v>10.719878229271824</v>
      </c>
      <c r="W88">
        <f>SQRT('Mean Deaths'!W88*(1-LOOKUP(W$1,'Inputs &amp; Outputs'!$A$9:$A$58,'Inputs &amp; Outputs'!$C$9:$C$58)))</f>
        <v>11.249087077457174</v>
      </c>
      <c r="X88">
        <f>SQRT('Mean Deaths'!X88*(1-LOOKUP(X$1,'Inputs &amp; Outputs'!$A$9:$A$58,'Inputs &amp; Outputs'!$C$9:$C$58)))</f>
        <v>11.802081631527509</v>
      </c>
      <c r="Y88">
        <f>SQRT('Mean Deaths'!Y88*(1-LOOKUP(Y$1,'Inputs &amp; Outputs'!$A$9:$A$58,'Inputs &amp; Outputs'!$C$9:$C$58)))</f>
        <v>12.383278402122739</v>
      </c>
      <c r="Z88">
        <f>SQRT('Mean Deaths'!Z88*(1-LOOKUP(Z$1,'Inputs &amp; Outputs'!$A$9:$A$58,'Inputs &amp; Outputs'!$C$9:$C$58)))</f>
        <v>12.904807366613333</v>
      </c>
      <c r="AA88">
        <f>SQRT('Mean Deaths'!AA88*(1-LOOKUP(AA$1,'Inputs &amp; Outputs'!$A$9:$A$58,'Inputs &amp; Outputs'!$C$9:$C$58)))</f>
        <v>13.404641381585195</v>
      </c>
      <c r="AB88">
        <f>SQRT('Mean Deaths'!AB88*(1-LOOKUP(AB$1,'Inputs &amp; Outputs'!$A$9:$A$58,'Inputs &amp; Outputs'!$C$9:$C$58)))</f>
        <v>13.820516720451115</v>
      </c>
      <c r="AC88">
        <f>SQRT('Mean Deaths'!AC88*(1-LOOKUP(AC$1,'Inputs &amp; Outputs'!$A$9:$A$58,'Inputs &amp; Outputs'!$C$9:$C$58)))</f>
        <v>14.227953639310924</v>
      </c>
      <c r="AD88">
        <f>SQRT('Mean Deaths'!AD88*(1-LOOKUP(AD$1,'Inputs &amp; Outputs'!$A$9:$A$58,'Inputs &amp; Outputs'!$C$9:$C$58)))</f>
        <v>14.478372776704564</v>
      </c>
      <c r="AE88">
        <f>SQRT('Mean Deaths'!AE88*(1-LOOKUP(AE$1,'Inputs &amp; Outputs'!$A$9:$A$58,'Inputs &amp; Outputs'!$C$9:$C$58)))</f>
        <v>14.62198410971259</v>
      </c>
      <c r="AF88">
        <f>SQRT('Mean Deaths'!AF88*(1-LOOKUP(AF$1,'Inputs &amp; Outputs'!$A$9:$A$58,'Inputs &amp; Outputs'!$C$9:$C$58)))</f>
        <v>14.589975537106501</v>
      </c>
      <c r="AG88">
        <f>SQRT('Mean Deaths'!AG88*(1-LOOKUP(AG$1,'Inputs &amp; Outputs'!$A$9:$A$58,'Inputs &amp; Outputs'!$C$9:$C$58)))</f>
        <v>14.570111338205336</v>
      </c>
      <c r="AH88">
        <f>SQRT('Mean Deaths'!AH88*(1-LOOKUP(AH$1,'Inputs &amp; Outputs'!$A$9:$A$58,'Inputs &amp; Outputs'!$C$9:$C$58)))</f>
        <v>14.194322819885231</v>
      </c>
      <c r="AI88">
        <f>SQRT('Mean Deaths'!AI88*(1-LOOKUP(AI$1,'Inputs &amp; Outputs'!$A$9:$A$58,'Inputs &amp; Outputs'!$C$9:$C$58)))</f>
        <v>13.741934287519808</v>
      </c>
      <c r="AJ88">
        <f>SQRT('Mean Deaths'!AJ88*(1-LOOKUP(AJ$1,'Inputs &amp; Outputs'!$A$9:$A$58,'Inputs &amp; Outputs'!$C$9:$C$58)))</f>
        <v>13.104826743585647</v>
      </c>
      <c r="AK88">
        <f>SQRT('Mean Deaths'!AK88*(1-LOOKUP(AK$1,'Inputs &amp; Outputs'!$A$9:$A$58,'Inputs &amp; Outputs'!$C$9:$C$58)))</f>
        <v>12.165690710391706</v>
      </c>
      <c r="AL88">
        <f>SQRT('Mean Deaths'!AL88*(1-LOOKUP(AL$1,'Inputs &amp; Outputs'!$A$9:$A$58,'Inputs &amp; Outputs'!$C$9:$C$58)))</f>
        <v>11.33210761008448</v>
      </c>
      <c r="AM88">
        <f>SQRT('Mean Deaths'!AM88*(1-LOOKUP(AM$1,'Inputs &amp; Outputs'!$A$9:$A$58,'Inputs &amp; Outputs'!$C$9:$C$58)))</f>
        <v>10.488839079861494</v>
      </c>
      <c r="AN88">
        <f>SQRT('Mean Deaths'!AN88*(1-LOOKUP(AN$1,'Inputs &amp; Outputs'!$A$9:$A$58,'Inputs &amp; Outputs'!$C$9:$C$58)))</f>
        <v>9.2616049788271972</v>
      </c>
      <c r="AO88">
        <f>SQRT('Mean Deaths'!AO88*(1-LOOKUP(AO$1,'Inputs &amp; Outputs'!$A$9:$A$58,'Inputs &amp; Outputs'!$C$9:$C$58)))</f>
        <v>8.2752897009058568</v>
      </c>
      <c r="AP88">
        <f>SQRT('Mean Deaths'!AP88*(1-LOOKUP(AP$1,'Inputs &amp; Outputs'!$A$9:$A$58,'Inputs &amp; Outputs'!$C$9:$C$58)))</f>
        <v>7.3197957351376752</v>
      </c>
      <c r="AQ88">
        <f>SQRT('Mean Deaths'!AQ88*(1-LOOKUP(AQ$1,'Inputs &amp; Outputs'!$A$9:$A$58,'Inputs &amp; Outputs'!$C$9:$C$58)))</f>
        <v>6.6014314743569997</v>
      </c>
      <c r="AR88">
        <f>SQRT('Mean Deaths'!AR88*(1-LOOKUP(AR$1,'Inputs &amp; Outputs'!$A$9:$A$58,'Inputs &amp; Outputs'!$C$9:$C$58)))</f>
        <v>5.5772616976121281</v>
      </c>
      <c r="AS88">
        <f>SQRT('Mean Deaths'!AS88*(1-LOOKUP(AS$1,'Inputs &amp; Outputs'!$A$9:$A$58,'Inputs &amp; Outputs'!$C$9:$C$58)))</f>
        <v>4.8214262528495366</v>
      </c>
      <c r="AT88">
        <f>SQRT('Mean Deaths'!AT88*(1-LOOKUP(AT$1,'Inputs &amp; Outputs'!$A$9:$A$58,'Inputs &amp; Outputs'!$C$9:$C$58)))</f>
        <v>4.00590456103635</v>
      </c>
      <c r="AU88">
        <f>SQRT('Mean Deaths'!AU88*(1-LOOKUP(AU$1,'Inputs &amp; Outputs'!$A$9:$A$58,'Inputs &amp; Outputs'!$C$9:$C$58)))</f>
        <v>3.27868785387989</v>
      </c>
      <c r="AV88">
        <f>SQRT('Mean Deaths'!AV88*(1-LOOKUP(AV$1,'Inputs &amp; Outputs'!$A$9:$A$58,'Inputs &amp; Outputs'!$C$9:$C$58)))</f>
        <v>2.9412517794459587</v>
      </c>
      <c r="AW88">
        <f>SQRT('Mean Deaths'!AW88*(1-LOOKUP(AW$1,'Inputs &amp; Outputs'!$A$9:$A$58,'Inputs &amp; Outputs'!$C$9:$C$58)))</f>
        <v>2.304806990014669</v>
      </c>
      <c r="AX88">
        <f>SQRT('Mean Deaths'!AX88*(1-LOOKUP(AX$1,'Inputs &amp; Outputs'!$A$9:$A$58,'Inputs &amp; Outputs'!$C$9:$C$58)))</f>
        <v>1.8730950484448594</v>
      </c>
      <c r="AY88">
        <f>SQRT('Mean Deaths'!AY88*(1-LOOKUP(AY$1,'Inputs &amp; Outputs'!$A$9:$A$58,'Inputs &amp; Outputs'!$C$9:$C$58)))</f>
        <v>0.99498743710661985</v>
      </c>
    </row>
    <row r="89" spans="1:51" x14ac:dyDescent="0.25">
      <c r="A89" s="1">
        <v>88</v>
      </c>
      <c r="B89">
        <f>SQRT('Mean Deaths'!B89*(1-LOOKUP(B$1,'Inputs &amp; Outputs'!$A$9:$A$58,'Inputs &amp; Outputs'!$C$9:$C$58)))</f>
        <v>4.23921461367551</v>
      </c>
      <c r="C89">
        <f>SQRT('Mean Deaths'!C89*(1-LOOKUP(C$1,'Inputs &amp; Outputs'!$A$9:$A$58,'Inputs &amp; Outputs'!$C$9:$C$58)))</f>
        <v>4.4200714104721071</v>
      </c>
      <c r="D89">
        <f>SQRT('Mean Deaths'!D89*(1-LOOKUP(D$1,'Inputs &amp; Outputs'!$A$9:$A$58,'Inputs &amp; Outputs'!$C$9:$C$58)))</f>
        <v>4.6045649256597097</v>
      </c>
      <c r="E89">
        <f>SQRT('Mean Deaths'!E89*(1-LOOKUP(E$1,'Inputs &amp; Outputs'!$A$9:$A$58,'Inputs &amp; Outputs'!$C$9:$C$58)))</f>
        <v>4.7961123423856202</v>
      </c>
      <c r="F89">
        <f>SQRT('Mean Deaths'!F89*(1-LOOKUP(F$1,'Inputs &amp; Outputs'!$A$9:$A$58,'Inputs &amp; Outputs'!$C$9:$C$58)))</f>
        <v>4.9969865491229006</v>
      </c>
      <c r="G89">
        <f>SQRT('Mean Deaths'!G89*(1-LOOKUP(G$1,'Inputs &amp; Outputs'!$A$9:$A$58,'Inputs &amp; Outputs'!$C$9:$C$58)))</f>
        <v>5.21400607566743</v>
      </c>
      <c r="H89">
        <f>SQRT('Mean Deaths'!H89*(1-LOOKUP(H$1,'Inputs &amp; Outputs'!$A$9:$A$58,'Inputs &amp; Outputs'!$C$9:$C$58)))</f>
        <v>5.4492932762325497</v>
      </c>
      <c r="I89">
        <f>SQRT('Mean Deaths'!I89*(1-LOOKUP(I$1,'Inputs &amp; Outputs'!$A$9:$A$58,'Inputs &amp; Outputs'!$C$9:$C$58)))</f>
        <v>5.7003316800609722</v>
      </c>
      <c r="J89">
        <f>SQRT('Mean Deaths'!J89*(1-LOOKUP(J$1,'Inputs &amp; Outputs'!$A$9:$A$58,'Inputs &amp; Outputs'!$C$9:$C$58)))</f>
        <v>5.9761762599906598</v>
      </c>
      <c r="K89">
        <f>SQRT('Mean Deaths'!K89*(1-LOOKUP(K$1,'Inputs &amp; Outputs'!$A$9:$A$58,'Inputs &amp; Outputs'!$C$9:$C$58)))</f>
        <v>6.2706869838336372</v>
      </c>
      <c r="L89">
        <f>SQRT('Mean Deaths'!L89*(1-LOOKUP(L$1,'Inputs &amp; Outputs'!$A$9:$A$58,'Inputs &amp; Outputs'!$C$9:$C$58)))</f>
        <v>6.593232602219282</v>
      </c>
      <c r="M89">
        <f>SQRT('Mean Deaths'!M89*(1-LOOKUP(M$1,'Inputs &amp; Outputs'!$A$9:$A$58,'Inputs &amp; Outputs'!$C$9:$C$58)))</f>
        <v>6.93991677738732</v>
      </c>
      <c r="N89">
        <f>SQRT('Mean Deaths'!N89*(1-LOOKUP(N$1,'Inputs &amp; Outputs'!$A$9:$A$58,'Inputs &amp; Outputs'!$C$9:$C$58)))</f>
        <v>7.2920542289959291</v>
      </c>
      <c r="O89">
        <f>SQRT('Mean Deaths'!O89*(1-LOOKUP(O$1,'Inputs &amp; Outputs'!$A$9:$A$58,'Inputs &amp; Outputs'!$C$9:$C$58)))</f>
        <v>7.6706660053071429</v>
      </c>
      <c r="P89">
        <f>SQRT('Mean Deaths'!P89*(1-LOOKUP(P$1,'Inputs &amp; Outputs'!$A$9:$A$58,'Inputs &amp; Outputs'!$C$9:$C$58)))</f>
        <v>8.057391822491077</v>
      </c>
      <c r="Q89">
        <f>SQRT('Mean Deaths'!Q89*(1-LOOKUP(Q$1,'Inputs &amp; Outputs'!$A$9:$A$58,'Inputs &amp; Outputs'!$C$9:$C$58)))</f>
        <v>8.4493911136459996</v>
      </c>
      <c r="R89">
        <f>SQRT('Mean Deaths'!R89*(1-LOOKUP(R$1,'Inputs &amp; Outputs'!$A$9:$A$58,'Inputs &amp; Outputs'!$C$9:$C$58)))</f>
        <v>8.8550458592654078</v>
      </c>
      <c r="S89">
        <f>SQRT('Mean Deaths'!S89*(1-LOOKUP(S$1,'Inputs &amp; Outputs'!$A$9:$A$58,'Inputs &amp; Outputs'!$C$9:$C$58)))</f>
        <v>9.2989952240630291</v>
      </c>
      <c r="T89">
        <f>SQRT('Mean Deaths'!T89*(1-LOOKUP(T$1,'Inputs &amp; Outputs'!$A$9:$A$58,'Inputs &amp; Outputs'!$C$9:$C$58)))</f>
        <v>9.7474924034711297</v>
      </c>
      <c r="U89">
        <f>SQRT('Mean Deaths'!U89*(1-LOOKUP(U$1,'Inputs &amp; Outputs'!$A$9:$A$58,'Inputs &amp; Outputs'!$C$9:$C$58)))</f>
        <v>10.252586579309703</v>
      </c>
      <c r="V89">
        <f>SQRT('Mean Deaths'!V89*(1-LOOKUP(V$1,'Inputs &amp; Outputs'!$A$9:$A$58,'Inputs &amp; Outputs'!$C$9:$C$58)))</f>
        <v>10.780477232260917</v>
      </c>
      <c r="W89">
        <f>SQRT('Mean Deaths'!W89*(1-LOOKUP(W$1,'Inputs &amp; Outputs'!$A$9:$A$58,'Inputs &amp; Outputs'!$C$9:$C$58)))</f>
        <v>11.329485708103389</v>
      </c>
      <c r="X89">
        <f>SQRT('Mean Deaths'!X89*(1-LOOKUP(X$1,'Inputs &amp; Outputs'!$A$9:$A$58,'Inputs &amp; Outputs'!$C$9:$C$58)))</f>
        <v>11.899128082849634</v>
      </c>
      <c r="Y89">
        <f>SQRT('Mean Deaths'!Y89*(1-LOOKUP(Y$1,'Inputs &amp; Outputs'!$A$9:$A$58,'Inputs &amp; Outputs'!$C$9:$C$58)))</f>
        <v>12.494185992371671</v>
      </c>
      <c r="Z89">
        <f>SQRT('Mean Deaths'!Z89*(1-LOOKUP(Z$1,'Inputs &amp; Outputs'!$A$9:$A$58,'Inputs &amp; Outputs'!$C$9:$C$58)))</f>
        <v>13.035823998340573</v>
      </c>
      <c r="AA89">
        <f>SQRT('Mean Deaths'!AA89*(1-LOOKUP(AA$1,'Inputs &amp; Outputs'!$A$9:$A$58,'Inputs &amp; Outputs'!$C$9:$C$58)))</f>
        <v>13.56500712359286</v>
      </c>
      <c r="AB89">
        <f>SQRT('Mean Deaths'!AB89*(1-LOOKUP(AB$1,'Inputs &amp; Outputs'!$A$9:$A$58,'Inputs &amp; Outputs'!$C$9:$C$58)))</f>
        <v>13.985872752927426</v>
      </c>
      <c r="AC89">
        <f>SQRT('Mean Deaths'!AC89*(1-LOOKUP(AC$1,'Inputs &amp; Outputs'!$A$9:$A$58,'Inputs &amp; Outputs'!$C$9:$C$58)))</f>
        <v>14.387184297416798</v>
      </c>
      <c r="AD89">
        <f>SQRT('Mean Deaths'!AD89*(1-LOOKUP(AD$1,'Inputs &amp; Outputs'!$A$9:$A$58,'Inputs &amp; Outputs'!$C$9:$C$58)))</f>
        <v>14.696357064726243</v>
      </c>
      <c r="AE89">
        <f>SQRT('Mean Deaths'!AE89*(1-LOOKUP(AE$1,'Inputs &amp; Outputs'!$A$9:$A$58,'Inputs &amp; Outputs'!$C$9:$C$58)))</f>
        <v>14.814591308065168</v>
      </c>
      <c r="AF89">
        <f>SQRT('Mean Deaths'!AF89*(1-LOOKUP(AF$1,'Inputs &amp; Outputs'!$A$9:$A$58,'Inputs &amp; Outputs'!$C$9:$C$58)))</f>
        <v>14.736052832182642</v>
      </c>
      <c r="AG89">
        <f>SQRT('Mean Deaths'!AG89*(1-LOOKUP(AG$1,'Inputs &amp; Outputs'!$A$9:$A$58,'Inputs &amp; Outputs'!$C$9:$C$58)))</f>
        <v>14.527355150325933</v>
      </c>
      <c r="AH89">
        <f>SQRT('Mean Deaths'!AH89*(1-LOOKUP(AH$1,'Inputs &amp; Outputs'!$A$9:$A$58,'Inputs &amp; Outputs'!$C$9:$C$58)))</f>
        <v>14.246894565839368</v>
      </c>
      <c r="AI89">
        <f>SQRT('Mean Deaths'!AI89*(1-LOOKUP(AI$1,'Inputs &amp; Outputs'!$A$9:$A$58,'Inputs &amp; Outputs'!$C$9:$C$58)))</f>
        <v>13.727064742006245</v>
      </c>
      <c r="AJ89">
        <f>SQRT('Mean Deaths'!AJ89*(1-LOOKUP(AJ$1,'Inputs &amp; Outputs'!$A$9:$A$58,'Inputs &amp; Outputs'!$C$9:$C$58)))</f>
        <v>13.082309842513281</v>
      </c>
      <c r="AK89">
        <f>SQRT('Mean Deaths'!AK89*(1-LOOKUP(AK$1,'Inputs &amp; Outputs'!$A$9:$A$58,'Inputs &amp; Outputs'!$C$9:$C$58)))</f>
        <v>12.172187741941819</v>
      </c>
      <c r="AL89">
        <f>SQRT('Mean Deaths'!AL89*(1-LOOKUP(AL$1,'Inputs &amp; Outputs'!$A$9:$A$58,'Inputs &amp; Outputs'!$C$9:$C$58)))</f>
        <v>11.287522095784279</v>
      </c>
      <c r="AM89">
        <f>SQRT('Mean Deaths'!AM89*(1-LOOKUP(AM$1,'Inputs &amp; Outputs'!$A$9:$A$58,'Inputs &amp; Outputs'!$C$9:$C$58)))</f>
        <v>10.180276070976825</v>
      </c>
      <c r="AN89">
        <f>SQRT('Mean Deaths'!AN89*(1-LOOKUP(AN$1,'Inputs &amp; Outputs'!$A$9:$A$58,'Inputs &amp; Outputs'!$C$9:$C$58)))</f>
        <v>9.3015258749682346</v>
      </c>
      <c r="AO89">
        <f>SQRT('Mean Deaths'!AO89*(1-LOOKUP(AO$1,'Inputs &amp; Outputs'!$A$9:$A$58,'Inputs &amp; Outputs'!$C$9:$C$58)))</f>
        <v>8.063369426385032</v>
      </c>
      <c r="AP89">
        <f>SQRT('Mean Deaths'!AP89*(1-LOOKUP(AP$1,'Inputs &amp; Outputs'!$A$9:$A$58,'Inputs &amp; Outputs'!$C$9:$C$58)))</f>
        <v>6.9869017036956427</v>
      </c>
      <c r="AQ89">
        <f>SQRT('Mean Deaths'!AQ89*(1-LOOKUP(AQ$1,'Inputs &amp; Outputs'!$A$9:$A$58,'Inputs &amp; Outputs'!$C$9:$C$58)))</f>
        <v>6.2019354589203424</v>
      </c>
      <c r="AR89">
        <f>SQRT('Mean Deaths'!AR89*(1-LOOKUP(AR$1,'Inputs &amp; Outputs'!$A$9:$A$58,'Inputs &amp; Outputs'!$C$9:$C$58)))</f>
        <v>5.3069202894372793</v>
      </c>
      <c r="AS89">
        <f>SQRT('Mean Deaths'!AS89*(1-LOOKUP(AS$1,'Inputs &amp; Outputs'!$A$9:$A$58,'Inputs &amp; Outputs'!$C$9:$C$58)))</f>
        <v>4.4980841647024521</v>
      </c>
      <c r="AT89">
        <f>SQRT('Mean Deaths'!AT89*(1-LOOKUP(AT$1,'Inputs &amp; Outputs'!$A$9:$A$58,'Inputs &amp; Outputs'!$C$9:$C$58)))</f>
        <v>3.63174036759824</v>
      </c>
      <c r="AU89">
        <f>SQRT('Mean Deaths'!AU89*(1-LOOKUP(AU$1,'Inputs &amp; Outputs'!$A$9:$A$58,'Inputs &amp; Outputs'!$C$9:$C$58)))</f>
        <v>3.174575863872338</v>
      </c>
      <c r="AV89">
        <f>SQRT('Mean Deaths'!AV89*(1-LOOKUP(AV$1,'Inputs &amp; Outputs'!$A$9:$A$58,'Inputs &amp; Outputs'!$C$9:$C$58)))</f>
        <v>2.5694454596925986</v>
      </c>
      <c r="AW89">
        <f>SQRT('Mean Deaths'!AW89*(1-LOOKUP(AW$1,'Inputs &amp; Outputs'!$A$9:$A$58,'Inputs &amp; Outputs'!$C$9:$C$58)))</f>
        <v>1.9815046922099175</v>
      </c>
      <c r="AX89">
        <f>SQRT('Mean Deaths'!AX89*(1-LOOKUP(AX$1,'Inputs &amp; Outputs'!$A$9:$A$58,'Inputs &amp; Outputs'!$C$9:$C$58)))</f>
        <v>1.5293757028078809</v>
      </c>
      <c r="AY89">
        <f>SQRT('Mean Deaths'!AY89*(1-LOOKUP(AY$1,'Inputs &amp; Outputs'!$A$9:$A$58,'Inputs &amp; Outputs'!$C$9:$C$58)))</f>
        <v>0.79372539331937708</v>
      </c>
    </row>
    <row r="90" spans="1:51" x14ac:dyDescent="0.25">
      <c r="A90" s="1">
        <v>89</v>
      </c>
      <c r="B90">
        <f>SQRT('Mean Deaths'!B90*(1-LOOKUP(B$1,'Inputs &amp; Outputs'!$A$9:$A$58,'Inputs &amp; Outputs'!$C$9:$C$58)))</f>
        <v>4.23921461367551</v>
      </c>
      <c r="C90">
        <f>SQRT('Mean Deaths'!C90*(1-LOOKUP(C$1,'Inputs &amp; Outputs'!$A$9:$A$58,'Inputs &amp; Outputs'!$C$9:$C$58)))</f>
        <v>4.4227343717000052</v>
      </c>
      <c r="D90">
        <f>SQRT('Mean Deaths'!D90*(1-LOOKUP(D$1,'Inputs &amp; Outputs'!$A$9:$A$58,'Inputs &amp; Outputs'!$C$9:$C$58)))</f>
        <v>4.6087414026413676</v>
      </c>
      <c r="E90">
        <f>SQRT('Mean Deaths'!E90*(1-LOOKUP(E$1,'Inputs &amp; Outputs'!$A$9:$A$58,'Inputs &amp; Outputs'!$C$9:$C$58)))</f>
        <v>4.797567841587318</v>
      </c>
      <c r="F90">
        <f>SQRT('Mean Deaths'!F90*(1-LOOKUP(F$1,'Inputs &amp; Outputs'!$A$9:$A$58,'Inputs &amp; Outputs'!$C$9:$C$58)))</f>
        <v>4.9939386765922391</v>
      </c>
      <c r="G90">
        <f>SQRT('Mean Deaths'!G90*(1-LOOKUP(G$1,'Inputs &amp; Outputs'!$A$9:$A$58,'Inputs &amp; Outputs'!$C$9:$C$58)))</f>
        <v>5.2118761711358825</v>
      </c>
      <c r="H90">
        <f>SQRT('Mean Deaths'!H90*(1-LOOKUP(H$1,'Inputs &amp; Outputs'!$A$9:$A$58,'Inputs &amp; Outputs'!$C$9:$C$58)))</f>
        <v>5.447055832789335</v>
      </c>
      <c r="I90">
        <f>SQRT('Mean Deaths'!I90*(1-LOOKUP(I$1,'Inputs &amp; Outputs'!$A$9:$A$58,'Inputs &amp; Outputs'!$C$9:$C$58)))</f>
        <v>5.6956157895494277</v>
      </c>
      <c r="J90">
        <f>SQRT('Mean Deaths'!J90*(1-LOOKUP(J$1,'Inputs &amp; Outputs'!$A$9:$A$58,'Inputs &amp; Outputs'!$C$9:$C$58)))</f>
        <v>5.9724438709974672</v>
      </c>
      <c r="K90">
        <f>SQRT('Mean Deaths'!K90*(1-LOOKUP(K$1,'Inputs &amp; Outputs'!$A$9:$A$58,'Inputs &amp; Outputs'!$C$9:$C$58)))</f>
        <v>6.2667377736273888</v>
      </c>
      <c r="L90">
        <f>SQRT('Mean Deaths'!L90*(1-LOOKUP(L$1,'Inputs &amp; Outputs'!$A$9:$A$58,'Inputs &amp; Outputs'!$C$9:$C$58)))</f>
        <v>6.5848655523989441</v>
      </c>
      <c r="M90">
        <f>SQRT('Mean Deaths'!M90*(1-LOOKUP(M$1,'Inputs &amp; Outputs'!$A$9:$A$58,'Inputs &amp; Outputs'!$C$9:$C$58)))</f>
        <v>6.9258690967849663</v>
      </c>
      <c r="N90">
        <f>SQRT('Mean Deaths'!N90*(1-LOOKUP(N$1,'Inputs &amp; Outputs'!$A$9:$A$58,'Inputs &amp; Outputs'!$C$9:$C$58)))</f>
        <v>7.2841955628169623</v>
      </c>
      <c r="O90">
        <f>SQRT('Mean Deaths'!O90*(1-LOOKUP(O$1,'Inputs &amp; Outputs'!$A$9:$A$58,'Inputs &amp; Outputs'!$C$9:$C$58)))</f>
        <v>7.6598051755862802</v>
      </c>
      <c r="P90">
        <f>SQRT('Mean Deaths'!P90*(1-LOOKUP(P$1,'Inputs &amp; Outputs'!$A$9:$A$58,'Inputs &amp; Outputs'!$C$9:$C$58)))</f>
        <v>8.0476096534356536</v>
      </c>
      <c r="Q90">
        <f>SQRT('Mean Deaths'!Q90*(1-LOOKUP(Q$1,'Inputs &amp; Outputs'!$A$9:$A$58,'Inputs &amp; Outputs'!$C$9:$C$58)))</f>
        <v>8.4598043496014732</v>
      </c>
      <c r="R90">
        <f>SQRT('Mean Deaths'!R90*(1-LOOKUP(R$1,'Inputs &amp; Outputs'!$A$9:$A$58,'Inputs &amp; Outputs'!$C$9:$C$58)))</f>
        <v>8.8691735767419555</v>
      </c>
      <c r="S90">
        <f>SQRT('Mean Deaths'!S90*(1-LOOKUP(S$1,'Inputs &amp; Outputs'!$A$9:$A$58,'Inputs &amp; Outputs'!$C$9:$C$58)))</f>
        <v>9.2946851449327355</v>
      </c>
      <c r="T90">
        <f>SQRT('Mean Deaths'!T90*(1-LOOKUP(T$1,'Inputs &amp; Outputs'!$A$9:$A$58,'Inputs &amp; Outputs'!$C$9:$C$58)))</f>
        <v>9.7440229275101942</v>
      </c>
      <c r="U90">
        <f>SQRT('Mean Deaths'!U90*(1-LOOKUP(U$1,'Inputs &amp; Outputs'!$A$9:$A$58,'Inputs &amp; Outputs'!$C$9:$C$58)))</f>
        <v>10.255072356186892</v>
      </c>
      <c r="V90">
        <f>SQRT('Mean Deaths'!V90*(1-LOOKUP(V$1,'Inputs &amp; Outputs'!$A$9:$A$58,'Inputs &amp; Outputs'!$C$9:$C$58)))</f>
        <v>10.771073113002624</v>
      </c>
      <c r="W90">
        <f>SQRT('Mean Deaths'!W90*(1-LOOKUP(W$1,'Inputs &amp; Outputs'!$A$9:$A$58,'Inputs &amp; Outputs'!$C$9:$C$58)))</f>
        <v>11.341132573896092</v>
      </c>
      <c r="X90">
        <f>SQRT('Mean Deaths'!X90*(1-LOOKUP(X$1,'Inputs &amp; Outputs'!$A$9:$A$58,'Inputs &amp; Outputs'!$C$9:$C$58)))</f>
        <v>11.933934807618495</v>
      </c>
      <c r="Y90">
        <f>SQRT('Mean Deaths'!Y90*(1-LOOKUP(Y$1,'Inputs &amp; Outputs'!$A$9:$A$58,'Inputs &amp; Outputs'!$C$9:$C$58)))</f>
        <v>12.523480724244772</v>
      </c>
      <c r="Z90">
        <f>SQRT('Mean Deaths'!Z90*(1-LOOKUP(Z$1,'Inputs &amp; Outputs'!$A$9:$A$58,'Inputs &amp; Outputs'!$C$9:$C$58)))</f>
        <v>13.122441721973397</v>
      </c>
      <c r="AA90">
        <f>SQRT('Mean Deaths'!AA90*(1-LOOKUP(AA$1,'Inputs &amp; Outputs'!$A$9:$A$58,'Inputs &amp; Outputs'!$C$9:$C$58)))</f>
        <v>13.664023088227896</v>
      </c>
      <c r="AB90">
        <f>SQRT('Mean Deaths'!AB90*(1-LOOKUP(AB$1,'Inputs &amp; Outputs'!$A$9:$A$58,'Inputs &amp; Outputs'!$C$9:$C$58)))</f>
        <v>14.133490990300984</v>
      </c>
      <c r="AC90">
        <f>SQRT('Mean Deaths'!AC90*(1-LOOKUP(AC$1,'Inputs &amp; Outputs'!$A$9:$A$58,'Inputs &amp; Outputs'!$C$9:$C$58)))</f>
        <v>14.444878755879206</v>
      </c>
      <c r="AD90">
        <f>SQRT('Mean Deaths'!AD90*(1-LOOKUP(AD$1,'Inputs &amp; Outputs'!$A$9:$A$58,'Inputs &amp; Outputs'!$C$9:$C$58)))</f>
        <v>14.715761864171975</v>
      </c>
      <c r="AE90">
        <f>SQRT('Mean Deaths'!AE90*(1-LOOKUP(AE$1,'Inputs &amp; Outputs'!$A$9:$A$58,'Inputs &amp; Outputs'!$C$9:$C$58)))</f>
        <v>14.845422957040919</v>
      </c>
      <c r="AF90">
        <f>SQRT('Mean Deaths'!AF90*(1-LOOKUP(AF$1,'Inputs &amp; Outputs'!$A$9:$A$58,'Inputs &amp; Outputs'!$C$9:$C$58)))</f>
        <v>14.901244946581963</v>
      </c>
      <c r="AG90">
        <f>SQRT('Mean Deaths'!AG90*(1-LOOKUP(AG$1,'Inputs &amp; Outputs'!$A$9:$A$58,'Inputs &amp; Outputs'!$C$9:$C$58)))</f>
        <v>14.83549877771855</v>
      </c>
      <c r="AH90">
        <f>SQRT('Mean Deaths'!AH90*(1-LOOKUP(AH$1,'Inputs &amp; Outputs'!$A$9:$A$58,'Inputs &amp; Outputs'!$C$9:$C$58)))</f>
        <v>14.549777687573464</v>
      </c>
      <c r="AI90">
        <f>SQRT('Mean Deaths'!AI90*(1-LOOKUP(AI$1,'Inputs &amp; Outputs'!$A$9:$A$58,'Inputs &amp; Outputs'!$C$9:$C$58)))</f>
        <v>14.065087687274014</v>
      </c>
      <c r="AJ90">
        <f>SQRT('Mean Deaths'!AJ90*(1-LOOKUP(AJ$1,'Inputs &amp; Outputs'!$A$9:$A$58,'Inputs &amp; Outputs'!$C$9:$C$58)))</f>
        <v>13.405103568855681</v>
      </c>
      <c r="AK90">
        <f>SQRT('Mean Deaths'!AK90*(1-LOOKUP(AK$1,'Inputs &amp; Outputs'!$A$9:$A$58,'Inputs &amp; Outputs'!$C$9:$C$58)))</f>
        <v>12.649958566637745</v>
      </c>
      <c r="AL90">
        <f>SQRT('Mean Deaths'!AL90*(1-LOOKUP(AL$1,'Inputs &amp; Outputs'!$A$9:$A$58,'Inputs &amp; Outputs'!$C$9:$C$58)))</f>
        <v>11.689859285446961</v>
      </c>
      <c r="AM90">
        <f>SQRT('Mean Deaths'!AM90*(1-LOOKUP(AM$1,'Inputs &amp; Outputs'!$A$9:$A$58,'Inputs &amp; Outputs'!$C$9:$C$58)))</f>
        <v>10.681310896816946</v>
      </c>
      <c r="AN90">
        <f>SQRT('Mean Deaths'!AN90*(1-LOOKUP(AN$1,'Inputs &amp; Outputs'!$A$9:$A$58,'Inputs &amp; Outputs'!$C$9:$C$58)))</f>
        <v>9.6916949906284184</v>
      </c>
      <c r="AO90">
        <f>SQRT('Mean Deaths'!AO90*(1-LOOKUP(AO$1,'Inputs &amp; Outputs'!$A$9:$A$58,'Inputs &amp; Outputs'!$C$9:$C$58)))</f>
        <v>8.7498325849633538</v>
      </c>
      <c r="AP90">
        <f>SQRT('Mean Deaths'!AP90*(1-LOOKUP(AP$1,'Inputs &amp; Outputs'!$A$9:$A$58,'Inputs &amp; Outputs'!$C$9:$C$58)))</f>
        <v>7.546716371152594</v>
      </c>
      <c r="AQ90">
        <f>SQRT('Mean Deaths'!AQ90*(1-LOOKUP(AQ$1,'Inputs &amp; Outputs'!$A$9:$A$58,'Inputs &amp; Outputs'!$C$9:$C$58)))</f>
        <v>6.3647435978380607</v>
      </c>
      <c r="AR90">
        <f>SQRT('Mean Deaths'!AR90*(1-LOOKUP(AR$1,'Inputs &amp; Outputs'!$A$9:$A$58,'Inputs &amp; Outputs'!$C$9:$C$58)))</f>
        <v>5.3855456134188877</v>
      </c>
      <c r="AS90">
        <f>SQRT('Mean Deaths'!AS90*(1-LOOKUP(AS$1,'Inputs &amp; Outputs'!$A$9:$A$58,'Inputs &amp; Outputs'!$C$9:$C$58)))</f>
        <v>4.6625589682283737</v>
      </c>
      <c r="AT90">
        <f>SQRT('Mean Deaths'!AT90*(1-LOOKUP(AT$1,'Inputs &amp; Outputs'!$A$9:$A$58,'Inputs &amp; Outputs'!$C$9:$C$58)))</f>
        <v>3.7508453230552501</v>
      </c>
      <c r="AU90">
        <f>SQRT('Mean Deaths'!AU90*(1-LOOKUP(AU$1,'Inputs &amp; Outputs'!$A$9:$A$58,'Inputs &amp; Outputs'!$C$9:$C$58)))</f>
        <v>3.174575863872338</v>
      </c>
      <c r="AV90">
        <f>SQRT('Mean Deaths'!AV90*(1-LOOKUP(AV$1,'Inputs &amp; Outputs'!$A$9:$A$58,'Inputs &amp; Outputs'!$C$9:$C$58)))</f>
        <v>2.5694454596925986</v>
      </c>
      <c r="AW90">
        <f>SQRT('Mean Deaths'!AW90*(1-LOOKUP(AW$1,'Inputs &amp; Outputs'!$A$9:$A$58,'Inputs &amp; Outputs'!$C$9:$C$58)))</f>
        <v>2.0389515070034596</v>
      </c>
      <c r="AX90">
        <f>SQRT('Mean Deaths'!AX90*(1-LOOKUP(AX$1,'Inputs &amp; Outputs'!$A$9:$A$58,'Inputs &amp; Outputs'!$C$9:$C$58)))</f>
        <v>1.3679152138459751</v>
      </c>
      <c r="AY90">
        <f>SQRT('Mean Deaths'!AY90*(1-LOOKUP(AY$1,'Inputs &amp; Outputs'!$A$9:$A$58,'Inputs &amp; Outputs'!$C$9:$C$58)))</f>
        <v>0.6</v>
      </c>
    </row>
    <row r="91" spans="1:51" x14ac:dyDescent="0.25">
      <c r="A91" s="1">
        <v>90</v>
      </c>
      <c r="B91">
        <f>SQRT('Mean Deaths'!B91*(1-LOOKUP(B$1,'Inputs &amp; Outputs'!$A$9:$A$58,'Inputs &amp; Outputs'!$C$9:$C$58)))</f>
        <v>4.23921461367551</v>
      </c>
      <c r="C91">
        <f>SQRT('Mean Deaths'!C91*(1-LOOKUP(C$1,'Inputs &amp; Outputs'!$A$9:$A$58,'Inputs &amp; Outputs'!$C$9:$C$58)))</f>
        <v>4.4214030915700011</v>
      </c>
      <c r="D91">
        <f>SQRT('Mean Deaths'!D91*(1-LOOKUP(D$1,'Inputs &amp; Outputs'!$A$9:$A$58,'Inputs &amp; Outputs'!$C$9:$C$58)))</f>
        <v>4.6124506518555881</v>
      </c>
      <c r="E91">
        <f>SQRT('Mean Deaths'!E91*(1-LOOKUP(E$1,'Inputs &amp; Outputs'!$A$9:$A$58,'Inputs &amp; Outputs'!$C$9:$C$58)))</f>
        <v>4.8048387240237735</v>
      </c>
      <c r="F91">
        <f>SQRT('Mean Deaths'!F91*(1-LOOKUP(F$1,'Inputs &amp; Outputs'!$A$9:$A$58,'Inputs &amp; Outputs'!$C$9:$C$58)))</f>
        <v>5.0035839038609593</v>
      </c>
      <c r="G91">
        <f>SQRT('Mean Deaths'!G91*(1-LOOKUP(G$1,'Inputs &amp; Outputs'!$A$9:$A$58,'Inputs &amp; Outputs'!$C$9:$C$58)))</f>
        <v>5.2193270343698499</v>
      </c>
      <c r="H91">
        <f>SQRT('Mean Deaths'!H91*(1-LOOKUP(H$1,'Inputs &amp; Outputs'!$A$9:$A$58,'Inputs &amp; Outputs'!$C$9:$C$58)))</f>
        <v>5.4554415141015777</v>
      </c>
      <c r="I91">
        <f>SQRT('Mean Deaths'!I91*(1-LOOKUP(I$1,'Inputs &amp; Outputs'!$A$9:$A$58,'Inputs &amp; Outputs'!$C$9:$C$58)))</f>
        <v>5.7121043726512699</v>
      </c>
      <c r="J91">
        <f>SQRT('Mean Deaths'!J91*(1-LOOKUP(J$1,'Inputs &amp; Outputs'!$A$9:$A$58,'Inputs &amp; Outputs'!$C$9:$C$58)))</f>
        <v>5.9910825635705374</v>
      </c>
      <c r="K91">
        <f>SQRT('Mean Deaths'!K91*(1-LOOKUP(K$1,'Inputs &amp; Outputs'!$A$9:$A$58,'Inputs &amp; Outputs'!$C$9:$C$58)))</f>
        <v>6.2897398772906161</v>
      </c>
      <c r="L91">
        <f>SQRT('Mean Deaths'!L91*(1-LOOKUP(L$1,'Inputs &amp; Outputs'!$A$9:$A$58,'Inputs &amp; Outputs'!$C$9:$C$58)))</f>
        <v>6.6064587591471806</v>
      </c>
      <c r="M91">
        <f>SQRT('Mean Deaths'!M91*(1-LOOKUP(M$1,'Inputs &amp; Outputs'!$A$9:$A$58,'Inputs &amp; Outputs'!$C$9:$C$58)))</f>
        <v>6.9436088118972403</v>
      </c>
      <c r="N91">
        <f>SQRT('Mean Deaths'!N91*(1-LOOKUP(N$1,'Inputs &amp; Outputs'!$A$9:$A$58,'Inputs &amp; Outputs'!$C$9:$C$58)))</f>
        <v>7.2959803878056695</v>
      </c>
      <c r="O91">
        <f>SQRT('Mean Deaths'!O91*(1-LOOKUP(O$1,'Inputs &amp; Outputs'!$A$9:$A$58,'Inputs &amp; Outputs'!$C$9:$C$58)))</f>
        <v>7.6765077797530799</v>
      </c>
      <c r="P91">
        <f>SQRT('Mean Deaths'!P91*(1-LOOKUP(P$1,'Inputs &amp; Outputs'!$A$9:$A$58,'Inputs &amp; Outputs'!$C$9:$C$58)))</f>
        <v>8.0565030251994756</v>
      </c>
      <c r="Q91">
        <f>SQRT('Mean Deaths'!Q91*(1-LOOKUP(Q$1,'Inputs &amp; Outputs'!$A$9:$A$58,'Inputs &amp; Outputs'!$C$9:$C$58)))</f>
        <v>8.4569656477656334</v>
      </c>
      <c r="R91">
        <f>SQRT('Mean Deaths'!R91*(1-LOOKUP(R$1,'Inputs &amp; Outputs'!$A$9:$A$58,'Inputs &amp; Outputs'!$C$9:$C$58)))</f>
        <v>8.8782438094617628</v>
      </c>
      <c r="S91">
        <f>SQRT('Mean Deaths'!S91*(1-LOOKUP(S$1,'Inputs &amp; Outputs'!$A$9:$A$58,'Inputs &amp; Outputs'!$C$9:$C$58)))</f>
        <v>9.3194408784694485</v>
      </c>
      <c r="T91">
        <f>SQRT('Mean Deaths'!T91*(1-LOOKUP(T$1,'Inputs &amp; Outputs'!$A$9:$A$58,'Inputs &amp; Outputs'!$C$9:$C$58)))</f>
        <v>9.7775096251234022</v>
      </c>
      <c r="U91">
        <f>SQRT('Mean Deaths'!U91*(1-LOOKUP(U$1,'Inputs &amp; Outputs'!$A$9:$A$58,'Inputs &amp; Outputs'!$C$9:$C$58)))</f>
        <v>10.261284163865474</v>
      </c>
      <c r="V91">
        <f>SQRT('Mean Deaths'!V91*(1-LOOKUP(V$1,'Inputs &amp; Outputs'!$A$9:$A$58,'Inputs &amp; Outputs'!$C$9:$C$58)))</f>
        <v>10.777791178342991</v>
      </c>
      <c r="W91">
        <f>SQRT('Mean Deaths'!W91*(1-LOOKUP(W$1,'Inputs &amp; Outputs'!$A$9:$A$58,'Inputs &amp; Outputs'!$C$9:$C$58)))</f>
        <v>11.314910266962306</v>
      </c>
      <c r="X91">
        <f>SQRT('Mean Deaths'!X91*(1-LOOKUP(X$1,'Inputs &amp; Outputs'!$A$9:$A$58,'Inputs &amp; Outputs'!$C$9:$C$58)))</f>
        <v>11.908630915256959</v>
      </c>
      <c r="Y91">
        <f>SQRT('Mean Deaths'!Y91*(1-LOOKUP(Y$1,'Inputs &amp; Outputs'!$A$9:$A$58,'Inputs &amp; Outputs'!$C$9:$C$58)))</f>
        <v>12.492460633530001</v>
      </c>
      <c r="Z91">
        <f>SQRT('Mean Deaths'!Z91*(1-LOOKUP(Z$1,'Inputs &amp; Outputs'!$A$9:$A$58,'Inputs &amp; Outputs'!$C$9:$C$58)))</f>
        <v>13.030155016120611</v>
      </c>
      <c r="AA91">
        <f>SQRT('Mean Deaths'!AA91*(1-LOOKUP(AA$1,'Inputs &amp; Outputs'!$A$9:$A$58,'Inputs &amp; Outputs'!$C$9:$C$58)))</f>
        <v>13.546361056877277</v>
      </c>
      <c r="AB91">
        <f>SQRT('Mean Deaths'!AB91*(1-LOOKUP(AB$1,'Inputs &amp; Outputs'!$A$9:$A$58,'Inputs &amp; Outputs'!$C$9:$C$58)))</f>
        <v>13.997283273511032</v>
      </c>
      <c r="AC91">
        <f>SQRT('Mean Deaths'!AC91*(1-LOOKUP(AC$1,'Inputs &amp; Outputs'!$A$9:$A$58,'Inputs &amp; Outputs'!$C$9:$C$58)))</f>
        <v>14.417314559314054</v>
      </c>
      <c r="AD91">
        <f>SQRT('Mean Deaths'!AD91*(1-LOOKUP(AD$1,'Inputs &amp; Outputs'!$A$9:$A$58,'Inputs &amp; Outputs'!$C$9:$C$58)))</f>
        <v>14.710220247758501</v>
      </c>
      <c r="AE91">
        <f>SQRT('Mean Deaths'!AE91*(1-LOOKUP(AE$1,'Inputs &amp; Outputs'!$A$9:$A$58,'Inputs &amp; Outputs'!$C$9:$C$58)))</f>
        <v>14.863891249013497</v>
      </c>
      <c r="AF91">
        <f>SQRT('Mean Deaths'!AF91*(1-LOOKUP(AF$1,'Inputs &amp; Outputs'!$A$9:$A$58,'Inputs &amp; Outputs'!$C$9:$C$58)))</f>
        <v>14.805106878766301</v>
      </c>
      <c r="AG91">
        <f>SQRT('Mean Deaths'!AG91*(1-LOOKUP(AG$1,'Inputs &amp; Outputs'!$A$9:$A$58,'Inputs &amp; Outputs'!$C$9:$C$58)))</f>
        <v>14.716858807493315</v>
      </c>
      <c r="AH91">
        <f>SQRT('Mean Deaths'!AH91*(1-LOOKUP(AH$1,'Inputs &amp; Outputs'!$A$9:$A$58,'Inputs &amp; Outputs'!$C$9:$C$58)))</f>
        <v>14.360139777269072</v>
      </c>
      <c r="AI91">
        <f>SQRT('Mean Deaths'!AI91*(1-LOOKUP(AI$1,'Inputs &amp; Outputs'!$A$9:$A$58,'Inputs &amp; Outputs'!$C$9:$C$58)))</f>
        <v>13.78644669798412</v>
      </c>
      <c r="AJ91">
        <f>SQRT('Mean Deaths'!AJ91*(1-LOOKUP(AJ$1,'Inputs &amp; Outputs'!$A$9:$A$58,'Inputs &amp; Outputs'!$C$9:$C$58)))</f>
        <v>13.239123949969807</v>
      </c>
      <c r="AK91">
        <f>SQRT('Mean Deaths'!AK91*(1-LOOKUP(AK$1,'Inputs &amp; Outputs'!$A$9:$A$58,'Inputs &amp; Outputs'!$C$9:$C$58)))</f>
        <v>12.524335210073982</v>
      </c>
      <c r="AL91">
        <f>SQRT('Mean Deaths'!AL91*(1-LOOKUP(AL$1,'Inputs &amp; Outputs'!$A$9:$A$58,'Inputs &amp; Outputs'!$C$9:$C$58)))</f>
        <v>11.559726927674451</v>
      </c>
      <c r="AM91">
        <f>SQRT('Mean Deaths'!AM91*(1-LOOKUP(AM$1,'Inputs &amp; Outputs'!$A$9:$A$58,'Inputs &amp; Outputs'!$C$9:$C$58)))</f>
        <v>10.327135326517855</v>
      </c>
      <c r="AN91">
        <f>SQRT('Mean Deaths'!AN91*(1-LOOKUP(AN$1,'Inputs &amp; Outputs'!$A$9:$A$58,'Inputs &amp; Outputs'!$C$9:$C$58)))</f>
        <v>9.2515978392448535</v>
      </c>
      <c r="AO91">
        <f>SQRT('Mean Deaths'!AO91*(1-LOOKUP(AO$1,'Inputs &amp; Outputs'!$A$9:$A$58,'Inputs &amp; Outputs'!$C$9:$C$58)))</f>
        <v>8.1700167117417646</v>
      </c>
      <c r="AP91">
        <f>SQRT('Mean Deaths'!AP91*(1-LOOKUP(AP$1,'Inputs &amp; Outputs'!$A$9:$A$58,'Inputs &amp; Outputs'!$C$9:$C$58)))</f>
        <v>7.0575496247685434</v>
      </c>
      <c r="AQ91">
        <f>SQRT('Mean Deaths'!AQ91*(1-LOOKUP(AQ$1,'Inputs &amp; Outputs'!$A$9:$A$58,'Inputs &amp; Outputs'!$C$9:$C$58)))</f>
        <v>6.1356026912415569</v>
      </c>
      <c r="AR91">
        <f>SQRT('Mean Deaths'!AR91*(1-LOOKUP(AR$1,'Inputs &amp; Outputs'!$A$9:$A$58,'Inputs &amp; Outputs'!$C$9:$C$58)))</f>
        <v>5.2870812656415138</v>
      </c>
      <c r="AS91">
        <f>SQRT('Mean Deaths'!AS91*(1-LOOKUP(AS$1,'Inputs &amp; Outputs'!$A$9:$A$58,'Inputs &amp; Outputs'!$C$9:$C$58)))</f>
        <v>4.3521613381410758</v>
      </c>
      <c r="AT91">
        <f>SQRT('Mean Deaths'!AT91*(1-LOOKUP(AT$1,'Inputs &amp; Outputs'!$A$9:$A$58,'Inputs &amp; Outputs'!$C$9:$C$58)))</f>
        <v>3.5085945274140418</v>
      </c>
      <c r="AU91">
        <f>SQRT('Mean Deaths'!AU91*(1-LOOKUP(AU$1,'Inputs &amp; Outputs'!$A$9:$A$58,'Inputs &amp; Outputs'!$C$9:$C$58)))</f>
        <v>2.677037422622194</v>
      </c>
      <c r="AV91">
        <f>SQRT('Mean Deaths'!AV91*(1-LOOKUP(AV$1,'Inputs &amp; Outputs'!$A$9:$A$58,'Inputs &amp; Outputs'!$C$9:$C$58)))</f>
        <v>2.2379570374860598</v>
      </c>
      <c r="AW91">
        <f>SQRT('Mean Deaths'!AW91*(1-LOOKUP(AW$1,'Inputs &amp; Outputs'!$A$9:$A$58,'Inputs &amp; Outputs'!$C$9:$C$58)))</f>
        <v>1.8612995567415793</v>
      </c>
      <c r="AX91">
        <f>SQRT('Mean Deaths'!AX91*(1-LOOKUP(AX$1,'Inputs &amp; Outputs'!$A$9:$A$58,'Inputs &amp; Outputs'!$C$9:$C$58)))</f>
        <v>1.6040227692813496</v>
      </c>
      <c r="AY91">
        <f>SQRT('Mean Deaths'!AY91*(1-LOOKUP(AY$1,'Inputs &amp; Outputs'!$A$9:$A$58,'Inputs &amp; Outputs'!$C$9:$C$58)))</f>
        <v>0.67082039324993681</v>
      </c>
    </row>
    <row r="92" spans="1:51" x14ac:dyDescent="0.25">
      <c r="A92" s="1">
        <v>91</v>
      </c>
      <c r="B92">
        <f>SQRT('Mean Deaths'!B92*(1-LOOKUP(B$1,'Inputs &amp; Outputs'!$A$9:$A$58,'Inputs &amp; Outputs'!$C$9:$C$58)))</f>
        <v>4.23921461367551</v>
      </c>
      <c r="C92">
        <f>SQRT('Mean Deaths'!C92*(1-LOOKUP(C$1,'Inputs &amp; Outputs'!$A$9:$A$58,'Inputs &amp; Outputs'!$C$9:$C$58)))</f>
        <v>4.4209592424405821</v>
      </c>
      <c r="D92">
        <f>SQRT('Mean Deaths'!D92*(1-LOOKUP(D$1,'Inputs &amp; Outputs'!$A$9:$A$58,'Inputs &amp; Outputs'!$C$9:$C$58)))</f>
        <v>4.6050291657098548</v>
      </c>
      <c r="E92">
        <f>SQRT('Mean Deaths'!E92*(1-LOOKUP(E$1,'Inputs &amp; Outputs'!$A$9:$A$58,'Inputs &amp; Outputs'!$C$9:$C$58)))</f>
        <v>4.7951417641418699</v>
      </c>
      <c r="F92">
        <f>SQRT('Mean Deaths'!F92*(1-LOOKUP(F$1,'Inputs &amp; Outputs'!$A$9:$A$58,'Inputs &amp; Outputs'!$C$9:$C$58)))</f>
        <v>4.9954628453066805</v>
      </c>
      <c r="G92">
        <f>SQRT('Mean Deaths'!G92*(1-LOOKUP(G$1,'Inputs &amp; Outputs'!$A$9:$A$58,'Inputs &amp; Outputs'!$C$9:$C$58)))</f>
        <v>5.2124087288618046</v>
      </c>
      <c r="H92">
        <f>SQRT('Mean Deaths'!H92*(1-LOOKUP(H$1,'Inputs &amp; Outputs'!$A$9:$A$58,'Inputs &amp; Outputs'!$C$9:$C$58)))</f>
        <v>5.4464963283111718</v>
      </c>
      <c r="I92">
        <f>SQRT('Mean Deaths'!I92*(1-LOOKUP(I$1,'Inputs &amp; Outputs'!$A$9:$A$58,'Inputs &amp; Outputs'!$C$9:$C$58)))</f>
        <v>5.6950260286584298</v>
      </c>
      <c r="J92">
        <f>SQRT('Mean Deaths'!J92*(1-LOOKUP(J$1,'Inputs &amp; Outputs'!$A$9:$A$58,'Inputs &amp; Outputs'!$C$9:$C$58)))</f>
        <v>5.9749323893850352</v>
      </c>
      <c r="K92">
        <f>SQRT('Mean Deaths'!K92*(1-LOOKUP(K$1,'Inputs &amp; Outputs'!$A$9:$A$58,'Inputs &amp; Outputs'!$C$9:$C$58)))</f>
        <v>6.2706869838336372</v>
      </c>
      <c r="L92">
        <f>SQRT('Mean Deaths'!L92*(1-LOOKUP(L$1,'Inputs &amp; Outputs'!$A$9:$A$58,'Inputs &amp; Outputs'!$C$9:$C$58)))</f>
        <v>6.5869583112480301</v>
      </c>
      <c r="M92">
        <f>SQRT('Mean Deaths'!M92*(1-LOOKUP(M$1,'Inputs &amp; Outputs'!$A$9:$A$58,'Inputs &amp; Outputs'!$C$9:$C$58)))</f>
        <v>6.9236484365140898</v>
      </c>
      <c r="N92">
        <f>SQRT('Mean Deaths'!N92*(1-LOOKUP(N$1,'Inputs &amp; Outputs'!$A$9:$A$58,'Inputs &amp; Outputs'!$C$9:$C$58)))</f>
        <v>7.2810497213561369</v>
      </c>
      <c r="O92">
        <f>SQRT('Mean Deaths'!O92*(1-LOOKUP(O$1,'Inputs &amp; Outputs'!$A$9:$A$58,'Inputs &amp; Outputs'!$C$9:$C$58)))</f>
        <v>7.654787287608781</v>
      </c>
      <c r="P92">
        <f>SQRT('Mean Deaths'!P92*(1-LOOKUP(P$1,'Inputs &amp; Outputs'!$A$9:$A$58,'Inputs &amp; Outputs'!$C$9:$C$58)))</f>
        <v>8.0378155793098003</v>
      </c>
      <c r="Q92">
        <f>SQRT('Mean Deaths'!Q92*(1-LOOKUP(Q$1,'Inputs &amp; Outputs'!$A$9:$A$58,'Inputs &amp; Outputs'!$C$9:$C$58)))</f>
        <v>8.4323235347721326</v>
      </c>
      <c r="R92">
        <f>SQRT('Mean Deaths'!R92*(1-LOOKUP(R$1,'Inputs &amp; Outputs'!$A$9:$A$58,'Inputs &amp; Outputs'!$C$9:$C$58)))</f>
        <v>8.8378604124369229</v>
      </c>
      <c r="S92">
        <f>SQRT('Mean Deaths'!S92*(1-LOOKUP(S$1,'Inputs &amp; Outputs'!$A$9:$A$58,'Inputs &amp; Outputs'!$C$9:$C$58)))</f>
        <v>9.2903730662293391</v>
      </c>
      <c r="T92">
        <f>SQRT('Mean Deaths'!T92*(1-LOOKUP(T$1,'Inputs &amp; Outputs'!$A$9:$A$58,'Inputs &amp; Outputs'!$C$9:$C$58)))</f>
        <v>9.7393950369962354</v>
      </c>
      <c r="U92">
        <f>SQRT('Mean Deaths'!U92*(1-LOOKUP(U$1,'Inputs &amp; Outputs'!$A$9:$A$58,'Inputs &amp; Outputs'!$C$9:$C$58)))</f>
        <v>10.242637439092187</v>
      </c>
      <c r="V92">
        <f>SQRT('Mean Deaths'!V92*(1-LOOKUP(V$1,'Inputs &amp; Outputs'!$A$9:$A$58,'Inputs &amp; Outputs'!$C$9:$C$58)))</f>
        <v>10.757624396167028</v>
      </c>
      <c r="W92">
        <f>SQRT('Mean Deaths'!W92*(1-LOOKUP(W$1,'Inputs &amp; Outputs'!$A$9:$A$58,'Inputs &amp; Outputs'!$C$9:$C$58)))</f>
        <v>11.317826856846281</v>
      </c>
      <c r="X92">
        <f>SQRT('Mean Deaths'!X92*(1-LOOKUP(X$1,'Inputs &amp; Outputs'!$A$9:$A$58,'Inputs &amp; Outputs'!$C$9:$C$58)))</f>
        <v>11.927613867128651</v>
      </c>
      <c r="Y92">
        <f>SQRT('Mean Deaths'!Y92*(1-LOOKUP(Y$1,'Inputs &amp; Outputs'!$A$9:$A$58,'Inputs &amp; Outputs'!$C$9:$C$58)))</f>
        <v>12.523480724244772</v>
      </c>
      <c r="Z92">
        <f>SQRT('Mean Deaths'!Z92*(1-LOOKUP(Z$1,'Inputs &amp; Outputs'!$A$9:$A$58,'Inputs &amp; Outputs'!$C$9:$C$58)))</f>
        <v>13.107418887372315</v>
      </c>
      <c r="AA92">
        <f>SQRT('Mean Deaths'!AA92*(1-LOOKUP(AA$1,'Inputs &amp; Outputs'!$A$9:$A$58,'Inputs &amp; Outputs'!$C$9:$C$58)))</f>
        <v>13.624915312208138</v>
      </c>
      <c r="AB92">
        <f>SQRT('Mean Deaths'!AB92*(1-LOOKUP(AB$1,'Inputs &amp; Outputs'!$A$9:$A$58,'Inputs &amp; Outputs'!$C$9:$C$58)))</f>
        <v>14.095032440128817</v>
      </c>
      <c r="AC92">
        <f>SQRT('Mean Deaths'!AC92*(1-LOOKUP(AC$1,'Inputs &amp; Outputs'!$A$9:$A$58,'Inputs &amp; Outputs'!$C$9:$C$58)))</f>
        <v>14.424837291137884</v>
      </c>
      <c r="AD92">
        <f>SQRT('Mean Deaths'!AD92*(1-LOOKUP(AD$1,'Inputs &amp; Outputs'!$A$9:$A$58,'Inputs &amp; Outputs'!$C$9:$C$58)))</f>
        <v>14.820658887061862</v>
      </c>
      <c r="AE92">
        <f>SQRT('Mean Deaths'!AE92*(1-LOOKUP(AE$1,'Inputs &amp; Outputs'!$A$9:$A$58,'Inputs &amp; Outputs'!$C$9:$C$58)))</f>
        <v>14.974222677550745</v>
      </c>
      <c r="AF92">
        <f>SQRT('Mean Deaths'!AF92*(1-LOOKUP(AF$1,'Inputs &amp; Outputs'!$A$9:$A$58,'Inputs &amp; Outputs'!$C$9:$C$58)))</f>
        <v>14.890974127477767</v>
      </c>
      <c r="AG92">
        <f>SQRT('Mean Deaths'!AG92*(1-LOOKUP(AG$1,'Inputs &amp; Outputs'!$A$9:$A$58,'Inputs &amp; Outputs'!$C$9:$C$58)))</f>
        <v>14.666820957784127</v>
      </c>
      <c r="AH92">
        <f>SQRT('Mean Deaths'!AH92*(1-LOOKUP(AH$1,'Inputs &amp; Outputs'!$A$9:$A$58,'Inputs &amp; Outputs'!$C$9:$C$58)))</f>
        <v>14.286196418620836</v>
      </c>
      <c r="AI92">
        <f>SQRT('Mean Deaths'!AI92*(1-LOOKUP(AI$1,'Inputs &amp; Outputs'!$A$9:$A$58,'Inputs &amp; Outputs'!$C$9:$C$58)))</f>
        <v>13.83081585266039</v>
      </c>
      <c r="AJ92">
        <f>SQRT('Mean Deaths'!AJ92*(1-LOOKUP(AJ$1,'Inputs &amp; Outputs'!$A$9:$A$58,'Inputs &amp; Outputs'!$C$9:$C$58)))</f>
        <v>13.294680736007111</v>
      </c>
      <c r="AK92">
        <f>SQRT('Mean Deaths'!AK92*(1-LOOKUP(AK$1,'Inputs &amp; Outputs'!$A$9:$A$58,'Inputs &amp; Outputs'!$C$9:$C$58)))</f>
        <v>12.543258920503945</v>
      </c>
      <c r="AL92">
        <f>SQRT('Mean Deaths'!AL92*(1-LOOKUP(AL$1,'Inputs &amp; Outputs'!$A$9:$A$58,'Inputs &amp; Outputs'!$C$9:$C$58)))</f>
        <v>11.552454371479499</v>
      </c>
      <c r="AM92">
        <f>SQRT('Mean Deaths'!AM92*(1-LOOKUP(AM$1,'Inputs &amp; Outputs'!$A$9:$A$58,'Inputs &amp; Outputs'!$C$9:$C$58)))</f>
        <v>10.497280802821425</v>
      </c>
      <c r="AN92">
        <f>SQRT('Mean Deaths'!AN92*(1-LOOKUP(AN$1,'Inputs &amp; Outputs'!$A$9:$A$58,'Inputs &amp; Outputs'!$C$9:$C$58)))</f>
        <v>9.4693122814113391</v>
      </c>
      <c r="AO92">
        <f>SQRT('Mean Deaths'!AO92*(1-LOOKUP(AO$1,'Inputs &amp; Outputs'!$A$9:$A$58,'Inputs &amp; Outputs'!$C$9:$C$58)))</f>
        <v>8.2985023403344336</v>
      </c>
      <c r="AP92">
        <f>SQRT('Mean Deaths'!AP92*(1-LOOKUP(AP$1,'Inputs &amp; Outputs'!$A$9:$A$58,'Inputs &amp; Outputs'!$C$9:$C$58)))</f>
        <v>7.3197957351376752</v>
      </c>
      <c r="AQ92">
        <f>SQRT('Mean Deaths'!AQ92*(1-LOOKUP(AQ$1,'Inputs &amp; Outputs'!$A$9:$A$58,'Inputs &amp; Outputs'!$C$9:$C$58)))</f>
        <v>6.5234897636025826</v>
      </c>
      <c r="AR92">
        <f>SQRT('Mean Deaths'!AR92*(1-LOOKUP(AR$1,'Inputs &amp; Outputs'!$A$9:$A$58,'Inputs &amp; Outputs'!$C$9:$C$58)))</f>
        <v>5.5204460052445539</v>
      </c>
      <c r="AS92">
        <f>SQRT('Mean Deaths'!AS92*(1-LOOKUP(AS$1,'Inputs &amp; Outputs'!$A$9:$A$58,'Inputs &amp; Outputs'!$C$9:$C$58)))</f>
        <v>4.8658643005649465</v>
      </c>
      <c r="AT92">
        <f>SQRT('Mean Deaths'!AT92*(1-LOOKUP(AT$1,'Inputs &amp; Outputs'!$A$9:$A$58,'Inputs &amp; Outputs'!$C$9:$C$58)))</f>
        <v>4.0332489369108551</v>
      </c>
      <c r="AU92">
        <f>SQRT('Mean Deaths'!AU92*(1-LOOKUP(AU$1,'Inputs &amp; Outputs'!$A$9:$A$58,'Inputs &amp; Outputs'!$C$9:$C$58)))</f>
        <v>3.4125665141421759</v>
      </c>
      <c r="AV92">
        <f>SQRT('Mean Deaths'!AV92*(1-LOOKUP(AV$1,'Inputs &amp; Outputs'!$A$9:$A$58,'Inputs &amp; Outputs'!$C$9:$C$58)))</f>
        <v>2.9797011470318311</v>
      </c>
      <c r="AW92">
        <f>SQRT('Mean Deaths'!AW92*(1-LOOKUP(AW$1,'Inputs &amp; Outputs'!$A$9:$A$58,'Inputs &amp; Outputs'!$C$9:$C$58)))</f>
        <v>2.3543784028660815</v>
      </c>
      <c r="AX92">
        <f>SQRT('Mean Deaths'!AX92*(1-LOOKUP(AX$1,'Inputs &amp; Outputs'!$A$9:$A$58,'Inputs &amp; Outputs'!$C$9:$C$58)))</f>
        <v>2.1080989247766078</v>
      </c>
      <c r="AY92">
        <f>SQRT('Mean Deaths'!AY92*(1-LOOKUP(AY$1,'Inputs &amp; Outputs'!$A$9:$A$58,'Inputs &amp; Outputs'!$C$9:$C$58)))</f>
        <v>1.1618950038622249</v>
      </c>
    </row>
    <row r="93" spans="1:51" x14ac:dyDescent="0.25">
      <c r="A93" s="1">
        <v>92</v>
      </c>
      <c r="B93">
        <f>SQRT('Mean Deaths'!B93*(1-LOOKUP(B$1,'Inputs &amp; Outputs'!$A$9:$A$58,'Inputs &amp; Outputs'!$C$9:$C$58)))</f>
        <v>4.23921461367551</v>
      </c>
      <c r="C93">
        <f>SQRT('Mean Deaths'!C93*(1-LOOKUP(C$1,'Inputs &amp; Outputs'!$A$9:$A$58,'Inputs &amp; Outputs'!$C$9:$C$58)))</f>
        <v>4.4236216692055121</v>
      </c>
      <c r="D93">
        <f>SQRT('Mean Deaths'!D93*(1-LOOKUP(D$1,'Inputs &amp; Outputs'!$A$9:$A$58,'Inputs &amp; Outputs'!$C$9:$C$58)))</f>
        <v>4.6101327208323504</v>
      </c>
      <c r="E93">
        <f>SQRT('Mean Deaths'!E93*(1-LOOKUP(E$1,'Inputs &amp; Outputs'!$A$9:$A$58,'Inputs &amp; Outputs'!$C$9:$C$58)))</f>
        <v>4.7995078205754558</v>
      </c>
      <c r="F93">
        <f>SQRT('Mean Deaths'!F93*(1-LOOKUP(F$1,'Inputs &amp; Outputs'!$A$9:$A$58,'Inputs &amp; Outputs'!$C$9:$C$58)))</f>
        <v>4.9990174317709117</v>
      </c>
      <c r="G93">
        <f>SQRT('Mean Deaths'!G93*(1-LOOKUP(G$1,'Inputs &amp; Outputs'!$A$9:$A$58,'Inputs &amp; Outputs'!$C$9:$C$58)))</f>
        <v>5.2113435589868109</v>
      </c>
      <c r="H93">
        <f>SQRT('Mean Deaths'!H93*(1-LOOKUP(H$1,'Inputs &amp; Outputs'!$A$9:$A$58,'Inputs &amp; Outputs'!$C$9:$C$58)))</f>
        <v>5.4408981190732364</v>
      </c>
      <c r="I93">
        <f>SQRT('Mean Deaths'!I93*(1-LOOKUP(I$1,'Inputs &amp; Outputs'!$A$9:$A$58,'Inputs &amp; Outputs'!$C$9:$C$58)))</f>
        <v>5.6950260286584298</v>
      </c>
      <c r="J93">
        <f>SQRT('Mean Deaths'!J93*(1-LOOKUP(J$1,'Inputs &amp; Outputs'!$A$9:$A$58,'Inputs &amp; Outputs'!$C$9:$C$58)))</f>
        <v>5.9649720867489169</v>
      </c>
      <c r="K93">
        <f>SQRT('Mean Deaths'!K93*(1-LOOKUP(K$1,'Inputs &amp; Outputs'!$A$9:$A$58,'Inputs &amp; Outputs'!$C$9:$C$58)))</f>
        <v>6.2660793299403998</v>
      </c>
      <c r="L93">
        <f>SQRT('Mean Deaths'!L93*(1-LOOKUP(L$1,'Inputs &amp; Outputs'!$A$9:$A$58,'Inputs &amp; Outputs'!$C$9:$C$58)))</f>
        <v>6.5813761421849692</v>
      </c>
      <c r="M93">
        <f>SQRT('Mean Deaths'!M93*(1-LOOKUP(M$1,'Inputs &amp; Outputs'!$A$9:$A$58,'Inputs &amp; Outputs'!$C$9:$C$58)))</f>
        <v>6.9140173334970028</v>
      </c>
      <c r="N93">
        <f>SQRT('Mean Deaths'!N93*(1-LOOKUP(N$1,'Inputs &amp; Outputs'!$A$9:$A$58,'Inputs &amp; Outputs'!$C$9:$C$58)))</f>
        <v>7.2676647037907998</v>
      </c>
      <c r="O93">
        <f>SQRT('Mean Deaths'!O93*(1-LOOKUP(O$1,'Inputs &amp; Outputs'!$A$9:$A$58,'Inputs &amp; Outputs'!$C$9:$C$58)))</f>
        <v>7.6539506531139487</v>
      </c>
      <c r="P93">
        <f>SQRT('Mean Deaths'!P93*(1-LOOKUP(P$1,'Inputs &amp; Outputs'!$A$9:$A$58,'Inputs &amp; Outputs'!$C$9:$C$58)))</f>
        <v>8.0476096534356536</v>
      </c>
      <c r="Q93">
        <f>SQRT('Mean Deaths'!Q93*(1-LOOKUP(Q$1,'Inputs &amp; Outputs'!$A$9:$A$58,'Inputs &amp; Outputs'!$C$9:$C$58)))</f>
        <v>8.4474964188999806</v>
      </c>
      <c r="R93">
        <f>SQRT('Mean Deaths'!R93*(1-LOOKUP(R$1,'Inputs &amp; Outputs'!$A$9:$A$58,'Inputs &amp; Outputs'!$C$9:$C$58)))</f>
        <v>8.861103353435869</v>
      </c>
      <c r="S93">
        <f>SQRT('Mean Deaths'!S93*(1-LOOKUP(S$1,'Inputs &amp; Outputs'!$A$9:$A$58,'Inputs &amp; Outputs'!$C$9:$C$58)))</f>
        <v>9.2914512735173922</v>
      </c>
      <c r="T93">
        <f>SQRT('Mean Deaths'!T93*(1-LOOKUP(T$1,'Inputs &amp; Outputs'!$A$9:$A$58,'Inputs &amp; Outputs'!$C$9:$C$58)))</f>
        <v>9.762512551211092</v>
      </c>
      <c r="U93">
        <f>SQRT('Mean Deaths'!U93*(1-LOOKUP(U$1,'Inputs &amp; Outputs'!$A$9:$A$58,'Inputs &amp; Outputs'!$C$9:$C$58)))</f>
        <v>10.271215242080405</v>
      </c>
      <c r="V93">
        <f>SQRT('Mean Deaths'!V93*(1-LOOKUP(V$1,'Inputs &amp; Outputs'!$A$9:$A$58,'Inputs &amp; Outputs'!$C$9:$C$58)))</f>
        <v>10.800601343918588</v>
      </c>
      <c r="W93">
        <f>SQRT('Mean Deaths'!W93*(1-LOOKUP(W$1,'Inputs &amp; Outputs'!$A$9:$A$58,'Inputs &amp; Outputs'!$C$9:$C$58)))</f>
        <v>11.332398546744683</v>
      </c>
      <c r="X93">
        <f>SQRT('Mean Deaths'!X93*(1-LOOKUP(X$1,'Inputs &amp; Outputs'!$A$9:$A$58,'Inputs &amp; Outputs'!$C$9:$C$58)))</f>
        <v>11.886445821763692</v>
      </c>
      <c r="Y93">
        <f>SQRT('Mean Deaths'!Y93*(1-LOOKUP(Y$1,'Inputs &amp; Outputs'!$A$9:$A$58,'Inputs &amp; Outputs'!$C$9:$C$58)))</f>
        <v>12.447517361169904</v>
      </c>
      <c r="Z93">
        <f>SQRT('Mean Deaths'!Z93*(1-LOOKUP(Z$1,'Inputs &amp; Outputs'!$A$9:$A$58,'Inputs &amp; Outputs'!$C$9:$C$58)))</f>
        <v>13.024483566443402</v>
      </c>
      <c r="AA93">
        <f>SQRT('Mean Deaths'!AA93*(1-LOOKUP(AA$1,'Inputs &amp; Outputs'!$A$9:$A$58,'Inputs &amp; Outputs'!$C$9:$C$58)))</f>
        <v>13.523536506448673</v>
      </c>
      <c r="AB93">
        <f>SQRT('Mean Deaths'!AB93*(1-LOOKUP(AB$1,'Inputs &amp; Outputs'!$A$9:$A$58,'Inputs &amp; Outputs'!$C$9:$C$58)))</f>
        <v>13.91950727826387</v>
      </c>
      <c r="AC93">
        <f>SQRT('Mean Deaths'!AC93*(1-LOOKUP(AC$1,'Inputs &amp; Outputs'!$A$9:$A$58,'Inputs &amp; Outputs'!$C$9:$C$58)))</f>
        <v>14.301470503895084</v>
      </c>
      <c r="AD93">
        <f>SQRT('Mean Deaths'!AD93*(1-LOOKUP(AD$1,'Inputs &amp; Outputs'!$A$9:$A$58,'Inputs &amp; Outputs'!$C$9:$C$58)))</f>
        <v>14.612901778637868</v>
      </c>
      <c r="AE93">
        <f>SQRT('Mean Deaths'!AE93*(1-LOOKUP(AE$1,'Inputs &amp; Outputs'!$A$9:$A$58,'Inputs &amp; Outputs'!$C$9:$C$58)))</f>
        <v>14.724814460445037</v>
      </c>
      <c r="AF93">
        <f>SQRT('Mean Deaths'!AF93*(1-LOOKUP(AF$1,'Inputs &amp; Outputs'!$A$9:$A$58,'Inputs &amp; Outputs'!$C$9:$C$58)))</f>
        <v>14.787873597545708</v>
      </c>
      <c r="AG93">
        <f>SQRT('Mean Deaths'!AG93*(1-LOOKUP(AG$1,'Inputs &amp; Outputs'!$A$9:$A$58,'Inputs &amp; Outputs'!$C$9:$C$58)))</f>
        <v>14.605000573218003</v>
      </c>
      <c r="AH93">
        <f>SQRT('Mean Deaths'!AH93*(1-LOOKUP(AH$1,'Inputs &amp; Outputs'!$A$9:$A$58,'Inputs &amp; Outputs'!$C$9:$C$58)))</f>
        <v>14.233769832914474</v>
      </c>
      <c r="AI93">
        <f>SQRT('Mean Deaths'!AI93*(1-LOOKUP(AI$1,'Inputs &amp; Outputs'!$A$9:$A$58,'Inputs &amp; Outputs'!$C$9:$C$58)))</f>
        <v>13.587497640819285</v>
      </c>
      <c r="AJ93">
        <f>SQRT('Mean Deaths'!AJ93*(1-LOOKUP(AJ$1,'Inputs &amp; Outputs'!$A$9:$A$58,'Inputs &amp; Outputs'!$C$9:$C$58)))</f>
        <v>12.843499234819276</v>
      </c>
      <c r="AK93">
        <f>SQRT('Mean Deaths'!AK93*(1-LOOKUP(AK$1,'Inputs &amp; Outputs'!$A$9:$A$58,'Inputs &amp; Outputs'!$C$9:$C$58)))</f>
        <v>12.03501355119961</v>
      </c>
      <c r="AL93">
        <f>SQRT('Mean Deaths'!AL93*(1-LOOKUP(AL$1,'Inputs &amp; Outputs'!$A$9:$A$58,'Inputs &amp; Outputs'!$C$9:$C$58)))</f>
        <v>11.046693924865712</v>
      </c>
      <c r="AM93">
        <f>SQRT('Mean Deaths'!AM93*(1-LOOKUP(AM$1,'Inputs &amp; Outputs'!$A$9:$A$58,'Inputs &amp; Outputs'!$C$9:$C$58)))</f>
        <v>10.07532196808922</v>
      </c>
      <c r="AN93">
        <f>SQRT('Mean Deaths'!AN93*(1-LOOKUP(AN$1,'Inputs &amp; Outputs'!$A$9:$A$58,'Inputs &amp; Outputs'!$C$9:$C$58)))</f>
        <v>8.9461799913493092</v>
      </c>
      <c r="AO93">
        <f>SQRT('Mean Deaths'!AO93*(1-LOOKUP(AO$1,'Inputs &amp; Outputs'!$A$9:$A$58,'Inputs &amp; Outputs'!$C$9:$C$58)))</f>
        <v>7.7965370813950567</v>
      </c>
      <c r="AP93">
        <f>SQRT('Mean Deaths'!AP93*(1-LOOKUP(AP$1,'Inputs &amp; Outputs'!$A$9:$A$58,'Inputs &amp; Outputs'!$C$9:$C$58)))</f>
        <v>6.857901654075178</v>
      </c>
      <c r="AQ93">
        <f>SQRT('Mean Deaths'!AQ93*(1-LOOKUP(AQ$1,'Inputs &amp; Outputs'!$A$9:$A$58,'Inputs &amp; Outputs'!$C$9:$C$58)))</f>
        <v>5.9321556983310986</v>
      </c>
      <c r="AR93">
        <f>SQRT('Mean Deaths'!AR93*(1-LOOKUP(AR$1,'Inputs &amp; Outputs'!$A$9:$A$58,'Inputs &amp; Outputs'!$C$9:$C$58)))</f>
        <v>5.0220471795106425</v>
      </c>
      <c r="AS93">
        <f>SQRT('Mean Deaths'!AS93*(1-LOOKUP(AS$1,'Inputs &amp; Outputs'!$A$9:$A$58,'Inputs &amp; Outputs'!$C$9:$C$58)))</f>
        <v>4.1754776174409125</v>
      </c>
      <c r="AT93">
        <f>SQRT('Mean Deaths'!AT93*(1-LOOKUP(AT$1,'Inputs &amp; Outputs'!$A$9:$A$58,'Inputs &amp; Outputs'!$C$9:$C$58)))</f>
        <v>3.4771266762715234</v>
      </c>
      <c r="AU93">
        <f>SQRT('Mean Deaths'!AU93*(1-LOOKUP(AU$1,'Inputs &amp; Outputs'!$A$9:$A$58,'Inputs &amp; Outputs'!$C$9:$C$58)))</f>
        <v>3.0669316568489231</v>
      </c>
      <c r="AV93">
        <f>SQRT('Mean Deaths'!AV93*(1-LOOKUP(AV$1,'Inputs &amp; Outputs'!$A$9:$A$58,'Inputs &amp; Outputs'!$C$9:$C$58)))</f>
        <v>2.5694454596925986</v>
      </c>
      <c r="AW93">
        <f>SQRT('Mean Deaths'!AW93*(1-LOOKUP(AW$1,'Inputs &amp; Outputs'!$A$9:$A$58,'Inputs &amp; Outputs'!$C$9:$C$58)))</f>
        <v>2.0389515070034596</v>
      </c>
      <c r="AX93">
        <f>SQRT('Mean Deaths'!AX93*(1-LOOKUP(AX$1,'Inputs &amp; Outputs'!$A$9:$A$58,'Inputs &amp; Outputs'!$C$9:$C$58)))</f>
        <v>1.8730950484448594</v>
      </c>
      <c r="AY93">
        <f>SQRT('Mean Deaths'!AY93*(1-LOOKUP(AY$1,'Inputs &amp; Outputs'!$A$9:$A$58,'Inputs &amp; Outputs'!$C$9:$C$58)))</f>
        <v>0.79372539331937708</v>
      </c>
    </row>
    <row r="94" spans="1:51" x14ac:dyDescent="0.25">
      <c r="A94" s="1">
        <v>93</v>
      </c>
      <c r="B94">
        <f>SQRT('Mean Deaths'!B94*(1-LOOKUP(B$1,'Inputs &amp; Outputs'!$A$9:$A$58,'Inputs &amp; Outputs'!$C$9:$C$58)))</f>
        <v>4.23921461367551</v>
      </c>
      <c r="C94">
        <f>SQRT('Mean Deaths'!C94*(1-LOOKUP(C$1,'Inputs &amp; Outputs'!$A$9:$A$58,'Inputs &amp; Outputs'!$C$9:$C$58)))</f>
        <v>4.4253957305037028</v>
      </c>
      <c r="D94">
        <f>SQRT('Mean Deaths'!D94*(1-LOOKUP(D$1,'Inputs &amp; Outputs'!$A$9:$A$58,'Inputs &amp; Outputs'!$C$9:$C$58)))</f>
        <v>4.608277536563735</v>
      </c>
      <c r="E94">
        <f>SQRT('Mean Deaths'!E94*(1-LOOKUP(E$1,'Inputs &amp; Outputs'!$A$9:$A$58,'Inputs &amp; Outputs'!$C$9:$C$58)))</f>
        <v>4.7995078205754558</v>
      </c>
      <c r="F94">
        <f>SQRT('Mean Deaths'!F94*(1-LOOKUP(F$1,'Inputs &amp; Outputs'!$A$9:$A$58,'Inputs &amp; Outputs'!$C$9:$C$58)))</f>
        <v>4.9985097884660465</v>
      </c>
      <c r="G94">
        <f>SQRT('Mean Deaths'!G94*(1-LOOKUP(G$1,'Inputs &amp; Outputs'!$A$9:$A$58,'Inputs &amp; Outputs'!$C$9:$C$58)))</f>
        <v>5.212941232181258</v>
      </c>
      <c r="H94">
        <f>SQRT('Mean Deaths'!H94*(1-LOOKUP(H$1,'Inputs &amp; Outputs'!$A$9:$A$58,'Inputs &amp; Outputs'!$C$9:$C$58)))</f>
        <v>5.4509707561172078</v>
      </c>
      <c r="I94">
        <f>SQRT('Mean Deaths'!I94*(1-LOOKUP(I$1,'Inputs &amp; Outputs'!$A$9:$A$58,'Inputs &amp; Outputs'!$C$9:$C$58)))</f>
        <v>5.7044548861552933</v>
      </c>
      <c r="J94">
        <f>SQRT('Mean Deaths'!J94*(1-LOOKUP(J$1,'Inputs &amp; Outputs'!$A$9:$A$58,'Inputs &amp; Outputs'!$C$9:$C$58)))</f>
        <v>5.9848761156561139</v>
      </c>
      <c r="K94">
        <f>SQRT('Mean Deaths'!K94*(1-LOOKUP(K$1,'Inputs &amp; Outputs'!$A$9:$A$58,'Inputs &amp; Outputs'!$C$9:$C$58)))</f>
        <v>6.2818629300833431</v>
      </c>
      <c r="L94">
        <f>SQRT('Mean Deaths'!L94*(1-LOOKUP(L$1,'Inputs &amp; Outputs'!$A$9:$A$58,'Inputs &amp; Outputs'!$C$9:$C$58)))</f>
        <v>6.6015890474009549</v>
      </c>
      <c r="M94">
        <f>SQRT('Mean Deaths'!M94*(1-LOOKUP(M$1,'Inputs &amp; Outputs'!$A$9:$A$58,'Inputs &amp; Outputs'!$C$9:$C$58)))</f>
        <v>6.93991677738732</v>
      </c>
      <c r="N94">
        <f>SQRT('Mean Deaths'!N94*(1-LOOKUP(N$1,'Inputs &amp; Outputs'!$A$9:$A$58,'Inputs &amp; Outputs'!$C$9:$C$58)))</f>
        <v>7.2928396298522102</v>
      </c>
      <c r="O94">
        <f>SQRT('Mean Deaths'!O94*(1-LOOKUP(O$1,'Inputs &amp; Outputs'!$A$9:$A$58,'Inputs &amp; Outputs'!$C$9:$C$58)))</f>
        <v>7.6689961095639836</v>
      </c>
      <c r="P94">
        <f>SQRT('Mean Deaths'!P94*(1-LOOKUP(P$1,'Inputs &amp; Outputs'!$A$9:$A$58,'Inputs &amp; Outputs'!$C$9:$C$58)))</f>
        <v>8.0511681809822946</v>
      </c>
      <c r="Q94">
        <f>SQRT('Mean Deaths'!Q94*(1-LOOKUP(Q$1,'Inputs &amp; Outputs'!$A$9:$A$58,'Inputs &amp; Outputs'!$C$9:$C$58)))</f>
        <v>8.4437057539485583</v>
      </c>
      <c r="R94">
        <f>SQRT('Mean Deaths'!R94*(1-LOOKUP(R$1,'Inputs &amp; Outputs'!$A$9:$A$58,'Inputs &amp; Outputs'!$C$9:$C$58)))</f>
        <v>8.8641305482016612</v>
      </c>
      <c r="S94">
        <f>SQRT('Mean Deaths'!S94*(1-LOOKUP(S$1,'Inputs &amp; Outputs'!$A$9:$A$58,'Inputs &amp; Outputs'!$C$9:$C$58)))</f>
        <v>9.3011495146569878</v>
      </c>
      <c r="T94">
        <f>SQRT('Mean Deaths'!T94*(1-LOOKUP(T$1,'Inputs &amp; Outputs'!$A$9:$A$58,'Inputs &amp; Outputs'!$C$9:$C$58)))</f>
        <v>9.7694371383575742</v>
      </c>
      <c r="U94">
        <f>SQRT('Mean Deaths'!U94*(1-LOOKUP(U$1,'Inputs &amp; Outputs'!$A$9:$A$58,'Inputs &amp; Outputs'!$C$9:$C$58)))</f>
        <v>10.25382954307487</v>
      </c>
      <c r="V94">
        <f>SQRT('Mean Deaths'!V94*(1-LOOKUP(V$1,'Inputs &amp; Outputs'!$A$9:$A$58,'Inputs &amp; Outputs'!$C$9:$C$58)))</f>
        <v>10.77644790031966</v>
      </c>
      <c r="W94">
        <f>SQRT('Mean Deaths'!W94*(1-LOOKUP(W$1,'Inputs &amp; Outputs'!$A$9:$A$58,'Inputs &amp; Outputs'!$C$9:$C$58)))</f>
        <v>11.319284869973986</v>
      </c>
      <c r="X94">
        <f>SQRT('Mean Deaths'!X94*(1-LOOKUP(X$1,'Inputs &amp; Outputs'!$A$9:$A$58,'Inputs &amp; Outputs'!$C$9:$C$58)))</f>
        <v>11.862630037826397</v>
      </c>
      <c r="Y94">
        <f>SQRT('Mean Deaths'!Y94*(1-LOOKUP(Y$1,'Inputs &amp; Outputs'!$A$9:$A$58,'Inputs &amp; Outputs'!$C$9:$C$58)))</f>
        <v>12.463092988570009</v>
      </c>
      <c r="Z94">
        <f>SQRT('Mean Deaths'!Z94*(1-LOOKUP(Z$1,'Inputs &amp; Outputs'!$A$9:$A$58,'Inputs &amp; Outputs'!$C$9:$C$58)))</f>
        <v>13.03771311131308</v>
      </c>
      <c r="AA94">
        <f>SQRT('Mean Deaths'!AA94*(1-LOOKUP(AA$1,'Inputs &amp; Outputs'!$A$9:$A$58,'Inputs &amp; Outputs'!$C$9:$C$58)))</f>
        <v>13.542213999974072</v>
      </c>
      <c r="AB94">
        <f>SQRT('Mean Deaths'!AB94*(1-LOOKUP(AB$1,'Inputs &amp; Outputs'!$A$9:$A$58,'Inputs &amp; Outputs'!$C$9:$C$58)))</f>
        <v>14.010963631824632</v>
      </c>
      <c r="AC94">
        <f>SQRT('Mean Deaths'!AC94*(1-LOOKUP(AC$1,'Inputs &amp; Outputs'!$A$9:$A$58,'Inputs &amp; Outputs'!$C$9:$C$58)))</f>
        <v>14.372095479109866</v>
      </c>
      <c r="AD94">
        <f>SQRT('Mean Deaths'!AD94*(1-LOOKUP(AD$1,'Inputs &amp; Outputs'!$A$9:$A$58,'Inputs &amp; Outputs'!$C$9:$C$58)))</f>
        <v>14.632417252839909</v>
      </c>
      <c r="AE94">
        <f>SQRT('Mean Deaths'!AE94*(1-LOOKUP(AE$1,'Inputs &amp; Outputs'!$A$9:$A$58,'Inputs &amp; Outputs'!$C$9:$C$58)))</f>
        <v>14.876190706019973</v>
      </c>
      <c r="AF94">
        <f>SQRT('Mean Deaths'!AF94*(1-LOOKUP(AF$1,'Inputs &amp; Outputs'!$A$9:$A$58,'Inputs &amp; Outputs'!$C$9:$C$58)))</f>
        <v>14.962721808379925</v>
      </c>
      <c r="AG94">
        <f>SQRT('Mean Deaths'!AG94*(1-LOOKUP(AG$1,'Inputs &amp; Outputs'!$A$9:$A$58,'Inputs &amp; Outputs'!$C$9:$C$58)))</f>
        <v>14.812610362785136</v>
      </c>
      <c r="AH94">
        <f>SQRT('Mean Deaths'!AH94*(1-LOOKUP(AH$1,'Inputs &amp; Outputs'!$A$9:$A$58,'Inputs &amp; Outputs'!$C$9:$C$58)))</f>
        <v>14.476802977402158</v>
      </c>
      <c r="AI94">
        <f>SQRT('Mean Deaths'!AI94*(1-LOOKUP(AI$1,'Inputs &amp; Outputs'!$A$9:$A$58,'Inputs &amp; Outputs'!$C$9:$C$58)))</f>
        <v>13.997163444952925</v>
      </c>
      <c r="AJ94">
        <f>SQRT('Mean Deaths'!AJ94*(1-LOOKUP(AJ$1,'Inputs &amp; Outputs'!$A$9:$A$58,'Inputs &amp; Outputs'!$C$9:$C$58)))</f>
        <v>13.266931424316301</v>
      </c>
      <c r="AK94">
        <f>SQRT('Mean Deaths'!AK94*(1-LOOKUP(AK$1,'Inputs &amp; Outputs'!$A$9:$A$58,'Inputs &amp; Outputs'!$C$9:$C$58)))</f>
        <v>12.454702278595615</v>
      </c>
      <c r="AL94">
        <f>SQRT('Mean Deaths'!AL94*(1-LOOKUP(AL$1,'Inputs &amp; Outputs'!$A$9:$A$58,'Inputs &amp; Outputs'!$C$9:$C$58)))</f>
        <v>11.494108269319</v>
      </c>
      <c r="AM94">
        <f>SQRT('Mean Deaths'!AM94*(1-LOOKUP(AM$1,'Inputs &amp; Outputs'!$A$9:$A$58,'Inputs &amp; Outputs'!$C$9:$C$58)))</f>
        <v>10.395527698613529</v>
      </c>
      <c r="AN94">
        <f>SQRT('Mean Deaths'!AN94*(1-LOOKUP(AN$1,'Inputs &amp; Outputs'!$A$9:$A$58,'Inputs &amp; Outputs'!$C$9:$C$58)))</f>
        <v>9.1812424620038797</v>
      </c>
      <c r="AO94">
        <f>SQRT('Mean Deaths'!AO94*(1-LOOKUP(AO$1,'Inputs &amp; Outputs'!$A$9:$A$58,'Inputs &amp; Outputs'!$C$9:$C$58)))</f>
        <v>8.1464379707650263</v>
      </c>
      <c r="AP94">
        <f>SQRT('Mean Deaths'!AP94*(1-LOOKUP(AP$1,'Inputs &amp; Outputs'!$A$9:$A$58,'Inputs &amp; Outputs'!$C$9:$C$58)))</f>
        <v>7.0856115629955925</v>
      </c>
      <c r="AQ94">
        <f>SQRT('Mean Deaths'!AQ94*(1-LOOKUP(AQ$1,'Inputs &amp; Outputs'!$A$9:$A$58,'Inputs &amp; Outputs'!$C$9:$C$58)))</f>
        <v>6.2019354589203424</v>
      </c>
      <c r="AR94">
        <f>SQRT('Mean Deaths'!AR94*(1-LOOKUP(AR$1,'Inputs &amp; Outputs'!$A$9:$A$58,'Inputs &amp; Outputs'!$C$9:$C$58)))</f>
        <v>5.3266854241061257</v>
      </c>
      <c r="AS94">
        <f>SQRT('Mean Deaths'!AS94*(1-LOOKUP(AS$1,'Inputs &amp; Outputs'!$A$9:$A$58,'Inputs &amp; Outputs'!$C$9:$C$58)))</f>
        <v>4.4499749294688487</v>
      </c>
      <c r="AT94">
        <f>SQRT('Mean Deaths'!AT94*(1-LOOKUP(AT$1,'Inputs &amp; Outputs'!$A$9:$A$58,'Inputs &amp; Outputs'!$C$9:$C$58)))</f>
        <v>3.6618798085960322</v>
      </c>
      <c r="AU94">
        <f>SQRT('Mean Deaths'!AU94*(1-LOOKUP(AU$1,'Inputs &amp; Outputs'!$A$9:$A$58,'Inputs &amp; Outputs'!$C$9:$C$58)))</f>
        <v>2.9172338983216823</v>
      </c>
      <c r="AV94">
        <f>SQRT('Mean Deaths'!AV94*(1-LOOKUP(AV$1,'Inputs &amp; Outputs'!$A$9:$A$58,'Inputs &amp; Outputs'!$C$9:$C$58)))</f>
        <v>2.4329157987379135</v>
      </c>
      <c r="AW94">
        <f>SQRT('Mean Deaths'!AW94*(1-LOOKUP(AW$1,'Inputs &amp; Outputs'!$A$9:$A$58,'Inputs &amp; Outputs'!$C$9:$C$58)))</f>
        <v>1.8612995567415793</v>
      </c>
      <c r="AX94">
        <f>SQRT('Mean Deaths'!AX94*(1-LOOKUP(AX$1,'Inputs &amp; Outputs'!$A$9:$A$58,'Inputs &amp; Outputs'!$C$9:$C$58)))</f>
        <v>1.6753471426563868</v>
      </c>
      <c r="AY94">
        <f>SQRT('Mean Deaths'!AY94*(1-LOOKUP(AY$1,'Inputs &amp; Outputs'!$A$9:$A$58,'Inputs &amp; Outputs'!$C$9:$C$58)))</f>
        <v>0.94868329805051366</v>
      </c>
    </row>
    <row r="95" spans="1:51" x14ac:dyDescent="0.25">
      <c r="A95" s="1">
        <v>94</v>
      </c>
      <c r="B95">
        <f>SQRT('Mean Deaths'!B95*(1-LOOKUP(B$1,'Inputs &amp; Outputs'!$A$9:$A$58,'Inputs &amp; Outputs'!$C$9:$C$58)))</f>
        <v>4.23921461367551</v>
      </c>
      <c r="C95">
        <f>SQRT('Mean Deaths'!C95*(1-LOOKUP(C$1,'Inputs &amp; Outputs'!$A$9:$A$58,'Inputs &amp; Outputs'!$C$9:$C$58)))</f>
        <v>4.4253957305037028</v>
      </c>
      <c r="D95">
        <f>SQRT('Mean Deaths'!D95*(1-LOOKUP(D$1,'Inputs &amp; Outputs'!$A$9:$A$58,'Inputs &amp; Outputs'!$C$9:$C$58)))</f>
        <v>4.6092052220359543</v>
      </c>
      <c r="E95">
        <f>SQRT('Mean Deaths'!E95*(1-LOOKUP(E$1,'Inputs &amp; Outputs'!$A$9:$A$58,'Inputs &amp; Outputs'!$C$9:$C$58)))</f>
        <v>4.7980529098704032</v>
      </c>
      <c r="F95">
        <f>SQRT('Mean Deaths'!F95*(1-LOOKUP(F$1,'Inputs &amp; Outputs'!$A$9:$A$58,'Inputs &amp; Outputs'!$C$9:$C$58)))</f>
        <v>4.9990174317709117</v>
      </c>
      <c r="G95">
        <f>SQRT('Mean Deaths'!G95*(1-LOOKUP(G$1,'Inputs &amp; Outputs'!$A$9:$A$58,'Inputs &amp; Outputs'!$C$9:$C$58)))</f>
        <v>5.2134736811109113</v>
      </c>
      <c r="H95">
        <f>SQRT('Mean Deaths'!H95*(1-LOOKUP(H$1,'Inputs &amp; Outputs'!$A$9:$A$58,'Inputs &amp; Outputs'!$C$9:$C$58)))</f>
        <v>5.447055832789335</v>
      </c>
      <c r="I95">
        <f>SQRT('Mean Deaths'!I95*(1-LOOKUP(I$1,'Inputs &amp; Outputs'!$A$9:$A$58,'Inputs &amp; Outputs'!$C$9:$C$58)))</f>
        <v>5.6979742226896528</v>
      </c>
      <c r="J95">
        <f>SQRT('Mean Deaths'!J95*(1-LOOKUP(J$1,'Inputs &amp; Outputs'!$A$9:$A$58,'Inputs &amp; Outputs'!$C$9:$C$58)))</f>
        <v>5.973066097791988</v>
      </c>
      <c r="K95">
        <f>SQRT('Mean Deaths'!K95*(1-LOOKUP(K$1,'Inputs &amp; Outputs'!$A$9:$A$58,'Inputs &amp; Outputs'!$C$9:$C$58)))</f>
        <v>6.2647622349537135</v>
      </c>
      <c r="L95">
        <f>SQRT('Mean Deaths'!L95*(1-LOOKUP(L$1,'Inputs &amp; Outputs'!$A$9:$A$58,'Inputs &amp; Outputs'!$C$9:$C$58)))</f>
        <v>6.582074172217391</v>
      </c>
      <c r="M95">
        <f>SQRT('Mean Deaths'!M95*(1-LOOKUP(M$1,'Inputs &amp; Outputs'!$A$9:$A$58,'Inputs &amp; Outputs'!$C$9:$C$58)))</f>
        <v>6.9140173334970028</v>
      </c>
      <c r="N95">
        <f>SQRT('Mean Deaths'!N95*(1-LOOKUP(N$1,'Inputs &amp; Outputs'!$A$9:$A$58,'Inputs &amp; Outputs'!$C$9:$C$58)))</f>
        <v>7.277902520119258</v>
      </c>
      <c r="O95">
        <f>SQRT('Mean Deaths'!O95*(1-LOOKUP(O$1,'Inputs &amp; Outputs'!$A$9:$A$58,'Inputs &amp; Outputs'!$C$9:$C$58)))</f>
        <v>7.6489289244247844</v>
      </c>
      <c r="P95">
        <f>SQRT('Mean Deaths'!P95*(1-LOOKUP(P$1,'Inputs &amp; Outputs'!$A$9:$A$58,'Inputs &amp; Outputs'!$C$9:$C$58)))</f>
        <v>8.0395972075217106</v>
      </c>
      <c r="Q95">
        <f>SQRT('Mean Deaths'!Q95*(1-LOOKUP(Q$1,'Inputs &amp; Outputs'!$A$9:$A$58,'Inputs &amp; Outputs'!$C$9:$C$58)))</f>
        <v>8.4399133864750056</v>
      </c>
      <c r="R95">
        <f>SQRT('Mean Deaths'!R95*(1-LOOKUP(R$1,'Inputs &amp; Outputs'!$A$9:$A$58,'Inputs &amp; Outputs'!$C$9:$C$58)))</f>
        <v>8.8530257734950215</v>
      </c>
      <c r="S95">
        <f>SQRT('Mean Deaths'!S95*(1-LOOKUP(S$1,'Inputs &amp; Outputs'!$A$9:$A$58,'Inputs &amp; Outputs'!$C$9:$C$58)))</f>
        <v>9.2860589851672692</v>
      </c>
      <c r="T95">
        <f>SQRT('Mean Deaths'!T95*(1-LOOKUP(T$1,'Inputs &amp; Outputs'!$A$9:$A$58,'Inputs &amp; Outputs'!$C$9:$C$58)))</f>
        <v>9.759048415120759</v>
      </c>
      <c r="U95">
        <f>SQRT('Mean Deaths'!U95*(1-LOOKUP(U$1,'Inputs &amp; Outputs'!$A$9:$A$58,'Inputs &amp; Outputs'!$C$9:$C$58)))</f>
        <v>10.262526074207553</v>
      </c>
      <c r="V95">
        <f>SQRT('Mean Deaths'!V95*(1-LOOKUP(V$1,'Inputs &amp; Outputs'!$A$9:$A$58,'Inputs &amp; Outputs'!$C$9:$C$58)))</f>
        <v>10.787189440888485</v>
      </c>
      <c r="W95">
        <f>SQRT('Mean Deaths'!W95*(1-LOOKUP(W$1,'Inputs &amp; Outputs'!$A$9:$A$58,'Inputs &amp; Outputs'!$C$9:$C$58)))</f>
        <v>11.325115045415917</v>
      </c>
      <c r="X95">
        <f>SQRT('Mean Deaths'!X95*(1-LOOKUP(X$1,'Inputs &amp; Outputs'!$A$9:$A$58,'Inputs &amp; Outputs'!$C$9:$C$58)))</f>
        <v>11.916544153498302</v>
      </c>
      <c r="Y95">
        <f>SQRT('Mean Deaths'!Y95*(1-LOOKUP(Y$1,'Inputs &amp; Outputs'!$A$9:$A$58,'Inputs &amp; Outputs'!$C$9:$C$58)))</f>
        <v>12.471737709723579</v>
      </c>
      <c r="Z95">
        <f>SQRT('Mean Deaths'!Z95*(1-LOOKUP(Z$1,'Inputs &amp; Outputs'!$A$9:$A$58,'Inputs &amp; Outputs'!$C$9:$C$58)))</f>
        <v>13.05847531689774</v>
      </c>
      <c r="AA95">
        <f>SQRT('Mean Deaths'!AA95*(1-LOOKUP(AA$1,'Inputs &amp; Outputs'!$A$9:$A$58,'Inputs &amp; Outputs'!$C$9:$C$58)))</f>
        <v>13.587762012382917</v>
      </c>
      <c r="AB95">
        <f>SQRT('Mean Deaths'!AB95*(1-LOOKUP(AB$1,'Inputs &amp; Outputs'!$A$9:$A$58,'Inputs &amp; Outputs'!$C$9:$C$58)))</f>
        <v>14.042832639829028</v>
      </c>
      <c r="AC95">
        <f>SQRT('Mean Deaths'!AC95*(1-LOOKUP(AC$1,'Inputs &amp; Outputs'!$A$9:$A$58,'Inputs &amp; Outputs'!$C$9:$C$58)))</f>
        <v>14.414806109610977</v>
      </c>
      <c r="AD95">
        <f>SQRT('Mean Deaths'!AD95*(1-LOOKUP(AD$1,'Inputs &amp; Outputs'!$A$9:$A$58,'Inputs &amp; Outputs'!$C$9:$C$58)))</f>
        <v>14.721301394525971</v>
      </c>
      <c r="AE95">
        <f>SQRT('Mean Deaths'!AE95*(1-LOOKUP(AE$1,'Inputs &amp; Outputs'!$A$9:$A$58,'Inputs &amp; Outputs'!$C$9:$C$58)))</f>
        <v>14.900759163231417</v>
      </c>
      <c r="AF95">
        <f>SQRT('Mean Deaths'!AF95*(1-LOOKUP(AF$1,'Inputs &amp; Outputs'!$A$9:$A$58,'Inputs &amp; Outputs'!$C$9:$C$58)))</f>
        <v>14.897822126978619</v>
      </c>
      <c r="AG95">
        <f>SQRT('Mean Deaths'!AG95*(1-LOOKUP(AG$1,'Inputs &amp; Outputs'!$A$9:$A$58,'Inputs &amp; Outputs'!$C$9:$C$58)))</f>
        <v>14.701480685417174</v>
      </c>
      <c r="AH95">
        <f>SQRT('Mean Deaths'!AH95*(1-LOOKUP(AH$1,'Inputs &amp; Outputs'!$A$9:$A$58,'Inputs &amp; Outputs'!$C$9:$C$58)))</f>
        <v>14.373149116893718</v>
      </c>
      <c r="AI95">
        <f>SQRT('Mean Deaths'!AI95*(1-LOOKUP(AI$1,'Inputs &amp; Outputs'!$A$9:$A$58,'Inputs &amp; Outputs'!$C$9:$C$58)))</f>
        <v>13.924019780520227</v>
      </c>
      <c r="AJ95">
        <f>SQRT('Mean Deaths'!AJ95*(1-LOOKUP(AJ$1,'Inputs &amp; Outputs'!$A$9:$A$58,'Inputs &amp; Outputs'!$C$9:$C$58)))</f>
        <v>13.200095072607548</v>
      </c>
      <c r="AK95">
        <f>SQRT('Mean Deaths'!AK95*(1-LOOKUP(AK$1,'Inputs &amp; Outputs'!$A$9:$A$58,'Inputs &amp; Outputs'!$C$9:$C$58)))</f>
        <v>12.403814620313934</v>
      </c>
      <c r="AL95">
        <f>SQRT('Mean Deaths'!AL95*(1-LOOKUP(AL$1,'Inputs &amp; Outputs'!$A$9:$A$58,'Inputs &amp; Outputs'!$C$9:$C$58)))</f>
        <v>11.428112843827414</v>
      </c>
      <c r="AM95">
        <f>SQRT('Mean Deaths'!AM95*(1-LOOKUP(AM$1,'Inputs &amp; Outputs'!$A$9:$A$58,'Inputs &amp; Outputs'!$C$9:$C$58)))</f>
        <v>10.412555601424087</v>
      </c>
      <c r="AN95">
        <f>SQRT('Mean Deaths'!AN95*(1-LOOKUP(AN$1,'Inputs &amp; Outputs'!$A$9:$A$58,'Inputs &amp; Outputs'!$C$9:$C$58)))</f>
        <v>9.3313544685031502</v>
      </c>
      <c r="AO95">
        <f>SQRT('Mean Deaths'!AO95*(1-LOOKUP(AO$1,'Inputs &amp; Outputs'!$A$9:$A$58,'Inputs &amp; Outputs'!$C$9:$C$58)))</f>
        <v>8.1582358595980153</v>
      </c>
      <c r="AP95">
        <f>SQRT('Mean Deaths'!AP95*(1-LOOKUP(AP$1,'Inputs &amp; Outputs'!$A$9:$A$58,'Inputs &amp; Outputs'!$C$9:$C$58)))</f>
        <v>7.0715945135353833</v>
      </c>
      <c r="AQ95">
        <f>SQRT('Mean Deaths'!AQ95*(1-LOOKUP(AQ$1,'Inputs &amp; Outputs'!$A$9:$A$58,'Inputs &amp; Outputs'!$C$9:$C$58)))</f>
        <v>6.0685449106789839</v>
      </c>
      <c r="AR95">
        <f>SQRT('Mean Deaths'!AR95*(1-LOOKUP(AR$1,'Inputs &amp; Outputs'!$A$9:$A$58,'Inputs &amp; Outputs'!$C$9:$C$58)))</f>
        <v>5.4822417676470065</v>
      </c>
      <c r="AS95">
        <f>SQRT('Mean Deaths'!AS95*(1-LOOKUP(AS$1,'Inputs &amp; Outputs'!$A$9:$A$58,'Inputs &amp; Outputs'!$C$9:$C$58)))</f>
        <v>4.7312981888669166</v>
      </c>
      <c r="AT95">
        <f>SQRT('Mean Deaths'!AT95*(1-LOOKUP(AT$1,'Inputs &amp; Outputs'!$A$9:$A$58,'Inputs &amp; Outputs'!$C$9:$C$58)))</f>
        <v>4.1935725577193494</v>
      </c>
      <c r="AU95">
        <f>SQRT('Mean Deaths'!AU95*(1-LOOKUP(AU$1,'Inputs &amp; Outputs'!$A$9:$A$58,'Inputs &amp; Outputs'!$C$9:$C$58)))</f>
        <v>3.2096551151248387</v>
      </c>
      <c r="AV95">
        <f>SQRT('Mean Deaths'!AV95*(1-LOOKUP(AV$1,'Inputs &amp; Outputs'!$A$9:$A$58,'Inputs &amp; Outputs'!$C$9:$C$58)))</f>
        <v>2.5694454596925986</v>
      </c>
      <c r="AW95">
        <f>SQRT('Mean Deaths'!AW95*(1-LOOKUP(AW$1,'Inputs &amp; Outputs'!$A$9:$A$58,'Inputs &amp; Outputs'!$C$9:$C$58)))</f>
        <v>2.0948235368578043</v>
      </c>
      <c r="AX95">
        <f>SQRT('Mean Deaths'!AX95*(1-LOOKUP(AX$1,'Inputs &amp; Outputs'!$A$9:$A$58,'Inputs &amp; Outputs'!$C$9:$C$58)))</f>
        <v>1.7437565920852689</v>
      </c>
      <c r="AY95">
        <f>SQRT('Mean Deaths'!AY95*(1-LOOKUP(AY$1,'Inputs &amp; Outputs'!$A$9:$A$58,'Inputs &amp; Outputs'!$C$9:$C$58)))</f>
        <v>0.84852813742385691</v>
      </c>
    </row>
    <row r="96" spans="1:51" x14ac:dyDescent="0.25">
      <c r="A96" s="1">
        <v>95</v>
      </c>
      <c r="B96">
        <f>SQRT('Mean Deaths'!B96*(1-LOOKUP(B$1,'Inputs &amp; Outputs'!$A$9:$A$58,'Inputs &amp; Outputs'!$C$9:$C$58)))</f>
        <v>4.23921461367551</v>
      </c>
      <c r="C96">
        <f>SQRT('Mean Deaths'!C96*(1-LOOKUP(C$1,'Inputs &amp; Outputs'!$A$9:$A$58,'Inputs &amp; Outputs'!$C$9:$C$58)))</f>
        <v>4.4222906561863029</v>
      </c>
      <c r="D96">
        <f>SQRT('Mean Deaths'!D96*(1-LOOKUP(D$1,'Inputs &amp; Outputs'!$A$9:$A$58,'Inputs &amp; Outputs'!$C$9:$C$58)))</f>
        <v>4.6092052220359543</v>
      </c>
      <c r="E96">
        <f>SQRT('Mean Deaths'!E96*(1-LOOKUP(E$1,'Inputs &amp; Outputs'!$A$9:$A$58,'Inputs &amp; Outputs'!$C$9:$C$58)))</f>
        <v>4.8014470157336024</v>
      </c>
      <c r="F96">
        <f>SQRT('Mean Deaths'!F96*(1-LOOKUP(F$1,'Inputs &amp; Outputs'!$A$9:$A$58,'Inputs &amp; Outputs'!$C$9:$C$58)))</f>
        <v>5.0045981095881817</v>
      </c>
      <c r="G96">
        <f>SQRT('Mean Deaths'!G96*(1-LOOKUP(G$1,'Inputs &amp; Outputs'!$A$9:$A$58,'Inputs &amp; Outputs'!$C$9:$C$58)))</f>
        <v>5.2225170073890839</v>
      </c>
      <c r="H96">
        <f>SQRT('Mean Deaths'!H96*(1-LOOKUP(H$1,'Inputs &amp; Outputs'!$A$9:$A$58,'Inputs &amp; Outputs'!$C$9:$C$58)))</f>
        <v>5.4560001012646762</v>
      </c>
      <c r="I96">
        <f>SQRT('Mean Deaths'!I96*(1-LOOKUP(I$1,'Inputs &amp; Outputs'!$A$9:$A$58,'Inputs &amp; Outputs'!$C$9:$C$58)))</f>
        <v>5.7056323977554406</v>
      </c>
      <c r="J96">
        <f>SQRT('Mean Deaths'!J96*(1-LOOKUP(J$1,'Inputs &amp; Outputs'!$A$9:$A$58,'Inputs &amp; Outputs'!$C$9:$C$58)))</f>
        <v>5.9830129258276417</v>
      </c>
      <c r="K96">
        <f>SQRT('Mean Deaths'!K96*(1-LOOKUP(K$1,'Inputs &amp; Outputs'!$A$9:$A$58,'Inputs &amp; Outputs'!$C$9:$C$58)))</f>
        <v>6.2798921495077575</v>
      </c>
      <c r="L96">
        <f>SQRT('Mean Deaths'!L96*(1-LOOKUP(L$1,'Inputs &amp; Outputs'!$A$9:$A$58,'Inputs &amp; Outputs'!$C$9:$C$58)))</f>
        <v>6.6036765064404461</v>
      </c>
      <c r="M96">
        <f>SQRT('Mean Deaths'!M96*(1-LOOKUP(M$1,'Inputs &amp; Outputs'!$A$9:$A$58,'Inputs &amp; Outputs'!$C$9:$C$58)))</f>
        <v>6.9377006135826447</v>
      </c>
      <c r="N96">
        <f>SQRT('Mean Deaths'!N96*(1-LOOKUP(N$1,'Inputs &amp; Outputs'!$A$9:$A$58,'Inputs &amp; Outputs'!$C$9:$C$58)))</f>
        <v>7.2912687435378425</v>
      </c>
      <c r="O96">
        <f>SQRT('Mean Deaths'!O96*(1-LOOKUP(O$1,'Inputs &amp; Outputs'!$A$9:$A$58,'Inputs &amp; Outputs'!$C$9:$C$58)))</f>
        <v>7.6614770745859104</v>
      </c>
      <c r="P96">
        <f>SQRT('Mean Deaths'!P96*(1-LOOKUP(P$1,'Inputs &amp; Outputs'!$A$9:$A$58,'Inputs &amp; Outputs'!$C$9:$C$58)))</f>
        <v>8.0422689097967961</v>
      </c>
      <c r="Q96">
        <f>SQRT('Mean Deaths'!Q96*(1-LOOKUP(Q$1,'Inputs &amp; Outputs'!$A$9:$A$58,'Inputs &amp; Outputs'!$C$9:$C$58)))</f>
        <v>8.4361193141832693</v>
      </c>
      <c r="R96">
        <f>SQRT('Mean Deaths'!R96*(1-LOOKUP(R$1,'Inputs &amp; Outputs'!$A$9:$A$58,'Inputs &amp; Outputs'!$C$9:$C$58)))</f>
        <v>8.8499947802740344</v>
      </c>
      <c r="S96">
        <f>SQRT('Mean Deaths'!S96*(1-LOOKUP(S$1,'Inputs &amp; Outputs'!$A$9:$A$58,'Inputs &amp; Outputs'!$C$9:$C$58)))</f>
        <v>9.2698632999402513</v>
      </c>
      <c r="T96">
        <f>SQRT('Mean Deaths'!T96*(1-LOOKUP(T$1,'Inputs &amp; Outputs'!$A$9:$A$58,'Inputs &amp; Outputs'!$C$9:$C$58)))</f>
        <v>9.7417092570685764</v>
      </c>
      <c r="U96">
        <f>SQRT('Mean Deaths'!U96*(1-LOOKUP(U$1,'Inputs &amp; Outputs'!$A$9:$A$58,'Inputs &amp; Outputs'!$C$9:$C$58)))</f>
        <v>10.225203149961526</v>
      </c>
      <c r="V96">
        <f>SQRT('Mean Deaths'!V96*(1-LOOKUP(V$1,'Inputs &amp; Outputs'!$A$9:$A$58,'Inputs &amp; Outputs'!$C$9:$C$58)))</f>
        <v>10.727977873970472</v>
      </c>
      <c r="W96">
        <f>SQRT('Mean Deaths'!W96*(1-LOOKUP(W$1,'Inputs &amp; Outputs'!$A$9:$A$58,'Inputs &amp; Outputs'!$C$9:$C$58)))</f>
        <v>11.269606601883137</v>
      </c>
      <c r="X96">
        <f>SQRT('Mean Deaths'!X96*(1-LOOKUP(X$1,'Inputs &amp; Outputs'!$A$9:$A$58,'Inputs &amp; Outputs'!$C$9:$C$58)))</f>
        <v>11.838766344301197</v>
      </c>
      <c r="Y96">
        <f>SQRT('Mean Deaths'!Y96*(1-LOOKUP(Y$1,'Inputs &amp; Outputs'!$A$9:$A$58,'Inputs &amp; Outputs'!$C$9:$C$58)))</f>
        <v>12.411098214555944</v>
      </c>
      <c r="Z96">
        <f>SQRT('Mean Deaths'!Z96*(1-LOOKUP(Z$1,'Inputs &amp; Outputs'!$A$9:$A$58,'Inputs &amp; Outputs'!$C$9:$C$58)))</f>
        <v>12.96573332286194</v>
      </c>
      <c r="AA96">
        <f>SQRT('Mean Deaths'!AA96*(1-LOOKUP(AA$1,'Inputs &amp; Outputs'!$A$9:$A$58,'Inputs &amp; Outputs'!$C$9:$C$58)))</f>
        <v>13.471518710372125</v>
      </c>
      <c r="AB96">
        <f>SQRT('Mean Deaths'!AB96*(1-LOOKUP(AB$1,'Inputs &amp; Outputs'!$A$9:$A$58,'Inputs &amp; Outputs'!$C$9:$C$58)))</f>
        <v>13.917213169096536</v>
      </c>
      <c r="AC96">
        <f>SQRT('Mean Deaths'!AC96*(1-LOOKUP(AC$1,'Inputs &amp; Outputs'!$A$9:$A$58,'Inputs &amp; Outputs'!$C$9:$C$58)))</f>
        <v>14.278695432461671</v>
      </c>
      <c r="AD96">
        <f>SQRT('Mean Deaths'!AD96*(1-LOOKUP(AD$1,'Inputs &amp; Outputs'!$A$9:$A$58,'Inputs &amp; Outputs'!$C$9:$C$58)))</f>
        <v>14.601738368468652</v>
      </c>
      <c r="AE96">
        <f>SQRT('Mean Deaths'!AE96*(1-LOOKUP(AE$1,'Inputs &amp; Outputs'!$A$9:$A$58,'Inputs &amp; Outputs'!$C$9:$C$58)))</f>
        <v>14.826931661148743</v>
      </c>
      <c r="AF96">
        <f>SQRT('Mean Deaths'!AF96*(1-LOOKUP(AF$1,'Inputs &amp; Outputs'!$A$9:$A$58,'Inputs &amp; Outputs'!$C$9:$C$58)))</f>
        <v>14.81543722556022</v>
      </c>
      <c r="AG96">
        <f>SQRT('Mean Deaths'!AG96*(1-LOOKUP(AG$1,'Inputs &amp; Outputs'!$A$9:$A$58,'Inputs &amp; Outputs'!$C$9:$C$58)))</f>
        <v>14.72070082787139</v>
      </c>
      <c r="AH96">
        <f>SQRT('Mean Deaths'!AH96*(1-LOOKUP(AH$1,'Inputs &amp; Outputs'!$A$9:$A$58,'Inputs &amp; Outputs'!$C$9:$C$58)))</f>
        <v>14.481105787120416</v>
      </c>
      <c r="AI96">
        <f>SQRT('Mean Deaths'!AI96*(1-LOOKUP(AI$1,'Inputs &amp; Outputs'!$A$9:$A$58,'Inputs &amp; Outputs'!$C$9:$C$58)))</f>
        <v>13.963077416233718</v>
      </c>
      <c r="AJ96">
        <f>SQRT('Mean Deaths'!AJ96*(1-LOOKUP(AJ$1,'Inputs &amp; Outputs'!$A$9:$A$58,'Inputs &amp; Outputs'!$C$9:$C$58)))</f>
        <v>13.205677688662838</v>
      </c>
      <c r="AK96">
        <f>SQRT('Mean Deaths'!AK96*(1-LOOKUP(AK$1,'Inputs &amp; Outputs'!$A$9:$A$58,'Inputs &amp; Outputs'!$C$9:$C$58)))</f>
        <v>12.524335210073982</v>
      </c>
      <c r="AL96">
        <f>SQRT('Mean Deaths'!AL96*(1-LOOKUP(AL$1,'Inputs &amp; Outputs'!$A$9:$A$58,'Inputs &amp; Outputs'!$C$9:$C$58)))</f>
        <v>11.740076770385823</v>
      </c>
      <c r="AM96">
        <f>SQRT('Mean Deaths'!AM96*(1-LOOKUP(AM$1,'Inputs &amp; Outputs'!$A$9:$A$58,'Inputs &amp; Outputs'!$C$9:$C$58)))</f>
        <v>10.772147027637946</v>
      </c>
      <c r="AN96">
        <f>SQRT('Mean Deaths'!AN96*(1-LOOKUP(AN$1,'Inputs &amp; Outputs'!$A$9:$A$58,'Inputs &amp; Outputs'!$C$9:$C$58)))</f>
        <v>9.6725603322976781</v>
      </c>
      <c r="AO96">
        <f>SQRT('Mean Deaths'!AO96*(1-LOOKUP(AO$1,'Inputs &amp; Outputs'!$A$9:$A$58,'Inputs &amp; Outputs'!$C$9:$C$58)))</f>
        <v>8.6503366235718051</v>
      </c>
      <c r="AP96">
        <f>SQRT('Mean Deaths'!AP96*(1-LOOKUP(AP$1,'Inputs &amp; Outputs'!$A$9:$A$58,'Inputs &amp; Outputs'!$C$9:$C$58)))</f>
        <v>7.4674141735853858</v>
      </c>
      <c r="AQ96">
        <f>SQRT('Mean Deaths'!AQ96*(1-LOOKUP(AQ$1,'Inputs &amp; Outputs'!$A$9:$A$58,'Inputs &amp; Outputs'!$C$9:$C$58)))</f>
        <v>6.380795940098797</v>
      </c>
      <c r="AR96">
        <f>SQRT('Mean Deaths'!AR96*(1-LOOKUP(AR$1,'Inputs &amp; Outputs'!$A$9:$A$58,'Inputs &amp; Outputs'!$C$9:$C$58)))</f>
        <v>5.5013770501463499</v>
      </c>
      <c r="AS96">
        <f>SQRT('Mean Deaths'!AS96*(1-LOOKUP(AS$1,'Inputs &amp; Outputs'!$A$9:$A$58,'Inputs &amp; Outputs'!$C$9:$C$58)))</f>
        <v>4.4980841647024521</v>
      </c>
      <c r="AT96">
        <f>SQRT('Mean Deaths'!AT96*(1-LOOKUP(AT$1,'Inputs &amp; Outputs'!$A$9:$A$58,'Inputs &amp; Outputs'!$C$9:$C$58)))</f>
        <v>3.8090014317937531</v>
      </c>
      <c r="AU96">
        <f>SQRT('Mean Deaths'!AU96*(1-LOOKUP(AU$1,'Inputs &amp; Outputs'!$A$9:$A$58,'Inputs &amp; Outputs'!$C$9:$C$58)))</f>
        <v>2.9930188276470298</v>
      </c>
      <c r="AV96">
        <f>SQRT('Mean Deaths'!AV96*(1-LOOKUP(AV$1,'Inputs &amp; Outputs'!$A$9:$A$58,'Inputs &amp; Outputs'!$C$9:$C$58)))</f>
        <v>2.4329157987379135</v>
      </c>
      <c r="AW96">
        <f>SQRT('Mean Deaths'!AW96*(1-LOOKUP(AW$1,'Inputs &amp; Outputs'!$A$9:$A$58,'Inputs &amp; Outputs'!$C$9:$C$58)))</f>
        <v>1.8612995567415793</v>
      </c>
      <c r="AX96">
        <f>SQRT('Mean Deaths'!AX96*(1-LOOKUP(AX$1,'Inputs &amp; Outputs'!$A$9:$A$58,'Inputs &amp; Outputs'!$C$9:$C$58)))</f>
        <v>1.5293757028078809</v>
      </c>
      <c r="AY96">
        <f>SQRT('Mean Deaths'!AY96*(1-LOOKUP(AY$1,'Inputs &amp; Outputs'!$A$9:$A$58,'Inputs &amp; Outputs'!$C$9:$C$58)))</f>
        <v>0.6</v>
      </c>
    </row>
    <row r="97" spans="1:51" x14ac:dyDescent="0.25">
      <c r="A97" s="1">
        <v>96</v>
      </c>
      <c r="B97">
        <f>SQRT('Mean Deaths'!B97*(1-LOOKUP(B$1,'Inputs &amp; Outputs'!$A$9:$A$58,'Inputs &amp; Outputs'!$C$9:$C$58)))</f>
        <v>4.23921461367551</v>
      </c>
      <c r="C97">
        <f>SQRT('Mean Deaths'!C97*(1-LOOKUP(C$1,'Inputs &amp; Outputs'!$A$9:$A$58,'Inputs &amp; Outputs'!$C$9:$C$58)))</f>
        <v>4.4245087887710755</v>
      </c>
      <c r="D97">
        <f>SQRT('Mean Deaths'!D97*(1-LOOKUP(D$1,'Inputs &amp; Outputs'!$A$9:$A$58,'Inputs &amp; Outputs'!$C$9:$C$58)))</f>
        <v>4.6087414026413676</v>
      </c>
      <c r="E97">
        <f>SQRT('Mean Deaths'!E97*(1-LOOKUP(E$1,'Inputs &amp; Outputs'!$A$9:$A$58,'Inputs &amp; Outputs'!$C$9:$C$58)))</f>
        <v>4.7995078205754558</v>
      </c>
      <c r="F97">
        <f>SQRT('Mean Deaths'!F97*(1-LOOKUP(F$1,'Inputs &amp; Outputs'!$A$9:$A$58,'Inputs &amp; Outputs'!$C$9:$C$58)))</f>
        <v>5.000032563760616</v>
      </c>
      <c r="G97">
        <f>SQRT('Mean Deaths'!G97*(1-LOOKUP(G$1,'Inputs &amp; Outputs'!$A$9:$A$58,'Inputs &amp; Outputs'!$C$9:$C$58)))</f>
        <v>5.2203905752946671</v>
      </c>
      <c r="H97">
        <f>SQRT('Mean Deaths'!H97*(1-LOOKUP(H$1,'Inputs &amp; Outputs'!$A$9:$A$58,'Inputs &amp; Outputs'!$C$9:$C$58)))</f>
        <v>5.4548828697384222</v>
      </c>
      <c r="I97">
        <f>SQRT('Mean Deaths'!I97*(1-LOOKUP(I$1,'Inputs &amp; Outputs'!$A$9:$A$58,'Inputs &amp; Outputs'!$C$9:$C$58)))</f>
        <v>5.7150437565604433</v>
      </c>
      <c r="J97">
        <f>SQRT('Mean Deaths'!J97*(1-LOOKUP(J$1,'Inputs &amp; Outputs'!$A$9:$A$58,'Inputs &amp; Outputs'!$C$9:$C$58)))</f>
        <v>5.9935633432062829</v>
      </c>
      <c r="K97">
        <f>SQRT('Mean Deaths'!K97*(1-LOOKUP(K$1,'Inputs &amp; Outputs'!$A$9:$A$58,'Inputs &amp; Outputs'!$C$9:$C$58)))</f>
        <v>6.2936746539515376</v>
      </c>
      <c r="L97">
        <f>SQRT('Mean Deaths'!L97*(1-LOOKUP(L$1,'Inputs &amp; Outputs'!$A$9:$A$58,'Inputs &amp; Outputs'!$C$9:$C$58)))</f>
        <v>6.6113248840047749</v>
      </c>
      <c r="M97">
        <f>SQRT('Mean Deaths'!M97*(1-LOOKUP(M$1,'Inputs &amp; Outputs'!$A$9:$A$58,'Inputs &amp; Outputs'!$C$9:$C$58)))</f>
        <v>6.9568839125573314</v>
      </c>
      <c r="N97">
        <f>SQRT('Mean Deaths'!N97*(1-LOOKUP(N$1,'Inputs &amp; Outputs'!$A$9:$A$58,'Inputs &amp; Outputs'!$C$9:$C$58)))</f>
        <v>7.3132304461165578</v>
      </c>
      <c r="O97">
        <f>SQRT('Mean Deaths'!O97*(1-LOOKUP(O$1,'Inputs &amp; Outputs'!$A$9:$A$58,'Inputs &amp; Outputs'!$C$9:$C$58)))</f>
        <v>7.6973350679601165</v>
      </c>
      <c r="P97">
        <f>SQRT('Mean Deaths'!P97*(1-LOOKUP(P$1,'Inputs &amp; Outputs'!$A$9:$A$58,'Inputs &amp; Outputs'!$C$9:$C$58)))</f>
        <v>8.0715992689621459</v>
      </c>
      <c r="Q97">
        <f>SQRT('Mean Deaths'!Q97*(1-LOOKUP(Q$1,'Inputs &amp; Outputs'!$A$9:$A$58,'Inputs &amp; Outputs'!$C$9:$C$58)))</f>
        <v>8.4777607215490587</v>
      </c>
      <c r="R97">
        <f>SQRT('Mean Deaths'!R97*(1-LOOKUP(R$1,'Inputs &amp; Outputs'!$A$9:$A$58,'Inputs &amp; Outputs'!$C$9:$C$58)))</f>
        <v>8.8842854867921197</v>
      </c>
      <c r="S97">
        <f>SQRT('Mean Deaths'!S97*(1-LOOKUP(S$1,'Inputs &amp; Outputs'!$A$9:$A$58,'Inputs &amp; Outputs'!$C$9:$C$58)))</f>
        <v>9.2914512735173922</v>
      </c>
      <c r="T97">
        <f>SQRT('Mean Deaths'!T97*(1-LOOKUP(T$1,'Inputs &amp; Outputs'!$A$9:$A$58,'Inputs &amp; Outputs'!$C$9:$C$58)))</f>
        <v>9.762512551211092</v>
      </c>
      <c r="U97">
        <f>SQRT('Mean Deaths'!U97*(1-LOOKUP(U$1,'Inputs &amp; Outputs'!$A$9:$A$58,'Inputs &amp; Outputs'!$C$9:$C$58)))</f>
        <v>10.255072356186892</v>
      </c>
      <c r="V97">
        <f>SQRT('Mean Deaths'!V97*(1-LOOKUP(V$1,'Inputs &amp; Outputs'!$A$9:$A$58,'Inputs &amp; Outputs'!$C$9:$C$58)))</f>
        <v>10.801941618335103</v>
      </c>
      <c r="W97">
        <f>SQRT('Mean Deaths'!W97*(1-LOOKUP(W$1,'Inputs &amp; Outputs'!$A$9:$A$58,'Inputs &amp; Outputs'!$C$9:$C$58)))</f>
        <v>11.402083437410418</v>
      </c>
      <c r="X97">
        <f>SQRT('Mean Deaths'!X97*(1-LOOKUP(X$1,'Inputs &amp; Outputs'!$A$9:$A$58,'Inputs &amp; Outputs'!$C$9:$C$58)))</f>
        <v>11.978087994194599</v>
      </c>
      <c r="Y97">
        <f>SQRT('Mean Deaths'!Y97*(1-LOOKUP(Y$1,'Inputs &amp; Outputs'!$A$9:$A$58,'Inputs &amp; Outputs'!$C$9:$C$58)))</f>
        <v>12.590428737181126</v>
      </c>
      <c r="Z97">
        <f>SQRT('Mean Deaths'!Z97*(1-LOOKUP(Z$1,'Inputs &amp; Outputs'!$A$9:$A$58,'Inputs &amp; Outputs'!$C$9:$C$58)))</f>
        <v>13.173017303973987</v>
      </c>
      <c r="AA97">
        <f>SQRT('Mean Deaths'!AA97*(1-LOOKUP(AA$1,'Inputs &amp; Outputs'!$A$9:$A$58,'Inputs &amp; Outputs'!$C$9:$C$58)))</f>
        <v>13.75211950910318</v>
      </c>
      <c r="AB97">
        <f>SQRT('Mean Deaths'!AB97*(1-LOOKUP(AB$1,'Inputs &amp; Outputs'!$A$9:$A$58,'Inputs &amp; Outputs'!$C$9:$C$58)))</f>
        <v>14.194358048648148</v>
      </c>
      <c r="AC97">
        <f>SQRT('Mean Deaths'!AC97*(1-LOOKUP(AC$1,'Inputs &amp; Outputs'!$A$9:$A$58,'Inputs &amp; Outputs'!$C$9:$C$58)))</f>
        <v>14.596790115242593</v>
      </c>
      <c r="AD97">
        <f>SQRT('Mean Deaths'!AD97*(1-LOOKUP(AD$1,'Inputs &amp; Outputs'!$A$9:$A$58,'Inputs &amp; Outputs'!$C$9:$C$58)))</f>
        <v>14.848140199160168</v>
      </c>
      <c r="AE97">
        <f>SQRT('Mean Deaths'!AE97*(1-LOOKUP(AE$1,'Inputs &amp; Outputs'!$A$9:$A$58,'Inputs &amp; Outputs'!$C$9:$C$58)))</f>
        <v>14.998630554674817</v>
      </c>
      <c r="AF97">
        <f>SQRT('Mean Deaths'!AF97*(1-LOOKUP(AF$1,'Inputs &amp; Outputs'!$A$9:$A$58,'Inputs &amp; Outputs'!$C$9:$C$58)))</f>
        <v>14.993365712655548</v>
      </c>
      <c r="AG97">
        <f>SQRT('Mean Deaths'!AG97*(1-LOOKUP(AG$1,'Inputs &amp; Outputs'!$A$9:$A$58,'Inputs &amp; Outputs'!$C$9:$C$58)))</f>
        <v>14.858351934440362</v>
      </c>
      <c r="AH97">
        <f>SQRT('Mean Deaths'!AH97*(1-LOOKUP(AH$1,'Inputs &amp; Outputs'!$A$9:$A$58,'Inputs &amp; Outputs'!$C$9:$C$58)))</f>
        <v>14.506895844572909</v>
      </c>
      <c r="AI97">
        <f>SQRT('Mean Deaths'!AI97*(1-LOOKUP(AI$1,'Inputs &amp; Outputs'!$A$9:$A$58,'Inputs &amp; Outputs'!$C$9:$C$58)))</f>
        <v>13.992299096084933</v>
      </c>
      <c r="AJ97">
        <f>SQRT('Mean Deaths'!AJ97*(1-LOOKUP(AJ$1,'Inputs &amp; Outputs'!$A$9:$A$58,'Inputs &amp; Outputs'!$C$9:$C$58)))</f>
        <v>13.294680736007111</v>
      </c>
      <c r="AK97">
        <f>SQRT('Mean Deaths'!AK97*(1-LOOKUP(AK$1,'Inputs &amp; Outputs'!$A$9:$A$58,'Inputs &amp; Outputs'!$C$9:$C$58)))</f>
        <v>12.581020949501976</v>
      </c>
      <c r="AL97">
        <f>SQRT('Mean Deaths'!AL97*(1-LOOKUP(AL$1,'Inputs &amp; Outputs'!$A$9:$A$58,'Inputs &amp; Outputs'!$C$9:$C$58)))</f>
        <v>11.52331824848952</v>
      </c>
      <c r="AM97">
        <f>SQRT('Mean Deaths'!AM97*(1-LOOKUP(AM$1,'Inputs &amp; Outputs'!$A$9:$A$58,'Inputs &amp; Outputs'!$C$9:$C$58)))</f>
        <v>10.463473047371469</v>
      </c>
      <c r="AN97">
        <f>SQRT('Mean Deaths'!AN97*(1-LOOKUP(AN$1,'Inputs &amp; Outputs'!$A$9:$A$58,'Inputs &amp; Outputs'!$C$9:$C$58)))</f>
        <v>9.5375428971986604</v>
      </c>
      <c r="AO97">
        <f>SQRT('Mean Deaths'!AO97*(1-LOOKUP(AO$1,'Inputs &amp; Outputs'!$A$9:$A$58,'Inputs &amp; Outputs'!$C$9:$C$58)))</f>
        <v>8.5158672458771054</v>
      </c>
      <c r="AP97">
        <f>SQRT('Mean Deaths'!AP97*(1-LOOKUP(AP$1,'Inputs &amp; Outputs'!$A$9:$A$58,'Inputs &amp; Outputs'!$C$9:$C$58)))</f>
        <v>7.4674141735853858</v>
      </c>
      <c r="AQ97">
        <f>SQRT('Mean Deaths'!AQ97*(1-LOOKUP(AQ$1,'Inputs &amp; Outputs'!$A$9:$A$58,'Inputs &amp; Outputs'!$C$9:$C$58)))</f>
        <v>6.4762745005863938</v>
      </c>
      <c r="AR97">
        <f>SQRT('Mean Deaths'!AR97*(1-LOOKUP(AR$1,'Inputs &amp; Outputs'!$A$9:$A$58,'Inputs &amp; Outputs'!$C$9:$C$58)))</f>
        <v>5.6148194397984428</v>
      </c>
      <c r="AS97">
        <f>SQRT('Mean Deaths'!AS97*(1-LOOKUP(AS$1,'Inputs &amp; Outputs'!$A$9:$A$58,'Inputs &amp; Outputs'!$C$9:$C$58)))</f>
        <v>4.7312981888669166</v>
      </c>
      <c r="AT97">
        <f>SQRT('Mean Deaths'!AT97*(1-LOOKUP(AT$1,'Inputs &amp; Outputs'!$A$9:$A$58,'Inputs &amp; Outputs'!$C$9:$C$58)))</f>
        <v>3.9783722446713203</v>
      </c>
      <c r="AU97">
        <f>SQRT('Mean Deaths'!AU97*(1-LOOKUP(AU$1,'Inputs &amp; Outputs'!$A$9:$A$58,'Inputs &amp; Outputs'!$C$9:$C$58)))</f>
        <v>3.3126648012960445</v>
      </c>
      <c r="AV97">
        <f>SQRT('Mean Deaths'!AV97*(1-LOOKUP(AV$1,'Inputs &amp; Outputs'!$A$9:$A$58,'Inputs &amp; Outputs'!$C$9:$C$58)))</f>
        <v>2.613370786142621</v>
      </c>
      <c r="AW97">
        <f>SQRT('Mean Deaths'!AW97*(1-LOOKUP(AW$1,'Inputs &amp; Outputs'!$A$9:$A$58,'Inputs &amp; Outputs'!$C$9:$C$58)))</f>
        <v>2.1492436002545641</v>
      </c>
      <c r="AX97">
        <f>SQRT('Mean Deaths'!AX97*(1-LOOKUP(AX$1,'Inputs &amp; Outputs'!$A$9:$A$58,'Inputs &amp; Outputs'!$C$9:$C$58)))</f>
        <v>1.6753471426563868</v>
      </c>
      <c r="AY97">
        <f>SQRT('Mean Deaths'!AY97*(1-LOOKUP(AY$1,'Inputs &amp; Outputs'!$A$9:$A$58,'Inputs &amp; Outputs'!$C$9:$C$58)))</f>
        <v>0.79372539331937708</v>
      </c>
    </row>
    <row r="98" spans="1:51" x14ac:dyDescent="0.25">
      <c r="A98" s="1">
        <v>97</v>
      </c>
      <c r="B98">
        <f>SQRT('Mean Deaths'!B98*(1-LOOKUP(B$1,'Inputs &amp; Outputs'!$A$9:$A$58,'Inputs &amp; Outputs'!$C$9:$C$58)))</f>
        <v>4.23921461367551</v>
      </c>
      <c r="C98">
        <f>SQRT('Mean Deaths'!C98*(1-LOOKUP(C$1,'Inputs &amp; Outputs'!$A$9:$A$58,'Inputs &amp; Outputs'!$C$9:$C$58)))</f>
        <v>4.4191834001345729</v>
      </c>
      <c r="D98">
        <f>SQRT('Mean Deaths'!D98*(1-LOOKUP(D$1,'Inputs &amp; Outputs'!$A$9:$A$58,'Inputs &amp; Outputs'!$C$9:$C$58)))</f>
        <v>4.6059575054361908</v>
      </c>
      <c r="E98">
        <f>SQRT('Mean Deaths'!E98*(1-LOOKUP(E$1,'Inputs &amp; Outputs'!$A$9:$A$58,'Inputs &amp; Outputs'!$C$9:$C$58)))</f>
        <v>4.7965975578598128</v>
      </c>
      <c r="F98">
        <f>SQRT('Mean Deaths'!F98*(1-LOOKUP(F$1,'Inputs &amp; Outputs'!$A$9:$A$58,'Inputs &amp; Outputs'!$C$9:$C$58)))</f>
        <v>4.9949548407449047</v>
      </c>
      <c r="G98">
        <f>SQRT('Mean Deaths'!G98*(1-LOOKUP(G$1,'Inputs &amp; Outputs'!$A$9:$A$58,'Inputs &amp; Outputs'!$C$9:$C$58)))</f>
        <v>5.2108108923979009</v>
      </c>
      <c r="H98">
        <f>SQRT('Mean Deaths'!H98*(1-LOOKUP(H$1,'Inputs &amp; Outputs'!$A$9:$A$58,'Inputs &amp; Outputs'!$C$9:$C$58)))</f>
        <v>5.4420182216314901</v>
      </c>
      <c r="I98">
        <f>SQRT('Mean Deaths'!I98*(1-LOOKUP(I$1,'Inputs &amp; Outputs'!$A$9:$A$58,'Inputs &amp; Outputs'!$C$9:$C$58)))</f>
        <v>5.6979742226896528</v>
      </c>
      <c r="J98">
        <f>SQRT('Mean Deaths'!J98*(1-LOOKUP(J$1,'Inputs &amp; Outputs'!$A$9:$A$58,'Inputs &amp; Outputs'!$C$9:$C$58)))</f>
        <v>5.9705768015397673</v>
      </c>
      <c r="K98">
        <f>SQRT('Mean Deaths'!K98*(1-LOOKUP(K$1,'Inputs &amp; Outputs'!$A$9:$A$58,'Inputs &amp; Outputs'!$C$9:$C$58)))</f>
        <v>6.265420817056448</v>
      </c>
      <c r="L98">
        <f>SQRT('Mean Deaths'!L98*(1-LOOKUP(L$1,'Inputs &amp; Outputs'!$A$9:$A$58,'Inputs &amp; Outputs'!$C$9:$C$58)))</f>
        <v>6.5743917656634983</v>
      </c>
      <c r="M98">
        <f>SQRT('Mean Deaths'!M98*(1-LOOKUP(M$1,'Inputs &amp; Outputs'!$A$9:$A$58,'Inputs &amp; Outputs'!$C$9:$C$58)))</f>
        <v>6.9036303502020582</v>
      </c>
      <c r="N98">
        <f>SQRT('Mean Deaths'!N98*(1-LOOKUP(N$1,'Inputs &amp; Outputs'!$A$9:$A$58,'Inputs &amp; Outputs'!$C$9:$C$58)))</f>
        <v>7.2605685282625778</v>
      </c>
      <c r="O98">
        <f>SQRT('Mean Deaths'!O98*(1-LOOKUP(O$1,'Inputs &amp; Outputs'!$A$9:$A$58,'Inputs &amp; Outputs'!$C$9:$C$58)))</f>
        <v>7.6338439178894664</v>
      </c>
      <c r="P98">
        <f>SQRT('Mean Deaths'!P98*(1-LOOKUP(P$1,'Inputs &amp; Outputs'!$A$9:$A$58,'Inputs &amp; Outputs'!$C$9:$C$58)))</f>
        <v>8.0208703736650619</v>
      </c>
      <c r="Q98">
        <f>SQRT('Mean Deaths'!Q98*(1-LOOKUP(Q$1,'Inputs &amp; Outputs'!$A$9:$A$58,'Inputs &amp; Outputs'!$C$9:$C$58)))</f>
        <v>8.4237767774869248</v>
      </c>
      <c r="R98">
        <f>SQRT('Mean Deaths'!R98*(1-LOOKUP(R$1,'Inputs &amp; Outputs'!$A$9:$A$58,'Inputs &amp; Outputs'!$C$9:$C$58)))</f>
        <v>8.8196275577817254</v>
      </c>
      <c r="S98">
        <f>SQRT('Mean Deaths'!S98*(1-LOOKUP(S$1,'Inputs &amp; Outputs'!$A$9:$A$58,'Inputs &amp; Outputs'!$C$9:$C$58)))</f>
        <v>9.2254500271809565</v>
      </c>
      <c r="T98">
        <f>SQRT('Mean Deaths'!T98*(1-LOOKUP(T$1,'Inputs &amp; Outputs'!$A$9:$A$58,'Inputs &amp; Outputs'!$C$9:$C$58)))</f>
        <v>9.6825238653588279</v>
      </c>
      <c r="U98">
        <f>SQRT('Mean Deaths'!U98*(1-LOOKUP(U$1,'Inputs &amp; Outputs'!$A$9:$A$58,'Inputs &amp; Outputs'!$C$9:$C$58)))</f>
        <v>10.175226295775476</v>
      </c>
      <c r="V98">
        <f>SQRT('Mean Deaths'!V98*(1-LOOKUP(V$1,'Inputs &amp; Outputs'!$A$9:$A$58,'Inputs &amp; Outputs'!$C$9:$C$58)))</f>
        <v>10.718527693426557</v>
      </c>
      <c r="W98">
        <f>SQRT('Mean Deaths'!W98*(1-LOOKUP(W$1,'Inputs &amp; Outputs'!$A$9:$A$58,'Inputs &amp; Outputs'!$C$9:$C$58)))</f>
        <v>11.246152660535602</v>
      </c>
      <c r="X98">
        <f>SQRT('Mean Deaths'!X98*(1-LOOKUP(X$1,'Inputs &amp; Outputs'!$A$9:$A$58,'Inputs &amp; Outputs'!$C$9:$C$58)))</f>
        <v>11.853090325758433</v>
      </c>
      <c r="Y98">
        <f>SQRT('Mean Deaths'!Y98*(1-LOOKUP(Y$1,'Inputs &amp; Outputs'!$A$9:$A$58,'Inputs &amp; Outputs'!$C$9:$C$58)))</f>
        <v>12.409361303454505</v>
      </c>
      <c r="Z98">
        <f>SQRT('Mean Deaths'!Z98*(1-LOOKUP(Z$1,'Inputs &amp; Outputs'!$A$9:$A$58,'Inputs &amp; Outputs'!$C$9:$C$58)))</f>
        <v>12.960033681591788</v>
      </c>
      <c r="AA98">
        <f>SQRT('Mean Deaths'!AA98*(1-LOOKUP(AA$1,'Inputs &amp; Outputs'!$A$9:$A$58,'Inputs &amp; Outputs'!$C$9:$C$58)))</f>
        <v>13.479855047005559</v>
      </c>
      <c r="AB98">
        <f>SQRT('Mean Deaths'!AB98*(1-LOOKUP(AB$1,'Inputs &amp; Outputs'!$A$9:$A$58,'Inputs &amp; Outputs'!$C$9:$C$58)))</f>
        <v>13.956161738770065</v>
      </c>
      <c r="AC98">
        <f>SQRT('Mean Deaths'!AC98*(1-LOOKUP(AC$1,'Inputs &amp; Outputs'!$A$9:$A$58,'Inputs &amp; Outputs'!$C$9:$C$58)))</f>
        <v>14.296412512400412</v>
      </c>
      <c r="AD98">
        <f>SQRT('Mean Deaths'!AD98*(1-LOOKUP(AD$1,'Inputs &amp; Outputs'!$A$9:$A$58,'Inputs &amp; Outputs'!$C$9:$C$58)))</f>
        <v>14.58777209232357</v>
      </c>
      <c r="AE98">
        <f>SQRT('Mean Deaths'!AE98*(1-LOOKUP(AE$1,'Inputs &amp; Outputs'!$A$9:$A$58,'Inputs &amp; Outputs'!$C$9:$C$58)))</f>
        <v>14.74653477595457</v>
      </c>
      <c r="AF98">
        <f>SQRT('Mean Deaths'!AF98*(1-LOOKUP(AF$1,'Inputs &amp; Outputs'!$A$9:$A$58,'Inputs &amp; Outputs'!$C$9:$C$58)))</f>
        <v>14.808551128406654</v>
      </c>
      <c r="AG98">
        <f>SQRT('Mean Deaths'!AG98*(1-LOOKUP(AG$1,'Inputs &amp; Outputs'!$A$9:$A$58,'Inputs &amp; Outputs'!$C$9:$C$58)))</f>
        <v>14.632079130174807</v>
      </c>
      <c r="AH98">
        <f>SQRT('Mean Deaths'!AH98*(1-LOOKUP(AH$1,'Inputs &amp; Outputs'!$A$9:$A$58,'Inputs &amp; Outputs'!$C$9:$C$58)))</f>
        <v>14.260007218928765</v>
      </c>
      <c r="AI98">
        <f>SQRT('Mean Deaths'!AI98*(1-LOOKUP(AI$1,'Inputs &amp; Outputs'!$A$9:$A$58,'Inputs &amp; Outputs'!$C$9:$C$58)))</f>
        <v>13.717142756798028</v>
      </c>
      <c r="AJ98">
        <f>SQRT('Mean Deaths'!AJ98*(1-LOOKUP(AJ$1,'Inputs &amp; Outputs'!$A$9:$A$58,'Inputs &amp; Outputs'!$C$9:$C$58)))</f>
        <v>13.09357313331463</v>
      </c>
      <c r="AK98">
        <f>SQRT('Mean Deaths'!AK98*(1-LOOKUP(AK$1,'Inputs &amp; Outputs'!$A$9:$A$58,'Inputs &amp; Outputs'!$C$9:$C$58)))</f>
        <v>12.486401750275899</v>
      </c>
      <c r="AL98">
        <f>SQRT('Mean Deaths'!AL98*(1-LOOKUP(AL$1,'Inputs &amp; Outputs'!$A$9:$A$58,'Inputs &amp; Outputs'!$C$9:$C$58)))</f>
        <v>11.624975199026283</v>
      </c>
      <c r="AM98">
        <f>SQRT('Mean Deaths'!AM98*(1-LOOKUP(AM$1,'Inputs &amp; Outputs'!$A$9:$A$58,'Inputs &amp; Outputs'!$C$9:$C$58)))</f>
        <v>10.42955570352137</v>
      </c>
      <c r="AN98">
        <f>SQRT('Mean Deaths'!AN98*(1-LOOKUP(AN$1,'Inputs &amp; Outputs'!$A$9:$A$58,'Inputs &amp; Outputs'!$C$9:$C$58)))</f>
        <v>9.4790895811572717</v>
      </c>
      <c r="AO98">
        <f>SQRT('Mean Deaths'!AO98*(1-LOOKUP(AO$1,'Inputs &amp; Outputs'!$A$9:$A$58,'Inputs &amp; Outputs'!$C$9:$C$58)))</f>
        <v>8.3216502300417314</v>
      </c>
      <c r="AP98">
        <f>SQRT('Mean Deaths'!AP98*(1-LOOKUP(AP$1,'Inputs &amp; Outputs'!$A$9:$A$58,'Inputs &amp; Outputs'!$C$9:$C$58)))</f>
        <v>7.2653727070926832</v>
      </c>
      <c r="AQ98">
        <f>SQRT('Mean Deaths'!AQ98*(1-LOOKUP(AQ$1,'Inputs &amp; Outputs'!$A$9:$A$58,'Inputs &amp; Outputs'!$C$9:$C$58)))</f>
        <v>6.3001252379915229</v>
      </c>
      <c r="AR98">
        <f>SQRT('Mean Deaths'!AR98*(1-LOOKUP(AR$1,'Inputs &amp; Outputs'!$A$9:$A$58,'Inputs &amp; Outputs'!$C$9:$C$58)))</f>
        <v>5.3069202894372793</v>
      </c>
      <c r="AS98">
        <f>SQRT('Mean Deaths'!AS98*(1-LOOKUP(AS$1,'Inputs &amp; Outputs'!$A$9:$A$58,'Inputs &amp; Outputs'!$C$9:$C$58)))</f>
        <v>4.4980841647024521</v>
      </c>
      <c r="AT98">
        <f>SQRT('Mean Deaths'!AT98*(1-LOOKUP(AT$1,'Inputs &amp; Outputs'!$A$9:$A$58,'Inputs &amp; Outputs'!$C$9:$C$58)))</f>
        <v>3.5706983669474495</v>
      </c>
      <c r="AU98">
        <f>SQRT('Mean Deaths'!AU98*(1-LOOKUP(AU$1,'Inputs &amp; Outputs'!$A$9:$A$58,'Inputs &amp; Outputs'!$C$9:$C$58)))</f>
        <v>2.8394269725394663</v>
      </c>
      <c r="AV98">
        <f>SQRT('Mean Deaths'!AV98*(1-LOOKUP(AV$1,'Inputs &amp; Outputs'!$A$9:$A$58,'Inputs &amp; Outputs'!$C$9:$C$58)))</f>
        <v>2.186502871277463</v>
      </c>
      <c r="AW98">
        <f>SQRT('Mean Deaths'!AW98*(1-LOOKUP(AW$1,'Inputs &amp; Outputs'!$A$9:$A$58,'Inputs &amp; Outputs'!$C$9:$C$58)))</f>
        <v>1.732775586913343</v>
      </c>
      <c r="AX98">
        <f>SQRT('Mean Deaths'!AX98*(1-LOOKUP(AX$1,'Inputs &amp; Outputs'!$A$9:$A$58,'Inputs &amp; Outputs'!$C$9:$C$58)))</f>
        <v>1.4508931856981031</v>
      </c>
      <c r="AY98">
        <f>SQRT('Mean Deaths'!AY98*(1-LOOKUP(AY$1,'Inputs &amp; Outputs'!$A$9:$A$58,'Inputs &amp; Outputs'!$C$9:$C$58)))</f>
        <v>0.6</v>
      </c>
    </row>
    <row r="99" spans="1:51" x14ac:dyDescent="0.25">
      <c r="A99" s="1">
        <v>98</v>
      </c>
      <c r="B99">
        <f>SQRT('Mean Deaths'!B99*(1-LOOKUP(B$1,'Inputs &amp; Outputs'!$A$9:$A$58,'Inputs &amp; Outputs'!$C$9:$C$58)))</f>
        <v>4.23921461367551</v>
      </c>
      <c r="C99">
        <f>SQRT('Mean Deaths'!C99*(1-LOOKUP(C$1,'Inputs &amp; Outputs'!$A$9:$A$58,'Inputs &amp; Outputs'!$C$9:$C$58)))</f>
        <v>4.4205153487457594</v>
      </c>
      <c r="D99">
        <f>SQRT('Mean Deaths'!D99*(1-LOOKUP(D$1,'Inputs &amp; Outputs'!$A$9:$A$58,'Inputs &amp; Outputs'!$C$9:$C$58)))</f>
        <v>4.606885658091544</v>
      </c>
      <c r="E99">
        <f>SQRT('Mean Deaths'!E99*(1-LOOKUP(E$1,'Inputs &amp; Outputs'!$A$9:$A$58,'Inputs &amp; Outputs'!$C$9:$C$58)))</f>
        <v>4.8004775160738999</v>
      </c>
      <c r="F99">
        <f>SQRT('Mean Deaths'!F99*(1-LOOKUP(F$1,'Inputs &amp; Outputs'!$A$9:$A$58,'Inputs &amp; Outputs'!$C$9:$C$58)))</f>
        <v>5.0020622096991953</v>
      </c>
      <c r="G99">
        <f>SQRT('Mean Deaths'!G99*(1-LOOKUP(G$1,'Inputs &amp; Outputs'!$A$9:$A$58,'Inputs &amp; Outputs'!$C$9:$C$58)))</f>
        <v>5.219858831919181</v>
      </c>
      <c r="H99">
        <f>SQRT('Mean Deaths'!H99*(1-LOOKUP(H$1,'Inputs &amp; Outputs'!$A$9:$A$58,'Inputs &amp; Outputs'!$C$9:$C$58)))</f>
        <v>5.4492932762325497</v>
      </c>
      <c r="I99">
        <f>SQRT('Mean Deaths'!I99*(1-LOOKUP(I$1,'Inputs &amp; Outputs'!$A$9:$A$58,'Inputs &amp; Outputs'!$C$9:$C$58)))</f>
        <v>5.7056323977554406</v>
      </c>
      <c r="J99">
        <f>SQRT('Mean Deaths'!J99*(1-LOOKUP(J$1,'Inputs &amp; Outputs'!$A$9:$A$58,'Inputs &amp; Outputs'!$C$9:$C$58)))</f>
        <v>5.98363405356623</v>
      </c>
      <c r="K99">
        <f>SQRT('Mean Deaths'!K99*(1-LOOKUP(K$1,'Inputs &amp; Outputs'!$A$9:$A$58,'Inputs &amp; Outputs'!$C$9:$C$58)))</f>
        <v>6.2759487317565723</v>
      </c>
      <c r="L99">
        <f>SQRT('Mean Deaths'!L99*(1-LOOKUP(L$1,'Inputs &amp; Outputs'!$A$9:$A$58,'Inputs &amp; Outputs'!$C$9:$C$58)))</f>
        <v>6.596019260248279</v>
      </c>
      <c r="M99">
        <f>SQRT('Mean Deaths'!M99*(1-LOOKUP(M$1,'Inputs &amp; Outputs'!$A$9:$A$58,'Inputs &amp; Outputs'!$C$9:$C$58)))</f>
        <v>6.9317873795113618</v>
      </c>
      <c r="N99">
        <f>SQRT('Mean Deaths'!N99*(1-LOOKUP(N$1,'Inputs &amp; Outputs'!$A$9:$A$58,'Inputs &amp; Outputs'!$C$9:$C$58)))</f>
        <v>7.2951953250834523</v>
      </c>
      <c r="O99">
        <f>SQRT('Mean Deaths'!O99*(1-LOOKUP(O$1,'Inputs &amp; Outputs'!$A$9:$A$58,'Inputs &amp; Outputs'!$C$9:$C$58)))</f>
        <v>7.6698311028823234</v>
      </c>
      <c r="P99">
        <f>SQRT('Mean Deaths'!P99*(1-LOOKUP(P$1,'Inputs &amp; Outputs'!$A$9:$A$58,'Inputs &amp; Outputs'!$C$9:$C$58)))</f>
        <v>8.0538360448146094</v>
      </c>
      <c r="Q99">
        <f>SQRT('Mean Deaths'!Q99*(1-LOOKUP(Q$1,'Inputs &amp; Outputs'!$A$9:$A$58,'Inputs &amp; Outputs'!$C$9:$C$58)))</f>
        <v>8.4560192020519906</v>
      </c>
      <c r="R99">
        <f>SQRT('Mean Deaths'!R99*(1-LOOKUP(R$1,'Inputs &amp; Outputs'!$A$9:$A$58,'Inputs &amp; Outputs'!$C$9:$C$58)))</f>
        <v>8.8651393834121421</v>
      </c>
      <c r="S99">
        <f>SQRT('Mean Deaths'!S99*(1-LOOKUP(S$1,'Inputs &amp; Outputs'!$A$9:$A$58,'Inputs &amp; Outputs'!$C$9:$C$58)))</f>
        <v>9.3022264728629551</v>
      </c>
      <c r="T99">
        <f>SQRT('Mean Deaths'!T99*(1-LOOKUP(T$1,'Inputs &amp; Outputs'!$A$9:$A$58,'Inputs &amp; Outputs'!$C$9:$C$58)))</f>
        <v>9.7613579757767166</v>
      </c>
      <c r="U99">
        <f>SQRT('Mean Deaths'!U99*(1-LOOKUP(U$1,'Inputs &amp; Outputs'!$A$9:$A$58,'Inputs &amp; Outputs'!$C$9:$C$58)))</f>
        <v>10.26749221341629</v>
      </c>
      <c r="V99">
        <f>SQRT('Mean Deaths'!V99*(1-LOOKUP(V$1,'Inputs &amp; Outputs'!$A$9:$A$58,'Inputs &amp; Outputs'!$C$9:$C$58)))</f>
        <v>10.803281726474784</v>
      </c>
      <c r="W99">
        <f>SQRT('Mean Deaths'!W99*(1-LOOKUP(W$1,'Inputs &amp; Outputs'!$A$9:$A$58,'Inputs &amp; Outputs'!$C$9:$C$58)))</f>
        <v>11.355674357755992</v>
      </c>
      <c r="X99">
        <f>SQRT('Mean Deaths'!X99*(1-LOOKUP(X$1,'Inputs &amp; Outputs'!$A$9:$A$58,'Inputs &amp; Outputs'!$C$9:$C$58)))</f>
        <v>11.899128082849634</v>
      </c>
      <c r="Y99">
        <f>SQRT('Mean Deaths'!Y99*(1-LOOKUP(Y$1,'Inputs &amp; Outputs'!$A$9:$A$58,'Inputs &amp; Outputs'!$C$9:$C$58)))</f>
        <v>12.433655978962465</v>
      </c>
      <c r="Z99">
        <f>SQRT('Mean Deaths'!Z99*(1-LOOKUP(Z$1,'Inputs &amp; Outputs'!$A$9:$A$58,'Inputs &amp; Outputs'!$C$9:$C$58)))</f>
        <v>12.960033681591788</v>
      </c>
      <c r="AA99">
        <f>SQRT('Mean Deaths'!AA99*(1-LOOKUP(AA$1,'Inputs &amp; Outputs'!$A$9:$A$58,'Inputs &amp; Outputs'!$C$9:$C$58)))</f>
        <v>13.463177211918859</v>
      </c>
      <c r="AB99">
        <f>SQRT('Mean Deaths'!AB99*(1-LOOKUP(AB$1,'Inputs &amp; Outputs'!$A$9:$A$58,'Inputs &amp; Outputs'!$C$9:$C$58)))</f>
        <v>13.843600946861217</v>
      </c>
      <c r="AC99">
        <f>SQRT('Mean Deaths'!AC99*(1-LOOKUP(AC$1,'Inputs &amp; Outputs'!$A$9:$A$58,'Inputs &amp; Outputs'!$C$9:$C$58)))</f>
        <v>14.17958074825526</v>
      </c>
      <c r="AD99">
        <f>SQRT('Mean Deaths'!AD99*(1-LOOKUP(AD$1,'Inputs &amp; Outputs'!$A$9:$A$58,'Inputs &amp; Outputs'!$C$9:$C$58)))</f>
        <v>14.416294104284393</v>
      </c>
      <c r="AE99">
        <f>SQRT('Mean Deaths'!AE99*(1-LOOKUP(AE$1,'Inputs &amp; Outputs'!$A$9:$A$58,'Inputs &amp; Outputs'!$C$9:$C$58)))</f>
        <v>14.606340600248537</v>
      </c>
      <c r="AF99">
        <f>SQRT('Mean Deaths'!AF99*(1-LOOKUP(AF$1,'Inputs &amp; Outputs'!$A$9:$A$58,'Inputs &amp; Outputs'!$C$9:$C$58)))</f>
        <v>14.645795829125104</v>
      </c>
      <c r="AG99">
        <f>SQRT('Mean Deaths'!AG99*(1-LOOKUP(AG$1,'Inputs &amp; Outputs'!$A$9:$A$58,'Inputs &amp; Outputs'!$C$9:$C$58)))</f>
        <v>14.550692282077183</v>
      </c>
      <c r="AH99">
        <f>SQRT('Mean Deaths'!AH99*(1-LOOKUP(AH$1,'Inputs &amp; Outputs'!$A$9:$A$58,'Inputs &amp; Outputs'!$C$9:$C$58)))</f>
        <v>14.277472023047709</v>
      </c>
      <c r="AI99">
        <f>SQRT('Mean Deaths'!AI99*(1-LOOKUP(AI$1,'Inputs &amp; Outputs'!$A$9:$A$58,'Inputs &amp; Outputs'!$C$9:$C$58)))</f>
        <v>13.677382839087274</v>
      </c>
      <c r="AJ99">
        <f>SQRT('Mean Deaths'!AJ99*(1-LOOKUP(AJ$1,'Inputs &amp; Outputs'!$A$9:$A$58,'Inputs &amp; Outputs'!$C$9:$C$58)))</f>
        <v>12.946386052959076</v>
      </c>
      <c r="AK99">
        <f>SQRT('Mean Deaths'!AK99*(1-LOOKUP(AK$1,'Inputs &amp; Outputs'!$A$9:$A$58,'Inputs &amp; Outputs'!$C$9:$C$58)))</f>
        <v>12.054705432737093</v>
      </c>
      <c r="AL99">
        <f>SQRT('Mean Deaths'!AL99*(1-LOOKUP(AL$1,'Inputs &amp; Outputs'!$A$9:$A$58,'Inputs &amp; Outputs'!$C$9:$C$58)))</f>
        <v>11.114954269147463</v>
      </c>
      <c r="AM99">
        <f>SQRT('Mean Deaths'!AM99*(1-LOOKUP(AM$1,'Inputs &amp; Outputs'!$A$9:$A$58,'Inputs &amp; Outputs'!$C$9:$C$58)))</f>
        <v>10.048912166523335</v>
      </c>
      <c r="AN99">
        <f>SQRT('Mean Deaths'!AN99*(1-LOOKUP(AN$1,'Inputs &amp; Outputs'!$A$9:$A$58,'Inputs &amp; Outputs'!$C$9:$C$58)))</f>
        <v>8.9875020587750392</v>
      </c>
      <c r="AO99">
        <f>SQRT('Mean Deaths'!AO99*(1-LOOKUP(AO$1,'Inputs &amp; Outputs'!$A$9:$A$58,'Inputs &amp; Outputs'!$C$9:$C$58)))</f>
        <v>7.9552925742917857</v>
      </c>
      <c r="AP99">
        <f>SQRT('Mean Deaths'!AP99*(1-LOOKUP(AP$1,'Inputs &amp; Outputs'!$A$9:$A$58,'Inputs &amp; Outputs'!$C$9:$C$58)))</f>
        <v>6.8723545713794616</v>
      </c>
      <c r="AQ99">
        <f>SQRT('Mean Deaths'!AQ99*(1-LOOKUP(AQ$1,'Inputs &amp; Outputs'!$A$9:$A$58,'Inputs &amp; Outputs'!$C$9:$C$58)))</f>
        <v>6.1854189570030558</v>
      </c>
      <c r="AR99">
        <f>SQRT('Mean Deaths'!AR99*(1-LOOKUP(AR$1,'Inputs &amp; Outputs'!$A$9:$A$58,'Inputs &amp; Outputs'!$C$9:$C$58)))</f>
        <v>5.424430924263171</v>
      </c>
      <c r="AS99">
        <f>SQRT('Mean Deaths'!AS99*(1-LOOKUP(AS$1,'Inputs &amp; Outputs'!$A$9:$A$58,'Inputs &amp; Outputs'!$C$9:$C$58)))</f>
        <v>4.5927910590879621</v>
      </c>
      <c r="AT99">
        <f>SQRT('Mean Deaths'!AT99*(1-LOOKUP(AT$1,'Inputs &amp; Outputs'!$A$9:$A$58,'Inputs &amp; Outputs'!$C$9:$C$58)))</f>
        <v>3.7508453230552501</v>
      </c>
      <c r="AU99">
        <f>SQRT('Mean Deaths'!AU99*(1-LOOKUP(AU$1,'Inputs &amp; Outputs'!$A$9:$A$58,'Inputs &amp; Outputs'!$C$9:$C$58)))</f>
        <v>3.3462967782777429</v>
      </c>
      <c r="AV99">
        <f>SQRT('Mean Deaths'!AV99*(1-LOOKUP(AV$1,'Inputs &amp; Outputs'!$A$9:$A$58,'Inputs &amp; Outputs'!$C$9:$C$58)))</f>
        <v>2.7409264040557657</v>
      </c>
      <c r="AW99">
        <f>SQRT('Mean Deaths'!AW99*(1-LOOKUP(AW$1,'Inputs &amp; Outputs'!$A$9:$A$58,'Inputs &amp; Outputs'!$C$9:$C$58)))</f>
        <v>2.304806990014669</v>
      </c>
      <c r="AX99">
        <f>SQRT('Mean Deaths'!AX99*(1-LOOKUP(AX$1,'Inputs &amp; Outputs'!$A$9:$A$58,'Inputs &amp; Outputs'!$C$9:$C$58)))</f>
        <v>1.8730950484448594</v>
      </c>
      <c r="AY99">
        <f>SQRT('Mean Deaths'!AY99*(1-LOOKUP(AY$1,'Inputs &amp; Outputs'!$A$9:$A$58,'Inputs &amp; Outputs'!$C$9:$C$58)))</f>
        <v>0.89999999999999991</v>
      </c>
    </row>
    <row r="100" spans="1:51" x14ac:dyDescent="0.25">
      <c r="A100" s="1">
        <v>99</v>
      </c>
      <c r="B100">
        <f>SQRT('Mean Deaths'!B100*(1-LOOKUP(B$1,'Inputs &amp; Outputs'!$A$9:$A$58,'Inputs &amp; Outputs'!$C$9:$C$58)))</f>
        <v>4.23921461367551</v>
      </c>
      <c r="C100">
        <f>SQRT('Mean Deaths'!C100*(1-LOOKUP(C$1,'Inputs &amp; Outputs'!$A$9:$A$58,'Inputs &amp; Outputs'!$C$9:$C$58)))</f>
        <v>4.4196274276061915</v>
      </c>
      <c r="D100">
        <f>SQRT('Mean Deaths'!D100*(1-LOOKUP(D$1,'Inputs &amp; Outputs'!$A$9:$A$58,'Inputs &amp; Outputs'!$C$9:$C$58)))</f>
        <v>4.6003846570488536</v>
      </c>
      <c r="E100">
        <f>SQRT('Mean Deaths'!E100*(1-LOOKUP(E$1,'Inputs &amp; Outputs'!$A$9:$A$58,'Inputs &amp; Outputs'!$C$9:$C$58)))</f>
        <v>4.7893141641388608</v>
      </c>
      <c r="F100">
        <f>SQRT('Mean Deaths'!F100*(1-LOOKUP(F$1,'Inputs &amp; Outputs'!$A$9:$A$58,'Inputs &amp; Outputs'!$C$9:$C$58)))</f>
        <v>4.9908889427648537</v>
      </c>
      <c r="G100">
        <f>SQRT('Mean Deaths'!G100*(1-LOOKUP(G$1,'Inputs &amp; Outputs'!$A$9:$A$58,'Inputs &amp; Outputs'!$C$9:$C$58)))</f>
        <v>5.2060144405472233</v>
      </c>
      <c r="H100">
        <f>SQRT('Mean Deaths'!H100*(1-LOOKUP(H$1,'Inputs &amp; Outputs'!$A$9:$A$58,'Inputs &amp; Outputs'!$C$9:$C$58)))</f>
        <v>5.4386572218945481</v>
      </c>
      <c r="I100">
        <f>SQRT('Mean Deaths'!I100*(1-LOOKUP(I$1,'Inputs &amp; Outputs'!$A$9:$A$58,'Inputs &amp; Outputs'!$C$9:$C$58)))</f>
        <v>5.6926663741015071</v>
      </c>
      <c r="J100">
        <f>SQRT('Mean Deaths'!J100*(1-LOOKUP(J$1,'Inputs &amp; Outputs'!$A$9:$A$58,'Inputs &amp; Outputs'!$C$9:$C$58)))</f>
        <v>5.9680864669990905</v>
      </c>
      <c r="K100">
        <f>SQRT('Mean Deaths'!K100*(1-LOOKUP(K$1,'Inputs &amp; Outputs'!$A$9:$A$58,'Inputs &amp; Outputs'!$C$9:$C$58)))</f>
        <v>6.2700289548708277</v>
      </c>
      <c r="L100">
        <f>SQRT('Mean Deaths'!L100*(1-LOOKUP(L$1,'Inputs &amp; Outputs'!$A$9:$A$58,'Inputs &amp; Outputs'!$C$9:$C$58)))</f>
        <v>6.587655749792126</v>
      </c>
      <c r="M100">
        <f>SQRT('Mean Deaths'!M100*(1-LOOKUP(M$1,'Inputs &amp; Outputs'!$A$9:$A$58,'Inputs &amp; Outputs'!$C$9:$C$58)))</f>
        <v>6.9280890452676775</v>
      </c>
      <c r="N100">
        <f>SQRT('Mean Deaths'!N100*(1-LOOKUP(N$1,'Inputs &amp; Outputs'!$A$9:$A$58,'Inputs &amp; Outputs'!$C$9:$C$58)))</f>
        <v>7.2873400462627211</v>
      </c>
      <c r="O100">
        <f>SQRT('Mean Deaths'!O100*(1-LOOKUP(O$1,'Inputs &amp; Outputs'!$A$9:$A$58,'Inputs &amp; Outputs'!$C$9:$C$58)))</f>
        <v>7.6673258501279573</v>
      </c>
      <c r="P100">
        <f>SQRT('Mean Deaths'!P100*(1-LOOKUP(P$1,'Inputs &amp; Outputs'!$A$9:$A$58,'Inputs &amp; Outputs'!$C$9:$C$58)))</f>
        <v>8.0431592800081937</v>
      </c>
      <c r="Q100">
        <f>SQRT('Mean Deaths'!Q100*(1-LOOKUP(Q$1,'Inputs &amp; Outputs'!$A$9:$A$58,'Inputs &amp; Outputs'!$C$9:$C$58)))</f>
        <v>8.4522323594070699</v>
      </c>
      <c r="R100">
        <f>SQRT('Mean Deaths'!R100*(1-LOOKUP(R$1,'Inputs &amp; Outputs'!$A$9:$A$58,'Inputs &amp; Outputs'!$C$9:$C$58)))</f>
        <v>8.8510052266757135</v>
      </c>
      <c r="S100">
        <f>SQRT('Mean Deaths'!S100*(1-LOOKUP(S$1,'Inputs &amp; Outputs'!$A$9:$A$58,'Inputs &amp; Outputs'!$C$9:$C$58)))</f>
        <v>9.2882162761674891</v>
      </c>
      <c r="T100">
        <f>SQRT('Mean Deaths'!T100*(1-LOOKUP(T$1,'Inputs &amp; Outputs'!$A$9:$A$58,'Inputs &amp; Outputs'!$C$9:$C$58)))</f>
        <v>9.7278156784410381</v>
      </c>
      <c r="U100">
        <f>SQRT('Mean Deaths'!U100*(1-LOOKUP(U$1,'Inputs &amp; Outputs'!$A$9:$A$58,'Inputs &amp; Outputs'!$C$9:$C$58)))</f>
        <v>10.216474848627005</v>
      </c>
      <c r="V100">
        <f>SQRT('Mean Deaths'!V100*(1-LOOKUP(V$1,'Inputs &amp; Outputs'!$A$9:$A$58,'Inputs &amp; Outputs'!$C$9:$C$58)))</f>
        <v>10.730676396934539</v>
      </c>
      <c r="W100">
        <f>SQRT('Mean Deaths'!W100*(1-LOOKUP(W$1,'Inputs &amp; Outputs'!$A$9:$A$58,'Inputs &amp; Outputs'!$C$9:$C$58)))</f>
        <v>11.29301183291437</v>
      </c>
      <c r="X100">
        <f>SQRT('Mean Deaths'!X100*(1-LOOKUP(X$1,'Inputs &amp; Outputs'!$A$9:$A$58,'Inputs &amp; Outputs'!$C$9:$C$58)))</f>
        <v>11.884859587577438</v>
      </c>
      <c r="Y100">
        <f>SQRT('Mean Deaths'!Y100*(1-LOOKUP(Y$1,'Inputs &amp; Outputs'!$A$9:$A$58,'Inputs &amp; Outputs'!$C$9:$C$58)))</f>
        <v>12.464822412430214</v>
      </c>
      <c r="Z100">
        <f>SQRT('Mean Deaths'!Z100*(1-LOOKUP(Z$1,'Inputs &amp; Outputs'!$A$9:$A$58,'Inputs &amp; Outputs'!$C$9:$C$58)))</f>
        <v>12.975227161230638</v>
      </c>
      <c r="AA100">
        <f>SQRT('Mean Deaths'!AA100*(1-LOOKUP(AA$1,'Inputs &amp; Outputs'!$A$9:$A$58,'Inputs &amp; Outputs'!$C$9:$C$58)))</f>
        <v>13.477771446243905</v>
      </c>
      <c r="AB100">
        <f>SQRT('Mean Deaths'!AB100*(1-LOOKUP(AB$1,'Inputs &amp; Outputs'!$A$9:$A$58,'Inputs &amp; Outputs'!$C$9:$C$58)))</f>
        <v>13.91950727826387</v>
      </c>
      <c r="AC100">
        <f>SQRT('Mean Deaths'!AC100*(1-LOOKUP(AC$1,'Inputs &amp; Outputs'!$A$9:$A$58,'Inputs &amp; Outputs'!$C$9:$C$58)))</f>
        <v>14.306526707165622</v>
      </c>
      <c r="AD100">
        <f>SQRT('Mean Deaths'!AD100*(1-LOOKUP(AD$1,'Inputs &amp; Outputs'!$A$9:$A$58,'Inputs &amp; Outputs'!$C$9:$C$58)))</f>
        <v>14.531772760507701</v>
      </c>
      <c r="AE100">
        <f>SQRT('Mean Deaths'!AE100*(1-LOOKUP(AE$1,'Inputs &amp; Outputs'!$A$9:$A$58,'Inputs &amp; Outputs'!$C$9:$C$58)))</f>
        <v>14.65010033202098</v>
      </c>
      <c r="AF100">
        <f>SQRT('Mean Deaths'!AF100*(1-LOOKUP(AF$1,'Inputs &amp; Outputs'!$A$9:$A$58,'Inputs &amp; Outputs'!$C$9:$C$58)))</f>
        <v>14.71180734159786</v>
      </c>
      <c r="AG100">
        <f>SQRT('Mean Deaths'!AG100*(1-LOOKUP(AG$1,'Inputs &amp; Outputs'!$A$9:$A$58,'Inputs &amp; Outputs'!$C$9:$C$58)))</f>
        <v>14.639806661281316</v>
      </c>
      <c r="AH100">
        <f>SQRT('Mean Deaths'!AH100*(1-LOOKUP(AH$1,'Inputs &amp; Outputs'!$A$9:$A$58,'Inputs &amp; Outputs'!$C$9:$C$58)))</f>
        <v>14.351460332670005</v>
      </c>
      <c r="AI100">
        <f>SQRT('Mean Deaths'!AI100*(1-LOOKUP(AI$1,'Inputs &amp; Outputs'!$A$9:$A$58,'Inputs &amp; Outputs'!$C$9:$C$58)))</f>
        <v>13.938679219337827</v>
      </c>
      <c r="AJ100">
        <f>SQRT('Mean Deaths'!AJ100*(1-LOOKUP(AJ$1,'Inputs &amp; Outputs'!$A$9:$A$58,'Inputs &amp; Outputs'!$C$9:$C$58)))</f>
        <v>13.44353728482699</v>
      </c>
      <c r="AK100">
        <f>SQRT('Mean Deaths'!AK100*(1-LOOKUP(AK$1,'Inputs &amp; Outputs'!$A$9:$A$58,'Inputs &amp; Outputs'!$C$9:$C$58)))</f>
        <v>12.637452425600518</v>
      </c>
      <c r="AL100">
        <f>SQRT('Mean Deaths'!AL100*(1-LOOKUP(AL$1,'Inputs &amp; Outputs'!$A$9:$A$58,'Inputs &amp; Outputs'!$C$9:$C$58)))</f>
        <v>11.725750862950344</v>
      </c>
      <c r="AM100">
        <f>SQRT('Mean Deaths'!AM100*(1-LOOKUP(AM$1,'Inputs &amp; Outputs'!$A$9:$A$58,'Inputs &amp; Outputs'!$C$9:$C$58)))</f>
        <v>10.631436799141468</v>
      </c>
      <c r="AN100">
        <f>SQRT('Mean Deaths'!AN100*(1-LOOKUP(AN$1,'Inputs &amp; Outputs'!$A$9:$A$58,'Inputs &amp; Outputs'!$C$9:$C$58)))</f>
        <v>9.5569478875495619</v>
      </c>
      <c r="AO100">
        <f>SQRT('Mean Deaths'!AO100*(1-LOOKUP(AO$1,'Inputs &amp; Outputs'!$A$9:$A$58,'Inputs &amp; Outputs'!$C$9:$C$58)))</f>
        <v>8.705752543442264</v>
      </c>
      <c r="AP100">
        <f>SQRT('Mean Deaths'!AP100*(1-LOOKUP(AP$1,'Inputs &amp; Outputs'!$A$9:$A$58,'Inputs &amp; Outputs'!$C$9:$C$58)))</f>
        <v>7.546716371152594</v>
      </c>
      <c r="AQ100">
        <f>SQRT('Mean Deaths'!AQ100*(1-LOOKUP(AQ$1,'Inputs &amp; Outputs'!$A$9:$A$58,'Inputs &amp; Outputs'!$C$9:$C$58)))</f>
        <v>6.6169096467755955</v>
      </c>
      <c r="AR100">
        <f>SQRT('Mean Deaths'!AR100*(1-LOOKUP(AR$1,'Inputs &amp; Outputs'!$A$9:$A$58,'Inputs &amp; Outputs'!$C$9:$C$58)))</f>
        <v>5.5204460052445539</v>
      </c>
      <c r="AS100">
        <f>SQRT('Mean Deaths'!AS100*(1-LOOKUP(AS$1,'Inputs &amp; Outputs'!$A$9:$A$58,'Inputs &amp; Outputs'!$C$9:$C$58)))</f>
        <v>4.5456842645076705</v>
      </c>
      <c r="AT100">
        <f>SQRT('Mean Deaths'!AT100*(1-LOOKUP(AT$1,'Inputs &amp; Outputs'!$A$9:$A$58,'Inputs &amp; Outputs'!$C$9:$C$58)))</f>
        <v>3.7508453230552501</v>
      </c>
      <c r="AU100">
        <f>SQRT('Mean Deaths'!AU100*(1-LOOKUP(AU$1,'Inputs &amp; Outputs'!$A$9:$A$58,'Inputs &amp; Outputs'!$C$9:$C$58)))</f>
        <v>3.1391046291760585</v>
      </c>
      <c r="AV100">
        <f>SQRT('Mean Deaths'!AV100*(1-LOOKUP(AV$1,'Inputs &amp; Outputs'!$A$9:$A$58,'Inputs &amp; Outputs'!$C$9:$C$58)))</f>
        <v>2.613370786142621</v>
      </c>
      <c r="AW100">
        <f>SQRT('Mean Deaths'!AW100*(1-LOOKUP(AW$1,'Inputs &amp; Outputs'!$A$9:$A$58,'Inputs &amp; Outputs'!$C$9:$C$58)))</f>
        <v>2.1492436002545641</v>
      </c>
      <c r="AX100">
        <f>SQRT('Mean Deaths'!AX100*(1-LOOKUP(AX$1,'Inputs &amp; Outputs'!$A$9:$A$58,'Inputs &amp; Outputs'!$C$9:$C$58)))</f>
        <v>1.5293757028078809</v>
      </c>
      <c r="AY100">
        <f>SQRT('Mean Deaths'!AY100*(1-LOOKUP(AY$1,'Inputs &amp; Outputs'!$A$9:$A$58,'Inputs &amp; Outputs'!$C$9:$C$58)))</f>
        <v>0.84852813742385691</v>
      </c>
    </row>
    <row r="101" spans="1:51" x14ac:dyDescent="0.25">
      <c r="A101" s="1">
        <v>100</v>
      </c>
      <c r="B101">
        <f>SQRT('Mean Deaths'!B101*(1-LOOKUP(B$1,'Inputs &amp; Outputs'!$A$9:$A$58,'Inputs &amp; Outputs'!$C$9:$C$58)))</f>
        <v>4.23921461367551</v>
      </c>
      <c r="C101">
        <f>SQRT('Mean Deaths'!C101*(1-LOOKUP(C$1,'Inputs &amp; Outputs'!$A$9:$A$58,'Inputs &amp; Outputs'!$C$9:$C$58)))</f>
        <v>4.4240652512240963</v>
      </c>
      <c r="D101">
        <f>SQRT('Mean Deaths'!D101*(1-LOOKUP(D$1,'Inputs &amp; Outputs'!$A$9:$A$58,'Inputs &amp; Outputs'!$C$9:$C$58)))</f>
        <v>4.608277536563735</v>
      </c>
      <c r="E101">
        <f>SQRT('Mean Deaths'!E101*(1-LOOKUP(E$1,'Inputs &amp; Outputs'!$A$9:$A$58,'Inputs &amp; Outputs'!$C$9:$C$58)))</f>
        <v>4.7985379291195436</v>
      </c>
      <c r="F101">
        <f>SQRT('Mean Deaths'!F101*(1-LOOKUP(F$1,'Inputs &amp; Outputs'!$A$9:$A$58,'Inputs &amp; Outputs'!$C$9:$C$58)))</f>
        <v>4.9969865491229006</v>
      </c>
      <c r="G101">
        <f>SQRT('Mean Deaths'!G101*(1-LOOKUP(G$1,'Inputs &amp; Outputs'!$A$9:$A$58,'Inputs &amp; Outputs'!$C$9:$C$58)))</f>
        <v>5.212941232181258</v>
      </c>
      <c r="H101">
        <f>SQRT('Mean Deaths'!H101*(1-LOOKUP(H$1,'Inputs &amp; Outputs'!$A$9:$A$58,'Inputs &amp; Outputs'!$C$9:$C$58)))</f>
        <v>5.447055832789335</v>
      </c>
      <c r="I101">
        <f>SQRT('Mean Deaths'!I101*(1-LOOKUP(I$1,'Inputs &amp; Outputs'!$A$9:$A$58,'Inputs &amp; Outputs'!$C$9:$C$58)))</f>
        <v>5.7015100432115569</v>
      </c>
      <c r="J101">
        <f>SQRT('Mean Deaths'!J101*(1-LOOKUP(J$1,'Inputs &amp; Outputs'!$A$9:$A$58,'Inputs &amp; Outputs'!$C$9:$C$58)))</f>
        <v>5.9817704768627715</v>
      </c>
      <c r="K101">
        <f>SQRT('Mean Deaths'!K101*(1-LOOKUP(K$1,'Inputs &amp; Outputs'!$A$9:$A$58,'Inputs &amp; Outputs'!$C$9:$C$58)))</f>
        <v>6.2831764403810411</v>
      </c>
      <c r="L101">
        <f>SQRT('Mean Deaths'!L101*(1-LOOKUP(L$1,'Inputs &amp; Outputs'!$A$9:$A$58,'Inputs &amp; Outputs'!$C$9:$C$58)))</f>
        <v>6.591141835525768</v>
      </c>
      <c r="M101">
        <f>SQRT('Mean Deaths'!M101*(1-LOOKUP(M$1,'Inputs &amp; Outputs'!$A$9:$A$58,'Inputs &amp; Outputs'!$C$9:$C$58)))</f>
        <v>6.9288288700383562</v>
      </c>
      <c r="N101">
        <f>SQRT('Mean Deaths'!N101*(1-LOOKUP(N$1,'Inputs &amp; Outputs'!$A$9:$A$58,'Inputs &amp; Outputs'!$C$9:$C$58)))</f>
        <v>7.2826228119484053</v>
      </c>
      <c r="O101">
        <f>SQRT('Mean Deaths'!O101*(1-LOOKUP(O$1,'Inputs &amp; Outputs'!$A$9:$A$58,'Inputs &amp; Outputs'!$C$9:$C$58)))</f>
        <v>7.6765077797530799</v>
      </c>
      <c r="P101">
        <f>SQRT('Mean Deaths'!P101*(1-LOOKUP(P$1,'Inputs &amp; Outputs'!$A$9:$A$58,'Inputs &amp; Outputs'!$C$9:$C$58)))</f>
        <v>8.0662744090517826</v>
      </c>
      <c r="Q101">
        <f>SQRT('Mean Deaths'!Q101*(1-LOOKUP(Q$1,'Inputs &amp; Outputs'!$A$9:$A$58,'Inputs &amp; Outputs'!$C$9:$C$58)))</f>
        <v>8.450338301711712</v>
      </c>
      <c r="R101">
        <f>SQRT('Mean Deaths'!R101*(1-LOOKUP(R$1,'Inputs &amp; Outputs'!$A$9:$A$58,'Inputs &amp; Outputs'!$C$9:$C$58)))</f>
        <v>8.8530257734950215</v>
      </c>
      <c r="S101">
        <f>SQRT('Mean Deaths'!S101*(1-LOOKUP(S$1,'Inputs &amp; Outputs'!$A$9:$A$58,'Inputs &amp; Outputs'!$C$9:$C$58)))</f>
        <v>9.2568863500875871</v>
      </c>
      <c r="T101">
        <f>SQRT('Mean Deaths'!T101*(1-LOOKUP(T$1,'Inputs &amp; Outputs'!$A$9:$A$58,'Inputs &amp; Outputs'!$C$9:$C$58)))</f>
        <v>9.7104207506321725</v>
      </c>
      <c r="U101">
        <f>SQRT('Mean Deaths'!U101*(1-LOOKUP(U$1,'Inputs &amp; Outputs'!$A$9:$A$58,'Inputs &amp; Outputs'!$C$9:$C$58)))</f>
        <v>10.215227339635405</v>
      </c>
      <c r="V101">
        <f>SQRT('Mean Deaths'!V101*(1-LOOKUP(V$1,'Inputs &amp; Outputs'!$A$9:$A$58,'Inputs &amp; Outputs'!$C$9:$C$58)))</f>
        <v>10.752240199435279</v>
      </c>
      <c r="W101">
        <f>SQRT('Mean Deaths'!W101*(1-LOOKUP(W$1,'Inputs &amp; Outputs'!$A$9:$A$58,'Inputs &amp; Outputs'!$C$9:$C$58)))</f>
        <v>11.341132573896092</v>
      </c>
      <c r="X101">
        <f>SQRT('Mean Deaths'!X101*(1-LOOKUP(X$1,'Inputs &amp; Outputs'!$A$9:$A$58,'Inputs &amp; Outputs'!$C$9:$C$58)))</f>
        <v>11.908630915256959</v>
      </c>
      <c r="Y101">
        <f>SQRT('Mean Deaths'!Y101*(1-LOOKUP(Y$1,'Inputs &amp; Outputs'!$A$9:$A$58,'Inputs &amp; Outputs'!$C$9:$C$58)))</f>
        <v>12.513149238319365</v>
      </c>
      <c r="Z101">
        <f>SQRT('Mean Deaths'!Z101*(1-LOOKUP(Z$1,'Inputs &amp; Outputs'!$A$9:$A$58,'Inputs &amp; Outputs'!$C$9:$C$58)))</f>
        <v>13.082969989476243</v>
      </c>
      <c r="AA101">
        <f>SQRT('Mean Deaths'!AA101*(1-LOOKUP(AA$1,'Inputs &amp; Outputs'!$A$9:$A$58,'Inputs &amp; Outputs'!$C$9:$C$58)))</f>
        <v>13.618730134324657</v>
      </c>
      <c r="AB101">
        <f>SQRT('Mean Deaths'!AB101*(1-LOOKUP(AB$1,'Inputs &amp; Outputs'!$A$9:$A$58,'Inputs &amp; Outputs'!$C$9:$C$58)))</f>
        <v>14.076897942506699</v>
      </c>
      <c r="AC101">
        <f>SQRT('Mean Deaths'!AC101*(1-LOOKUP(AC$1,'Inputs &amp; Outputs'!$A$9:$A$58,'Inputs &amp; Outputs'!$C$9:$C$58)))</f>
        <v>14.487374813577444</v>
      </c>
      <c r="AD101">
        <f>SQRT('Mean Deaths'!AD101*(1-LOOKUP(AD$1,'Inputs &amp; Outputs'!$A$9:$A$58,'Inputs &amp; Outputs'!$C$9:$C$58)))</f>
        <v>14.762781615921098</v>
      </c>
      <c r="AE101">
        <f>SQRT('Mean Deaths'!AE101*(1-LOOKUP(AE$1,'Inputs &amp; Outputs'!$A$9:$A$58,'Inputs &amp; Outputs'!$C$9:$C$58)))</f>
        <v>14.925287178455729</v>
      </c>
      <c r="AF101">
        <f>SQRT('Mean Deaths'!AF101*(1-LOOKUP(AF$1,'Inputs &amp; Outputs'!$A$9:$A$58,'Inputs &amp; Outputs'!$C$9:$C$58)))</f>
        <v>14.901244946581963</v>
      </c>
      <c r="AG101">
        <f>SQRT('Mean Deaths'!AG101*(1-LOOKUP(AG$1,'Inputs &amp; Outputs'!$A$9:$A$58,'Inputs &amp; Outputs'!$C$9:$C$58)))</f>
        <v>14.713015783845737</v>
      </c>
      <c r="AH101">
        <f>SQRT('Mean Deaths'!AH101*(1-LOOKUP(AH$1,'Inputs &amp; Outputs'!$A$9:$A$58,'Inputs &amp; Outputs'!$C$9:$C$58)))</f>
        <v>14.515482347748266</v>
      </c>
      <c r="AI101">
        <f>SQRT('Mean Deaths'!AI101*(1-LOOKUP(AI$1,'Inputs &amp; Outputs'!$A$9:$A$58,'Inputs &amp; Outputs'!$C$9:$C$58)))</f>
        <v>14.055404321109112</v>
      </c>
      <c r="AJ101">
        <f>SQRT('Mean Deaths'!AJ101*(1-LOOKUP(AJ$1,'Inputs &amp; Outputs'!$A$9:$A$58,'Inputs &amp; Outputs'!$C$9:$C$58)))</f>
        <v>13.416095865552178</v>
      </c>
      <c r="AK101">
        <f>SQRT('Mean Deaths'!AK101*(1-LOOKUP(AK$1,'Inputs &amp; Outputs'!$A$9:$A$58,'Inputs &amp; Outputs'!$C$9:$C$58)))</f>
        <v>12.511703502160032</v>
      </c>
      <c r="AL101">
        <f>SQRT('Mean Deaths'!AL101*(1-LOOKUP(AL$1,'Inputs &amp; Outputs'!$A$9:$A$58,'Inputs &amp; Outputs'!$C$9:$C$58)))</f>
        <v>11.65385716950059</v>
      </c>
      <c r="AM101">
        <f>SQRT('Mean Deaths'!AM101*(1-LOOKUP(AM$1,'Inputs &amp; Outputs'!$A$9:$A$58,'Inputs &amp; Outputs'!$C$9:$C$58)))</f>
        <v>10.681310896816946</v>
      </c>
      <c r="AN101">
        <f>SQRT('Mean Deaths'!AN101*(1-LOOKUP(AN$1,'Inputs &amp; Outputs'!$A$9:$A$58,'Inputs &amp; Outputs'!$C$9:$C$58)))</f>
        <v>9.7868071319781862</v>
      </c>
      <c r="AO101">
        <f>SQRT('Mean Deaths'!AO101*(1-LOOKUP(AO$1,'Inputs &amp; Outputs'!$A$9:$A$58,'Inputs &amp; Outputs'!$C$9:$C$58)))</f>
        <v>8.5384258741304322</v>
      </c>
      <c r="AP101">
        <f>SQRT('Mean Deaths'!AP101*(1-LOOKUP(AP$1,'Inputs &amp; Outputs'!$A$9:$A$58,'Inputs &amp; Outputs'!$C$9:$C$58)))</f>
        <v>7.3333383845239819</v>
      </c>
      <c r="AQ101">
        <f>SQRT('Mean Deaths'!AQ101*(1-LOOKUP(AQ$1,'Inputs &amp; Outputs'!$A$9:$A$58,'Inputs &amp; Outputs'!$C$9:$C$58)))</f>
        <v>6.5234897636025826</v>
      </c>
      <c r="AR101">
        <f>SQRT('Mean Deaths'!AR101*(1-LOOKUP(AR$1,'Inputs &amp; Outputs'!$A$9:$A$58,'Inputs &amp; Outputs'!$C$9:$C$58)))</f>
        <v>5.5013770501463499</v>
      </c>
      <c r="AS101">
        <f>SQRT('Mean Deaths'!AS101*(1-LOOKUP(AS$1,'Inputs &amp; Outputs'!$A$9:$A$58,'Inputs &amp; Outputs'!$C$9:$C$58)))</f>
        <v>4.6625589682283737</v>
      </c>
      <c r="AT101">
        <f>SQRT('Mean Deaths'!AT101*(1-LOOKUP(AT$1,'Inputs &amp; Outputs'!$A$9:$A$58,'Inputs &amp; Outputs'!$C$9:$C$58)))</f>
        <v>3.9783722446713203</v>
      </c>
      <c r="AU101">
        <f>SQRT('Mean Deaths'!AU101*(1-LOOKUP(AU$1,'Inputs &amp; Outputs'!$A$9:$A$58,'Inputs &amp; Outputs'!$C$9:$C$58)))</f>
        <v>3.445223397112402</v>
      </c>
      <c r="AV101">
        <f>SQRT('Mean Deaths'!AV101*(1-LOOKUP(AV$1,'Inputs &amp; Outputs'!$A$9:$A$58,'Inputs &amp; Outputs'!$C$9:$C$58)))</f>
        <v>3.017660653743492</v>
      </c>
      <c r="AW101">
        <f>SQRT('Mean Deaths'!AW101*(1-LOOKUP(AW$1,'Inputs &amp; Outputs'!$A$9:$A$58,'Inputs &amp; Outputs'!$C$9:$C$58)))</f>
        <v>2.4029273951877945</v>
      </c>
      <c r="AX101">
        <f>SQRT('Mean Deaths'!AX101*(1-LOOKUP(AX$1,'Inputs &amp; Outputs'!$A$9:$A$58,'Inputs &amp; Outputs'!$C$9:$C$58)))</f>
        <v>1.9940619520407259</v>
      </c>
      <c r="AY101">
        <f>SQRT('Mean Deaths'!AY101*(1-LOOKUP(AY$1,'Inputs &amp; Outputs'!$A$9:$A$58,'Inputs &amp; Outputs'!$C$9:$C$58)))</f>
        <v>0.79372539331937708</v>
      </c>
    </row>
    <row r="102" spans="1:51" x14ac:dyDescent="0.25">
      <c r="A102" s="1">
        <v>101</v>
      </c>
      <c r="B102">
        <f>SQRT('Mean Deaths'!B102*(1-LOOKUP(B$1,'Inputs &amp; Outputs'!$A$9:$A$58,'Inputs &amp; Outputs'!$C$9:$C$58)))</f>
        <v>4.23921461367551</v>
      </c>
      <c r="C102">
        <f>SQRT('Mean Deaths'!C102*(1-LOOKUP(C$1,'Inputs &amp; Outputs'!$A$9:$A$58,'Inputs &amp; Outputs'!$C$9:$C$58)))</f>
        <v>4.4236216692055121</v>
      </c>
      <c r="D102">
        <f>SQRT('Mean Deaths'!D102*(1-LOOKUP(D$1,'Inputs &amp; Outputs'!$A$9:$A$58,'Inputs &amp; Outputs'!$C$9:$C$58)))</f>
        <v>4.608277536563735</v>
      </c>
      <c r="E102">
        <f>SQRT('Mean Deaths'!E102*(1-LOOKUP(E$1,'Inputs &amp; Outputs'!$A$9:$A$58,'Inputs &amp; Outputs'!$C$9:$C$58)))</f>
        <v>4.8009622903761784</v>
      </c>
      <c r="F102">
        <f>SQRT('Mean Deaths'!F102*(1-LOOKUP(F$1,'Inputs &amp; Outputs'!$A$9:$A$58,'Inputs &amp; Outputs'!$C$9:$C$58)))</f>
        <v>5.0015548754304637</v>
      </c>
      <c r="G102">
        <f>SQRT('Mean Deaths'!G102*(1-LOOKUP(G$1,'Inputs &amp; Outputs'!$A$9:$A$58,'Inputs &amp; Outputs'!$C$9:$C$58)))</f>
        <v>5.2230484801434631</v>
      </c>
      <c r="H102">
        <f>SQRT('Mean Deaths'!H102*(1-LOOKUP(H$1,'Inputs &amp; Outputs'!$A$9:$A$58,'Inputs &amp; Outputs'!$C$9:$C$58)))</f>
        <v>5.4582338782676878</v>
      </c>
      <c r="I102">
        <f>SQRT('Mean Deaths'!I102*(1-LOOKUP(I$1,'Inputs &amp; Outputs'!$A$9:$A$58,'Inputs &amp; Outputs'!$C$9:$C$58)))</f>
        <v>5.7109281954798075</v>
      </c>
      <c r="J102">
        <f>SQRT('Mean Deaths'!J102*(1-LOOKUP(J$1,'Inputs &amp; Outputs'!$A$9:$A$58,'Inputs &amp; Outputs'!$C$9:$C$58)))</f>
        <v>5.9879801437241724</v>
      </c>
      <c r="K102">
        <f>SQRT('Mean Deaths'!K102*(1-LOOKUP(K$1,'Inputs &amp; Outputs'!$A$9:$A$58,'Inputs &amp; Outputs'!$C$9:$C$58)))</f>
        <v>6.2884277379465594</v>
      </c>
      <c r="L102">
        <f>SQRT('Mean Deaths'!L102*(1-LOOKUP(L$1,'Inputs &amp; Outputs'!$A$9:$A$58,'Inputs &amp; Outputs'!$C$9:$C$58)))</f>
        <v>6.6085446799777143</v>
      </c>
      <c r="M102">
        <f>SQRT('Mean Deaths'!M102*(1-LOOKUP(M$1,'Inputs &amp; Outputs'!$A$9:$A$58,'Inputs &amp; Outputs'!$C$9:$C$58)))</f>
        <v>6.9465610266615379</v>
      </c>
      <c r="N102">
        <f>SQRT('Mean Deaths'!N102*(1-LOOKUP(N$1,'Inputs &amp; Outputs'!$A$9:$A$58,'Inputs &amp; Outputs'!$C$9:$C$58)))</f>
        <v>7.3038263739289473</v>
      </c>
      <c r="O102">
        <f>SQRT('Mean Deaths'!O102*(1-LOOKUP(O$1,'Inputs &amp; Outputs'!$A$9:$A$58,'Inputs &amp; Outputs'!$C$9:$C$58)))</f>
        <v>7.6740047066644985</v>
      </c>
      <c r="P102">
        <f>SQRT('Mean Deaths'!P102*(1-LOOKUP(P$1,'Inputs &amp; Outputs'!$A$9:$A$58,'Inputs &amp; Outputs'!$C$9:$C$58)))</f>
        <v>8.0565030251994756</v>
      </c>
      <c r="Q102">
        <f>SQRT('Mean Deaths'!Q102*(1-LOOKUP(Q$1,'Inputs &amp; Outputs'!$A$9:$A$58,'Inputs &amp; Outputs'!$C$9:$C$58)))</f>
        <v>8.4673695685061485</v>
      </c>
      <c r="R102">
        <f>SQRT('Mean Deaths'!R102*(1-LOOKUP(R$1,'Inputs &amp; Outputs'!$A$9:$A$58,'Inputs &amp; Outputs'!$C$9:$C$58)))</f>
        <v>8.8832788259213125</v>
      </c>
      <c r="S102">
        <f>SQRT('Mean Deaths'!S102*(1-LOOKUP(S$1,'Inputs &amp; Outputs'!$A$9:$A$58,'Inputs &amp; Outputs'!$C$9:$C$58)))</f>
        <v>9.3398417758240289</v>
      </c>
      <c r="T102">
        <f>SQRT('Mean Deaths'!T102*(1-LOOKUP(T$1,'Inputs &amp; Outputs'!$A$9:$A$58,'Inputs &amp; Outputs'!$C$9:$C$58)))</f>
        <v>9.8212159205755398</v>
      </c>
      <c r="U102">
        <f>SQRT('Mean Deaths'!U102*(1-LOOKUP(U$1,'Inputs &amp; Outputs'!$A$9:$A$58,'Inputs &amp; Outputs'!$C$9:$C$58)))</f>
        <v>10.333068235467278</v>
      </c>
      <c r="V102">
        <f>SQRT('Mean Deaths'!V102*(1-LOOKUP(V$1,'Inputs &amp; Outputs'!$A$9:$A$58,'Inputs &amp; Outputs'!$C$9:$C$58)))</f>
        <v>10.874071125929609</v>
      </c>
      <c r="W102">
        <f>SQRT('Mean Deaths'!W102*(1-LOOKUP(W$1,'Inputs &amp; Outputs'!$A$9:$A$58,'Inputs &amp; Outputs'!$C$9:$C$58)))</f>
        <v>11.419438216765348</v>
      </c>
      <c r="X102">
        <f>SQRT('Mean Deaths'!X102*(1-LOOKUP(X$1,'Inputs &amp; Outputs'!$A$9:$A$58,'Inputs &amp; Outputs'!$C$9:$C$58)))</f>
        <v>12.011096369599413</v>
      </c>
      <c r="Y102">
        <f>SQRT('Mean Deaths'!Y102*(1-LOOKUP(Y$1,'Inputs &amp; Outputs'!$A$9:$A$58,'Inputs &amp; Outputs'!$C$9:$C$58)))</f>
        <v>12.578438665600704</v>
      </c>
      <c r="Z102">
        <f>SQRT('Mean Deaths'!Z102*(1-LOOKUP(Z$1,'Inputs &amp; Outputs'!$A$9:$A$58,'Inputs &amp; Outputs'!$C$9:$C$58)))</f>
        <v>13.143070081822996</v>
      </c>
      <c r="AA102">
        <f>SQRT('Mean Deaths'!AA102*(1-LOOKUP(AA$1,'Inputs &amp; Outputs'!$A$9:$A$58,'Inputs &amp; Outputs'!$C$9:$C$58)))</f>
        <v>13.65785562093639</v>
      </c>
      <c r="AB102">
        <f>SQRT('Mean Deaths'!AB102*(1-LOOKUP(AB$1,'Inputs &amp; Outputs'!$A$9:$A$58,'Inputs &amp; Outputs'!$C$9:$C$58)))</f>
        <v>14.092766904079443</v>
      </c>
      <c r="AC102">
        <f>SQRT('Mean Deaths'!AC102*(1-LOOKUP(AC$1,'Inputs &amp; Outputs'!$A$9:$A$58,'Inputs &amp; Outputs'!$C$9:$C$58)))</f>
        <v>14.479884571897836</v>
      </c>
      <c r="AD102">
        <f>SQRT('Mean Deaths'!AD102*(1-LOOKUP(AD$1,'Inputs &amp; Outputs'!$A$9:$A$58,'Inputs &amp; Outputs'!$C$9:$C$58)))</f>
        <v>14.721301394525971</v>
      </c>
      <c r="AE102">
        <f>SQRT('Mean Deaths'!AE102*(1-LOOKUP(AE$1,'Inputs &amp; Outputs'!$A$9:$A$58,'Inputs &amp; Outputs'!$C$9:$C$58)))</f>
        <v>14.854659973152154</v>
      </c>
      <c r="AF102">
        <f>SQRT('Mean Deaths'!AF102*(1-LOOKUP(AF$1,'Inputs &amp; Outputs'!$A$9:$A$58,'Inputs &amp; Outputs'!$C$9:$C$58)))</f>
        <v>14.725666795770429</v>
      </c>
      <c r="AG102">
        <f>SQRT('Mean Deaths'!AG102*(1-LOOKUP(AG$1,'Inputs &amp; Outputs'!$A$9:$A$58,'Inputs &amp; Outputs'!$C$9:$C$58)))</f>
        <v>14.605000573218003</v>
      </c>
      <c r="AH102">
        <f>SQRT('Mean Deaths'!AH102*(1-LOOKUP(AH$1,'Inputs &amp; Outputs'!$A$9:$A$58,'Inputs &amp; Outputs'!$C$9:$C$58)))</f>
        <v>14.198711233290402</v>
      </c>
      <c r="AI102">
        <f>SQRT('Mean Deaths'!AI102*(1-LOOKUP(AI$1,'Inputs &amp; Outputs'!$A$9:$A$58,'Inputs &amp; Outputs'!$C$9:$C$58)))</f>
        <v>13.840656348997918</v>
      </c>
      <c r="AJ102">
        <f>SQRT('Mean Deaths'!AJ102*(1-LOOKUP(AJ$1,'Inputs &amp; Outputs'!$A$9:$A$58,'Inputs &amp; Outputs'!$C$9:$C$58)))</f>
        <v>13.177740958221948</v>
      </c>
      <c r="AK102">
        <f>SQRT('Mean Deaths'!AK102*(1-LOOKUP(AK$1,'Inputs &amp; Outputs'!$A$9:$A$58,'Inputs &amp; Outputs'!$C$9:$C$58)))</f>
        <v>12.441999876230492</v>
      </c>
      <c r="AL102">
        <f>SQRT('Mean Deaths'!AL102*(1-LOOKUP(AL$1,'Inputs &amp; Outputs'!$A$9:$A$58,'Inputs &amp; Outputs'!$C$9:$C$58)))</f>
        <v>11.52331824848952</v>
      </c>
      <c r="AM102">
        <f>SQRT('Mean Deaths'!AM102*(1-LOOKUP(AM$1,'Inputs &amp; Outputs'!$A$9:$A$58,'Inputs &amp; Outputs'!$C$9:$C$58)))</f>
        <v>10.497280802821425</v>
      </c>
      <c r="AN102">
        <f>SQRT('Mean Deaths'!AN102*(1-LOOKUP(AN$1,'Inputs &amp; Outputs'!$A$9:$A$58,'Inputs &amp; Outputs'!$C$9:$C$58)))</f>
        <v>9.410435157557135</v>
      </c>
      <c r="AO102">
        <f>SQRT('Mean Deaths'!AO102*(1-LOOKUP(AO$1,'Inputs &amp; Outputs'!$A$9:$A$58,'Inputs &amp; Outputs'!$C$9:$C$58)))</f>
        <v>8.2520117653394696</v>
      </c>
      <c r="AP102">
        <f>SQRT('Mean Deaths'!AP102*(1-LOOKUP(AP$1,'Inputs &amp; Outputs'!$A$9:$A$58,'Inputs &amp; Outputs'!$C$9:$C$58)))</f>
        <v>6.9441679590664949</v>
      </c>
      <c r="AQ102">
        <f>SQRT('Mean Deaths'!AQ102*(1-LOOKUP(AQ$1,'Inputs &amp; Outputs'!$A$9:$A$58,'Inputs &amp; Outputs'!$C$9:$C$58)))</f>
        <v>5.9493753447066045</v>
      </c>
      <c r="AR102">
        <f>SQRT('Mean Deaths'!AR102*(1-LOOKUP(AR$1,'Inputs &amp; Outputs'!$A$9:$A$58,'Inputs &amp; Outputs'!$C$9:$C$58)))</f>
        <v>5.1867480240300399</v>
      </c>
      <c r="AS102">
        <f>SQRT('Mean Deaths'!AS102*(1-LOOKUP(AS$1,'Inputs &amp; Outputs'!$A$9:$A$58,'Inputs &amp; Outputs'!$C$9:$C$58)))</f>
        <v>4.5692983676397718</v>
      </c>
      <c r="AT102">
        <f>SQRT('Mean Deaths'!AT102*(1-LOOKUP(AT$1,'Inputs &amp; Outputs'!$A$9:$A$58,'Inputs &amp; Outputs'!$C$9:$C$58)))</f>
        <v>3.6013487005123364</v>
      </c>
      <c r="AU102">
        <f>SQRT('Mean Deaths'!AU102*(1-LOOKUP(AU$1,'Inputs &amp; Outputs'!$A$9:$A$58,'Inputs &amp; Outputs'!$C$9:$C$58)))</f>
        <v>2.9553692933512319</v>
      </c>
      <c r="AV102">
        <f>SQRT('Mean Deaths'!AV102*(1-LOOKUP(AV$1,'Inputs &amp; Outputs'!$A$9:$A$58,'Inputs &amp; Outputs'!$C$9:$C$58)))</f>
        <v>2.4792612164266457</v>
      </c>
      <c r="AW102">
        <f>SQRT('Mean Deaths'!AW102*(1-LOOKUP(AW$1,'Inputs &amp; Outputs'!$A$9:$A$58,'Inputs &amp; Outputs'!$C$9:$C$58)))</f>
        <v>1.7981862076171755</v>
      </c>
      <c r="AX102">
        <f>SQRT('Mean Deaths'!AX102*(1-LOOKUP(AX$1,'Inputs &amp; Outputs'!$A$9:$A$58,'Inputs &amp; Outputs'!$C$9:$C$58)))</f>
        <v>1.3679152138459751</v>
      </c>
      <c r="AY102">
        <f>SQRT('Mean Deaths'!AY102*(1-LOOKUP(AY$1,'Inputs &amp; Outputs'!$A$9:$A$58,'Inputs &amp; Outputs'!$C$9:$C$58)))</f>
        <v>0.73484692283495334</v>
      </c>
    </row>
    <row r="103" spans="1:51" x14ac:dyDescent="0.25">
      <c r="A103" s="1">
        <v>102</v>
      </c>
      <c r="B103">
        <f>SQRT('Mean Deaths'!B103*(1-LOOKUP(B$1,'Inputs &amp; Outputs'!$A$9:$A$58,'Inputs &amp; Outputs'!$C$9:$C$58)))</f>
        <v>4.23921461367551</v>
      </c>
      <c r="C103">
        <f>SQRT('Mean Deaths'!C103*(1-LOOKUP(C$1,'Inputs &amp; Outputs'!$A$9:$A$58,'Inputs &amp; Outputs'!$C$9:$C$58)))</f>
        <v>4.4196274276061915</v>
      </c>
      <c r="D103">
        <f>SQRT('Mean Deaths'!D103*(1-LOOKUP(D$1,'Inputs &amp; Outputs'!$A$9:$A$58,'Inputs &amp; Outputs'!$C$9:$C$58)))</f>
        <v>4.6036363051146898</v>
      </c>
      <c r="E103">
        <f>SQRT('Mean Deaths'!E103*(1-LOOKUP(E$1,'Inputs &amp; Outputs'!$A$9:$A$58,'Inputs &amp; Outputs'!$C$9:$C$58)))</f>
        <v>4.7946564013424942</v>
      </c>
      <c r="F103">
        <f>SQRT('Mean Deaths'!F103*(1-LOOKUP(F$1,'Inputs &amp; Outputs'!$A$9:$A$58,'Inputs &amp; Outputs'!$C$9:$C$58)))</f>
        <v>4.9959707982131043</v>
      </c>
      <c r="G103">
        <f>SQRT('Mean Deaths'!G103*(1-LOOKUP(G$1,'Inputs &amp; Outputs'!$A$9:$A$58,'Inputs &amp; Outputs'!$C$9:$C$58)))</f>
        <v>5.2092125658251343</v>
      </c>
      <c r="H103">
        <f>SQRT('Mean Deaths'!H103*(1-LOOKUP(H$1,'Inputs &amp; Outputs'!$A$9:$A$58,'Inputs &amp; Outputs'!$C$9:$C$58)))</f>
        <v>5.4431380936922444</v>
      </c>
      <c r="I103">
        <f>SQRT('Mean Deaths'!I103*(1-LOOKUP(I$1,'Inputs &amp; Outputs'!$A$9:$A$58,'Inputs &amp; Outputs'!$C$9:$C$58)))</f>
        <v>5.6962054893790919</v>
      </c>
      <c r="J103">
        <f>SQRT('Mean Deaths'!J103*(1-LOOKUP(J$1,'Inputs &amp; Outputs'!$A$9:$A$58,'Inputs &amp; Outputs'!$C$9:$C$58)))</f>
        <v>5.9699543152948875</v>
      </c>
      <c r="K103">
        <f>SQRT('Mean Deaths'!K103*(1-LOOKUP(K$1,'Inputs &amp; Outputs'!$A$9:$A$58,'Inputs &amp; Outputs'!$C$9:$C$58)))</f>
        <v>6.2726606565417464</v>
      </c>
      <c r="L103">
        <f>SQRT('Mean Deaths'!L103*(1-LOOKUP(L$1,'Inputs &amp; Outputs'!$A$9:$A$58,'Inputs &amp; Outputs'!$C$9:$C$58)))</f>
        <v>6.5897476225359721</v>
      </c>
      <c r="M103">
        <f>SQRT('Mean Deaths'!M103*(1-LOOKUP(M$1,'Inputs &amp; Outputs'!$A$9:$A$58,'Inputs &amp; Outputs'!$C$9:$C$58)))</f>
        <v>6.9303082826462346</v>
      </c>
      <c r="N103">
        <f>SQRT('Mean Deaths'!N103*(1-LOOKUP(N$1,'Inputs &amp; Outputs'!$A$9:$A$58,'Inputs &amp; Outputs'!$C$9:$C$58)))</f>
        <v>7.2881259551403108</v>
      </c>
      <c r="O103">
        <f>SQRT('Mean Deaths'!O103*(1-LOOKUP(O$1,'Inputs &amp; Outputs'!$A$9:$A$58,'Inputs &amp; Outputs'!$C$9:$C$58)))</f>
        <v>7.6614770745859104</v>
      </c>
      <c r="P103">
        <f>SQRT('Mean Deaths'!P103*(1-LOOKUP(P$1,'Inputs &amp; Outputs'!$A$9:$A$58,'Inputs &amp; Outputs'!$C$9:$C$58)))</f>
        <v>8.0511681809822946</v>
      </c>
      <c r="Q103">
        <f>SQRT('Mean Deaths'!Q103*(1-LOOKUP(Q$1,'Inputs &amp; Outputs'!$A$9:$A$58,'Inputs &amp; Outputs'!$C$9:$C$58)))</f>
        <v>8.4522323594070699</v>
      </c>
      <c r="R103">
        <f>SQRT('Mean Deaths'!R103*(1-LOOKUP(R$1,'Inputs &amp; Outputs'!$A$9:$A$58,'Inputs &amp; Outputs'!$C$9:$C$58)))</f>
        <v>8.860094058671681</v>
      </c>
      <c r="S103">
        <f>SQRT('Mean Deaths'!S103*(1-LOOKUP(S$1,'Inputs &amp; Outputs'!$A$9:$A$58,'Inputs &amp; Outputs'!$C$9:$C$58)))</f>
        <v>9.2763449671812985</v>
      </c>
      <c r="T103">
        <f>SQRT('Mean Deaths'!T103*(1-LOOKUP(T$1,'Inputs &amp; Outputs'!$A$9:$A$58,'Inputs &amp; Outputs'!$C$9:$C$58)))</f>
        <v>9.7417092570685764</v>
      </c>
      <c r="U103">
        <f>SQRT('Mean Deaths'!U103*(1-LOOKUP(U$1,'Inputs &amp; Outputs'!$A$9:$A$58,'Inputs &amp; Outputs'!$C$9:$C$58)))</f>
        <v>10.23765924320197</v>
      </c>
      <c r="V103">
        <f>SQRT('Mean Deaths'!V103*(1-LOOKUP(V$1,'Inputs &amp; Outputs'!$A$9:$A$58,'Inputs &amp; Outputs'!$C$9:$C$58)))</f>
        <v>10.763005899453184</v>
      </c>
      <c r="W103">
        <f>SQRT('Mean Deaths'!W103*(1-LOOKUP(W$1,'Inputs &amp; Outputs'!$A$9:$A$58,'Inputs &amp; Outputs'!$C$9:$C$58)))</f>
        <v>11.309074830644855</v>
      </c>
      <c r="X103">
        <f>SQRT('Mean Deaths'!X103*(1-LOOKUP(X$1,'Inputs &amp; Outputs'!$A$9:$A$58,'Inputs &amp; Outputs'!$C$9:$C$58)))</f>
        <v>11.878512532605365</v>
      </c>
      <c r="Y103">
        <f>SQRT('Mean Deaths'!Y103*(1-LOOKUP(Y$1,'Inputs &amp; Outputs'!$A$9:$A$58,'Inputs &amp; Outputs'!$C$9:$C$58)))</f>
        <v>12.442321152485466</v>
      </c>
      <c r="Z103">
        <f>SQRT('Mean Deaths'!Z103*(1-LOOKUP(Z$1,'Inputs &amp; Outputs'!$A$9:$A$58,'Inputs &amp; Outputs'!$C$9:$C$58)))</f>
        <v>12.973328949361623</v>
      </c>
      <c r="AA103">
        <f>SQRT('Mean Deaths'!AA103*(1-LOOKUP(AA$1,'Inputs &amp; Outputs'!$A$9:$A$58,'Inputs &amp; Outputs'!$C$9:$C$58)))</f>
        <v>13.471518710372125</v>
      </c>
      <c r="AB103">
        <f>SQRT('Mean Deaths'!AB103*(1-LOOKUP(AB$1,'Inputs &amp; Outputs'!$A$9:$A$58,'Inputs &amp; Outputs'!$C$9:$C$58)))</f>
        <v>14.008684499864563</v>
      </c>
      <c r="AC103">
        <f>SQRT('Mean Deaths'!AC103*(1-LOOKUP(AC$1,'Inputs &amp; Outputs'!$A$9:$A$58,'Inputs &amp; Outputs'!$C$9:$C$58)))</f>
        <v>14.414806109610977</v>
      </c>
      <c r="AD103">
        <f>SQRT('Mean Deaths'!AD103*(1-LOOKUP(AD$1,'Inputs &amp; Outputs'!$A$9:$A$58,'Inputs &amp; Outputs'!$C$9:$C$58)))</f>
        <v>14.643557275201788</v>
      </c>
      <c r="AE103">
        <f>SQRT('Mean Deaths'!AE103*(1-LOOKUP(AE$1,'Inputs &amp; Outputs'!$A$9:$A$58,'Inputs &amp; Outputs'!$C$9:$C$58)))</f>
        <v>14.799151396305845</v>
      </c>
      <c r="AF103">
        <f>SQRT('Mean Deaths'!AF103*(1-LOOKUP(AF$1,'Inputs &amp; Outputs'!$A$9:$A$58,'Inputs &amp; Outputs'!$C$9:$C$58)))</f>
        <v>14.808551128406654</v>
      </c>
      <c r="AG103">
        <f>SQRT('Mean Deaths'!AG103*(1-LOOKUP(AG$1,'Inputs &amp; Outputs'!$A$9:$A$58,'Inputs &amp; Outputs'!$C$9:$C$58)))</f>
        <v>14.647530115609815</v>
      </c>
      <c r="AH103">
        <f>SQRT('Mean Deaths'!AH103*(1-LOOKUP(AH$1,'Inputs &amp; Outputs'!$A$9:$A$58,'Inputs &amp; Outputs'!$C$9:$C$58)))</f>
        <v>14.351460332670005</v>
      </c>
      <c r="AI103">
        <f>SQRT('Mean Deaths'!AI103*(1-LOOKUP(AI$1,'Inputs &amp; Outputs'!$A$9:$A$58,'Inputs &amp; Outputs'!$C$9:$C$58)))</f>
        <v>13.904449820349233</v>
      </c>
      <c r="AJ103">
        <f>SQRT('Mean Deaths'!AJ103*(1-LOOKUP(AJ$1,'Inputs &amp; Outputs'!$A$9:$A$58,'Inputs &amp; Outputs'!$C$9:$C$58)))</f>
        <v>13.227984592549436</v>
      </c>
      <c r="AK103">
        <f>SQRT('Mean Deaths'!AK103*(1-LOOKUP(AK$1,'Inputs &amp; Outputs'!$A$9:$A$58,'Inputs &amp; Outputs'!$C$9:$C$58)))</f>
        <v>12.441999876230492</v>
      </c>
      <c r="AL103">
        <f>SQRT('Mean Deaths'!AL103*(1-LOOKUP(AL$1,'Inputs &amp; Outputs'!$A$9:$A$58,'Inputs &amp; Outputs'!$C$9:$C$58)))</f>
        <v>11.45749107441927</v>
      </c>
      <c r="AM103">
        <f>SQRT('Mean Deaths'!AM103*(1-LOOKUP(AM$1,'Inputs &amp; Outputs'!$A$9:$A$58,'Inputs &amp; Outputs'!$C$9:$C$58)))</f>
        <v>10.45500402692489</v>
      </c>
      <c r="AN103">
        <f>SQRT('Mean Deaths'!AN103*(1-LOOKUP(AN$1,'Inputs &amp; Outputs'!$A$9:$A$58,'Inputs &amp; Outputs'!$C$9:$C$58)))</f>
        <v>9.6245572551860796</v>
      </c>
      <c r="AO103">
        <f>SQRT('Mean Deaths'!AO103*(1-LOOKUP(AO$1,'Inputs &amp; Outputs'!$A$9:$A$58,'Inputs &amp; Outputs'!$C$9:$C$58)))</f>
        <v>8.4592074866892055</v>
      </c>
      <c r="AP103">
        <f>SQRT('Mean Deaths'!AP103*(1-LOOKUP(AP$1,'Inputs &amp; Outputs'!$A$9:$A$58,'Inputs &amp; Outputs'!$C$9:$C$58)))</f>
        <v>7.3872607164702977</v>
      </c>
      <c r="AQ103">
        <f>SQRT('Mean Deaths'!AQ103*(1-LOOKUP(AQ$1,'Inputs &amp; Outputs'!$A$9:$A$58,'Inputs &amp; Outputs'!$C$9:$C$58)))</f>
        <v>6.380795940098797</v>
      </c>
      <c r="AR103">
        <f>SQRT('Mean Deaths'!AR103*(1-LOOKUP(AR$1,'Inputs &amp; Outputs'!$A$9:$A$58,'Inputs &amp; Outputs'!$C$9:$C$58)))</f>
        <v>5.2471781951454908</v>
      </c>
      <c r="AS103">
        <f>SQRT('Mean Deaths'!AS103*(1-LOOKUP(AS$1,'Inputs &amp; Outputs'!$A$9:$A$58,'Inputs &amp; Outputs'!$C$9:$C$58)))</f>
        <v>4.5456842645076705</v>
      </c>
      <c r="AT103">
        <f>SQRT('Mean Deaths'!AT103*(1-LOOKUP(AT$1,'Inputs &amp; Outputs'!$A$9:$A$58,'Inputs &amp; Outputs'!$C$9:$C$58)))</f>
        <v>3.9227279343907733</v>
      </c>
      <c r="AU103">
        <f>SQRT('Mean Deaths'!AU103*(1-LOOKUP(AU$1,'Inputs &amp; Outputs'!$A$9:$A$58,'Inputs &amp; Outputs'!$C$9:$C$58)))</f>
        <v>3.4125665141421759</v>
      </c>
      <c r="AV103">
        <f>SQRT('Mean Deaths'!AV103*(1-LOOKUP(AV$1,'Inputs &amp; Outputs'!$A$9:$A$58,'Inputs &amp; Outputs'!$C$9:$C$58)))</f>
        <v>2.8227630689641048</v>
      </c>
      <c r="AW103">
        <f>SQRT('Mean Deaths'!AW103*(1-LOOKUP(AW$1,'Inputs &amp; Outputs'!$A$9:$A$58,'Inputs &amp; Outputs'!$C$9:$C$58)))</f>
        <v>2.4029273951877945</v>
      </c>
      <c r="AX103">
        <f>SQRT('Mean Deaths'!AX103*(1-LOOKUP(AX$1,'Inputs &amp; Outputs'!$A$9:$A$58,'Inputs &amp; Outputs'!$C$9:$C$58)))</f>
        <v>1.8095817352290944</v>
      </c>
      <c r="AY103">
        <f>SQRT('Mean Deaths'!AY103*(1-LOOKUP(AY$1,'Inputs &amp; Outputs'!$A$9:$A$58,'Inputs &amp; Outputs'!$C$9:$C$58)))</f>
        <v>0.89999999999999991</v>
      </c>
    </row>
    <row r="104" spans="1:51" x14ac:dyDescent="0.25">
      <c r="A104" s="1">
        <v>103</v>
      </c>
      <c r="B104">
        <f>SQRT('Mean Deaths'!B104*(1-LOOKUP(B$1,'Inputs &amp; Outputs'!$A$9:$A$58,'Inputs &amp; Outputs'!$C$9:$C$58)))</f>
        <v>4.23921461367551</v>
      </c>
      <c r="C104">
        <f>SQRT('Mean Deaths'!C104*(1-LOOKUP(C$1,'Inputs &amp; Outputs'!$A$9:$A$58,'Inputs &amp; Outputs'!$C$9:$C$58)))</f>
        <v>4.4231780427019443</v>
      </c>
      <c r="D104">
        <f>SQRT('Mean Deaths'!D104*(1-LOOKUP(D$1,'Inputs &amp; Outputs'!$A$9:$A$58,'Inputs &amp; Outputs'!$C$9:$C$58)))</f>
        <v>4.6064216051406728</v>
      </c>
      <c r="E104">
        <f>SQRT('Mean Deaths'!E104*(1-LOOKUP(E$1,'Inputs &amp; Outputs'!$A$9:$A$58,'Inputs &amp; Outputs'!$C$9:$C$58)))</f>
        <v>4.7970827242554153</v>
      </c>
      <c r="F104">
        <f>SQRT('Mean Deaths'!F104*(1-LOOKUP(F$1,'Inputs &amp; Outputs'!$A$9:$A$58,'Inputs &amp; Outputs'!$C$9:$C$58)))</f>
        <v>4.9939386765922391</v>
      </c>
      <c r="G104">
        <f>SQRT('Mean Deaths'!G104*(1-LOOKUP(G$1,'Inputs &amp; Outputs'!$A$9:$A$58,'Inputs &amp; Outputs'!$C$9:$C$58)))</f>
        <v>5.2086796813098202</v>
      </c>
      <c r="H104">
        <f>SQRT('Mean Deaths'!H104*(1-LOOKUP(H$1,'Inputs &amp; Outputs'!$A$9:$A$58,'Inputs &amp; Outputs'!$C$9:$C$58)))</f>
        <v>5.4408981190732364</v>
      </c>
      <c r="I104">
        <f>SQRT('Mean Deaths'!I104*(1-LOOKUP(I$1,'Inputs &amp; Outputs'!$A$9:$A$58,'Inputs &amp; Outputs'!$C$9:$C$58)))</f>
        <v>5.6938463236165324</v>
      </c>
      <c r="J104">
        <f>SQRT('Mean Deaths'!J104*(1-LOOKUP(J$1,'Inputs &amp; Outputs'!$A$9:$A$58,'Inputs &amp; Outputs'!$C$9:$C$58)))</f>
        <v>5.9655950928696564</v>
      </c>
      <c r="K104">
        <f>SQRT('Mean Deaths'!K104*(1-LOOKUP(K$1,'Inputs &amp; Outputs'!$A$9:$A$58,'Inputs &amp; Outputs'!$C$9:$C$58)))</f>
        <v>6.267396148139226</v>
      </c>
      <c r="L104">
        <f>SQRT('Mean Deaths'!L104*(1-LOOKUP(L$1,'Inputs &amp; Outputs'!$A$9:$A$58,'Inputs &amp; Outputs'!$C$9:$C$58)))</f>
        <v>6.585563212574912</v>
      </c>
      <c r="M104">
        <f>SQRT('Mean Deaths'!M104*(1-LOOKUP(M$1,'Inputs &amp; Outputs'!$A$9:$A$58,'Inputs &amp; Outputs'!$C$9:$C$58)))</f>
        <v>6.9243887357342242</v>
      </c>
      <c r="N104">
        <f>SQRT('Mean Deaths'!N104*(1-LOOKUP(N$1,'Inputs &amp; Outputs'!$A$9:$A$58,'Inputs &amp; Outputs'!$C$9:$C$58)))</f>
        <v>7.2755412257770695</v>
      </c>
      <c r="O104">
        <f>SQRT('Mean Deaths'!O104*(1-LOOKUP(O$1,'Inputs &amp; Outputs'!$A$9:$A$58,'Inputs &amp; Outputs'!$C$9:$C$58)))</f>
        <v>7.6506032002299795</v>
      </c>
      <c r="P104">
        <f>SQRT('Mean Deaths'!P104*(1-LOOKUP(P$1,'Inputs &amp; Outputs'!$A$9:$A$58,'Inputs &amp; Outputs'!$C$9:$C$58)))</f>
        <v>8.0369246170968651</v>
      </c>
      <c r="Q104">
        <f>SQRT('Mean Deaths'!Q104*(1-LOOKUP(Q$1,'Inputs &amp; Outputs'!$A$9:$A$58,'Inputs &amp; Outputs'!$C$9:$C$58)))</f>
        <v>8.4541259927588026</v>
      </c>
      <c r="R104">
        <f>SQRT('Mean Deaths'!R104*(1-LOOKUP(R$1,'Inputs &amp; Outputs'!$A$9:$A$58,'Inputs &amp; Outputs'!$C$9:$C$58)))</f>
        <v>8.8580751241442375</v>
      </c>
      <c r="S104">
        <f>SQRT('Mean Deaths'!S104*(1-LOOKUP(S$1,'Inputs &amp; Outputs'!$A$9:$A$58,'Inputs &amp; Outputs'!$C$9:$C$58)))</f>
        <v>9.3033033063993358</v>
      </c>
      <c r="T104">
        <f>SQRT('Mean Deaths'!T104*(1-LOOKUP(T$1,'Inputs &amp; Outputs'!$A$9:$A$58,'Inputs &amp; Outputs'!$C$9:$C$58)))</f>
        <v>9.7717442436296373</v>
      </c>
      <c r="U104">
        <f>SQRT('Mean Deaths'!U104*(1-LOOKUP(U$1,'Inputs &amp; Outputs'!$A$9:$A$58,'Inputs &amp; Outputs'!$C$9:$C$58)))</f>
        <v>10.277417292788721</v>
      </c>
      <c r="V104">
        <f>SQRT('Mean Deaths'!V104*(1-LOOKUP(V$1,'Inputs &amp; Outputs'!$A$9:$A$58,'Inputs &amp; Outputs'!$C$9:$C$58)))</f>
        <v>10.795238582245416</v>
      </c>
      <c r="W104">
        <f>SQRT('Mean Deaths'!W104*(1-LOOKUP(W$1,'Inputs &amp; Outputs'!$A$9:$A$58,'Inputs &amp; Outputs'!$C$9:$C$58)))</f>
        <v>11.335310636872858</v>
      </c>
      <c r="X104">
        <f>SQRT('Mean Deaths'!X104*(1-LOOKUP(X$1,'Inputs &amp; Outputs'!$A$9:$A$58,'Inputs &amp; Outputs'!$C$9:$C$58)))</f>
        <v>11.903880447313695</v>
      </c>
      <c r="Y104">
        <f>SQRT('Mean Deaths'!Y104*(1-LOOKUP(Y$1,'Inputs &amp; Outputs'!$A$9:$A$58,'Inputs &amp; Outputs'!$C$9:$C$58)))</f>
        <v>12.473465935008633</v>
      </c>
      <c r="Z104">
        <f>SQRT('Mean Deaths'!Z104*(1-LOOKUP(Z$1,'Inputs &amp; Outputs'!$A$9:$A$58,'Inputs &amp; Outputs'!$C$9:$C$58)))</f>
        <v>12.996089193086505</v>
      </c>
      <c r="AA104">
        <f>SQRT('Mean Deaths'!AA104*(1-LOOKUP(AA$1,'Inputs &amp; Outputs'!$A$9:$A$58,'Inputs &amp; Outputs'!$C$9:$C$58)))</f>
        <v>13.511070499952531</v>
      </c>
      <c r="AB104">
        <f>SQRT('Mean Deaths'!AB104*(1-LOOKUP(AB$1,'Inputs &amp; Outputs'!$A$9:$A$58,'Inputs &amp; Outputs'!$C$9:$C$58)))</f>
        <v>13.924094362678472</v>
      </c>
      <c r="AC104">
        <f>SQRT('Mean Deaths'!AC104*(1-LOOKUP(AC$1,'Inputs &amp; Outputs'!$A$9:$A$58,'Inputs &amp; Outputs'!$C$9:$C$58)))</f>
        <v>14.303998828939834</v>
      </c>
      <c r="AD104">
        <f>SQRT('Mean Deaths'!AD104*(1-LOOKUP(AD$1,'Inputs &amp; Outputs'!$A$9:$A$58,'Inputs &amp; Outputs'!$C$9:$C$58)))</f>
        <v>14.584977232236167</v>
      </c>
      <c r="AE104">
        <f>SQRT('Mean Deaths'!AE104*(1-LOOKUP(AE$1,'Inputs &amp; Outputs'!$A$9:$A$58,'Inputs &amp; Outputs'!$C$9:$C$58)))</f>
        <v>14.731023532810569</v>
      </c>
      <c r="AF104">
        <f>SQRT('Mean Deaths'!AF104*(1-LOOKUP(AF$1,'Inputs &amp; Outputs'!$A$9:$A$58,'Inputs &amp; Outputs'!$C$9:$C$58)))</f>
        <v>14.767167113273448</v>
      </c>
      <c r="AG104">
        <f>SQRT('Mean Deaths'!AG104*(1-LOOKUP(AG$1,'Inputs &amp; Outputs'!$A$9:$A$58,'Inputs &amp; Outputs'!$C$9:$C$58)))</f>
        <v>14.647530115609815</v>
      </c>
      <c r="AH104">
        <f>SQRT('Mean Deaths'!AH104*(1-LOOKUP(AH$1,'Inputs &amp; Outputs'!$A$9:$A$58,'Inputs &amp; Outputs'!$C$9:$C$58)))</f>
        <v>14.438019985622976</v>
      </c>
      <c r="AI104">
        <f>SQRT('Mean Deaths'!AI104*(1-LOOKUP(AI$1,'Inputs &amp; Outputs'!$A$9:$A$58,'Inputs &amp; Outputs'!$C$9:$C$58)))</f>
        <v>13.860316382130859</v>
      </c>
      <c r="AJ104">
        <f>SQRT('Mean Deaths'!AJ104*(1-LOOKUP(AJ$1,'Inputs &amp; Outputs'!$A$9:$A$58,'Inputs &amp; Outputs'!$C$9:$C$58)))</f>
        <v>13.211257945699831</v>
      </c>
      <c r="AK104">
        <f>SQRT('Mean Deaths'!AK104*(1-LOOKUP(AK$1,'Inputs &amp; Outputs'!$A$9:$A$58,'Inputs &amp; Outputs'!$C$9:$C$58)))</f>
        <v>12.549560482780638</v>
      </c>
      <c r="AL104">
        <f>SQRT('Mean Deaths'!AL104*(1-LOOKUP(AL$1,'Inputs &amp; Outputs'!$A$9:$A$58,'Inputs &amp; Outputs'!$C$9:$C$58)))</f>
        <v>11.596021293048405</v>
      </c>
      <c r="AM104">
        <f>SQRT('Mean Deaths'!AM104*(1-LOOKUP(AM$1,'Inputs &amp; Outputs'!$A$9:$A$58,'Inputs &amp; Outputs'!$C$9:$C$58)))</f>
        <v>10.706160820042868</v>
      </c>
      <c r="AN104">
        <f>SQRT('Mean Deaths'!AN104*(1-LOOKUP(AN$1,'Inputs &amp; Outputs'!$A$9:$A$58,'Inputs &amp; Outputs'!$C$9:$C$58)))</f>
        <v>9.7678587944905129</v>
      </c>
      <c r="AO104">
        <f>SQRT('Mean Deaths'!AO104*(1-LOOKUP(AO$1,'Inputs &amp; Outputs'!$A$9:$A$58,'Inputs &amp; Outputs'!$C$9:$C$58)))</f>
        <v>8.493248700631872</v>
      </c>
      <c r="AP104">
        <f>SQRT('Mean Deaths'!AP104*(1-LOOKUP(AP$1,'Inputs &amp; Outputs'!$A$9:$A$58,'Inputs &amp; Outputs'!$C$9:$C$58)))</f>
        <v>7.3872607164702977</v>
      </c>
      <c r="AQ104">
        <f>SQRT('Mean Deaths'!AQ104*(1-LOOKUP(AQ$1,'Inputs &amp; Outputs'!$A$9:$A$58,'Inputs &amp; Outputs'!$C$9:$C$58)))</f>
        <v>6.2675662332723947</v>
      </c>
      <c r="AR104">
        <f>SQRT('Mean Deaths'!AR104*(1-LOOKUP(AR$1,'Inputs &amp; Outputs'!$A$9:$A$58,'Inputs &amp; Outputs'!$C$9:$C$58)))</f>
        <v>5.1050618477159668</v>
      </c>
      <c r="AS104">
        <f>SQRT('Mean Deaths'!AS104*(1-LOOKUP(AS$1,'Inputs &amp; Outputs'!$A$9:$A$58,'Inputs &amp; Outputs'!$C$9:$C$58)))</f>
        <v>4.3024207178475979</v>
      </c>
      <c r="AT104">
        <f>SQRT('Mean Deaths'!AT104*(1-LOOKUP(AT$1,'Inputs &amp; Outputs'!$A$9:$A$58,'Inputs &amp; Outputs'!$C$9:$C$58)))</f>
        <v>3.63174036759824</v>
      </c>
      <c r="AU104">
        <f>SQRT('Mean Deaths'!AU104*(1-LOOKUP(AU$1,'Inputs &amp; Outputs'!$A$9:$A$58,'Inputs &amp; Outputs'!$C$9:$C$58)))</f>
        <v>2.9553692933512319</v>
      </c>
      <c r="AV104">
        <f>SQRT('Mean Deaths'!AV104*(1-LOOKUP(AV$1,'Inputs &amp; Outputs'!$A$9:$A$58,'Inputs &amp; Outputs'!$C$9:$C$58)))</f>
        <v>2.1338083115818534</v>
      </c>
      <c r="AW104">
        <f>SQRT('Mean Deaths'!AW104*(1-LOOKUP(AW$1,'Inputs &amp; Outputs'!$A$9:$A$58,'Inputs &amp; Outputs'!$C$9:$C$58)))</f>
        <v>1.8612995567415793</v>
      </c>
      <c r="AX104">
        <f>SQRT('Mean Deaths'!AX104*(1-LOOKUP(AX$1,'Inputs &amp; Outputs'!$A$9:$A$58,'Inputs &amp; Outputs'!$C$9:$C$58)))</f>
        <v>1.2795675160918123</v>
      </c>
      <c r="AY104">
        <f>SQRT('Mean Deaths'!AY104*(1-LOOKUP(AY$1,'Inputs &amp; Outputs'!$A$9:$A$58,'Inputs &amp; Outputs'!$C$9:$C$58)))</f>
        <v>0.42426406871192845</v>
      </c>
    </row>
    <row r="105" spans="1:51" x14ac:dyDescent="0.25">
      <c r="A105" s="1">
        <v>104</v>
      </c>
      <c r="B105">
        <f>SQRT('Mean Deaths'!B105*(1-LOOKUP(B$1,'Inputs &amp; Outputs'!$A$9:$A$58,'Inputs &amp; Outputs'!$C$9:$C$58)))</f>
        <v>4.23921461367551</v>
      </c>
      <c r="C105">
        <f>SQRT('Mean Deaths'!C105*(1-LOOKUP(C$1,'Inputs &amp; Outputs'!$A$9:$A$58,'Inputs &amp; Outputs'!$C$9:$C$58)))</f>
        <v>4.4214030915700011</v>
      </c>
      <c r="D105">
        <f>SQRT('Mean Deaths'!D105*(1-LOOKUP(D$1,'Inputs &amp; Outputs'!$A$9:$A$58,'Inputs &amp; Outputs'!$C$9:$C$58)))</f>
        <v>4.6045649256597097</v>
      </c>
      <c r="E105">
        <f>SQRT('Mean Deaths'!E105*(1-LOOKUP(E$1,'Inputs &amp; Outputs'!$A$9:$A$58,'Inputs &amp; Outputs'!$C$9:$C$58)))</f>
        <v>4.7936855283141471</v>
      </c>
      <c r="F105">
        <f>SQRT('Mean Deaths'!F105*(1-LOOKUP(F$1,'Inputs &amp; Outputs'!$A$9:$A$58,'Inputs &amp; Outputs'!$C$9:$C$58)))</f>
        <v>4.9964786994799288</v>
      </c>
      <c r="G105">
        <f>SQRT('Mean Deaths'!G105*(1-LOOKUP(G$1,'Inputs &amp; Outputs'!$A$9:$A$58,'Inputs &amp; Outputs'!$C$9:$C$58)))</f>
        <v>5.2102781713524564</v>
      </c>
      <c r="H105">
        <f>SQRT('Mean Deaths'!H105*(1-LOOKUP(H$1,'Inputs &amp; Outputs'!$A$9:$A$58,'Inputs &amp; Outputs'!$C$9:$C$58)))</f>
        <v>5.4436979433305153</v>
      </c>
      <c r="I105">
        <f>SQRT('Mean Deaths'!I105*(1-LOOKUP(I$1,'Inputs &amp; Outputs'!$A$9:$A$58,'Inputs &amp; Outputs'!$C$9:$C$58)))</f>
        <v>5.6944362066871248</v>
      </c>
      <c r="J105">
        <f>SQRT('Mean Deaths'!J105*(1-LOOKUP(J$1,'Inputs &amp; Outputs'!$A$9:$A$58,'Inputs &amp; Outputs'!$C$9:$C$58)))</f>
        <v>5.9637258792587167</v>
      </c>
      <c r="K105">
        <f>SQRT('Mean Deaths'!K105*(1-LOOKUP(K$1,'Inputs &amp; Outputs'!$A$9:$A$58,'Inputs &amp; Outputs'!$C$9:$C$58)))</f>
        <v>6.257513257131766</v>
      </c>
      <c r="L105">
        <f>SQRT('Mean Deaths'!L105*(1-LOOKUP(L$1,'Inputs &amp; Outputs'!$A$9:$A$58,'Inputs &amp; Outputs'!$C$9:$C$58)))</f>
        <v>6.5778848809227988</v>
      </c>
      <c r="M105">
        <f>SQRT('Mean Deaths'!M105*(1-LOOKUP(M$1,'Inputs &amp; Outputs'!$A$9:$A$58,'Inputs &amp; Outputs'!$C$9:$C$58)))</f>
        <v>6.9154999146941654</v>
      </c>
      <c r="N105">
        <f>SQRT('Mean Deaths'!N105*(1-LOOKUP(N$1,'Inputs &amp; Outputs'!$A$9:$A$58,'Inputs &amp; Outputs'!$C$9:$C$58)))</f>
        <v>7.2629346904659382</v>
      </c>
      <c r="O105">
        <f>SQRT('Mean Deaths'!O105*(1-LOOKUP(O$1,'Inputs &amp; Outputs'!$A$9:$A$58,'Inputs &amp; Outputs'!$C$9:$C$58)))</f>
        <v>7.6330049878448554</v>
      </c>
      <c r="P105">
        <f>SQRT('Mean Deaths'!P105*(1-LOOKUP(P$1,'Inputs &amp; Outputs'!$A$9:$A$58,'Inputs &amp; Outputs'!$C$9:$C$58)))</f>
        <v>8.0217631189929612</v>
      </c>
      <c r="Q105">
        <f>SQRT('Mean Deaths'!Q105*(1-LOOKUP(Q$1,'Inputs &amp; Outputs'!$A$9:$A$58,'Inputs &amp; Outputs'!$C$9:$C$58)))</f>
        <v>8.4228266024483727</v>
      </c>
      <c r="R105">
        <f>SQRT('Mean Deaths'!R105*(1-LOOKUP(R$1,'Inputs &amp; Outputs'!$A$9:$A$58,'Inputs &amp; Outputs'!$C$9:$C$58)))</f>
        <v>8.8257093612106772</v>
      </c>
      <c r="S105">
        <f>SQRT('Mean Deaths'!S105*(1-LOOKUP(S$1,'Inputs &amp; Outputs'!$A$9:$A$58,'Inputs &amp; Outputs'!$C$9:$C$58)))</f>
        <v>9.2449748109838055</v>
      </c>
      <c r="T105">
        <f>SQRT('Mean Deaths'!T105*(1-LOOKUP(T$1,'Inputs &amp; Outputs'!$A$9:$A$58,'Inputs &amp; Outputs'!$C$9:$C$58)))</f>
        <v>9.7127418743059675</v>
      </c>
      <c r="U105">
        <f>SQRT('Mean Deaths'!U105*(1-LOOKUP(U$1,'Inputs &amp; Outputs'!$A$9:$A$58,'Inputs &amp; Outputs'!$C$9:$C$58)))</f>
        <v>10.218969409730871</v>
      </c>
      <c r="V105">
        <f>SQRT('Mean Deaths'!V105*(1-LOOKUP(V$1,'Inputs &amp; Outputs'!$A$9:$A$58,'Inputs &amp; Outputs'!$C$9:$C$58)))</f>
        <v>10.740115887893204</v>
      </c>
      <c r="W105">
        <f>SQRT('Mean Deaths'!W105*(1-LOOKUP(W$1,'Inputs &amp; Outputs'!$A$9:$A$58,'Inputs &amp; Outputs'!$C$9:$C$58)))</f>
        <v>11.297394915490782</v>
      </c>
      <c r="X105">
        <f>SQRT('Mean Deaths'!X105*(1-LOOKUP(X$1,'Inputs &amp; Outputs'!$A$9:$A$58,'Inputs &amp; Outputs'!$C$9:$C$58)))</f>
        <v>11.845134696749014</v>
      </c>
      <c r="Y105">
        <f>SQRT('Mean Deaths'!Y105*(1-LOOKUP(Y$1,'Inputs &amp; Outputs'!$A$9:$A$58,'Inputs &amp; Outputs'!$C$9:$C$58)))</f>
        <v>12.407624149207392</v>
      </c>
      <c r="Z105">
        <f>SQRT('Mean Deaths'!Z105*(1-LOOKUP(Z$1,'Inputs &amp; Outputs'!$A$9:$A$58,'Inputs &amp; Outputs'!$C$9:$C$58)))</f>
        <v>12.93911351673178</v>
      </c>
      <c r="AA105">
        <f>SQRT('Mean Deaths'!AA105*(1-LOOKUP(AA$1,'Inputs &amp; Outputs'!$A$9:$A$58,'Inputs &amp; Outputs'!$C$9:$C$58)))</f>
        <v>13.421391955294959</v>
      </c>
      <c r="AB105">
        <f>SQRT('Mean Deaths'!AB105*(1-LOOKUP(AB$1,'Inputs &amp; Outputs'!$A$9:$A$58,'Inputs &amp; Outputs'!$C$9:$C$58)))</f>
        <v>13.894251244252285</v>
      </c>
      <c r="AC105">
        <f>SQRT('Mean Deaths'!AC105*(1-LOOKUP(AC$1,'Inputs &amp; Outputs'!$A$9:$A$58,'Inputs &amp; Outputs'!$C$9:$C$58)))</f>
        <v>14.329257543348943</v>
      </c>
      <c r="AD105">
        <f>SQRT('Mean Deaths'!AD105*(1-LOOKUP(AD$1,'Inputs &amp; Outputs'!$A$9:$A$58,'Inputs &amp; Outputs'!$C$9:$C$58)))</f>
        <v>14.57658943671894</v>
      </c>
      <c r="AE105">
        <f>SQRT('Mean Deaths'!AE105*(1-LOOKUP(AE$1,'Inputs &amp; Outputs'!$A$9:$A$58,'Inputs &amp; Outputs'!$C$9:$C$58)))</f>
        <v>14.749635067122213</v>
      </c>
      <c r="AF105">
        <f>SQRT('Mean Deaths'!AF105*(1-LOOKUP(AF$1,'Inputs &amp; Outputs'!$A$9:$A$58,'Inputs &amp; Outputs'!$C$9:$C$58)))</f>
        <v>14.746431553623415</v>
      </c>
      <c r="AG105">
        <f>SQRT('Mean Deaths'!AG105*(1-LOOKUP(AG$1,'Inputs &amp; Outputs'!$A$9:$A$58,'Inputs &amp; Outputs'!$C$9:$C$58)))</f>
        <v>14.581750358571471</v>
      </c>
      <c r="AH105">
        <f>SQRT('Mean Deaths'!AH105*(1-LOOKUP(AH$1,'Inputs &amp; Outputs'!$A$9:$A$58,'Inputs &amp; Outputs'!$C$9:$C$58)))</f>
        <v>14.268742293082642</v>
      </c>
      <c r="AI105">
        <f>SQRT('Mean Deaths'!AI105*(1-LOOKUP(AI$1,'Inputs &amp; Outputs'!$A$9:$A$58,'Inputs &amp; Outputs'!$C$9:$C$58)))</f>
        <v>13.884852277388514</v>
      </c>
      <c r="AJ105">
        <f>SQRT('Mean Deaths'!AJ105*(1-LOOKUP(AJ$1,'Inputs &amp; Outputs'!$A$9:$A$58,'Inputs &amp; Outputs'!$C$9:$C$58)))</f>
        <v>13.305764256678286</v>
      </c>
      <c r="AK105">
        <f>SQRT('Mean Deaths'!AK105*(1-LOOKUP(AK$1,'Inputs &amp; Outputs'!$A$9:$A$58,'Inputs &amp; Outputs'!$C$9:$C$58)))</f>
        <v>12.480068297294105</v>
      </c>
      <c r="AL105">
        <f>SQRT('Mean Deaths'!AL105*(1-LOOKUP(AL$1,'Inputs &amp; Outputs'!$A$9:$A$58,'Inputs &amp; Outputs'!$C$9:$C$58)))</f>
        <v>11.747233172617237</v>
      </c>
      <c r="AM105">
        <f>SQRT('Mean Deaths'!AM105*(1-LOOKUP(AM$1,'Inputs &amp; Outputs'!$A$9:$A$58,'Inputs &amp; Outputs'!$C$9:$C$58)))</f>
        <v>10.845901653414096</v>
      </c>
      <c r="AN105">
        <f>SQRT('Mean Deaths'!AN105*(1-LOOKUP(AN$1,'Inputs &amp; Outputs'!$A$9:$A$58,'Inputs &amp; Outputs'!$C$9:$C$58)))</f>
        <v>9.8716245715175717</v>
      </c>
      <c r="AO105">
        <f>SQRT('Mean Deaths'!AO105*(1-LOOKUP(AO$1,'Inputs &amp; Outputs'!$A$9:$A$58,'Inputs &amp; Outputs'!$C$9:$C$58)))</f>
        <v>8.7278203926449454</v>
      </c>
      <c r="AP105">
        <f>SQRT('Mean Deaths'!AP105*(1-LOOKUP(AP$1,'Inputs &amp; Outputs'!$A$9:$A$58,'Inputs &amp; Outputs'!$C$9:$C$58)))</f>
        <v>7.546716371152594</v>
      </c>
      <c r="AQ105">
        <f>SQRT('Mean Deaths'!AQ105*(1-LOOKUP(AQ$1,'Inputs &amp; Outputs'!$A$9:$A$58,'Inputs &amp; Outputs'!$C$9:$C$58)))</f>
        <v>6.6169096467755955</v>
      </c>
      <c r="AR105">
        <f>SQRT('Mean Deaths'!AR105*(1-LOOKUP(AR$1,'Inputs &amp; Outputs'!$A$9:$A$58,'Inputs &amp; Outputs'!$C$9:$C$58)))</f>
        <v>5.652127620589054</v>
      </c>
      <c r="AS105">
        <f>SQRT('Mean Deaths'!AS105*(1-LOOKUP(AS$1,'Inputs &amp; Outputs'!$A$9:$A$58,'Inputs &amp; Outputs'!$C$9:$C$58)))</f>
        <v>4.8658643005649465</v>
      </c>
      <c r="AT105">
        <f>SQRT('Mean Deaths'!AT105*(1-LOOKUP(AT$1,'Inputs &amp; Outputs'!$A$9:$A$58,'Inputs &amp; Outputs'!$C$9:$C$58)))</f>
        <v>4.0604091692898701</v>
      </c>
      <c r="AU105">
        <f>SQRT('Mean Deaths'!AU105*(1-LOOKUP(AU$1,'Inputs &amp; Outputs'!$A$9:$A$58,'Inputs &amp; Outputs'!$C$9:$C$58)))</f>
        <v>3.4125665141421759</v>
      </c>
      <c r="AV105">
        <f>SQRT('Mean Deaths'!AV105*(1-LOOKUP(AV$1,'Inputs &amp; Outputs'!$A$9:$A$58,'Inputs &amp; Outputs'!$C$9:$C$58)))</f>
        <v>2.524756042631866</v>
      </c>
      <c r="AW105">
        <f>SQRT('Mean Deaths'!AW105*(1-LOOKUP(AW$1,'Inputs &amp; Outputs'!$A$9:$A$58,'Inputs &amp; Outputs'!$C$9:$C$58)))</f>
        <v>1.9815046922099175</v>
      </c>
      <c r="AX105">
        <f>SQRT('Mean Deaths'!AX105*(1-LOOKUP(AX$1,'Inputs &amp; Outputs'!$A$9:$A$58,'Inputs &amp; Outputs'!$C$9:$C$58)))</f>
        <v>1.7437565920852689</v>
      </c>
      <c r="AY105">
        <f>SQRT('Mean Deaths'!AY105*(1-LOOKUP(AY$1,'Inputs &amp; Outputs'!$A$9:$A$58,'Inputs &amp; Outputs'!$C$9:$C$58)))</f>
        <v>0.79372539331937708</v>
      </c>
    </row>
    <row r="106" spans="1:51" x14ac:dyDescent="0.25">
      <c r="A106" s="1">
        <v>105</v>
      </c>
      <c r="B106">
        <f>SQRT('Mean Deaths'!B106*(1-LOOKUP(B$1,'Inputs &amp; Outputs'!$A$9:$A$58,'Inputs &amp; Outputs'!$C$9:$C$58)))</f>
        <v>4.23921461367551</v>
      </c>
      <c r="C106">
        <f>SQRT('Mean Deaths'!C106*(1-LOOKUP(C$1,'Inputs &amp; Outputs'!$A$9:$A$58,'Inputs &amp; Outputs'!$C$9:$C$58)))</f>
        <v>4.4249522818598219</v>
      </c>
      <c r="D106">
        <f>SQRT('Mean Deaths'!D106*(1-LOOKUP(D$1,'Inputs &amp; Outputs'!$A$9:$A$58,'Inputs &amp; Outputs'!$C$9:$C$58)))</f>
        <v>4.6105964002623221</v>
      </c>
      <c r="E106">
        <f>SQRT('Mean Deaths'!E106*(1-LOOKUP(E$1,'Inputs &amp; Outputs'!$A$9:$A$58,'Inputs &amp; Outputs'!$C$9:$C$58)))</f>
        <v>4.8048387240237735</v>
      </c>
      <c r="F106">
        <f>SQRT('Mean Deaths'!F106*(1-LOOKUP(F$1,'Inputs &amp; Outputs'!$A$9:$A$58,'Inputs &amp; Outputs'!$C$9:$C$58)))</f>
        <v>5.0101725712631655</v>
      </c>
      <c r="G106">
        <f>SQRT('Mean Deaths'!G106*(1-LOOKUP(G$1,'Inputs &amp; Outputs'!$A$9:$A$58,'Inputs &amp; Outputs'!$C$9:$C$58)))</f>
        <v>5.2272983168759959</v>
      </c>
      <c r="H106">
        <f>SQRT('Mean Deaths'!H106*(1-LOOKUP(H$1,'Inputs &amp; Outputs'!$A$9:$A$58,'Inputs &amp; Outputs'!$C$9:$C$58)))</f>
        <v>5.4638143253629625</v>
      </c>
      <c r="I106">
        <f>SQRT('Mean Deaths'!I106*(1-LOOKUP(I$1,'Inputs &amp; Outputs'!$A$9:$A$58,'Inputs &amp; Outputs'!$C$9:$C$58)))</f>
        <v>5.7226790889653465</v>
      </c>
      <c r="J106">
        <f>SQRT('Mean Deaths'!J106*(1-LOOKUP(J$1,'Inputs &amp; Outputs'!$A$9:$A$58,'Inputs &amp; Outputs'!$C$9:$C$58)))</f>
        <v>6.0034762105845569</v>
      </c>
      <c r="K106">
        <f>SQRT('Mean Deaths'!K106*(1-LOOKUP(K$1,'Inputs &amp; Outputs'!$A$9:$A$58,'Inputs &amp; Outputs'!$C$9:$C$58)))</f>
        <v>6.3074270419985714</v>
      </c>
      <c r="L106">
        <f>SQRT('Mean Deaths'!L106*(1-LOOKUP(L$1,'Inputs &amp; Outputs'!$A$9:$A$58,'Inputs &amp; Outputs'!$C$9:$C$58)))</f>
        <v>6.6217402528796763</v>
      </c>
      <c r="M106">
        <f>SQRT('Mean Deaths'!M106*(1-LOOKUP(M$1,'Inputs &amp; Outputs'!$A$9:$A$58,'Inputs &amp; Outputs'!$C$9:$C$58)))</f>
        <v>6.9613033204647108</v>
      </c>
      <c r="N106">
        <f>SQRT('Mean Deaths'!N106*(1-LOOKUP(N$1,'Inputs &amp; Outputs'!$A$9:$A$58,'Inputs &amp; Outputs'!$C$9:$C$58)))</f>
        <v>7.3257504303664582</v>
      </c>
      <c r="O106">
        <f>SQRT('Mean Deaths'!O106*(1-LOOKUP(O$1,'Inputs &amp; Outputs'!$A$9:$A$58,'Inputs &amp; Outputs'!$C$9:$C$58)))</f>
        <v>7.709804434740998</v>
      </c>
      <c r="P106">
        <f>SQRT('Mean Deaths'!P106*(1-LOOKUP(P$1,'Inputs &amp; Outputs'!$A$9:$A$58,'Inputs &amp; Outputs'!$C$9:$C$58)))</f>
        <v>8.0893234872061726</v>
      </c>
      <c r="Q106">
        <f>SQRT('Mean Deaths'!Q106*(1-LOOKUP(Q$1,'Inputs &amp; Outputs'!$A$9:$A$58,'Inputs &amp; Outputs'!$C$9:$C$58)))</f>
        <v>8.4834232585634908</v>
      </c>
      <c r="R106">
        <f>SQRT('Mean Deaths'!R106*(1-LOOKUP(R$1,'Inputs &amp; Outputs'!$A$9:$A$58,'Inputs &amp; Outputs'!$C$9:$C$58)))</f>
        <v>8.8983667813542802</v>
      </c>
      <c r="S106">
        <f>SQRT('Mean Deaths'!S106*(1-LOOKUP(S$1,'Inputs &amp; Outputs'!$A$9:$A$58,'Inputs &amp; Outputs'!$C$9:$C$58)))</f>
        <v>9.3162156003391257</v>
      </c>
      <c r="T106">
        <f>SQRT('Mean Deaths'!T106*(1-LOOKUP(T$1,'Inputs &amp; Outputs'!$A$9:$A$58,'Inputs &amp; Outputs'!$C$9:$C$58)))</f>
        <v>9.7752038805741552</v>
      </c>
      <c r="U106">
        <f>SQRT('Mean Deaths'!U106*(1-LOOKUP(U$1,'Inputs &amp; Outputs'!$A$9:$A$58,'Inputs &amp; Outputs'!$C$9:$C$58)))</f>
        <v>10.271215242080405</v>
      </c>
      <c r="V106">
        <f>SQRT('Mean Deaths'!V106*(1-LOOKUP(V$1,'Inputs &amp; Outputs'!$A$9:$A$58,'Inputs &amp; Outputs'!$C$9:$C$58)))</f>
        <v>10.784505058753879</v>
      </c>
      <c r="W106">
        <f>SQRT('Mean Deaths'!W106*(1-LOOKUP(W$1,'Inputs &amp; Outputs'!$A$9:$A$58,'Inputs &amp; Outputs'!$C$9:$C$58)))</f>
        <v>11.345497066100716</v>
      </c>
      <c r="X106">
        <f>SQRT('Mean Deaths'!X106*(1-LOOKUP(X$1,'Inputs &amp; Outputs'!$A$9:$A$58,'Inputs &amp; Outputs'!$C$9:$C$58)))</f>
        <v>11.932354886408474</v>
      </c>
      <c r="Y106">
        <f>SQRT('Mean Deaths'!Y106*(1-LOOKUP(Y$1,'Inputs &amp; Outputs'!$A$9:$A$58,'Inputs &amp; Outputs'!$C$9:$C$58)))</f>
        <v>12.48383026245946</v>
      </c>
      <c r="Z106">
        <f>SQRT('Mean Deaths'!Z106*(1-LOOKUP(Z$1,'Inputs &amp; Outputs'!$A$9:$A$58,'Inputs &amp; Outputs'!$C$9:$C$58)))</f>
        <v>13.007454380385795</v>
      </c>
      <c r="AA106">
        <f>SQRT('Mean Deaths'!AA106*(1-LOOKUP(AA$1,'Inputs &amp; Outputs'!$A$9:$A$58,'Inputs &amp; Outputs'!$C$9:$C$58)))</f>
        <v>13.552579262876957</v>
      </c>
      <c r="AB106">
        <f>SQRT('Mean Deaths'!AB106*(1-LOOKUP(AB$1,'Inputs &amp; Outputs'!$A$9:$A$58,'Inputs &amp; Outputs'!$C$9:$C$58)))</f>
        <v>14.015520783882632</v>
      </c>
      <c r="AC106">
        <f>SQRT('Mean Deaths'!AC106*(1-LOOKUP(AC$1,'Inputs &amp; Outputs'!$A$9:$A$58,'Inputs &amp; Outputs'!$C$9:$C$58)))</f>
        <v>14.419822572651164</v>
      </c>
      <c r="AD106">
        <f>SQRT('Mean Deaths'!AD106*(1-LOOKUP(AD$1,'Inputs &amp; Outputs'!$A$9:$A$58,'Inputs &amp; Outputs'!$C$9:$C$58)))</f>
        <v>14.737907492749251</v>
      </c>
      <c r="AE106">
        <f>SQRT('Mean Deaths'!AE106*(1-LOOKUP(AE$1,'Inputs &amp; Outputs'!$A$9:$A$58,'Inputs &amp; Outputs'!$C$9:$C$58)))</f>
        <v>14.897690321851279</v>
      </c>
      <c r="AF106">
        <f>SQRT('Mean Deaths'!AF106*(1-LOOKUP(AF$1,'Inputs &amp; Outputs'!$A$9:$A$58,'Inputs &amp; Outputs'!$C$9:$C$58)))</f>
        <v>14.8943985207914</v>
      </c>
      <c r="AG106">
        <f>SQRT('Mean Deaths'!AG106*(1-LOOKUP(AG$1,'Inputs &amp; Outputs'!$A$9:$A$58,'Inputs &amp; Outputs'!$C$9:$C$58)))</f>
        <v>14.812610362785136</v>
      </c>
      <c r="AH106">
        <f>SQRT('Mean Deaths'!AH106*(1-LOOKUP(AH$1,'Inputs &amp; Outputs'!$A$9:$A$58,'Inputs &amp; Outputs'!$C$9:$C$58)))</f>
        <v>14.455269716966821</v>
      </c>
      <c r="AI106">
        <f>SQRT('Mean Deaths'!AI106*(1-LOOKUP(AI$1,'Inputs &amp; Outputs'!$A$9:$A$58,'Inputs &amp; Outputs'!$C$9:$C$58)))</f>
        <v>14.002026103930588</v>
      </c>
      <c r="AJ106">
        <f>SQRT('Mean Deaths'!AJ106*(1-LOOKUP(AJ$1,'Inputs &amp; Outputs'!$A$9:$A$58,'Inputs &amp; Outputs'!$C$9:$C$58)))</f>
        <v>13.177740958221948</v>
      </c>
      <c r="AK106">
        <f>SQRT('Mean Deaths'!AK106*(1-LOOKUP(AK$1,'Inputs &amp; Outputs'!$A$9:$A$58,'Inputs &amp; Outputs'!$C$9:$C$58)))</f>
        <v>12.397438976294502</v>
      </c>
      <c r="AL106">
        <f>SQRT('Mean Deaths'!AL106*(1-LOOKUP(AL$1,'Inputs &amp; Outputs'!$A$9:$A$58,'Inputs &amp; Outputs'!$C$9:$C$58)))</f>
        <v>11.41339537108397</v>
      </c>
      <c r="AM106">
        <f>SQRT('Mean Deaths'!AM106*(1-LOOKUP(AM$1,'Inputs &amp; Outputs'!$A$9:$A$58,'Inputs &amp; Outputs'!$C$9:$C$58)))</f>
        <v>10.378471858252258</v>
      </c>
      <c r="AN106">
        <f>SQRT('Mean Deaths'!AN106*(1-LOOKUP(AN$1,'Inputs &amp; Outputs'!$A$9:$A$58,'Inputs &amp; Outputs'!$C$9:$C$58)))</f>
        <v>9.5278255814843664</v>
      </c>
      <c r="AO106">
        <f>SQRT('Mean Deaths'!AO106*(1-LOOKUP(AO$1,'Inputs &amp; Outputs'!$A$9:$A$58,'Inputs &amp; Outputs'!$C$9:$C$58)))</f>
        <v>8.4364370349242339</v>
      </c>
      <c r="AP106">
        <f>SQRT('Mean Deaths'!AP106*(1-LOOKUP(AP$1,'Inputs &amp; Outputs'!$A$9:$A$58,'Inputs &amp; Outputs'!$C$9:$C$58)))</f>
        <v>7.4140748181206986</v>
      </c>
      <c r="AQ106">
        <f>SQRT('Mean Deaths'!AQ106*(1-LOOKUP(AQ$1,'Inputs &amp; Outputs'!$A$9:$A$58,'Inputs &amp; Outputs'!$C$9:$C$58)))</f>
        <v>6.3163418033968401</v>
      </c>
      <c r="AR106">
        <f>SQRT('Mean Deaths'!AR106*(1-LOOKUP(AR$1,'Inputs &amp; Outputs'!$A$9:$A$58,'Inputs &amp; Outputs'!$C$9:$C$58)))</f>
        <v>5.3855456134188877</v>
      </c>
      <c r="AS106">
        <f>SQRT('Mean Deaths'!AS106*(1-LOOKUP(AS$1,'Inputs &amp; Outputs'!$A$9:$A$58,'Inputs &amp; Outputs'!$C$9:$C$58)))</f>
        <v>4.5692983676397718</v>
      </c>
      <c r="AT106">
        <f>SQRT('Mean Deaths'!AT106*(1-LOOKUP(AT$1,'Inputs &amp; Outputs'!$A$9:$A$58,'Inputs &amp; Outputs'!$C$9:$C$58)))</f>
        <v>3.9227279343907733</v>
      </c>
      <c r="AU106">
        <f>SQRT('Mean Deaths'!AU106*(1-LOOKUP(AU$1,'Inputs &amp; Outputs'!$A$9:$A$58,'Inputs &amp; Outputs'!$C$9:$C$58)))</f>
        <v>3.244355097798834</v>
      </c>
      <c r="AV106">
        <f>SQRT('Mean Deaths'!AV106*(1-LOOKUP(AV$1,'Inputs &amp; Outputs'!$A$9:$A$58,'Inputs &amp; Outputs'!$C$9:$C$58)))</f>
        <v>2.6565699240547933</v>
      </c>
      <c r="AW106">
        <f>SQRT('Mean Deaths'!AW106*(1-LOOKUP(AW$1,'Inputs &amp; Outputs'!$A$9:$A$58,'Inputs &amp; Outputs'!$C$9:$C$58)))</f>
        <v>2.0389515070034596</v>
      </c>
      <c r="AX106">
        <f>SQRT('Mean Deaths'!AX106*(1-LOOKUP(AX$1,'Inputs &amp; Outputs'!$A$9:$A$58,'Inputs &amp; Outputs'!$C$9:$C$58)))</f>
        <v>1.7437565920852689</v>
      </c>
      <c r="AY106">
        <f>SQRT('Mean Deaths'!AY106*(1-LOOKUP(AY$1,'Inputs &amp; Outputs'!$A$9:$A$58,'Inputs &amp; Outputs'!$C$9:$C$58)))</f>
        <v>1.0816653826391966</v>
      </c>
    </row>
    <row r="107" spans="1:51" x14ac:dyDescent="0.25">
      <c r="A107" s="1">
        <v>106</v>
      </c>
      <c r="B107">
        <f>SQRT('Mean Deaths'!B107*(1-LOOKUP(B$1,'Inputs &amp; Outputs'!$A$9:$A$58,'Inputs &amp; Outputs'!$C$9:$C$58)))</f>
        <v>4.23921461367551</v>
      </c>
      <c r="C107">
        <f>SQRT('Mean Deaths'!C107*(1-LOOKUP(C$1,'Inputs &amp; Outputs'!$A$9:$A$58,'Inputs &amp; Outputs'!$C$9:$C$58)))</f>
        <v>4.4222906561863029</v>
      </c>
      <c r="D107">
        <f>SQRT('Mean Deaths'!D107*(1-LOOKUP(D$1,'Inputs &amp; Outputs'!$A$9:$A$58,'Inputs &amp; Outputs'!$C$9:$C$58)))</f>
        <v>4.606885658091544</v>
      </c>
      <c r="E107">
        <f>SQRT('Mean Deaths'!E107*(1-LOOKUP(E$1,'Inputs &amp; Outputs'!$A$9:$A$58,'Inputs &amp; Outputs'!$C$9:$C$58)))</f>
        <v>4.797567841587318</v>
      </c>
      <c r="F107">
        <f>SQRT('Mean Deaths'!F107*(1-LOOKUP(F$1,'Inputs &amp; Outputs'!$A$9:$A$58,'Inputs &amp; Outputs'!$C$9:$C$58)))</f>
        <v>4.9969865491229006</v>
      </c>
      <c r="G107">
        <f>SQRT('Mean Deaths'!G107*(1-LOOKUP(G$1,'Inputs &amp; Outputs'!$A$9:$A$58,'Inputs &amp; Outputs'!$C$9:$C$58)))</f>
        <v>5.2108108923979009</v>
      </c>
      <c r="H107">
        <f>SQRT('Mean Deaths'!H107*(1-LOOKUP(H$1,'Inputs &amp; Outputs'!$A$9:$A$58,'Inputs &amp; Outputs'!$C$9:$C$58)))</f>
        <v>5.4492932762325497</v>
      </c>
      <c r="I107">
        <f>SQRT('Mean Deaths'!I107*(1-LOOKUP(I$1,'Inputs &amp; Outputs'!$A$9:$A$58,'Inputs &amp; Outputs'!$C$9:$C$58)))</f>
        <v>5.7009208920817782</v>
      </c>
      <c r="J107">
        <f>SQRT('Mean Deaths'!J107*(1-LOOKUP(J$1,'Inputs &amp; Outputs'!$A$9:$A$58,'Inputs &amp; Outputs'!$C$9:$C$58)))</f>
        <v>5.9743103569655291</v>
      </c>
      <c r="K107">
        <f>SQRT('Mean Deaths'!K107*(1-LOOKUP(K$1,'Inputs &amp; Outputs'!$A$9:$A$58,'Inputs &amp; Outputs'!$C$9:$C$58)))</f>
        <v>6.2660793299403998</v>
      </c>
      <c r="L107">
        <f>SQRT('Mean Deaths'!L107*(1-LOOKUP(L$1,'Inputs &amp; Outputs'!$A$9:$A$58,'Inputs &amp; Outputs'!$C$9:$C$58)))</f>
        <v>6.5799798599708499</v>
      </c>
      <c r="M107">
        <f>SQRT('Mean Deaths'!M107*(1-LOOKUP(M$1,'Inputs &amp; Outputs'!$A$9:$A$58,'Inputs &amp; Outputs'!$C$9:$C$58)))</f>
        <v>6.9169821781159015</v>
      </c>
      <c r="N107">
        <f>SQRT('Mean Deaths'!N107*(1-LOOKUP(N$1,'Inputs &amp; Outputs'!$A$9:$A$58,'Inputs &amp; Outputs'!$C$9:$C$58)))</f>
        <v>7.2716040312543253</v>
      </c>
      <c r="O107">
        <f>SQRT('Mean Deaths'!O107*(1-LOOKUP(O$1,'Inputs &amp; Outputs'!$A$9:$A$58,'Inputs &amp; Outputs'!$C$9:$C$58)))</f>
        <v>7.6330049878448554</v>
      </c>
      <c r="P107">
        <f>SQRT('Mean Deaths'!P107*(1-LOOKUP(P$1,'Inputs &amp; Outputs'!$A$9:$A$58,'Inputs &amp; Outputs'!$C$9:$C$58)))</f>
        <v>8.0181915412918787</v>
      </c>
      <c r="Q107">
        <f>SQRT('Mean Deaths'!Q107*(1-LOOKUP(Q$1,'Inputs &amp; Outputs'!$A$9:$A$58,'Inputs &amp; Outputs'!$C$9:$C$58)))</f>
        <v>8.4142701987022015</v>
      </c>
      <c r="R107">
        <f>SQRT('Mean Deaths'!R107*(1-LOOKUP(R$1,'Inputs &amp; Outputs'!$A$9:$A$58,'Inputs &amp; Outputs'!$C$9:$C$58)))</f>
        <v>8.8155706911651617</v>
      </c>
      <c r="S107">
        <f>SQRT('Mean Deaths'!S107*(1-LOOKUP(S$1,'Inputs &amp; Outputs'!$A$9:$A$58,'Inputs &amp; Outputs'!$C$9:$C$58)))</f>
        <v>9.2503910483755902</v>
      </c>
      <c r="T107">
        <f>SQRT('Mean Deaths'!T107*(1-LOOKUP(T$1,'Inputs &amp; Outputs'!$A$9:$A$58,'Inputs &amp; Outputs'!$C$9:$C$58)))</f>
        <v>9.7139022281568685</v>
      </c>
      <c r="U107">
        <f>SQRT('Mean Deaths'!U107*(1-LOOKUP(U$1,'Inputs &amp; Outputs'!$A$9:$A$58,'Inputs &amp; Outputs'!$C$9:$C$58)))</f>
        <v>10.175226295775476</v>
      </c>
      <c r="V107">
        <f>SQRT('Mean Deaths'!V107*(1-LOOKUP(V$1,'Inputs &amp; Outputs'!$A$9:$A$58,'Inputs &amp; Outputs'!$C$9:$C$58)))</f>
        <v>10.700955216760791</v>
      </c>
      <c r="W107">
        <f>SQRT('Mean Deaths'!W107*(1-LOOKUP(W$1,'Inputs &amp; Outputs'!$A$9:$A$58,'Inputs &amp; Outputs'!$C$9:$C$58)))</f>
        <v>11.222649703476268</v>
      </c>
      <c r="X107">
        <f>SQRT('Mean Deaths'!X107*(1-LOOKUP(X$1,'Inputs &amp; Outputs'!$A$9:$A$58,'Inputs &amp; Outputs'!$C$9:$C$58)))</f>
        <v>11.779695871929325</v>
      </c>
      <c r="Y107">
        <f>SQRT('Mean Deaths'!Y107*(1-LOOKUP(Y$1,'Inputs &amp; Outputs'!$A$9:$A$58,'Inputs &amp; Outputs'!$C$9:$C$58)))</f>
        <v>12.337937419228908</v>
      </c>
      <c r="Z107">
        <f>SQRT('Mean Deaths'!Z107*(1-LOOKUP(Z$1,'Inputs &amp; Outputs'!$A$9:$A$58,'Inputs &amp; Outputs'!$C$9:$C$58)))</f>
        <v>12.893351698694952</v>
      </c>
      <c r="AA107">
        <f>SQRT('Mean Deaths'!AA107*(1-LOOKUP(AA$1,'Inputs &amp; Outputs'!$A$9:$A$58,'Inputs &amp; Outputs'!$C$9:$C$58)))</f>
        <v>13.389967440261012</v>
      </c>
      <c r="AB107">
        <f>SQRT('Mean Deaths'!AB107*(1-LOOKUP(AB$1,'Inputs &amp; Outputs'!$A$9:$A$58,'Inputs &amp; Outputs'!$C$9:$C$58)))</f>
        <v>13.852823866569731</v>
      </c>
      <c r="AC107">
        <f>SQRT('Mean Deaths'!AC107*(1-LOOKUP(AC$1,'Inputs &amp; Outputs'!$A$9:$A$58,'Inputs &amp; Outputs'!$C$9:$C$58)))</f>
        <v>14.240656037733521</v>
      </c>
      <c r="AD107">
        <f>SQRT('Mean Deaths'!AD107*(1-LOOKUP(AD$1,'Inputs &amp; Outputs'!$A$9:$A$58,'Inputs &amp; Outputs'!$C$9:$C$58)))</f>
        <v>14.503692013958487</v>
      </c>
      <c r="AE107">
        <f>SQRT('Mean Deaths'!AE107*(1-LOOKUP(AE$1,'Inputs &amp; Outputs'!$A$9:$A$58,'Inputs &amp; Outputs'!$C$9:$C$58)))</f>
        <v>14.731023532810569</v>
      </c>
      <c r="AF107">
        <f>SQRT('Mean Deaths'!AF107*(1-LOOKUP(AF$1,'Inputs &amp; Outputs'!$A$9:$A$58,'Inputs &amp; Outputs'!$C$9:$C$58)))</f>
        <v>14.72220315540833</v>
      </c>
      <c r="AG107">
        <f>SQRT('Mean Deaths'!AG107*(1-LOOKUP(AG$1,'Inputs &amp; Outputs'!$A$9:$A$58,'Inputs &amp; Outputs'!$C$9:$C$58)))</f>
        <v>14.558463012821791</v>
      </c>
      <c r="AH107">
        <f>SQRT('Mean Deaths'!AH107*(1-LOOKUP(AH$1,'Inputs &amp; Outputs'!$A$9:$A$58,'Inputs &amp; Outputs'!$C$9:$C$58)))</f>
        <v>14.299273031352747</v>
      </c>
      <c r="AI107">
        <f>SQRT('Mean Deaths'!AI107*(1-LOOKUP(AI$1,'Inputs &amp; Outputs'!$A$9:$A$58,'Inputs &amp; Outputs'!$C$9:$C$58)))</f>
        <v>13.727064742006245</v>
      </c>
      <c r="AJ107">
        <f>SQRT('Mean Deaths'!AJ107*(1-LOOKUP(AJ$1,'Inputs &amp; Outputs'!$A$9:$A$58,'Inputs &amp; Outputs'!$C$9:$C$58)))</f>
        <v>13.037159371878689</v>
      </c>
      <c r="AK107">
        <f>SQRT('Mean Deaths'!AK107*(1-LOOKUP(AK$1,'Inputs &amp; Outputs'!$A$9:$A$58,'Inputs &amp; Outputs'!$C$9:$C$58)))</f>
        <v>12.054705432737093</v>
      </c>
      <c r="AL107">
        <f>SQRT('Mean Deaths'!AL107*(1-LOOKUP(AL$1,'Inputs &amp; Outputs'!$A$9:$A$58,'Inputs &amp; Outputs'!$C$9:$C$58)))</f>
        <v>11.084668233920908</v>
      </c>
      <c r="AM107">
        <f>SQRT('Mean Deaths'!AM107*(1-LOOKUP(AM$1,'Inputs &amp; Outputs'!$A$9:$A$58,'Inputs &amp; Outputs'!$C$9:$C$58)))</f>
        <v>10.110427725911267</v>
      </c>
      <c r="AN107">
        <f>SQRT('Mean Deaths'!AN107*(1-LOOKUP(AN$1,'Inputs &amp; Outputs'!$A$9:$A$58,'Inputs &amp; Outputs'!$C$9:$C$58)))</f>
        <v>9.1913262019590931</v>
      </c>
      <c r="AO107">
        <f>SQRT('Mean Deaths'!AO107*(1-LOOKUP(AO$1,'Inputs &amp; Outputs'!$A$9:$A$58,'Inputs &amp; Outputs'!$C$9:$C$58)))</f>
        <v>7.8946105854588069</v>
      </c>
      <c r="AP107">
        <f>SQRT('Mean Deaths'!AP107*(1-LOOKUP(AP$1,'Inputs &amp; Outputs'!$A$9:$A$58,'Inputs &amp; Outputs'!$C$9:$C$58)))</f>
        <v>6.7705362823197701</v>
      </c>
      <c r="AQ107">
        <f>SQRT('Mean Deaths'!AQ107*(1-LOOKUP(AQ$1,'Inputs &amp; Outputs'!$A$9:$A$58,'Inputs &amp; Outputs'!$C$9:$C$58)))</f>
        <v>5.8452966061987457</v>
      </c>
      <c r="AR107">
        <f>SQRT('Mean Deaths'!AR107*(1-LOOKUP(AR$1,'Inputs &amp; Outputs'!$A$9:$A$58,'Inputs &amp; Outputs'!$C$9:$C$58)))</f>
        <v>5.0429289626341545</v>
      </c>
      <c r="AS107">
        <f>SQRT('Mean Deaths'!AS107*(1-LOOKUP(AS$1,'Inputs &amp; Outputs'!$A$9:$A$58,'Inputs &amp; Outputs'!$C$9:$C$58)))</f>
        <v>4.2773335027142085</v>
      </c>
      <c r="AT107">
        <f>SQRT('Mean Deaths'!AT107*(1-LOOKUP(AT$1,'Inputs &amp; Outputs'!$A$9:$A$58,'Inputs &amp; Outputs'!$C$9:$C$58)))</f>
        <v>3.5706983669474495</v>
      </c>
      <c r="AU107">
        <f>SQRT('Mean Deaths'!AU107*(1-LOOKUP(AU$1,'Inputs &amp; Outputs'!$A$9:$A$58,'Inputs &amp; Outputs'!$C$9:$C$58)))</f>
        <v>3.1032279694454163</v>
      </c>
      <c r="AV107">
        <f>SQRT('Mean Deaths'!AV107*(1-LOOKUP(AV$1,'Inputs &amp; Outputs'!$A$9:$A$58,'Inputs &amp; Outputs'!$C$9:$C$58)))</f>
        <v>2.4792612164266457</v>
      </c>
      <c r="AW107">
        <f>SQRT('Mean Deaths'!AW107*(1-LOOKUP(AW$1,'Inputs &amp; Outputs'!$A$9:$A$58,'Inputs &amp; Outputs'!$C$9:$C$58)))</f>
        <v>2.1492436002545641</v>
      </c>
      <c r="AX107">
        <f>SQRT('Mean Deaths'!AX107*(1-LOOKUP(AX$1,'Inputs &amp; Outputs'!$A$9:$A$58,'Inputs &amp; Outputs'!$C$9:$C$58)))</f>
        <v>1.6040227692813496</v>
      </c>
      <c r="AY107">
        <f>SQRT('Mean Deaths'!AY107*(1-LOOKUP(AY$1,'Inputs &amp; Outputs'!$A$9:$A$58,'Inputs &amp; Outputs'!$C$9:$C$58)))</f>
        <v>0.79372539331937708</v>
      </c>
    </row>
    <row r="108" spans="1:51" x14ac:dyDescent="0.25">
      <c r="A108" s="1">
        <v>107</v>
      </c>
      <c r="B108">
        <f>SQRT('Mean Deaths'!B108*(1-LOOKUP(B$1,'Inputs &amp; Outputs'!$A$9:$A$58,'Inputs &amp; Outputs'!$C$9:$C$58)))</f>
        <v>4.23921461367551</v>
      </c>
      <c r="C108">
        <f>SQRT('Mean Deaths'!C108*(1-LOOKUP(C$1,'Inputs &amp; Outputs'!$A$9:$A$58,'Inputs &amp; Outputs'!$C$9:$C$58)))</f>
        <v>4.4227343717000052</v>
      </c>
      <c r="D108">
        <f>SQRT('Mean Deaths'!D108*(1-LOOKUP(D$1,'Inputs &amp; Outputs'!$A$9:$A$58,'Inputs &amp; Outputs'!$C$9:$C$58)))</f>
        <v>4.6054933589639653</v>
      </c>
      <c r="E108">
        <f>SQRT('Mean Deaths'!E108*(1-LOOKUP(E$1,'Inputs &amp; Outputs'!$A$9:$A$58,'Inputs &amp; Outputs'!$C$9:$C$58)))</f>
        <v>4.7956270778179402</v>
      </c>
      <c r="F108">
        <f>SQRT('Mean Deaths'!F108*(1-LOOKUP(F$1,'Inputs &amp; Outputs'!$A$9:$A$58,'Inputs &amp; Outputs'!$C$9:$C$58)))</f>
        <v>4.9944467845120144</v>
      </c>
      <c r="G108">
        <f>SQRT('Mean Deaths'!G108*(1-LOOKUP(G$1,'Inputs &amp; Outputs'!$A$9:$A$58,'Inputs &amp; Outputs'!$C$9:$C$58)))</f>
        <v>5.2086796813098202</v>
      </c>
      <c r="H108">
        <f>SQRT('Mean Deaths'!H108*(1-LOOKUP(H$1,'Inputs &amp; Outputs'!$A$9:$A$58,'Inputs &amp; Outputs'!$C$9:$C$58)))</f>
        <v>5.4476152798028572</v>
      </c>
      <c r="I108">
        <f>SQRT('Mean Deaths'!I108*(1-LOOKUP(I$1,'Inputs &amp; Outputs'!$A$9:$A$58,'Inputs &amp; Outputs'!$C$9:$C$58)))</f>
        <v>5.7038660391977345</v>
      </c>
      <c r="J108">
        <f>SQRT('Mean Deaths'!J108*(1-LOOKUP(J$1,'Inputs &amp; Outputs'!$A$9:$A$58,'Inputs &amp; Outputs'!$C$9:$C$58)))</f>
        <v>5.9805277697803128</v>
      </c>
      <c r="K108">
        <f>SQRT('Mean Deaths'!K108*(1-LOOKUP(K$1,'Inputs &amp; Outputs'!$A$9:$A$58,'Inputs &amp; Outputs'!$C$9:$C$58)))</f>
        <v>6.2818629300833431</v>
      </c>
      <c r="L108">
        <f>SQRT('Mean Deaths'!L108*(1-LOOKUP(L$1,'Inputs &amp; Outputs'!$A$9:$A$58,'Inputs &amp; Outputs'!$C$9:$C$58)))</f>
        <v>6.6036765064404461</v>
      </c>
      <c r="M108">
        <f>SQRT('Mean Deaths'!M108*(1-LOOKUP(M$1,'Inputs &amp; Outputs'!$A$9:$A$58,'Inputs &amp; Outputs'!$C$9:$C$58)))</f>
        <v>6.9384394135009932</v>
      </c>
      <c r="N108">
        <f>SQRT('Mean Deaths'!N108*(1-LOOKUP(N$1,'Inputs &amp; Outputs'!$A$9:$A$58,'Inputs &amp; Outputs'!$C$9:$C$58)))</f>
        <v>7.2936249461340168</v>
      </c>
      <c r="O108">
        <f>SQRT('Mean Deaths'!O108*(1-LOOKUP(O$1,'Inputs &amp; Outputs'!$A$9:$A$58,'Inputs &amp; Outputs'!$C$9:$C$58)))</f>
        <v>7.6681610253224317</v>
      </c>
      <c r="P108">
        <f>SQRT('Mean Deaths'!P108*(1-LOOKUP(P$1,'Inputs &amp; Outputs'!$A$9:$A$58,'Inputs &amp; Outputs'!$C$9:$C$58)))</f>
        <v>8.0476096534356536</v>
      </c>
      <c r="Q108">
        <f>SQRT('Mean Deaths'!Q108*(1-LOOKUP(Q$1,'Inputs &amp; Outputs'!$A$9:$A$58,'Inputs &amp; Outputs'!$C$9:$C$58)))</f>
        <v>8.4541259927588026</v>
      </c>
      <c r="R108">
        <f>SQRT('Mean Deaths'!R108*(1-LOOKUP(R$1,'Inputs &amp; Outputs'!$A$9:$A$58,'Inputs &amp; Outputs'!$C$9:$C$58)))</f>
        <v>8.8862984664229803</v>
      </c>
      <c r="S108">
        <f>SQRT('Mean Deaths'!S108*(1-LOOKUP(S$1,'Inputs &amp; Outputs'!$A$9:$A$58,'Inputs &amp; Outputs'!$C$9:$C$58)))</f>
        <v>9.3162156003391257</v>
      </c>
      <c r="T108">
        <f>SQRT('Mean Deaths'!T108*(1-LOOKUP(T$1,'Inputs &amp; Outputs'!$A$9:$A$58,'Inputs &amp; Outputs'!$C$9:$C$58)))</f>
        <v>9.7717442436296373</v>
      </c>
      <c r="U108">
        <f>SQRT('Mean Deaths'!U108*(1-LOOKUP(U$1,'Inputs &amp; Outputs'!$A$9:$A$58,'Inputs &amp; Outputs'!$C$9:$C$58)))</f>
        <v>10.277417292788721</v>
      </c>
      <c r="V108">
        <f>SQRT('Mean Deaths'!V108*(1-LOOKUP(V$1,'Inputs &amp; Outputs'!$A$9:$A$58,'Inputs &amp; Outputs'!$C$9:$C$58)))</f>
        <v>10.807301053851328</v>
      </c>
      <c r="W108">
        <f>SQRT('Mean Deaths'!W108*(1-LOOKUP(W$1,'Inputs &amp; Outputs'!$A$9:$A$58,'Inputs &amp; Outputs'!$C$9:$C$58)))</f>
        <v>11.378902557651726</v>
      </c>
      <c r="X108">
        <f>SQRT('Mean Deaths'!X108*(1-LOOKUP(X$1,'Inputs &amp; Outputs'!$A$9:$A$58,'Inputs &amp; Outputs'!$C$9:$C$58)))</f>
        <v>12.006386443386191</v>
      </c>
      <c r="Y108">
        <f>SQRT('Mean Deaths'!Y108*(1-LOOKUP(Y$1,'Inputs &amp; Outputs'!$A$9:$A$58,'Inputs &amp; Outputs'!$C$9:$C$58)))</f>
        <v>12.564721716410663</v>
      </c>
      <c r="Z108">
        <f>SQRT('Mean Deaths'!Z108*(1-LOOKUP(Z$1,'Inputs &amp; Outputs'!$A$9:$A$58,'Inputs &amp; Outputs'!$C$9:$C$58)))</f>
        <v>13.12619474413564</v>
      </c>
      <c r="AA108">
        <f>SQRT('Mean Deaths'!AA108*(1-LOOKUP(AA$1,'Inputs &amp; Outputs'!$A$9:$A$58,'Inputs &amp; Outputs'!$C$9:$C$58)))</f>
        <v>13.661967575152975</v>
      </c>
      <c r="AB108">
        <f>SQRT('Mean Deaths'!AB108*(1-LOOKUP(AB$1,'Inputs &amp; Outputs'!$A$9:$A$58,'Inputs &amp; Outputs'!$C$9:$C$58)))</f>
        <v>14.081433756364547</v>
      </c>
      <c r="AC108">
        <f>SQRT('Mean Deaths'!AC108*(1-LOOKUP(AC$1,'Inputs &amp; Outputs'!$A$9:$A$58,'Inputs &amp; Outputs'!$C$9:$C$58)))</f>
        <v>14.424837291137884</v>
      </c>
      <c r="AD108">
        <f>SQRT('Mean Deaths'!AD108*(1-LOOKUP(AD$1,'Inputs &amp; Outputs'!$A$9:$A$58,'Inputs &amp; Outputs'!$C$9:$C$58)))</f>
        <v>14.7462035291466</v>
      </c>
      <c r="AE108">
        <f>SQRT('Mean Deaths'!AE108*(1-LOOKUP(AE$1,'Inputs &amp; Outputs'!$A$9:$A$58,'Inputs &amp; Outputs'!$C$9:$C$58)))</f>
        <v>14.949774950751767</v>
      </c>
      <c r="AF108">
        <f>SQRT('Mean Deaths'!AF108*(1-LOOKUP(AF$1,'Inputs &amp; Outputs'!$A$9:$A$58,'Inputs &amp; Outputs'!$C$9:$C$58)))</f>
        <v>14.928599251288132</v>
      </c>
      <c r="AG108">
        <f>SQRT('Mean Deaths'!AG108*(1-LOOKUP(AG$1,'Inputs &amp; Outputs'!$A$9:$A$58,'Inputs &amp; Outputs'!$C$9:$C$58)))</f>
        <v>14.858351934440362</v>
      </c>
      <c r="AH108">
        <f>SQRT('Mean Deaths'!AH108*(1-LOOKUP(AH$1,'Inputs &amp; Outputs'!$A$9:$A$58,'Inputs &amp; Outputs'!$C$9:$C$58)))</f>
        <v>14.511189731257017</v>
      </c>
      <c r="AI108">
        <f>SQRT('Mean Deaths'!AI108*(1-LOOKUP(AI$1,'Inputs &amp; Outputs'!$A$9:$A$58,'Inputs &amp; Outputs'!$C$9:$C$58)))</f>
        <v>14.118227483129962</v>
      </c>
      <c r="AJ108">
        <f>SQRT('Mean Deaths'!AJ108*(1-LOOKUP(AJ$1,'Inputs &amp; Outputs'!$A$9:$A$58,'Inputs &amp; Outputs'!$C$9:$C$58)))</f>
        <v>13.449018849696913</v>
      </c>
      <c r="AK108">
        <f>SQRT('Mean Deaths'!AK108*(1-LOOKUP(AK$1,'Inputs &amp; Outputs'!$A$9:$A$58,'Inputs &amp; Outputs'!$C$9:$C$58)))</f>
        <v>12.631194711710716</v>
      </c>
      <c r="AL108">
        <f>SQRT('Mean Deaths'!AL108*(1-LOOKUP(AL$1,'Inputs &amp; Outputs'!$A$9:$A$58,'Inputs &amp; Outputs'!$C$9:$C$58)))</f>
        <v>11.65385716950059</v>
      </c>
      <c r="AM108">
        <f>SQRT('Mean Deaths'!AM108*(1-LOOKUP(AM$1,'Inputs &amp; Outputs'!$A$9:$A$58,'Inputs &amp; Outputs'!$C$9:$C$58)))</f>
        <v>10.697883926018616</v>
      </c>
      <c r="AN108">
        <f>SQRT('Mean Deaths'!AN108*(1-LOOKUP(AN$1,'Inputs &amp; Outputs'!$A$9:$A$58,'Inputs &amp; Outputs'!$C$9:$C$58)))</f>
        <v>9.4790895811572717</v>
      </c>
      <c r="AO108">
        <f>SQRT('Mean Deaths'!AO108*(1-LOOKUP(AO$1,'Inputs &amp; Outputs'!$A$9:$A$58,'Inputs &amp; Outputs'!$C$9:$C$58)))</f>
        <v>8.4592074866892055</v>
      </c>
      <c r="AP108">
        <f>SQRT('Mean Deaths'!AP108*(1-LOOKUP(AP$1,'Inputs &amp; Outputs'!$A$9:$A$58,'Inputs &amp; Outputs'!$C$9:$C$58)))</f>
        <v>7.360348930418926</v>
      </c>
      <c r="AQ108">
        <f>SQRT('Mean Deaths'!AQ108*(1-LOOKUP(AQ$1,'Inputs &amp; Outputs'!$A$9:$A$58,'Inputs &amp; Outputs'!$C$9:$C$58)))</f>
        <v>6.4287124774766067</v>
      </c>
      <c r="AR108">
        <f>SQRT('Mean Deaths'!AR108*(1-LOOKUP(AR$1,'Inputs &amp; Outputs'!$A$9:$A$58,'Inputs &amp; Outputs'!$C$9:$C$58)))</f>
        <v>5.3855456134188877</v>
      </c>
      <c r="AS108">
        <f>SQRT('Mean Deaths'!AS108*(1-LOOKUP(AS$1,'Inputs &amp; Outputs'!$A$9:$A$58,'Inputs &amp; Outputs'!$C$9:$C$58)))</f>
        <v>4.474094211438123</v>
      </c>
      <c r="AT108">
        <f>SQRT('Mean Deaths'!AT108*(1-LOOKUP(AT$1,'Inputs &amp; Outputs'!$A$9:$A$58,'Inputs &amp; Outputs'!$C$9:$C$58)))</f>
        <v>3.8377490202418882</v>
      </c>
      <c r="AU108">
        <f>SQRT('Mean Deaths'!AU108*(1-LOOKUP(AU$1,'Inputs &amp; Outputs'!$A$9:$A$58,'Inputs &amp; Outputs'!$C$9:$C$58)))</f>
        <v>3.244355097798834</v>
      </c>
      <c r="AV108">
        <f>SQRT('Mean Deaths'!AV108*(1-LOOKUP(AV$1,'Inputs &amp; Outputs'!$A$9:$A$58,'Inputs &amp; Outputs'!$C$9:$C$58)))</f>
        <v>2.6565699240547933</v>
      </c>
      <c r="AW108">
        <f>SQRT('Mean Deaths'!AW108*(1-LOOKUP(AW$1,'Inputs &amp; Outputs'!$A$9:$A$58,'Inputs &amp; Outputs'!$C$9:$C$58)))</f>
        <v>2.2541457048200586</v>
      </c>
      <c r="AX108">
        <f>SQRT('Mean Deaths'!AX108*(1-LOOKUP(AX$1,'Inputs &amp; Outputs'!$A$9:$A$58,'Inputs &amp; Outputs'!$C$9:$C$58)))</f>
        <v>1.8730950484448594</v>
      </c>
      <c r="AY108">
        <f>SQRT('Mean Deaths'!AY108*(1-LOOKUP(AY$1,'Inputs &amp; Outputs'!$A$9:$A$58,'Inputs &amp; Outputs'!$C$9:$C$58)))</f>
        <v>0.99498743710661985</v>
      </c>
    </row>
    <row r="109" spans="1:51" x14ac:dyDescent="0.25">
      <c r="A109" s="1">
        <v>108</v>
      </c>
      <c r="B109">
        <f>SQRT('Mean Deaths'!B109*(1-LOOKUP(B$1,'Inputs &amp; Outputs'!$A$9:$A$58,'Inputs &amp; Outputs'!$C$9:$C$58)))</f>
        <v>4.23921461367551</v>
      </c>
      <c r="C109">
        <f>SQRT('Mean Deaths'!C109*(1-LOOKUP(C$1,'Inputs &amp; Outputs'!$A$9:$A$58,'Inputs &amp; Outputs'!$C$9:$C$58)))</f>
        <v>4.4227343717000052</v>
      </c>
      <c r="D109">
        <f>SQRT('Mean Deaths'!D109*(1-LOOKUP(D$1,'Inputs &amp; Outputs'!$A$9:$A$58,'Inputs &amp; Outputs'!$C$9:$C$58)))</f>
        <v>4.6087414026413676</v>
      </c>
      <c r="E109">
        <f>SQRT('Mean Deaths'!E109*(1-LOOKUP(E$1,'Inputs &amp; Outputs'!$A$9:$A$58,'Inputs &amp; Outputs'!$C$9:$C$58)))</f>
        <v>4.7985379291195436</v>
      </c>
      <c r="F109">
        <f>SQRT('Mean Deaths'!F109*(1-LOOKUP(F$1,'Inputs &amp; Outputs'!$A$9:$A$58,'Inputs &amp; Outputs'!$C$9:$C$58)))</f>
        <v>4.9954628453066805</v>
      </c>
      <c r="G109">
        <f>SQRT('Mean Deaths'!G109*(1-LOOKUP(G$1,'Inputs &amp; Outputs'!$A$9:$A$58,'Inputs &amp; Outputs'!$C$9:$C$58)))</f>
        <v>5.2150707017276661</v>
      </c>
      <c r="H109">
        <f>SQRT('Mean Deaths'!H109*(1-LOOKUP(H$1,'Inputs &amp; Outputs'!$A$9:$A$58,'Inputs &amp; Outputs'!$C$9:$C$58)))</f>
        <v>5.448734001506776</v>
      </c>
      <c r="I109">
        <f>SQRT('Mean Deaths'!I109*(1-LOOKUP(I$1,'Inputs &amp; Outputs'!$A$9:$A$58,'Inputs &amp; Outputs'!$C$9:$C$58)))</f>
        <v>5.6926663741015071</v>
      </c>
      <c r="J109">
        <f>SQRT('Mean Deaths'!J109*(1-LOOKUP(J$1,'Inputs &amp; Outputs'!$A$9:$A$58,'Inputs &amp; Outputs'!$C$9:$C$58)))</f>
        <v>5.9736882597745922</v>
      </c>
      <c r="K109">
        <f>SQRT('Mean Deaths'!K109*(1-LOOKUP(K$1,'Inputs &amp; Outputs'!$A$9:$A$58,'Inputs &amp; Outputs'!$C$9:$C$58)))</f>
        <v>6.2706869838336372</v>
      </c>
      <c r="L109">
        <f>SQRT('Mean Deaths'!L109*(1-LOOKUP(L$1,'Inputs &amp; Outputs'!$A$9:$A$58,'Inputs &amp; Outputs'!$C$9:$C$58)))</f>
        <v>6.5988047414789639</v>
      </c>
      <c r="M109">
        <f>SQRT('Mean Deaths'!M109*(1-LOOKUP(M$1,'Inputs &amp; Outputs'!$A$9:$A$58,'Inputs &amp; Outputs'!$C$9:$C$58)))</f>
        <v>6.9369617349806676</v>
      </c>
      <c r="N109">
        <f>SQRT('Mean Deaths'!N109*(1-LOOKUP(N$1,'Inputs &amp; Outputs'!$A$9:$A$58,'Inputs &amp; Outputs'!$C$9:$C$58)))</f>
        <v>7.2928396298522102</v>
      </c>
      <c r="O109">
        <f>SQRT('Mean Deaths'!O109*(1-LOOKUP(O$1,'Inputs &amp; Outputs'!$A$9:$A$58,'Inputs &amp; Outputs'!$C$9:$C$58)))</f>
        <v>7.6698311028823234</v>
      </c>
      <c r="P109">
        <f>SQRT('Mean Deaths'!P109*(1-LOOKUP(P$1,'Inputs &amp; Outputs'!$A$9:$A$58,'Inputs &amp; Outputs'!$C$9:$C$58)))</f>
        <v>8.0609460316725308</v>
      </c>
      <c r="Q109">
        <f>SQRT('Mean Deaths'!Q109*(1-LOOKUP(Q$1,'Inputs &amp; Outputs'!$A$9:$A$58,'Inputs &amp; Outputs'!$C$9:$C$58)))</f>
        <v>8.4598043496014732</v>
      </c>
      <c r="R109">
        <f>SQRT('Mean Deaths'!R109*(1-LOOKUP(R$1,'Inputs &amp; Outputs'!$A$9:$A$58,'Inputs &amp; Outputs'!$C$9:$C$58)))</f>
        <v>8.8812651618750582</v>
      </c>
      <c r="S109">
        <f>SQRT('Mean Deaths'!S109*(1-LOOKUP(S$1,'Inputs &amp; Outputs'!$A$9:$A$58,'Inputs &amp; Outputs'!$C$9:$C$58)))</f>
        <v>9.3226650407795262</v>
      </c>
      <c r="T109">
        <f>SQRT('Mean Deaths'!T109*(1-LOOKUP(T$1,'Inputs &amp; Outputs'!$A$9:$A$58,'Inputs &amp; Outputs'!$C$9:$C$58)))</f>
        <v>9.7855754525955856</v>
      </c>
      <c r="U109">
        <f>SQRT('Mean Deaths'!U109*(1-LOOKUP(U$1,'Inputs &amp; Outputs'!$A$9:$A$58,'Inputs &amp; Outputs'!$C$9:$C$58)))</f>
        <v>10.26749221341629</v>
      </c>
      <c r="V109">
        <f>SQRT('Mean Deaths'!V109*(1-LOOKUP(V$1,'Inputs &amp; Outputs'!$A$9:$A$58,'Inputs &amp; Outputs'!$C$9:$C$58)))</f>
        <v>10.796579522388747</v>
      </c>
      <c r="W109">
        <f>SQRT('Mean Deaths'!W109*(1-LOOKUP(W$1,'Inputs &amp; Outputs'!$A$9:$A$58,'Inputs &amp; Outputs'!$C$9:$C$58)))</f>
        <v>11.348405795046368</v>
      </c>
      <c r="X109">
        <f>SQRT('Mean Deaths'!X109*(1-LOOKUP(X$1,'Inputs &amp; Outputs'!$A$9:$A$58,'Inputs &amp; Outputs'!$C$9:$C$58)))</f>
        <v>11.907047636526933</v>
      </c>
      <c r="Y109">
        <f>SQRT('Mean Deaths'!Y109*(1-LOOKUP(Y$1,'Inputs &amp; Outputs'!$A$9:$A$58,'Inputs &amp; Outputs'!$C$9:$C$58)))</f>
        <v>12.457903276502993</v>
      </c>
      <c r="Z109">
        <f>SQRT('Mean Deaths'!Z109*(1-LOOKUP(Z$1,'Inputs &amp; Outputs'!$A$9:$A$58,'Inputs &amp; Outputs'!$C$9:$C$58)))</f>
        <v>13.030155016120611</v>
      </c>
      <c r="AA109">
        <f>SQRT('Mean Deaths'!AA109*(1-LOOKUP(AA$1,'Inputs &amp; Outputs'!$A$9:$A$58,'Inputs &amp; Outputs'!$C$9:$C$58)))</f>
        <v>13.523536506448673</v>
      </c>
      <c r="AB109">
        <f>SQRT('Mean Deaths'!AB109*(1-LOOKUP(AB$1,'Inputs &amp; Outputs'!$A$9:$A$58,'Inputs &amp; Outputs'!$C$9:$C$58)))</f>
        <v>14.004125123177531</v>
      </c>
      <c r="AC109">
        <f>SQRT('Mean Deaths'!AC109*(1-LOOKUP(AC$1,'Inputs &amp; Outputs'!$A$9:$A$58,'Inputs &amp; Outputs'!$C$9:$C$58)))</f>
        <v>14.35950935227228</v>
      </c>
      <c r="AD109">
        <f>SQRT('Mean Deaths'!AD109*(1-LOOKUP(AD$1,'Inputs &amp; Outputs'!$A$9:$A$58,'Inputs &amp; Outputs'!$C$9:$C$58)))</f>
        <v>14.624056667116205</v>
      </c>
      <c r="AE109">
        <f>SQRT('Mean Deaths'!AE109*(1-LOOKUP(AE$1,'Inputs &amp; Outputs'!$A$9:$A$58,'Inputs &amp; Outputs'!$C$9:$C$58)))</f>
        <v>14.768223146416219</v>
      </c>
      <c r="AF109">
        <f>SQRT('Mean Deaths'!AF109*(1-LOOKUP(AF$1,'Inputs &amp; Outputs'!$A$9:$A$58,'Inputs &amp; Outputs'!$C$9:$C$58)))</f>
        <v>14.763713209094931</v>
      </c>
      <c r="AG109">
        <f>SQRT('Mean Deaths'!AG109*(1-LOOKUP(AG$1,'Inputs &amp; Outputs'!$A$9:$A$58,'Inputs &amp; Outputs'!$C$9:$C$58)))</f>
        <v>14.63594340572882</v>
      </c>
      <c r="AH109">
        <f>SQRT('Mean Deaths'!AH109*(1-LOOKUP(AH$1,'Inputs &amp; Outputs'!$A$9:$A$58,'Inputs &amp; Outputs'!$C$9:$C$58)))</f>
        <v>14.355800710913099</v>
      </c>
      <c r="AI109">
        <f>SQRT('Mean Deaths'!AI109*(1-LOOKUP(AI$1,'Inputs &amp; Outputs'!$A$9:$A$58,'Inputs &amp; Outputs'!$C$9:$C$58)))</f>
        <v>13.919129869998748</v>
      </c>
      <c r="AJ109">
        <f>SQRT('Mean Deaths'!AJ109*(1-LOOKUP(AJ$1,'Inputs &amp; Outputs'!$A$9:$A$58,'Inputs &amp; Outputs'!$C$9:$C$58)))</f>
        <v>13.205677688662838</v>
      </c>
      <c r="AK109">
        <f>SQRT('Mean Deaths'!AK109*(1-LOOKUP(AK$1,'Inputs &amp; Outputs'!$A$9:$A$58,'Inputs &amp; Outputs'!$C$9:$C$58)))</f>
        <v>12.275672602825514</v>
      </c>
      <c r="AL109">
        <f>SQRT('Mean Deaths'!AL109*(1-LOOKUP(AL$1,'Inputs &amp; Outputs'!$A$9:$A$58,'Inputs &amp; Outputs'!$C$9:$C$58)))</f>
        <v>11.24275976969632</v>
      </c>
      <c r="AM109">
        <f>SQRT('Mean Deaths'!AM109*(1-LOOKUP(AM$1,'Inputs &amp; Outputs'!$A$9:$A$58,'Inputs &amp; Outputs'!$C$9:$C$58)))</f>
        <v>10.180276070976825</v>
      </c>
      <c r="AN109">
        <f>SQRT('Mean Deaths'!AN109*(1-LOOKUP(AN$1,'Inputs &amp; Outputs'!$A$9:$A$58,'Inputs &amp; Outputs'!$C$9:$C$58)))</f>
        <v>9.211460566069487</v>
      </c>
      <c r="AO109">
        <f>SQRT('Mean Deaths'!AO109*(1-LOOKUP(AO$1,'Inputs &amp; Outputs'!$A$9:$A$58,'Inputs &amp; Outputs'!$C$9:$C$58)))</f>
        <v>7.9794361581003681</v>
      </c>
      <c r="AP109">
        <f>SQRT('Mean Deaths'!AP109*(1-LOOKUP(AP$1,'Inputs &amp; Outputs'!$A$9:$A$58,'Inputs &amp; Outputs'!$C$9:$C$58)))</f>
        <v>6.8723545713794616</v>
      </c>
      <c r="AQ109">
        <f>SQRT('Mean Deaths'!AQ109*(1-LOOKUP(AQ$1,'Inputs &amp; Outputs'!$A$9:$A$58,'Inputs &amp; Outputs'!$C$9:$C$58)))</f>
        <v>5.8975655743129041</v>
      </c>
      <c r="AR109">
        <f>SQRT('Mean Deaths'!AR109*(1-LOOKUP(AR$1,'Inputs &amp; Outputs'!$A$9:$A$58,'Inputs &amp; Outputs'!$C$9:$C$58)))</f>
        <v>5.2671675177987156</v>
      </c>
      <c r="AS109">
        <f>SQRT('Mean Deaths'!AS109*(1-LOOKUP(AS$1,'Inputs &amp; Outputs'!$A$9:$A$58,'Inputs &amp; Outputs'!$C$9:$C$58)))</f>
        <v>4.5692983676397718</v>
      </c>
      <c r="AT109">
        <f>SQRT('Mean Deaths'!AT109*(1-LOOKUP(AT$1,'Inputs &amp; Outputs'!$A$9:$A$58,'Inputs &amp; Outputs'!$C$9:$C$58)))</f>
        <v>3.63174036759824</v>
      </c>
      <c r="AU109">
        <f>SQRT('Mean Deaths'!AU109*(1-LOOKUP(AU$1,'Inputs &amp; Outputs'!$A$9:$A$58,'Inputs &amp; Outputs'!$C$9:$C$58)))</f>
        <v>2.9172338983216823</v>
      </c>
      <c r="AV109">
        <f>SQRT('Mean Deaths'!AV109*(1-LOOKUP(AV$1,'Inputs &amp; Outputs'!$A$9:$A$58,'Inputs &amp; Outputs'!$C$9:$C$58)))</f>
        <v>2.4792612164266457</v>
      </c>
      <c r="AW109">
        <f>SQRT('Mean Deaths'!AW109*(1-LOOKUP(AW$1,'Inputs &amp; Outputs'!$A$9:$A$58,'Inputs &amp; Outputs'!$C$9:$C$58)))</f>
        <v>2.0389515070034596</v>
      </c>
      <c r="AX109">
        <f>SQRT('Mean Deaths'!AX109*(1-LOOKUP(AX$1,'Inputs &amp; Outputs'!$A$9:$A$58,'Inputs &amp; Outputs'!$C$9:$C$58)))</f>
        <v>1.6753471426563868</v>
      </c>
      <c r="AY109">
        <f>SQRT('Mean Deaths'!AY109*(1-LOOKUP(AY$1,'Inputs &amp; Outputs'!$A$9:$A$58,'Inputs &amp; Outputs'!$C$9:$C$58)))</f>
        <v>0.79372539331937708</v>
      </c>
    </row>
    <row r="110" spans="1:51" x14ac:dyDescent="0.25">
      <c r="A110" s="1">
        <v>109</v>
      </c>
      <c r="B110">
        <f>SQRT('Mean Deaths'!B110*(1-LOOKUP(B$1,'Inputs &amp; Outputs'!$A$9:$A$58,'Inputs &amp; Outputs'!$C$9:$C$58)))</f>
        <v>4.23921461367551</v>
      </c>
      <c r="C110">
        <f>SQRT('Mean Deaths'!C110*(1-LOOKUP(C$1,'Inputs &amp; Outputs'!$A$9:$A$58,'Inputs &amp; Outputs'!$C$9:$C$58)))</f>
        <v>4.4214030915700011</v>
      </c>
      <c r="D110">
        <f>SQRT('Mean Deaths'!D110*(1-LOOKUP(D$1,'Inputs &amp; Outputs'!$A$9:$A$58,'Inputs &amp; Outputs'!$C$9:$C$58)))</f>
        <v>4.6054933589639653</v>
      </c>
      <c r="E110">
        <f>SQRT('Mean Deaths'!E110*(1-LOOKUP(E$1,'Inputs &amp; Outputs'!$A$9:$A$58,'Inputs &amp; Outputs'!$C$9:$C$58)))</f>
        <v>4.7961123423856202</v>
      </c>
      <c r="F110">
        <f>SQRT('Mean Deaths'!F110*(1-LOOKUP(F$1,'Inputs &amp; Outputs'!$A$9:$A$58,'Inputs &amp; Outputs'!$C$9:$C$58)))</f>
        <v>4.9954628453066805</v>
      </c>
      <c r="G110">
        <f>SQRT('Mean Deaths'!G110*(1-LOOKUP(G$1,'Inputs &amp; Outputs'!$A$9:$A$58,'Inputs &amp; Outputs'!$C$9:$C$58)))</f>
        <v>5.2150707017276661</v>
      </c>
      <c r="H110">
        <f>SQRT('Mean Deaths'!H110*(1-LOOKUP(H$1,'Inputs &amp; Outputs'!$A$9:$A$58,'Inputs &amp; Outputs'!$C$9:$C$58)))</f>
        <v>5.4504116535201046</v>
      </c>
      <c r="I110">
        <f>SQRT('Mean Deaths'!I110*(1-LOOKUP(I$1,'Inputs &amp; Outputs'!$A$9:$A$58,'Inputs &amp; Outputs'!$C$9:$C$58)))</f>
        <v>5.7003316800609722</v>
      </c>
      <c r="J110">
        <f>SQRT('Mean Deaths'!J110*(1-LOOKUP(J$1,'Inputs &amp; Outputs'!$A$9:$A$58,'Inputs &amp; Outputs'!$C$9:$C$58)))</f>
        <v>5.9699543152948875</v>
      </c>
      <c r="K110">
        <f>SQRT('Mean Deaths'!K110*(1-LOOKUP(K$1,'Inputs &amp; Outputs'!$A$9:$A$58,'Inputs &amp; Outputs'!$C$9:$C$58)))</f>
        <v>6.2621272139181334</v>
      </c>
      <c r="L110">
        <f>SQRT('Mean Deaths'!L110*(1-LOOKUP(L$1,'Inputs &amp; Outputs'!$A$9:$A$58,'Inputs &amp; Outputs'!$C$9:$C$58)))</f>
        <v>6.5750905371769406</v>
      </c>
      <c r="M110">
        <f>SQRT('Mean Deaths'!M110*(1-LOOKUP(M$1,'Inputs &amp; Outputs'!$A$9:$A$58,'Inputs &amp; Outputs'!$C$9:$C$58)))</f>
        <v>6.911051216958314</v>
      </c>
      <c r="N110">
        <f>SQRT('Mean Deaths'!N110*(1-LOOKUP(N$1,'Inputs &amp; Outputs'!$A$9:$A$58,'Inputs &amp; Outputs'!$C$9:$C$58)))</f>
        <v>7.2755412257770695</v>
      </c>
      <c r="O110">
        <f>SQRT('Mean Deaths'!O110*(1-LOOKUP(O$1,'Inputs &amp; Outputs'!$A$9:$A$58,'Inputs &amp; Outputs'!$C$9:$C$58)))</f>
        <v>7.6455792728849428</v>
      </c>
      <c r="P110">
        <f>SQRT('Mean Deaths'!P110*(1-LOOKUP(P$1,'Inputs &amp; Outputs'!$A$9:$A$58,'Inputs &amp; Outputs'!$C$9:$C$58)))</f>
        <v>8.0235483116530926</v>
      </c>
      <c r="Q110">
        <f>SQRT('Mean Deaths'!Q110*(1-LOOKUP(Q$1,'Inputs &amp; Outputs'!$A$9:$A$58,'Inputs &amp; Outputs'!$C$9:$C$58)))</f>
        <v>8.4152213398569611</v>
      </c>
      <c r="R110">
        <f>SQRT('Mean Deaths'!R110*(1-LOOKUP(R$1,'Inputs &amp; Outputs'!$A$9:$A$58,'Inputs &amp; Outputs'!$C$9:$C$58)))</f>
        <v>8.8165850828250587</v>
      </c>
      <c r="S110">
        <f>SQRT('Mean Deaths'!S110*(1-LOOKUP(S$1,'Inputs &amp; Outputs'!$A$9:$A$58,'Inputs &amp; Outputs'!$C$9:$C$58)))</f>
        <v>9.2514739153442829</v>
      </c>
      <c r="T110">
        <f>SQRT('Mean Deaths'!T110*(1-LOOKUP(T$1,'Inputs &amp; Outputs'!$A$9:$A$58,'Inputs &amp; Outputs'!$C$9:$C$58)))</f>
        <v>9.7208614425861004</v>
      </c>
      <c r="U110">
        <f>SQRT('Mean Deaths'!U110*(1-LOOKUP(U$1,'Inputs &amp; Outputs'!$A$9:$A$58,'Inputs &amp; Outputs'!$C$9:$C$58)))</f>
        <v>10.2276955822106</v>
      </c>
      <c r="V110">
        <f>SQRT('Mean Deaths'!V110*(1-LOOKUP(V$1,'Inputs &amp; Outputs'!$A$9:$A$58,'Inputs &amp; Outputs'!$C$9:$C$58)))</f>
        <v>10.768384713331892</v>
      </c>
      <c r="W110">
        <f>SQRT('Mean Deaths'!W110*(1-LOOKUP(W$1,'Inputs &amp; Outputs'!$A$9:$A$58,'Inputs &amp; Outputs'!$C$9:$C$58)))</f>
        <v>11.323657782970791</v>
      </c>
      <c r="X110">
        <f>SQRT('Mean Deaths'!X110*(1-LOOKUP(X$1,'Inputs &amp; Outputs'!$A$9:$A$58,'Inputs &amp; Outputs'!$C$9:$C$58)))</f>
        <v>11.919707977834813</v>
      </c>
      <c r="Y110">
        <f>SQRT('Mean Deaths'!Y110*(1-LOOKUP(Y$1,'Inputs &amp; Outputs'!$A$9:$A$58,'Inputs &amp; Outputs'!$C$9:$C$58)))</f>
        <v>12.501085046454769</v>
      </c>
      <c r="Z110">
        <f>SQRT('Mean Deaths'!Z110*(1-LOOKUP(Z$1,'Inputs &amp; Outputs'!$A$9:$A$58,'Inputs &amp; Outputs'!$C$9:$C$58)))</f>
        <v>13.026374324029968</v>
      </c>
      <c r="AA110">
        <f>SQRT('Mean Deaths'!AA110*(1-LOOKUP(AA$1,'Inputs &amp; Outputs'!$A$9:$A$58,'Inputs &amp; Outputs'!$C$9:$C$58)))</f>
        <v>13.554651364297655</v>
      </c>
      <c r="AB110">
        <f>SQRT('Mean Deaths'!AB110*(1-LOOKUP(AB$1,'Inputs &amp; Outputs'!$A$9:$A$58,'Inputs &amp; Outputs'!$C$9:$C$58)))</f>
        <v>14.017798804342029</v>
      </c>
      <c r="AC110">
        <f>SQRT('Mean Deaths'!AC110*(1-LOOKUP(AC$1,'Inputs &amp; Outputs'!$A$9:$A$58,'Inputs &amp; Outputs'!$C$9:$C$58)))</f>
        <v>14.404767942579074</v>
      </c>
      <c r="AD110">
        <f>SQRT('Mean Deaths'!AD110*(1-LOOKUP(AD$1,'Inputs &amp; Outputs'!$A$9:$A$58,'Inputs &amp; Outputs'!$C$9:$C$58)))</f>
        <v>14.735141109338164</v>
      </c>
      <c r="AE110">
        <f>SQRT('Mean Deaths'!AE110*(1-LOOKUP(AE$1,'Inputs &amp; Outputs'!$A$9:$A$58,'Inputs &amp; Outputs'!$C$9:$C$58)))</f>
        <v>14.916093899370699</v>
      </c>
      <c r="AF110">
        <f>SQRT('Mean Deaths'!AF110*(1-LOOKUP(AF$1,'Inputs &amp; Outputs'!$A$9:$A$58,'Inputs &amp; Outputs'!$C$9:$C$58)))</f>
        <v>14.921765376244162</v>
      </c>
      <c r="AG110">
        <f>SQRT('Mean Deaths'!AG110*(1-LOOKUP(AG$1,'Inputs &amp; Outputs'!$A$9:$A$58,'Inputs &amp; Outputs'!$C$9:$C$58)))</f>
        <v>14.854545516564546</v>
      </c>
      <c r="AH110">
        <f>SQRT('Mean Deaths'!AH110*(1-LOOKUP(AH$1,'Inputs &amp; Outputs'!$A$9:$A$58,'Inputs &amp; Outputs'!$C$9:$C$58)))</f>
        <v>14.571171284906116</v>
      </c>
      <c r="AI110">
        <f>SQRT('Mean Deaths'!AI110*(1-LOOKUP(AI$1,'Inputs &amp; Outputs'!$A$9:$A$58,'Inputs &amp; Outputs'!$C$9:$C$58)))</f>
        <v>14.031166668446239</v>
      </c>
      <c r="AJ110">
        <f>SQRT('Mean Deaths'!AJ110*(1-LOOKUP(AJ$1,'Inputs &amp; Outputs'!$A$9:$A$58,'Inputs &amp; Outputs'!$C$9:$C$58)))</f>
        <v>13.416095865552178</v>
      </c>
      <c r="AK110">
        <f>SQRT('Mean Deaths'!AK110*(1-LOOKUP(AK$1,'Inputs &amp; Outputs'!$A$9:$A$58,'Inputs &amp; Outputs'!$C$9:$C$58)))</f>
        <v>12.549560482780638</v>
      </c>
      <c r="AL110">
        <f>SQRT('Mean Deaths'!AL110*(1-LOOKUP(AL$1,'Inputs &amp; Outputs'!$A$9:$A$58,'Inputs &amp; Outputs'!$C$9:$C$58)))</f>
        <v>11.52331824848952</v>
      </c>
      <c r="AM110">
        <f>SQRT('Mean Deaths'!AM110*(1-LOOKUP(AM$1,'Inputs &amp; Outputs'!$A$9:$A$58,'Inputs &amp; Outputs'!$C$9:$C$58)))</f>
        <v>10.497280802821425</v>
      </c>
      <c r="AN110">
        <f>SQRT('Mean Deaths'!AN110*(1-LOOKUP(AN$1,'Inputs &amp; Outputs'!$A$9:$A$58,'Inputs &amp; Outputs'!$C$9:$C$58)))</f>
        <v>9.4399196219426322</v>
      </c>
      <c r="AO110">
        <f>SQRT('Mean Deaths'!AO110*(1-LOOKUP(AO$1,'Inputs &amp; Outputs'!$A$9:$A$58,'Inputs &amp; Outputs'!$C$9:$C$58)))</f>
        <v>8.5271540198773987</v>
      </c>
      <c r="AP110">
        <f>SQRT('Mean Deaths'!AP110*(1-LOOKUP(AP$1,'Inputs &amp; Outputs'!$A$9:$A$58,'Inputs &amp; Outputs'!$C$9:$C$58)))</f>
        <v>7.360348930418926</v>
      </c>
      <c r="AQ110">
        <f>SQRT('Mean Deaths'!AQ110*(1-LOOKUP(AQ$1,'Inputs &amp; Outputs'!$A$9:$A$58,'Inputs &amp; Outputs'!$C$9:$C$58)))</f>
        <v>6.3968080002562218</v>
      </c>
      <c r="AR110">
        <f>SQRT('Mean Deaths'!AR110*(1-LOOKUP(AR$1,'Inputs &amp; Outputs'!$A$9:$A$58,'Inputs &amp; Outputs'!$C$9:$C$58)))</f>
        <v>5.3855456134188877</v>
      </c>
      <c r="AS110">
        <f>SQRT('Mean Deaths'!AS110*(1-LOOKUP(AS$1,'Inputs &amp; Outputs'!$A$9:$A$58,'Inputs &amp; Outputs'!$C$9:$C$58)))</f>
        <v>4.20117310684443</v>
      </c>
      <c r="AT110">
        <f>SQRT('Mean Deaths'!AT110*(1-LOOKUP(AT$1,'Inputs &amp; Outputs'!$A$9:$A$58,'Inputs &amp; Outputs'!$C$9:$C$58)))</f>
        <v>3.3809662846524988</v>
      </c>
      <c r="AU110">
        <f>SQRT('Mean Deaths'!AU110*(1-LOOKUP(AU$1,'Inputs &amp; Outputs'!$A$9:$A$58,'Inputs &amp; Outputs'!$C$9:$C$58)))</f>
        <v>2.7997127513047477</v>
      </c>
      <c r="AV110">
        <f>SQRT('Mean Deaths'!AV110*(1-LOOKUP(AV$1,'Inputs &amp; Outputs'!$A$9:$A$58,'Inputs &amp; Outputs'!$C$9:$C$58)))</f>
        <v>2.3374698912907861</v>
      </c>
      <c r="AW110">
        <f>SQRT('Mean Deaths'!AW110*(1-LOOKUP(AW$1,'Inputs &amp; Outputs'!$A$9:$A$58,'Inputs &amp; Outputs'!$C$9:$C$58)))</f>
        <v>2.2023193355862269</v>
      </c>
      <c r="AX110">
        <f>SQRT('Mean Deaths'!AX110*(1-LOOKUP(AX$1,'Inputs &amp; Outputs'!$A$9:$A$58,'Inputs &amp; Outputs'!$C$9:$C$58)))</f>
        <v>1.7437565920852689</v>
      </c>
      <c r="AY110">
        <f>SQRT('Mean Deaths'!AY110*(1-LOOKUP(AY$1,'Inputs &amp; Outputs'!$A$9:$A$58,'Inputs &amp; Outputs'!$C$9:$C$58)))</f>
        <v>0.84852813742385691</v>
      </c>
    </row>
    <row r="111" spans="1:51" x14ac:dyDescent="0.25">
      <c r="A111" s="1">
        <v>110</v>
      </c>
      <c r="B111">
        <f>SQRT('Mean Deaths'!B111*(1-LOOKUP(B$1,'Inputs &amp; Outputs'!$A$9:$A$58,'Inputs &amp; Outputs'!$C$9:$C$58)))</f>
        <v>4.23921461367551</v>
      </c>
      <c r="C111">
        <f>SQRT('Mean Deaths'!C111*(1-LOOKUP(C$1,'Inputs &amp; Outputs'!$A$9:$A$58,'Inputs &amp; Outputs'!$C$9:$C$58)))</f>
        <v>4.4222906561863029</v>
      </c>
      <c r="D111">
        <f>SQRT('Mean Deaths'!D111*(1-LOOKUP(D$1,'Inputs &amp; Outputs'!$A$9:$A$58,'Inputs &amp; Outputs'!$C$9:$C$58)))</f>
        <v>4.606885658091544</v>
      </c>
      <c r="E111">
        <f>SQRT('Mean Deaths'!E111*(1-LOOKUP(E$1,'Inputs &amp; Outputs'!$A$9:$A$58,'Inputs &amp; Outputs'!$C$9:$C$58)))</f>
        <v>4.7965975578598128</v>
      </c>
      <c r="F111">
        <f>SQRT('Mean Deaths'!F111*(1-LOOKUP(F$1,'Inputs &amp; Outputs'!$A$9:$A$58,'Inputs &amp; Outputs'!$C$9:$C$58)))</f>
        <v>4.9959707982131043</v>
      </c>
      <c r="G111">
        <f>SQRT('Mean Deaths'!G111*(1-LOOKUP(G$1,'Inputs &amp; Outputs'!$A$9:$A$58,'Inputs &amp; Outputs'!$C$9:$C$58)))</f>
        <v>5.2150707017276661</v>
      </c>
      <c r="H111">
        <f>SQRT('Mean Deaths'!H111*(1-LOOKUP(H$1,'Inputs &amp; Outputs'!$A$9:$A$58,'Inputs &amp; Outputs'!$C$9:$C$58)))</f>
        <v>5.4520887893063037</v>
      </c>
      <c r="I111">
        <f>SQRT('Mean Deaths'!I111*(1-LOOKUP(I$1,'Inputs &amp; Outputs'!$A$9:$A$58,'Inputs &amp; Outputs'!$C$9:$C$58)))</f>
        <v>5.7056323977554406</v>
      </c>
      <c r="J111">
        <f>SQRT('Mean Deaths'!J111*(1-LOOKUP(J$1,'Inputs &amp; Outputs'!$A$9:$A$58,'Inputs &amp; Outputs'!$C$9:$C$58)))</f>
        <v>5.9792848044193301</v>
      </c>
      <c r="K111">
        <f>SQRT('Mean Deaths'!K111*(1-LOOKUP(K$1,'Inputs &amp; Outputs'!$A$9:$A$58,'Inputs &amp; Outputs'!$C$9:$C$58)))</f>
        <v>6.2792350851952605</v>
      </c>
      <c r="L111">
        <f>SQRT('Mean Deaths'!L111*(1-LOOKUP(L$1,'Inputs &amp; Outputs'!$A$9:$A$58,'Inputs &amp; Outputs'!$C$9:$C$58)))</f>
        <v>6.5981084814146165</v>
      </c>
      <c r="M111">
        <f>SQRT('Mean Deaths'!M111*(1-LOOKUP(M$1,'Inputs &amp; Outputs'!$A$9:$A$58,'Inputs &amp; Outputs'!$C$9:$C$58)))</f>
        <v>6.9295686158227774</v>
      </c>
      <c r="N111">
        <f>SQRT('Mean Deaths'!N111*(1-LOOKUP(N$1,'Inputs &amp; Outputs'!$A$9:$A$58,'Inputs &amp; Outputs'!$C$9:$C$58)))</f>
        <v>7.2826228119484053</v>
      </c>
      <c r="O111">
        <f>SQRT('Mean Deaths'!O111*(1-LOOKUP(O$1,'Inputs &amp; Outputs'!$A$9:$A$58,'Inputs &amp; Outputs'!$C$9:$C$58)))</f>
        <v>7.6506032002299795</v>
      </c>
      <c r="P111">
        <f>SQRT('Mean Deaths'!P111*(1-LOOKUP(P$1,'Inputs &amp; Outputs'!$A$9:$A$58,'Inputs &amp; Outputs'!$C$9:$C$58)))</f>
        <v>8.0360335561021543</v>
      </c>
      <c r="Q111">
        <f>SQRT('Mean Deaths'!Q111*(1-LOOKUP(Q$1,'Inputs &amp; Outputs'!$A$9:$A$58,'Inputs &amp; Outputs'!$C$9:$C$58)))</f>
        <v>8.4275764063574048</v>
      </c>
      <c r="R111">
        <f>SQRT('Mean Deaths'!R111*(1-LOOKUP(R$1,'Inputs &amp; Outputs'!$A$9:$A$58,'Inputs &amp; Outputs'!$C$9:$C$58)))</f>
        <v>8.8307743311318738</v>
      </c>
      <c r="S111">
        <f>SQRT('Mean Deaths'!S111*(1-LOOKUP(S$1,'Inputs &amp; Outputs'!$A$9:$A$58,'Inputs &amp; Outputs'!$C$9:$C$58)))</f>
        <v>9.2449748109838055</v>
      </c>
      <c r="T111">
        <f>SQRT('Mean Deaths'!T111*(1-LOOKUP(T$1,'Inputs &amp; Outputs'!$A$9:$A$58,'Inputs &amp; Outputs'!$C$9:$C$58)))</f>
        <v>9.7104207506321725</v>
      </c>
      <c r="U111">
        <f>SQRT('Mean Deaths'!U111*(1-LOOKUP(U$1,'Inputs &amp; Outputs'!$A$9:$A$58,'Inputs &amp; Outputs'!$C$9:$C$58)))</f>
        <v>10.187743493638633</v>
      </c>
      <c r="V111">
        <f>SQRT('Mean Deaths'!V111*(1-LOOKUP(V$1,'Inputs &amp; Outputs'!$A$9:$A$58,'Inputs &amp; Outputs'!$C$9:$C$58)))</f>
        <v>10.717176987392156</v>
      </c>
      <c r="W111">
        <f>SQRT('Mean Deaths'!W111*(1-LOOKUP(W$1,'Inputs &amp; Outputs'!$A$9:$A$58,'Inputs &amp; Outputs'!$C$9:$C$58)))</f>
        <v>11.24321747774764</v>
      </c>
      <c r="X111">
        <f>SQRT('Mean Deaths'!X111*(1-LOOKUP(X$1,'Inputs &amp; Outputs'!$A$9:$A$58,'Inputs &amp; Outputs'!$C$9:$C$58)))</f>
        <v>11.798886266197108</v>
      </c>
      <c r="Y111">
        <f>SQRT('Mean Deaths'!Y111*(1-LOOKUP(Y$1,'Inputs &amp; Outputs'!$A$9:$A$58,'Inputs &amp; Outputs'!$C$9:$C$58)))</f>
        <v>12.362372458566512</v>
      </c>
      <c r="Z111">
        <f>SQRT('Mean Deaths'!Z111*(1-LOOKUP(Z$1,'Inputs &amp; Outputs'!$A$9:$A$58,'Inputs &amp; Outputs'!$C$9:$C$58)))</f>
        <v>12.889530880208715</v>
      </c>
      <c r="AA111">
        <f>SQRT('Mean Deaths'!AA111*(1-LOOKUP(AA$1,'Inputs &amp; Outputs'!$A$9:$A$58,'Inputs &amp; Outputs'!$C$9:$C$58)))</f>
        <v>13.383673683184627</v>
      </c>
      <c r="AB111">
        <f>SQRT('Mean Deaths'!AB111*(1-LOOKUP(AB$1,'Inputs &amp; Outputs'!$A$9:$A$58,'Inputs &amp; Outputs'!$C$9:$C$58)))</f>
        <v>13.834371878537516</v>
      </c>
      <c r="AC111">
        <f>SQRT('Mean Deaths'!AC111*(1-LOOKUP(AC$1,'Inputs &amp; Outputs'!$A$9:$A$58,'Inputs &amp; Outputs'!$C$9:$C$58)))</f>
        <v>14.138717318193846</v>
      </c>
      <c r="AD111">
        <f>SQRT('Mean Deaths'!AD111*(1-LOOKUP(AD$1,'Inputs &amp; Outputs'!$A$9:$A$58,'Inputs &amp; Outputs'!$C$9:$C$58)))</f>
        <v>14.396485662554444</v>
      </c>
      <c r="AE111">
        <f>SQRT('Mean Deaths'!AE111*(1-LOOKUP(AE$1,'Inputs &amp; Outputs'!$A$9:$A$58,'Inputs &amp; Outputs'!$C$9:$C$58)))</f>
        <v>14.565588846232755</v>
      </c>
      <c r="AF111">
        <f>SQRT('Mean Deaths'!AF111*(1-LOOKUP(AF$1,'Inputs &amp; Outputs'!$A$9:$A$58,'Inputs &amp; Outputs'!$C$9:$C$58)))</f>
        <v>14.614423149407965</v>
      </c>
      <c r="AG111">
        <f>SQRT('Mean Deaths'!AG111*(1-LOOKUP(AG$1,'Inputs &amp; Outputs'!$A$9:$A$58,'Inputs &amp; Outputs'!$C$9:$C$58)))</f>
        <v>14.402251807814865</v>
      </c>
      <c r="AH111">
        <f>SQRT('Mean Deaths'!AH111*(1-LOOKUP(AH$1,'Inputs &amp; Outputs'!$A$9:$A$58,'Inputs &amp; Outputs'!$C$9:$C$58)))</f>
        <v>14.225013283434269</v>
      </c>
      <c r="AI111">
        <f>SQRT('Mean Deaths'!AI111*(1-LOOKUP(AI$1,'Inputs &amp; Outputs'!$A$9:$A$58,'Inputs &amp; Outputs'!$C$9:$C$58)))</f>
        <v>13.816041966457702</v>
      </c>
      <c r="AJ111">
        <f>SQRT('Mean Deaths'!AJ111*(1-LOOKUP(AJ$1,'Inputs &amp; Outputs'!$A$9:$A$58,'Inputs &amp; Outputs'!$C$9:$C$58)))</f>
        <v>13.222411394664583</v>
      </c>
      <c r="AK111">
        <f>SQRT('Mean Deaths'!AK111*(1-LOOKUP(AK$1,'Inputs &amp; Outputs'!$A$9:$A$58,'Inputs &amp; Outputs'!$C$9:$C$58)))</f>
        <v>12.448352697617754</v>
      </c>
      <c r="AL111">
        <f>SQRT('Mean Deaths'!AL111*(1-LOOKUP(AL$1,'Inputs &amp; Outputs'!$A$9:$A$58,'Inputs &amp; Outputs'!$C$9:$C$58)))</f>
        <v>11.494108269319</v>
      </c>
      <c r="AM111">
        <f>SQRT('Mean Deaths'!AM111*(1-LOOKUP(AM$1,'Inputs &amp; Outputs'!$A$9:$A$58,'Inputs &amp; Outputs'!$C$9:$C$58)))</f>
        <v>10.42955570352137</v>
      </c>
      <c r="AN111">
        <f>SQRT('Mean Deaths'!AN111*(1-LOOKUP(AN$1,'Inputs &amp; Outputs'!$A$9:$A$58,'Inputs &amp; Outputs'!$C$9:$C$58)))</f>
        <v>9.271601317385981</v>
      </c>
      <c r="AO111">
        <f>SQRT('Mean Deaths'!AO111*(1-LOOKUP(AO$1,'Inputs &amp; Outputs'!$A$9:$A$58,'Inputs &amp; Outputs'!$C$9:$C$58)))</f>
        <v>8.216971217387508</v>
      </c>
      <c r="AP111">
        <f>SQRT('Mean Deaths'!AP111*(1-LOOKUP(AP$1,'Inputs &amp; Outputs'!$A$9:$A$58,'Inputs &amp; Outputs'!$C$9:$C$58)))</f>
        <v>7.0434767301580194</v>
      </c>
      <c r="AQ111">
        <f>SQRT('Mean Deaths'!AQ111*(1-LOOKUP(AQ$1,'Inputs &amp; Outputs'!$A$9:$A$58,'Inputs &amp; Outputs'!$C$9:$C$58)))</f>
        <v>5.9148859216625143</v>
      </c>
      <c r="AR111">
        <f>SQRT('Mean Deaths'!AR111*(1-LOOKUP(AR$1,'Inputs &amp; Outputs'!$A$9:$A$58,'Inputs &amp; Outputs'!$C$9:$C$58)))</f>
        <v>5.1050618477159668</v>
      </c>
      <c r="AS111">
        <f>SQRT('Mean Deaths'!AS111*(1-LOOKUP(AS$1,'Inputs &amp; Outputs'!$A$9:$A$58,'Inputs &amp; Outputs'!$C$9:$C$58)))</f>
        <v>4.3521613381410758</v>
      </c>
      <c r="AT111">
        <f>SQRT('Mean Deaths'!AT111*(1-LOOKUP(AT$1,'Inputs &amp; Outputs'!$A$9:$A$58,'Inputs &amp; Outputs'!$C$9:$C$58)))</f>
        <v>3.6013487005123364</v>
      </c>
      <c r="AU111">
        <f>SQRT('Mean Deaths'!AU111*(1-LOOKUP(AU$1,'Inputs &amp; Outputs'!$A$9:$A$58,'Inputs &amp; Outputs'!$C$9:$C$58)))</f>
        <v>2.8785933326801962</v>
      </c>
      <c r="AV111">
        <f>SQRT('Mean Deaths'!AV111*(1-LOOKUP(AV$1,'Inputs &amp; Outputs'!$A$9:$A$58,'Inputs &amp; Outputs'!$C$9:$C$58)))</f>
        <v>2.5694454596925986</v>
      </c>
      <c r="AW111">
        <f>SQRT('Mean Deaths'!AW111*(1-LOOKUP(AW$1,'Inputs &amp; Outputs'!$A$9:$A$58,'Inputs &amp; Outputs'!$C$9:$C$58)))</f>
        <v>2.2541457048200586</v>
      </c>
      <c r="AX111">
        <f>SQRT('Mean Deaths'!AX111*(1-LOOKUP(AX$1,'Inputs &amp; Outputs'!$A$9:$A$58,'Inputs &amp; Outputs'!$C$9:$C$58)))</f>
        <v>1.5293757028078809</v>
      </c>
      <c r="AY111">
        <f>SQRT('Mean Deaths'!AY111*(1-LOOKUP(AY$1,'Inputs &amp; Outputs'!$A$9:$A$58,'Inputs &amp; Outputs'!$C$9:$C$58)))</f>
        <v>0.73484692283495334</v>
      </c>
    </row>
    <row r="112" spans="1:51" x14ac:dyDescent="0.25">
      <c r="A112" s="1">
        <v>111</v>
      </c>
      <c r="B112">
        <f>SQRT('Mean Deaths'!B112*(1-LOOKUP(B$1,'Inputs &amp; Outputs'!$A$9:$A$58,'Inputs &amp; Outputs'!$C$9:$C$58)))</f>
        <v>4.23921461367551</v>
      </c>
      <c r="C112">
        <f>SQRT('Mean Deaths'!C112*(1-LOOKUP(C$1,'Inputs &amp; Outputs'!$A$9:$A$58,'Inputs &amp; Outputs'!$C$9:$C$58)))</f>
        <v>4.4214030915700011</v>
      </c>
      <c r="D112">
        <f>SQRT('Mean Deaths'!D112*(1-LOOKUP(D$1,'Inputs &amp; Outputs'!$A$9:$A$58,'Inputs &amp; Outputs'!$C$9:$C$58)))</f>
        <v>4.6041006387993759</v>
      </c>
      <c r="E112">
        <f>SQRT('Mean Deaths'!E112*(1-LOOKUP(E$1,'Inputs &amp; Outputs'!$A$9:$A$58,'Inputs &amp; Outputs'!$C$9:$C$58)))</f>
        <v>4.7936855283141471</v>
      </c>
      <c r="F112">
        <f>SQRT('Mean Deaths'!F112*(1-LOOKUP(F$1,'Inputs &amp; Outputs'!$A$9:$A$58,'Inputs &amp; Outputs'!$C$9:$C$58)))</f>
        <v>4.9893633767983667</v>
      </c>
      <c r="G112">
        <f>SQRT('Mean Deaths'!G112*(1-LOOKUP(G$1,'Inputs &amp; Outputs'!$A$9:$A$58,'Inputs &amp; Outputs'!$C$9:$C$58)))</f>
        <v>5.1990784202776741</v>
      </c>
      <c r="H112">
        <f>SQRT('Mean Deaths'!H112*(1-LOOKUP(H$1,'Inputs &amp; Outputs'!$A$9:$A$58,'Inputs &amp; Outputs'!$C$9:$C$58)))</f>
        <v>5.4324899883824989</v>
      </c>
      <c r="I112">
        <f>SQRT('Mean Deaths'!I112*(1-LOOKUP(I$1,'Inputs &amp; Outputs'!$A$9:$A$58,'Inputs &amp; Outputs'!$C$9:$C$58)))</f>
        <v>5.6855815345497422</v>
      </c>
      <c r="J112">
        <f>SQRT('Mean Deaths'!J112*(1-LOOKUP(J$1,'Inputs &amp; Outputs'!$A$9:$A$58,'Inputs &amp; Outputs'!$C$9:$C$58)))</f>
        <v>5.9612326827119402</v>
      </c>
      <c r="K112">
        <f>SQRT('Mean Deaths'!K112*(1-LOOKUP(K$1,'Inputs &amp; Outputs'!$A$9:$A$58,'Inputs &amp; Outputs'!$C$9:$C$58)))</f>
        <v>6.2594910836333915</v>
      </c>
      <c r="L112">
        <f>SQRT('Mean Deaths'!L112*(1-LOOKUP(L$1,'Inputs &amp; Outputs'!$A$9:$A$58,'Inputs &amp; Outputs'!$C$9:$C$58)))</f>
        <v>6.5687989175515185</v>
      </c>
      <c r="M112">
        <f>SQRT('Mean Deaths'!M112*(1-LOOKUP(M$1,'Inputs &amp; Outputs'!$A$9:$A$58,'Inputs &amp; Outputs'!$C$9:$C$58)))</f>
        <v>6.9043727957976024</v>
      </c>
      <c r="N112">
        <f>SQRT('Mean Deaths'!N112*(1-LOOKUP(N$1,'Inputs &amp; Outputs'!$A$9:$A$58,'Inputs &amp; Outputs'!$C$9:$C$58)))</f>
        <v>7.2605685282625778</v>
      </c>
      <c r="O112">
        <f>SQRT('Mean Deaths'!O112*(1-LOOKUP(O$1,'Inputs &amp; Outputs'!$A$9:$A$58,'Inputs &amp; Outputs'!$C$9:$C$58)))</f>
        <v>7.6355215014539199</v>
      </c>
      <c r="P112">
        <f>SQRT('Mean Deaths'!P112*(1-LOOKUP(P$1,'Inputs &amp; Outputs'!$A$9:$A$58,'Inputs &amp; Outputs'!$C$9:$C$58)))</f>
        <v>8.0244407590516218</v>
      </c>
      <c r="Q112">
        <f>SQRT('Mean Deaths'!Q112*(1-LOOKUP(Q$1,'Inputs &amp; Outputs'!$A$9:$A$58,'Inputs &amp; Outputs'!$C$9:$C$58)))</f>
        <v>8.4190248299222876</v>
      </c>
      <c r="R112">
        <f>SQRT('Mean Deaths'!R112*(1-LOOKUP(R$1,'Inputs &amp; Outputs'!$A$9:$A$58,'Inputs &amp; Outputs'!$C$9:$C$58)))</f>
        <v>8.8206414828937465</v>
      </c>
      <c r="S112">
        <f>SQRT('Mean Deaths'!S112*(1-LOOKUP(S$1,'Inputs &amp; Outputs'!$A$9:$A$58,'Inputs &amp; Outputs'!$C$9:$C$58)))</f>
        <v>9.2449748109838055</v>
      </c>
      <c r="T112">
        <f>SQRT('Mean Deaths'!T112*(1-LOOKUP(T$1,'Inputs &amp; Outputs'!$A$9:$A$58,'Inputs &amp; Outputs'!$C$9:$C$58)))</f>
        <v>9.7046155126226452</v>
      </c>
      <c r="U112">
        <f>SQRT('Mean Deaths'!U112*(1-LOOKUP(U$1,'Inputs &amp; Outputs'!$A$9:$A$58,'Inputs &amp; Outputs'!$C$9:$C$58)))</f>
        <v>10.190245088149913</v>
      </c>
      <c r="V112">
        <f>SQRT('Mean Deaths'!V112*(1-LOOKUP(V$1,'Inputs &amp; Outputs'!$A$9:$A$58,'Inputs &amp; Outputs'!$C$9:$C$58)))</f>
        <v>10.686063627866719</v>
      </c>
      <c r="W112">
        <f>SQRT('Mean Deaths'!W112*(1-LOOKUP(W$1,'Inputs &amp; Outputs'!$A$9:$A$58,'Inputs &amp; Outputs'!$C$9:$C$58)))</f>
        <v>11.250553998905342</v>
      </c>
      <c r="X112">
        <f>SQRT('Mean Deaths'!X112*(1-LOOKUP(X$1,'Inputs &amp; Outputs'!$A$9:$A$58,'Inputs &amp; Outputs'!$C$9:$C$58)))</f>
        <v>11.797288258975559</v>
      </c>
      <c r="Y112">
        <f>SQRT('Mean Deaths'!Y112*(1-LOOKUP(Y$1,'Inputs &amp; Outputs'!$A$9:$A$58,'Inputs &amp; Outputs'!$C$9:$C$58)))</f>
        <v>12.365859236934694</v>
      </c>
      <c r="Z112">
        <f>SQRT('Mean Deaths'!Z112*(1-LOOKUP(Z$1,'Inputs &amp; Outputs'!$A$9:$A$58,'Inputs &amp; Outputs'!$C$9:$C$58)))</f>
        <v>12.910531388791735</v>
      </c>
      <c r="AA112">
        <f>SQRT('Mean Deaths'!AA112*(1-LOOKUP(AA$1,'Inputs &amp; Outputs'!$A$9:$A$58,'Inputs &amp; Outputs'!$C$9:$C$58)))</f>
        <v>13.433941179126057</v>
      </c>
      <c r="AB112">
        <f>SQRT('Mean Deaths'!AB112*(1-LOOKUP(AB$1,'Inputs &amp; Outputs'!$A$9:$A$58,'Inputs &amp; Outputs'!$C$9:$C$58)))</f>
        <v>13.843600946861217</v>
      </c>
      <c r="AC112">
        <f>SQRT('Mean Deaths'!AC112*(1-LOOKUP(AC$1,'Inputs &amp; Outputs'!$A$9:$A$58,'Inputs &amp; Outputs'!$C$9:$C$58)))</f>
        <v>14.199968365899254</v>
      </c>
      <c r="AD112">
        <f>SQRT('Mean Deaths'!AD112*(1-LOOKUP(AD$1,'Inputs &amp; Outputs'!$A$9:$A$58,'Inputs &amp; Outputs'!$C$9:$C$58)))</f>
        <v>14.503692013958487</v>
      </c>
      <c r="AE112">
        <f>SQRT('Mean Deaths'!AE112*(1-LOOKUP(AE$1,'Inputs &amp; Outputs'!$A$9:$A$58,'Inputs &amp; Outputs'!$C$9:$C$58)))</f>
        <v>14.615728715154781</v>
      </c>
      <c r="AF112">
        <f>SQRT('Mean Deaths'!AF112*(1-LOOKUP(AF$1,'Inputs &amp; Outputs'!$A$9:$A$58,'Inputs &amp; Outputs'!$C$9:$C$58)))</f>
        <v>14.746431553623415</v>
      </c>
      <c r="AG112">
        <f>SQRT('Mean Deaths'!AG112*(1-LOOKUP(AG$1,'Inputs &amp; Outputs'!$A$9:$A$58,'Inputs &amp; Outputs'!$C$9:$C$58)))</f>
        <v>14.628213833810923</v>
      </c>
      <c r="AH112">
        <f>SQRT('Mean Deaths'!AH112*(1-LOOKUP(AH$1,'Inputs &amp; Outputs'!$A$9:$A$58,'Inputs &amp; Outputs'!$C$9:$C$58)))</f>
        <v>14.325390446779675</v>
      </c>
      <c r="AI112">
        <f>SQRT('Mean Deaths'!AI112*(1-LOOKUP(AI$1,'Inputs &amp; Outputs'!$A$9:$A$58,'Inputs &amp; Outputs'!$C$9:$C$58)))</f>
        <v>13.736979560736243</v>
      </c>
      <c r="AJ112">
        <f>SQRT('Mean Deaths'!AJ112*(1-LOOKUP(AJ$1,'Inputs &amp; Outputs'!$A$9:$A$58,'Inputs &amp; Outputs'!$C$9:$C$58)))</f>
        <v>12.974820934683471</v>
      </c>
      <c r="AK112">
        <f>SQRT('Mean Deaths'!AK112*(1-LOOKUP(AK$1,'Inputs &amp; Outputs'!$A$9:$A$58,'Inputs &amp; Outputs'!$C$9:$C$58)))</f>
        <v>12.133153367532813</v>
      </c>
      <c r="AL112">
        <f>SQRT('Mean Deaths'!AL112*(1-LOOKUP(AL$1,'Inputs &amp; Outputs'!$A$9:$A$58,'Inputs &amp; Outputs'!$C$9:$C$58)))</f>
        <v>11.257700320832589</v>
      </c>
      <c r="AM112">
        <f>SQRT('Mean Deaths'!AM112*(1-LOOKUP(AM$1,'Inputs &amp; Outputs'!$A$9:$A$58,'Inputs &amp; Outputs'!$C$9:$C$58)))</f>
        <v>10.335709122371165</v>
      </c>
      <c r="AN112">
        <f>SQRT('Mean Deaths'!AN112*(1-LOOKUP(AN$1,'Inputs &amp; Outputs'!$A$9:$A$58,'Inputs &amp; Outputs'!$C$9:$C$58)))</f>
        <v>9.4202735660544423</v>
      </c>
      <c r="AO112">
        <f>SQRT('Mean Deaths'!AO112*(1-LOOKUP(AO$1,'Inputs &amp; Outputs'!$A$9:$A$58,'Inputs &amp; Outputs'!$C$9:$C$58)))</f>
        <v>8.4136049577825833</v>
      </c>
      <c r="AP112">
        <f>SQRT('Mean Deaths'!AP112*(1-LOOKUP(AP$1,'Inputs &amp; Outputs'!$A$9:$A$58,'Inputs &amp; Outputs'!$C$9:$C$58)))</f>
        <v>7.360348930418926</v>
      </c>
      <c r="AQ112">
        <f>SQRT('Mean Deaths'!AQ112*(1-LOOKUP(AQ$1,'Inputs &amp; Outputs'!$A$9:$A$58,'Inputs &amp; Outputs'!$C$9:$C$58)))</f>
        <v>6.3001252379915229</v>
      </c>
      <c r="AR112">
        <f>SQRT('Mean Deaths'!AR112*(1-LOOKUP(AR$1,'Inputs &amp; Outputs'!$A$9:$A$58,'Inputs &amp; Outputs'!$C$9:$C$58)))</f>
        <v>5.3659972889735821</v>
      </c>
      <c r="AS112">
        <f>SQRT('Mean Deaths'!AS112*(1-LOOKUP(AS$1,'Inputs &amp; Outputs'!$A$9:$A$58,'Inputs &amp; Outputs'!$C$9:$C$58)))</f>
        <v>4.474094211438123</v>
      </c>
      <c r="AT112">
        <f>SQRT('Mean Deaths'!AT112*(1-LOOKUP(AT$1,'Inputs &amp; Outputs'!$A$9:$A$58,'Inputs &amp; Outputs'!$C$9:$C$58)))</f>
        <v>3.7508453230552501</v>
      </c>
      <c r="AU112">
        <f>SQRT('Mean Deaths'!AU112*(1-LOOKUP(AU$1,'Inputs &amp; Outputs'!$A$9:$A$58,'Inputs &amp; Outputs'!$C$9:$C$58)))</f>
        <v>3.27868785387989</v>
      </c>
      <c r="AV112">
        <f>SQRT('Mean Deaths'!AV112*(1-LOOKUP(AV$1,'Inputs &amp; Outputs'!$A$9:$A$58,'Inputs &amp; Outputs'!$C$9:$C$58)))</f>
        <v>2.7409264040557657</v>
      </c>
      <c r="AW112">
        <f>SQRT('Mean Deaths'!AW112*(1-LOOKUP(AW$1,'Inputs &amp; Outputs'!$A$9:$A$58,'Inputs &amp; Outputs'!$C$9:$C$58)))</f>
        <v>2.4505147355618493</v>
      </c>
      <c r="AX112">
        <f>SQRT('Mean Deaths'!AX112*(1-LOOKUP(AX$1,'Inputs &amp; Outputs'!$A$9:$A$58,'Inputs &amp; Outputs'!$C$9:$C$58)))</f>
        <v>2.1080989247766078</v>
      </c>
      <c r="AY112">
        <f>SQRT('Mean Deaths'!AY112*(1-LOOKUP(AY$1,'Inputs &amp; Outputs'!$A$9:$A$58,'Inputs &amp; Outputs'!$C$9:$C$58)))</f>
        <v>0.99498743710661985</v>
      </c>
    </row>
    <row r="113" spans="1:51" x14ac:dyDescent="0.25">
      <c r="A113" s="1">
        <v>112</v>
      </c>
      <c r="B113">
        <f>SQRT('Mean Deaths'!B113*(1-LOOKUP(B$1,'Inputs &amp; Outputs'!$A$9:$A$58,'Inputs &amp; Outputs'!$C$9:$C$58)))</f>
        <v>4.23921461367551</v>
      </c>
      <c r="C113">
        <f>SQRT('Mean Deaths'!C113*(1-LOOKUP(C$1,'Inputs &amp; Outputs'!$A$9:$A$58,'Inputs &amp; Outputs'!$C$9:$C$58)))</f>
        <v>4.4196274276061915</v>
      </c>
      <c r="D113">
        <f>SQRT('Mean Deaths'!D113*(1-LOOKUP(D$1,'Inputs &amp; Outputs'!$A$9:$A$58,'Inputs &amp; Outputs'!$C$9:$C$58)))</f>
        <v>4.6045649256597097</v>
      </c>
      <c r="E113">
        <f>SQRT('Mean Deaths'!E113*(1-LOOKUP(E$1,'Inputs &amp; Outputs'!$A$9:$A$58,'Inputs &amp; Outputs'!$C$9:$C$58)))</f>
        <v>4.7907717287166003</v>
      </c>
      <c r="F113">
        <f>SQRT('Mean Deaths'!F113*(1-LOOKUP(F$1,'Inputs &amp; Outputs'!$A$9:$A$58,'Inputs &amp; Outputs'!$C$9:$C$58)))</f>
        <v>4.9934305169697994</v>
      </c>
      <c r="G113">
        <f>SQRT('Mean Deaths'!G113*(1-LOOKUP(G$1,'Inputs &amp; Outputs'!$A$9:$A$58,'Inputs &amp; Outputs'!$C$9:$C$58)))</f>
        <v>5.2108108923979009</v>
      </c>
      <c r="H113">
        <f>SQRT('Mean Deaths'!H113*(1-LOOKUP(H$1,'Inputs &amp; Outputs'!$A$9:$A$58,'Inputs &amp; Outputs'!$C$9:$C$58)))</f>
        <v>5.445377146890066</v>
      </c>
      <c r="I113">
        <f>SQRT('Mean Deaths'!I113*(1-LOOKUP(I$1,'Inputs &amp; Outputs'!$A$9:$A$58,'Inputs &amp; Outputs'!$C$9:$C$58)))</f>
        <v>5.6973847059302569</v>
      </c>
      <c r="J113">
        <f>SQRT('Mean Deaths'!J113*(1-LOOKUP(J$1,'Inputs &amp; Outputs'!$A$9:$A$58,'Inputs &amp; Outputs'!$C$9:$C$58)))</f>
        <v>5.9780415806187168</v>
      </c>
      <c r="K113">
        <f>SQRT('Mean Deaths'!K113*(1-LOOKUP(K$1,'Inputs &amp; Outputs'!$A$9:$A$58,'Inputs &amp; Outputs'!$C$9:$C$58)))</f>
        <v>6.2805491450788926</v>
      </c>
      <c r="L113">
        <f>SQRT('Mean Deaths'!L113*(1-LOOKUP(L$1,'Inputs &amp; Outputs'!$A$9:$A$58,'Inputs &amp; Outputs'!$C$9:$C$58)))</f>
        <v>6.605067779289854</v>
      </c>
      <c r="M113">
        <f>SQRT('Mean Deaths'!M113*(1-LOOKUP(M$1,'Inputs &amp; Outputs'!$A$9:$A$58,'Inputs &amp; Outputs'!$C$9:$C$58)))</f>
        <v>6.9413938268405433</v>
      </c>
      <c r="N113">
        <f>SQRT('Mean Deaths'!N113*(1-LOOKUP(N$1,'Inputs &amp; Outputs'!$A$9:$A$58,'Inputs &amp; Outputs'!$C$9:$C$58)))</f>
        <v>7.302257851120368</v>
      </c>
      <c r="O113">
        <f>SQRT('Mean Deaths'!O113*(1-LOOKUP(O$1,'Inputs &amp; Outputs'!$A$9:$A$58,'Inputs &amp; Outputs'!$C$9:$C$58)))</f>
        <v>7.671500816868118</v>
      </c>
      <c r="P113">
        <f>SQRT('Mean Deaths'!P113*(1-LOOKUP(P$1,'Inputs &amp; Outputs'!$A$9:$A$58,'Inputs &amp; Outputs'!$C$9:$C$58)))</f>
        <v>8.0547251363937189</v>
      </c>
      <c r="Q113">
        <f>SQRT('Mean Deaths'!Q113*(1-LOOKUP(Q$1,'Inputs &amp; Outputs'!$A$9:$A$58,'Inputs &amp; Outputs'!$C$9:$C$58)))</f>
        <v>8.4569656477656334</v>
      </c>
      <c r="R113">
        <f>SQRT('Mean Deaths'!R113*(1-LOOKUP(R$1,'Inputs &amp; Outputs'!$A$9:$A$58,'Inputs &amp; Outputs'!$C$9:$C$58)))</f>
        <v>8.8621125332527555</v>
      </c>
      <c r="S113">
        <f>SQRT('Mean Deaths'!S113*(1-LOOKUP(S$1,'Inputs &amp; Outputs'!$A$9:$A$58,'Inputs &amp; Outputs'!$C$9:$C$58)))</f>
        <v>9.2914512735173922</v>
      </c>
      <c r="T113">
        <f>SQRT('Mean Deaths'!T113*(1-LOOKUP(T$1,'Inputs &amp; Outputs'!$A$9:$A$58,'Inputs &amp; Outputs'!$C$9:$C$58)))</f>
        <v>9.7555830489411512</v>
      </c>
      <c r="U113">
        <f>SQRT('Mean Deaths'!U113*(1-LOOKUP(U$1,'Inputs &amp; Outputs'!$A$9:$A$58,'Inputs &amp; Outputs'!$C$9:$C$58)))</f>
        <v>10.241393116978735</v>
      </c>
      <c r="V113">
        <f>SQRT('Mean Deaths'!V113*(1-LOOKUP(V$1,'Inputs &amp; Outputs'!$A$9:$A$58,'Inputs &amp; Outputs'!$C$9:$C$58)))</f>
        <v>10.771073113002624</v>
      </c>
      <c r="W113">
        <f>SQRT('Mean Deaths'!W113*(1-LOOKUP(W$1,'Inputs &amp; Outputs'!$A$9:$A$58,'Inputs &amp; Outputs'!$C$9:$C$58)))</f>
        <v>11.341132573896092</v>
      </c>
      <c r="X113">
        <f>SQRT('Mean Deaths'!X113*(1-LOOKUP(X$1,'Inputs &amp; Outputs'!$A$9:$A$58,'Inputs &amp; Outputs'!$C$9:$C$58)))</f>
        <v>11.930774755978927</v>
      </c>
      <c r="Y113">
        <f>SQRT('Mean Deaths'!Y113*(1-LOOKUP(Y$1,'Inputs &amp; Outputs'!$A$9:$A$58,'Inputs &amp; Outputs'!$C$9:$C$58)))</f>
        <v>12.520037842880949</v>
      </c>
      <c r="Z113">
        <f>SQRT('Mean Deaths'!Z113*(1-LOOKUP(Z$1,'Inputs &amp; Outputs'!$A$9:$A$58,'Inputs &amp; Outputs'!$C$9:$C$58)))</f>
        <v>13.015025658314679</v>
      </c>
      <c r="AA113">
        <f>SQRT('Mean Deaths'!AA113*(1-LOOKUP(AA$1,'Inputs &amp; Outputs'!$A$9:$A$58,'Inputs &amp; Outputs'!$C$9:$C$58)))</f>
        <v>13.56086576885626</v>
      </c>
      <c r="AB113">
        <f>SQRT('Mean Deaths'!AB113*(1-LOOKUP(AB$1,'Inputs &amp; Outputs'!$A$9:$A$58,'Inputs &amp; Outputs'!$C$9:$C$58)))</f>
        <v>14.036009658145264</v>
      </c>
      <c r="AC113">
        <f>SQRT('Mean Deaths'!AC113*(1-LOOKUP(AC$1,'Inputs &amp; Outputs'!$A$9:$A$58,'Inputs &amp; Outputs'!$C$9:$C$58)))</f>
        <v>14.417314559314054</v>
      </c>
      <c r="AD113">
        <f>SQRT('Mean Deaths'!AD113*(1-LOOKUP(AD$1,'Inputs &amp; Outputs'!$A$9:$A$58,'Inputs &amp; Outputs'!$C$9:$C$58)))</f>
        <v>14.707448656542612</v>
      </c>
      <c r="AE113">
        <f>SQRT('Mean Deaths'!AE113*(1-LOOKUP(AE$1,'Inputs &amp; Outputs'!$A$9:$A$58,'Inputs &amp; Outputs'!$C$9:$C$58)))</f>
        <v>14.870042249172915</v>
      </c>
      <c r="AF113">
        <f>SQRT('Mean Deaths'!AF113*(1-LOOKUP(AF$1,'Inputs &amp; Outputs'!$A$9:$A$58,'Inputs &amp; Outputs'!$C$9:$C$58)))</f>
        <v>14.836076340129829</v>
      </c>
      <c r="AG113">
        <f>SQRT('Mean Deaths'!AG113*(1-LOOKUP(AG$1,'Inputs &amp; Outputs'!$A$9:$A$58,'Inputs &amp; Outputs'!$C$9:$C$58)))</f>
        <v>14.651390315997192</v>
      </c>
      <c r="AH113">
        <f>SQRT('Mean Deaths'!AH113*(1-LOOKUP(AH$1,'Inputs &amp; Outputs'!$A$9:$A$58,'Inputs &amp; Outputs'!$C$9:$C$58)))</f>
        <v>14.364477532926767</v>
      </c>
      <c r="AI113">
        <f>SQRT('Mean Deaths'!AI113*(1-LOOKUP(AI$1,'Inputs &amp; Outputs'!$A$9:$A$58,'Inputs &amp; Outputs'!$C$9:$C$58)))</f>
        <v>13.904449820349233</v>
      </c>
      <c r="AJ113">
        <f>SQRT('Mean Deaths'!AJ113*(1-LOOKUP(AJ$1,'Inputs &amp; Outputs'!$A$9:$A$58,'Inputs &amp; Outputs'!$C$9:$C$58)))</f>
        <v>13.239123949969807</v>
      </c>
      <c r="AK113">
        <f>SQRT('Mean Deaths'!AK113*(1-LOOKUP(AK$1,'Inputs &amp; Outputs'!$A$9:$A$58,'Inputs &amp; Outputs'!$C$9:$C$58)))</f>
        <v>12.562154124166154</v>
      </c>
      <c r="AL113">
        <f>SQRT('Mean Deaths'!AL113*(1-LOOKUP(AL$1,'Inputs &amp; Outputs'!$A$9:$A$58,'Inputs &amp; Outputs'!$C$9:$C$58)))</f>
        <v>11.464823869457536</v>
      </c>
      <c r="AM113">
        <f>SQRT('Mean Deaths'!AM113*(1-LOOKUP(AM$1,'Inputs &amp; Outputs'!$A$9:$A$58,'Inputs &amp; Outputs'!$C$9:$C$58)))</f>
        <v>10.547789261907173</v>
      </c>
      <c r="AN113">
        <f>SQRT('Mean Deaths'!AN113*(1-LOOKUP(AN$1,'Inputs &amp; Outputs'!$A$9:$A$58,'Inputs &amp; Outputs'!$C$9:$C$58)))</f>
        <v>9.4399196219426322</v>
      </c>
      <c r="AO113">
        <f>SQRT('Mean Deaths'!AO113*(1-LOOKUP(AO$1,'Inputs &amp; Outputs'!$A$9:$A$58,'Inputs &amp; Outputs'!$C$9:$C$58)))</f>
        <v>8.3562518355468374</v>
      </c>
      <c r="AP113">
        <f>SQRT('Mean Deaths'!AP113*(1-LOOKUP(AP$1,'Inputs &amp; Outputs'!$A$9:$A$58,'Inputs &amp; Outputs'!$C$9:$C$58)))</f>
        <v>7.2653727070926832</v>
      </c>
      <c r="AQ113">
        <f>SQRT('Mean Deaths'!AQ113*(1-LOOKUP(AQ$1,'Inputs &amp; Outputs'!$A$9:$A$58,'Inputs &amp; Outputs'!$C$9:$C$58)))</f>
        <v>6.3163418033968401</v>
      </c>
      <c r="AR113">
        <f>SQRT('Mean Deaths'!AR113*(1-LOOKUP(AR$1,'Inputs &amp; Outputs'!$A$9:$A$58,'Inputs &amp; Outputs'!$C$9:$C$58)))</f>
        <v>5.4630394607754553</v>
      </c>
      <c r="AS113">
        <f>SQRT('Mean Deaths'!AS113*(1-LOOKUP(AS$1,'Inputs &amp; Outputs'!$A$9:$A$58,'Inputs &amp; Outputs'!$C$9:$C$58)))</f>
        <v>4.6161641925262105</v>
      </c>
      <c r="AT113">
        <f>SQRT('Mean Deaths'!AT113*(1-LOOKUP(AT$1,'Inputs &amp; Outputs'!$A$9:$A$58,'Inputs &amp; Outputs'!$C$9:$C$58)))</f>
        <v>3.9783722446713203</v>
      </c>
      <c r="AU113">
        <f>SQRT('Mean Deaths'!AU113*(1-LOOKUP(AU$1,'Inputs &amp; Outputs'!$A$9:$A$58,'Inputs &amp; Outputs'!$C$9:$C$58)))</f>
        <v>3.3795940837441174</v>
      </c>
      <c r="AV113">
        <f>SQRT('Mean Deaths'!AV113*(1-LOOKUP(AV$1,'Inputs &amp; Outputs'!$A$9:$A$58,'Inputs &amp; Outputs'!$C$9:$C$58)))</f>
        <v>2.6990777419187615</v>
      </c>
      <c r="AW113">
        <f>SQRT('Mean Deaths'!AW113*(1-LOOKUP(AW$1,'Inputs &amp; Outputs'!$A$9:$A$58,'Inputs &amp; Outputs'!$C$9:$C$58)))</f>
        <v>2.2541457048200586</v>
      </c>
      <c r="AX113">
        <f>SQRT('Mean Deaths'!AX113*(1-LOOKUP(AX$1,'Inputs &amp; Outputs'!$A$9:$A$58,'Inputs &amp; Outputs'!$C$9:$C$58)))</f>
        <v>1.6040227692813496</v>
      </c>
      <c r="AY113">
        <f>SQRT('Mean Deaths'!AY113*(1-LOOKUP(AY$1,'Inputs &amp; Outputs'!$A$9:$A$58,'Inputs &amp; Outputs'!$C$9:$C$58)))</f>
        <v>0.73484692283495334</v>
      </c>
    </row>
    <row r="114" spans="1:51" x14ac:dyDescent="0.25">
      <c r="A114" s="1">
        <v>113</v>
      </c>
      <c r="B114">
        <f>SQRT('Mean Deaths'!B114*(1-LOOKUP(B$1,'Inputs &amp; Outputs'!$A$9:$A$58,'Inputs &amp; Outputs'!$C$9:$C$58)))</f>
        <v>4.23921461367551</v>
      </c>
      <c r="C114">
        <f>SQRT('Mean Deaths'!C114*(1-LOOKUP(C$1,'Inputs &amp; Outputs'!$A$9:$A$58,'Inputs &amp; Outputs'!$C$9:$C$58)))</f>
        <v>4.4205153487457594</v>
      </c>
      <c r="D114">
        <f>SQRT('Mean Deaths'!D114*(1-LOOKUP(D$1,'Inputs &amp; Outputs'!$A$9:$A$58,'Inputs &amp; Outputs'!$C$9:$C$58)))</f>
        <v>4.6073496643029328</v>
      </c>
      <c r="E114">
        <f>SQRT('Mean Deaths'!E114*(1-LOOKUP(E$1,'Inputs &amp; Outputs'!$A$9:$A$58,'Inputs &amp; Outputs'!$C$9:$C$58)))</f>
        <v>4.7995078205754558</v>
      </c>
      <c r="F114">
        <f>SQRT('Mean Deaths'!F114*(1-LOOKUP(F$1,'Inputs &amp; Outputs'!$A$9:$A$58,'Inputs &amp; Outputs'!$C$9:$C$58)))</f>
        <v>4.9985097884660465</v>
      </c>
      <c r="G114">
        <f>SQRT('Mean Deaths'!G114*(1-LOOKUP(G$1,'Inputs &amp; Outputs'!$A$9:$A$58,'Inputs &amp; Outputs'!$C$9:$C$58)))</f>
        <v>5.2171993021027223</v>
      </c>
      <c r="H114">
        <f>SQRT('Mean Deaths'!H114*(1-LOOKUP(H$1,'Inputs &amp; Outputs'!$A$9:$A$58,'Inputs &amp; Outputs'!$C$9:$C$58)))</f>
        <v>5.4476152798028572</v>
      </c>
      <c r="I114">
        <f>SQRT('Mean Deaths'!I114*(1-LOOKUP(I$1,'Inputs &amp; Outputs'!$A$9:$A$58,'Inputs &amp; Outputs'!$C$9:$C$58)))</f>
        <v>5.7003316800609722</v>
      </c>
      <c r="J114">
        <f>SQRT('Mean Deaths'!J114*(1-LOOKUP(J$1,'Inputs &amp; Outputs'!$A$9:$A$58,'Inputs &amp; Outputs'!$C$9:$C$58)))</f>
        <v>5.9724438709974672</v>
      </c>
      <c r="K114">
        <f>SQRT('Mean Deaths'!K114*(1-LOOKUP(K$1,'Inputs &amp; Outputs'!$A$9:$A$58,'Inputs &amp; Outputs'!$C$9:$C$58)))</f>
        <v>6.273318409456734</v>
      </c>
      <c r="L114">
        <f>SQRT('Mean Deaths'!L114*(1-LOOKUP(L$1,'Inputs &amp; Outputs'!$A$9:$A$58,'Inputs &amp; Outputs'!$C$9:$C$58)))</f>
        <v>6.5904447658992069</v>
      </c>
      <c r="M114">
        <f>SQRT('Mean Deaths'!M114*(1-LOOKUP(M$1,'Inputs &amp; Outputs'!$A$9:$A$58,'Inputs &amp; Outputs'!$C$9:$C$58)))</f>
        <v>6.9229080581302682</v>
      </c>
      <c r="N114">
        <f>SQRT('Mean Deaths'!N114*(1-LOOKUP(N$1,'Inputs &amp; Outputs'!$A$9:$A$58,'Inputs &amp; Outputs'!$C$9:$C$58)))</f>
        <v>7.2826228119484053</v>
      </c>
      <c r="O114">
        <f>SQRT('Mean Deaths'!O114*(1-LOOKUP(O$1,'Inputs &amp; Outputs'!$A$9:$A$58,'Inputs &amp; Outputs'!$C$9:$C$58)))</f>
        <v>7.6598051755862802</v>
      </c>
      <c r="P114">
        <f>SQRT('Mean Deaths'!P114*(1-LOOKUP(P$1,'Inputs &amp; Outputs'!$A$9:$A$58,'Inputs &amp; Outputs'!$C$9:$C$58)))</f>
        <v>8.0520575671414267</v>
      </c>
      <c r="Q114">
        <f>SQRT('Mean Deaths'!Q114*(1-LOOKUP(Q$1,'Inputs &amp; Outputs'!$A$9:$A$58,'Inputs &amp; Outputs'!$C$9:$C$58)))</f>
        <v>8.4465489121482022</v>
      </c>
      <c r="R114">
        <f>SQRT('Mean Deaths'!R114*(1-LOOKUP(R$1,'Inputs &amp; Outputs'!$A$9:$A$58,'Inputs &amp; Outputs'!$C$9:$C$58)))</f>
        <v>8.8621125332527555</v>
      </c>
      <c r="S114">
        <f>SQRT('Mean Deaths'!S114*(1-LOOKUP(S$1,'Inputs &amp; Outputs'!$A$9:$A$58,'Inputs &amp; Outputs'!$C$9:$C$58)))</f>
        <v>9.2752650038541411</v>
      </c>
      <c r="T114">
        <f>SQRT('Mean Deaths'!T114*(1-LOOKUP(T$1,'Inputs &amp; Outputs'!$A$9:$A$58,'Inputs &amp; Outputs'!$C$9:$C$58)))</f>
        <v>9.7359226754727164</v>
      </c>
      <c r="U114">
        <f>SQRT('Mean Deaths'!U114*(1-LOOKUP(U$1,'Inputs &amp; Outputs'!$A$9:$A$58,'Inputs &amp; Outputs'!$C$9:$C$58)))</f>
        <v>10.232678625420837</v>
      </c>
      <c r="V114">
        <f>SQRT('Mean Deaths'!V114*(1-LOOKUP(V$1,'Inputs &amp; Outputs'!$A$9:$A$58,'Inputs &amp; Outputs'!$C$9:$C$58)))</f>
        <v>10.767040261773706</v>
      </c>
      <c r="W114">
        <f>SQRT('Mean Deaths'!W114*(1-LOOKUP(W$1,'Inputs &amp; Outputs'!$A$9:$A$58,'Inputs &amp; Outputs'!$C$9:$C$58)))</f>
        <v>11.338221979064661</v>
      </c>
      <c r="X114">
        <f>SQRT('Mean Deaths'!X114*(1-LOOKUP(X$1,'Inputs &amp; Outputs'!$A$9:$A$58,'Inputs &amp; Outputs'!$C$9:$C$58)))</f>
        <v>11.930774755978927</v>
      </c>
      <c r="Y114">
        <f>SQRT('Mean Deaths'!Y114*(1-LOOKUP(Y$1,'Inputs &amp; Outputs'!$A$9:$A$58,'Inputs &amp; Outputs'!$C$9:$C$58)))</f>
        <v>12.480376442981971</v>
      </c>
      <c r="Z114">
        <f>SQRT('Mean Deaths'!Z114*(1-LOOKUP(Z$1,'Inputs &amp; Outputs'!$A$9:$A$58,'Inputs &amp; Outputs'!$C$9:$C$58)))</f>
        <v>13.018809646084215</v>
      </c>
      <c r="AA114">
        <f>SQRT('Mean Deaths'!AA114*(1-LOOKUP(AA$1,'Inputs &amp; Outputs'!$A$9:$A$58,'Inputs &amp; Outputs'!$C$9:$C$58)))</f>
        <v>13.517304940259681</v>
      </c>
      <c r="AB114">
        <f>SQRT('Mean Deaths'!AB114*(1-LOOKUP(AB$1,'Inputs &amp; Outputs'!$A$9:$A$58,'Inputs &amp; Outputs'!$C$9:$C$58)))</f>
        <v>13.97902196987963</v>
      </c>
      <c r="AC114">
        <f>SQRT('Mean Deaths'!AC114*(1-LOOKUP(AC$1,'Inputs &amp; Outputs'!$A$9:$A$58,'Inputs &amp; Outputs'!$C$9:$C$58)))</f>
        <v>14.319159404291105</v>
      </c>
      <c r="AD114">
        <f>SQRT('Mean Deaths'!AD114*(1-LOOKUP(AD$1,'Inputs &amp; Outputs'!$A$9:$A$58,'Inputs &amp; Outputs'!$C$9:$C$58)))</f>
        <v>14.610111725766874</v>
      </c>
      <c r="AE114">
        <f>SQRT('Mean Deaths'!AE114*(1-LOOKUP(AE$1,'Inputs &amp; Outputs'!$A$9:$A$58,'Inputs &amp; Outputs'!$C$9:$C$58)))</f>
        <v>14.755833695287052</v>
      </c>
      <c r="AF114">
        <f>SQRT('Mean Deaths'!AF114*(1-LOOKUP(AF$1,'Inputs &amp; Outputs'!$A$9:$A$58,'Inputs &amp; Outputs'!$C$9:$C$58)))</f>
        <v>14.659717691421664</v>
      </c>
      <c r="AG114">
        <f>SQRT('Mean Deaths'!AG114*(1-LOOKUP(AG$1,'Inputs &amp; Outputs'!$A$9:$A$58,'Inputs &amp; Outputs'!$C$9:$C$58)))</f>
        <v>14.56622959807032</v>
      </c>
      <c r="AH114">
        <f>SQRT('Mean Deaths'!AH114*(1-LOOKUP(AH$1,'Inputs &amp; Outputs'!$A$9:$A$58,'Inputs &amp; Outputs'!$C$9:$C$58)))</f>
        <v>14.172360370060193</v>
      </c>
      <c r="AI114">
        <f>SQRT('Mean Deaths'!AI114*(1-LOOKUP(AI$1,'Inputs &amp; Outputs'!$A$9:$A$58,'Inputs &amp; Outputs'!$C$9:$C$58)))</f>
        <v>13.71217907190354</v>
      </c>
      <c r="AJ114">
        <f>SQRT('Mean Deaths'!AJ114*(1-LOOKUP(AJ$1,'Inputs &amp; Outputs'!$A$9:$A$58,'Inputs &amp; Outputs'!$C$9:$C$58)))</f>
        <v>13.054109098696573</v>
      </c>
      <c r="AK114">
        <f>SQRT('Mean Deaths'!AK114*(1-LOOKUP(AK$1,'Inputs &amp; Outputs'!$A$9:$A$58,'Inputs &amp; Outputs'!$C$9:$C$58)))</f>
        <v>12.230505717368658</v>
      </c>
      <c r="AL114">
        <f>SQRT('Mean Deaths'!AL114*(1-LOOKUP(AL$1,'Inputs &amp; Outputs'!$A$9:$A$58,'Inputs &amp; Outputs'!$C$9:$C$58)))</f>
        <v>11.309836823521215</v>
      </c>
      <c r="AM114">
        <f>SQRT('Mean Deaths'!AM114*(1-LOOKUP(AM$1,'Inputs &amp; Outputs'!$A$9:$A$58,'Inputs &amp; Outputs'!$C$9:$C$58)))</f>
        <v>10.395527698613529</v>
      </c>
      <c r="AN114">
        <f>SQRT('Mean Deaths'!AN114*(1-LOOKUP(AN$1,'Inputs &amp; Outputs'!$A$9:$A$58,'Inputs &amp; Outputs'!$C$9:$C$58)))</f>
        <v>9.4399196219426322</v>
      </c>
      <c r="AO114">
        <f>SQRT('Mean Deaths'!AO114*(1-LOOKUP(AO$1,'Inputs &amp; Outputs'!$A$9:$A$58,'Inputs &amp; Outputs'!$C$9:$C$58)))</f>
        <v>8.3447339088655852</v>
      </c>
      <c r="AP114">
        <f>SQRT('Mean Deaths'!AP114*(1-LOOKUP(AP$1,'Inputs &amp; Outputs'!$A$9:$A$58,'Inputs &amp; Outputs'!$C$9:$C$58)))</f>
        <v>7.1414046414433958</v>
      </c>
      <c r="AQ114">
        <f>SQRT('Mean Deaths'!AQ114*(1-LOOKUP(AQ$1,'Inputs &amp; Outputs'!$A$9:$A$58,'Inputs &amp; Outputs'!$C$9:$C$58)))</f>
        <v>6.2019354589203424</v>
      </c>
      <c r="AR114">
        <f>SQRT('Mean Deaths'!AR114*(1-LOOKUP(AR$1,'Inputs &amp; Outputs'!$A$9:$A$58,'Inputs &amp; Outputs'!$C$9:$C$58)))</f>
        <v>5.1256054391602124</v>
      </c>
      <c r="AS114">
        <f>SQRT('Mean Deaths'!AS114*(1-LOOKUP(AS$1,'Inputs &amp; Outputs'!$A$9:$A$58,'Inputs &amp; Outputs'!$C$9:$C$58)))</f>
        <v>4.3273624961732846</v>
      </c>
      <c r="AT114">
        <f>SQRT('Mean Deaths'!AT114*(1-LOOKUP(AT$1,'Inputs &amp; Outputs'!$A$9:$A$58,'Inputs &amp; Outputs'!$C$9:$C$58)))</f>
        <v>3.2819896576733436</v>
      </c>
      <c r="AU114">
        <f>SQRT('Mean Deaths'!AU114*(1-LOOKUP(AU$1,'Inputs &amp; Outputs'!$A$9:$A$58,'Inputs &amp; Outputs'!$C$9:$C$58)))</f>
        <v>2.718544354003797</v>
      </c>
      <c r="AV114">
        <f>SQRT('Mean Deaths'!AV114*(1-LOOKUP(AV$1,'Inputs &amp; Outputs'!$A$9:$A$58,'Inputs &amp; Outputs'!$C$9:$C$58)))</f>
        <v>2.2379570374860598</v>
      </c>
      <c r="AW114">
        <f>SQRT('Mean Deaths'!AW114*(1-LOOKUP(AW$1,'Inputs &amp; Outputs'!$A$9:$A$58,'Inputs &amp; Outputs'!$C$9:$C$58)))</f>
        <v>1.9815046922099175</v>
      </c>
      <c r="AX114">
        <f>SQRT('Mean Deaths'!AX114*(1-LOOKUP(AX$1,'Inputs &amp; Outputs'!$A$9:$A$58,'Inputs &amp; Outputs'!$C$9:$C$58)))</f>
        <v>1.6753471426563868</v>
      </c>
      <c r="AY114">
        <f>SQRT('Mean Deaths'!AY114*(1-LOOKUP(AY$1,'Inputs &amp; Outputs'!$A$9:$A$58,'Inputs &amp; Outputs'!$C$9:$C$58)))</f>
        <v>0.73484692283495334</v>
      </c>
    </row>
    <row r="115" spans="1:51" x14ac:dyDescent="0.25">
      <c r="A115" s="1">
        <v>114</v>
      </c>
      <c r="B115">
        <f>SQRT('Mean Deaths'!B115*(1-LOOKUP(B$1,'Inputs &amp; Outputs'!$A$9:$A$58,'Inputs &amp; Outputs'!$C$9:$C$58)))</f>
        <v>4.23921461367551</v>
      </c>
      <c r="C115">
        <f>SQRT('Mean Deaths'!C115*(1-LOOKUP(C$1,'Inputs &amp; Outputs'!$A$9:$A$58,'Inputs &amp; Outputs'!$C$9:$C$58)))</f>
        <v>4.4222906561863029</v>
      </c>
      <c r="D115">
        <f>SQRT('Mean Deaths'!D115*(1-LOOKUP(D$1,'Inputs &amp; Outputs'!$A$9:$A$58,'Inputs &amp; Outputs'!$C$9:$C$58)))</f>
        <v>4.6050291657098548</v>
      </c>
      <c r="E115">
        <f>SQRT('Mean Deaths'!E115*(1-LOOKUP(E$1,'Inputs &amp; Outputs'!$A$9:$A$58,'Inputs &amp; Outputs'!$C$9:$C$58)))</f>
        <v>4.7922288499736068</v>
      </c>
      <c r="F115">
        <f>SQRT('Mean Deaths'!F115*(1-LOOKUP(F$1,'Inputs &amp; Outputs'!$A$9:$A$58,'Inputs &amp; Outputs'!$C$9:$C$58)))</f>
        <v>4.9919057277285992</v>
      </c>
      <c r="G115">
        <f>SQRT('Mean Deaths'!G115*(1-LOOKUP(G$1,'Inputs &amp; Outputs'!$A$9:$A$58,'Inputs &amp; Outputs'!$C$9:$C$58)))</f>
        <v>5.2108108923979009</v>
      </c>
      <c r="H115">
        <f>SQRT('Mean Deaths'!H115*(1-LOOKUP(H$1,'Inputs &amp; Outputs'!$A$9:$A$58,'Inputs &amp; Outputs'!$C$9:$C$58)))</f>
        <v>5.4464963283111718</v>
      </c>
      <c r="I115">
        <f>SQRT('Mean Deaths'!I115*(1-LOOKUP(I$1,'Inputs &amp; Outputs'!$A$9:$A$58,'Inputs &amp; Outputs'!$C$9:$C$58)))</f>
        <v>5.7020991334691828</v>
      </c>
      <c r="J115">
        <f>SQRT('Mean Deaths'!J115*(1-LOOKUP(J$1,'Inputs &amp; Outputs'!$A$9:$A$58,'Inputs &amp; Outputs'!$C$9:$C$58)))</f>
        <v>5.9817704768627715</v>
      </c>
      <c r="K115">
        <f>SQRT('Mean Deaths'!K115*(1-LOOKUP(K$1,'Inputs &amp; Outputs'!$A$9:$A$58,'Inputs &amp; Outputs'!$C$9:$C$58)))</f>
        <v>6.2759487317565723</v>
      </c>
      <c r="L115">
        <f>SQRT('Mean Deaths'!L115*(1-LOOKUP(L$1,'Inputs &amp; Outputs'!$A$9:$A$58,'Inputs &amp; Outputs'!$C$9:$C$58)))</f>
        <v>6.587655749792126</v>
      </c>
      <c r="M115">
        <f>SQRT('Mean Deaths'!M115*(1-LOOKUP(M$1,'Inputs &amp; Outputs'!$A$9:$A$58,'Inputs &amp; Outputs'!$C$9:$C$58)))</f>
        <v>6.9266091586663094</v>
      </c>
      <c r="N115">
        <f>SQRT('Mean Deaths'!N115*(1-LOOKUP(N$1,'Inputs &amp; Outputs'!$A$9:$A$58,'Inputs &amp; Outputs'!$C$9:$C$58)))</f>
        <v>7.2873400462627211</v>
      </c>
      <c r="O115">
        <f>SQRT('Mean Deaths'!O115*(1-LOOKUP(O$1,'Inputs &amp; Outputs'!$A$9:$A$58,'Inputs &amp; Outputs'!$C$9:$C$58)))</f>
        <v>7.6606411706966098</v>
      </c>
      <c r="P115">
        <f>SQRT('Mean Deaths'!P115*(1-LOOKUP(P$1,'Inputs &amp; Outputs'!$A$9:$A$58,'Inputs &amp; Outputs'!$C$9:$C$58)))</f>
        <v>8.0484994328240145</v>
      </c>
      <c r="Q115">
        <f>SQRT('Mean Deaths'!Q115*(1-LOOKUP(Q$1,'Inputs &amp; Outputs'!$A$9:$A$58,'Inputs &amp; Outputs'!$C$9:$C$58)))</f>
        <v>8.4474964188999806</v>
      </c>
      <c r="R115">
        <f>SQRT('Mean Deaths'!R115*(1-LOOKUP(R$1,'Inputs &amp; Outputs'!$A$9:$A$58,'Inputs &amp; Outputs'!$C$9:$C$58)))</f>
        <v>8.8459518404649362</v>
      </c>
      <c r="S115">
        <f>SQRT('Mean Deaths'!S115*(1-LOOKUP(S$1,'Inputs &amp; Outputs'!$A$9:$A$58,'Inputs &amp; Outputs'!$C$9:$C$58)))</f>
        <v>9.2687825813938876</v>
      </c>
      <c r="T115">
        <f>SQRT('Mean Deaths'!T115*(1-LOOKUP(T$1,'Inputs &amp; Outputs'!$A$9:$A$58,'Inputs &amp; Outputs'!$C$9:$C$58)))</f>
        <v>9.7104207506321725</v>
      </c>
      <c r="U115">
        <f>SQRT('Mean Deaths'!U115*(1-LOOKUP(U$1,'Inputs &amp; Outputs'!$A$9:$A$58,'Inputs &amp; Outputs'!$C$9:$C$58)))</f>
        <v>10.193996328876331</v>
      </c>
      <c r="V115">
        <f>SQRT('Mean Deaths'!V115*(1-LOOKUP(V$1,'Inputs &amp; Outputs'!$A$9:$A$58,'Inputs &amp; Outputs'!$C$9:$C$58)))</f>
        <v>10.722578790652182</v>
      </c>
      <c r="W115">
        <f>SQRT('Mean Deaths'!W115*(1-LOOKUP(W$1,'Inputs &amp; Outputs'!$A$9:$A$58,'Inputs &amp; Outputs'!$C$9:$C$58)))</f>
        <v>11.285702912445862</v>
      </c>
      <c r="X115">
        <f>SQRT('Mean Deaths'!X115*(1-LOOKUP(X$1,'Inputs &amp; Outputs'!$A$9:$A$58,'Inputs &amp; Outputs'!$C$9:$C$58)))</f>
        <v>11.865808237491681</v>
      </c>
      <c r="Y115">
        <f>SQRT('Mean Deaths'!Y115*(1-LOOKUP(Y$1,'Inputs &amp; Outputs'!$A$9:$A$58,'Inputs &amp; Outputs'!$C$9:$C$58)))</f>
        <v>12.482103472180439</v>
      </c>
      <c r="Z115">
        <f>SQRT('Mean Deaths'!Z115*(1-LOOKUP(Z$1,'Inputs &amp; Outputs'!$A$9:$A$58,'Inputs &amp; Outputs'!$C$9:$C$58)))</f>
        <v>12.986610605877695</v>
      </c>
      <c r="AA115">
        <f>SQRT('Mean Deaths'!AA115*(1-LOOKUP(AA$1,'Inputs &amp; Outputs'!$A$9:$A$58,'Inputs &amp; Outputs'!$C$9:$C$58)))</f>
        <v>13.461091029646798</v>
      </c>
      <c r="AB115">
        <f>SQRT('Mean Deaths'!AB115*(1-LOOKUP(AB$1,'Inputs &amp; Outputs'!$A$9:$A$58,'Inputs &amp; Outputs'!$C$9:$C$58)))</f>
        <v>13.940137271553031</v>
      </c>
      <c r="AC115">
        <f>SQRT('Mean Deaths'!AC115*(1-LOOKUP(AC$1,'Inputs &amp; Outputs'!$A$9:$A$58,'Inputs &amp; Outputs'!$C$9:$C$58)))</f>
        <v>14.29135273078294</v>
      </c>
      <c r="AD115">
        <f>SQRT('Mean Deaths'!AD115*(1-LOOKUP(AD$1,'Inputs &amp; Outputs'!$A$9:$A$58,'Inputs &amp; Outputs'!$C$9:$C$58)))</f>
        <v>14.573792432100136</v>
      </c>
      <c r="AE115">
        <f>SQRT('Mean Deaths'!AE115*(1-LOOKUP(AE$1,'Inputs &amp; Outputs'!$A$9:$A$58,'Inputs &amp; Outputs'!$C$9:$C$58)))</f>
        <v>14.693729742515812</v>
      </c>
      <c r="AF115">
        <f>SQRT('Mean Deaths'!AF115*(1-LOOKUP(AF$1,'Inputs &amp; Outputs'!$A$9:$A$58,'Inputs &amp; Outputs'!$C$9:$C$58)))</f>
        <v>14.801661827671666</v>
      </c>
      <c r="AG115">
        <f>SQRT('Mean Deaths'!AG115*(1-LOOKUP(AG$1,'Inputs &amp; Outputs'!$A$9:$A$58,'Inputs &amp; Outputs'!$C$9:$C$58)))</f>
        <v>14.643668897639575</v>
      </c>
      <c r="AH115">
        <f>SQRT('Mean Deaths'!AH115*(1-LOOKUP(AH$1,'Inputs &amp; Outputs'!$A$9:$A$58,'Inputs &amp; Outputs'!$C$9:$C$58)))</f>
        <v>14.373149116893718</v>
      </c>
      <c r="AI115">
        <f>SQRT('Mean Deaths'!AI115*(1-LOOKUP(AI$1,'Inputs &amp; Outputs'!$A$9:$A$58,'Inputs &amp; Outputs'!$C$9:$C$58)))</f>
        <v>13.924019780520227</v>
      </c>
      <c r="AJ115">
        <f>SQRT('Mean Deaths'!AJ115*(1-LOOKUP(AJ$1,'Inputs &amp; Outputs'!$A$9:$A$58,'Inputs &amp; Outputs'!$C$9:$C$58)))</f>
        <v>13.110449926313247</v>
      </c>
      <c r="AK115">
        <f>SQRT('Mean Deaths'!AK115*(1-LOOKUP(AK$1,'Inputs &amp; Outputs'!$A$9:$A$58,'Inputs &amp; Outputs'!$C$9:$C$58)))</f>
        <v>12.410186988892688</v>
      </c>
      <c r="AL115">
        <f>SQRT('Mean Deaths'!AL115*(1-LOOKUP(AL$1,'Inputs &amp; Outputs'!$A$9:$A$58,'Inputs &amp; Outputs'!$C$9:$C$58)))</f>
        <v>11.610507271579657</v>
      </c>
      <c r="AM115">
        <f>SQRT('Mean Deaths'!AM115*(1-LOOKUP(AM$1,'Inputs &amp; Outputs'!$A$9:$A$58,'Inputs &amp; Outputs'!$C$9:$C$58)))</f>
        <v>10.747449676778604</v>
      </c>
      <c r="AN115">
        <f>SQRT('Mean Deaths'!AN115*(1-LOOKUP(AN$1,'Inputs &amp; Outputs'!$A$9:$A$58,'Inputs &amp; Outputs'!$C$9:$C$58)))</f>
        <v>9.7107919450889995</v>
      </c>
      <c r="AO115">
        <f>SQRT('Mean Deaths'!AO115*(1-LOOKUP(AO$1,'Inputs &amp; Outputs'!$A$9:$A$58,'Inputs &amp; Outputs'!$C$9:$C$58)))</f>
        <v>8.6725454832895021</v>
      </c>
      <c r="AP115">
        <f>SQRT('Mean Deaths'!AP115*(1-LOOKUP(AP$1,'Inputs &amp; Outputs'!$A$9:$A$58,'Inputs &amp; Outputs'!$C$9:$C$58)))</f>
        <v>7.6899800274348431</v>
      </c>
      <c r="AQ115">
        <f>SQRT('Mean Deaths'!AQ115*(1-LOOKUP(AQ$1,'Inputs &amp; Outputs'!$A$9:$A$58,'Inputs &amp; Outputs'!$C$9:$C$58)))</f>
        <v>6.7090288307143382</v>
      </c>
      <c r="AR115">
        <f>SQRT('Mean Deaths'!AR115*(1-LOOKUP(AR$1,'Inputs &amp; Outputs'!$A$9:$A$58,'Inputs &amp; Outputs'!$C$9:$C$58)))</f>
        <v>5.8710001215081542</v>
      </c>
      <c r="AS115">
        <f>SQRT('Mean Deaths'!AS115*(1-LOOKUP(AS$1,'Inputs &amp; Outputs'!$A$9:$A$58,'Inputs &amp; Outputs'!$C$9:$C$58)))</f>
        <v>5.0182995497451408</v>
      </c>
      <c r="AT115">
        <f>SQRT('Mean Deaths'!AT115*(1-LOOKUP(AT$1,'Inputs &amp; Outputs'!$A$9:$A$58,'Inputs &amp; Outputs'!$C$9:$C$58)))</f>
        <v>4.1141917665532644</v>
      </c>
      <c r="AU115">
        <f>SQRT('Mean Deaths'!AU115*(1-LOOKUP(AU$1,'Inputs &amp; Outputs'!$A$9:$A$58,'Inputs &amp; Outputs'!$C$9:$C$58)))</f>
        <v>3.3795940837441174</v>
      </c>
      <c r="AV115">
        <f>SQRT('Mean Deaths'!AV115*(1-LOOKUP(AV$1,'Inputs &amp; Outputs'!$A$9:$A$58,'Inputs &amp; Outputs'!$C$9:$C$58)))</f>
        <v>2.8628042613906453</v>
      </c>
      <c r="AW115">
        <f>SQRT('Mean Deaths'!AW115*(1-LOOKUP(AW$1,'Inputs &amp; Outputs'!$A$9:$A$58,'Inputs &amp; Outputs'!$C$9:$C$58)))</f>
        <v>2.4971954012186393</v>
      </c>
      <c r="AX115">
        <f>SQRT('Mean Deaths'!AX115*(1-LOOKUP(AX$1,'Inputs &amp; Outputs'!$A$9:$A$58,'Inputs &amp; Outputs'!$C$9:$C$58)))</f>
        <v>1.9940619520407259</v>
      </c>
      <c r="AY115">
        <f>SQRT('Mean Deaths'!AY115*(1-LOOKUP(AY$1,'Inputs &amp; Outputs'!$A$9:$A$58,'Inputs &amp; Outputs'!$C$9:$C$58)))</f>
        <v>0.94868329805051366</v>
      </c>
    </row>
    <row r="116" spans="1:51" x14ac:dyDescent="0.25">
      <c r="A116" s="1">
        <v>115</v>
      </c>
      <c r="B116">
        <f>SQRT('Mean Deaths'!B116*(1-LOOKUP(B$1,'Inputs &amp; Outputs'!$A$9:$A$58,'Inputs &amp; Outputs'!$C$9:$C$58)))</f>
        <v>4.23921461367551</v>
      </c>
      <c r="C116">
        <f>SQRT('Mean Deaths'!C116*(1-LOOKUP(C$1,'Inputs &amp; Outputs'!$A$9:$A$58,'Inputs &amp; Outputs'!$C$9:$C$58)))</f>
        <v>4.4209592424405821</v>
      </c>
      <c r="D116">
        <f>SQRT('Mean Deaths'!D116*(1-LOOKUP(D$1,'Inputs &amp; Outputs'!$A$9:$A$58,'Inputs &amp; Outputs'!$C$9:$C$58)))</f>
        <v>4.6017785018489175</v>
      </c>
      <c r="E116">
        <f>SQRT('Mean Deaths'!E116*(1-LOOKUP(E$1,'Inputs &amp; Outputs'!$A$9:$A$58,'Inputs &amp; Outputs'!$C$9:$C$58)))</f>
        <v>4.7922288499736068</v>
      </c>
      <c r="F116">
        <f>SQRT('Mean Deaths'!F116*(1-LOOKUP(F$1,'Inputs &amp; Outputs'!$A$9:$A$58,'Inputs &amp; Outputs'!$C$9:$C$58)))</f>
        <v>4.9944467845120144</v>
      </c>
      <c r="G116">
        <f>SQRT('Mean Deaths'!G116*(1-LOOKUP(G$1,'Inputs &amp; Outputs'!$A$9:$A$58,'Inputs &amp; Outputs'!$C$9:$C$58)))</f>
        <v>5.2097453958337718</v>
      </c>
      <c r="H116">
        <f>SQRT('Mean Deaths'!H116*(1-LOOKUP(H$1,'Inputs &amp; Outputs'!$A$9:$A$58,'Inputs &amp; Outputs'!$C$9:$C$58)))</f>
        <v>5.4492932762325497</v>
      </c>
      <c r="I116">
        <f>SQRT('Mean Deaths'!I116*(1-LOOKUP(I$1,'Inputs &amp; Outputs'!$A$9:$A$58,'Inputs &amp; Outputs'!$C$9:$C$58)))</f>
        <v>5.6985636784635041</v>
      </c>
      <c r="J116">
        <f>SQRT('Mean Deaths'!J116*(1-LOOKUP(J$1,'Inputs &amp; Outputs'!$A$9:$A$58,'Inputs &amp; Outputs'!$C$9:$C$58)))</f>
        <v>5.9761762599906598</v>
      </c>
      <c r="K116">
        <f>SQRT('Mean Deaths'!K116*(1-LOOKUP(K$1,'Inputs &amp; Outputs'!$A$9:$A$58,'Inputs &amp; Outputs'!$C$9:$C$58)))</f>
        <v>6.2746337084353261</v>
      </c>
      <c r="L116">
        <f>SQRT('Mean Deaths'!L116*(1-LOOKUP(L$1,'Inputs &amp; Outputs'!$A$9:$A$58,'Inputs &amp; Outputs'!$C$9:$C$58)))</f>
        <v>6.5897476225359721</v>
      </c>
      <c r="M116">
        <f>SQRT('Mean Deaths'!M116*(1-LOOKUP(M$1,'Inputs &amp; Outputs'!$A$9:$A$58,'Inputs &amp; Outputs'!$C$9:$C$58)))</f>
        <v>6.9117928654250047</v>
      </c>
      <c r="N116">
        <f>SQRT('Mean Deaths'!N116*(1-LOOKUP(N$1,'Inputs &amp; Outputs'!$A$9:$A$58,'Inputs &amp; Outputs'!$C$9:$C$58)))</f>
        <v>7.259779636150915</v>
      </c>
      <c r="O116">
        <f>SQRT('Mean Deaths'!O116*(1-LOOKUP(O$1,'Inputs &amp; Outputs'!$A$9:$A$58,'Inputs &amp; Outputs'!$C$9:$C$58)))</f>
        <v>7.6321659655847949</v>
      </c>
      <c r="P116">
        <f>SQRT('Mean Deaths'!P116*(1-LOOKUP(P$1,'Inputs &amp; Outputs'!$A$9:$A$58,'Inputs &amp; Outputs'!$C$9:$C$58)))</f>
        <v>8.0271175059184365</v>
      </c>
      <c r="Q116">
        <f>SQRT('Mean Deaths'!Q116*(1-LOOKUP(Q$1,'Inputs &amp; Outputs'!$A$9:$A$58,'Inputs &amp; Outputs'!$C$9:$C$58)))</f>
        <v>8.434221638011655</v>
      </c>
      <c r="R116">
        <f>SQRT('Mean Deaths'!R116*(1-LOOKUP(R$1,'Inputs &amp; Outputs'!$A$9:$A$58,'Inputs &amp; Outputs'!$C$9:$C$58)))</f>
        <v>8.8307743311318738</v>
      </c>
      <c r="S116">
        <f>SQRT('Mean Deaths'!S116*(1-LOOKUP(S$1,'Inputs &amp; Outputs'!$A$9:$A$58,'Inputs &amp; Outputs'!$C$9:$C$58)))</f>
        <v>9.2568863500875871</v>
      </c>
      <c r="T116">
        <f>SQRT('Mean Deaths'!T116*(1-LOOKUP(T$1,'Inputs &amp; Outputs'!$A$9:$A$58,'Inputs &amp; Outputs'!$C$9:$C$58)))</f>
        <v>9.7092599807098345</v>
      </c>
      <c r="U116">
        <f>SQRT('Mean Deaths'!U116*(1-LOOKUP(U$1,'Inputs &amp; Outputs'!$A$9:$A$58,'Inputs &amp; Outputs'!$C$9:$C$58)))</f>
        <v>10.210235779435282</v>
      </c>
      <c r="V116">
        <f>SQRT('Mean Deaths'!V116*(1-LOOKUP(V$1,'Inputs &amp; Outputs'!$A$9:$A$58,'Inputs &amp; Outputs'!$C$9:$C$58)))</f>
        <v>10.741463709431784</v>
      </c>
      <c r="W116">
        <f>SQRT('Mean Deaths'!W116*(1-LOOKUP(W$1,'Inputs &amp; Outputs'!$A$9:$A$58,'Inputs &amp; Outputs'!$C$9:$C$58)))</f>
        <v>11.28862704850023</v>
      </c>
      <c r="X116">
        <f>SQRT('Mean Deaths'!X116*(1-LOOKUP(X$1,'Inputs &amp; Outputs'!$A$9:$A$58,'Inputs &amp; Outputs'!$C$9:$C$58)))</f>
        <v>11.857861141136063</v>
      </c>
      <c r="Y116">
        <f>SQRT('Mean Deaths'!Y116*(1-LOOKUP(Y$1,'Inputs &amp; Outputs'!$A$9:$A$58,'Inputs &amp; Outputs'!$C$9:$C$58)))</f>
        <v>12.438855807437756</v>
      </c>
      <c r="Z116">
        <f>SQRT('Mean Deaths'!Z116*(1-LOOKUP(Z$1,'Inputs &amp; Outputs'!$A$9:$A$58,'Inputs &amp; Outputs'!$C$9:$C$58)))</f>
        <v>12.984714058133974</v>
      </c>
      <c r="AA116">
        <f>SQRT('Mean Deaths'!AA116*(1-LOOKUP(AA$1,'Inputs &amp; Outputs'!$A$9:$A$58,'Inputs &amp; Outputs'!$C$9:$C$58)))</f>
        <v>13.502753435144719</v>
      </c>
      <c r="AB116">
        <f>SQRT('Mean Deaths'!AB116*(1-LOOKUP(AB$1,'Inputs &amp; Outputs'!$A$9:$A$58,'Inputs &amp; Outputs'!$C$9:$C$58)))</f>
        <v>13.97216782778095</v>
      </c>
      <c r="AC116">
        <f>SQRT('Mean Deaths'!AC116*(1-LOOKUP(AC$1,'Inputs &amp; Outputs'!$A$9:$A$58,'Inputs &amp; Outputs'!$C$9:$C$58)))</f>
        <v>14.392210388154369</v>
      </c>
      <c r="AD116">
        <f>SQRT('Mean Deaths'!AD116*(1-LOOKUP(AD$1,'Inputs &amp; Outputs'!$A$9:$A$58,'Inputs &amp; Outputs'!$C$9:$C$58)))</f>
        <v>14.651906733606255</v>
      </c>
      <c r="AE116">
        <f>SQRT('Mean Deaths'!AE116*(1-LOOKUP(AE$1,'Inputs &amp; Outputs'!$A$9:$A$58,'Inputs &amp; Outputs'!$C$9:$C$58)))</f>
        <v>14.796061480540608</v>
      </c>
      <c r="AF116">
        <f>SQRT('Mean Deaths'!AF116*(1-LOOKUP(AF$1,'Inputs &amp; Outputs'!$A$9:$A$58,'Inputs &amp; Outputs'!$C$9:$C$58)))</f>
        <v>14.825760374339584</v>
      </c>
      <c r="AG116">
        <f>SQRT('Mean Deaths'!AG116*(1-LOOKUP(AG$1,'Inputs &amp; Outputs'!$A$9:$A$58,'Inputs &amp; Outputs'!$C$9:$C$58)))</f>
        <v>14.605000573218003</v>
      </c>
      <c r="AH116">
        <f>SQRT('Mean Deaths'!AH116*(1-LOOKUP(AH$1,'Inputs &amp; Outputs'!$A$9:$A$58,'Inputs &amp; Outputs'!$C$9:$C$58)))</f>
        <v>14.225013283434269</v>
      </c>
      <c r="AI116">
        <f>SQRT('Mean Deaths'!AI116*(1-LOOKUP(AI$1,'Inputs &amp; Outputs'!$A$9:$A$58,'Inputs &amp; Outputs'!$C$9:$C$58)))</f>
        <v>13.78644669798412</v>
      </c>
      <c r="AJ116">
        <f>SQRT('Mean Deaths'!AJ116*(1-LOOKUP(AJ$1,'Inputs &amp; Outputs'!$A$9:$A$58,'Inputs &amp; Outputs'!$C$9:$C$58)))</f>
        <v>13.300223650876251</v>
      </c>
      <c r="AK116">
        <f>SQRT('Mean Deaths'!AK116*(1-LOOKUP(AK$1,'Inputs &amp; Outputs'!$A$9:$A$58,'Inputs &amp; Outputs'!$C$9:$C$58)))</f>
        <v>12.480068297294105</v>
      </c>
      <c r="AL116">
        <f>SQRT('Mean Deaths'!AL116*(1-LOOKUP(AL$1,'Inputs &amp; Outputs'!$A$9:$A$58,'Inputs &amp; Outputs'!$C$9:$C$58)))</f>
        <v>11.725750862950344</v>
      </c>
      <c r="AM116">
        <f>SQRT('Mean Deaths'!AM116*(1-LOOKUP(AM$1,'Inputs &amp; Outputs'!$A$9:$A$58,'Inputs &amp; Outputs'!$C$9:$C$58)))</f>
        <v>10.821372632220466</v>
      </c>
      <c r="AN116">
        <f>SQRT('Mean Deaths'!AN116*(1-LOOKUP(AN$1,'Inputs &amp; Outputs'!$A$9:$A$58,'Inputs &amp; Outputs'!$C$9:$C$58)))</f>
        <v>9.6245572551860796</v>
      </c>
      <c r="AO116">
        <f>SQRT('Mean Deaths'!AO116*(1-LOOKUP(AO$1,'Inputs &amp; Outputs'!$A$9:$A$58,'Inputs &amp; Outputs'!$C$9:$C$58)))</f>
        <v>8.5833652680784294</v>
      </c>
      <c r="AP116">
        <f>SQRT('Mean Deaths'!AP116*(1-LOOKUP(AP$1,'Inputs &amp; Outputs'!$A$9:$A$58,'Inputs &amp; Outputs'!$C$9:$C$58)))</f>
        <v>7.5335573090558929</v>
      </c>
      <c r="AQ116">
        <f>SQRT('Mean Deaths'!AQ116*(1-LOOKUP(AQ$1,'Inputs &amp; Outputs'!$A$9:$A$58,'Inputs &amp; Outputs'!$C$9:$C$58)))</f>
        <v>6.3647435978380607</v>
      </c>
      <c r="AR116">
        <f>SQRT('Mean Deaths'!AR116*(1-LOOKUP(AR$1,'Inputs &amp; Outputs'!$A$9:$A$58,'Inputs &amp; Outputs'!$C$9:$C$58)))</f>
        <v>5.3855456134188877</v>
      </c>
      <c r="AS116">
        <f>SQRT('Mean Deaths'!AS116*(1-LOOKUP(AS$1,'Inputs &amp; Outputs'!$A$9:$A$58,'Inputs &amp; Outputs'!$C$9:$C$58)))</f>
        <v>4.7765748012379161</v>
      </c>
      <c r="AT116">
        <f>SQRT('Mean Deaths'!AT116*(1-LOOKUP(AT$1,'Inputs &amp; Outputs'!$A$9:$A$58,'Inputs &amp; Outputs'!$C$9:$C$58)))</f>
        <v>3.8090014317937531</v>
      </c>
      <c r="AU116">
        <f>SQRT('Mean Deaths'!AU116*(1-LOOKUP(AU$1,'Inputs &amp; Outputs'!$A$9:$A$58,'Inputs &amp; Outputs'!$C$9:$C$58)))</f>
        <v>3.244355097798834</v>
      </c>
      <c r="AV116">
        <f>SQRT('Mean Deaths'!AV116*(1-LOOKUP(AV$1,'Inputs &amp; Outputs'!$A$9:$A$58,'Inputs &amp; Outputs'!$C$9:$C$58)))</f>
        <v>2.9412517794459587</v>
      </c>
      <c r="AW116">
        <f>SQRT('Mean Deaths'!AW116*(1-LOOKUP(AW$1,'Inputs &amp; Outputs'!$A$9:$A$58,'Inputs &amp; Outputs'!$C$9:$C$58)))</f>
        <v>2.2541457048200586</v>
      </c>
      <c r="AX116">
        <f>SQRT('Mean Deaths'!AX116*(1-LOOKUP(AX$1,'Inputs &amp; Outputs'!$A$9:$A$58,'Inputs &amp; Outputs'!$C$9:$C$58)))</f>
        <v>1.8095817352290944</v>
      </c>
      <c r="AY116">
        <f>SQRT('Mean Deaths'!AY116*(1-LOOKUP(AY$1,'Inputs &amp; Outputs'!$A$9:$A$58,'Inputs &amp; Outputs'!$C$9:$C$58)))</f>
        <v>0.79372539331937708</v>
      </c>
    </row>
    <row r="117" spans="1:51" x14ac:dyDescent="0.25">
      <c r="A117" s="1">
        <v>116</v>
      </c>
      <c r="B117">
        <f>SQRT('Mean Deaths'!B117*(1-LOOKUP(B$1,'Inputs &amp; Outputs'!$A$9:$A$58,'Inputs &amp; Outputs'!$C$9:$C$58)))</f>
        <v>4.23921461367551</v>
      </c>
      <c r="C117">
        <f>SQRT('Mean Deaths'!C117*(1-LOOKUP(C$1,'Inputs &amp; Outputs'!$A$9:$A$58,'Inputs &amp; Outputs'!$C$9:$C$58)))</f>
        <v>4.4218468961474375</v>
      </c>
      <c r="D117">
        <f>SQRT('Mean Deaths'!D117*(1-LOOKUP(D$1,'Inputs &amp; Outputs'!$A$9:$A$58,'Inputs &amp; Outputs'!$C$9:$C$58)))</f>
        <v>4.6050291657098548</v>
      </c>
      <c r="E117">
        <f>SQRT('Mean Deaths'!E117*(1-LOOKUP(E$1,'Inputs &amp; Outputs'!$A$9:$A$58,'Inputs &amp; Outputs'!$C$9:$C$58)))</f>
        <v>4.7970827242554153</v>
      </c>
      <c r="F117">
        <f>SQRT('Mean Deaths'!F117*(1-LOOKUP(F$1,'Inputs &amp; Outputs'!$A$9:$A$58,'Inputs &amp; Outputs'!$C$9:$C$58)))</f>
        <v>5.0015548754304637</v>
      </c>
      <c r="G117">
        <f>SQRT('Mean Deaths'!G117*(1-LOOKUP(G$1,'Inputs &amp; Outputs'!$A$9:$A$58,'Inputs &amp; Outputs'!$C$9:$C$58)))</f>
        <v>5.2161351104950979</v>
      </c>
      <c r="H117">
        <f>SQRT('Mean Deaths'!H117*(1-LOOKUP(H$1,'Inputs &amp; Outputs'!$A$9:$A$58,'Inputs &amp; Outputs'!$C$9:$C$58)))</f>
        <v>5.4492932762325497</v>
      </c>
      <c r="I117">
        <f>SQRT('Mean Deaths'!I117*(1-LOOKUP(I$1,'Inputs &amp; Outputs'!$A$9:$A$58,'Inputs &amp; Outputs'!$C$9:$C$58)))</f>
        <v>5.7091634753896301</v>
      </c>
      <c r="J117">
        <f>SQRT('Mean Deaths'!J117*(1-LOOKUP(J$1,'Inputs &amp; Outputs'!$A$9:$A$58,'Inputs &amp; Outputs'!$C$9:$C$58)))</f>
        <v>5.9842551168356968</v>
      </c>
      <c r="K117">
        <f>SQRT('Mean Deaths'!K117*(1-LOOKUP(K$1,'Inputs &amp; Outputs'!$A$9:$A$58,'Inputs &amp; Outputs'!$C$9:$C$58)))</f>
        <v>6.2805491450788926</v>
      </c>
      <c r="L117">
        <f>SQRT('Mean Deaths'!L117*(1-LOOKUP(L$1,'Inputs &amp; Outputs'!$A$9:$A$58,'Inputs &amp; Outputs'!$C$9:$C$58)))</f>
        <v>6.5967157408225496</v>
      </c>
      <c r="M117">
        <f>SQRT('Mean Deaths'!M117*(1-LOOKUP(M$1,'Inputs &amp; Outputs'!$A$9:$A$58,'Inputs &amp; Outputs'!$C$9:$C$58)))</f>
        <v>6.9458230906073322</v>
      </c>
      <c r="N117">
        <f>SQRT('Mean Deaths'!N117*(1-LOOKUP(N$1,'Inputs &amp; Outputs'!$A$9:$A$58,'Inputs &amp; Outputs'!$C$9:$C$58)))</f>
        <v>7.2967653660625871</v>
      </c>
      <c r="O117">
        <f>SQRT('Mean Deaths'!O117*(1-LOOKUP(O$1,'Inputs &amp; Outputs'!$A$9:$A$58,'Inputs &amp; Outputs'!$C$9:$C$58)))</f>
        <v>7.6723355375949094</v>
      </c>
      <c r="P117">
        <f>SQRT('Mean Deaths'!P117*(1-LOOKUP(P$1,'Inputs &amp; Outputs'!$A$9:$A$58,'Inputs &amp; Outputs'!$C$9:$C$58)))</f>
        <v>8.0671621297840197</v>
      </c>
      <c r="Q117">
        <f>SQRT('Mean Deaths'!Q117*(1-LOOKUP(Q$1,'Inputs &amp; Outputs'!$A$9:$A$58,'Inputs &amp; Outputs'!$C$9:$C$58)))</f>
        <v>8.466424285827399</v>
      </c>
      <c r="R117">
        <f>SQRT('Mean Deaths'!R117*(1-LOOKUP(R$1,'Inputs &amp; Outputs'!$A$9:$A$58,'Inputs &amp; Outputs'!$C$9:$C$58)))</f>
        <v>8.8883109901644257</v>
      </c>
      <c r="S117">
        <f>SQRT('Mean Deaths'!S117*(1-LOOKUP(S$1,'Inputs &amp; Outputs'!$A$9:$A$58,'Inputs &amp; Outputs'!$C$9:$C$58)))</f>
        <v>9.3280361681714616</v>
      </c>
      <c r="T117">
        <f>SQRT('Mean Deaths'!T117*(1-LOOKUP(T$1,'Inputs &amp; Outputs'!$A$9:$A$58,'Inputs &amp; Outputs'!$C$9:$C$58)))</f>
        <v>9.8039867114940051</v>
      </c>
      <c r="U117">
        <f>SQRT('Mean Deaths'!U117*(1-LOOKUP(U$1,'Inputs &amp; Outputs'!$A$9:$A$58,'Inputs &amp; Outputs'!$C$9:$C$58)))</f>
        <v>10.304661970116776</v>
      </c>
      <c r="V117">
        <f>SQRT('Mean Deaths'!V117*(1-LOOKUP(V$1,'Inputs &amp; Outputs'!$A$9:$A$58,'Inputs &amp; Outputs'!$C$9:$C$58)))</f>
        <v>10.846077761238485</v>
      </c>
      <c r="W117">
        <f>SQRT('Mean Deaths'!W117*(1-LOOKUP(W$1,'Inputs &amp; Outputs'!$A$9:$A$58,'Inputs &amp; Outputs'!$C$9:$C$58)))</f>
        <v>11.425217285058739</v>
      </c>
      <c r="X117">
        <f>SQRT('Mean Deaths'!X117*(1-LOOKUP(X$1,'Inputs &amp; Outputs'!$A$9:$A$58,'Inputs &amp; Outputs'!$C$9:$C$58)))</f>
        <v>11.978087994194599</v>
      </c>
      <c r="Y117">
        <f>SQRT('Mean Deaths'!Y117*(1-LOOKUP(Y$1,'Inputs &amp; Outputs'!$A$9:$A$58,'Inputs &amp; Outputs'!$C$9:$C$58)))</f>
        <v>12.552707090069624</v>
      </c>
      <c r="Z117">
        <f>SQRT('Mean Deaths'!Z117*(1-LOOKUP(Z$1,'Inputs &amp; Outputs'!$A$9:$A$58,'Inputs &amp; Outputs'!$C$9:$C$58)))</f>
        <v>13.122441721973397</v>
      </c>
      <c r="AA117">
        <f>SQRT('Mean Deaths'!AA117*(1-LOOKUP(AA$1,'Inputs &amp; Outputs'!$A$9:$A$58,'Inputs &amp; Outputs'!$C$9:$C$58)))</f>
        <v>13.602222576579626</v>
      </c>
      <c r="AB117">
        <f>SQRT('Mean Deaths'!AB117*(1-LOOKUP(AB$1,'Inputs &amp; Outputs'!$A$9:$A$58,'Inputs &amp; Outputs'!$C$9:$C$58)))</f>
        <v>14.113143636086823</v>
      </c>
      <c r="AC117">
        <f>SQRT('Mean Deaths'!AC117*(1-LOOKUP(AC$1,'Inputs &amp; Outputs'!$A$9:$A$58,'Inputs &amp; Outputs'!$C$9:$C$58)))</f>
        <v>14.494861184663728</v>
      </c>
      <c r="AD117">
        <f>SQRT('Mean Deaths'!AD117*(1-LOOKUP(AD$1,'Inputs &amp; Outputs'!$A$9:$A$58,'Inputs &amp; Outputs'!$C$9:$C$58)))</f>
        <v>14.760019894520836</v>
      </c>
      <c r="AE117">
        <f>SQRT('Mean Deaths'!AE117*(1-LOOKUP(AE$1,'Inputs &amp; Outputs'!$A$9:$A$58,'Inputs &amp; Outputs'!$C$9:$C$58)))</f>
        <v>14.949774950751767</v>
      </c>
      <c r="AF117">
        <f>SQRT('Mean Deaths'!AF117*(1-LOOKUP(AF$1,'Inputs &amp; Outputs'!$A$9:$A$58,'Inputs &amp; Outputs'!$C$9:$C$58)))</f>
        <v>15.044300178391364</v>
      </c>
      <c r="AG117">
        <f>SQRT('Mean Deaths'!AG117*(1-LOOKUP(AG$1,'Inputs &amp; Outputs'!$A$9:$A$58,'Inputs &amp; Outputs'!$C$9:$C$58)))</f>
        <v>14.949415209421533</v>
      </c>
      <c r="AH117">
        <f>SQRT('Mean Deaths'!AH117*(1-LOOKUP(AH$1,'Inputs &amp; Outputs'!$A$9:$A$58,'Inputs &amp; Outputs'!$C$9:$C$58)))</f>
        <v>14.605335860023613</v>
      </c>
      <c r="AI117">
        <f>SQRT('Mean Deaths'!AI117*(1-LOOKUP(AI$1,'Inputs &amp; Outputs'!$A$9:$A$58,'Inputs &amp; Outputs'!$C$9:$C$58)))</f>
        <v>13.987433055563557</v>
      </c>
      <c r="AJ117">
        <f>SQRT('Mean Deaths'!AJ117*(1-LOOKUP(AJ$1,'Inputs &amp; Outputs'!$A$9:$A$58,'Inputs &amp; Outputs'!$C$9:$C$58)))</f>
        <v>13.305764256678286</v>
      </c>
      <c r="AK117">
        <f>SQRT('Mean Deaths'!AK117*(1-LOOKUP(AK$1,'Inputs &amp; Outputs'!$A$9:$A$58,'Inputs &amp; Outputs'!$C$9:$C$58)))</f>
        <v>12.448352697617754</v>
      </c>
      <c r="AL117">
        <f>SQRT('Mean Deaths'!AL117*(1-LOOKUP(AL$1,'Inputs &amp; Outputs'!$A$9:$A$58,'Inputs &amp; Outputs'!$C$9:$C$58)))</f>
        <v>11.442811387321962</v>
      </c>
      <c r="AM117">
        <f>SQRT('Mean Deaths'!AM117*(1-LOOKUP(AM$1,'Inputs &amp; Outputs'!$A$9:$A$58,'Inputs &amp; Outputs'!$C$9:$C$58)))</f>
        <v>10.656403025613283</v>
      </c>
      <c r="AN117">
        <f>SQRT('Mean Deaths'!AN117*(1-LOOKUP(AN$1,'Inputs &amp; Outputs'!$A$9:$A$58,'Inputs &amp; Outputs'!$C$9:$C$58)))</f>
        <v>9.5859817201728568</v>
      </c>
      <c r="AO117">
        <f>SQRT('Mean Deaths'!AO117*(1-LOOKUP(AO$1,'Inputs &amp; Outputs'!$A$9:$A$58,'Inputs &amp; Outputs'!$C$9:$C$58)))</f>
        <v>8.3562518355468374</v>
      </c>
      <c r="AP117">
        <f>SQRT('Mean Deaths'!AP117*(1-LOOKUP(AP$1,'Inputs &amp; Outputs'!$A$9:$A$58,'Inputs &amp; Outputs'!$C$9:$C$58)))</f>
        <v>7.3872607164702977</v>
      </c>
      <c r="AQ117">
        <f>SQRT('Mean Deaths'!AQ117*(1-LOOKUP(AQ$1,'Inputs &amp; Outputs'!$A$9:$A$58,'Inputs &amp; Outputs'!$C$9:$C$58)))</f>
        <v>6.3486506679183305</v>
      </c>
      <c r="AR117">
        <f>SQRT('Mean Deaths'!AR117*(1-LOOKUP(AR$1,'Inputs &amp; Outputs'!$A$9:$A$58,'Inputs &amp; Outputs'!$C$9:$C$58)))</f>
        <v>5.3069202894372793</v>
      </c>
      <c r="AS117">
        <f>SQRT('Mean Deaths'!AS117*(1-LOOKUP(AS$1,'Inputs &amp; Outputs'!$A$9:$A$58,'Inputs &amp; Outputs'!$C$9:$C$58)))</f>
        <v>4.5219468476166105</v>
      </c>
      <c r="AT117">
        <f>SQRT('Mean Deaths'!AT117*(1-LOOKUP(AT$1,'Inputs &amp; Outputs'!$A$9:$A$58,'Inputs &amp; Outputs'!$C$9:$C$58)))</f>
        <v>3.8946076583256741</v>
      </c>
      <c r="AU117">
        <f>SQRT('Mean Deaths'!AU117*(1-LOOKUP(AU$1,'Inputs &amp; Outputs'!$A$9:$A$58,'Inputs &amp; Outputs'!$C$9:$C$58)))</f>
        <v>3.445223397112402</v>
      </c>
      <c r="AV117">
        <f>SQRT('Mean Deaths'!AV117*(1-LOOKUP(AV$1,'Inputs &amp; Outputs'!$A$9:$A$58,'Inputs &amp; Outputs'!$C$9:$C$58)))</f>
        <v>2.8227630689641048</v>
      </c>
      <c r="AW117">
        <f>SQRT('Mean Deaths'!AW117*(1-LOOKUP(AW$1,'Inputs &amp; Outputs'!$A$9:$A$58,'Inputs &amp; Outputs'!$C$9:$C$58)))</f>
        <v>2.4505147355618493</v>
      </c>
      <c r="AX117">
        <f>SQRT('Mean Deaths'!AX117*(1-LOOKUP(AX$1,'Inputs &amp; Outputs'!$A$9:$A$58,'Inputs &amp; Outputs'!$C$9:$C$58)))</f>
        <v>1.8095817352290944</v>
      </c>
      <c r="AY117">
        <f>SQRT('Mean Deaths'!AY117*(1-LOOKUP(AY$1,'Inputs &amp; Outputs'!$A$9:$A$58,'Inputs &amp; Outputs'!$C$9:$C$58)))</f>
        <v>0.84852813742385691</v>
      </c>
    </row>
    <row r="118" spans="1:51" x14ac:dyDescent="0.25">
      <c r="A118" s="1">
        <v>117</v>
      </c>
      <c r="B118">
        <f>SQRT('Mean Deaths'!B118*(1-LOOKUP(B$1,'Inputs &amp; Outputs'!$A$9:$A$58,'Inputs &amp; Outputs'!$C$9:$C$58)))</f>
        <v>4.23921461367551</v>
      </c>
      <c r="C118">
        <f>SQRT('Mean Deaths'!C118*(1-LOOKUP(C$1,'Inputs &amp; Outputs'!$A$9:$A$58,'Inputs &amp; Outputs'!$C$9:$C$58)))</f>
        <v>4.4209592424405821</v>
      </c>
      <c r="D118">
        <f>SQRT('Mean Deaths'!D118*(1-LOOKUP(D$1,'Inputs &amp; Outputs'!$A$9:$A$58,'Inputs &amp; Outputs'!$C$9:$C$58)))</f>
        <v>4.6092052220359543</v>
      </c>
      <c r="E118">
        <f>SQRT('Mean Deaths'!E118*(1-LOOKUP(E$1,'Inputs &amp; Outputs'!$A$9:$A$58,'Inputs &amp; Outputs'!$C$9:$C$58)))</f>
        <v>4.799022899349608</v>
      </c>
      <c r="F118">
        <f>SQRT('Mean Deaths'!F118*(1-LOOKUP(F$1,'Inputs &amp; Outputs'!$A$9:$A$58,'Inputs &amp; Outputs'!$C$9:$C$58)))</f>
        <v>5.0010474896949022</v>
      </c>
      <c r="G118">
        <f>SQRT('Mean Deaths'!G118*(1-LOOKUP(G$1,'Inputs &amp; Outputs'!$A$9:$A$58,'Inputs &amp; Outputs'!$C$9:$C$58)))</f>
        <v>5.215602933264667</v>
      </c>
      <c r="H118">
        <f>SQRT('Mean Deaths'!H118*(1-LOOKUP(H$1,'Inputs &amp; Outputs'!$A$9:$A$58,'Inputs &amp; Outputs'!$C$9:$C$58)))</f>
        <v>5.4532065932728022</v>
      </c>
      <c r="I118">
        <f>SQRT('Mean Deaths'!I118*(1-LOOKUP(I$1,'Inputs &amp; Outputs'!$A$9:$A$58,'Inputs &amp; Outputs'!$C$9:$C$58)))</f>
        <v>5.7056323977554406</v>
      </c>
      <c r="J118">
        <f>SQRT('Mean Deaths'!J118*(1-LOOKUP(J$1,'Inputs &amp; Outputs'!$A$9:$A$58,'Inputs &amp; Outputs'!$C$9:$C$58)))</f>
        <v>5.9780415806187168</v>
      </c>
      <c r="K118">
        <f>SQRT('Mean Deaths'!K118*(1-LOOKUP(K$1,'Inputs &amp; Outputs'!$A$9:$A$58,'Inputs &amp; Outputs'!$C$9:$C$58)))</f>
        <v>6.2838330925686909</v>
      </c>
      <c r="L118">
        <f>SQRT('Mean Deaths'!L118*(1-LOOKUP(L$1,'Inputs &amp; Outputs'!$A$9:$A$58,'Inputs &amp; Outputs'!$C$9:$C$58)))</f>
        <v>6.6071541392616426</v>
      </c>
      <c r="M118">
        <f>SQRT('Mean Deaths'!M118*(1-LOOKUP(M$1,'Inputs &amp; Outputs'!$A$9:$A$58,'Inputs &amp; Outputs'!$C$9:$C$58)))</f>
        <v>6.96351197262344</v>
      </c>
      <c r="N118">
        <f>SQRT('Mean Deaths'!N118*(1-LOOKUP(N$1,'Inputs &amp; Outputs'!$A$9:$A$58,'Inputs &amp; Outputs'!$C$9:$C$58)))</f>
        <v>7.3280955460740875</v>
      </c>
      <c r="O118">
        <f>SQRT('Mean Deaths'!O118*(1-LOOKUP(O$1,'Inputs &amp; Outputs'!$A$9:$A$58,'Inputs &amp; Outputs'!$C$9:$C$58)))</f>
        <v>7.7106350088812734</v>
      </c>
      <c r="P118">
        <f>SQRT('Mean Deaths'!P118*(1-LOOKUP(P$1,'Inputs &amp; Outputs'!$A$9:$A$58,'Inputs &amp; Outputs'!$C$9:$C$58)))</f>
        <v>8.1078922161507787</v>
      </c>
      <c r="Q118">
        <f>SQRT('Mean Deaths'!Q118*(1-LOOKUP(Q$1,'Inputs &amp; Outputs'!$A$9:$A$58,'Inputs &amp; Outputs'!$C$9:$C$58)))</f>
        <v>8.5088580419682636</v>
      </c>
      <c r="R118">
        <f>SQRT('Mean Deaths'!R118*(1-LOOKUP(R$1,'Inputs &amp; Outputs'!$A$9:$A$58,'Inputs &amp; Outputs'!$C$9:$C$58)))</f>
        <v>8.9284662024562831</v>
      </c>
      <c r="S118">
        <f>SQRT('Mean Deaths'!S118*(1-LOOKUP(S$1,'Inputs &amp; Outputs'!$A$9:$A$58,'Inputs &amp; Outputs'!$C$9:$C$58)))</f>
        <v>9.3698252936447055</v>
      </c>
      <c r="T118">
        <f>SQRT('Mean Deaths'!T118*(1-LOOKUP(T$1,'Inputs &amp; Outputs'!$A$9:$A$58,'Inputs &amp; Outputs'!$C$9:$C$58)))</f>
        <v>9.8384149576027653</v>
      </c>
      <c r="U118">
        <f>SQRT('Mean Deaths'!U118*(1-LOOKUP(U$1,'Inputs &amp; Outputs'!$A$9:$A$58,'Inputs &amp; Outputs'!$C$9:$C$58)))</f>
        <v>10.350320836067484</v>
      </c>
      <c r="V118">
        <f>SQRT('Mean Deaths'!V118*(1-LOOKUP(V$1,'Inputs &amp; Outputs'!$A$9:$A$58,'Inputs &amp; Outputs'!$C$9:$C$58)))</f>
        <v>10.886046246124073</v>
      </c>
      <c r="W118">
        <f>SQRT('Mean Deaths'!W118*(1-LOOKUP(W$1,'Inputs &amp; Outputs'!$A$9:$A$58,'Inputs &amp; Outputs'!$C$9:$C$58)))</f>
        <v>11.448304385713239</v>
      </c>
      <c r="X118">
        <f>SQRT('Mean Deaths'!X118*(1-LOOKUP(X$1,'Inputs &amp; Outputs'!$A$9:$A$58,'Inputs &amp; Outputs'!$C$9:$C$58)))</f>
        <v>12.059657896302911</v>
      </c>
      <c r="Y118">
        <f>SQRT('Mean Deaths'!Y118*(1-LOOKUP(Y$1,'Inputs &amp; Outputs'!$A$9:$A$58,'Inputs &amp; Outputs'!$C$9:$C$58)))</f>
        <v>12.648504554418441</v>
      </c>
      <c r="Z118">
        <f>SQRT('Mean Deaths'!Z118*(1-LOOKUP(Z$1,'Inputs &amp; Outputs'!$A$9:$A$58,'Inputs &amp; Outputs'!$C$9:$C$58)))</f>
        <v>13.253165159692811</v>
      </c>
      <c r="AA118">
        <f>SQRT('Mean Deaths'!AA118*(1-LOOKUP(AA$1,'Inputs &amp; Outputs'!$A$9:$A$58,'Inputs &amp; Outputs'!$C$9:$C$58)))</f>
        <v>13.748034518812817</v>
      </c>
      <c r="AB118">
        <f>SQRT('Mean Deaths'!AB118*(1-LOOKUP(AB$1,'Inputs &amp; Outputs'!$A$9:$A$58,'Inputs &amp; Outputs'!$C$9:$C$58)))</f>
        <v>14.261683444819063</v>
      </c>
      <c r="AC118">
        <f>SQRT('Mean Deaths'!AC118*(1-LOOKUP(AC$1,'Inputs &amp; Outputs'!$A$9:$A$58,'Inputs &amp; Outputs'!$C$9:$C$58)))</f>
        <v>14.636374703489265</v>
      </c>
      <c r="AD118">
        <f>SQRT('Mean Deaths'!AD118*(1-LOOKUP(AD$1,'Inputs &amp; Outputs'!$A$9:$A$58,'Inputs &amp; Outputs'!$C$9:$C$58)))</f>
        <v>14.933010872173581</v>
      </c>
      <c r="AE118">
        <f>SQRT('Mean Deaths'!AE118*(1-LOOKUP(AE$1,'Inputs &amp; Outputs'!$A$9:$A$58,'Inputs &amp; Outputs'!$C$9:$C$58)))</f>
        <v>15.111004167984461</v>
      </c>
      <c r="AF118">
        <f>SQRT('Mean Deaths'!AF118*(1-LOOKUP(AF$1,'Inputs &amp; Outputs'!$A$9:$A$58,'Inputs &amp; Outputs'!$C$9:$C$58)))</f>
        <v>15.172568913446902</v>
      </c>
      <c r="AG118">
        <f>SQRT('Mean Deaths'!AG118*(1-LOOKUP(AG$1,'Inputs &amp; Outputs'!$A$9:$A$58,'Inputs &amp; Outputs'!$C$9:$C$58)))</f>
        <v>15.099966995449938</v>
      </c>
      <c r="AH118">
        <f>SQRT('Mean Deaths'!AH118*(1-LOOKUP(AH$1,'Inputs &amp; Outputs'!$A$9:$A$58,'Inputs &amp; Outputs'!$C$9:$C$58)))</f>
        <v>14.770756583971416</v>
      </c>
      <c r="AI118">
        <f>SQRT('Mean Deaths'!AI118*(1-LOOKUP(AI$1,'Inputs &amp; Outputs'!$A$9:$A$58,'Inputs &amp; Outputs'!$C$9:$C$58)))</f>
        <v>14.281227700023924</v>
      </c>
      <c r="AJ118">
        <f>SQRT('Mean Deaths'!AJ118*(1-LOOKUP(AJ$1,'Inputs &amp; Outputs'!$A$9:$A$58,'Inputs &amp; Outputs'!$C$9:$C$58)))</f>
        <v>13.54730774939998</v>
      </c>
      <c r="AK118">
        <f>SQRT('Mean Deaths'!AK118*(1-LOOKUP(AK$1,'Inputs &amp; Outputs'!$A$9:$A$58,'Inputs &amp; Outputs'!$C$9:$C$58)))</f>
        <v>12.743363417880159</v>
      </c>
      <c r="AL118">
        <f>SQRT('Mean Deaths'!AL118*(1-LOOKUP(AL$1,'Inputs &amp; Outputs'!$A$9:$A$58,'Inputs &amp; Outputs'!$C$9:$C$58)))</f>
        <v>11.725750862950344</v>
      </c>
      <c r="AM118">
        <f>SQRT('Mean Deaths'!AM118*(1-LOOKUP(AM$1,'Inputs &amp; Outputs'!$A$9:$A$58,'Inputs &amp; Outputs'!$C$9:$C$58)))</f>
        <v>10.829555145776931</v>
      </c>
      <c r="AN118">
        <f>SQRT('Mean Deaths'!AN118*(1-LOOKUP(AN$1,'Inputs &amp; Outputs'!$A$9:$A$58,'Inputs &amp; Outputs'!$C$9:$C$58)))</f>
        <v>9.7678587944905129</v>
      </c>
      <c r="AO118">
        <f>SQRT('Mean Deaths'!AO118*(1-LOOKUP(AO$1,'Inputs &amp; Outputs'!$A$9:$A$58,'Inputs &amp; Outputs'!$C$9:$C$58)))</f>
        <v>8.5721525065730315</v>
      </c>
      <c r="AP118">
        <f>SQRT('Mean Deaths'!AP118*(1-LOOKUP(AP$1,'Inputs &amp; Outputs'!$A$9:$A$58,'Inputs &amp; Outputs'!$C$9:$C$58)))</f>
        <v>7.546716371152594</v>
      </c>
      <c r="AQ118">
        <f>SQRT('Mean Deaths'!AQ118*(1-LOOKUP(AQ$1,'Inputs &amp; Outputs'!$A$9:$A$58,'Inputs &amp; Outputs'!$C$9:$C$58)))</f>
        <v>6.4287124774766067</v>
      </c>
      <c r="AR118">
        <f>SQRT('Mean Deaths'!AR118*(1-LOOKUP(AR$1,'Inputs &amp; Outputs'!$A$9:$A$58,'Inputs &amp; Outputs'!$C$9:$C$58)))</f>
        <v>5.5583876614273438</v>
      </c>
      <c r="AS118">
        <f>SQRT('Mean Deaths'!AS118*(1-LOOKUP(AS$1,'Inputs &amp; Outputs'!$A$9:$A$58,'Inputs &amp; Outputs'!$C$9:$C$58)))</f>
        <v>4.6394195749343474</v>
      </c>
      <c r="AT118">
        <f>SQRT('Mean Deaths'!AT118*(1-LOOKUP(AT$1,'Inputs &amp; Outputs'!$A$9:$A$58,'Inputs &amp; Outputs'!$C$9:$C$58)))</f>
        <v>3.8377490202418882</v>
      </c>
      <c r="AU118">
        <f>SQRT('Mean Deaths'!AU118*(1-LOOKUP(AU$1,'Inputs &amp; Outputs'!$A$9:$A$58,'Inputs &amp; Outputs'!$C$9:$C$58)))</f>
        <v>3.2096551151248387</v>
      </c>
      <c r="AV118">
        <f>SQRT('Mean Deaths'!AV118*(1-LOOKUP(AV$1,'Inputs &amp; Outputs'!$A$9:$A$58,'Inputs &amp; Outputs'!$C$9:$C$58)))</f>
        <v>2.7409264040557657</v>
      </c>
      <c r="AW118">
        <f>SQRT('Mean Deaths'!AW118*(1-LOOKUP(AW$1,'Inputs &amp; Outputs'!$A$9:$A$58,'Inputs &amp; Outputs'!$C$9:$C$58)))</f>
        <v>2.2023193355862269</v>
      </c>
      <c r="AX118">
        <f>SQRT('Mean Deaths'!AX118*(1-LOOKUP(AX$1,'Inputs &amp; Outputs'!$A$9:$A$58,'Inputs &amp; Outputs'!$C$9:$C$58)))</f>
        <v>1.5293757028078809</v>
      </c>
      <c r="AY118">
        <f>SQRT('Mean Deaths'!AY118*(1-LOOKUP(AY$1,'Inputs &amp; Outputs'!$A$9:$A$58,'Inputs &amp; Outputs'!$C$9:$C$58)))</f>
        <v>0.73484692283495334</v>
      </c>
    </row>
    <row r="119" spans="1:51" x14ac:dyDescent="0.25">
      <c r="A119" s="1">
        <v>118</v>
      </c>
      <c r="B119">
        <f>SQRT('Mean Deaths'!B119*(1-LOOKUP(B$1,'Inputs &amp; Outputs'!$A$9:$A$58,'Inputs &amp; Outputs'!$C$9:$C$58)))</f>
        <v>4.23921461367551</v>
      </c>
      <c r="C119">
        <f>SQRT('Mean Deaths'!C119*(1-LOOKUP(C$1,'Inputs &amp; Outputs'!$A$9:$A$58,'Inputs &amp; Outputs'!$C$9:$C$58)))</f>
        <v>4.4249522818598219</v>
      </c>
      <c r="D119">
        <f>SQRT('Mean Deaths'!D119*(1-LOOKUP(D$1,'Inputs &amp; Outputs'!$A$9:$A$58,'Inputs &amp; Outputs'!$C$9:$C$58)))</f>
        <v>4.6101327208323504</v>
      </c>
      <c r="E119">
        <f>SQRT('Mean Deaths'!E119*(1-LOOKUP(E$1,'Inputs &amp; Outputs'!$A$9:$A$58,'Inputs &amp; Outputs'!$C$9:$C$58)))</f>
        <v>4.7980529098704032</v>
      </c>
      <c r="F119">
        <f>SQRT('Mean Deaths'!F119*(1-LOOKUP(F$1,'Inputs &amp; Outputs'!$A$9:$A$58,'Inputs &amp; Outputs'!$C$9:$C$58)))</f>
        <v>4.99749434715776</v>
      </c>
      <c r="G119">
        <f>SQRT('Mean Deaths'!G119*(1-LOOKUP(G$1,'Inputs &amp; Outputs'!$A$9:$A$58,'Inputs &amp; Outputs'!$C$9:$C$58)))</f>
        <v>5.212941232181258</v>
      </c>
      <c r="H119">
        <f>SQRT('Mean Deaths'!H119*(1-LOOKUP(H$1,'Inputs &amp; Outputs'!$A$9:$A$58,'Inputs &amp; Outputs'!$C$9:$C$58)))</f>
        <v>5.4464963283111718</v>
      </c>
      <c r="I119">
        <f>SQRT('Mean Deaths'!I119*(1-LOOKUP(I$1,'Inputs &amp; Outputs'!$A$9:$A$58,'Inputs &amp; Outputs'!$C$9:$C$58)))</f>
        <v>5.6991530732707343</v>
      </c>
      <c r="J119">
        <f>SQRT('Mean Deaths'!J119*(1-LOOKUP(J$1,'Inputs &amp; Outputs'!$A$9:$A$58,'Inputs &amp; Outputs'!$C$9:$C$58)))</f>
        <v>5.9749323893850352</v>
      </c>
      <c r="K119">
        <f>SQRT('Mean Deaths'!K119*(1-LOOKUP(K$1,'Inputs &amp; Outputs'!$A$9:$A$58,'Inputs &amp; Outputs'!$C$9:$C$58)))</f>
        <v>6.2647622349537135</v>
      </c>
      <c r="L119">
        <f>SQRT('Mean Deaths'!L119*(1-LOOKUP(L$1,'Inputs &amp; Outputs'!$A$9:$A$58,'Inputs &amp; Outputs'!$C$9:$C$58)))</f>
        <v>6.5890504054126611</v>
      </c>
      <c r="M119">
        <f>SQRT('Mean Deaths'!M119*(1-LOOKUP(M$1,'Inputs &amp; Outputs'!$A$9:$A$58,'Inputs &amp; Outputs'!$C$9:$C$58)))</f>
        <v>6.9332661608358146</v>
      </c>
      <c r="N119">
        <f>SQRT('Mean Deaths'!N119*(1-LOOKUP(N$1,'Inputs &amp; Outputs'!$A$9:$A$58,'Inputs &amp; Outputs'!$C$9:$C$58)))</f>
        <v>7.2975502598814614</v>
      </c>
      <c r="O119">
        <f>SQRT('Mean Deaths'!O119*(1-LOOKUP(O$1,'Inputs &amp; Outputs'!$A$9:$A$58,'Inputs &amp; Outputs'!$C$9:$C$58)))</f>
        <v>7.6606411706966098</v>
      </c>
      <c r="P119">
        <f>SQRT('Mean Deaths'!P119*(1-LOOKUP(P$1,'Inputs &amp; Outputs'!$A$9:$A$58,'Inputs &amp; Outputs'!$C$9:$C$58)))</f>
        <v>8.0547251363937189</v>
      </c>
      <c r="Q119">
        <f>SQRT('Mean Deaths'!Q119*(1-LOOKUP(Q$1,'Inputs &amp; Outputs'!$A$9:$A$58,'Inputs &amp; Outputs'!$C$9:$C$58)))</f>
        <v>8.4389650283185791</v>
      </c>
      <c r="R119">
        <f>SQRT('Mean Deaths'!R119*(1-LOOKUP(R$1,'Inputs &amp; Outputs'!$A$9:$A$58,'Inputs &amp; Outputs'!$C$9:$C$58)))</f>
        <v>8.8449408167642289</v>
      </c>
      <c r="S119">
        <f>SQRT('Mean Deaths'!S119*(1-LOOKUP(S$1,'Inputs &amp; Outputs'!$A$9:$A$58,'Inputs &amp; Outputs'!$C$9:$C$58)))</f>
        <v>9.2860589851672692</v>
      </c>
      <c r="T119">
        <f>SQRT('Mean Deaths'!T119*(1-LOOKUP(T$1,'Inputs &amp; Outputs'!$A$9:$A$58,'Inputs &amp; Outputs'!$C$9:$C$58)))</f>
        <v>9.7359226754727164</v>
      </c>
      <c r="U119">
        <f>SQRT('Mean Deaths'!U119*(1-LOOKUP(U$1,'Inputs &amp; Outputs'!$A$9:$A$58,'Inputs &amp; Outputs'!$C$9:$C$58)))</f>
        <v>10.215227339635405</v>
      </c>
      <c r="V119">
        <f>SQRT('Mean Deaths'!V119*(1-LOOKUP(V$1,'Inputs &amp; Outputs'!$A$9:$A$58,'Inputs &amp; Outputs'!$C$9:$C$58)))</f>
        <v>10.74415884526881</v>
      </c>
      <c r="W119">
        <f>SQRT('Mean Deaths'!W119*(1-LOOKUP(W$1,'Inputs &amp; Outputs'!$A$9:$A$58,'Inputs &amp; Outputs'!$C$9:$C$58)))</f>
        <v>11.265212707401266</v>
      </c>
      <c r="X119">
        <f>SQRT('Mean Deaths'!X119*(1-LOOKUP(X$1,'Inputs &amp; Outputs'!$A$9:$A$58,'Inputs &amp; Outputs'!$C$9:$C$58)))</f>
        <v>11.822830455607368</v>
      </c>
      <c r="Y119">
        <f>SQRT('Mean Deaths'!Y119*(1-LOOKUP(Y$1,'Inputs &amp; Outputs'!$A$9:$A$58,'Inputs &amp; Outputs'!$C$9:$C$58)))</f>
        <v>12.431922219492424</v>
      </c>
      <c r="Z119">
        <f>SQRT('Mean Deaths'!Z119*(1-LOOKUP(Z$1,'Inputs &amp; Outputs'!$A$9:$A$58,'Inputs &amp; Outputs'!$C$9:$C$58)))</f>
        <v>12.956232527768545</v>
      </c>
      <c r="AA119">
        <f>SQRT('Mean Deaths'!AA119*(1-LOOKUP(AA$1,'Inputs &amp; Outputs'!$A$9:$A$58,'Inputs &amp; Outputs'!$C$9:$C$58)))</f>
        <v>13.461091029646798</v>
      </c>
      <c r="AB119">
        <f>SQRT('Mean Deaths'!AB119*(1-LOOKUP(AB$1,'Inputs &amp; Outputs'!$A$9:$A$58,'Inputs &amp; Outputs'!$C$9:$C$58)))</f>
        <v>13.947007154814338</v>
      </c>
      <c r="AC119">
        <f>SQRT('Mean Deaths'!AC119*(1-LOOKUP(AC$1,'Inputs &amp; Outputs'!$A$9:$A$58,'Inputs &amp; Outputs'!$C$9:$C$58)))</f>
        <v>14.387184297416798</v>
      </c>
      <c r="AD119">
        <f>SQRT('Mean Deaths'!AD119*(1-LOOKUP(AD$1,'Inputs &amp; Outputs'!$A$9:$A$58,'Inputs &amp; Outputs'!$C$9:$C$58)))</f>
        <v>14.732374206467213</v>
      </c>
      <c r="AE119">
        <f>SQRT('Mean Deaths'!AE119*(1-LOOKUP(AE$1,'Inputs &amp; Outputs'!$A$9:$A$58,'Inputs &amp; Outputs'!$C$9:$C$58)))</f>
        <v>14.909961897508532</v>
      </c>
      <c r="AF119">
        <f>SQRT('Mean Deaths'!AF119*(1-LOOKUP(AF$1,'Inputs &amp; Outputs'!$A$9:$A$58,'Inputs &amp; Outputs'!$C$9:$C$58)))</f>
        <v>14.884122977298015</v>
      </c>
      <c r="AG119">
        <f>SQRT('Mean Deaths'!AG119*(1-LOOKUP(AG$1,'Inputs &amp; Outputs'!$A$9:$A$58,'Inputs &amp; Outputs'!$C$9:$C$58)))</f>
        <v>14.655249499605803</v>
      </c>
      <c r="AH119">
        <f>SQRT('Mean Deaths'!AH119*(1-LOOKUP(AH$1,'Inputs &amp; Outputs'!$A$9:$A$58,'Inputs &amp; Outputs'!$C$9:$C$58)))</f>
        <v>14.229392231755149</v>
      </c>
      <c r="AI119">
        <f>SQRT('Mean Deaths'!AI119*(1-LOOKUP(AI$1,'Inputs &amp; Outputs'!$A$9:$A$58,'Inputs &amp; Outputs'!$C$9:$C$58)))</f>
        <v>13.741934287519808</v>
      </c>
      <c r="AJ119">
        <f>SQRT('Mean Deaths'!AJ119*(1-LOOKUP(AJ$1,'Inputs &amp; Outputs'!$A$9:$A$58,'Inputs &amp; Outputs'!$C$9:$C$58)))</f>
        <v>12.923593102089509</v>
      </c>
      <c r="AK119">
        <f>SQRT('Mean Deaths'!AK119*(1-LOOKUP(AK$1,'Inputs &amp; Outputs'!$A$9:$A$58,'Inputs &amp; Outputs'!$C$9:$C$58)))</f>
        <v>12.126635422733925</v>
      </c>
      <c r="AL119">
        <f>SQRT('Mean Deaths'!AL119*(1-LOOKUP(AL$1,'Inputs &amp; Outputs'!$A$9:$A$58,'Inputs &amp; Outputs'!$C$9:$C$58)))</f>
        <v>11.309836823521215</v>
      </c>
      <c r="AM119">
        <f>SQRT('Mean Deaths'!AM119*(1-LOOKUP(AM$1,'Inputs &amp; Outputs'!$A$9:$A$58,'Inputs &amp; Outputs'!$C$9:$C$58)))</f>
        <v>10.258286990125834</v>
      </c>
      <c r="AN119">
        <f>SQRT('Mean Deaths'!AN119*(1-LOOKUP(AN$1,'Inputs &amp; Outputs'!$A$9:$A$58,'Inputs &amp; Outputs'!$C$9:$C$58)))</f>
        <v>9.1103437757905752</v>
      </c>
      <c r="AO119">
        <f>SQRT('Mean Deaths'!AO119*(1-LOOKUP(AO$1,'Inputs &amp; Outputs'!$A$9:$A$58,'Inputs &amp; Outputs'!$C$9:$C$58)))</f>
        <v>7.9914805968924378</v>
      </c>
      <c r="AP119">
        <f>SQRT('Mean Deaths'!AP119*(1-LOOKUP(AP$1,'Inputs &amp; Outputs'!$A$9:$A$58,'Inputs &amp; Outputs'!$C$9:$C$58)))</f>
        <v>6.9155320929151589</v>
      </c>
      <c r="AQ119">
        <f>SQRT('Mean Deaths'!AQ119*(1-LOOKUP(AQ$1,'Inputs &amp; Outputs'!$A$9:$A$58,'Inputs &amp; Outputs'!$C$9:$C$58)))</f>
        <v>5.8452966061987457</v>
      </c>
      <c r="AR119">
        <f>SQRT('Mean Deaths'!AR119*(1-LOOKUP(AR$1,'Inputs &amp; Outputs'!$A$9:$A$58,'Inputs &amp; Outputs'!$C$9:$C$58)))</f>
        <v>5.0010782061758654</v>
      </c>
      <c r="AS119">
        <f>SQRT('Mean Deaths'!AS119*(1-LOOKUP(AS$1,'Inputs &amp; Outputs'!$A$9:$A$58,'Inputs &amp; Outputs'!$C$9:$C$58)))</f>
        <v>4.2267123883221247</v>
      </c>
      <c r="AT119">
        <f>SQRT('Mean Deaths'!AT119*(1-LOOKUP(AT$1,'Inputs &amp; Outputs'!$A$9:$A$58,'Inputs &amp; Outputs'!$C$9:$C$58)))</f>
        <v>3.6013487005123364</v>
      </c>
      <c r="AU119">
        <f>SQRT('Mean Deaths'!AU119*(1-LOOKUP(AU$1,'Inputs &amp; Outputs'!$A$9:$A$58,'Inputs &amp; Outputs'!$C$9:$C$58)))</f>
        <v>2.9553692933512319</v>
      </c>
      <c r="AV119">
        <f>SQRT('Mean Deaths'!AV119*(1-LOOKUP(AV$1,'Inputs &amp; Outputs'!$A$9:$A$58,'Inputs &amp; Outputs'!$C$9:$C$58)))</f>
        <v>2.4329157987379135</v>
      </c>
      <c r="AW119">
        <f>SQRT('Mean Deaths'!AW119*(1-LOOKUP(AW$1,'Inputs &amp; Outputs'!$A$9:$A$58,'Inputs &amp; Outputs'!$C$9:$C$58)))</f>
        <v>1.9223419161502358</v>
      </c>
      <c r="AX119">
        <f>SQRT('Mean Deaths'!AX119*(1-LOOKUP(AX$1,'Inputs &amp; Outputs'!$A$9:$A$58,'Inputs &amp; Outputs'!$C$9:$C$58)))</f>
        <v>1.4508931856981031</v>
      </c>
      <c r="AY119">
        <f>SQRT('Mean Deaths'!AY119*(1-LOOKUP(AY$1,'Inputs &amp; Outputs'!$A$9:$A$58,'Inputs &amp; Outputs'!$C$9:$C$58)))</f>
        <v>0.79372539331937708</v>
      </c>
    </row>
    <row r="120" spans="1:51" x14ac:dyDescent="0.25">
      <c r="A120" s="1">
        <v>119</v>
      </c>
      <c r="B120">
        <f>SQRT('Mean Deaths'!B120*(1-LOOKUP(B$1,'Inputs &amp; Outputs'!$A$9:$A$58,'Inputs &amp; Outputs'!$C$9:$C$58)))</f>
        <v>4.23921461367551</v>
      </c>
      <c r="C120">
        <f>SQRT('Mean Deaths'!C120*(1-LOOKUP(C$1,'Inputs &amp; Outputs'!$A$9:$A$58,'Inputs &amp; Outputs'!$C$9:$C$58)))</f>
        <v>4.4249522818598219</v>
      </c>
      <c r="D120">
        <f>SQRT('Mean Deaths'!D120*(1-LOOKUP(D$1,'Inputs &amp; Outputs'!$A$9:$A$58,'Inputs &amp; Outputs'!$C$9:$C$58)))</f>
        <v>4.6124506518555881</v>
      </c>
      <c r="E120">
        <f>SQRT('Mean Deaths'!E120*(1-LOOKUP(E$1,'Inputs &amp; Outputs'!$A$9:$A$58,'Inputs &amp; Outputs'!$C$9:$C$58)))</f>
        <v>4.7995078205754558</v>
      </c>
      <c r="F120">
        <f>SQRT('Mean Deaths'!F120*(1-LOOKUP(F$1,'Inputs &amp; Outputs'!$A$9:$A$58,'Inputs &amp; Outputs'!$C$9:$C$58)))</f>
        <v>4.9995250235305351</v>
      </c>
      <c r="G120">
        <f>SQRT('Mean Deaths'!G120*(1-LOOKUP(G$1,'Inputs &amp; Outputs'!$A$9:$A$58,'Inputs &amp; Outputs'!$C$9:$C$58)))</f>
        <v>5.2124087288618046</v>
      </c>
      <c r="H120">
        <f>SQRT('Mean Deaths'!H120*(1-LOOKUP(H$1,'Inputs &amp; Outputs'!$A$9:$A$58,'Inputs &amp; Outputs'!$C$9:$C$58)))</f>
        <v>5.4498524935644381</v>
      </c>
      <c r="I120">
        <f>SQRT('Mean Deaths'!I120*(1-LOOKUP(I$1,'Inputs &amp; Outputs'!$A$9:$A$58,'Inputs &amp; Outputs'!$C$9:$C$58)))</f>
        <v>5.7044548861552933</v>
      </c>
      <c r="J120">
        <f>SQRT('Mean Deaths'!J120*(1-LOOKUP(J$1,'Inputs &amp; Outputs'!$A$9:$A$58,'Inputs &amp; Outputs'!$C$9:$C$58)))</f>
        <v>5.9823917335998527</v>
      </c>
      <c r="K120">
        <f>SQRT('Mean Deaths'!K120*(1-LOOKUP(K$1,'Inputs &amp; Outputs'!$A$9:$A$58,'Inputs &amp; Outputs'!$C$9:$C$58)))</f>
        <v>6.2798921495077575</v>
      </c>
      <c r="L120">
        <f>SQRT('Mean Deaths'!L120*(1-LOOKUP(L$1,'Inputs &amp; Outputs'!$A$9:$A$58,'Inputs &amp; Outputs'!$C$9:$C$58)))</f>
        <v>6.6029807600858383</v>
      </c>
      <c r="M120">
        <f>SQRT('Mean Deaths'!M120*(1-LOOKUP(M$1,'Inputs &amp; Outputs'!$A$9:$A$58,'Inputs &amp; Outputs'!$C$9:$C$58)))</f>
        <v>6.9443469832501892</v>
      </c>
      <c r="N120">
        <f>SQRT('Mean Deaths'!N120*(1-LOOKUP(N$1,'Inputs &amp; Outputs'!$A$9:$A$58,'Inputs &amp; Outputs'!$C$9:$C$58)))</f>
        <v>7.2944101778686639</v>
      </c>
      <c r="O120">
        <f>SQRT('Mean Deaths'!O120*(1-LOOKUP(O$1,'Inputs &amp; Outputs'!$A$9:$A$58,'Inputs &amp; Outputs'!$C$9:$C$58)))</f>
        <v>7.675673512752871</v>
      </c>
      <c r="P120">
        <f>SQRT('Mean Deaths'!P120*(1-LOOKUP(P$1,'Inputs &amp; Outputs'!$A$9:$A$58,'Inputs &amp; Outputs'!$C$9:$C$58)))</f>
        <v>8.0671621297840197</v>
      </c>
      <c r="Q120">
        <f>SQRT('Mean Deaths'!Q120*(1-LOOKUP(Q$1,'Inputs &amp; Outputs'!$A$9:$A$58,'Inputs &amp; Outputs'!$C$9:$C$58)))</f>
        <v>8.4711496443946732</v>
      </c>
      <c r="R120">
        <f>SQRT('Mean Deaths'!R120*(1-LOOKUP(R$1,'Inputs &amp; Outputs'!$A$9:$A$58,'Inputs &amp; Outputs'!$C$9:$C$58)))</f>
        <v>8.8621125332527555</v>
      </c>
      <c r="S120">
        <f>SQRT('Mean Deaths'!S120*(1-LOOKUP(S$1,'Inputs &amp; Outputs'!$A$9:$A$58,'Inputs &amp; Outputs'!$C$9:$C$58)))</f>
        <v>9.3022264728629551</v>
      </c>
      <c r="T120">
        <f>SQRT('Mean Deaths'!T120*(1-LOOKUP(T$1,'Inputs &amp; Outputs'!$A$9:$A$58,'Inputs &amp; Outputs'!$C$9:$C$58)))</f>
        <v>9.7567383077585053</v>
      </c>
      <c r="U120">
        <f>SQRT('Mean Deaths'!U120*(1-LOOKUP(U$1,'Inputs &amp; Outputs'!$A$9:$A$58,'Inputs &amp; Outputs'!$C$9:$C$58)))</f>
        <v>10.251343464836591</v>
      </c>
      <c r="V120">
        <f>SQRT('Mean Deaths'!V120*(1-LOOKUP(V$1,'Inputs &amp; Outputs'!$A$9:$A$58,'Inputs &amp; Outputs'!$C$9:$C$58)))</f>
        <v>10.775104454836622</v>
      </c>
      <c r="W120">
        <f>SQRT('Mean Deaths'!W120*(1-LOOKUP(W$1,'Inputs &amp; Outputs'!$A$9:$A$58,'Inputs &amp; Outputs'!$C$9:$C$58)))</f>
        <v>11.354221017459805</v>
      </c>
      <c r="X120">
        <f>SQRT('Mean Deaths'!X120*(1-LOOKUP(X$1,'Inputs &amp; Outputs'!$A$9:$A$58,'Inputs &amp; Outputs'!$C$9:$C$58)))</f>
        <v>11.922870962626545</v>
      </c>
      <c r="Y120">
        <f>SQRT('Mean Deaths'!Y120*(1-LOOKUP(Y$1,'Inputs &amp; Outputs'!$A$9:$A$58,'Inputs &amp; Outputs'!$C$9:$C$58)))</f>
        <v>12.494185992371671</v>
      </c>
      <c r="Z120">
        <f>SQRT('Mean Deaths'!Z120*(1-LOOKUP(Z$1,'Inputs &amp; Outputs'!$A$9:$A$58,'Inputs &amp; Outputs'!$C$9:$C$58)))</f>
        <v>13.045266827538516</v>
      </c>
      <c r="AA120">
        <f>SQRT('Mean Deaths'!AA120*(1-LOOKUP(AA$1,'Inputs &amp; Outputs'!$A$9:$A$58,'Inputs &amp; Outputs'!$C$9:$C$58)))</f>
        <v>13.589828749334924</v>
      </c>
      <c r="AB120">
        <f>SQRT('Mean Deaths'!AB120*(1-LOOKUP(AB$1,'Inputs &amp; Outputs'!$A$9:$A$58,'Inputs &amp; Outputs'!$C$9:$C$58)))</f>
        <v>14.024630645607504</v>
      </c>
      <c r="AC120">
        <f>SQRT('Mean Deaths'!AC120*(1-LOOKUP(AC$1,'Inputs &amp; Outputs'!$A$9:$A$58,'Inputs &amp; Outputs'!$C$9:$C$58)))</f>
        <v>14.419822572651164</v>
      </c>
      <c r="AD120">
        <f>SQRT('Mean Deaths'!AD120*(1-LOOKUP(AD$1,'Inputs &amp; Outputs'!$A$9:$A$58,'Inputs &amp; Outputs'!$C$9:$C$58)))</f>
        <v>14.704676542927086</v>
      </c>
      <c r="AE120">
        <f>SQRT('Mean Deaths'!AE120*(1-LOOKUP(AE$1,'Inputs &amp; Outputs'!$A$9:$A$58,'Inputs &amp; Outputs'!$C$9:$C$58)))</f>
        <v>14.897690321851279</v>
      </c>
      <c r="AF120">
        <f>SQRT('Mean Deaths'!AF120*(1-LOOKUP(AF$1,'Inputs &amp; Outputs'!$A$9:$A$58,'Inputs &amp; Outputs'!$C$9:$C$58)))</f>
        <v>14.969536986054369</v>
      </c>
      <c r="AG120">
        <f>SQRT('Mean Deaths'!AG120*(1-LOOKUP(AG$1,'Inputs &amp; Outputs'!$A$9:$A$58,'Inputs &amp; Outputs'!$C$9:$C$58)))</f>
        <v>14.930489495782938</v>
      </c>
      <c r="AH120">
        <f>SQRT('Mean Deaths'!AH120*(1-LOOKUP(AH$1,'Inputs &amp; Outputs'!$A$9:$A$58,'Inputs &amp; Outputs'!$C$9:$C$58)))</f>
        <v>14.72428762212823</v>
      </c>
      <c r="AI120">
        <f>SQRT('Mean Deaths'!AI120*(1-LOOKUP(AI$1,'Inputs &amp; Outputs'!$A$9:$A$58,'Inputs &amp; Outputs'!$C$9:$C$58)))</f>
        <v>14.290758049900118</v>
      </c>
      <c r="AJ120">
        <f>SQRT('Mean Deaths'!AJ120*(1-LOOKUP(AJ$1,'Inputs &amp; Outputs'!$A$9:$A$58,'Inputs &amp; Outputs'!$C$9:$C$58)))</f>
        <v>13.585339167416429</v>
      </c>
      <c r="AK120">
        <f>SQRT('Mean Deaths'!AK120*(1-LOOKUP(AK$1,'Inputs &amp; Outputs'!$A$9:$A$58,'Inputs &amp; Outputs'!$C$9:$C$58)))</f>
        <v>12.668694630077505</v>
      </c>
      <c r="AL120">
        <f>SQRT('Mean Deaths'!AL120*(1-LOOKUP(AL$1,'Inputs &amp; Outputs'!$A$9:$A$58,'Inputs &amp; Outputs'!$C$9:$C$58)))</f>
        <v>11.632202414644537</v>
      </c>
      <c r="AM120">
        <f>SQRT('Mean Deaths'!AM120*(1-LOOKUP(AM$1,'Inputs &amp; Outputs'!$A$9:$A$58,'Inputs &amp; Outputs'!$C$9:$C$58)))</f>
        <v>10.589695621870906</v>
      </c>
      <c r="AN120">
        <f>SQRT('Mean Deaths'!AN120*(1-LOOKUP(AN$1,'Inputs &amp; Outputs'!$A$9:$A$58,'Inputs &amp; Outputs'!$C$9:$C$58)))</f>
        <v>9.4399196219426322</v>
      </c>
      <c r="AO120">
        <f>SQRT('Mean Deaths'!AO120*(1-LOOKUP(AO$1,'Inputs &amp; Outputs'!$A$9:$A$58,'Inputs &amp; Outputs'!$C$9:$C$58)))</f>
        <v>8.4021656527537534</v>
      </c>
      <c r="AP120">
        <f>SQRT('Mean Deaths'!AP120*(1-LOOKUP(AP$1,'Inputs &amp; Outputs'!$A$9:$A$58,'Inputs &amp; Outputs'!$C$9:$C$58)))</f>
        <v>7.4939414833217191</v>
      </c>
      <c r="AQ120">
        <f>SQRT('Mean Deaths'!AQ120*(1-LOOKUP(AQ$1,'Inputs &amp; Outputs'!$A$9:$A$58,'Inputs &amp; Outputs'!$C$9:$C$58)))</f>
        <v>6.5234897636025826</v>
      </c>
      <c r="AR120">
        <f>SQRT('Mean Deaths'!AR120*(1-LOOKUP(AR$1,'Inputs &amp; Outputs'!$A$9:$A$58,'Inputs &amp; Outputs'!$C$9:$C$58)))</f>
        <v>5.6335044147033466</v>
      </c>
      <c r="AS120">
        <f>SQRT('Mean Deaths'!AS120*(1-LOOKUP(AS$1,'Inputs &amp; Outputs'!$A$9:$A$58,'Inputs &amp; Outputs'!$C$9:$C$58)))</f>
        <v>4.9099001691845103</v>
      </c>
      <c r="AT120">
        <f>SQRT('Mean Deaths'!AT120*(1-LOOKUP(AT$1,'Inputs &amp; Outputs'!$A$9:$A$58,'Inputs &amp; Outputs'!$C$9:$C$58)))</f>
        <v>4.1672803075742451</v>
      </c>
      <c r="AU120">
        <f>SQRT('Mean Deaths'!AU120*(1-LOOKUP(AU$1,'Inputs &amp; Outputs'!$A$9:$A$58,'Inputs &amp; Outputs'!$C$9:$C$58)))</f>
        <v>3.5413876353358216</v>
      </c>
      <c r="AV120">
        <f>SQRT('Mean Deaths'!AV120*(1-LOOKUP(AV$1,'Inputs &amp; Outputs'!$A$9:$A$58,'Inputs &amp; Outputs'!$C$9:$C$58)))</f>
        <v>3.0921820147283019</v>
      </c>
      <c r="AW120">
        <f>SQRT('Mean Deaths'!AW120*(1-LOOKUP(AW$1,'Inputs &amp; Outputs'!$A$9:$A$58,'Inputs &amp; Outputs'!$C$9:$C$58)))</f>
        <v>2.4505147355618493</v>
      </c>
      <c r="AX120">
        <f>SQRT('Mean Deaths'!AX120*(1-LOOKUP(AX$1,'Inputs &amp; Outputs'!$A$9:$A$58,'Inputs &amp; Outputs'!$C$9:$C$58)))</f>
        <v>2.2162759495857256</v>
      </c>
      <c r="AY120">
        <f>SQRT('Mean Deaths'!AY120*(1-LOOKUP(AY$1,'Inputs &amp; Outputs'!$A$9:$A$58,'Inputs &amp; Outputs'!$C$9:$C$58)))</f>
        <v>1.0816653826391966</v>
      </c>
    </row>
    <row r="121" spans="1:51" x14ac:dyDescent="0.25">
      <c r="A121" s="1">
        <v>120</v>
      </c>
      <c r="B121">
        <f>SQRT('Mean Deaths'!B121*(1-LOOKUP(B$1,'Inputs &amp; Outputs'!$A$9:$A$58,'Inputs &amp; Outputs'!$C$9:$C$58)))</f>
        <v>4.23921461367551</v>
      </c>
      <c r="C121">
        <f>SQRT('Mean Deaths'!C121*(1-LOOKUP(C$1,'Inputs &amp; Outputs'!$A$9:$A$58,'Inputs &amp; Outputs'!$C$9:$C$58)))</f>
        <v>4.4200714104721071</v>
      </c>
      <c r="D121">
        <f>SQRT('Mean Deaths'!D121*(1-LOOKUP(D$1,'Inputs &amp; Outputs'!$A$9:$A$58,'Inputs &amp; Outputs'!$C$9:$C$58)))</f>
        <v>4.6022430229727833</v>
      </c>
      <c r="E121">
        <f>SQRT('Mean Deaths'!E121*(1-LOOKUP(E$1,'Inputs &amp; Outputs'!$A$9:$A$58,'Inputs &amp; Outputs'!$C$9:$C$58)))</f>
        <v>4.7907717287166003</v>
      </c>
      <c r="F121">
        <f>SQRT('Mean Deaths'!F121*(1-LOOKUP(F$1,'Inputs &amp; Outputs'!$A$9:$A$58,'Inputs &amp; Outputs'!$C$9:$C$58)))</f>
        <v>4.9893633767983667</v>
      </c>
      <c r="G121">
        <f>SQRT('Mean Deaths'!G121*(1-LOOKUP(G$1,'Inputs &amp; Outputs'!$A$9:$A$58,'Inputs &amp; Outputs'!$C$9:$C$58)))</f>
        <v>5.2033478346044353</v>
      </c>
      <c r="H121">
        <f>SQRT('Mean Deaths'!H121*(1-LOOKUP(H$1,'Inputs &amp; Outputs'!$A$9:$A$58,'Inputs &amp; Outputs'!$C$9:$C$58)))</f>
        <v>5.4364154010153385</v>
      </c>
      <c r="I121">
        <f>SQRT('Mean Deaths'!I121*(1-LOOKUP(I$1,'Inputs &amp; Outputs'!$A$9:$A$58,'Inputs &amp; Outputs'!$C$9:$C$58)))</f>
        <v>5.6908959911091985</v>
      </c>
      <c r="J121">
        <f>SQRT('Mean Deaths'!J121*(1-LOOKUP(J$1,'Inputs &amp; Outputs'!$A$9:$A$58,'Inputs &amp; Outputs'!$C$9:$C$58)))</f>
        <v>5.9680864669990905</v>
      </c>
      <c r="K121">
        <f>SQRT('Mean Deaths'!K121*(1-LOOKUP(K$1,'Inputs &amp; Outputs'!$A$9:$A$58,'Inputs &amp; Outputs'!$C$9:$C$58)))</f>
        <v>6.2634448630045565</v>
      </c>
      <c r="L121">
        <f>SQRT('Mean Deaths'!L121*(1-LOOKUP(L$1,'Inputs &amp; Outputs'!$A$9:$A$58,'Inputs &amp; Outputs'!$C$9:$C$58)))</f>
        <v>6.5813761421849692</v>
      </c>
      <c r="M121">
        <f>SQRT('Mean Deaths'!M121*(1-LOOKUP(M$1,'Inputs &amp; Outputs'!$A$9:$A$58,'Inputs &amp; Outputs'!$C$9:$C$58)))</f>
        <v>6.9162410861141908</v>
      </c>
      <c r="N121">
        <f>SQRT('Mean Deaths'!N121*(1-LOOKUP(N$1,'Inputs &amp; Outputs'!$A$9:$A$58,'Inputs &amp; Outputs'!$C$9:$C$58)))</f>
        <v>7.2810497213561369</v>
      </c>
      <c r="O121">
        <f>SQRT('Mean Deaths'!O121*(1-LOOKUP(O$1,'Inputs &amp; Outputs'!$A$9:$A$58,'Inputs &amp; Outputs'!$C$9:$C$58)))</f>
        <v>7.6439038966682933</v>
      </c>
      <c r="P121">
        <f>SQRT('Mean Deaths'!P121*(1-LOOKUP(P$1,'Inputs &amp; Outputs'!$A$9:$A$58,'Inputs &amp; Outputs'!$C$9:$C$58)))</f>
        <v>8.0262253561512011</v>
      </c>
      <c r="Q121">
        <f>SQRT('Mean Deaths'!Q121*(1-LOOKUP(Q$1,'Inputs &amp; Outputs'!$A$9:$A$58,'Inputs &amp; Outputs'!$C$9:$C$58)))</f>
        <v>8.437067992208668</v>
      </c>
      <c r="R121">
        <f>SQRT('Mean Deaths'!R121*(1-LOOKUP(R$1,'Inputs &amp; Outputs'!$A$9:$A$58,'Inputs &amp; Outputs'!$C$9:$C$58)))</f>
        <v>8.8449408167642289</v>
      </c>
      <c r="S121">
        <f>SQRT('Mean Deaths'!S121*(1-LOOKUP(S$1,'Inputs &amp; Outputs'!$A$9:$A$58,'Inputs &amp; Outputs'!$C$9:$C$58)))</f>
        <v>9.2698632999402513</v>
      </c>
      <c r="T121">
        <f>SQRT('Mean Deaths'!T121*(1-LOOKUP(T$1,'Inputs &amp; Outputs'!$A$9:$A$58,'Inputs &amp; Outputs'!$C$9:$C$58)))</f>
        <v>9.7555830489411512</v>
      </c>
      <c r="U121">
        <f>SQRT('Mean Deaths'!U121*(1-LOOKUP(U$1,'Inputs &amp; Outputs'!$A$9:$A$58,'Inputs &amp; Outputs'!$C$9:$C$58)))</f>
        <v>10.258799892151577</v>
      </c>
      <c r="V121">
        <f>SQRT('Mean Deaths'!V121*(1-LOOKUP(V$1,'Inputs &amp; Outputs'!$A$9:$A$58,'Inputs &amp; Outputs'!$C$9:$C$58)))</f>
        <v>10.791214762046394</v>
      </c>
      <c r="W121">
        <f>SQRT('Mean Deaths'!W121*(1-LOOKUP(W$1,'Inputs &amp; Outputs'!$A$9:$A$58,'Inputs &amp; Outputs'!$C$9:$C$58)))</f>
        <v>11.378902557651726</v>
      </c>
      <c r="X121">
        <f>SQRT('Mean Deaths'!X121*(1-LOOKUP(X$1,'Inputs &amp; Outputs'!$A$9:$A$58,'Inputs &amp; Outputs'!$C$9:$C$58)))</f>
        <v>11.932354886408474</v>
      </c>
      <c r="Y121">
        <f>SQRT('Mean Deaths'!Y121*(1-LOOKUP(Y$1,'Inputs &amp; Outputs'!$A$9:$A$58,'Inputs &amp; Outputs'!$C$9:$C$58)))</f>
        <v>12.501085046454769</v>
      </c>
      <c r="Z121">
        <f>SQRT('Mean Deaths'!Z121*(1-LOOKUP(Z$1,'Inputs &amp; Outputs'!$A$9:$A$58,'Inputs &amp; Outputs'!$C$9:$C$58)))</f>
        <v>13.077321444927364</v>
      </c>
      <c r="AA121">
        <f>SQRT('Mean Deaths'!AA121*(1-LOOKUP(AA$1,'Inputs &amp; Outputs'!$A$9:$A$58,'Inputs &amp; Outputs'!$C$9:$C$58)))</f>
        <v>13.585694961026562</v>
      </c>
      <c r="AB121">
        <f>SQRT('Mean Deaths'!AB121*(1-LOOKUP(AB$1,'Inputs &amp; Outputs'!$A$9:$A$58,'Inputs &amp; Outputs'!$C$9:$C$58)))</f>
        <v>14.038284353834479</v>
      </c>
      <c r="AC121">
        <f>SQRT('Mean Deaths'!AC121*(1-LOOKUP(AC$1,'Inputs &amp; Outputs'!$A$9:$A$58,'Inputs &amp; Outputs'!$C$9:$C$58)))</f>
        <v>14.387184297416798</v>
      </c>
      <c r="AD121">
        <f>SQRT('Mean Deaths'!AD121*(1-LOOKUP(AD$1,'Inputs &amp; Outputs'!$A$9:$A$58,'Inputs &amp; Outputs'!$C$9:$C$58)))</f>
        <v>14.632417252839909</v>
      </c>
      <c r="AE121">
        <f>SQRT('Mean Deaths'!AE121*(1-LOOKUP(AE$1,'Inputs &amp; Outputs'!$A$9:$A$58,'Inputs &amp; Outputs'!$C$9:$C$58)))</f>
        <v>14.820762768990249</v>
      </c>
      <c r="AF121">
        <f>SQRT('Mean Deaths'!AF121*(1-LOOKUP(AF$1,'Inputs &amp; Outputs'!$A$9:$A$58,'Inputs &amp; Outputs'!$C$9:$C$58)))</f>
        <v>14.839513401762904</v>
      </c>
      <c r="AG121">
        <f>SQRT('Mean Deaths'!AG121*(1-LOOKUP(AG$1,'Inputs &amp; Outputs'!$A$9:$A$58,'Inputs &amp; Outputs'!$C$9:$C$58)))</f>
        <v>14.686086460582167</v>
      </c>
      <c r="AH121">
        <f>SQRT('Mean Deaths'!AH121*(1-LOOKUP(AH$1,'Inputs &amp; Outputs'!$A$9:$A$58,'Inputs &amp; Outputs'!$C$9:$C$58)))</f>
        <v>14.403458547697124</v>
      </c>
      <c r="AI121">
        <f>SQRT('Mean Deaths'!AI121*(1-LOOKUP(AI$1,'Inputs &amp; Outputs'!$A$9:$A$58,'Inputs &amp; Outputs'!$C$9:$C$58)))</f>
        <v>13.914238241005657</v>
      </c>
      <c r="AJ121">
        <f>SQRT('Mean Deaths'!AJ121*(1-LOOKUP(AJ$1,'Inputs &amp; Outputs'!$A$9:$A$58,'Inputs &amp; Outputs'!$C$9:$C$58)))</f>
        <v>13.272485927982022</v>
      </c>
      <c r="AK121">
        <f>SQRT('Mean Deaths'!AK121*(1-LOOKUP(AK$1,'Inputs &amp; Outputs'!$A$9:$A$58,'Inputs &amp; Outputs'!$C$9:$C$58)))</f>
        <v>12.593583130314538</v>
      </c>
      <c r="AL121">
        <f>SQRT('Mean Deaths'!AL121*(1-LOOKUP(AL$1,'Inputs &amp; Outputs'!$A$9:$A$58,'Inputs &amp; Outputs'!$C$9:$C$58)))</f>
        <v>11.65385716950059</v>
      </c>
      <c r="AM121">
        <f>SQRT('Mean Deaths'!AM121*(1-LOOKUP(AM$1,'Inputs &amp; Outputs'!$A$9:$A$58,'Inputs &amp; Outputs'!$C$9:$C$58)))</f>
        <v>10.664712113055533</v>
      </c>
      <c r="AN121">
        <f>SQRT('Mean Deaths'!AN121*(1-LOOKUP(AN$1,'Inputs &amp; Outputs'!$A$9:$A$58,'Inputs &amp; Outputs'!$C$9:$C$58)))</f>
        <v>9.7488736282543034</v>
      </c>
      <c r="AO121">
        <f>SQRT('Mean Deaths'!AO121*(1-LOOKUP(AO$1,'Inputs &amp; Outputs'!$A$9:$A$58,'Inputs &amp; Outputs'!$C$9:$C$58)))</f>
        <v>8.6614481716636966</v>
      </c>
      <c r="AP121">
        <f>SQRT('Mean Deaths'!AP121*(1-LOOKUP(AP$1,'Inputs &amp; Outputs'!$A$9:$A$58,'Inputs &amp; Outputs'!$C$9:$C$58)))</f>
        <v>7.664131281936692</v>
      </c>
      <c r="AQ121">
        <f>SQRT('Mean Deaths'!AQ121*(1-LOOKUP(AQ$1,'Inputs &amp; Outputs'!$A$9:$A$58,'Inputs &amp; Outputs'!$C$9:$C$58)))</f>
        <v>6.5547776637921968</v>
      </c>
      <c r="AR121">
        <f>SQRT('Mean Deaths'!AR121*(1-LOOKUP(AR$1,'Inputs &amp; Outputs'!$A$9:$A$58,'Inputs &amp; Outputs'!$C$9:$C$58)))</f>
        <v>5.3855456134188877</v>
      </c>
      <c r="AS121">
        <f>SQRT('Mean Deaths'!AS121*(1-LOOKUP(AS$1,'Inputs &amp; Outputs'!$A$9:$A$58,'Inputs &amp; Outputs'!$C$9:$C$58)))</f>
        <v>4.5219468476166105</v>
      </c>
      <c r="AT121">
        <f>SQRT('Mean Deaths'!AT121*(1-LOOKUP(AT$1,'Inputs &amp; Outputs'!$A$9:$A$58,'Inputs &amp; Outputs'!$C$9:$C$58)))</f>
        <v>3.9506480585102</v>
      </c>
      <c r="AU121">
        <f>SQRT('Mean Deaths'!AU121*(1-LOOKUP(AU$1,'Inputs &amp; Outputs'!$A$9:$A$58,'Inputs &amp; Outputs'!$C$9:$C$58)))</f>
        <v>3.27868785387989</v>
      </c>
      <c r="AV121">
        <f>SQRT('Mean Deaths'!AV121*(1-LOOKUP(AV$1,'Inputs &amp; Outputs'!$A$9:$A$58,'Inputs &amp; Outputs'!$C$9:$C$58)))</f>
        <v>2.6990777419187615</v>
      </c>
      <c r="AW121">
        <f>SQRT('Mean Deaths'!AW121*(1-LOOKUP(AW$1,'Inputs &amp; Outputs'!$A$9:$A$58,'Inputs &amp; Outputs'!$C$9:$C$58)))</f>
        <v>2.1492436002545641</v>
      </c>
      <c r="AX121">
        <f>SQRT('Mean Deaths'!AX121*(1-LOOKUP(AX$1,'Inputs &amp; Outputs'!$A$9:$A$58,'Inputs &amp; Outputs'!$C$9:$C$58)))</f>
        <v>1.6753471426563868</v>
      </c>
      <c r="AY121">
        <f>SQRT('Mean Deaths'!AY121*(1-LOOKUP(AY$1,'Inputs &amp; Outputs'!$A$9:$A$58,'Inputs &amp; Outputs'!$C$9:$C$58)))</f>
        <v>0.79372539331937708</v>
      </c>
    </row>
    <row r="122" spans="1:51" x14ac:dyDescent="0.25">
      <c r="A122" s="1">
        <v>121</v>
      </c>
      <c r="B122">
        <f>SQRT('Mean Deaths'!B122*(1-LOOKUP(B$1,'Inputs &amp; Outputs'!$A$9:$A$58,'Inputs &amp; Outputs'!$C$9:$C$58)))</f>
        <v>4.23921461367551</v>
      </c>
      <c r="C122">
        <f>SQRT('Mean Deaths'!C122*(1-LOOKUP(C$1,'Inputs &amp; Outputs'!$A$9:$A$58,'Inputs &amp; Outputs'!$C$9:$C$58)))</f>
        <v>4.4236216692055121</v>
      </c>
      <c r="D122">
        <f>SQRT('Mean Deaths'!D122*(1-LOOKUP(D$1,'Inputs &amp; Outputs'!$A$9:$A$58,'Inputs &amp; Outputs'!$C$9:$C$58)))</f>
        <v>4.606885658091544</v>
      </c>
      <c r="E122">
        <f>SQRT('Mean Deaths'!E122*(1-LOOKUP(E$1,'Inputs &amp; Outputs'!$A$9:$A$58,'Inputs &amp; Outputs'!$C$9:$C$58)))</f>
        <v>4.7985379291195436</v>
      </c>
      <c r="F122">
        <f>SQRT('Mean Deaths'!F122*(1-LOOKUP(F$1,'Inputs &amp; Outputs'!$A$9:$A$58,'Inputs &amp; Outputs'!$C$9:$C$58)))</f>
        <v>5.000032563760616</v>
      </c>
      <c r="G122">
        <f>SQRT('Mean Deaths'!G122*(1-LOOKUP(G$1,'Inputs &amp; Outputs'!$A$9:$A$58,'Inputs &amp; Outputs'!$C$9:$C$58)))</f>
        <v>5.212941232181258</v>
      </c>
      <c r="H122">
        <f>SQRT('Mean Deaths'!H122*(1-LOOKUP(H$1,'Inputs &amp; Outputs'!$A$9:$A$58,'Inputs &amp; Outputs'!$C$9:$C$58)))</f>
        <v>5.4504116535201046</v>
      </c>
      <c r="I122">
        <f>SQRT('Mean Deaths'!I122*(1-LOOKUP(I$1,'Inputs &amp; Outputs'!$A$9:$A$58,'Inputs &amp; Outputs'!$C$9:$C$58)))</f>
        <v>5.7103400160461995</v>
      </c>
      <c r="J122">
        <f>SQRT('Mean Deaths'!J122*(1-LOOKUP(J$1,'Inputs &amp; Outputs'!$A$9:$A$58,'Inputs &amp; Outputs'!$C$9:$C$58)))</f>
        <v>5.9923230817665774</v>
      </c>
      <c r="K122">
        <f>SQRT('Mean Deaths'!K122*(1-LOOKUP(K$1,'Inputs &amp; Outputs'!$A$9:$A$58,'Inputs &amp; Outputs'!$C$9:$C$58)))</f>
        <v>6.2910517429587118</v>
      </c>
      <c r="L122">
        <f>SQRT('Mean Deaths'!L122*(1-LOOKUP(L$1,'Inputs &amp; Outputs'!$A$9:$A$58,'Inputs &amp; Outputs'!$C$9:$C$58)))</f>
        <v>6.6120197523533228</v>
      </c>
      <c r="M122">
        <f>SQRT('Mean Deaths'!M122*(1-LOOKUP(M$1,'Inputs &amp; Outputs'!$A$9:$A$58,'Inputs &amp; Outputs'!$C$9:$C$58)))</f>
        <v>6.9517243857165401</v>
      </c>
      <c r="N122">
        <f>SQRT('Mean Deaths'!N122*(1-LOOKUP(N$1,'Inputs &amp; Outputs'!$A$9:$A$58,'Inputs &amp; Outputs'!$C$9:$C$58)))</f>
        <v>7.3038263739289473</v>
      </c>
      <c r="O122">
        <f>SQRT('Mean Deaths'!O122*(1-LOOKUP(O$1,'Inputs &amp; Outputs'!$A$9:$A$58,'Inputs &amp; Outputs'!$C$9:$C$58)))</f>
        <v>7.6606411706966098</v>
      </c>
      <c r="P122">
        <f>SQRT('Mean Deaths'!P122*(1-LOOKUP(P$1,'Inputs &amp; Outputs'!$A$9:$A$58,'Inputs &amp; Outputs'!$C$9:$C$58)))</f>
        <v>8.0493891138561722</v>
      </c>
      <c r="Q122">
        <f>SQRT('Mean Deaths'!Q122*(1-LOOKUP(Q$1,'Inputs &amp; Outputs'!$A$9:$A$58,'Inputs &amp; Outputs'!$C$9:$C$58)))</f>
        <v>8.4512853836201742</v>
      </c>
      <c r="R122">
        <f>SQRT('Mean Deaths'!R122*(1-LOOKUP(R$1,'Inputs &amp; Outputs'!$A$9:$A$58,'Inputs &amp; Outputs'!$C$9:$C$58)))</f>
        <v>8.8711899854475007</v>
      </c>
      <c r="S122">
        <f>SQRT('Mean Deaths'!S122*(1-LOOKUP(S$1,'Inputs &amp; Outputs'!$A$9:$A$58,'Inputs &amp; Outputs'!$C$9:$C$58)))</f>
        <v>9.2871376933064909</v>
      </c>
      <c r="T122">
        <f>SQRT('Mean Deaths'!T122*(1-LOOKUP(T$1,'Inputs &amp; Outputs'!$A$9:$A$58,'Inputs &amp; Outputs'!$C$9:$C$58)))</f>
        <v>9.7324490750735873</v>
      </c>
      <c r="U122">
        <f>SQRT('Mean Deaths'!U122*(1-LOOKUP(U$1,'Inputs &amp; Outputs'!$A$9:$A$58,'Inputs &amp; Outputs'!$C$9:$C$58)))</f>
        <v>10.246369498767534</v>
      </c>
      <c r="V122">
        <f>SQRT('Mean Deaths'!V122*(1-LOOKUP(V$1,'Inputs &amp; Outputs'!$A$9:$A$58,'Inputs &amp; Outputs'!$C$9:$C$58)))</f>
        <v>10.787189440888485</v>
      </c>
      <c r="W122">
        <f>SQRT('Mean Deaths'!W122*(1-LOOKUP(W$1,'Inputs &amp; Outputs'!$A$9:$A$58,'Inputs &amp; Outputs'!$C$9:$C$58)))</f>
        <v>11.371648842018381</v>
      </c>
      <c r="X122">
        <f>SQRT('Mean Deaths'!X122*(1-LOOKUP(X$1,'Inputs &amp; Outputs'!$A$9:$A$58,'Inputs &amp; Outputs'!$C$9:$C$58)))</f>
        <v>11.944988404914147</v>
      </c>
      <c r="Y122">
        <f>SQRT('Mean Deaths'!Y122*(1-LOOKUP(Y$1,'Inputs &amp; Outputs'!$A$9:$A$58,'Inputs &amp; Outputs'!$C$9:$C$58)))</f>
        <v>12.495911112986363</v>
      </c>
      <c r="Z122">
        <f>SQRT('Mean Deaths'!Z122*(1-LOOKUP(Z$1,'Inputs &amp; Outputs'!$A$9:$A$58,'Inputs &amp; Outputs'!$C$9:$C$58)))</f>
        <v>13.050929245584609</v>
      </c>
      <c r="AA122">
        <f>SQRT('Mean Deaths'!AA122*(1-LOOKUP(AA$1,'Inputs &amp; Outputs'!$A$9:$A$58,'Inputs &amp; Outputs'!$C$9:$C$58)))</f>
        <v>13.546361056877277</v>
      </c>
      <c r="AB122">
        <f>SQRT('Mean Deaths'!AB122*(1-LOOKUP(AB$1,'Inputs &amp; Outputs'!$A$9:$A$58,'Inputs &amp; Outputs'!$C$9:$C$58)))</f>
        <v>14.036009658145264</v>
      </c>
      <c r="AC122">
        <f>SQRT('Mean Deaths'!AC122*(1-LOOKUP(AC$1,'Inputs &amp; Outputs'!$A$9:$A$58,'Inputs &amp; Outputs'!$C$9:$C$58)))</f>
        <v>14.44738198417213</v>
      </c>
      <c r="AD122">
        <f>SQRT('Mean Deaths'!AD122*(1-LOOKUP(AD$1,'Inputs &amp; Outputs'!$A$9:$A$58,'Inputs &amp; Outputs'!$C$9:$C$58)))</f>
        <v>14.724070378166472</v>
      </c>
      <c r="AE122">
        <f>SQRT('Mean Deaths'!AE122*(1-LOOKUP(AE$1,'Inputs &amp; Outputs'!$A$9:$A$58,'Inputs &amp; Outputs'!$C$9:$C$58)))</f>
        <v>14.894620848176617</v>
      </c>
      <c r="AF122">
        <f>SQRT('Mean Deaths'!AF122*(1-LOOKUP(AF$1,'Inputs &amp; Outputs'!$A$9:$A$58,'Inputs &amp; Outputs'!$C$9:$C$58)))</f>
        <v>14.945670268016233</v>
      </c>
      <c r="AG122">
        <f>SQRT('Mean Deaths'!AG122*(1-LOOKUP(AG$1,'Inputs &amp; Outputs'!$A$9:$A$58,'Inputs &amp; Outputs'!$C$9:$C$58)))</f>
        <v>14.774384207800038</v>
      </c>
      <c r="AH122">
        <f>SQRT('Mean Deaths'!AH122*(1-LOOKUP(AH$1,'Inputs &amp; Outputs'!$A$9:$A$58,'Inputs &amp; Outputs'!$C$9:$C$58)))</f>
        <v>14.524063774656744</v>
      </c>
      <c r="AI122">
        <f>SQRT('Mean Deaths'!AI122*(1-LOOKUP(AI$1,'Inputs &amp; Outputs'!$A$9:$A$58,'Inputs &amp; Outputs'!$C$9:$C$58)))</f>
        <v>14.021459876092161</v>
      </c>
      <c r="AJ122">
        <f>SQRT('Mean Deaths'!AJ122*(1-LOOKUP(AJ$1,'Inputs &amp; Outputs'!$A$9:$A$58,'Inputs &amp; Outputs'!$C$9:$C$58)))</f>
        <v>13.377583310781517</v>
      </c>
      <c r="AK122">
        <f>SQRT('Mean Deaths'!AK122*(1-LOOKUP(AK$1,'Inputs &amp; Outputs'!$A$9:$A$58,'Inputs &amp; Outputs'!$C$9:$C$58)))</f>
        <v>12.581020949501976</v>
      </c>
      <c r="AL122">
        <f>SQRT('Mean Deaths'!AL122*(1-LOOKUP(AL$1,'Inputs &amp; Outputs'!$A$9:$A$58,'Inputs &amp; Outputs'!$C$9:$C$58)))</f>
        <v>11.675471760874522</v>
      </c>
      <c r="AM122">
        <f>SQRT('Mean Deaths'!AM122*(1-LOOKUP(AM$1,'Inputs &amp; Outputs'!$A$9:$A$58,'Inputs &amp; Outputs'!$C$9:$C$58)))</f>
        <v>10.581327627184518</v>
      </c>
      <c r="AN122">
        <f>SQRT('Mean Deaths'!AN122*(1-LOOKUP(AN$1,'Inputs &amp; Outputs'!$A$9:$A$58,'Inputs &amp; Outputs'!$C$9:$C$58)))</f>
        <v>9.5569478875495619</v>
      </c>
      <c r="AO122">
        <f>SQRT('Mean Deaths'!AO122*(1-LOOKUP(AO$1,'Inputs &amp; Outputs'!$A$9:$A$58,'Inputs &amp; Outputs'!$C$9:$C$58)))</f>
        <v>8.2869041483069736</v>
      </c>
      <c r="AP122">
        <f>SQRT('Mean Deaths'!AP122*(1-LOOKUP(AP$1,'Inputs &amp; Outputs'!$A$9:$A$58,'Inputs &amp; Outputs'!$C$9:$C$58)))</f>
        <v>7.2105389217308034</v>
      </c>
      <c r="AQ122">
        <f>SQRT('Mean Deaths'!AQ122*(1-LOOKUP(AQ$1,'Inputs &amp; Outputs'!$A$9:$A$58,'Inputs &amp; Outputs'!$C$9:$C$58)))</f>
        <v>6.218408092074224</v>
      </c>
      <c r="AR122">
        <f>SQRT('Mean Deaths'!AR122*(1-LOOKUP(AR$1,'Inputs &amp; Outputs'!$A$9:$A$58,'Inputs &amp; Outputs'!$C$9:$C$58)))</f>
        <v>5.2271124306510472</v>
      </c>
      <c r="AS122">
        <f>SQRT('Mean Deaths'!AS122*(1-LOOKUP(AS$1,'Inputs &amp; Outputs'!$A$9:$A$58,'Inputs &amp; Outputs'!$C$9:$C$58)))</f>
        <v>4.2520982765592992</v>
      </c>
      <c r="AT122">
        <f>SQRT('Mean Deaths'!AT122*(1-LOOKUP(AT$1,'Inputs &amp; Outputs'!$A$9:$A$58,'Inputs &amp; Outputs'!$C$9:$C$58)))</f>
        <v>3.6917732009921767</v>
      </c>
      <c r="AU122">
        <f>SQRT('Mean Deaths'!AU122*(1-LOOKUP(AU$1,'Inputs &amp; Outputs'!$A$9:$A$58,'Inputs &amp; Outputs'!$C$9:$C$58)))</f>
        <v>3.0302006113813391</v>
      </c>
      <c r="AV122">
        <f>SQRT('Mean Deaths'!AV122*(1-LOOKUP(AV$1,'Inputs &amp; Outputs'!$A$9:$A$58,'Inputs &amp; Outputs'!$C$9:$C$58)))</f>
        <v>2.2882544869752075</v>
      </c>
      <c r="AW122">
        <f>SQRT('Mean Deaths'!AW122*(1-LOOKUP(AW$1,'Inputs &amp; Outputs'!$A$9:$A$58,'Inputs &amp; Outputs'!$C$9:$C$58)))</f>
        <v>1.7981862076171755</v>
      </c>
      <c r="AX122">
        <f>SQRT('Mean Deaths'!AX122*(1-LOOKUP(AX$1,'Inputs &amp; Outputs'!$A$9:$A$58,'Inputs &amp; Outputs'!$C$9:$C$58)))</f>
        <v>1.3679152138459751</v>
      </c>
      <c r="AY122">
        <f>SQRT('Mean Deaths'!AY122*(1-LOOKUP(AY$1,'Inputs &amp; Outputs'!$A$9:$A$58,'Inputs &amp; Outputs'!$C$9:$C$58)))</f>
        <v>0.67082039324993681</v>
      </c>
    </row>
    <row r="123" spans="1:51" x14ac:dyDescent="0.25">
      <c r="A123" s="1">
        <v>122</v>
      </c>
      <c r="B123">
        <f>SQRT('Mean Deaths'!B123*(1-LOOKUP(B$1,'Inputs &amp; Outputs'!$A$9:$A$58,'Inputs &amp; Outputs'!$C$9:$C$58)))</f>
        <v>4.23921461367551</v>
      </c>
      <c r="C123">
        <f>SQRT('Mean Deaths'!C123*(1-LOOKUP(C$1,'Inputs &amp; Outputs'!$A$9:$A$58,'Inputs &amp; Outputs'!$C$9:$C$58)))</f>
        <v>4.4218468961474375</v>
      </c>
      <c r="D123">
        <f>SQRT('Mean Deaths'!D123*(1-LOOKUP(D$1,'Inputs &amp; Outputs'!$A$9:$A$58,'Inputs &amp; Outputs'!$C$9:$C$58)))</f>
        <v>4.6078136237889593</v>
      </c>
      <c r="E123">
        <f>SQRT('Mean Deaths'!E123*(1-LOOKUP(E$1,'Inputs &amp; Outputs'!$A$9:$A$58,'Inputs &amp; Outputs'!$C$9:$C$58)))</f>
        <v>4.7965975578598128</v>
      </c>
      <c r="F123">
        <f>SQRT('Mean Deaths'!F123*(1-LOOKUP(F$1,'Inputs &amp; Outputs'!$A$9:$A$58,'Inputs &amp; Outputs'!$C$9:$C$58)))</f>
        <v>4.9969865491229006</v>
      </c>
      <c r="G123">
        <f>SQRT('Mean Deaths'!G123*(1-LOOKUP(G$1,'Inputs &amp; Outputs'!$A$9:$A$58,'Inputs &amp; Outputs'!$C$9:$C$58)))</f>
        <v>5.2102781713524564</v>
      </c>
      <c r="H123">
        <f>SQRT('Mean Deaths'!H123*(1-LOOKUP(H$1,'Inputs &amp; Outputs'!$A$9:$A$58,'Inputs &amp; Outputs'!$C$9:$C$58)))</f>
        <v>5.4509707561172078</v>
      </c>
      <c r="I123">
        <f>SQRT('Mean Deaths'!I123*(1-LOOKUP(I$1,'Inputs &amp; Outputs'!$A$9:$A$58,'Inputs &amp; Outputs'!$C$9:$C$58)))</f>
        <v>5.6997424071302554</v>
      </c>
      <c r="J123">
        <f>SQRT('Mean Deaths'!J123*(1-LOOKUP(J$1,'Inputs &amp; Outputs'!$A$9:$A$58,'Inputs &amp; Outputs'!$C$9:$C$58)))</f>
        <v>5.977419871753157</v>
      </c>
      <c r="K123">
        <f>SQRT('Mean Deaths'!K123*(1-LOOKUP(K$1,'Inputs &amp; Outputs'!$A$9:$A$58,'Inputs &amp; Outputs'!$C$9:$C$58)))</f>
        <v>6.2759487317565723</v>
      </c>
      <c r="L123">
        <f>SQRT('Mean Deaths'!L123*(1-LOOKUP(L$1,'Inputs &amp; Outputs'!$A$9:$A$58,'Inputs &amp; Outputs'!$C$9:$C$58)))</f>
        <v>6.5897476225359721</v>
      </c>
      <c r="M123">
        <f>SQRT('Mean Deaths'!M123*(1-LOOKUP(M$1,'Inputs &amp; Outputs'!$A$9:$A$58,'Inputs &amp; Outputs'!$C$9:$C$58)))</f>
        <v>6.9280890452676775</v>
      </c>
      <c r="N123">
        <f>SQRT('Mean Deaths'!N123*(1-LOOKUP(N$1,'Inputs &amp; Outputs'!$A$9:$A$58,'Inputs &amp; Outputs'!$C$9:$C$58)))</f>
        <v>7.2826228119484053</v>
      </c>
      <c r="O123">
        <f>SQRT('Mean Deaths'!O123*(1-LOOKUP(O$1,'Inputs &amp; Outputs'!$A$9:$A$58,'Inputs &amp; Outputs'!$C$9:$C$58)))</f>
        <v>7.663148608820828</v>
      </c>
      <c r="P123">
        <f>SQRT('Mean Deaths'!P123*(1-LOOKUP(P$1,'Inputs &amp; Outputs'!$A$9:$A$58,'Inputs &amp; Outputs'!$C$9:$C$58)))</f>
        <v>8.0511681809822946</v>
      </c>
      <c r="Q123">
        <f>SQRT('Mean Deaths'!Q123*(1-LOOKUP(Q$1,'Inputs &amp; Outputs'!$A$9:$A$58,'Inputs &amp; Outputs'!$C$9:$C$58)))</f>
        <v>8.455072650394909</v>
      </c>
      <c r="R123">
        <f>SQRT('Mean Deaths'!R123*(1-LOOKUP(R$1,'Inputs &amp; Outputs'!$A$9:$A$58,'Inputs &amp; Outputs'!$C$9:$C$58)))</f>
        <v>8.868165200458014</v>
      </c>
      <c r="S123">
        <f>SQRT('Mean Deaths'!S123*(1-LOOKUP(S$1,'Inputs &amp; Outputs'!$A$9:$A$58,'Inputs &amp; Outputs'!$C$9:$C$58)))</f>
        <v>9.2946851449327355</v>
      </c>
      <c r="T123">
        <f>SQRT('Mean Deaths'!T123*(1-LOOKUP(T$1,'Inputs &amp; Outputs'!$A$9:$A$58,'Inputs &amp; Outputs'!$C$9:$C$58)))</f>
        <v>9.7578934298021842</v>
      </c>
      <c r="U123">
        <f>SQRT('Mean Deaths'!U123*(1-LOOKUP(U$1,'Inputs &amp; Outputs'!$A$9:$A$58,'Inputs &amp; Outputs'!$C$9:$C$58)))</f>
        <v>10.257557530670528</v>
      </c>
      <c r="V123">
        <f>SQRT('Mean Deaths'!V123*(1-LOOKUP(V$1,'Inputs &amp; Outputs'!$A$9:$A$58,'Inputs &amp; Outputs'!$C$9:$C$58)))</f>
        <v>10.800601343918588</v>
      </c>
      <c r="W123">
        <f>SQRT('Mean Deaths'!W123*(1-LOOKUP(W$1,'Inputs &amp; Outputs'!$A$9:$A$58,'Inputs &amp; Outputs'!$C$9:$C$58)))</f>
        <v>11.355674357755992</v>
      </c>
      <c r="X123">
        <f>SQRT('Mean Deaths'!X123*(1-LOOKUP(X$1,'Inputs &amp; Outputs'!$A$9:$A$58,'Inputs &amp; Outputs'!$C$9:$C$58)))</f>
        <v>11.921289575132006</v>
      </c>
      <c r="Y123">
        <f>SQRT('Mean Deaths'!Y123*(1-LOOKUP(Y$1,'Inputs &amp; Outputs'!$A$9:$A$58,'Inputs &amp; Outputs'!$C$9:$C$58)))</f>
        <v>12.516594014499784</v>
      </c>
      <c r="Z123">
        <f>SQRT('Mean Deaths'!Z123*(1-LOOKUP(Z$1,'Inputs &amp; Outputs'!$A$9:$A$58,'Inputs &amp; Outputs'!$C$9:$C$58)))</f>
        <v>13.113054467233153</v>
      </c>
      <c r="AA123">
        <f>SQRT('Mean Deaths'!AA123*(1-LOOKUP(AA$1,'Inputs &amp; Outputs'!$A$9:$A$58,'Inputs &amp; Outputs'!$C$9:$C$58)))</f>
        <v>13.670187772993692</v>
      </c>
      <c r="AB123">
        <f>SQRT('Mean Deaths'!AB123*(1-LOOKUP(AB$1,'Inputs &amp; Outputs'!$A$9:$A$58,'Inputs &amp; Outputs'!$C$9:$C$58)))</f>
        <v>14.174098071239712</v>
      </c>
      <c r="AC123">
        <f>SQRT('Mean Deaths'!AC123*(1-LOOKUP(AC$1,'Inputs &amp; Outputs'!$A$9:$A$58,'Inputs &amp; Outputs'!$C$9:$C$58)))</f>
        <v>14.519787877513281</v>
      </c>
      <c r="AD123">
        <f>SQRT('Mean Deaths'!AD123*(1-LOOKUP(AD$1,'Inputs &amp; Outputs'!$A$9:$A$58,'Inputs &amp; Outputs'!$C$9:$C$58)))</f>
        <v>14.760019894520836</v>
      </c>
      <c r="AE123">
        <f>SQRT('Mean Deaths'!AE123*(1-LOOKUP(AE$1,'Inputs &amp; Outputs'!$A$9:$A$58,'Inputs &amp; Outputs'!$C$9:$C$58)))</f>
        <v>14.965059460367799</v>
      </c>
      <c r="AF123">
        <f>SQRT('Mean Deaths'!AF123*(1-LOOKUP(AF$1,'Inputs &amp; Outputs'!$A$9:$A$58,'Inputs &amp; Outputs'!$C$9:$C$58)))</f>
        <v>15.034127090214588</v>
      </c>
      <c r="AG123">
        <f>SQRT('Mean Deaths'!AG123*(1-LOOKUP(AG$1,'Inputs &amp; Outputs'!$A$9:$A$58,'Inputs &amp; Outputs'!$C$9:$C$58)))</f>
        <v>14.907746924323796</v>
      </c>
      <c r="AH123">
        <f>SQRT('Mean Deaths'!AH123*(1-LOOKUP(AH$1,'Inputs &amp; Outputs'!$A$9:$A$58,'Inputs &amp; Outputs'!$C$9:$C$58)))</f>
        <v>14.647929522516675</v>
      </c>
      <c r="AI123">
        <f>SQRT('Mean Deaths'!AI123*(1-LOOKUP(AI$1,'Inputs &amp; Outputs'!$A$9:$A$58,'Inputs &amp; Outputs'!$C$9:$C$58)))</f>
        <v>14.20954633207981</v>
      </c>
      <c r="AJ123">
        <f>SQRT('Mean Deaths'!AJ123*(1-LOOKUP(AJ$1,'Inputs &amp; Outputs'!$A$9:$A$58,'Inputs &amp; Outputs'!$C$9:$C$58)))</f>
        <v>13.650289366360413</v>
      </c>
      <c r="AK123">
        <f>SQRT('Mean Deaths'!AK123*(1-LOOKUP(AK$1,'Inputs &amp; Outputs'!$A$9:$A$58,'Inputs &amp; Outputs'!$C$9:$C$58)))</f>
        <v>12.749566077491968</v>
      </c>
      <c r="AL123">
        <f>SQRT('Mean Deaths'!AL123*(1-LOOKUP(AL$1,'Inputs &amp; Outputs'!$A$9:$A$58,'Inputs &amp; Outputs'!$C$9:$C$58)))</f>
        <v>11.782949987090204</v>
      </c>
      <c r="AM123">
        <f>SQRT('Mean Deaths'!AM123*(1-LOOKUP(AM$1,'Inputs &amp; Outputs'!$A$9:$A$58,'Inputs &amp; Outputs'!$C$9:$C$58)))</f>
        <v>10.804989015508674</v>
      </c>
      <c r="AN123">
        <f>SQRT('Mean Deaths'!AN123*(1-LOOKUP(AN$1,'Inputs &amp; Outputs'!$A$9:$A$58,'Inputs &amp; Outputs'!$C$9:$C$58)))</f>
        <v>9.8151610507769664</v>
      </c>
      <c r="AO123">
        <f>SQRT('Mean Deaths'!AO123*(1-LOOKUP(AO$1,'Inputs &amp; Outputs'!$A$9:$A$58,'Inputs &amp; Outputs'!$C$9:$C$58)))</f>
        <v>8.4705697584145714</v>
      </c>
      <c r="AP123">
        <f>SQRT('Mean Deaths'!AP123*(1-LOOKUP(AP$1,'Inputs &amp; Outputs'!$A$9:$A$58,'Inputs &amp; Outputs'!$C$9:$C$58)))</f>
        <v>7.2242863868750344</v>
      </c>
      <c r="AQ123">
        <f>SQRT('Mean Deaths'!AQ123*(1-LOOKUP(AQ$1,'Inputs &amp; Outputs'!$A$9:$A$58,'Inputs &amp; Outputs'!$C$9:$C$58)))</f>
        <v>6.218408092074224</v>
      </c>
      <c r="AR123">
        <f>SQRT('Mean Deaths'!AR123*(1-LOOKUP(AR$1,'Inputs &amp; Outputs'!$A$9:$A$58,'Inputs &amp; Outputs'!$C$9:$C$58)))</f>
        <v>5.4050232379851071</v>
      </c>
      <c r="AS123">
        <f>SQRT('Mean Deaths'!AS123*(1-LOOKUP(AS$1,'Inputs &amp; Outputs'!$A$9:$A$58,'Inputs &amp; Outputs'!$C$9:$C$58)))</f>
        <v>4.5927910590879621</v>
      </c>
      <c r="AT123">
        <f>SQRT('Mean Deaths'!AT123*(1-LOOKUP(AT$1,'Inputs &amp; Outputs'!$A$9:$A$58,'Inputs &amp; Outputs'!$C$9:$C$58)))</f>
        <v>3.7508453230552501</v>
      </c>
      <c r="AU123">
        <f>SQRT('Mean Deaths'!AU123*(1-LOOKUP(AU$1,'Inputs &amp; Outputs'!$A$9:$A$58,'Inputs &amp; Outputs'!$C$9:$C$58)))</f>
        <v>3.174575863872338</v>
      </c>
      <c r="AV123">
        <f>SQRT('Mean Deaths'!AV123*(1-LOOKUP(AV$1,'Inputs &amp; Outputs'!$A$9:$A$58,'Inputs &amp; Outputs'!$C$9:$C$58)))</f>
        <v>2.7409264040557657</v>
      </c>
      <c r="AW123">
        <f>SQRT('Mean Deaths'!AW123*(1-LOOKUP(AW$1,'Inputs &amp; Outputs'!$A$9:$A$58,'Inputs &amp; Outputs'!$C$9:$C$58)))</f>
        <v>2.1492436002545641</v>
      </c>
      <c r="AX123">
        <f>SQRT('Mean Deaths'!AX123*(1-LOOKUP(AX$1,'Inputs &amp; Outputs'!$A$9:$A$58,'Inputs &amp; Outputs'!$C$9:$C$58)))</f>
        <v>1.9345242475974707</v>
      </c>
      <c r="AY123">
        <f>SQRT('Mean Deaths'!AY123*(1-LOOKUP(AY$1,'Inputs &amp; Outputs'!$A$9:$A$58,'Inputs &amp; Outputs'!$C$9:$C$58)))</f>
        <v>0.99498743710661985</v>
      </c>
    </row>
    <row r="124" spans="1:51" x14ac:dyDescent="0.25">
      <c r="A124" s="1">
        <v>123</v>
      </c>
      <c r="B124">
        <f>SQRT('Mean Deaths'!B124*(1-LOOKUP(B$1,'Inputs &amp; Outputs'!$A$9:$A$58,'Inputs &amp; Outputs'!$C$9:$C$58)))</f>
        <v>4.23921461367551</v>
      </c>
      <c r="C124">
        <f>SQRT('Mean Deaths'!C124*(1-LOOKUP(C$1,'Inputs &amp; Outputs'!$A$9:$A$58,'Inputs &amp; Outputs'!$C$9:$C$58)))</f>
        <v>4.4200714104721071</v>
      </c>
      <c r="D124">
        <f>SQRT('Mean Deaths'!D124*(1-LOOKUP(D$1,'Inputs &amp; Outputs'!$A$9:$A$58,'Inputs &amp; Outputs'!$C$9:$C$58)))</f>
        <v>4.6027074972155733</v>
      </c>
      <c r="E124">
        <f>SQRT('Mean Deaths'!E124*(1-LOOKUP(E$1,'Inputs &amp; Outputs'!$A$9:$A$58,'Inputs &amp; Outputs'!$C$9:$C$58)))</f>
        <v>4.790285923135194</v>
      </c>
      <c r="F124">
        <f>SQRT('Mean Deaths'!F124*(1-LOOKUP(F$1,'Inputs &amp; Outputs'!$A$9:$A$58,'Inputs &amp; Outputs'!$C$9:$C$58)))</f>
        <v>4.9893633767983667</v>
      </c>
      <c r="G124">
        <f>SQRT('Mean Deaths'!G124*(1-LOOKUP(G$1,'Inputs &amp; Outputs'!$A$9:$A$58,'Inputs &amp; Outputs'!$C$9:$C$58)))</f>
        <v>5.2038812651081292</v>
      </c>
      <c r="H124">
        <f>SQRT('Mean Deaths'!H124*(1-LOOKUP(H$1,'Inputs &amp; Outputs'!$A$9:$A$58,'Inputs &amp; Outputs'!$C$9:$C$58)))</f>
        <v>5.4403379813130579</v>
      </c>
      <c r="I124">
        <f>SQRT('Mean Deaths'!I124*(1-LOOKUP(I$1,'Inputs &amp; Outputs'!$A$9:$A$58,'Inputs &amp; Outputs'!$C$9:$C$58)))</f>
        <v>5.6932563794276598</v>
      </c>
      <c r="J124">
        <f>SQRT('Mean Deaths'!J124*(1-LOOKUP(J$1,'Inputs &amp; Outputs'!$A$9:$A$58,'Inputs &amp; Outputs'!$C$9:$C$58)))</f>
        <v>5.9668409099643425</v>
      </c>
      <c r="K124">
        <f>SQRT('Mean Deaths'!K124*(1-LOOKUP(K$1,'Inputs &amp; Outputs'!$A$9:$A$58,'Inputs &amp; Outputs'!$C$9:$C$58)))</f>
        <v>6.2621272139181334</v>
      </c>
      <c r="L124">
        <f>SQRT('Mean Deaths'!L124*(1-LOOKUP(L$1,'Inputs &amp; Outputs'!$A$9:$A$58,'Inputs &amp; Outputs'!$C$9:$C$58)))</f>
        <v>6.5813761421849692</v>
      </c>
      <c r="M124">
        <f>SQRT('Mean Deaths'!M124*(1-LOOKUP(M$1,'Inputs &amp; Outputs'!$A$9:$A$58,'Inputs &amp; Outputs'!$C$9:$C$58)))</f>
        <v>6.9258690967849663</v>
      </c>
      <c r="N124">
        <f>SQRT('Mean Deaths'!N124*(1-LOOKUP(N$1,'Inputs &amp; Outputs'!$A$9:$A$58,'Inputs &amp; Outputs'!$C$9:$C$58)))</f>
        <v>7.2802630485947946</v>
      </c>
      <c r="O124">
        <f>SQRT('Mean Deaths'!O124*(1-LOOKUP(O$1,'Inputs &amp; Outputs'!$A$9:$A$58,'Inputs &amp; Outputs'!$C$9:$C$58)))</f>
        <v>7.6564602823370098</v>
      </c>
      <c r="P124">
        <f>SQRT('Mean Deaths'!P124*(1-LOOKUP(P$1,'Inputs &amp; Outputs'!$A$9:$A$58,'Inputs &amp; Outputs'!$C$9:$C$58)))</f>
        <v>8.0395972075217106</v>
      </c>
      <c r="Q124">
        <f>SQRT('Mean Deaths'!Q124*(1-LOOKUP(Q$1,'Inputs &amp; Outputs'!$A$9:$A$58,'Inputs &amp; Outputs'!$C$9:$C$58)))</f>
        <v>8.4474964188999806</v>
      </c>
      <c r="R124">
        <f>SQRT('Mean Deaths'!R124*(1-LOOKUP(R$1,'Inputs &amp; Outputs'!$A$9:$A$58,'Inputs &amp; Outputs'!$C$9:$C$58)))</f>
        <v>8.8520155577362125</v>
      </c>
      <c r="S124">
        <f>SQRT('Mean Deaths'!S124*(1-LOOKUP(S$1,'Inputs &amp; Outputs'!$A$9:$A$58,'Inputs &amp; Outputs'!$C$9:$C$58)))</f>
        <v>9.2785045167314912</v>
      </c>
      <c r="T124">
        <f>SQRT('Mean Deaths'!T124*(1-LOOKUP(T$1,'Inputs &amp; Outputs'!$A$9:$A$58,'Inputs &amp; Outputs'!$C$9:$C$58)))</f>
        <v>9.7336070796080048</v>
      </c>
      <c r="U124">
        <f>SQRT('Mean Deaths'!U124*(1-LOOKUP(U$1,'Inputs &amp; Outputs'!$A$9:$A$58,'Inputs &amp; Outputs'!$C$9:$C$58)))</f>
        <v>10.23018740721583</v>
      </c>
      <c r="V124">
        <f>SQRT('Mean Deaths'!V124*(1-LOOKUP(V$1,'Inputs &amp; Outputs'!$A$9:$A$58,'Inputs &amp; Outputs'!$C$9:$C$58)))</f>
        <v>10.760315484238182</v>
      </c>
      <c r="W124">
        <f>SQRT('Mean Deaths'!W124*(1-LOOKUP(W$1,'Inputs &amp; Outputs'!$A$9:$A$58,'Inputs &amp; Outputs'!$C$9:$C$58)))</f>
        <v>11.348405795046368</v>
      </c>
      <c r="X124">
        <f>SQRT('Mean Deaths'!X124*(1-LOOKUP(X$1,'Inputs &amp; Outputs'!$A$9:$A$58,'Inputs &amp; Outputs'!$C$9:$C$58)))</f>
        <v>11.916544153498302</v>
      </c>
      <c r="Y124">
        <f>SQRT('Mean Deaths'!Y124*(1-LOOKUP(Y$1,'Inputs &amp; Outputs'!$A$9:$A$58,'Inputs &amp; Outputs'!$C$9:$C$58)))</f>
        <v>12.480376442981971</v>
      </c>
      <c r="Z124">
        <f>SQRT('Mean Deaths'!Z124*(1-LOOKUP(Z$1,'Inputs &amp; Outputs'!$A$9:$A$58,'Inputs &amp; Outputs'!$C$9:$C$58)))</f>
        <v>13.049042045915199</v>
      </c>
      <c r="AA124">
        <f>SQRT('Mean Deaths'!AA124*(1-LOOKUP(AA$1,'Inputs &amp; Outputs'!$A$9:$A$58,'Inputs &amp; Outputs'!$C$9:$C$58)))</f>
        <v>13.533916073949873</v>
      </c>
      <c r="AB124">
        <f>SQRT('Mean Deaths'!AB124*(1-LOOKUP(AB$1,'Inputs &amp; Outputs'!$A$9:$A$58,'Inputs &amp; Outputs'!$C$9:$C$58)))</f>
        <v>13.985872752927426</v>
      </c>
      <c r="AC124">
        <f>SQRT('Mean Deaths'!AC124*(1-LOOKUP(AC$1,'Inputs &amp; Outputs'!$A$9:$A$58,'Inputs &amp; Outputs'!$C$9:$C$58)))</f>
        <v>14.377126844738914</v>
      </c>
      <c r="AD124">
        <f>SQRT('Mean Deaths'!AD124*(1-LOOKUP(AD$1,'Inputs &amp; Outputs'!$A$9:$A$58,'Inputs &amp; Outputs'!$C$9:$C$58)))</f>
        <v>14.748967837640121</v>
      </c>
      <c r="AE124">
        <f>SQRT('Mean Deaths'!AE124*(1-LOOKUP(AE$1,'Inputs &amp; Outputs'!$A$9:$A$58,'Inputs &amp; Outputs'!$C$9:$C$58)))</f>
        <v>14.863891249013497</v>
      </c>
      <c r="AF124">
        <f>SQRT('Mean Deaths'!AF124*(1-LOOKUP(AF$1,'Inputs &amp; Outputs'!$A$9:$A$58,'Inputs &amp; Outputs'!$C$9:$C$58)))</f>
        <v>14.972943411627202</v>
      </c>
      <c r="AG124">
        <f>SQRT('Mean Deaths'!AG124*(1-LOOKUP(AG$1,'Inputs &amp; Outputs'!$A$9:$A$58,'Inputs &amp; Outputs'!$C$9:$C$58)))</f>
        <v>14.797331750815422</v>
      </c>
      <c r="AH124">
        <f>SQRT('Mean Deaths'!AH124*(1-LOOKUP(AH$1,'Inputs &amp; Outputs'!$A$9:$A$58,'Inputs &amp; Outputs'!$C$9:$C$58)))</f>
        <v>14.489707573318281</v>
      </c>
      <c r="AI124">
        <f>SQRT('Mean Deaths'!AI124*(1-LOOKUP(AI$1,'Inputs &amp; Outputs'!$A$9:$A$58,'Inputs &amp; Outputs'!$C$9:$C$58)))</f>
        <v>13.894654504008203</v>
      </c>
      <c r="AJ124">
        <f>SQRT('Mean Deaths'!AJ124*(1-LOOKUP(AJ$1,'Inputs &amp; Outputs'!$A$9:$A$58,'Inputs &amp; Outputs'!$C$9:$C$58)))</f>
        <v>13.09357313331463</v>
      </c>
      <c r="AK124">
        <f>SQRT('Mean Deaths'!AK124*(1-LOOKUP(AK$1,'Inputs &amp; Outputs'!$A$9:$A$58,'Inputs &amp; Outputs'!$C$9:$C$58)))</f>
        <v>12.262784754020011</v>
      </c>
      <c r="AL124">
        <f>SQRT('Mean Deaths'!AL124*(1-LOOKUP(AL$1,'Inputs &amp; Outputs'!$A$9:$A$58,'Inputs &amp; Outputs'!$C$9:$C$58)))</f>
        <v>11.309836823521215</v>
      </c>
      <c r="AM124">
        <f>SQRT('Mean Deaths'!AM124*(1-LOOKUP(AM$1,'Inputs &amp; Outputs'!$A$9:$A$58,'Inputs &amp; Outputs'!$C$9:$C$58)))</f>
        <v>10.24964843112833</v>
      </c>
      <c r="AN124">
        <f>SQRT('Mean Deaths'!AN124*(1-LOOKUP(AN$1,'Inputs &amp; Outputs'!$A$9:$A$58,'Inputs &amp; Outputs'!$C$9:$C$58)))</f>
        <v>9.1407962633042104</v>
      </c>
      <c r="AO124">
        <f>SQRT('Mean Deaths'!AO124*(1-LOOKUP(AO$1,'Inputs &amp; Outputs'!$A$9:$A$58,'Inputs &amp; Outputs'!$C$9:$C$58)))</f>
        <v>8.1935275998044474</v>
      </c>
      <c r="AP124">
        <f>SQRT('Mean Deaths'!AP124*(1-LOOKUP(AP$1,'Inputs &amp; Outputs'!$A$9:$A$58,'Inputs &amp; Outputs'!$C$9:$C$58)))</f>
        <v>7.2380077409036421</v>
      </c>
      <c r="AQ124">
        <f>SQRT('Mean Deaths'!AQ124*(1-LOOKUP(AQ$1,'Inputs &amp; Outputs'!$A$9:$A$58,'Inputs &amp; Outputs'!$C$9:$C$58)))</f>
        <v>6.1021659153819483</v>
      </c>
      <c r="AR124">
        <f>SQRT('Mean Deaths'!AR124*(1-LOOKUP(AR$1,'Inputs &amp; Outputs'!$A$9:$A$58,'Inputs &amp; Outputs'!$C$9:$C$58)))</f>
        <v>5.1867480240300399</v>
      </c>
      <c r="AS124">
        <f>SQRT('Mean Deaths'!AS124*(1-LOOKUP(AS$1,'Inputs &amp; Outputs'!$A$9:$A$58,'Inputs &amp; Outputs'!$C$9:$C$58)))</f>
        <v>4.37681967336247</v>
      </c>
      <c r="AT124">
        <f>SQRT('Mean Deaths'!AT124*(1-LOOKUP(AT$1,'Inputs &amp; Outputs'!$A$9:$A$58,'Inputs &amp; Outputs'!$C$9:$C$58)))</f>
        <v>3.4771266762715234</v>
      </c>
      <c r="AU124">
        <f>SQRT('Mean Deaths'!AU124*(1-LOOKUP(AU$1,'Inputs &amp; Outputs'!$A$9:$A$58,'Inputs &amp; Outputs'!$C$9:$C$58)))</f>
        <v>3.0669316568489231</v>
      </c>
      <c r="AV124">
        <f>SQRT('Mean Deaths'!AV124*(1-LOOKUP(AV$1,'Inputs &amp; Outputs'!$A$9:$A$58,'Inputs &amp; Outputs'!$C$9:$C$58)))</f>
        <v>2.3856702178255382</v>
      </c>
      <c r="AW124">
        <f>SQRT('Mean Deaths'!AW124*(1-LOOKUP(AW$1,'Inputs &amp; Outputs'!$A$9:$A$58,'Inputs &amp; Outputs'!$C$9:$C$58)))</f>
        <v>2.1492436002545641</v>
      </c>
      <c r="AX124">
        <f>SQRT('Mean Deaths'!AX124*(1-LOOKUP(AX$1,'Inputs &amp; Outputs'!$A$9:$A$58,'Inputs &amp; Outputs'!$C$9:$C$58)))</f>
        <v>1.3679152138459751</v>
      </c>
      <c r="AY124">
        <f>SQRT('Mean Deaths'!AY124*(1-LOOKUP(AY$1,'Inputs &amp; Outputs'!$A$9:$A$58,'Inputs &amp; Outputs'!$C$9:$C$58)))</f>
        <v>0.6</v>
      </c>
    </row>
    <row r="125" spans="1:51" x14ac:dyDescent="0.25">
      <c r="A125" s="1">
        <v>124</v>
      </c>
      <c r="B125">
        <f>SQRT('Mean Deaths'!B125*(1-LOOKUP(B$1,'Inputs &amp; Outputs'!$A$9:$A$58,'Inputs &amp; Outputs'!$C$9:$C$58)))</f>
        <v>4.23921461367551</v>
      </c>
      <c r="C125">
        <f>SQRT('Mean Deaths'!C125*(1-LOOKUP(C$1,'Inputs &amp; Outputs'!$A$9:$A$58,'Inputs &amp; Outputs'!$C$9:$C$58)))</f>
        <v>4.4214030915700011</v>
      </c>
      <c r="D125">
        <f>SQRT('Mean Deaths'!D125*(1-LOOKUP(D$1,'Inputs &amp; Outputs'!$A$9:$A$58,'Inputs &amp; Outputs'!$C$9:$C$58)))</f>
        <v>4.6050291657098548</v>
      </c>
      <c r="E125">
        <f>SQRT('Mean Deaths'!E125*(1-LOOKUP(E$1,'Inputs &amp; Outputs'!$A$9:$A$58,'Inputs &amp; Outputs'!$C$9:$C$58)))</f>
        <v>4.7932000180553116</v>
      </c>
      <c r="F125">
        <f>SQRT('Mean Deaths'!F125*(1-LOOKUP(F$1,'Inputs &amp; Outputs'!$A$9:$A$58,'Inputs &amp; Outputs'!$C$9:$C$58)))</f>
        <v>4.9929223056289107</v>
      </c>
      <c r="G125">
        <f>SQRT('Mean Deaths'!G125*(1-LOOKUP(G$1,'Inputs &amp; Outputs'!$A$9:$A$58,'Inputs &amp; Outputs'!$C$9:$C$58)))</f>
        <v>5.208146742271099</v>
      </c>
      <c r="H125">
        <f>SQRT('Mean Deaths'!H125*(1-LOOKUP(H$1,'Inputs &amp; Outputs'!$A$9:$A$58,'Inputs &amp; Outputs'!$C$9:$C$58)))</f>
        <v>5.4392175327415391</v>
      </c>
      <c r="I125">
        <f>SQRT('Mean Deaths'!I125*(1-LOOKUP(I$1,'Inputs &amp; Outputs'!$A$9:$A$58,'Inputs &amp; Outputs'!$C$9:$C$58)))</f>
        <v>5.696795128166384</v>
      </c>
      <c r="J125">
        <f>SQRT('Mean Deaths'!J125*(1-LOOKUP(J$1,'Inputs &amp; Outputs'!$A$9:$A$58,'Inputs &amp; Outputs'!$C$9:$C$58)))</f>
        <v>5.973066097791988</v>
      </c>
      <c r="K125">
        <f>SQRT('Mean Deaths'!K125*(1-LOOKUP(K$1,'Inputs &amp; Outputs'!$A$9:$A$58,'Inputs &amp; Outputs'!$C$9:$C$58)))</f>
        <v>6.267396148139226</v>
      </c>
      <c r="L125">
        <f>SQRT('Mean Deaths'!L125*(1-LOOKUP(L$1,'Inputs &amp; Outputs'!$A$9:$A$58,'Inputs &amp; Outputs'!$C$9:$C$58)))</f>
        <v>6.582074172217391</v>
      </c>
      <c r="M125">
        <f>SQRT('Mean Deaths'!M125*(1-LOOKUP(M$1,'Inputs &amp; Outputs'!$A$9:$A$58,'Inputs &amp; Outputs'!$C$9:$C$58)))</f>
        <v>6.920686447742594</v>
      </c>
      <c r="N125">
        <f>SQRT('Mean Deaths'!N125*(1-LOOKUP(N$1,'Inputs &amp; Outputs'!$A$9:$A$58,'Inputs &amp; Outputs'!$C$9:$C$58)))</f>
        <v>7.2794762908199147</v>
      </c>
      <c r="O125">
        <f>SQRT('Mean Deaths'!O125*(1-LOOKUP(O$1,'Inputs &amp; Outputs'!$A$9:$A$58,'Inputs &amp; Outputs'!$C$9:$C$58)))</f>
        <v>7.6623128872840374</v>
      </c>
      <c r="P125">
        <f>SQRT('Mean Deaths'!P125*(1-LOOKUP(P$1,'Inputs &amp; Outputs'!$A$9:$A$58,'Inputs &amp; Outputs'!$C$9:$C$58)))</f>
        <v>8.0538360448146094</v>
      </c>
      <c r="Q125">
        <f>SQRT('Mean Deaths'!Q125*(1-LOOKUP(Q$1,'Inputs &amp; Outputs'!$A$9:$A$58,'Inputs &amp; Outputs'!$C$9:$C$58)))</f>
        <v>8.4579119875713999</v>
      </c>
      <c r="R125">
        <f>SQRT('Mean Deaths'!R125*(1-LOOKUP(R$1,'Inputs &amp; Outputs'!$A$9:$A$58,'Inputs &amp; Outputs'!$C$9:$C$58)))</f>
        <v>8.8671567095011561</v>
      </c>
      <c r="S125">
        <f>SQRT('Mean Deaths'!S125*(1-LOOKUP(S$1,'Inputs &amp; Outputs'!$A$9:$A$58,'Inputs &amp; Outputs'!$C$9:$C$58)))</f>
        <v>9.2968404342706759</v>
      </c>
      <c r="T125">
        <f>SQRT('Mean Deaths'!T125*(1-LOOKUP(T$1,'Inputs &amp; Outputs'!$A$9:$A$58,'Inputs &amp; Outputs'!$C$9:$C$58)))</f>
        <v>9.7613579757767166</v>
      </c>
      <c r="U125">
        <f>SQRT('Mean Deaths'!U125*(1-LOOKUP(U$1,'Inputs &amp; Outputs'!$A$9:$A$58,'Inputs &amp; Outputs'!$C$9:$C$58)))</f>
        <v>10.26004210319835</v>
      </c>
      <c r="V125">
        <f>SQRT('Mean Deaths'!V125*(1-LOOKUP(V$1,'Inputs &amp; Outputs'!$A$9:$A$58,'Inputs &amp; Outputs'!$C$9:$C$58)))</f>
        <v>10.795238582245416</v>
      </c>
      <c r="W125">
        <f>SQRT('Mean Deaths'!W125*(1-LOOKUP(W$1,'Inputs &amp; Outputs'!$A$9:$A$58,'Inputs &amp; Outputs'!$C$9:$C$58)))</f>
        <v>11.349859879977064</v>
      </c>
      <c r="X125">
        <f>SQRT('Mean Deaths'!X125*(1-LOOKUP(X$1,'Inputs &amp; Outputs'!$A$9:$A$58,'Inputs &amp; Outputs'!$C$9:$C$58)))</f>
        <v>11.927613867128651</v>
      </c>
      <c r="Y125">
        <f>SQRT('Mean Deaths'!Y125*(1-LOOKUP(Y$1,'Inputs &amp; Outputs'!$A$9:$A$58,'Inputs &amp; Outputs'!$C$9:$C$58)))</f>
        <v>12.504533146105627</v>
      </c>
      <c r="Z125">
        <f>SQRT('Mean Deaths'!Z125*(1-LOOKUP(Z$1,'Inputs &amp; Outputs'!$A$9:$A$58,'Inputs &amp; Outputs'!$C$9:$C$58)))</f>
        <v>13.043378808594184</v>
      </c>
      <c r="AA125">
        <f>SQRT('Mean Deaths'!AA125*(1-LOOKUP(AA$1,'Inputs &amp; Outputs'!$A$9:$A$58,'Inputs &amp; Outputs'!$C$9:$C$58)))</f>
        <v>13.533916073949873</v>
      </c>
      <c r="AB125">
        <f>SQRT('Mean Deaths'!AB125*(1-LOOKUP(AB$1,'Inputs &amp; Outputs'!$A$9:$A$58,'Inputs &amp; Outputs'!$C$9:$C$58)))</f>
        <v>13.969882366437815</v>
      </c>
      <c r="AC125">
        <f>SQRT('Mean Deaths'!AC125*(1-LOOKUP(AC$1,'Inputs &amp; Outputs'!$A$9:$A$58,'Inputs &amp; Outputs'!$C$9:$C$58)))</f>
        <v>14.329257543348943</v>
      </c>
      <c r="AD125">
        <f>SQRT('Mean Deaths'!AD125*(1-LOOKUP(AD$1,'Inputs &amp; Outputs'!$A$9:$A$58,'Inputs &amp; Outputs'!$C$9:$C$58)))</f>
        <v>14.65747039689149</v>
      </c>
      <c r="AE125">
        <f>SQRT('Mean Deaths'!AE125*(1-LOOKUP(AE$1,'Inputs &amp; Outputs'!$A$9:$A$58,'Inputs &amp; Outputs'!$C$9:$C$58)))</f>
        <v>14.765126758260493</v>
      </c>
      <c r="AF125">
        <f>SQRT('Mean Deaths'!AF125*(1-LOOKUP(AF$1,'Inputs &amp; Outputs'!$A$9:$A$58,'Inputs &amp; Outputs'!$C$9:$C$58)))</f>
        <v>14.628374869195637</v>
      </c>
      <c r="AG125">
        <f>SQRT('Mean Deaths'!AG125*(1-LOOKUP(AG$1,'Inputs &amp; Outputs'!$A$9:$A$58,'Inputs &amp; Outputs'!$C$9:$C$58)))</f>
        <v>14.410102586161774</v>
      </c>
      <c r="AH125">
        <f>SQRT('Mean Deaths'!AH125*(1-LOOKUP(AH$1,'Inputs &amp; Outputs'!$A$9:$A$58,'Inputs &amp; Outputs'!$C$9:$C$58)))</f>
        <v>14.181149431599593</v>
      </c>
      <c r="AI125">
        <f>SQRT('Mean Deaths'!AI125*(1-LOOKUP(AI$1,'Inputs &amp; Outputs'!$A$9:$A$58,'Inputs &amp; Outputs'!$C$9:$C$58)))</f>
        <v>13.687333646397807</v>
      </c>
      <c r="AJ125">
        <f>SQRT('Mean Deaths'!AJ125*(1-LOOKUP(AJ$1,'Inputs &amp; Outputs'!$A$9:$A$58,'Inputs &amp; Outputs'!$C$9:$C$58)))</f>
        <v>12.99185199115233</v>
      </c>
      <c r="AK125">
        <f>SQRT('Mean Deaths'!AK125*(1-LOOKUP(AK$1,'Inputs &amp; Outputs'!$A$9:$A$58,'Inputs &amp; Outputs'!$C$9:$C$58)))</f>
        <v>12.11358901183171</v>
      </c>
      <c r="AL125">
        <f>SQRT('Mean Deaths'!AL125*(1-LOOKUP(AL$1,'Inputs &amp; Outputs'!$A$9:$A$58,'Inputs &amp; Outputs'!$C$9:$C$58)))</f>
        <v>11.114954269147463</v>
      </c>
      <c r="AM125">
        <f>SQRT('Mean Deaths'!AM125*(1-LOOKUP(AM$1,'Inputs &amp; Outputs'!$A$9:$A$58,'Inputs &amp; Outputs'!$C$9:$C$58)))</f>
        <v>10.119185135717638</v>
      </c>
      <c r="AN125">
        <f>SQRT('Mean Deaths'!AN125*(1-LOOKUP(AN$1,'Inputs &amp; Outputs'!$A$9:$A$58,'Inputs &amp; Outputs'!$C$9:$C$58)))</f>
        <v>9.1610416840373361</v>
      </c>
      <c r="AO125">
        <f>SQRT('Mean Deaths'!AO125*(1-LOOKUP(AO$1,'Inputs &amp; Outputs'!$A$9:$A$58,'Inputs &amp; Outputs'!$C$9:$C$58)))</f>
        <v>8.216971217387508</v>
      </c>
      <c r="AP125">
        <f>SQRT('Mean Deaths'!AP125*(1-LOOKUP(AP$1,'Inputs &amp; Outputs'!$A$9:$A$58,'Inputs &amp; Outputs'!$C$9:$C$58)))</f>
        <v>7.0996009380422178</v>
      </c>
      <c r="AQ125">
        <f>SQRT('Mean Deaths'!AQ125*(1-LOOKUP(AQ$1,'Inputs &amp; Outputs'!$A$9:$A$58,'Inputs &amp; Outputs'!$C$9:$C$58)))</f>
        <v>6.1189071427674016</v>
      </c>
      <c r="AR125">
        <f>SQRT('Mean Deaths'!AR125*(1-LOOKUP(AR$1,'Inputs &amp; Outputs'!$A$9:$A$58,'Inputs &amp; Outputs'!$C$9:$C$58)))</f>
        <v>5.1867480240300399</v>
      </c>
      <c r="AS125">
        <f>SQRT('Mean Deaths'!AS125*(1-LOOKUP(AS$1,'Inputs &amp; Outputs'!$A$9:$A$58,'Inputs &amp; Outputs'!$C$9:$C$58)))</f>
        <v>4.2773335027142085</v>
      </c>
      <c r="AT125">
        <f>SQRT('Mean Deaths'!AT125*(1-LOOKUP(AT$1,'Inputs &amp; Outputs'!$A$9:$A$58,'Inputs &amp; Outputs'!$C$9:$C$58)))</f>
        <v>3.4771266762715234</v>
      </c>
      <c r="AU125">
        <f>SQRT('Mean Deaths'!AU125*(1-LOOKUP(AU$1,'Inputs &amp; Outputs'!$A$9:$A$58,'Inputs &amp; Outputs'!$C$9:$C$58)))</f>
        <v>2.8394269725394663</v>
      </c>
      <c r="AV125">
        <f>SQRT('Mean Deaths'!AV125*(1-LOOKUP(AV$1,'Inputs &amp; Outputs'!$A$9:$A$58,'Inputs &amp; Outputs'!$C$9:$C$58)))</f>
        <v>2.2379570374860598</v>
      </c>
      <c r="AW125">
        <f>SQRT('Mean Deaths'!AW125*(1-LOOKUP(AW$1,'Inputs &amp; Outputs'!$A$9:$A$58,'Inputs &amp; Outputs'!$C$9:$C$58)))</f>
        <v>1.732775586913343</v>
      </c>
      <c r="AX125">
        <f>SQRT('Mean Deaths'!AX125*(1-LOOKUP(AX$1,'Inputs &amp; Outputs'!$A$9:$A$58,'Inputs &amp; Outputs'!$C$9:$C$58)))</f>
        <v>1.5293757028078809</v>
      </c>
      <c r="AY125">
        <f>SQRT('Mean Deaths'!AY125*(1-LOOKUP(AY$1,'Inputs &amp; Outputs'!$A$9:$A$58,'Inputs &amp; Outputs'!$C$9:$C$58)))</f>
        <v>0.73484692283495334</v>
      </c>
    </row>
    <row r="126" spans="1:51" x14ac:dyDescent="0.25">
      <c r="A126" s="1">
        <v>125</v>
      </c>
      <c r="B126">
        <f>SQRT('Mean Deaths'!B126*(1-LOOKUP(B$1,'Inputs &amp; Outputs'!$A$9:$A$58,'Inputs &amp; Outputs'!$C$9:$C$58)))</f>
        <v>4.23921461367551</v>
      </c>
      <c r="C126">
        <f>SQRT('Mean Deaths'!C126*(1-LOOKUP(C$1,'Inputs &amp; Outputs'!$A$9:$A$58,'Inputs &amp; Outputs'!$C$9:$C$58)))</f>
        <v>4.4214030915700011</v>
      </c>
      <c r="D126">
        <f>SQRT('Mean Deaths'!D126*(1-LOOKUP(D$1,'Inputs &amp; Outputs'!$A$9:$A$58,'Inputs &amp; Outputs'!$C$9:$C$58)))</f>
        <v>4.6017785018489175</v>
      </c>
      <c r="E126">
        <f>SQRT('Mean Deaths'!E126*(1-LOOKUP(E$1,'Inputs &amp; Outputs'!$A$9:$A$58,'Inputs &amp; Outputs'!$C$9:$C$58)))</f>
        <v>4.7912574850401519</v>
      </c>
      <c r="F126">
        <f>SQRT('Mean Deaths'!F126*(1-LOOKUP(F$1,'Inputs &amp; Outputs'!$A$9:$A$58,'Inputs &amp; Outputs'!$C$9:$C$58)))</f>
        <v>4.9939386765922391</v>
      </c>
      <c r="G126">
        <f>SQRT('Mean Deaths'!G126*(1-LOOKUP(G$1,'Inputs &amp; Outputs'!$A$9:$A$58,'Inputs &amp; Outputs'!$C$9:$C$58)))</f>
        <v>5.2076137486922311</v>
      </c>
      <c r="H126">
        <f>SQRT('Mean Deaths'!H126*(1-LOOKUP(H$1,'Inputs &amp; Outputs'!$A$9:$A$58,'Inputs &amp; Outputs'!$C$9:$C$58)))</f>
        <v>5.4397777858750995</v>
      </c>
      <c r="I126">
        <f>SQRT('Mean Deaths'!I126*(1-LOOKUP(I$1,'Inputs &amp; Outputs'!$A$9:$A$58,'Inputs &amp; Outputs'!$C$9:$C$58)))</f>
        <v>5.6920763076190619</v>
      </c>
      <c r="J126">
        <f>SQRT('Mean Deaths'!J126*(1-LOOKUP(J$1,'Inputs &amp; Outputs'!$A$9:$A$58,'Inputs &amp; Outputs'!$C$9:$C$58)))</f>
        <v>5.9631026778484504</v>
      </c>
      <c r="K126">
        <f>SQRT('Mean Deaths'!K126*(1-LOOKUP(K$1,'Inputs &amp; Outputs'!$A$9:$A$58,'Inputs &amp; Outputs'!$C$9:$C$58)))</f>
        <v>6.2568538426974438</v>
      </c>
      <c r="L126">
        <f>SQRT('Mean Deaths'!L126*(1-LOOKUP(L$1,'Inputs &amp; Outputs'!$A$9:$A$58,'Inputs &amp; Outputs'!$C$9:$C$58)))</f>
        <v>6.5778848809227988</v>
      </c>
      <c r="M126">
        <f>SQRT('Mean Deaths'!M126*(1-LOOKUP(M$1,'Inputs &amp; Outputs'!$A$9:$A$58,'Inputs &amp; Outputs'!$C$9:$C$58)))</f>
        <v>6.9080838268614695</v>
      </c>
      <c r="N126">
        <f>SQRT('Mean Deaths'!N126*(1-LOOKUP(N$1,'Inputs &amp; Outputs'!$A$9:$A$58,'Inputs &amp; Outputs'!$C$9:$C$58)))</f>
        <v>7.2621460553921695</v>
      </c>
      <c r="O126">
        <f>SQRT('Mean Deaths'!O126*(1-LOOKUP(O$1,'Inputs &amp; Outputs'!$A$9:$A$58,'Inputs &amp; Outputs'!$C$9:$C$58)))</f>
        <v>7.6271298937955372</v>
      </c>
      <c r="P126">
        <f>SQRT('Mean Deaths'!P126*(1-LOOKUP(P$1,'Inputs &amp; Outputs'!$A$9:$A$58,'Inputs &amp; Outputs'!$C$9:$C$58)))</f>
        <v>8.006572910651208</v>
      </c>
      <c r="Q126">
        <f>SQRT('Mean Deaths'!Q126*(1-LOOKUP(Q$1,'Inputs &amp; Outputs'!$A$9:$A$58,'Inputs &amp; Outputs'!$C$9:$C$58)))</f>
        <v>8.4038005410999617</v>
      </c>
      <c r="R126">
        <f>SQRT('Mean Deaths'!R126*(1-LOOKUP(R$1,'Inputs &amp; Outputs'!$A$9:$A$58,'Inputs &amp; Outputs'!$C$9:$C$58)))</f>
        <v>8.8094818883037185</v>
      </c>
      <c r="S126">
        <f>SQRT('Mean Deaths'!S126*(1-LOOKUP(S$1,'Inputs &amp; Outputs'!$A$9:$A$58,'Inputs &amp; Outputs'!$C$9:$C$58)))</f>
        <v>9.2428074273387395</v>
      </c>
      <c r="T126">
        <f>SQRT('Mean Deaths'!T126*(1-LOOKUP(T$1,'Inputs &amp; Outputs'!$A$9:$A$58,'Inputs &amp; Outputs'!$C$9:$C$58)))</f>
        <v>9.6999688207054895</v>
      </c>
      <c r="U126">
        <f>SQRT('Mean Deaths'!U126*(1-LOOKUP(U$1,'Inputs &amp; Outputs'!$A$9:$A$58,'Inputs &amp; Outputs'!$C$9:$C$58)))</f>
        <v>10.178983071349583</v>
      </c>
      <c r="V126">
        <f>SQRT('Mean Deaths'!V126*(1-LOOKUP(V$1,'Inputs &amp; Outputs'!$A$9:$A$58,'Inputs &amp; Outputs'!$C$9:$C$58)))</f>
        <v>10.700955216760791</v>
      </c>
      <c r="W126">
        <f>SQRT('Mean Deaths'!W126*(1-LOOKUP(W$1,'Inputs &amp; Outputs'!$A$9:$A$58,'Inputs &amp; Outputs'!$C$9:$C$58)))</f>
        <v>11.222649703476268</v>
      </c>
      <c r="X126">
        <f>SQRT('Mean Deaths'!X126*(1-LOOKUP(X$1,'Inputs &amp; Outputs'!$A$9:$A$58,'Inputs &amp; Outputs'!$C$9:$C$58)))</f>
        <v>11.752455839575916</v>
      </c>
      <c r="Y126">
        <f>SQRT('Mean Deaths'!Y126*(1-LOOKUP(Y$1,'Inputs &amp; Outputs'!$A$9:$A$58,'Inputs &amp; Outputs'!$C$9:$C$58)))</f>
        <v>12.325701734142823</v>
      </c>
      <c r="Z126">
        <f>SQRT('Mean Deaths'!Z126*(1-LOOKUP(Z$1,'Inputs &amp; Outputs'!$A$9:$A$58,'Inputs &amp; Outputs'!$C$9:$C$58)))</f>
        <v>12.89717138525444</v>
      </c>
      <c r="AA126">
        <f>SQRT('Mean Deaths'!AA126*(1-LOOKUP(AA$1,'Inputs &amp; Outputs'!$A$9:$A$58,'Inputs &amp; Outputs'!$C$9:$C$58)))</f>
        <v>13.358469002278808</v>
      </c>
      <c r="AB126">
        <f>SQRT('Mean Deaths'!AB126*(1-LOOKUP(AB$1,'Inputs &amp; Outputs'!$A$9:$A$58,'Inputs &amp; Outputs'!$C$9:$C$58)))</f>
        <v>13.829755034798557</v>
      </c>
      <c r="AC126">
        <f>SQRT('Mean Deaths'!AC126*(1-LOOKUP(AC$1,'Inputs &amp; Outputs'!$A$9:$A$58,'Inputs &amp; Outputs'!$C$9:$C$58)))</f>
        <v>14.205060698272344</v>
      </c>
      <c r="AD126">
        <f>SQRT('Mean Deaths'!AD126*(1-LOOKUP(AD$1,'Inputs &amp; Outputs'!$A$9:$A$58,'Inputs &amp; Outputs'!$C$9:$C$58)))</f>
        <v>14.382320072523086</v>
      </c>
      <c r="AE126">
        <f>SQRT('Mean Deaths'!AE126*(1-LOOKUP(AE$1,'Inputs &amp; Outputs'!$A$9:$A$58,'Inputs &amp; Outputs'!$C$9:$C$58)))</f>
        <v>14.543598297312593</v>
      </c>
      <c r="AF126">
        <f>SQRT('Mean Deaths'!AF126*(1-LOOKUP(AF$1,'Inputs &amp; Outputs'!$A$9:$A$58,'Inputs &amp; Outputs'!$C$9:$C$58)))</f>
        <v>14.572487845891734</v>
      </c>
      <c r="AG126">
        <f>SQRT('Mean Deaths'!AG126*(1-LOOKUP(AG$1,'Inputs &amp; Outputs'!$A$9:$A$58,'Inputs &amp; Outputs'!$C$9:$C$58)))</f>
        <v>14.558463012821791</v>
      </c>
      <c r="AH126">
        <f>SQRT('Mean Deaths'!AH126*(1-LOOKUP(AH$1,'Inputs &amp; Outputs'!$A$9:$A$58,'Inputs &amp; Outputs'!$C$9:$C$58)))</f>
        <v>14.294915489568995</v>
      </c>
      <c r="AI126">
        <f>SQRT('Mean Deaths'!AI126*(1-LOOKUP(AI$1,'Inputs &amp; Outputs'!$A$9:$A$58,'Inputs &amp; Outputs'!$C$9:$C$58)))</f>
        <v>13.702246307780889</v>
      </c>
      <c r="AJ126">
        <f>SQRT('Mean Deaths'!AJ126*(1-LOOKUP(AJ$1,'Inputs &amp; Outputs'!$A$9:$A$58,'Inputs &amp; Outputs'!$C$9:$C$58)))</f>
        <v>13.099201146956565</v>
      </c>
      <c r="AK126">
        <f>SQRT('Mean Deaths'!AK126*(1-LOOKUP(AK$1,'Inputs &amp; Outputs'!$A$9:$A$58,'Inputs &amp; Outputs'!$C$9:$C$58)))</f>
        <v>12.346315298808991</v>
      </c>
      <c r="AL126">
        <f>SQRT('Mean Deaths'!AL126*(1-LOOKUP(AL$1,'Inputs &amp; Outputs'!$A$9:$A$58,'Inputs &amp; Outputs'!$C$9:$C$58)))</f>
        <v>11.376518391417068</v>
      </c>
      <c r="AM126">
        <f>SQRT('Mean Deaths'!AM126*(1-LOOKUP(AM$1,'Inputs &amp; Outputs'!$A$9:$A$58,'Inputs &amp; Outputs'!$C$9:$C$58)))</f>
        <v>10.327135326517855</v>
      </c>
      <c r="AN126">
        <f>SQRT('Mean Deaths'!AN126*(1-LOOKUP(AN$1,'Inputs &amp; Outputs'!$A$9:$A$58,'Inputs &amp; Outputs'!$C$9:$C$58)))</f>
        <v>9.2013988912304239</v>
      </c>
      <c r="AO126">
        <f>SQRT('Mean Deaths'!AO126*(1-LOOKUP(AO$1,'Inputs &amp; Outputs'!$A$9:$A$58,'Inputs &amp; Outputs'!$C$9:$C$58)))</f>
        <v>8.228667979489968</v>
      </c>
      <c r="AP126">
        <f>SQRT('Mean Deaths'!AP126*(1-LOOKUP(AP$1,'Inputs &amp; Outputs'!$A$9:$A$58,'Inputs &amp; Outputs'!$C$9:$C$58)))</f>
        <v>7.0575496247685434</v>
      </c>
      <c r="AQ126">
        <f>SQRT('Mean Deaths'!AQ126*(1-LOOKUP(AQ$1,'Inputs &amp; Outputs'!$A$9:$A$58,'Inputs &amp; Outputs'!$C$9:$C$58)))</f>
        <v>6.380795940098797</v>
      </c>
      <c r="AR126">
        <f>SQRT('Mean Deaths'!AR126*(1-LOOKUP(AR$1,'Inputs &amp; Outputs'!$A$9:$A$58,'Inputs &amp; Outputs'!$C$9:$C$58)))</f>
        <v>5.4822417676470065</v>
      </c>
      <c r="AS126">
        <f>SQRT('Mean Deaths'!AS126*(1-LOOKUP(AS$1,'Inputs &amp; Outputs'!$A$9:$A$58,'Inputs &amp; Outputs'!$C$9:$C$58)))</f>
        <v>4.7765748012379161</v>
      </c>
      <c r="AT126">
        <f>SQRT('Mean Deaths'!AT126*(1-LOOKUP(AT$1,'Inputs &amp; Outputs'!$A$9:$A$58,'Inputs &amp; Outputs'!$C$9:$C$58)))</f>
        <v>3.8662828630776982</v>
      </c>
      <c r="AU126">
        <f>SQRT('Mean Deaths'!AU126*(1-LOOKUP(AU$1,'Inputs &amp; Outputs'!$A$9:$A$58,'Inputs &amp; Outputs'!$C$9:$C$58)))</f>
        <v>3.477573622308658</v>
      </c>
      <c r="AV126">
        <f>SQRT('Mean Deaths'!AV126*(1-LOOKUP(AV$1,'Inputs &amp; Outputs'!$A$9:$A$58,'Inputs &amp; Outputs'!$C$9:$C$58)))</f>
        <v>3.0921820147283019</v>
      </c>
      <c r="AW126">
        <f>SQRT('Mean Deaths'!AW126*(1-LOOKUP(AW$1,'Inputs &amp; Outputs'!$A$9:$A$58,'Inputs &amp; Outputs'!$C$9:$C$58)))</f>
        <v>2.5880320085329394</v>
      </c>
      <c r="AX126">
        <f>SQRT('Mean Deaths'!AX126*(1-LOOKUP(AX$1,'Inputs &amp; Outputs'!$A$9:$A$58,'Inputs &amp; Outputs'!$C$9:$C$58)))</f>
        <v>2.3692986508276745</v>
      </c>
      <c r="AY126">
        <f>SQRT('Mean Deaths'!AY126*(1-LOOKUP(AY$1,'Inputs &amp; Outputs'!$A$9:$A$58,'Inputs &amp; Outputs'!$C$9:$C$58)))</f>
        <v>1.1224972160321822</v>
      </c>
    </row>
    <row r="127" spans="1:51" x14ac:dyDescent="0.25">
      <c r="A127" s="1">
        <v>126</v>
      </c>
      <c r="B127">
        <f>SQRT('Mean Deaths'!B127*(1-LOOKUP(B$1,'Inputs &amp; Outputs'!$A$9:$A$58,'Inputs &amp; Outputs'!$C$9:$C$58)))</f>
        <v>4.23921461367551</v>
      </c>
      <c r="C127">
        <f>SQRT('Mean Deaths'!C127*(1-LOOKUP(C$1,'Inputs &amp; Outputs'!$A$9:$A$58,'Inputs &amp; Outputs'!$C$9:$C$58)))</f>
        <v>4.4214030915700011</v>
      </c>
      <c r="D127">
        <f>SQRT('Mean Deaths'!D127*(1-LOOKUP(D$1,'Inputs &amp; Outputs'!$A$9:$A$58,'Inputs &amp; Outputs'!$C$9:$C$58)))</f>
        <v>4.606885658091544</v>
      </c>
      <c r="E127">
        <f>SQRT('Mean Deaths'!E127*(1-LOOKUP(E$1,'Inputs &amp; Outputs'!$A$9:$A$58,'Inputs &amp; Outputs'!$C$9:$C$58)))</f>
        <v>4.7951417641418699</v>
      </c>
      <c r="F127">
        <f>SQRT('Mean Deaths'!F127*(1-LOOKUP(F$1,'Inputs &amp; Outputs'!$A$9:$A$58,'Inputs &amp; Outputs'!$C$9:$C$58)))</f>
        <v>4.9985097884660465</v>
      </c>
      <c r="G127">
        <f>SQRT('Mean Deaths'!G127*(1-LOOKUP(G$1,'Inputs &amp; Outputs'!$A$9:$A$58,'Inputs &amp; Outputs'!$C$9:$C$58)))</f>
        <v>5.2161351104950979</v>
      </c>
      <c r="H127">
        <f>SQRT('Mean Deaths'!H127*(1-LOOKUP(H$1,'Inputs &amp; Outputs'!$A$9:$A$58,'Inputs &amp; Outputs'!$C$9:$C$58)))</f>
        <v>5.448734001506776</v>
      </c>
      <c r="I127">
        <f>SQRT('Mean Deaths'!I127*(1-LOOKUP(I$1,'Inputs &amp; Outputs'!$A$9:$A$58,'Inputs &amp; Outputs'!$C$9:$C$58)))</f>
        <v>5.7091634753896301</v>
      </c>
      <c r="J127">
        <f>SQRT('Mean Deaths'!J127*(1-LOOKUP(J$1,'Inputs &amp; Outputs'!$A$9:$A$58,'Inputs &amp; Outputs'!$C$9:$C$58)))</f>
        <v>5.9867387256236082</v>
      </c>
      <c r="K127">
        <f>SQRT('Mean Deaths'!K127*(1-LOOKUP(K$1,'Inputs &amp; Outputs'!$A$9:$A$58,'Inputs &amp; Outputs'!$C$9:$C$58)))</f>
        <v>6.2897398772906161</v>
      </c>
      <c r="L127">
        <f>SQRT('Mean Deaths'!L127*(1-LOOKUP(L$1,'Inputs &amp; Outputs'!$A$9:$A$58,'Inputs &amp; Outputs'!$C$9:$C$58)))</f>
        <v>6.6113248840047749</v>
      </c>
      <c r="M127">
        <f>SQRT('Mean Deaths'!M127*(1-LOOKUP(M$1,'Inputs &amp; Outputs'!$A$9:$A$58,'Inputs &amp; Outputs'!$C$9:$C$58)))</f>
        <v>6.9391781347608452</v>
      </c>
      <c r="N127">
        <f>SQRT('Mean Deaths'!N127*(1-LOOKUP(N$1,'Inputs &amp; Outputs'!$A$9:$A$58,'Inputs &amp; Outputs'!$C$9:$C$58)))</f>
        <v>7.2951953250834523</v>
      </c>
      <c r="O127">
        <f>SQRT('Mean Deaths'!O127*(1-LOOKUP(O$1,'Inputs &amp; Outputs'!$A$9:$A$58,'Inputs &amp; Outputs'!$C$9:$C$58)))</f>
        <v>7.682345112024354</v>
      </c>
      <c r="P127">
        <f>SQRT('Mean Deaths'!P127*(1-LOOKUP(P$1,'Inputs &amp; Outputs'!$A$9:$A$58,'Inputs &amp; Outputs'!$C$9:$C$58)))</f>
        <v>8.0582805217517617</v>
      </c>
      <c r="Q127">
        <f>SQRT('Mean Deaths'!Q127*(1-LOOKUP(Q$1,'Inputs &amp; Outputs'!$A$9:$A$58,'Inputs &amp; Outputs'!$C$9:$C$58)))</f>
        <v>8.4560192020519906</v>
      </c>
      <c r="R127">
        <f>SQRT('Mean Deaths'!R127*(1-LOOKUP(R$1,'Inputs &amp; Outputs'!$A$9:$A$58,'Inputs &amp; Outputs'!$C$9:$C$58)))</f>
        <v>8.8641305482016612</v>
      </c>
      <c r="S127">
        <f>SQRT('Mean Deaths'!S127*(1-LOOKUP(S$1,'Inputs &amp; Outputs'!$A$9:$A$58,'Inputs &amp; Outputs'!$C$9:$C$58)))</f>
        <v>9.2946851449327355</v>
      </c>
      <c r="T127">
        <f>SQRT('Mean Deaths'!T127*(1-LOOKUP(T$1,'Inputs &amp; Outputs'!$A$9:$A$58,'Inputs &amp; Outputs'!$C$9:$C$58)))</f>
        <v>9.7544276533015282</v>
      </c>
      <c r="U127">
        <f>SQRT('Mean Deaths'!U127*(1-LOOKUP(U$1,'Inputs &amp; Outputs'!$A$9:$A$58,'Inputs &amp; Outputs'!$C$9:$C$58)))</f>
        <v>10.231433092140657</v>
      </c>
      <c r="V127">
        <f>SQRT('Mean Deaths'!V127*(1-LOOKUP(V$1,'Inputs &amp; Outputs'!$A$9:$A$58,'Inputs &amp; Outputs'!$C$9:$C$58)))</f>
        <v>10.717176987392156</v>
      </c>
      <c r="W127">
        <f>SQRT('Mean Deaths'!W127*(1-LOOKUP(W$1,'Inputs &amp; Outputs'!$A$9:$A$58,'Inputs &amp; Outputs'!$C$9:$C$58)))</f>
        <v>11.260817098451691</v>
      </c>
      <c r="X127">
        <f>SQRT('Mean Deaths'!X127*(1-LOOKUP(X$1,'Inputs &amp; Outputs'!$A$9:$A$58,'Inputs &amp; Outputs'!$C$9:$C$58)))</f>
        <v>11.854680810881426</v>
      </c>
      <c r="Y127">
        <f>SQRT('Mean Deaths'!Y127*(1-LOOKUP(Y$1,'Inputs &amp; Outputs'!$A$9:$A$58,'Inputs &amp; Outputs'!$C$9:$C$58)))</f>
        <v>12.450980295542415</v>
      </c>
      <c r="Z127">
        <f>SQRT('Mean Deaths'!Z127*(1-LOOKUP(Z$1,'Inputs &amp; Outputs'!$A$9:$A$58,'Inputs &amp; Outputs'!$C$9:$C$58)))</f>
        <v>13.03771311131308</v>
      </c>
      <c r="AA127">
        <f>SQRT('Mean Deaths'!AA127*(1-LOOKUP(AA$1,'Inputs &amp; Outputs'!$A$9:$A$58,'Inputs &amp; Outputs'!$C$9:$C$58)))</f>
        <v>13.583627595122326</v>
      </c>
      <c r="AB127">
        <f>SQRT('Mean Deaths'!AB127*(1-LOOKUP(AB$1,'Inputs &amp; Outputs'!$A$9:$A$58,'Inputs &amp; Outputs'!$C$9:$C$58)))</f>
        <v>14.070091480052609</v>
      </c>
      <c r="AC127">
        <f>SQRT('Mean Deaths'!AC127*(1-LOOKUP(AC$1,'Inputs &amp; Outputs'!$A$9:$A$58,'Inputs &amp; Outputs'!$C$9:$C$58)))</f>
        <v>14.504837002213964</v>
      </c>
      <c r="AD127">
        <f>SQRT('Mean Deaths'!AD127*(1-LOOKUP(AD$1,'Inputs &amp; Outputs'!$A$9:$A$58,'Inputs &amp; Outputs'!$C$9:$C$58)))</f>
        <v>14.793126522793461</v>
      </c>
      <c r="AE127">
        <f>SQRT('Mean Deaths'!AE127*(1-LOOKUP(AE$1,'Inputs &amp; Outputs'!$A$9:$A$58,'Inputs &amp; Outputs'!$C$9:$C$58)))</f>
        <v>14.876190706019973</v>
      </c>
      <c r="AF127">
        <f>SQRT('Mean Deaths'!AF127*(1-LOOKUP(AF$1,'Inputs &amp; Outputs'!$A$9:$A$58,'Inputs &amp; Outputs'!$C$9:$C$58)))</f>
        <v>14.856686782583949</v>
      </c>
      <c r="AG127">
        <f>SQRT('Mean Deaths'!AG127*(1-LOOKUP(AG$1,'Inputs &amp; Outputs'!$A$9:$A$58,'Inputs &amp; Outputs'!$C$9:$C$58)))</f>
        <v>14.713015783845737</v>
      </c>
      <c r="AH127">
        <f>SQRT('Mean Deaths'!AH127*(1-LOOKUP(AH$1,'Inputs &amp; Outputs'!$A$9:$A$58,'Inputs &amp; Outputs'!$C$9:$C$58)))</f>
        <v>14.294915489568995</v>
      </c>
      <c r="AI127">
        <f>SQRT('Mean Deaths'!AI127*(1-LOOKUP(AI$1,'Inputs &amp; Outputs'!$A$9:$A$58,'Inputs &amp; Outputs'!$C$9:$C$58)))</f>
        <v>13.835736975695553</v>
      </c>
      <c r="AJ127">
        <f>SQRT('Mean Deaths'!AJ127*(1-LOOKUP(AJ$1,'Inputs &amp; Outputs'!$A$9:$A$58,'Inputs &amp; Outputs'!$C$9:$C$58)))</f>
        <v>13.149744876124142</v>
      </c>
      <c r="AK127">
        <f>SQRT('Mean Deaths'!AK127*(1-LOOKUP(AK$1,'Inputs &amp; Outputs'!$A$9:$A$58,'Inputs &amp; Outputs'!$C$9:$C$58)))</f>
        <v>12.359116043873859</v>
      </c>
      <c r="AL127">
        <f>SQRT('Mean Deaths'!AL127*(1-LOOKUP(AL$1,'Inputs &amp; Outputs'!$A$9:$A$58,'Inputs &amp; Outputs'!$C$9:$C$58)))</f>
        <v>11.552454371479499</v>
      </c>
      <c r="AM127">
        <f>SQRT('Mean Deaths'!AM127*(1-LOOKUP(AM$1,'Inputs &amp; Outputs'!$A$9:$A$58,'Inputs &amp; Outputs'!$C$9:$C$58)))</f>
        <v>10.421059119053188</v>
      </c>
      <c r="AN127">
        <f>SQRT('Mean Deaths'!AN127*(1-LOOKUP(AN$1,'Inputs &amp; Outputs'!$A$9:$A$58,'Inputs &amp; Outputs'!$C$9:$C$58)))</f>
        <v>9.3610880153432934</v>
      </c>
      <c r="AO127">
        <f>SQRT('Mean Deaths'!AO127*(1-LOOKUP(AO$1,'Inputs &amp; Outputs'!$A$9:$A$58,'Inputs &amp; Outputs'!$C$9:$C$58)))</f>
        <v>8.4021656527537534</v>
      </c>
      <c r="AP127">
        <f>SQRT('Mean Deaths'!AP127*(1-LOOKUP(AP$1,'Inputs &amp; Outputs'!$A$9:$A$58,'Inputs &amp; Outputs'!$C$9:$C$58)))</f>
        <v>7.2517031320355461</v>
      </c>
      <c r="AQ127">
        <f>SQRT('Mean Deaths'!AQ127*(1-LOOKUP(AQ$1,'Inputs &amp; Outputs'!$A$9:$A$58,'Inputs &amp; Outputs'!$C$9:$C$58)))</f>
        <v>6.218408092074224</v>
      </c>
      <c r="AR127">
        <f>SQRT('Mean Deaths'!AR127*(1-LOOKUP(AR$1,'Inputs &amp; Outputs'!$A$9:$A$58,'Inputs &amp; Outputs'!$C$9:$C$58)))</f>
        <v>5.2271124306510472</v>
      </c>
      <c r="AS127">
        <f>SQRT('Mean Deaths'!AS127*(1-LOOKUP(AS$1,'Inputs &amp; Outputs'!$A$9:$A$58,'Inputs &amp; Outputs'!$C$9:$C$58)))</f>
        <v>4.37681967336247</v>
      </c>
      <c r="AT127">
        <f>SQRT('Mean Deaths'!AT127*(1-LOOKUP(AT$1,'Inputs &amp; Outputs'!$A$9:$A$58,'Inputs &amp; Outputs'!$C$9:$C$58)))</f>
        <v>3.7508453230552501</v>
      </c>
      <c r="AU127">
        <f>SQRT('Mean Deaths'!AU127*(1-LOOKUP(AU$1,'Inputs &amp; Outputs'!$A$9:$A$58,'Inputs &amp; Outputs'!$C$9:$C$58)))</f>
        <v>2.7997127513047477</v>
      </c>
      <c r="AV127">
        <f>SQRT('Mean Deaths'!AV127*(1-LOOKUP(AV$1,'Inputs &amp; Outputs'!$A$9:$A$58,'Inputs &amp; Outputs'!$C$9:$C$58)))</f>
        <v>2.3374698912907861</v>
      </c>
      <c r="AW127">
        <f>SQRT('Mean Deaths'!AW127*(1-LOOKUP(AW$1,'Inputs &amp; Outputs'!$A$9:$A$58,'Inputs &amp; Outputs'!$C$9:$C$58)))</f>
        <v>1.9815046922099175</v>
      </c>
      <c r="AX127">
        <f>SQRT('Mean Deaths'!AX127*(1-LOOKUP(AX$1,'Inputs &amp; Outputs'!$A$9:$A$58,'Inputs &amp; Outputs'!$C$9:$C$58)))</f>
        <v>1.6040227692813496</v>
      </c>
      <c r="AY127">
        <f>SQRT('Mean Deaths'!AY127*(1-LOOKUP(AY$1,'Inputs &amp; Outputs'!$A$9:$A$58,'Inputs &amp; Outputs'!$C$9:$C$58)))</f>
        <v>0.84852813742385691</v>
      </c>
    </row>
    <row r="128" spans="1:51" x14ac:dyDescent="0.25">
      <c r="A128" s="1">
        <v>127</v>
      </c>
      <c r="B128">
        <f>SQRT('Mean Deaths'!B128*(1-LOOKUP(B$1,'Inputs &amp; Outputs'!$A$9:$A$58,'Inputs &amp; Outputs'!$C$9:$C$58)))</f>
        <v>4.23921461367551</v>
      </c>
      <c r="C128">
        <f>SQRT('Mean Deaths'!C128*(1-LOOKUP(C$1,'Inputs &amp; Outputs'!$A$9:$A$58,'Inputs &amp; Outputs'!$C$9:$C$58)))</f>
        <v>4.4205153487457594</v>
      </c>
      <c r="D128">
        <f>SQRT('Mean Deaths'!D128*(1-LOOKUP(D$1,'Inputs &amp; Outputs'!$A$9:$A$58,'Inputs &amp; Outputs'!$C$9:$C$58)))</f>
        <v>4.6041006387993759</v>
      </c>
      <c r="E128">
        <f>SQRT('Mean Deaths'!E128*(1-LOOKUP(E$1,'Inputs &amp; Outputs'!$A$9:$A$58,'Inputs &amp; Outputs'!$C$9:$C$58)))</f>
        <v>4.7956270778179402</v>
      </c>
      <c r="F128">
        <f>SQRT('Mean Deaths'!F128*(1-LOOKUP(F$1,'Inputs &amp; Outputs'!$A$9:$A$58,'Inputs &amp; Outputs'!$C$9:$C$58)))</f>
        <v>4.9903804725946417</v>
      </c>
      <c r="G128">
        <f>SQRT('Mean Deaths'!G128*(1-LOOKUP(G$1,'Inputs &amp; Outputs'!$A$9:$A$58,'Inputs &amp; Outputs'!$C$9:$C$58)))</f>
        <v>5.208146742271099</v>
      </c>
      <c r="H128">
        <f>SQRT('Mean Deaths'!H128*(1-LOOKUP(H$1,'Inputs &amp; Outputs'!$A$9:$A$58,'Inputs &amp; Outputs'!$C$9:$C$58)))</f>
        <v>5.4436979433305153</v>
      </c>
      <c r="I128">
        <f>SQRT('Mean Deaths'!I128*(1-LOOKUP(I$1,'Inputs &amp; Outputs'!$A$9:$A$58,'Inputs &amp; Outputs'!$C$9:$C$58)))</f>
        <v>5.6979742226896528</v>
      </c>
      <c r="J128">
        <f>SQRT('Mean Deaths'!J128*(1-LOOKUP(J$1,'Inputs &amp; Outputs'!$A$9:$A$58,'Inputs &amp; Outputs'!$C$9:$C$58)))</f>
        <v>5.9687091480448657</v>
      </c>
      <c r="K128">
        <f>SQRT('Mean Deaths'!K128*(1-LOOKUP(K$1,'Inputs &amp; Outputs'!$A$9:$A$58,'Inputs &amp; Outputs'!$C$9:$C$58)))</f>
        <v>6.2647622349537135</v>
      </c>
      <c r="L128">
        <f>SQRT('Mean Deaths'!L128*(1-LOOKUP(L$1,'Inputs &amp; Outputs'!$A$9:$A$58,'Inputs &amp; Outputs'!$C$9:$C$58)))</f>
        <v>6.582074172217391</v>
      </c>
      <c r="M128">
        <f>SQRT('Mean Deaths'!M128*(1-LOOKUP(M$1,'Inputs &amp; Outputs'!$A$9:$A$58,'Inputs &amp; Outputs'!$C$9:$C$58)))</f>
        <v>6.9251289558160574</v>
      </c>
      <c r="N128">
        <f>SQRT('Mean Deaths'!N128*(1-LOOKUP(N$1,'Inputs &amp; Outputs'!$A$9:$A$58,'Inputs &amp; Outputs'!$C$9:$C$58)))</f>
        <v>7.2794762908199147</v>
      </c>
      <c r="O128">
        <f>SQRT('Mean Deaths'!O128*(1-LOOKUP(O$1,'Inputs &amp; Outputs'!$A$9:$A$58,'Inputs &amp; Outputs'!$C$9:$C$58)))</f>
        <v>7.6489289244247844</v>
      </c>
      <c r="P128">
        <f>SQRT('Mean Deaths'!P128*(1-LOOKUP(P$1,'Inputs &amp; Outputs'!$A$9:$A$58,'Inputs &amp; Outputs'!$C$9:$C$58)))</f>
        <v>8.0306851138749842</v>
      </c>
      <c r="Q128">
        <f>SQRT('Mean Deaths'!Q128*(1-LOOKUP(Q$1,'Inputs &amp; Outputs'!$A$9:$A$58,'Inputs &amp; Outputs'!$C$9:$C$58)))</f>
        <v>8.434221638011655</v>
      </c>
      <c r="R128">
        <f>SQRT('Mean Deaths'!R128*(1-LOOKUP(R$1,'Inputs &amp; Outputs'!$A$9:$A$58,'Inputs &amp; Outputs'!$C$9:$C$58)))</f>
        <v>8.847973541289063</v>
      </c>
      <c r="S128">
        <f>SQRT('Mean Deaths'!S128*(1-LOOKUP(S$1,'Inputs &amp; Outputs'!$A$9:$A$58,'Inputs &amp; Outputs'!$C$9:$C$58)))</f>
        <v>9.2871376933064909</v>
      </c>
      <c r="T128">
        <f>SQRT('Mean Deaths'!T128*(1-LOOKUP(T$1,'Inputs &amp; Outputs'!$A$9:$A$58,'Inputs &amp; Outputs'!$C$9:$C$58)))</f>
        <v>9.7567383077585053</v>
      </c>
      <c r="U128">
        <f>SQRT('Mean Deaths'!U128*(1-LOOKUP(U$1,'Inputs &amp; Outputs'!$A$9:$A$58,'Inputs &amp; Outputs'!$C$9:$C$58)))</f>
        <v>10.246369498767534</v>
      </c>
      <c r="V128">
        <f>SQRT('Mean Deaths'!V128*(1-LOOKUP(V$1,'Inputs &amp; Outputs'!$A$9:$A$58,'Inputs &amp; Outputs'!$C$9:$C$58)))</f>
        <v>10.763005899453184</v>
      </c>
      <c r="W128">
        <f>SQRT('Mean Deaths'!W128*(1-LOOKUP(W$1,'Inputs &amp; Outputs'!$A$9:$A$58,'Inputs &amp; Outputs'!$C$9:$C$58)))</f>
        <v>11.326572120371502</v>
      </c>
      <c r="X128">
        <f>SQRT('Mean Deaths'!X128*(1-LOOKUP(X$1,'Inputs &amp; Outputs'!$A$9:$A$58,'Inputs &amp; Outputs'!$C$9:$C$58)))</f>
        <v>11.907047636526933</v>
      </c>
      <c r="Y128">
        <f>SQRT('Mean Deaths'!Y128*(1-LOOKUP(Y$1,'Inputs &amp; Outputs'!$A$9:$A$58,'Inputs &amp; Outputs'!$C$9:$C$58)))</f>
        <v>12.457903276502993</v>
      </c>
      <c r="Z128">
        <f>SQRT('Mean Deaths'!Z128*(1-LOOKUP(Z$1,'Inputs &amp; Outputs'!$A$9:$A$58,'Inputs &amp; Outputs'!$C$9:$C$58)))</f>
        <v>13.049042045915199</v>
      </c>
      <c r="AA128">
        <f>SQRT('Mean Deaths'!AA128*(1-LOOKUP(AA$1,'Inputs &amp; Outputs'!$A$9:$A$58,'Inputs &amp; Outputs'!$C$9:$C$58)))</f>
        <v>13.591895172026003</v>
      </c>
      <c r="AB128">
        <f>SQRT('Mean Deaths'!AB128*(1-LOOKUP(AB$1,'Inputs &amp; Outputs'!$A$9:$A$58,'Inputs &amp; Outputs'!$C$9:$C$58)))</f>
        <v>14.076897942506699</v>
      </c>
      <c r="AC128">
        <f>SQRT('Mean Deaths'!AC128*(1-LOOKUP(AC$1,'Inputs &amp; Outputs'!$A$9:$A$58,'Inputs &amp; Outputs'!$C$9:$C$58)))</f>
        <v>14.452387140041727</v>
      </c>
      <c r="AD128">
        <f>SQRT('Mean Deaths'!AD128*(1-LOOKUP(AD$1,'Inputs &amp; Outputs'!$A$9:$A$58,'Inputs &amp; Outputs'!$C$9:$C$58)))</f>
        <v>14.704676542927086</v>
      </c>
      <c r="AE128">
        <f>SQRT('Mean Deaths'!AE128*(1-LOOKUP(AE$1,'Inputs &amp; Outputs'!$A$9:$A$58,'Inputs &amp; Outputs'!$C$9:$C$58)))</f>
        <v>14.882336622706884</v>
      </c>
      <c r="AF128">
        <f>SQRT('Mean Deaths'!AF128*(1-LOOKUP(AF$1,'Inputs &amp; Outputs'!$A$9:$A$58,'Inputs &amp; Outputs'!$C$9:$C$58)))</f>
        <v>14.932015015948162</v>
      </c>
      <c r="AG128">
        <f>SQRT('Mean Deaths'!AG128*(1-LOOKUP(AG$1,'Inputs &amp; Outputs'!$A$9:$A$58,'Inputs &amp; Outputs'!$C$9:$C$58)))</f>
        <v>14.709171756142284</v>
      </c>
      <c r="AH128">
        <f>SQRT('Mean Deaths'!AH128*(1-LOOKUP(AH$1,'Inputs &amp; Outputs'!$A$9:$A$58,'Inputs &amp; Outputs'!$C$9:$C$58)))</f>
        <v>14.463886868085039</v>
      </c>
      <c r="AI128">
        <f>SQRT('Mean Deaths'!AI128*(1-LOOKUP(AI$1,'Inputs &amp; Outputs'!$A$9:$A$58,'Inputs &amp; Outputs'!$C$9:$C$58)))</f>
        <v>13.914238241005657</v>
      </c>
      <c r="AJ128">
        <f>SQRT('Mean Deaths'!AJ128*(1-LOOKUP(AJ$1,'Inputs &amp; Outputs'!$A$9:$A$58,'Inputs &amp; Outputs'!$C$9:$C$58)))</f>
        <v>13.087942699541792</v>
      </c>
      <c r="AK128">
        <f>SQRT('Mean Deaths'!AK128*(1-LOOKUP(AK$1,'Inputs &amp; Outputs'!$A$9:$A$58,'Inputs &amp; Outputs'!$C$9:$C$58)))</f>
        <v>12.320673910177739</v>
      </c>
      <c r="AL128">
        <f>SQRT('Mean Deaths'!AL128*(1-LOOKUP(AL$1,'Inputs &amp; Outputs'!$A$9:$A$58,'Inputs &amp; Outputs'!$C$9:$C$58)))</f>
        <v>11.369128641763394</v>
      </c>
      <c r="AM128">
        <f>SQRT('Mean Deaths'!AM128*(1-LOOKUP(AM$1,'Inputs &amp; Outputs'!$A$9:$A$58,'Inputs &amp; Outputs'!$C$9:$C$58)))</f>
        <v>10.369933418420803</v>
      </c>
      <c r="AN128">
        <f>SQRT('Mean Deaths'!AN128*(1-LOOKUP(AN$1,'Inputs &amp; Outputs'!$A$9:$A$58,'Inputs &amp; Outputs'!$C$9:$C$58)))</f>
        <v>9.2515978392448535</v>
      </c>
      <c r="AO128">
        <f>SQRT('Mean Deaths'!AO128*(1-LOOKUP(AO$1,'Inputs &amp; Outputs'!$A$9:$A$58,'Inputs &amp; Outputs'!$C$9:$C$58)))</f>
        <v>8.1700167117417646</v>
      </c>
      <c r="AP128">
        <f>SQRT('Mean Deaths'!AP128*(1-LOOKUP(AP$1,'Inputs &amp; Outputs'!$A$9:$A$58,'Inputs &amp; Outputs'!$C$9:$C$58)))</f>
        <v>7.0434767301580194</v>
      </c>
      <c r="AQ128">
        <f>SQRT('Mean Deaths'!AQ128*(1-LOOKUP(AQ$1,'Inputs &amp; Outputs'!$A$9:$A$58,'Inputs &amp; Outputs'!$C$9:$C$58)))</f>
        <v>6.0516643636248606</v>
      </c>
      <c r="AR128">
        <f>SQRT('Mean Deaths'!AR128*(1-LOOKUP(AR$1,'Inputs &amp; Outputs'!$A$9:$A$58,'Inputs &amp; Outputs'!$C$9:$C$58)))</f>
        <v>5.0429289626341545</v>
      </c>
      <c r="AS128">
        <f>SQRT('Mean Deaths'!AS128*(1-LOOKUP(AS$1,'Inputs &amp; Outputs'!$A$9:$A$58,'Inputs &amp; Outputs'!$C$9:$C$58)))</f>
        <v>4.2773335027142085</v>
      </c>
      <c r="AT128">
        <f>SQRT('Mean Deaths'!AT128*(1-LOOKUP(AT$1,'Inputs &amp; Outputs'!$A$9:$A$58,'Inputs &amp; Outputs'!$C$9:$C$58)))</f>
        <v>3.7508453230552501</v>
      </c>
      <c r="AU128">
        <f>SQRT('Mean Deaths'!AU128*(1-LOOKUP(AU$1,'Inputs &amp; Outputs'!$A$9:$A$58,'Inputs &amp; Outputs'!$C$9:$C$58)))</f>
        <v>3.0302006113813391</v>
      </c>
      <c r="AV128">
        <f>SQRT('Mean Deaths'!AV128*(1-LOOKUP(AV$1,'Inputs &amp; Outputs'!$A$9:$A$58,'Inputs &amp; Outputs'!$C$9:$C$58)))</f>
        <v>2.3374698912907861</v>
      </c>
      <c r="AW128">
        <f>SQRT('Mean Deaths'!AW128*(1-LOOKUP(AW$1,'Inputs &amp; Outputs'!$A$9:$A$58,'Inputs &amp; Outputs'!$C$9:$C$58)))</f>
        <v>1.9815046922099175</v>
      </c>
      <c r="AX128">
        <f>SQRT('Mean Deaths'!AX128*(1-LOOKUP(AX$1,'Inputs &amp; Outputs'!$A$9:$A$58,'Inputs &amp; Outputs'!$C$9:$C$58)))</f>
        <v>1.7437565920852689</v>
      </c>
      <c r="AY128">
        <f>SQRT('Mean Deaths'!AY128*(1-LOOKUP(AY$1,'Inputs &amp; Outputs'!$A$9:$A$58,'Inputs &amp; Outputs'!$C$9:$C$58)))</f>
        <v>0.84852813742385691</v>
      </c>
    </row>
    <row r="129" spans="1:51" x14ac:dyDescent="0.25">
      <c r="A129" s="1">
        <v>128</v>
      </c>
      <c r="B129">
        <f>SQRT('Mean Deaths'!B129*(1-LOOKUP(B$1,'Inputs &amp; Outputs'!$A$9:$A$58,'Inputs &amp; Outputs'!$C$9:$C$58)))</f>
        <v>4.23921461367551</v>
      </c>
      <c r="C129">
        <f>SQRT('Mean Deaths'!C129*(1-LOOKUP(C$1,'Inputs &amp; Outputs'!$A$9:$A$58,'Inputs &amp; Outputs'!$C$9:$C$58)))</f>
        <v>4.4196274276061915</v>
      </c>
      <c r="D129">
        <f>SQRT('Mean Deaths'!D129*(1-LOOKUP(D$1,'Inputs &amp; Outputs'!$A$9:$A$58,'Inputs &amp; Outputs'!$C$9:$C$58)))</f>
        <v>4.6045649256597097</v>
      </c>
      <c r="E129">
        <f>SQRT('Mean Deaths'!E129*(1-LOOKUP(E$1,'Inputs &amp; Outputs'!$A$9:$A$58,'Inputs &amp; Outputs'!$C$9:$C$58)))</f>
        <v>4.7941709894048961</v>
      </c>
      <c r="F129">
        <f>SQRT('Mean Deaths'!F129*(1-LOOKUP(F$1,'Inputs &amp; Outputs'!$A$9:$A$58,'Inputs &amp; Outputs'!$C$9:$C$58)))</f>
        <v>4.9964786994799288</v>
      </c>
      <c r="G129">
        <f>SQRT('Mean Deaths'!G129*(1-LOOKUP(G$1,'Inputs &amp; Outputs'!$A$9:$A$58,'Inputs &amp; Outputs'!$C$9:$C$58)))</f>
        <v>5.2150707017276661</v>
      </c>
      <c r="H129">
        <f>SQRT('Mean Deaths'!H129*(1-LOOKUP(H$1,'Inputs &amp; Outputs'!$A$9:$A$58,'Inputs &amp; Outputs'!$C$9:$C$58)))</f>
        <v>5.4515298013733942</v>
      </c>
      <c r="I129">
        <f>SQRT('Mean Deaths'!I129*(1-LOOKUP(I$1,'Inputs &amp; Outputs'!$A$9:$A$58,'Inputs &amp; Outputs'!$C$9:$C$58)))</f>
        <v>5.707986692222355</v>
      </c>
      <c r="J129">
        <f>SQRT('Mean Deaths'!J129*(1-LOOKUP(J$1,'Inputs &amp; Outputs'!$A$9:$A$58,'Inputs &amp; Outputs'!$C$9:$C$58)))</f>
        <v>5.9830129258276417</v>
      </c>
      <c r="K129">
        <f>SQRT('Mean Deaths'!K129*(1-LOOKUP(K$1,'Inputs &amp; Outputs'!$A$9:$A$58,'Inputs &amp; Outputs'!$C$9:$C$58)))</f>
        <v>6.2812060719302343</v>
      </c>
      <c r="L129">
        <f>SQRT('Mean Deaths'!L129*(1-LOOKUP(L$1,'Inputs &amp; Outputs'!$A$9:$A$58,'Inputs &amp; Outputs'!$C$9:$C$58)))</f>
        <v>6.609934928163911</v>
      </c>
      <c r="M129">
        <f>SQRT('Mean Deaths'!M129*(1-LOOKUP(M$1,'Inputs &amp; Outputs'!$A$9:$A$58,'Inputs &amp; Outputs'!$C$9:$C$58)))</f>
        <v>6.9524616954058081</v>
      </c>
      <c r="N129">
        <f>SQRT('Mean Deaths'!N129*(1-LOOKUP(N$1,'Inputs &amp; Outputs'!$A$9:$A$58,'Inputs &amp; Outputs'!$C$9:$C$58)))</f>
        <v>7.302257851120368</v>
      </c>
      <c r="O129">
        <f>SQRT('Mean Deaths'!O129*(1-LOOKUP(O$1,'Inputs &amp; Outputs'!$A$9:$A$58,'Inputs &amp; Outputs'!$C$9:$C$58)))</f>
        <v>7.6748391550665378</v>
      </c>
      <c r="P129">
        <f>SQRT('Mean Deaths'!P129*(1-LOOKUP(P$1,'Inputs &amp; Outputs'!$A$9:$A$58,'Inputs &amp; Outputs'!$C$9:$C$58)))</f>
        <v>8.0502786965647335</v>
      </c>
      <c r="Q129">
        <f>SQRT('Mean Deaths'!Q129*(1-LOOKUP(Q$1,'Inputs &amp; Outputs'!$A$9:$A$58,'Inputs &amp; Outputs'!$C$9:$C$58)))</f>
        <v>8.4437057539485583</v>
      </c>
      <c r="R129">
        <f>SQRT('Mean Deaths'!R129*(1-LOOKUP(R$1,'Inputs &amp; Outputs'!$A$9:$A$58,'Inputs &amp; Outputs'!$C$9:$C$58)))</f>
        <v>8.847973541289063</v>
      </c>
      <c r="S129">
        <f>SQRT('Mean Deaths'!S129*(1-LOOKUP(S$1,'Inputs &amp; Outputs'!$A$9:$A$58,'Inputs &amp; Outputs'!$C$9:$C$58)))</f>
        <v>9.2785045167314912</v>
      </c>
      <c r="T129">
        <f>SQRT('Mean Deaths'!T129*(1-LOOKUP(T$1,'Inputs &amp; Outputs'!$A$9:$A$58,'Inputs &amp; Outputs'!$C$9:$C$58)))</f>
        <v>9.7405522157607294</v>
      </c>
      <c r="U129">
        <f>SQRT('Mean Deaths'!U129*(1-LOOKUP(U$1,'Inputs &amp; Outputs'!$A$9:$A$58,'Inputs &amp; Outputs'!$C$9:$C$58)))</f>
        <v>10.241393116978735</v>
      </c>
      <c r="V129">
        <f>SQRT('Mean Deaths'!V129*(1-LOOKUP(V$1,'Inputs &amp; Outputs'!$A$9:$A$58,'Inputs &amp; Outputs'!$C$9:$C$58)))</f>
        <v>10.765695642316478</v>
      </c>
      <c r="W129">
        <f>SQRT('Mean Deaths'!W129*(1-LOOKUP(W$1,'Inputs &amp; Outputs'!$A$9:$A$58,'Inputs &amp; Outputs'!$C$9:$C$58)))</f>
        <v>11.33094222102425</v>
      </c>
      <c r="X129">
        <f>SQRT('Mean Deaths'!X129*(1-LOOKUP(X$1,'Inputs &amp; Outputs'!$A$9:$A$58,'Inputs &amp; Outputs'!$C$9:$C$58)))</f>
        <v>11.914961926291767</v>
      </c>
      <c r="Y129">
        <f>SQRT('Mean Deaths'!Y129*(1-LOOKUP(Y$1,'Inputs &amp; Outputs'!$A$9:$A$58,'Inputs &amp; Outputs'!$C$9:$C$58)))</f>
        <v>12.501085046454769</v>
      </c>
      <c r="Z129">
        <f>SQRT('Mean Deaths'!Z129*(1-LOOKUP(Z$1,'Inputs &amp; Outputs'!$A$9:$A$58,'Inputs &amp; Outputs'!$C$9:$C$58)))</f>
        <v>13.045266827538516</v>
      </c>
      <c r="AA129">
        <f>SQRT('Mean Deaths'!AA129*(1-LOOKUP(AA$1,'Inputs &amp; Outputs'!$A$9:$A$58,'Inputs &amp; Outputs'!$C$9:$C$58)))</f>
        <v>13.61047885811471</v>
      </c>
      <c r="AB129">
        <f>SQRT('Mean Deaths'!AB129*(1-LOOKUP(AB$1,'Inputs &amp; Outputs'!$A$9:$A$58,'Inputs &amp; Outputs'!$C$9:$C$58)))</f>
        <v>14.126711795255778</v>
      </c>
      <c r="AC129">
        <f>SQRT('Mean Deaths'!AC129*(1-LOOKUP(AC$1,'Inputs &amp; Outputs'!$A$9:$A$58,'Inputs &amp; Outputs'!$C$9:$C$58)))</f>
        <v>14.532235190452871</v>
      </c>
      <c r="AD129">
        <f>SQRT('Mean Deaths'!AD129*(1-LOOKUP(AD$1,'Inputs &amp; Outputs'!$A$9:$A$58,'Inputs &amp; Outputs'!$C$9:$C$58)))</f>
        <v>14.795882064686188</v>
      </c>
      <c r="AE129">
        <f>SQRT('Mean Deaths'!AE129*(1-LOOKUP(AE$1,'Inputs &amp; Outputs'!$A$9:$A$58,'Inputs &amp; Outputs'!$C$9:$C$58)))</f>
        <v>14.977275837471872</v>
      </c>
      <c r="AF129">
        <f>SQRT('Mean Deaths'!AF129*(1-LOOKUP(AF$1,'Inputs &amp; Outputs'!$A$9:$A$58,'Inputs &amp; Outputs'!$C$9:$C$58)))</f>
        <v>15.020552254859377</v>
      </c>
      <c r="AG129">
        <f>SQRT('Mean Deaths'!AG129*(1-LOOKUP(AG$1,'Inputs &amp; Outputs'!$A$9:$A$58,'Inputs &amp; Outputs'!$C$9:$C$58)))</f>
        <v>14.884969604795522</v>
      </c>
      <c r="AH129">
        <f>SQRT('Mean Deaths'!AH129*(1-LOOKUP(AH$1,'Inputs &amp; Outputs'!$A$9:$A$58,'Inputs &amp; Outputs'!$C$9:$C$58)))</f>
        <v>14.562617617432926</v>
      </c>
      <c r="AI129">
        <f>SQRT('Mean Deaths'!AI129*(1-LOOKUP(AI$1,'Inputs &amp; Outputs'!$A$9:$A$58,'Inputs &amp; Outputs'!$C$9:$C$58)))</f>
        <v>14.016603959106327</v>
      </c>
      <c r="AJ129">
        <f>SQRT('Mean Deaths'!AJ129*(1-LOOKUP(AJ$1,'Inputs &amp; Outputs'!$A$9:$A$58,'Inputs &amp; Outputs'!$C$9:$C$58)))</f>
        <v>13.283587967504099</v>
      </c>
      <c r="AK129">
        <f>SQRT('Mean Deaths'!AK129*(1-LOOKUP(AK$1,'Inputs &amp; Outputs'!$A$9:$A$58,'Inputs &amp; Outputs'!$C$9:$C$58)))</f>
        <v>12.410186988892688</v>
      </c>
      <c r="AL129">
        <f>SQRT('Mean Deaths'!AL129*(1-LOOKUP(AL$1,'Inputs &amp; Outputs'!$A$9:$A$58,'Inputs &amp; Outputs'!$C$9:$C$58)))</f>
        <v>11.559726927674451</v>
      </c>
      <c r="AM129">
        <f>SQRT('Mean Deaths'!AM129*(1-LOOKUP(AM$1,'Inputs &amp; Outputs'!$A$9:$A$58,'Inputs &amp; Outputs'!$C$9:$C$58)))</f>
        <v>10.480390557282501</v>
      </c>
      <c r="AN129">
        <f>SQRT('Mean Deaths'!AN129*(1-LOOKUP(AN$1,'Inputs &amp; Outputs'!$A$9:$A$58,'Inputs &amp; Outputs'!$C$9:$C$58)))</f>
        <v>9.4693122814113391</v>
      </c>
      <c r="AO129">
        <f>SQRT('Mean Deaths'!AO129*(1-LOOKUP(AO$1,'Inputs &amp; Outputs'!$A$9:$A$58,'Inputs &amp; Outputs'!$C$9:$C$58)))</f>
        <v>8.4136049577825833</v>
      </c>
      <c r="AP129">
        <f>SQRT('Mean Deaths'!AP129*(1-LOOKUP(AP$1,'Inputs &amp; Outputs'!$A$9:$A$58,'Inputs &amp; Outputs'!$C$9:$C$58)))</f>
        <v>7.3872607164702977</v>
      </c>
      <c r="AQ129">
        <f>SQRT('Mean Deaths'!AQ129*(1-LOOKUP(AQ$1,'Inputs &amp; Outputs'!$A$9:$A$58,'Inputs &amp; Outputs'!$C$9:$C$58)))</f>
        <v>6.2019354589203424</v>
      </c>
      <c r="AR129">
        <f>SQRT('Mean Deaths'!AR129*(1-LOOKUP(AR$1,'Inputs &amp; Outputs'!$A$9:$A$58,'Inputs &amp; Outputs'!$C$9:$C$58)))</f>
        <v>5.2271124306510472</v>
      </c>
      <c r="AS129">
        <f>SQRT('Mean Deaths'!AS129*(1-LOOKUP(AS$1,'Inputs &amp; Outputs'!$A$9:$A$58,'Inputs &amp; Outputs'!$C$9:$C$58)))</f>
        <v>4.5219468476166105</v>
      </c>
      <c r="AT129">
        <f>SQRT('Mean Deaths'!AT129*(1-LOOKUP(AT$1,'Inputs &amp; Outputs'!$A$9:$A$58,'Inputs &amp; Outputs'!$C$9:$C$58)))</f>
        <v>3.8946076583256741</v>
      </c>
      <c r="AU129">
        <f>SQRT('Mean Deaths'!AU129*(1-LOOKUP(AU$1,'Inputs &amp; Outputs'!$A$9:$A$58,'Inputs &amp; Outputs'!$C$9:$C$58)))</f>
        <v>3.3126648012960445</v>
      </c>
      <c r="AV129">
        <f>SQRT('Mean Deaths'!AV129*(1-LOOKUP(AV$1,'Inputs &amp; Outputs'!$A$9:$A$58,'Inputs &amp; Outputs'!$C$9:$C$58)))</f>
        <v>2.6565699240547933</v>
      </c>
      <c r="AW129">
        <f>SQRT('Mean Deaths'!AW129*(1-LOOKUP(AW$1,'Inputs &amp; Outputs'!$A$9:$A$58,'Inputs &amp; Outputs'!$C$9:$C$58)))</f>
        <v>2.3543784028660815</v>
      </c>
      <c r="AX129">
        <f>SQRT('Mean Deaths'!AX129*(1-LOOKUP(AX$1,'Inputs &amp; Outputs'!$A$9:$A$58,'Inputs &amp; Outputs'!$C$9:$C$58)))</f>
        <v>1.8730950484448594</v>
      </c>
      <c r="AY129">
        <f>SQRT('Mean Deaths'!AY129*(1-LOOKUP(AY$1,'Inputs &amp; Outputs'!$A$9:$A$58,'Inputs &amp; Outputs'!$C$9:$C$58)))</f>
        <v>0.99498743710661985</v>
      </c>
    </row>
    <row r="130" spans="1:51" x14ac:dyDescent="0.25">
      <c r="A130" s="1">
        <v>129</v>
      </c>
      <c r="B130">
        <f>SQRT('Mean Deaths'!B130*(1-LOOKUP(B$1,'Inputs &amp; Outputs'!$A$9:$A$58,'Inputs &amp; Outputs'!$C$9:$C$58)))</f>
        <v>4.23921461367551</v>
      </c>
      <c r="C130">
        <f>SQRT('Mean Deaths'!C130*(1-LOOKUP(C$1,'Inputs &amp; Outputs'!$A$9:$A$58,'Inputs &amp; Outputs'!$C$9:$C$58)))</f>
        <v>4.4200714104721071</v>
      </c>
      <c r="D130">
        <f>SQRT('Mean Deaths'!D130*(1-LOOKUP(D$1,'Inputs &amp; Outputs'!$A$9:$A$58,'Inputs &amp; Outputs'!$C$9:$C$58)))</f>
        <v>4.6031719245914813</v>
      </c>
      <c r="E130">
        <f>SQRT('Mean Deaths'!E130*(1-LOOKUP(E$1,'Inputs &amp; Outputs'!$A$9:$A$58,'Inputs &amp; Outputs'!$C$9:$C$58)))</f>
        <v>4.7961123423856202</v>
      </c>
      <c r="F130">
        <f>SQRT('Mean Deaths'!F130*(1-LOOKUP(F$1,'Inputs &amp; Outputs'!$A$9:$A$58,'Inputs &amp; Outputs'!$C$9:$C$58)))</f>
        <v>4.9964786994799288</v>
      </c>
      <c r="G130">
        <f>SQRT('Mean Deaths'!G130*(1-LOOKUP(G$1,'Inputs &amp; Outputs'!$A$9:$A$58,'Inputs &amp; Outputs'!$C$9:$C$58)))</f>
        <v>5.2097453958337718</v>
      </c>
      <c r="H130">
        <f>SQRT('Mean Deaths'!H130*(1-LOOKUP(H$1,'Inputs &amp; Outputs'!$A$9:$A$58,'Inputs &amp; Outputs'!$C$9:$C$58)))</f>
        <v>5.4464963283111718</v>
      </c>
      <c r="I130">
        <f>SQRT('Mean Deaths'!I130*(1-LOOKUP(I$1,'Inputs &amp; Outputs'!$A$9:$A$58,'Inputs &amp; Outputs'!$C$9:$C$58)))</f>
        <v>5.7038660391977345</v>
      </c>
      <c r="J130">
        <f>SQRT('Mean Deaths'!J130*(1-LOOKUP(J$1,'Inputs &amp; Outputs'!$A$9:$A$58,'Inputs &amp; Outputs'!$C$9:$C$58)))</f>
        <v>5.9842551168356968</v>
      </c>
      <c r="K130">
        <f>SQRT('Mean Deaths'!K130*(1-LOOKUP(K$1,'Inputs &amp; Outputs'!$A$9:$A$58,'Inputs &amp; Outputs'!$C$9:$C$58)))</f>
        <v>6.2772634795937154</v>
      </c>
      <c r="L130">
        <f>SQRT('Mean Deaths'!L130*(1-LOOKUP(L$1,'Inputs &amp; Outputs'!$A$9:$A$58,'Inputs &amp; Outputs'!$C$9:$C$58)))</f>
        <v>6.5925357536624327</v>
      </c>
      <c r="M130">
        <f>SQRT('Mean Deaths'!M130*(1-LOOKUP(M$1,'Inputs &amp; Outputs'!$A$9:$A$58,'Inputs &amp; Outputs'!$C$9:$C$58)))</f>
        <v>6.9266091586663094</v>
      </c>
      <c r="N130">
        <f>SQRT('Mean Deaths'!N130*(1-LOOKUP(N$1,'Inputs &amp; Outputs'!$A$9:$A$58,'Inputs &amp; Outputs'!$C$9:$C$58)))</f>
        <v>7.2771155071383014</v>
      </c>
      <c r="O130">
        <f>SQRT('Mean Deaths'!O130*(1-LOOKUP(O$1,'Inputs &amp; Outputs'!$A$9:$A$58,'Inputs &amp; Outputs'!$C$9:$C$58)))</f>
        <v>7.6556238306731448</v>
      </c>
      <c r="P130">
        <f>SQRT('Mean Deaths'!P130*(1-LOOKUP(P$1,'Inputs &amp; Outputs'!$A$9:$A$58,'Inputs &amp; Outputs'!$C$9:$C$58)))</f>
        <v>8.0342511376359358</v>
      </c>
      <c r="Q130">
        <f>SQRT('Mean Deaths'!Q130*(1-LOOKUP(Q$1,'Inputs &amp; Outputs'!$A$9:$A$58,'Inputs &amp; Outputs'!$C$9:$C$58)))</f>
        <v>8.4361193141832693</v>
      </c>
      <c r="R130">
        <f>SQRT('Mean Deaths'!R130*(1-LOOKUP(R$1,'Inputs &amp; Outputs'!$A$9:$A$58,'Inputs &amp; Outputs'!$C$9:$C$58)))</f>
        <v>8.8499947802740344</v>
      </c>
      <c r="S130">
        <f>SQRT('Mean Deaths'!S130*(1-LOOKUP(S$1,'Inputs &amp; Outputs'!$A$9:$A$58,'Inputs &amp; Outputs'!$C$9:$C$58)))</f>
        <v>9.2666207661851487</v>
      </c>
      <c r="T130">
        <f>SQRT('Mean Deaths'!T130*(1-LOOKUP(T$1,'Inputs &amp; Outputs'!$A$9:$A$58,'Inputs &amp; Outputs'!$C$9:$C$58)))</f>
        <v>9.7254981523382416</v>
      </c>
      <c r="U130">
        <f>SQRT('Mean Deaths'!U130*(1-LOOKUP(U$1,'Inputs &amp; Outputs'!$A$9:$A$58,'Inputs &amp; Outputs'!$C$9:$C$58)))</f>
        <v>10.228941570590957</v>
      </c>
      <c r="V130">
        <f>SQRT('Mean Deaths'!V130*(1-LOOKUP(V$1,'Inputs &amp; Outputs'!$A$9:$A$58,'Inputs &amp; Outputs'!$C$9:$C$58)))</f>
        <v>10.757624396167028</v>
      </c>
      <c r="W130">
        <f>SQRT('Mean Deaths'!W130*(1-LOOKUP(W$1,'Inputs &amp; Outputs'!$A$9:$A$58,'Inputs &amp; Outputs'!$C$9:$C$58)))</f>
        <v>11.304696276632644</v>
      </c>
      <c r="X130">
        <f>SQRT('Mean Deaths'!X130*(1-LOOKUP(X$1,'Inputs &amp; Outputs'!$A$9:$A$58,'Inputs &amp; Outputs'!$C$9:$C$58)))</f>
        <v>11.862630037826397</v>
      </c>
      <c r="Y130">
        <f>SQRT('Mean Deaths'!Y130*(1-LOOKUP(Y$1,'Inputs &amp; Outputs'!$A$9:$A$58,'Inputs &amp; Outputs'!$C$9:$C$58)))</f>
        <v>12.421514580816284</v>
      </c>
      <c r="Z130">
        <f>SQRT('Mean Deaths'!Z130*(1-LOOKUP(Z$1,'Inputs &amp; Outputs'!$A$9:$A$58,'Inputs &amp; Outputs'!$C$9:$C$58)))</f>
        <v>12.929593161151912</v>
      </c>
      <c r="AA130">
        <f>SQRT('Mean Deaths'!AA130*(1-LOOKUP(AA$1,'Inputs &amp; Outputs'!$A$9:$A$58,'Inputs &amp; Outputs'!$C$9:$C$58)))</f>
        <v>13.456917694860515</v>
      </c>
      <c r="AB130">
        <f>SQRT('Mean Deaths'!AB130*(1-LOOKUP(AB$1,'Inputs &amp; Outputs'!$A$9:$A$58,'Inputs &amp; Outputs'!$C$9:$C$58)))</f>
        <v>13.937846557993641</v>
      </c>
      <c r="AC130">
        <f>SQRT('Mean Deaths'!AC130*(1-LOOKUP(AC$1,'Inputs &amp; Outputs'!$A$9:$A$58,'Inputs &amp; Outputs'!$C$9:$C$58)))</f>
        <v>14.316633756612179</v>
      </c>
      <c r="AD130">
        <f>SQRT('Mean Deaths'!AD130*(1-LOOKUP(AD$1,'Inputs &amp; Outputs'!$A$9:$A$58,'Inputs &amp; Outputs'!$C$9:$C$58)))</f>
        <v>14.612901778637868</v>
      </c>
      <c r="AE130">
        <f>SQRT('Mean Deaths'!AE130*(1-LOOKUP(AE$1,'Inputs &amp; Outputs'!$A$9:$A$58,'Inputs &amp; Outputs'!$C$9:$C$58)))</f>
        <v>14.762029720626369</v>
      </c>
      <c r="AF130">
        <f>SQRT('Mean Deaths'!AF130*(1-LOOKUP(AF$1,'Inputs &amp; Outputs'!$A$9:$A$58,'Inputs &amp; Outputs'!$C$9:$C$58)))</f>
        <v>14.832638482050971</v>
      </c>
      <c r="AG130">
        <f>SQRT('Mean Deaths'!AG130*(1-LOOKUP(AG$1,'Inputs &amp; Outputs'!$A$9:$A$58,'Inputs &amp; Outputs'!$C$9:$C$58)))</f>
        <v>14.643668897639575</v>
      </c>
      <c r="AH130">
        <f>SQRT('Mean Deaths'!AH130*(1-LOOKUP(AH$1,'Inputs &amp; Outputs'!$A$9:$A$58,'Inputs &amp; Outputs'!$C$9:$C$58)))</f>
        <v>14.364477532926767</v>
      </c>
      <c r="AI130">
        <f>SQRT('Mean Deaths'!AI130*(1-LOOKUP(AI$1,'Inputs &amp; Outputs'!$A$9:$A$58,'Inputs &amp; Outputs'!$C$9:$C$58)))</f>
        <v>13.835736975695553</v>
      </c>
      <c r="AJ130">
        <f>SQRT('Mean Deaths'!AJ130*(1-LOOKUP(AJ$1,'Inputs &amp; Outputs'!$A$9:$A$58,'Inputs &amp; Outputs'!$C$9:$C$58)))</f>
        <v>13.333432750388949</v>
      </c>
      <c r="AK130">
        <f>SQRT('Mean Deaths'!AK130*(1-LOOKUP(AK$1,'Inputs &amp; Outputs'!$A$9:$A$58,'Inputs &amp; Outputs'!$C$9:$C$58)))</f>
        <v>12.562154124166154</v>
      </c>
      <c r="AL130">
        <f>SQRT('Mean Deaths'!AL130*(1-LOOKUP(AL$1,'Inputs &amp; Outputs'!$A$9:$A$58,'Inputs &amp; Outputs'!$C$9:$C$58)))</f>
        <v>11.494108269319</v>
      </c>
      <c r="AM130">
        <f>SQRT('Mean Deaths'!AM130*(1-LOOKUP(AM$1,'Inputs &amp; Outputs'!$A$9:$A$58,'Inputs &amp; Outputs'!$C$9:$C$58)))</f>
        <v>10.395527698613529</v>
      </c>
      <c r="AN130">
        <f>SQRT('Mean Deaths'!AN130*(1-LOOKUP(AN$1,'Inputs &amp; Outputs'!$A$9:$A$58,'Inputs &amp; Outputs'!$C$9:$C$58)))</f>
        <v>9.2815868898195504</v>
      </c>
      <c r="AO130">
        <f>SQRT('Mean Deaths'!AO130*(1-LOOKUP(AO$1,'Inputs &amp; Outputs'!$A$9:$A$58,'Inputs &amp; Outputs'!$C$9:$C$58)))</f>
        <v>8.1464379707650263</v>
      </c>
      <c r="AP130">
        <f>SQRT('Mean Deaths'!AP130*(1-LOOKUP(AP$1,'Inputs &amp; Outputs'!$A$9:$A$58,'Inputs &amp; Outputs'!$C$9:$C$58)))</f>
        <v>7.0996009380422178</v>
      </c>
      <c r="AQ130">
        <f>SQRT('Mean Deaths'!AQ130*(1-LOOKUP(AQ$1,'Inputs &amp; Outputs'!$A$9:$A$58,'Inputs &amp; Outputs'!$C$9:$C$58)))</f>
        <v>6.2675662332723947</v>
      </c>
      <c r="AR130">
        <f>SQRT('Mean Deaths'!AR130*(1-LOOKUP(AR$1,'Inputs &amp; Outputs'!$A$9:$A$58,'Inputs &amp; Outputs'!$C$9:$C$58)))</f>
        <v>5.346377489134885</v>
      </c>
      <c r="AS130">
        <f>SQRT('Mean Deaths'!AS130*(1-LOOKUP(AS$1,'Inputs &amp; Outputs'!$A$9:$A$58,'Inputs &amp; Outputs'!$C$9:$C$58)))</f>
        <v>4.5219468476166105</v>
      </c>
      <c r="AT130">
        <f>SQRT('Mean Deaths'!AT130*(1-LOOKUP(AT$1,'Inputs &amp; Outputs'!$A$9:$A$58,'Inputs &amp; Outputs'!$C$9:$C$58)))</f>
        <v>3.8090014317937531</v>
      </c>
      <c r="AU130">
        <f>SQRT('Mean Deaths'!AU130*(1-LOOKUP(AU$1,'Inputs &amp; Outputs'!$A$9:$A$58,'Inputs &amp; Outputs'!$C$9:$C$58)))</f>
        <v>3.27868785387989</v>
      </c>
      <c r="AV130">
        <f>SQRT('Mean Deaths'!AV130*(1-LOOKUP(AV$1,'Inputs &amp; Outputs'!$A$9:$A$58,'Inputs &amp; Outputs'!$C$9:$C$58)))</f>
        <v>2.7409264040557657</v>
      </c>
      <c r="AW130">
        <f>SQRT('Mean Deaths'!AW130*(1-LOOKUP(AW$1,'Inputs &amp; Outputs'!$A$9:$A$58,'Inputs &amp; Outputs'!$C$9:$C$58)))</f>
        <v>2.0948235368578043</v>
      </c>
      <c r="AX130">
        <f>SQRT('Mean Deaths'!AX130*(1-LOOKUP(AX$1,'Inputs &amp; Outputs'!$A$9:$A$58,'Inputs &amp; Outputs'!$C$9:$C$58)))</f>
        <v>1.6040227692813496</v>
      </c>
      <c r="AY130">
        <f>SQRT('Mean Deaths'!AY130*(1-LOOKUP(AY$1,'Inputs &amp; Outputs'!$A$9:$A$58,'Inputs &amp; Outputs'!$C$9:$C$58)))</f>
        <v>0.79372539331937708</v>
      </c>
    </row>
    <row r="131" spans="1:51" x14ac:dyDescent="0.25">
      <c r="A131" s="1">
        <v>130</v>
      </c>
      <c r="B131">
        <f>SQRT('Mean Deaths'!B131*(1-LOOKUP(B$1,'Inputs &amp; Outputs'!$A$9:$A$58,'Inputs &amp; Outputs'!$C$9:$C$58)))</f>
        <v>4.23921461367551</v>
      </c>
      <c r="C131">
        <f>SQRT('Mean Deaths'!C131*(1-LOOKUP(C$1,'Inputs &amp; Outputs'!$A$9:$A$58,'Inputs &amp; Outputs'!$C$9:$C$58)))</f>
        <v>4.4214030915700011</v>
      </c>
      <c r="D131">
        <f>SQRT('Mean Deaths'!D131*(1-LOOKUP(D$1,'Inputs &amp; Outputs'!$A$9:$A$58,'Inputs &amp; Outputs'!$C$9:$C$58)))</f>
        <v>4.6073496643029328</v>
      </c>
      <c r="E131">
        <f>SQRT('Mean Deaths'!E131*(1-LOOKUP(E$1,'Inputs &amp; Outputs'!$A$9:$A$58,'Inputs &amp; Outputs'!$C$9:$C$58)))</f>
        <v>4.7956270778179402</v>
      </c>
      <c r="F131">
        <f>SQRT('Mean Deaths'!F131*(1-LOOKUP(F$1,'Inputs &amp; Outputs'!$A$9:$A$58,'Inputs &amp; Outputs'!$C$9:$C$58)))</f>
        <v>4.9954628453066805</v>
      </c>
      <c r="G131">
        <f>SQRT('Mean Deaths'!G131*(1-LOOKUP(G$1,'Inputs &amp; Outputs'!$A$9:$A$58,'Inputs &amp; Outputs'!$C$9:$C$58)))</f>
        <v>5.208146742271099</v>
      </c>
      <c r="H131">
        <f>SQRT('Mean Deaths'!H131*(1-LOOKUP(H$1,'Inputs &amp; Outputs'!$A$9:$A$58,'Inputs &amp; Outputs'!$C$9:$C$58)))</f>
        <v>5.4420182216314901</v>
      </c>
      <c r="I131">
        <f>SQRT('Mean Deaths'!I131*(1-LOOKUP(I$1,'Inputs &amp; Outputs'!$A$9:$A$58,'Inputs &amp; Outputs'!$C$9:$C$58)))</f>
        <v>5.7009208920817782</v>
      </c>
      <c r="J131">
        <f>SQRT('Mean Deaths'!J131*(1-LOOKUP(J$1,'Inputs &amp; Outputs'!$A$9:$A$58,'Inputs &amp; Outputs'!$C$9:$C$58)))</f>
        <v>5.9805277697803128</v>
      </c>
      <c r="K131">
        <f>SQRT('Mean Deaths'!K131*(1-LOOKUP(K$1,'Inputs &amp; Outputs'!$A$9:$A$58,'Inputs &amp; Outputs'!$C$9:$C$58)))</f>
        <v>6.278577952119818</v>
      </c>
      <c r="L131">
        <f>SQRT('Mean Deaths'!L131*(1-LOOKUP(L$1,'Inputs &amp; Outputs'!$A$9:$A$58,'Inputs &amp; Outputs'!$C$9:$C$58)))</f>
        <v>6.599500928086532</v>
      </c>
      <c r="M131">
        <f>SQRT('Mean Deaths'!M131*(1-LOOKUP(M$1,'Inputs &amp; Outputs'!$A$9:$A$58,'Inputs &amp; Outputs'!$C$9:$C$58)))</f>
        <v>6.9354837416252373</v>
      </c>
      <c r="N131">
        <f>SQRT('Mean Deaths'!N131*(1-LOOKUP(N$1,'Inputs &amp; Outputs'!$A$9:$A$58,'Inputs &amp; Outputs'!$C$9:$C$58)))</f>
        <v>7.2889117792792204</v>
      </c>
      <c r="O131">
        <f>SQRT('Mean Deaths'!O131*(1-LOOKUP(O$1,'Inputs &amp; Outputs'!$A$9:$A$58,'Inputs &amp; Outputs'!$C$9:$C$58)))</f>
        <v>7.663148608820828</v>
      </c>
      <c r="P131">
        <f>SQRT('Mean Deaths'!P131*(1-LOOKUP(P$1,'Inputs &amp; Outputs'!$A$9:$A$58,'Inputs &amp; Outputs'!$C$9:$C$58)))</f>
        <v>8.045829799459792</v>
      </c>
      <c r="Q131">
        <f>SQRT('Mean Deaths'!Q131*(1-LOOKUP(Q$1,'Inputs &amp; Outputs'!$A$9:$A$58,'Inputs &amp; Outputs'!$C$9:$C$58)))</f>
        <v>8.4446535797082873</v>
      </c>
      <c r="R131">
        <f>SQRT('Mean Deaths'!R131*(1-LOOKUP(R$1,'Inputs &amp; Outputs'!$A$9:$A$58,'Inputs &amp; Outputs'!$C$9:$C$58)))</f>
        <v>8.8499947802740344</v>
      </c>
      <c r="S131">
        <f>SQRT('Mean Deaths'!S131*(1-LOOKUP(S$1,'Inputs &amp; Outputs'!$A$9:$A$58,'Inputs &amp; Outputs'!$C$9:$C$58)))</f>
        <v>9.2936073128255661</v>
      </c>
      <c r="T131">
        <f>SQRT('Mean Deaths'!T131*(1-LOOKUP(T$1,'Inputs &amp; Outputs'!$A$9:$A$58,'Inputs &amp; Outputs'!$C$9:$C$58)))</f>
        <v>9.7532721207910136</v>
      </c>
      <c r="U131">
        <f>SQRT('Mean Deaths'!U131*(1-LOOKUP(U$1,'Inputs &amp; Outputs'!$A$9:$A$58,'Inputs &amp; Outputs'!$C$9:$C$58)))</f>
        <v>10.274936921739497</v>
      </c>
      <c r="V131">
        <f>SQRT('Mean Deaths'!V131*(1-LOOKUP(V$1,'Inputs &amp; Outputs'!$A$9:$A$58,'Inputs &amp; Outputs'!$C$9:$C$58)))</f>
        <v>10.831385696693106</v>
      </c>
      <c r="W131">
        <f>SQRT('Mean Deaths'!W131*(1-LOOKUP(W$1,'Inputs &amp; Outputs'!$A$9:$A$58,'Inputs &amp; Outputs'!$C$9:$C$58)))</f>
        <v>11.370197543583268</v>
      </c>
      <c r="X131">
        <f>SQRT('Mean Deaths'!X131*(1-LOOKUP(X$1,'Inputs &amp; Outputs'!$A$9:$A$58,'Inputs &amp; Outputs'!$C$9:$C$58)))</f>
        <v>11.922870962626545</v>
      </c>
      <c r="Y131">
        <f>SQRT('Mean Deaths'!Y131*(1-LOOKUP(Y$1,'Inputs &amp; Outputs'!$A$9:$A$58,'Inputs &amp; Outputs'!$C$9:$C$58)))</f>
        <v>12.48728312665561</v>
      </c>
      <c r="Z131">
        <f>SQRT('Mean Deaths'!Z131*(1-LOOKUP(Z$1,'Inputs &amp; Outputs'!$A$9:$A$58,'Inputs &amp; Outputs'!$C$9:$C$58)))</f>
        <v>13.018809646084215</v>
      </c>
      <c r="AA131">
        <f>SQRT('Mean Deaths'!AA131*(1-LOOKUP(AA$1,'Inputs &amp; Outputs'!$A$9:$A$58,'Inputs &amp; Outputs'!$C$9:$C$58)))</f>
        <v>13.554651364297655</v>
      </c>
      <c r="AB131">
        <f>SQRT('Mean Deaths'!AB131*(1-LOOKUP(AB$1,'Inputs &amp; Outputs'!$A$9:$A$58,'Inputs &amp; Outputs'!$C$9:$C$58)))</f>
        <v>13.940137271553031</v>
      </c>
      <c r="AC131">
        <f>SQRT('Mean Deaths'!AC131*(1-LOOKUP(AC$1,'Inputs &amp; Outputs'!$A$9:$A$58,'Inputs &amp; Outputs'!$C$9:$C$58)))</f>
        <v>14.35950935227228</v>
      </c>
      <c r="AD131">
        <f>SQRT('Mean Deaths'!AD131*(1-LOOKUP(AD$1,'Inputs &amp; Outputs'!$A$9:$A$58,'Inputs &amp; Outputs'!$C$9:$C$58)))</f>
        <v>14.679703963553445</v>
      </c>
      <c r="AE131">
        <f>SQRT('Mean Deaths'!AE131*(1-LOOKUP(AE$1,'Inputs &amp; Outputs'!$A$9:$A$58,'Inputs &amp; Outputs'!$C$9:$C$58)))</f>
        <v>14.836180189958137</v>
      </c>
      <c r="AF131">
        <f>SQRT('Mean Deaths'!AF131*(1-LOOKUP(AF$1,'Inputs &amp; Outputs'!$A$9:$A$58,'Inputs &amp; Outputs'!$C$9:$C$58)))</f>
        <v>14.880696219343703</v>
      </c>
      <c r="AG131">
        <f>SQRT('Mean Deaths'!AG131*(1-LOOKUP(AG$1,'Inputs &amp; Outputs'!$A$9:$A$58,'Inputs &amp; Outputs'!$C$9:$C$58)))</f>
        <v>14.732220877236838</v>
      </c>
      <c r="AH131">
        <f>SQRT('Mean Deaths'!AH131*(1-LOOKUP(AH$1,'Inputs &amp; Outputs'!$A$9:$A$58,'Inputs &amp; Outputs'!$C$9:$C$58)))</f>
        <v>14.381815472288867</v>
      </c>
      <c r="AI131">
        <f>SQRT('Mean Deaths'!AI131*(1-LOOKUP(AI$1,'Inputs &amp; Outputs'!$A$9:$A$58,'Inputs &amp; Outputs'!$C$9:$C$58)))</f>
        <v>13.78644669798412</v>
      </c>
      <c r="AJ131">
        <f>SQRT('Mean Deaths'!AJ131*(1-LOOKUP(AJ$1,'Inputs &amp; Outputs'!$A$9:$A$58,'Inputs &amp; Outputs'!$C$9:$C$58)))</f>
        <v>13.02018757986443</v>
      </c>
      <c r="AK131">
        <f>SQRT('Mean Deaths'!AK131*(1-LOOKUP(AK$1,'Inputs &amp; Outputs'!$A$9:$A$58,'Inputs &amp; Outputs'!$C$9:$C$58)))</f>
        <v>12.236968336428555</v>
      </c>
      <c r="AL131">
        <f>SQRT('Mean Deaths'!AL131*(1-LOOKUP(AL$1,'Inputs &amp; Outputs'!$A$9:$A$58,'Inputs &amp; Outputs'!$C$9:$C$58)))</f>
        <v>11.428112843827414</v>
      </c>
      <c r="AM131">
        <f>SQRT('Mean Deaths'!AM131*(1-LOOKUP(AM$1,'Inputs &amp; Outputs'!$A$9:$A$58,'Inputs &amp; Outputs'!$C$9:$C$58)))</f>
        <v>10.497280802821425</v>
      </c>
      <c r="AN131">
        <f>SQRT('Mean Deaths'!AN131*(1-LOOKUP(AN$1,'Inputs &amp; Outputs'!$A$9:$A$58,'Inputs &amp; Outputs'!$C$9:$C$58)))</f>
        <v>9.4005864524438412</v>
      </c>
      <c r="AO131">
        <f>SQRT('Mean Deaths'!AO131*(1-LOOKUP(AO$1,'Inputs &amp; Outputs'!$A$9:$A$58,'Inputs &amp; Outputs'!$C$9:$C$58)))</f>
        <v>8.1582358595980153</v>
      </c>
      <c r="AP131">
        <f>SQRT('Mean Deaths'!AP131*(1-LOOKUP(AP$1,'Inputs &amp; Outputs'!$A$9:$A$58,'Inputs &amp; Outputs'!$C$9:$C$58)))</f>
        <v>7.0010883207468666</v>
      </c>
      <c r="AQ131">
        <f>SQRT('Mean Deaths'!AQ131*(1-LOOKUP(AQ$1,'Inputs &amp; Outputs'!$A$9:$A$58,'Inputs &amp; Outputs'!$C$9:$C$58)))</f>
        <v>5.8627713734546463</v>
      </c>
      <c r="AR131">
        <f>SQRT('Mean Deaths'!AR131*(1-LOOKUP(AR$1,'Inputs &amp; Outputs'!$A$9:$A$58,'Inputs &amp; Outputs'!$C$9:$C$58)))</f>
        <v>4.8517585143617854</v>
      </c>
      <c r="AS131">
        <f>SQRT('Mean Deaths'!AS131*(1-LOOKUP(AS$1,'Inputs &amp; Outputs'!$A$9:$A$58,'Inputs &amp; Outputs'!$C$9:$C$58)))</f>
        <v>4.20117310684443</v>
      </c>
      <c r="AT131">
        <f>SQRT('Mean Deaths'!AT131*(1-LOOKUP(AT$1,'Inputs &amp; Outputs'!$A$9:$A$58,'Inputs &amp; Outputs'!$C$9:$C$58)))</f>
        <v>3.5397826476720957</v>
      </c>
      <c r="AU131">
        <f>SQRT('Mean Deaths'!AU131*(1-LOOKUP(AU$1,'Inputs &amp; Outputs'!$A$9:$A$58,'Inputs &amp; Outputs'!$C$9:$C$58)))</f>
        <v>2.8785933326801962</v>
      </c>
      <c r="AV131">
        <f>SQRT('Mean Deaths'!AV131*(1-LOOKUP(AV$1,'Inputs &amp; Outputs'!$A$9:$A$58,'Inputs &amp; Outputs'!$C$9:$C$58)))</f>
        <v>2.3856702178255382</v>
      </c>
      <c r="AW131">
        <f>SQRT('Mean Deaths'!AW131*(1-LOOKUP(AW$1,'Inputs &amp; Outputs'!$A$9:$A$58,'Inputs &amp; Outputs'!$C$9:$C$58)))</f>
        <v>2.0948235368578043</v>
      </c>
      <c r="AX131">
        <f>SQRT('Mean Deaths'!AX131*(1-LOOKUP(AX$1,'Inputs &amp; Outputs'!$A$9:$A$58,'Inputs &amp; Outputs'!$C$9:$C$58)))</f>
        <v>1.8730950484448594</v>
      </c>
      <c r="AY131">
        <f>SQRT('Mean Deaths'!AY131*(1-LOOKUP(AY$1,'Inputs &amp; Outputs'!$A$9:$A$58,'Inputs &amp; Outputs'!$C$9:$C$58)))</f>
        <v>0.89999999999999991</v>
      </c>
    </row>
    <row r="132" spans="1:51" x14ac:dyDescent="0.25">
      <c r="A132" s="1">
        <v>131</v>
      </c>
      <c r="B132">
        <f>SQRT('Mean Deaths'!B132*(1-LOOKUP(B$1,'Inputs &amp; Outputs'!$A$9:$A$58,'Inputs &amp; Outputs'!$C$9:$C$58)))</f>
        <v>4.23921461367551</v>
      </c>
      <c r="C132">
        <f>SQRT('Mean Deaths'!C132*(1-LOOKUP(C$1,'Inputs &amp; Outputs'!$A$9:$A$58,'Inputs &amp; Outputs'!$C$9:$C$58)))</f>
        <v>4.4209592424405821</v>
      </c>
      <c r="D132">
        <f>SQRT('Mean Deaths'!D132*(1-LOOKUP(D$1,'Inputs &amp; Outputs'!$A$9:$A$58,'Inputs &amp; Outputs'!$C$9:$C$58)))</f>
        <v>4.609668994761587</v>
      </c>
      <c r="E132">
        <f>SQRT('Mean Deaths'!E132*(1-LOOKUP(E$1,'Inputs &amp; Outputs'!$A$9:$A$58,'Inputs &amp; Outputs'!$C$9:$C$58)))</f>
        <v>4.7995078205754558</v>
      </c>
      <c r="F132">
        <f>SQRT('Mean Deaths'!F132*(1-LOOKUP(F$1,'Inputs &amp; Outputs'!$A$9:$A$58,'Inputs &amp; Outputs'!$C$9:$C$58)))</f>
        <v>5.000032563760616</v>
      </c>
      <c r="G132">
        <f>SQRT('Mean Deaths'!G132*(1-LOOKUP(G$1,'Inputs &amp; Outputs'!$A$9:$A$58,'Inputs &amp; Outputs'!$C$9:$C$58)))</f>
        <v>5.215602933264667</v>
      </c>
      <c r="H132">
        <f>SQRT('Mean Deaths'!H132*(1-LOOKUP(H$1,'Inputs &amp; Outputs'!$A$9:$A$58,'Inputs &amp; Outputs'!$C$9:$C$58)))</f>
        <v>5.4481746693694388</v>
      </c>
      <c r="I132">
        <f>SQRT('Mean Deaths'!I132*(1-LOOKUP(I$1,'Inputs &amp; Outputs'!$A$9:$A$58,'Inputs &amp; Outputs'!$C$9:$C$58)))</f>
        <v>5.7015100432115569</v>
      </c>
      <c r="J132">
        <f>SQRT('Mean Deaths'!J132*(1-LOOKUP(J$1,'Inputs &amp; Outputs'!$A$9:$A$58,'Inputs &amp; Outputs'!$C$9:$C$58)))</f>
        <v>5.9755543570533405</v>
      </c>
      <c r="K132">
        <f>SQRT('Mean Deaths'!K132*(1-LOOKUP(K$1,'Inputs &amp; Outputs'!$A$9:$A$58,'Inputs &amp; Outputs'!$C$9:$C$58)))</f>
        <v>6.2726606565417464</v>
      </c>
      <c r="L132">
        <f>SQRT('Mean Deaths'!L132*(1-LOOKUP(L$1,'Inputs &amp; Outputs'!$A$9:$A$58,'Inputs &amp; Outputs'!$C$9:$C$58)))</f>
        <v>6.5904447658992069</v>
      </c>
      <c r="M132">
        <f>SQRT('Mean Deaths'!M132*(1-LOOKUP(M$1,'Inputs &amp; Outputs'!$A$9:$A$58,'Inputs &amp; Outputs'!$C$9:$C$58)))</f>
        <v>6.9303082826462346</v>
      </c>
      <c r="N132">
        <f>SQRT('Mean Deaths'!N132*(1-LOOKUP(N$1,'Inputs &amp; Outputs'!$A$9:$A$58,'Inputs &amp; Outputs'!$C$9:$C$58)))</f>
        <v>7.2849818109236093</v>
      </c>
      <c r="O132">
        <f>SQRT('Mean Deaths'!O132*(1-LOOKUP(O$1,'Inputs &amp; Outputs'!$A$9:$A$58,'Inputs &amp; Outputs'!$C$9:$C$58)))</f>
        <v>7.6581329115830341</v>
      </c>
      <c r="P132">
        <f>SQRT('Mean Deaths'!P132*(1-LOOKUP(P$1,'Inputs &amp; Outputs'!$A$9:$A$58,'Inputs &amp; Outputs'!$C$9:$C$58)))</f>
        <v>8.0306851138749842</v>
      </c>
      <c r="Q132">
        <f>SQRT('Mean Deaths'!Q132*(1-LOOKUP(Q$1,'Inputs &amp; Outputs'!$A$9:$A$58,'Inputs &amp; Outputs'!$C$9:$C$58)))</f>
        <v>8.4256768061064395</v>
      </c>
      <c r="R132">
        <f>SQRT('Mean Deaths'!R132*(1-LOOKUP(R$1,'Inputs &amp; Outputs'!$A$9:$A$58,'Inputs &amp; Outputs'!$C$9:$C$58)))</f>
        <v>8.8368484629961017</v>
      </c>
      <c r="S132">
        <f>SQRT('Mean Deaths'!S132*(1-LOOKUP(S$1,'Inputs &amp; Outputs'!$A$9:$A$58,'Inputs &amp; Outputs'!$C$9:$C$58)))</f>
        <v>9.2785045167314912</v>
      </c>
      <c r="T132">
        <f>SQRT('Mean Deaths'!T132*(1-LOOKUP(T$1,'Inputs &amp; Outputs'!$A$9:$A$58,'Inputs &amp; Outputs'!$C$9:$C$58)))</f>
        <v>9.7359226754727164</v>
      </c>
      <c r="U132">
        <f>SQRT('Mean Deaths'!U132*(1-LOOKUP(U$1,'Inputs &amp; Outputs'!$A$9:$A$58,'Inputs &amp; Outputs'!$C$9:$C$58)))</f>
        <v>10.223956705981768</v>
      </c>
      <c r="V132">
        <f>SQRT('Mean Deaths'!V132*(1-LOOKUP(V$1,'Inputs &amp; Outputs'!$A$9:$A$58,'Inputs &amp; Outputs'!$C$9:$C$58)))</f>
        <v>10.745506159694481</v>
      </c>
      <c r="W132">
        <f>SQRT('Mean Deaths'!W132*(1-LOOKUP(W$1,'Inputs &amp; Outputs'!$A$9:$A$58,'Inputs &amp; Outputs'!$C$9:$C$58)))</f>
        <v>11.30031602605427</v>
      </c>
      <c r="X132">
        <f>SQRT('Mean Deaths'!X132*(1-LOOKUP(X$1,'Inputs &amp; Outputs'!$A$9:$A$58,'Inputs &amp; Outputs'!$C$9:$C$58)))</f>
        <v>11.845134696749014</v>
      </c>
      <c r="Y132">
        <f>SQRT('Mean Deaths'!Y132*(1-LOOKUP(Y$1,'Inputs &amp; Outputs'!$A$9:$A$58,'Inputs &amp; Outputs'!$C$9:$C$58)))</f>
        <v>12.388499375611174</v>
      </c>
      <c r="Z132">
        <f>SQRT('Mean Deaths'!Z132*(1-LOOKUP(Z$1,'Inputs &amp; Outputs'!$A$9:$A$58,'Inputs &amp; Outputs'!$C$9:$C$58)))</f>
        <v>12.921971826471934</v>
      </c>
      <c r="AA132">
        <f>SQRT('Mean Deaths'!AA132*(1-LOOKUP(AA$1,'Inputs &amp; Outputs'!$A$9:$A$58,'Inputs &amp; Outputs'!$C$9:$C$58)))</f>
        <v>13.415112941171051</v>
      </c>
      <c r="AB132">
        <f>SQRT('Mean Deaths'!AB132*(1-LOOKUP(AB$1,'Inputs &amp; Outputs'!$A$9:$A$58,'Inputs &amp; Outputs'!$C$9:$C$58)))</f>
        <v>13.885055842024512</v>
      </c>
      <c r="AC132">
        <f>SQRT('Mean Deaths'!AC132*(1-LOOKUP(AC$1,'Inputs &amp; Outputs'!$A$9:$A$58,'Inputs &amp; Outputs'!$C$9:$C$58)))</f>
        <v>14.245733825749316</v>
      </c>
      <c r="AD132">
        <f>SQRT('Mean Deaths'!AD132*(1-LOOKUP(AD$1,'Inputs &amp; Outputs'!$A$9:$A$58,'Inputs &amp; Outputs'!$C$9:$C$58)))</f>
        <v>14.514930831618571</v>
      </c>
      <c r="AE132">
        <f>SQRT('Mean Deaths'!AE132*(1-LOOKUP(AE$1,'Inputs &amp; Outputs'!$A$9:$A$58,'Inputs &amp; Outputs'!$C$9:$C$58)))</f>
        <v>14.706171514213642</v>
      </c>
      <c r="AF132">
        <f>SQRT('Mean Deaths'!AF132*(1-LOOKUP(AF$1,'Inputs &amp; Outputs'!$A$9:$A$58,'Inputs &amp; Outputs'!$C$9:$C$58)))</f>
        <v>14.704872716022102</v>
      </c>
      <c r="AG132">
        <f>SQRT('Mean Deaths'!AG132*(1-LOOKUP(AG$1,'Inputs &amp; Outputs'!$A$9:$A$58,'Inputs &amp; Outputs'!$C$9:$C$58)))</f>
        <v>14.558463012821791</v>
      </c>
      <c r="AH132">
        <f>SQRT('Mean Deaths'!AH132*(1-LOOKUP(AH$1,'Inputs &amp; Outputs'!$A$9:$A$58,'Inputs &amp; Outputs'!$C$9:$C$58)))</f>
        <v>14.281834887022132</v>
      </c>
      <c r="AI132">
        <f>SQRT('Mean Deaths'!AI132*(1-LOOKUP(AI$1,'Inputs &amp; Outputs'!$A$9:$A$58,'Inputs &amp; Outputs'!$C$9:$C$58)))</f>
        <v>13.687333646397807</v>
      </c>
      <c r="AJ132">
        <f>SQRT('Mean Deaths'!AJ132*(1-LOOKUP(AJ$1,'Inputs &amp; Outputs'!$A$9:$A$58,'Inputs &amp; Outputs'!$C$9:$C$58)))</f>
        <v>12.809019980036986</v>
      </c>
      <c r="AK132">
        <f>SQRT('Mean Deaths'!AK132*(1-LOOKUP(AK$1,'Inputs &amp; Outputs'!$A$9:$A$58,'Inputs &amp; Outputs'!$C$9:$C$58)))</f>
        <v>11.988940046075165</v>
      </c>
      <c r="AL132">
        <f>SQRT('Mean Deaths'!AL132*(1-LOOKUP(AL$1,'Inputs &amp; Outputs'!$A$9:$A$58,'Inputs &amp; Outputs'!$C$9:$C$58)))</f>
        <v>11.205321238263179</v>
      </c>
      <c r="AM132">
        <f>SQRT('Mean Deaths'!AM132*(1-LOOKUP(AM$1,'Inputs &amp; Outputs'!$A$9:$A$58,'Inputs &amp; Outputs'!$C$9:$C$58)))</f>
        <v>10.31855440660946</v>
      </c>
      <c r="AN132">
        <f>SQRT('Mean Deaths'!AN132*(1-LOOKUP(AN$1,'Inputs &amp; Outputs'!$A$9:$A$58,'Inputs &amp; Outputs'!$C$9:$C$58)))</f>
        <v>9.3511873377816102</v>
      </c>
      <c r="AO132">
        <f>SQRT('Mean Deaths'!AO132*(1-LOOKUP(AO$1,'Inputs &amp; Outputs'!$A$9:$A$58,'Inputs &amp; Outputs'!$C$9:$C$58)))</f>
        <v>8.2052577813293599</v>
      </c>
      <c r="AP132">
        <f>SQRT('Mean Deaths'!AP132*(1-LOOKUP(AP$1,'Inputs &amp; Outputs'!$A$9:$A$58,'Inputs &amp; Outputs'!$C$9:$C$58)))</f>
        <v>7.0010883207468666</v>
      </c>
      <c r="AQ132">
        <f>SQRT('Mean Deaths'!AQ132*(1-LOOKUP(AQ$1,'Inputs &amp; Outputs'!$A$9:$A$58,'Inputs &amp; Outputs'!$C$9:$C$58)))</f>
        <v>6.1189071427674016</v>
      </c>
      <c r="AR132">
        <f>SQRT('Mean Deaths'!AR132*(1-LOOKUP(AR$1,'Inputs &amp; Outputs'!$A$9:$A$58,'Inputs &amp; Outputs'!$C$9:$C$58)))</f>
        <v>5.3069202894372793</v>
      </c>
      <c r="AS132">
        <f>SQRT('Mean Deaths'!AS132*(1-LOOKUP(AS$1,'Inputs &amp; Outputs'!$A$9:$A$58,'Inputs &amp; Outputs'!$C$9:$C$58)))</f>
        <v>4.2773335027142085</v>
      </c>
      <c r="AT132">
        <f>SQRT('Mean Deaths'!AT132*(1-LOOKUP(AT$1,'Inputs &amp; Outputs'!$A$9:$A$58,'Inputs &amp; Outputs'!$C$9:$C$58)))</f>
        <v>3.6013487005123364</v>
      </c>
      <c r="AU132">
        <f>SQRT('Mean Deaths'!AU132*(1-LOOKUP(AU$1,'Inputs &amp; Outputs'!$A$9:$A$58,'Inputs &amp; Outputs'!$C$9:$C$58)))</f>
        <v>2.9930188276470298</v>
      </c>
      <c r="AV132">
        <f>SQRT('Mean Deaths'!AV132*(1-LOOKUP(AV$1,'Inputs &amp; Outputs'!$A$9:$A$58,'Inputs &amp; Outputs'!$C$9:$C$58)))</f>
        <v>2.4792612164266457</v>
      </c>
      <c r="AW132">
        <f>SQRT('Mean Deaths'!AW132*(1-LOOKUP(AW$1,'Inputs &amp; Outputs'!$A$9:$A$58,'Inputs &amp; Outputs'!$C$9:$C$58)))</f>
        <v>2.0389515070034596</v>
      </c>
      <c r="AX132">
        <f>SQRT('Mean Deaths'!AX132*(1-LOOKUP(AX$1,'Inputs &amp; Outputs'!$A$9:$A$58,'Inputs &amp; Outputs'!$C$9:$C$58)))</f>
        <v>1.6040227692813496</v>
      </c>
      <c r="AY132">
        <f>SQRT('Mean Deaths'!AY132*(1-LOOKUP(AY$1,'Inputs &amp; Outputs'!$A$9:$A$58,'Inputs &amp; Outputs'!$C$9:$C$58)))</f>
        <v>0.84852813742385691</v>
      </c>
    </row>
    <row r="133" spans="1:51" x14ac:dyDescent="0.25">
      <c r="A133" s="1">
        <v>132</v>
      </c>
      <c r="B133">
        <f>SQRT('Mean Deaths'!B133*(1-LOOKUP(B$1,'Inputs &amp; Outputs'!$A$9:$A$58,'Inputs &amp; Outputs'!$C$9:$C$58)))</f>
        <v>4.23921461367551</v>
      </c>
      <c r="C133">
        <f>SQRT('Mean Deaths'!C133*(1-LOOKUP(C$1,'Inputs &amp; Outputs'!$A$9:$A$58,'Inputs &amp; Outputs'!$C$9:$C$58)))</f>
        <v>4.4200714104721071</v>
      </c>
      <c r="D133">
        <f>SQRT('Mean Deaths'!D133*(1-LOOKUP(D$1,'Inputs &amp; Outputs'!$A$9:$A$58,'Inputs &amp; Outputs'!$C$9:$C$58)))</f>
        <v>4.6092052220359543</v>
      </c>
      <c r="E133">
        <f>SQRT('Mean Deaths'!E133*(1-LOOKUP(E$1,'Inputs &amp; Outputs'!$A$9:$A$58,'Inputs &amp; Outputs'!$C$9:$C$58)))</f>
        <v>4.7951417641418699</v>
      </c>
      <c r="F133">
        <f>SQRT('Mean Deaths'!F133*(1-LOOKUP(F$1,'Inputs &amp; Outputs'!$A$9:$A$58,'Inputs &amp; Outputs'!$C$9:$C$58)))</f>
        <v>4.9934305169697994</v>
      </c>
      <c r="G133">
        <f>SQRT('Mean Deaths'!G133*(1-LOOKUP(G$1,'Inputs &amp; Outputs'!$A$9:$A$58,'Inputs &amp; Outputs'!$C$9:$C$58)))</f>
        <v>5.2070807005564683</v>
      </c>
      <c r="H133">
        <f>SQRT('Mean Deaths'!H133*(1-LOOKUP(H$1,'Inputs &amp; Outputs'!$A$9:$A$58,'Inputs &amp; Outputs'!$C$9:$C$58)))</f>
        <v>5.4414581991734456</v>
      </c>
      <c r="I133">
        <f>SQRT('Mean Deaths'!I133*(1-LOOKUP(I$1,'Inputs &amp; Outputs'!$A$9:$A$58,'Inputs &amp; Outputs'!$C$9:$C$58)))</f>
        <v>5.6938463236165324</v>
      </c>
      <c r="J133">
        <f>SQRT('Mean Deaths'!J133*(1-LOOKUP(J$1,'Inputs &amp; Outputs'!$A$9:$A$58,'Inputs &amp; Outputs'!$C$9:$C$58)))</f>
        <v>5.9655950928696564</v>
      </c>
      <c r="K133">
        <f>SQRT('Mean Deaths'!K133*(1-LOOKUP(K$1,'Inputs &amp; Outputs'!$A$9:$A$58,'Inputs &amp; Outputs'!$C$9:$C$58)))</f>
        <v>6.2634448630045565</v>
      </c>
      <c r="L133">
        <f>SQRT('Mean Deaths'!L133*(1-LOOKUP(L$1,'Inputs &amp; Outputs'!$A$9:$A$58,'Inputs &amp; Outputs'!$C$9:$C$58)))</f>
        <v>6.5806780381106442</v>
      </c>
      <c r="M133">
        <f>SQRT('Mean Deaths'!M133*(1-LOOKUP(M$1,'Inputs &amp; Outputs'!$A$9:$A$58,'Inputs &amp; Outputs'!$C$9:$C$58)))</f>
        <v>6.9199457524498706</v>
      </c>
      <c r="N133">
        <f>SQRT('Mean Deaths'!N133*(1-LOOKUP(N$1,'Inputs &amp; Outputs'!$A$9:$A$58,'Inputs &amp; Outputs'!$C$9:$C$58)))</f>
        <v>7.2810497213561369</v>
      </c>
      <c r="O133">
        <f>SQRT('Mean Deaths'!O133*(1-LOOKUP(O$1,'Inputs &amp; Outputs'!$A$9:$A$58,'Inputs &amp; Outputs'!$C$9:$C$58)))</f>
        <v>7.6531139271586621</v>
      </c>
      <c r="P133">
        <f>SQRT('Mean Deaths'!P133*(1-LOOKUP(P$1,'Inputs &amp; Outputs'!$A$9:$A$58,'Inputs &amp; Outputs'!$C$9:$C$58)))</f>
        <v>8.0387064427738082</v>
      </c>
      <c r="Q133">
        <f>SQRT('Mean Deaths'!Q133*(1-LOOKUP(Q$1,'Inputs &amp; Outputs'!$A$9:$A$58,'Inputs &amp; Outputs'!$C$9:$C$58)))</f>
        <v>8.4474964188999806</v>
      </c>
      <c r="R133">
        <f>SQRT('Mean Deaths'!R133*(1-LOOKUP(R$1,'Inputs &amp; Outputs'!$A$9:$A$58,'Inputs &amp; Outputs'!$C$9:$C$58)))</f>
        <v>8.8661481038322485</v>
      </c>
      <c r="S133">
        <f>SQRT('Mean Deaths'!S133*(1-LOOKUP(S$1,'Inputs &amp; Outputs'!$A$9:$A$58,'Inputs &amp; Outputs'!$C$9:$C$58)))</f>
        <v>9.2914512735173922</v>
      </c>
      <c r="T133">
        <f>SQRT('Mean Deaths'!T133*(1-LOOKUP(T$1,'Inputs &amp; Outputs'!$A$9:$A$58,'Inputs &amp; Outputs'!$C$9:$C$58)))</f>
        <v>9.7428661609687506</v>
      </c>
      <c r="U133">
        <f>SQRT('Mean Deaths'!U133*(1-LOOKUP(U$1,'Inputs &amp; Outputs'!$A$9:$A$58,'Inputs &amp; Outputs'!$C$9:$C$58)))</f>
        <v>10.236414315947023</v>
      </c>
      <c r="V133">
        <f>SQRT('Mean Deaths'!V133*(1-LOOKUP(V$1,'Inputs &amp; Outputs'!$A$9:$A$58,'Inputs &amp; Outputs'!$C$9:$C$58)))</f>
        <v>10.788531381484692</v>
      </c>
      <c r="W133">
        <f>SQRT('Mean Deaths'!W133*(1-LOOKUP(W$1,'Inputs &amp; Outputs'!$A$9:$A$58,'Inputs &amp; Outputs'!$C$9:$C$58)))</f>
        <v>11.329485708103389</v>
      </c>
      <c r="X133">
        <f>SQRT('Mean Deaths'!X133*(1-LOOKUP(X$1,'Inputs &amp; Outputs'!$A$9:$A$58,'Inputs &amp; Outputs'!$C$9:$C$58)))</f>
        <v>11.88961765526158</v>
      </c>
      <c r="Y133">
        <f>SQRT('Mean Deaths'!Y133*(1-LOOKUP(Y$1,'Inputs &amp; Outputs'!$A$9:$A$58,'Inputs &amp; Outputs'!$C$9:$C$58)))</f>
        <v>12.447517361169904</v>
      </c>
      <c r="Z133">
        <f>SQRT('Mean Deaths'!Z133*(1-LOOKUP(Z$1,'Inputs &amp; Outputs'!$A$9:$A$58,'Inputs &amp; Outputs'!$C$9:$C$58)))</f>
        <v>13.088616096330233</v>
      </c>
      <c r="AA133">
        <f>SQRT('Mean Deaths'!AA133*(1-LOOKUP(AA$1,'Inputs &amp; Outputs'!$A$9:$A$58,'Inputs &amp; Outputs'!$C$9:$C$58)))</f>
        <v>13.60635134358216</v>
      </c>
      <c r="AB133">
        <f>SQRT('Mean Deaths'!AB133*(1-LOOKUP(AB$1,'Inputs &amp; Outputs'!$A$9:$A$58,'Inputs &amp; Outputs'!$C$9:$C$58)))</f>
        <v>14.081433756364547</v>
      </c>
      <c r="AC133">
        <f>SQRT('Mean Deaths'!AC133*(1-LOOKUP(AC$1,'Inputs &amp; Outputs'!$A$9:$A$58,'Inputs &amp; Outputs'!$C$9:$C$58)))</f>
        <v>14.457390563123955</v>
      </c>
      <c r="AD133">
        <f>SQRT('Mean Deaths'!AD133*(1-LOOKUP(AD$1,'Inputs &amp; Outputs'!$A$9:$A$58,'Inputs &amp; Outputs'!$C$9:$C$58)))</f>
        <v>14.735141109338164</v>
      </c>
      <c r="AE133">
        <f>SQRT('Mean Deaths'!AE133*(1-LOOKUP(AE$1,'Inputs &amp; Outputs'!$A$9:$A$58,'Inputs &amp; Outputs'!$C$9:$C$58)))</f>
        <v>14.980328375124575</v>
      </c>
      <c r="AF133">
        <f>SQRT('Mean Deaths'!AF133*(1-LOOKUP(AF$1,'Inputs &amp; Outputs'!$A$9:$A$58,'Inputs &amp; Outputs'!$C$9:$C$58)))</f>
        <v>15.047689679432096</v>
      </c>
      <c r="AG133">
        <f>SQRT('Mean Deaths'!AG133*(1-LOOKUP(AG$1,'Inputs &amp; Outputs'!$A$9:$A$58,'Inputs &amp; Outputs'!$C$9:$C$58)))</f>
        <v>14.919122543624511</v>
      </c>
      <c r="AH133">
        <f>SQRT('Mean Deaths'!AH133*(1-LOOKUP(AH$1,'Inputs &amp; Outputs'!$A$9:$A$58,'Inputs &amp; Outputs'!$C$9:$C$58)))</f>
        <v>14.681915483568032</v>
      </c>
      <c r="AI133">
        <f>SQRT('Mean Deaths'!AI133*(1-LOOKUP(AI$1,'Inputs &amp; Outputs'!$A$9:$A$58,'Inputs &amp; Outputs'!$C$9:$C$58)))</f>
        <v>14.305041669707451</v>
      </c>
      <c r="AJ133">
        <f>SQRT('Mean Deaths'!AJ133*(1-LOOKUP(AJ$1,'Inputs &amp; Outputs'!$A$9:$A$58,'Inputs &amp; Outputs'!$C$9:$C$58)))</f>
        <v>13.628673692678037</v>
      </c>
      <c r="AK133">
        <f>SQRT('Mean Deaths'!AK133*(1-LOOKUP(AK$1,'Inputs &amp; Outputs'!$A$9:$A$58,'Inputs &amp; Outputs'!$C$9:$C$58)))</f>
        <v>12.829927774485453</v>
      </c>
      <c r="AL133">
        <f>SQRT('Mean Deaths'!AL133*(1-LOOKUP(AL$1,'Inputs &amp; Outputs'!$A$9:$A$58,'Inputs &amp; Outputs'!$C$9:$C$58)))</f>
        <v>11.797206435120186</v>
      </c>
      <c r="AM133">
        <f>SQRT('Mean Deaths'!AM133*(1-LOOKUP(AM$1,'Inputs &amp; Outputs'!$A$9:$A$58,'Inputs &amp; Outputs'!$C$9:$C$58)))</f>
        <v>10.572953009626252</v>
      </c>
      <c r="AN133">
        <f>SQRT('Mean Deaths'!AN133*(1-LOOKUP(AN$1,'Inputs &amp; Outputs'!$A$9:$A$58,'Inputs &amp; Outputs'!$C$9:$C$58)))</f>
        <v>9.4888568063977576</v>
      </c>
      <c r="AO133">
        <f>SQRT('Mean Deaths'!AO133*(1-LOOKUP(AO$1,'Inputs &amp; Outputs'!$A$9:$A$58,'Inputs &amp; Outputs'!$C$9:$C$58)))</f>
        <v>8.2985023403344336</v>
      </c>
      <c r="AP133">
        <f>SQRT('Mean Deaths'!AP133*(1-LOOKUP(AP$1,'Inputs &amp; Outputs'!$A$9:$A$58,'Inputs &amp; Outputs'!$C$9:$C$58)))</f>
        <v>7.0856115629955925</v>
      </c>
      <c r="AQ133">
        <f>SQRT('Mean Deaths'!AQ133*(1-LOOKUP(AQ$1,'Inputs &amp; Outputs'!$A$9:$A$58,'Inputs &amp; Outputs'!$C$9:$C$58)))</f>
        <v>6.1189071427674016</v>
      </c>
      <c r="AR133">
        <f>SQRT('Mean Deaths'!AR133*(1-LOOKUP(AR$1,'Inputs &amp; Outputs'!$A$9:$A$58,'Inputs &amp; Outputs'!$C$9:$C$58)))</f>
        <v>5.2870812656415138</v>
      </c>
      <c r="AS133">
        <f>SQRT('Mean Deaths'!AS133*(1-LOOKUP(AS$1,'Inputs &amp; Outputs'!$A$9:$A$58,'Inputs &amp; Outputs'!$C$9:$C$58)))</f>
        <v>4.4257242043510168</v>
      </c>
      <c r="AT133">
        <f>SQRT('Mean Deaths'!AT133*(1-LOOKUP(AT$1,'Inputs &amp; Outputs'!$A$9:$A$58,'Inputs &amp; Outputs'!$C$9:$C$58)))</f>
        <v>3.6618798085960322</v>
      </c>
      <c r="AU133">
        <f>SQRT('Mean Deaths'!AU133*(1-LOOKUP(AU$1,'Inputs &amp; Outputs'!$A$9:$A$58,'Inputs &amp; Outputs'!$C$9:$C$58)))</f>
        <v>3.0669316568489231</v>
      </c>
      <c r="AV133">
        <f>SQRT('Mean Deaths'!AV133*(1-LOOKUP(AV$1,'Inputs &amp; Outputs'!$A$9:$A$58,'Inputs &amp; Outputs'!$C$9:$C$58)))</f>
        <v>2.613370786142621</v>
      </c>
      <c r="AW133">
        <f>SQRT('Mean Deaths'!AW133*(1-LOOKUP(AW$1,'Inputs &amp; Outputs'!$A$9:$A$58,'Inputs &amp; Outputs'!$C$9:$C$58)))</f>
        <v>1.9815046922099175</v>
      </c>
      <c r="AX133">
        <f>SQRT('Mean Deaths'!AX133*(1-LOOKUP(AX$1,'Inputs &amp; Outputs'!$A$9:$A$58,'Inputs &amp; Outputs'!$C$9:$C$58)))</f>
        <v>1.6040227692813496</v>
      </c>
      <c r="AY133">
        <f>SQRT('Mean Deaths'!AY133*(1-LOOKUP(AY$1,'Inputs &amp; Outputs'!$A$9:$A$58,'Inputs &amp; Outputs'!$C$9:$C$58)))</f>
        <v>0.73484692283495334</v>
      </c>
    </row>
    <row r="134" spans="1:51" x14ac:dyDescent="0.25">
      <c r="A134" s="1">
        <v>133</v>
      </c>
      <c r="B134">
        <f>SQRT('Mean Deaths'!B134*(1-LOOKUP(B$1,'Inputs &amp; Outputs'!$A$9:$A$58,'Inputs &amp; Outputs'!$C$9:$C$58)))</f>
        <v>4.23921461367551</v>
      </c>
      <c r="C134">
        <f>SQRT('Mean Deaths'!C134*(1-LOOKUP(C$1,'Inputs &amp; Outputs'!$A$9:$A$58,'Inputs &amp; Outputs'!$C$9:$C$58)))</f>
        <v>4.4200714104721071</v>
      </c>
      <c r="D134">
        <f>SQRT('Mean Deaths'!D134*(1-LOOKUP(D$1,'Inputs &amp; Outputs'!$A$9:$A$58,'Inputs &amp; Outputs'!$C$9:$C$58)))</f>
        <v>4.6050291657098548</v>
      </c>
      <c r="E134">
        <f>SQRT('Mean Deaths'!E134*(1-LOOKUP(E$1,'Inputs &amp; Outputs'!$A$9:$A$58,'Inputs &amp; Outputs'!$C$9:$C$58)))</f>
        <v>4.7951417641418699</v>
      </c>
      <c r="F134">
        <f>SQRT('Mean Deaths'!F134*(1-LOOKUP(F$1,'Inputs &amp; Outputs'!$A$9:$A$58,'Inputs &amp; Outputs'!$C$9:$C$58)))</f>
        <v>4.9985097884660465</v>
      </c>
      <c r="G134">
        <f>SQRT('Mean Deaths'!G134*(1-LOOKUP(G$1,'Inputs &amp; Outputs'!$A$9:$A$58,'Inputs &amp; Outputs'!$C$9:$C$58)))</f>
        <v>5.215602933264667</v>
      </c>
      <c r="H134">
        <f>SQRT('Mean Deaths'!H134*(1-LOOKUP(H$1,'Inputs &amp; Outputs'!$A$9:$A$58,'Inputs &amp; Outputs'!$C$9:$C$58)))</f>
        <v>5.4476152798028572</v>
      </c>
      <c r="I134">
        <f>SQRT('Mean Deaths'!I134*(1-LOOKUP(I$1,'Inputs &amp; Outputs'!$A$9:$A$58,'Inputs &amp; Outputs'!$C$9:$C$58)))</f>
        <v>5.7015100432115569</v>
      </c>
      <c r="J134">
        <f>SQRT('Mean Deaths'!J134*(1-LOOKUP(J$1,'Inputs &amp; Outputs'!$A$9:$A$58,'Inputs &amp; Outputs'!$C$9:$C$58)))</f>
        <v>5.9811491555962952</v>
      </c>
      <c r="K134">
        <f>SQRT('Mean Deaths'!K134*(1-LOOKUP(K$1,'Inputs &amp; Outputs'!$A$9:$A$58,'Inputs &amp; Outputs'!$C$9:$C$58)))</f>
        <v>6.2851461911291677</v>
      </c>
      <c r="L134">
        <f>SQRT('Mean Deaths'!L134*(1-LOOKUP(L$1,'Inputs &amp; Outputs'!$A$9:$A$58,'Inputs &amp; Outputs'!$C$9:$C$58)))</f>
        <v>6.605067779289854</v>
      </c>
      <c r="M134">
        <f>SQRT('Mean Deaths'!M134*(1-LOOKUP(M$1,'Inputs &amp; Outputs'!$A$9:$A$58,'Inputs &amp; Outputs'!$C$9:$C$58)))</f>
        <v>6.9436088118972403</v>
      </c>
      <c r="N134">
        <f>SQRT('Mean Deaths'!N134*(1-LOOKUP(N$1,'Inputs &amp; Outputs'!$A$9:$A$58,'Inputs &amp; Outputs'!$C$9:$C$58)))</f>
        <v>7.2975502598814614</v>
      </c>
      <c r="O134">
        <f>SQRT('Mean Deaths'!O134*(1-LOOKUP(O$1,'Inputs &amp; Outputs'!$A$9:$A$58,'Inputs &amp; Outputs'!$C$9:$C$58)))</f>
        <v>7.6606411706966098</v>
      </c>
      <c r="P134">
        <f>SQRT('Mean Deaths'!P134*(1-LOOKUP(P$1,'Inputs &amp; Outputs'!$A$9:$A$58,'Inputs &amp; Outputs'!$C$9:$C$58)))</f>
        <v>8.0582805217517617</v>
      </c>
      <c r="Q134">
        <f>SQRT('Mean Deaths'!Q134*(1-LOOKUP(Q$1,'Inputs &amp; Outputs'!$A$9:$A$58,'Inputs &amp; Outputs'!$C$9:$C$58)))</f>
        <v>8.4522323594070699</v>
      </c>
      <c r="R134">
        <f>SQRT('Mean Deaths'!R134*(1-LOOKUP(R$1,'Inputs &amp; Outputs'!$A$9:$A$58,'Inputs &amp; Outputs'!$C$9:$C$58)))</f>
        <v>8.847973541289063</v>
      </c>
      <c r="S134">
        <f>SQRT('Mean Deaths'!S134*(1-LOOKUP(S$1,'Inputs &amp; Outputs'!$A$9:$A$58,'Inputs &amp; Outputs'!$C$9:$C$58)))</f>
        <v>9.2720243591373315</v>
      </c>
      <c r="T134">
        <f>SQRT('Mean Deaths'!T134*(1-LOOKUP(T$1,'Inputs &amp; Outputs'!$A$9:$A$58,'Inputs &amp; Outputs'!$C$9:$C$58)))</f>
        <v>9.7231800738516529</v>
      </c>
      <c r="U134">
        <f>SQRT('Mean Deaths'!U134*(1-LOOKUP(U$1,'Inputs &amp; Outputs'!$A$9:$A$58,'Inputs &amp; Outputs'!$C$9:$C$58)))</f>
        <v>10.215227339635405</v>
      </c>
      <c r="V134">
        <f>SQRT('Mean Deaths'!V134*(1-LOOKUP(V$1,'Inputs &amp; Outputs'!$A$9:$A$58,'Inputs &amp; Outputs'!$C$9:$C$58)))</f>
        <v>10.740115887893204</v>
      </c>
      <c r="W134">
        <f>SQRT('Mean Deaths'!W134*(1-LOOKUP(W$1,'Inputs &amp; Outputs'!$A$9:$A$58,'Inputs &amp; Outputs'!$C$9:$C$58)))</f>
        <v>11.285702912445862</v>
      </c>
      <c r="X134">
        <f>SQRT('Mean Deaths'!X134*(1-LOOKUP(X$1,'Inputs &amp; Outputs'!$A$9:$A$58,'Inputs &amp; Outputs'!$C$9:$C$58)))</f>
        <v>11.859450986439331</v>
      </c>
      <c r="Y134">
        <f>SQRT('Mean Deaths'!Y134*(1-LOOKUP(Y$1,'Inputs &amp; Outputs'!$A$9:$A$58,'Inputs &amp; Outputs'!$C$9:$C$58)))</f>
        <v>12.47519392087756</v>
      </c>
      <c r="Z134">
        <f>SQRT('Mean Deaths'!Z134*(1-LOOKUP(Z$1,'Inputs &amp; Outputs'!$A$9:$A$58,'Inputs &amp; Outputs'!$C$9:$C$58)))</f>
        <v>13.032044950863471</v>
      </c>
      <c r="AA134">
        <f>SQRT('Mean Deaths'!AA134*(1-LOOKUP(AA$1,'Inputs &amp; Outputs'!$A$9:$A$58,'Inputs &amp; Outputs'!$C$9:$C$58)))</f>
        <v>13.531840797379528</v>
      </c>
      <c r="AB134">
        <f>SQRT('Mean Deaths'!AB134*(1-LOOKUP(AB$1,'Inputs &amp; Outputs'!$A$9:$A$58,'Inputs &amp; Outputs'!$C$9:$C$58)))</f>
        <v>13.990438077923484</v>
      </c>
      <c r="AC134">
        <f>SQRT('Mean Deaths'!AC134*(1-LOOKUP(AC$1,'Inputs &amp; Outputs'!$A$9:$A$58,'Inputs &amp; Outputs'!$C$9:$C$58)))</f>
        <v>14.387184297416798</v>
      </c>
      <c r="AD134">
        <f>SQRT('Mean Deaths'!AD134*(1-LOOKUP(AD$1,'Inputs &amp; Outputs'!$A$9:$A$58,'Inputs &amp; Outputs'!$C$9:$C$58)))</f>
        <v>14.646340956868451</v>
      </c>
      <c r="AE134">
        <f>SQRT('Mean Deaths'!AE134*(1-LOOKUP(AE$1,'Inputs &amp; Outputs'!$A$9:$A$58,'Inputs &amp; Outputs'!$C$9:$C$58)))</f>
        <v>14.870042249172915</v>
      </c>
      <c r="AF134">
        <f>SQRT('Mean Deaths'!AF134*(1-LOOKUP(AF$1,'Inputs &amp; Outputs'!$A$9:$A$58,'Inputs &amp; Outputs'!$C$9:$C$58)))</f>
        <v>14.856686782583949</v>
      </c>
      <c r="AG134">
        <f>SQRT('Mean Deaths'!AG134*(1-LOOKUP(AG$1,'Inputs &amp; Outputs'!$A$9:$A$58,'Inputs &amp; Outputs'!$C$9:$C$58)))</f>
        <v>14.716858807493315</v>
      </c>
      <c r="AH134">
        <f>SQRT('Mean Deaths'!AH134*(1-LOOKUP(AH$1,'Inputs &amp; Outputs'!$A$9:$A$58,'Inputs &amp; Outputs'!$C$9:$C$58)))</f>
        <v>14.31233769650958</v>
      </c>
      <c r="AI134">
        <f>SQRT('Mean Deaths'!AI134*(1-LOOKUP(AI$1,'Inputs &amp; Outputs'!$A$9:$A$58,'Inputs &amp; Outputs'!$C$9:$C$58)))</f>
        <v>13.850489853861152</v>
      </c>
      <c r="AJ134">
        <f>SQRT('Mean Deaths'!AJ134*(1-LOOKUP(AJ$1,'Inputs &amp; Outputs'!$A$9:$A$58,'Inputs &amp; Outputs'!$C$9:$C$58)))</f>
        <v>13.227984592549436</v>
      </c>
      <c r="AK134">
        <f>SQRT('Mean Deaths'!AK134*(1-LOOKUP(AK$1,'Inputs &amp; Outputs'!$A$9:$A$58,'Inputs &amp; Outputs'!$C$9:$C$58)))</f>
        <v>12.391060051778396</v>
      </c>
      <c r="AL134">
        <f>SQRT('Mean Deaths'!AL134*(1-LOOKUP(AL$1,'Inputs &amp; Outputs'!$A$9:$A$58,'Inputs &amp; Outputs'!$C$9:$C$58)))</f>
        <v>11.54517723414542</v>
      </c>
      <c r="AM134">
        <f>SQRT('Mean Deaths'!AM134*(1-LOOKUP(AM$1,'Inputs &amp; Outputs'!$A$9:$A$58,'Inputs &amp; Outputs'!$C$9:$C$58)))</f>
        <v>10.480390557282501</v>
      </c>
      <c r="AN134">
        <f>SQRT('Mean Deaths'!AN134*(1-LOOKUP(AN$1,'Inputs &amp; Outputs'!$A$9:$A$58,'Inputs &amp; Outputs'!$C$9:$C$58)))</f>
        <v>9.4595248759211437</v>
      </c>
      <c r="AO134">
        <f>SQRT('Mean Deaths'!AO134*(1-LOOKUP(AO$1,'Inputs &amp; Outputs'!$A$9:$A$58,'Inputs &amp; Outputs'!$C$9:$C$58)))</f>
        <v>8.3100843450499848</v>
      </c>
      <c r="AP134">
        <f>SQRT('Mean Deaths'!AP134*(1-LOOKUP(AP$1,'Inputs &amp; Outputs'!$A$9:$A$58,'Inputs &amp; Outputs'!$C$9:$C$58)))</f>
        <v>7.0152462488989853</v>
      </c>
      <c r="AQ134">
        <f>SQRT('Mean Deaths'!AQ134*(1-LOOKUP(AQ$1,'Inputs &amp; Outputs'!$A$9:$A$58,'Inputs &amp; Outputs'!$C$9:$C$58)))</f>
        <v>6.0347365979805918</v>
      </c>
      <c r="AR134">
        <f>SQRT('Mean Deaths'!AR134*(1-LOOKUP(AR$1,'Inputs &amp; Outputs'!$A$9:$A$58,'Inputs &amp; Outputs'!$C$9:$C$58)))</f>
        <v>5.3069202894372793</v>
      </c>
      <c r="AS134">
        <f>SQRT('Mean Deaths'!AS134*(1-LOOKUP(AS$1,'Inputs &amp; Outputs'!$A$9:$A$58,'Inputs &amp; Outputs'!$C$9:$C$58)))</f>
        <v>4.4980841647024521</v>
      </c>
      <c r="AT134">
        <f>SQRT('Mean Deaths'!AT134*(1-LOOKUP(AT$1,'Inputs &amp; Outputs'!$A$9:$A$58,'Inputs &amp; Outputs'!$C$9:$C$58)))</f>
        <v>3.6618798085960322</v>
      </c>
      <c r="AU134">
        <f>SQRT('Mean Deaths'!AU134*(1-LOOKUP(AU$1,'Inputs &amp; Outputs'!$A$9:$A$58,'Inputs &amp; Outputs'!$C$9:$C$58)))</f>
        <v>2.8394269725394663</v>
      </c>
      <c r="AV134">
        <f>SQRT('Mean Deaths'!AV134*(1-LOOKUP(AV$1,'Inputs &amp; Outputs'!$A$9:$A$58,'Inputs &amp; Outputs'!$C$9:$C$58)))</f>
        <v>2.3856702178255382</v>
      </c>
      <c r="AW134">
        <f>SQRT('Mean Deaths'!AW134*(1-LOOKUP(AW$1,'Inputs &amp; Outputs'!$A$9:$A$58,'Inputs &amp; Outputs'!$C$9:$C$58)))</f>
        <v>1.4417564371126768</v>
      </c>
      <c r="AX134">
        <f>SQRT('Mean Deaths'!AX134*(1-LOOKUP(AX$1,'Inputs &amp; Outputs'!$A$9:$A$58,'Inputs &amp; Outputs'!$C$9:$C$58)))</f>
        <v>0.96726212379873533</v>
      </c>
      <c r="AY134">
        <f>SQRT('Mean Deaths'!AY134*(1-LOOKUP(AY$1,'Inputs &amp; Outputs'!$A$9:$A$58,'Inputs &amp; Outputs'!$C$9:$C$58)))</f>
        <v>0.3</v>
      </c>
    </row>
    <row r="135" spans="1:51" x14ac:dyDescent="0.25">
      <c r="A135" s="1">
        <v>134</v>
      </c>
      <c r="B135">
        <f>SQRT('Mean Deaths'!B135*(1-LOOKUP(B$1,'Inputs &amp; Outputs'!$A$9:$A$58,'Inputs &amp; Outputs'!$C$9:$C$58)))</f>
        <v>4.23921461367551</v>
      </c>
      <c r="C135">
        <f>SQRT('Mean Deaths'!C135*(1-LOOKUP(C$1,'Inputs &amp; Outputs'!$A$9:$A$58,'Inputs &amp; Outputs'!$C$9:$C$58)))</f>
        <v>4.4209592424405821</v>
      </c>
      <c r="D135">
        <f>SQRT('Mean Deaths'!D135*(1-LOOKUP(D$1,'Inputs &amp; Outputs'!$A$9:$A$58,'Inputs &amp; Outputs'!$C$9:$C$58)))</f>
        <v>4.6059575054361908</v>
      </c>
      <c r="E135">
        <f>SQRT('Mean Deaths'!E135*(1-LOOKUP(E$1,'Inputs &amp; Outputs'!$A$9:$A$58,'Inputs &amp; Outputs'!$C$9:$C$58)))</f>
        <v>4.799022899349608</v>
      </c>
      <c r="F135">
        <f>SQRT('Mean Deaths'!F135*(1-LOOKUP(F$1,'Inputs &amp; Outputs'!$A$9:$A$58,'Inputs &amp; Outputs'!$C$9:$C$58)))</f>
        <v>4.9990174317709117</v>
      </c>
      <c r="G135">
        <f>SQRT('Mean Deaths'!G135*(1-LOOKUP(G$1,'Inputs &amp; Outputs'!$A$9:$A$58,'Inputs &amp; Outputs'!$C$9:$C$58)))</f>
        <v>5.219858831919181</v>
      </c>
      <c r="H135">
        <f>SQRT('Mean Deaths'!H135*(1-LOOKUP(H$1,'Inputs &amp; Outputs'!$A$9:$A$58,'Inputs &amp; Outputs'!$C$9:$C$58)))</f>
        <v>5.4543241681576315</v>
      </c>
      <c r="I135">
        <f>SQRT('Mean Deaths'!I135*(1-LOOKUP(I$1,'Inputs &amp; Outputs'!$A$9:$A$58,'Inputs &amp; Outputs'!$C$9:$C$58)))</f>
        <v>5.707986692222355</v>
      </c>
      <c r="J135">
        <f>SQRT('Mean Deaths'!J135*(1-LOOKUP(J$1,'Inputs &amp; Outputs'!$A$9:$A$58,'Inputs &amp; Outputs'!$C$9:$C$58)))</f>
        <v>5.9830129258276417</v>
      </c>
      <c r="K135">
        <f>SQRT('Mean Deaths'!K135*(1-LOOKUP(K$1,'Inputs &amp; Outputs'!$A$9:$A$58,'Inputs &amp; Outputs'!$C$9:$C$58)))</f>
        <v>6.2746337084353261</v>
      </c>
      <c r="L135">
        <f>SQRT('Mean Deaths'!L135*(1-LOOKUP(L$1,'Inputs &amp; Outputs'!$A$9:$A$58,'Inputs &amp; Outputs'!$C$9:$C$58)))</f>
        <v>6.5925357536624327</v>
      </c>
      <c r="M135">
        <f>SQRT('Mean Deaths'!M135*(1-LOOKUP(M$1,'Inputs &amp; Outputs'!$A$9:$A$58,'Inputs &amp; Outputs'!$C$9:$C$58)))</f>
        <v>6.9384394135009932</v>
      </c>
      <c r="N135">
        <f>SQRT('Mean Deaths'!N135*(1-LOOKUP(N$1,'Inputs &amp; Outputs'!$A$9:$A$58,'Inputs &amp; Outputs'!$C$9:$C$58)))</f>
        <v>7.2936249461340168</v>
      </c>
      <c r="O135">
        <f>SQRT('Mean Deaths'!O135*(1-LOOKUP(O$1,'Inputs &amp; Outputs'!$A$9:$A$58,'Inputs &amp; Outputs'!$C$9:$C$58)))</f>
        <v>7.6606411706966098</v>
      </c>
      <c r="P135">
        <f>SQRT('Mean Deaths'!P135*(1-LOOKUP(P$1,'Inputs &amp; Outputs'!$A$9:$A$58,'Inputs &amp; Outputs'!$C$9:$C$58)))</f>
        <v>8.0413784410004219</v>
      </c>
      <c r="Q135">
        <f>SQRT('Mean Deaths'!Q135*(1-LOOKUP(Q$1,'Inputs &amp; Outputs'!$A$9:$A$58,'Inputs &amp; Outputs'!$C$9:$C$58)))</f>
        <v>8.4332726397934028</v>
      </c>
      <c r="R135">
        <f>SQRT('Mean Deaths'!R135*(1-LOOKUP(R$1,'Inputs &amp; Outputs'!$A$9:$A$58,'Inputs &amp; Outputs'!$C$9:$C$58)))</f>
        <v>8.835836397658877</v>
      </c>
      <c r="S135">
        <f>SQRT('Mean Deaths'!S135*(1-LOOKUP(S$1,'Inputs &amp; Outputs'!$A$9:$A$58,'Inputs &amp; Outputs'!$C$9:$C$58)))</f>
        <v>9.2763449671812985</v>
      </c>
      <c r="T135">
        <f>SQRT('Mean Deaths'!T135*(1-LOOKUP(T$1,'Inputs &amp; Outputs'!$A$9:$A$58,'Inputs &amp; Outputs'!$C$9:$C$58)))</f>
        <v>9.7417092570685764</v>
      </c>
      <c r="U135">
        <f>SQRT('Mean Deaths'!U135*(1-LOOKUP(U$1,'Inputs &amp; Outputs'!$A$9:$A$58,'Inputs &amp; Outputs'!$C$9:$C$58)))</f>
        <v>10.243881610058098</v>
      </c>
      <c r="V135">
        <f>SQRT('Mean Deaths'!V135*(1-LOOKUP(V$1,'Inputs &amp; Outputs'!$A$9:$A$58,'Inputs &amp; Outputs'!$C$9:$C$58)))</f>
        <v>10.785847333332324</v>
      </c>
      <c r="W135">
        <f>SQRT('Mean Deaths'!W135*(1-LOOKUP(W$1,'Inputs &amp; Outputs'!$A$9:$A$58,'Inputs &amp; Outputs'!$C$9:$C$58)))</f>
        <v>11.336766401424789</v>
      </c>
      <c r="X135">
        <f>SQRT('Mean Deaths'!X135*(1-LOOKUP(X$1,'Inputs &amp; Outputs'!$A$9:$A$58,'Inputs &amp; Outputs'!$C$9:$C$58)))</f>
        <v>11.892788642824364</v>
      </c>
      <c r="Y135">
        <f>SQRT('Mean Deaths'!Y135*(1-LOOKUP(Y$1,'Inputs &amp; Outputs'!$A$9:$A$58,'Inputs &amp; Outputs'!$C$9:$C$58)))</f>
        <v>12.438855807437756</v>
      </c>
      <c r="Z135">
        <f>SQRT('Mean Deaths'!Z135*(1-LOOKUP(Z$1,'Inputs &amp; Outputs'!$A$9:$A$58,'Inputs &amp; Outputs'!$C$9:$C$58)))</f>
        <v>12.988506876692487</v>
      </c>
      <c r="AA135">
        <f>SQRT('Mean Deaths'!AA135*(1-LOOKUP(AA$1,'Inputs &amp; Outputs'!$A$9:$A$58,'Inputs &amp; Outputs'!$C$9:$C$58)))</f>
        <v>13.527689289137207</v>
      </c>
      <c r="AB135">
        <f>SQRT('Mean Deaths'!AB135*(1-LOOKUP(AB$1,'Inputs &amp; Outputs'!$A$9:$A$58,'Inputs &amp; Outputs'!$C$9:$C$58)))</f>
        <v>14.008684499864563</v>
      </c>
      <c r="AC135">
        <f>SQRT('Mean Deaths'!AC135*(1-LOOKUP(AC$1,'Inputs &amp; Outputs'!$A$9:$A$58,'Inputs &amp; Outputs'!$C$9:$C$58)))</f>
        <v>14.384670593493111</v>
      </c>
      <c r="AD135">
        <f>SQRT('Mean Deaths'!AD135*(1-LOOKUP(AD$1,'Inputs &amp; Outputs'!$A$9:$A$58,'Inputs &amp; Outputs'!$C$9:$C$58)))</f>
        <v>14.584977232236167</v>
      </c>
      <c r="AE135">
        <f>SQRT('Mean Deaths'!AE135*(1-LOOKUP(AE$1,'Inputs &amp; Outputs'!$A$9:$A$58,'Inputs &amp; Outputs'!$C$9:$C$58)))</f>
        <v>14.690617653157066</v>
      </c>
      <c r="AF135">
        <f>SQRT('Mean Deaths'!AF135*(1-LOOKUP(AF$1,'Inputs &amp; Outputs'!$A$9:$A$58,'Inputs &amp; Outputs'!$C$9:$C$58)))</f>
        <v>14.69099364476917</v>
      </c>
      <c r="AG135">
        <f>SQRT('Mean Deaths'!AG135*(1-LOOKUP(AG$1,'Inputs &amp; Outputs'!$A$9:$A$58,'Inputs &amp; Outputs'!$C$9:$C$58)))</f>
        <v>14.550692282077183</v>
      </c>
      <c r="AH135">
        <f>SQRT('Mean Deaths'!AH135*(1-LOOKUP(AH$1,'Inputs &amp; Outputs'!$A$9:$A$58,'Inputs &amp; Outputs'!$C$9:$C$58)))</f>
        <v>14.281834887022132</v>
      </c>
      <c r="AI135">
        <f>SQRT('Mean Deaths'!AI135*(1-LOOKUP(AI$1,'Inputs &amp; Outputs'!$A$9:$A$58,'Inputs &amp; Outputs'!$C$9:$C$58)))</f>
        <v>13.88975425539733</v>
      </c>
      <c r="AJ135">
        <f>SQRT('Mean Deaths'!AJ135*(1-LOOKUP(AJ$1,'Inputs &amp; Outputs'!$A$9:$A$58,'Inputs &amp; Outputs'!$C$9:$C$58)))</f>
        <v>13.188922751458483</v>
      </c>
      <c r="AK135">
        <f>SQRT('Mean Deaths'!AK135*(1-LOOKUP(AK$1,'Inputs &amp; Outputs'!$A$9:$A$58,'Inputs &amp; Outputs'!$C$9:$C$58)))</f>
        <v>12.327089257610737</v>
      </c>
      <c r="AL135">
        <f>SQRT('Mean Deaths'!AL135*(1-LOOKUP(AL$1,'Inputs &amp; Outputs'!$A$9:$A$58,'Inputs &amp; Outputs'!$C$9:$C$58)))</f>
        <v>11.428112843827414</v>
      </c>
      <c r="AM135">
        <f>SQRT('Mean Deaths'!AM135*(1-LOOKUP(AM$1,'Inputs &amp; Outputs'!$A$9:$A$58,'Inputs &amp; Outputs'!$C$9:$C$58)))</f>
        <v>10.480390557282501</v>
      </c>
      <c r="AN135">
        <f>SQRT('Mean Deaths'!AN135*(1-LOOKUP(AN$1,'Inputs &amp; Outputs'!$A$9:$A$58,'Inputs &amp; Outputs'!$C$9:$C$58)))</f>
        <v>9.5763135566235231</v>
      </c>
      <c r="AO135">
        <f>SQRT('Mean Deaths'!AO135*(1-LOOKUP(AO$1,'Inputs &amp; Outputs'!$A$9:$A$58,'Inputs &amp; Outputs'!$C$9:$C$58)))</f>
        <v>8.5945634010439313</v>
      </c>
      <c r="AP135">
        <f>SQRT('Mean Deaths'!AP135*(1-LOOKUP(AP$1,'Inputs &amp; Outputs'!$A$9:$A$58,'Inputs &amp; Outputs'!$C$9:$C$58)))</f>
        <v>7.4541151173074063</v>
      </c>
      <c r="AQ135">
        <f>SQRT('Mean Deaths'!AQ135*(1-LOOKUP(AQ$1,'Inputs &amp; Outputs'!$A$9:$A$58,'Inputs &amp; Outputs'!$C$9:$C$58)))</f>
        <v>6.380795940098797</v>
      </c>
      <c r="AR135">
        <f>SQRT('Mean Deaths'!AR135*(1-LOOKUP(AR$1,'Inputs &amp; Outputs'!$A$9:$A$58,'Inputs &amp; Outputs'!$C$9:$C$58)))</f>
        <v>5.652127620589054</v>
      </c>
      <c r="AS135">
        <f>SQRT('Mean Deaths'!AS135*(1-LOOKUP(AS$1,'Inputs &amp; Outputs'!$A$9:$A$58,'Inputs &amp; Outputs'!$C$9:$C$58)))</f>
        <v>4.7539903966981463</v>
      </c>
      <c r="AT135">
        <f>SQRT('Mean Deaths'!AT135*(1-LOOKUP(AT$1,'Inputs &amp; Outputs'!$A$9:$A$58,'Inputs &amp; Outputs'!$C$9:$C$58)))</f>
        <v>4.0332489369108551</v>
      </c>
      <c r="AU135">
        <f>SQRT('Mean Deaths'!AU135*(1-LOOKUP(AU$1,'Inputs &amp; Outputs'!$A$9:$A$58,'Inputs &amp; Outputs'!$C$9:$C$58)))</f>
        <v>3.4125665141421759</v>
      </c>
      <c r="AV135">
        <f>SQRT('Mean Deaths'!AV135*(1-LOOKUP(AV$1,'Inputs &amp; Outputs'!$A$9:$A$58,'Inputs &amp; Outputs'!$C$9:$C$58)))</f>
        <v>2.7409264040557657</v>
      </c>
      <c r="AW135">
        <f>SQRT('Mean Deaths'!AW135*(1-LOOKUP(AW$1,'Inputs &amp; Outputs'!$A$9:$A$58,'Inputs &amp; Outputs'!$C$9:$C$58)))</f>
        <v>2.2541457048200586</v>
      </c>
      <c r="AX135">
        <f>SQRT('Mean Deaths'!AX135*(1-LOOKUP(AX$1,'Inputs &amp; Outputs'!$A$9:$A$58,'Inputs &amp; Outputs'!$C$9:$C$58)))</f>
        <v>1.4508931856981031</v>
      </c>
      <c r="AY135">
        <f>SQRT('Mean Deaths'!AY135*(1-LOOKUP(AY$1,'Inputs &amp; Outputs'!$A$9:$A$58,'Inputs &amp; Outputs'!$C$9:$C$58)))</f>
        <v>0.73484692283495334</v>
      </c>
    </row>
    <row r="136" spans="1:51" x14ac:dyDescent="0.25">
      <c r="A136" s="1">
        <v>135</v>
      </c>
      <c r="B136">
        <f>SQRT('Mean Deaths'!B136*(1-LOOKUP(B$1,'Inputs &amp; Outputs'!$A$9:$A$58,'Inputs &amp; Outputs'!$C$9:$C$58)))</f>
        <v>4.23921461367551</v>
      </c>
      <c r="C136">
        <f>SQRT('Mean Deaths'!C136*(1-LOOKUP(C$1,'Inputs &amp; Outputs'!$A$9:$A$58,'Inputs &amp; Outputs'!$C$9:$C$58)))</f>
        <v>4.4240652512240963</v>
      </c>
      <c r="D136">
        <f>SQRT('Mean Deaths'!D136*(1-LOOKUP(D$1,'Inputs &amp; Outputs'!$A$9:$A$58,'Inputs &amp; Outputs'!$C$9:$C$58)))</f>
        <v>4.6087414026413676</v>
      </c>
      <c r="E136">
        <f>SQRT('Mean Deaths'!E136*(1-LOOKUP(E$1,'Inputs &amp; Outputs'!$A$9:$A$58,'Inputs &amp; Outputs'!$C$9:$C$58)))</f>
        <v>4.7961123423856202</v>
      </c>
      <c r="F136">
        <f>SQRT('Mean Deaths'!F136*(1-LOOKUP(F$1,'Inputs &amp; Outputs'!$A$9:$A$58,'Inputs &amp; Outputs'!$C$9:$C$58)))</f>
        <v>5.0005400524768442</v>
      </c>
      <c r="G136">
        <f>SQRT('Mean Deaths'!G136*(1-LOOKUP(G$1,'Inputs &amp; Outputs'!$A$9:$A$58,'Inputs &amp; Outputs'!$C$9:$C$58)))</f>
        <v>5.2150707017276661</v>
      </c>
      <c r="H136">
        <f>SQRT('Mean Deaths'!H136*(1-LOOKUP(H$1,'Inputs &amp; Outputs'!$A$9:$A$58,'Inputs &amp; Outputs'!$C$9:$C$58)))</f>
        <v>5.4509707561172078</v>
      </c>
      <c r="I136">
        <f>SQRT('Mean Deaths'!I136*(1-LOOKUP(I$1,'Inputs &amp; Outputs'!$A$9:$A$58,'Inputs &amp; Outputs'!$C$9:$C$58)))</f>
        <v>5.7085751141292036</v>
      </c>
      <c r="J136">
        <f>SQRT('Mean Deaths'!J136*(1-LOOKUP(J$1,'Inputs &amp; Outputs'!$A$9:$A$58,'Inputs &amp; Outputs'!$C$9:$C$58)))</f>
        <v>5.9792848044193301</v>
      </c>
      <c r="K136">
        <f>SQRT('Mean Deaths'!K136*(1-LOOKUP(K$1,'Inputs &amp; Outputs'!$A$9:$A$58,'Inputs &amp; Outputs'!$C$9:$C$58)))</f>
        <v>6.2798921495077575</v>
      </c>
      <c r="L136">
        <f>SQRT('Mean Deaths'!L136*(1-LOOKUP(L$1,'Inputs &amp; Outputs'!$A$9:$A$58,'Inputs &amp; Outputs'!$C$9:$C$58)))</f>
        <v>6.6022849404137354</v>
      </c>
      <c r="M136">
        <f>SQRT('Mean Deaths'!M136*(1-LOOKUP(M$1,'Inputs &amp; Outputs'!$A$9:$A$58,'Inputs &amp; Outputs'!$C$9:$C$58)))</f>
        <v>6.9428705620613442</v>
      </c>
      <c r="N136">
        <f>SQRT('Mean Deaths'!N136*(1-LOOKUP(N$1,'Inputs &amp; Outputs'!$A$9:$A$58,'Inputs &amp; Outputs'!$C$9:$C$58)))</f>
        <v>7.2967653660625871</v>
      </c>
      <c r="O136">
        <f>SQRT('Mean Deaths'!O136*(1-LOOKUP(O$1,'Inputs &amp; Outputs'!$A$9:$A$58,'Inputs &amp; Outputs'!$C$9:$C$58)))</f>
        <v>7.6639842392261066</v>
      </c>
      <c r="P136">
        <f>SQRT('Mean Deaths'!P136*(1-LOOKUP(P$1,'Inputs &amp; Outputs'!$A$9:$A$58,'Inputs &amp; Outputs'!$C$9:$C$58)))</f>
        <v>8.0556141298445123</v>
      </c>
      <c r="Q136">
        <f>SQRT('Mean Deaths'!Q136*(1-LOOKUP(Q$1,'Inputs &amp; Outputs'!$A$9:$A$58,'Inputs &amp; Outputs'!$C$9:$C$58)))</f>
        <v>8.4635878043297925</v>
      </c>
      <c r="R136">
        <f>SQRT('Mean Deaths'!R136*(1-LOOKUP(R$1,'Inputs &amp; Outputs'!$A$9:$A$58,'Inputs &amp; Outputs'!$C$9:$C$58)))</f>
        <v>8.8721980179472517</v>
      </c>
      <c r="S136">
        <f>SQRT('Mean Deaths'!S136*(1-LOOKUP(S$1,'Inputs &amp; Outputs'!$A$9:$A$58,'Inputs &amp; Outputs'!$C$9:$C$58)))</f>
        <v>9.3011495146569878</v>
      </c>
      <c r="T136">
        <f>SQRT('Mean Deaths'!T136*(1-LOOKUP(T$1,'Inputs &amp; Outputs'!$A$9:$A$58,'Inputs &amp; Outputs'!$C$9:$C$58)))</f>
        <v>9.7428661609687506</v>
      </c>
      <c r="U136">
        <f>SQRT('Mean Deaths'!U136*(1-LOOKUP(U$1,'Inputs &amp; Outputs'!$A$9:$A$58,'Inputs &amp; Outputs'!$C$9:$C$58)))</f>
        <v>10.235169237268703</v>
      </c>
      <c r="V136">
        <f>SQRT('Mean Deaths'!V136*(1-LOOKUP(V$1,'Inputs &amp; Outputs'!$A$9:$A$58,'Inputs &amp; Outputs'!$C$9:$C$58)))</f>
        <v>10.764350854897289</v>
      </c>
      <c r="W136">
        <f>SQRT('Mean Deaths'!W136*(1-LOOKUP(W$1,'Inputs &amp; Outputs'!$A$9:$A$58,'Inputs &amp; Outputs'!$C$9:$C$58)))</f>
        <v>11.311992925089148</v>
      </c>
      <c r="X136">
        <f>SQRT('Mean Deaths'!X136*(1-LOOKUP(X$1,'Inputs &amp; Outputs'!$A$9:$A$58,'Inputs &amp; Outputs'!$C$9:$C$58)))</f>
        <v>11.880099614252185</v>
      </c>
      <c r="Y136">
        <f>SQRT('Mean Deaths'!Y136*(1-LOOKUP(Y$1,'Inputs &amp; Outputs'!$A$9:$A$58,'Inputs &amp; Outputs'!$C$9:$C$58)))</f>
        <v>12.423249792751944</v>
      </c>
      <c r="Z136">
        <f>SQRT('Mean Deaths'!Z136*(1-LOOKUP(Z$1,'Inputs &amp; Outputs'!$A$9:$A$58,'Inputs &amp; Outputs'!$C$9:$C$58)))</f>
        <v>12.982817233339963</v>
      </c>
      <c r="AA136">
        <f>SQRT('Mean Deaths'!AA136*(1-LOOKUP(AA$1,'Inputs &amp; Outputs'!$A$9:$A$58,'Inputs &amp; Outputs'!$C$9:$C$58)))</f>
        <v>13.529765202490813</v>
      </c>
      <c r="AB136">
        <f>SQRT('Mean Deaths'!AB136*(1-LOOKUP(AB$1,'Inputs &amp; Outputs'!$A$9:$A$58,'Inputs &amp; Outputs'!$C$9:$C$58)))</f>
        <v>13.967596531133889</v>
      </c>
      <c r="AC136">
        <f>SQRT('Mean Deaths'!AC136*(1-LOOKUP(AC$1,'Inputs &amp; Outputs'!$A$9:$A$58,'Inputs &amp; Outputs'!$C$9:$C$58)))</f>
        <v>14.36706235148954</v>
      </c>
      <c r="AD136">
        <f>SQRT('Mean Deaths'!AD136*(1-LOOKUP(AD$1,'Inputs &amp; Outputs'!$A$9:$A$58,'Inputs &amp; Outputs'!$C$9:$C$58)))</f>
        <v>14.632417252839909</v>
      </c>
      <c r="AE136">
        <f>SQRT('Mean Deaths'!AE136*(1-LOOKUP(AE$1,'Inputs &amp; Outputs'!$A$9:$A$58,'Inputs &amp; Outputs'!$C$9:$C$58)))</f>
        <v>14.823847535964854</v>
      </c>
      <c r="AF136">
        <f>SQRT('Mean Deaths'!AF136*(1-LOOKUP(AF$1,'Inputs &amp; Outputs'!$A$9:$A$58,'Inputs &amp; Outputs'!$C$9:$C$58)))</f>
        <v>14.908088228204045</v>
      </c>
      <c r="AG136">
        <f>SQRT('Mean Deaths'!AG136*(1-LOOKUP(AG$1,'Inputs &amp; Outputs'!$A$9:$A$58,'Inputs &amp; Outputs'!$C$9:$C$58)))</f>
        <v>14.697633640817639</v>
      </c>
      <c r="AH136">
        <f>SQRT('Mean Deaths'!AH136*(1-LOOKUP(AH$1,'Inputs &amp; Outputs'!$A$9:$A$58,'Inputs &amp; Outputs'!$C$9:$C$58)))</f>
        <v>14.325390446779675</v>
      </c>
      <c r="AI136">
        <f>SQRT('Mean Deaths'!AI136*(1-LOOKUP(AI$1,'Inputs &amp; Outputs'!$A$9:$A$58,'Inputs &amp; Outputs'!$C$9:$C$58)))</f>
        <v>13.83081585266039</v>
      </c>
      <c r="AJ136">
        <f>SQRT('Mean Deaths'!AJ136*(1-LOOKUP(AJ$1,'Inputs &amp; Outputs'!$A$9:$A$58,'Inputs &amp; Outputs'!$C$9:$C$58)))</f>
        <v>13.222411394664583</v>
      </c>
      <c r="AK136">
        <f>SQRT('Mean Deaths'!AK136*(1-LOOKUP(AK$1,'Inputs &amp; Outputs'!$A$9:$A$58,'Inputs &amp; Outputs'!$C$9:$C$58)))</f>
        <v>12.473731628544755</v>
      </c>
      <c r="AL136">
        <f>SQRT('Mean Deaths'!AL136*(1-LOOKUP(AL$1,'Inputs &amp; Outputs'!$A$9:$A$58,'Inputs &amp; Outputs'!$C$9:$C$58)))</f>
        <v>11.508722526040826</v>
      </c>
      <c r="AM136">
        <f>SQRT('Mean Deaths'!AM136*(1-LOOKUP(AM$1,'Inputs &amp; Outputs'!$A$9:$A$58,'Inputs &amp; Outputs'!$C$9:$C$58)))</f>
        <v>10.463473047371469</v>
      </c>
      <c r="AN136">
        <f>SQRT('Mean Deaths'!AN136*(1-LOOKUP(AN$1,'Inputs &amp; Outputs'!$A$9:$A$58,'Inputs &amp; Outputs'!$C$9:$C$58)))</f>
        <v>9.5472503225075922</v>
      </c>
      <c r="AO136">
        <f>SQRT('Mean Deaths'!AO136*(1-LOOKUP(AO$1,'Inputs &amp; Outputs'!$A$9:$A$58,'Inputs &amp; Outputs'!$C$9:$C$58)))</f>
        <v>8.5945634010439313</v>
      </c>
      <c r="AP136">
        <f>SQRT('Mean Deaths'!AP136*(1-LOOKUP(AP$1,'Inputs &amp; Outputs'!$A$9:$A$58,'Inputs &amp; Outputs'!$C$9:$C$58)))</f>
        <v>7.7028718722395935</v>
      </c>
      <c r="AQ136">
        <f>SQRT('Mean Deaths'!AQ136*(1-LOOKUP(AQ$1,'Inputs &amp; Outputs'!$A$9:$A$58,'Inputs &amp; Outputs'!$C$9:$C$58)))</f>
        <v>6.7394554214177882</v>
      </c>
      <c r="AR136">
        <f>SQRT('Mean Deaths'!AR136*(1-LOOKUP(AR$1,'Inputs &amp; Outputs'!$A$9:$A$58,'Inputs &amp; Outputs'!$C$9:$C$58)))</f>
        <v>5.652127620589054</v>
      </c>
      <c r="AS136">
        <f>SQRT('Mean Deaths'!AS136*(1-LOOKUP(AS$1,'Inputs &amp; Outputs'!$A$9:$A$58,'Inputs &amp; Outputs'!$C$9:$C$58)))</f>
        <v>4.7312981888669166</v>
      </c>
      <c r="AT136">
        <f>SQRT('Mean Deaths'!AT136*(1-LOOKUP(AT$1,'Inputs &amp; Outputs'!$A$9:$A$58,'Inputs &amp; Outputs'!$C$9:$C$58)))</f>
        <v>3.8377490202418882</v>
      </c>
      <c r="AU136">
        <f>SQRT('Mean Deaths'!AU136*(1-LOOKUP(AU$1,'Inputs &amp; Outputs'!$A$9:$A$58,'Inputs &amp; Outputs'!$C$9:$C$58)))</f>
        <v>3.1391046291760585</v>
      </c>
      <c r="AV136">
        <f>SQRT('Mean Deaths'!AV136*(1-LOOKUP(AV$1,'Inputs &amp; Outputs'!$A$9:$A$58,'Inputs &amp; Outputs'!$C$9:$C$58)))</f>
        <v>2.5694454596925986</v>
      </c>
      <c r="AW136">
        <f>SQRT('Mean Deaths'!AW136*(1-LOOKUP(AW$1,'Inputs &amp; Outputs'!$A$9:$A$58,'Inputs &amp; Outputs'!$C$9:$C$58)))</f>
        <v>1.8612995567415793</v>
      </c>
      <c r="AX136">
        <f>SQRT('Mean Deaths'!AX136*(1-LOOKUP(AX$1,'Inputs &amp; Outputs'!$A$9:$A$58,'Inputs &amp; Outputs'!$C$9:$C$58)))</f>
        <v>1.3679152138459751</v>
      </c>
      <c r="AY136">
        <f>SQRT('Mean Deaths'!AY136*(1-LOOKUP(AY$1,'Inputs &amp; Outputs'!$A$9:$A$58,'Inputs &amp; Outputs'!$C$9:$C$58)))</f>
        <v>0.42426406871192845</v>
      </c>
    </row>
    <row r="137" spans="1:51" x14ac:dyDescent="0.25">
      <c r="A137" s="1">
        <v>136</v>
      </c>
      <c r="B137">
        <f>SQRT('Mean Deaths'!B137*(1-LOOKUP(B$1,'Inputs &amp; Outputs'!$A$9:$A$58,'Inputs &amp; Outputs'!$C$9:$C$58)))</f>
        <v>4.23921461367551</v>
      </c>
      <c r="C137">
        <f>SQRT('Mean Deaths'!C137*(1-LOOKUP(C$1,'Inputs &amp; Outputs'!$A$9:$A$58,'Inputs &amp; Outputs'!$C$9:$C$58)))</f>
        <v>4.4205153487457594</v>
      </c>
      <c r="D137">
        <f>SQRT('Mean Deaths'!D137*(1-LOOKUP(D$1,'Inputs &amp; Outputs'!$A$9:$A$58,'Inputs &amp; Outputs'!$C$9:$C$58)))</f>
        <v>4.6110600330655718</v>
      </c>
      <c r="E137">
        <f>SQRT('Mean Deaths'!E137*(1-LOOKUP(E$1,'Inputs &amp; Outputs'!$A$9:$A$58,'Inputs &amp; Outputs'!$C$9:$C$58)))</f>
        <v>4.8014470157336024</v>
      </c>
      <c r="F137">
        <f>SQRT('Mean Deaths'!F137*(1-LOOKUP(F$1,'Inputs &amp; Outputs'!$A$9:$A$58,'Inputs &amp; Outputs'!$C$9:$C$58)))</f>
        <v>5.0051051353844871</v>
      </c>
      <c r="G137">
        <f>SQRT('Mean Deaths'!G137*(1-LOOKUP(G$1,'Inputs &amp; Outputs'!$A$9:$A$58,'Inputs &amp; Outputs'!$C$9:$C$58)))</f>
        <v>5.2257050331254336</v>
      </c>
      <c r="H137">
        <f>SQRT('Mean Deaths'!H137*(1-LOOKUP(H$1,'Inputs &amp; Outputs'!$A$9:$A$58,'Inputs &amp; Outputs'!$C$9:$C$58)))</f>
        <v>5.4560001012646762</v>
      </c>
      <c r="I137">
        <f>SQRT('Mean Deaths'!I137*(1-LOOKUP(I$1,'Inputs &amp; Outputs'!$A$9:$A$58,'Inputs &amp; Outputs'!$C$9:$C$58)))</f>
        <v>5.709751776022383</v>
      </c>
      <c r="J137">
        <f>SQRT('Mean Deaths'!J137*(1-LOOKUP(J$1,'Inputs &amp; Outputs'!$A$9:$A$58,'Inputs &amp; Outputs'!$C$9:$C$58)))</f>
        <v>5.9823917335998527</v>
      </c>
      <c r="K137">
        <f>SQRT('Mean Deaths'!K137*(1-LOOKUP(K$1,'Inputs &amp; Outputs'!$A$9:$A$58,'Inputs &amp; Outputs'!$C$9:$C$58)))</f>
        <v>6.2792350851952605</v>
      </c>
      <c r="L137">
        <f>SQRT('Mean Deaths'!L137*(1-LOOKUP(L$1,'Inputs &amp; Outputs'!$A$9:$A$58,'Inputs &amp; Outputs'!$C$9:$C$58)))</f>
        <v>6.5946260784267938</v>
      </c>
      <c r="M137">
        <f>SQRT('Mean Deaths'!M137*(1-LOOKUP(M$1,'Inputs &amp; Outputs'!$A$9:$A$58,'Inputs &amp; Outputs'!$C$9:$C$58)))</f>
        <v>6.9288288700383562</v>
      </c>
      <c r="N137">
        <f>SQRT('Mean Deaths'!N137*(1-LOOKUP(N$1,'Inputs &amp; Outputs'!$A$9:$A$58,'Inputs &amp; Outputs'!$C$9:$C$58)))</f>
        <v>7.2834092298343922</v>
      </c>
      <c r="O137">
        <f>SQRT('Mean Deaths'!O137*(1-LOOKUP(O$1,'Inputs &amp; Outputs'!$A$9:$A$58,'Inputs &amp; Outputs'!$C$9:$C$58)))</f>
        <v>7.6522771097129203</v>
      </c>
      <c r="P137">
        <f>SQRT('Mean Deaths'!P137*(1-LOOKUP(P$1,'Inputs &amp; Outputs'!$A$9:$A$58,'Inputs &amp; Outputs'!$C$9:$C$58)))</f>
        <v>8.0306851138749842</v>
      </c>
      <c r="Q137">
        <f>SQRT('Mean Deaths'!Q137*(1-LOOKUP(Q$1,'Inputs &amp; Outputs'!$A$9:$A$58,'Inputs &amp; Outputs'!$C$9:$C$58)))</f>
        <v>8.4256768061064395</v>
      </c>
      <c r="R137">
        <f>SQRT('Mean Deaths'!R137*(1-LOOKUP(R$1,'Inputs &amp; Outputs'!$A$9:$A$58,'Inputs &amp; Outputs'!$C$9:$C$58)))</f>
        <v>8.8317869765490133</v>
      </c>
      <c r="S137">
        <f>SQRT('Mean Deaths'!S137*(1-LOOKUP(S$1,'Inputs &amp; Outputs'!$A$9:$A$58,'Inputs &amp; Outputs'!$C$9:$C$58)))</f>
        <v>9.2568863500875871</v>
      </c>
      <c r="T137">
        <f>SQRT('Mean Deaths'!T137*(1-LOOKUP(T$1,'Inputs &amp; Outputs'!$A$9:$A$58,'Inputs &amp; Outputs'!$C$9:$C$58)))</f>
        <v>9.7266569844129354</v>
      </c>
      <c r="U137">
        <f>SQRT('Mean Deaths'!U137*(1-LOOKUP(U$1,'Inputs &amp; Outputs'!$A$9:$A$58,'Inputs &amp; Outputs'!$C$9:$C$58)))</f>
        <v>10.215227339635405</v>
      </c>
      <c r="V137">
        <f>SQRT('Mean Deaths'!V137*(1-LOOKUP(V$1,'Inputs &amp; Outputs'!$A$9:$A$58,'Inputs &amp; Outputs'!$C$9:$C$58)))</f>
        <v>10.765695642316478</v>
      </c>
      <c r="W137">
        <f>SQRT('Mean Deaths'!W137*(1-LOOKUP(W$1,'Inputs &amp; Outputs'!$A$9:$A$58,'Inputs &amp; Outputs'!$C$9:$C$58)))</f>
        <v>11.314910266962306</v>
      </c>
      <c r="X137">
        <f>SQRT('Mean Deaths'!X137*(1-LOOKUP(X$1,'Inputs &amp; Outputs'!$A$9:$A$58,'Inputs &amp; Outputs'!$C$9:$C$58)))</f>
        <v>11.897543539519772</v>
      </c>
      <c r="Y137">
        <f>SQRT('Mean Deaths'!Y137*(1-LOOKUP(Y$1,'Inputs &amp; Outputs'!$A$9:$A$58,'Inputs &amp; Outputs'!$C$9:$C$58)))</f>
        <v>12.468280540506852</v>
      </c>
      <c r="Z137">
        <f>SQRT('Mean Deaths'!Z137*(1-LOOKUP(Z$1,'Inputs &amp; Outputs'!$A$9:$A$58,'Inputs &amp; Outputs'!$C$9:$C$58)))</f>
        <v>13.03771311131308</v>
      </c>
      <c r="AA137">
        <f>SQRT('Mean Deaths'!AA137*(1-LOOKUP(AA$1,'Inputs &amp; Outputs'!$A$9:$A$58,'Inputs &amp; Outputs'!$C$9:$C$58)))</f>
        <v>13.585694961026562</v>
      </c>
      <c r="AB137">
        <f>SQRT('Mean Deaths'!AB137*(1-LOOKUP(AB$1,'Inputs &amp; Outputs'!$A$9:$A$58,'Inputs &amp; Outputs'!$C$9:$C$58)))</f>
        <v>14.051924795291024</v>
      </c>
      <c r="AC137">
        <f>SQRT('Mean Deaths'!AC137*(1-LOOKUP(AC$1,'Inputs &amp; Outputs'!$A$9:$A$58,'Inputs &amp; Outputs'!$C$9:$C$58)))</f>
        <v>14.409787900195333</v>
      </c>
      <c r="AD137">
        <f>SQRT('Mean Deaths'!AD137*(1-LOOKUP(AD$1,'Inputs &amp; Outputs'!$A$9:$A$58,'Inputs &amp; Outputs'!$C$9:$C$58)))</f>
        <v>14.62684406000669</v>
      </c>
      <c r="AE137">
        <f>SQRT('Mean Deaths'!AE137*(1-LOOKUP(AE$1,'Inputs &amp; Outputs'!$A$9:$A$58,'Inputs &amp; Outputs'!$C$9:$C$58)))</f>
        <v>14.777508418095218</v>
      </c>
      <c r="AF137">
        <f>SQRT('Mean Deaths'!AF137*(1-LOOKUP(AF$1,'Inputs &amp; Outputs'!$A$9:$A$58,'Inputs &amp; Outputs'!$C$9:$C$58)))</f>
        <v>14.784424530770506</v>
      </c>
      <c r="AG137">
        <f>SQRT('Mean Deaths'!AG137*(1-LOOKUP(AG$1,'Inputs &amp; Outputs'!$A$9:$A$58,'Inputs &amp; Outputs'!$C$9:$C$58)))</f>
        <v>14.72070082787139</v>
      </c>
      <c r="AH137">
        <f>SQRT('Mean Deaths'!AH137*(1-LOOKUP(AH$1,'Inputs &amp; Outputs'!$A$9:$A$58,'Inputs &amp; Outputs'!$C$9:$C$58)))</f>
        <v>14.476802977402158</v>
      </c>
      <c r="AI137">
        <f>SQRT('Mean Deaths'!AI137*(1-LOOKUP(AI$1,'Inputs &amp; Outputs'!$A$9:$A$58,'Inputs &amp; Outputs'!$C$9:$C$58)))</f>
        <v>13.924019780520227</v>
      </c>
      <c r="AJ137">
        <f>SQRT('Mean Deaths'!AJ137*(1-LOOKUP(AJ$1,'Inputs &amp; Outputs'!$A$9:$A$58,'Inputs &amp; Outputs'!$C$9:$C$58)))</f>
        <v>13.355526274655835</v>
      </c>
      <c r="AK137">
        <f>SQRT('Mean Deaths'!AK137*(1-LOOKUP(AK$1,'Inputs &amp; Outputs'!$A$9:$A$58,'Inputs &amp; Outputs'!$C$9:$C$58)))</f>
        <v>12.624933896103421</v>
      </c>
      <c r="AL137">
        <f>SQRT('Mean Deaths'!AL137*(1-LOOKUP(AL$1,'Inputs &amp; Outputs'!$A$9:$A$58,'Inputs &amp; Outputs'!$C$9:$C$58)))</f>
        <v>11.581517195698494</v>
      </c>
      <c r="AM137">
        <f>SQRT('Mean Deaths'!AM137*(1-LOOKUP(AM$1,'Inputs &amp; Outputs'!$A$9:$A$58,'Inputs &amp; Outputs'!$C$9:$C$58)))</f>
        <v>10.505715742553514</v>
      </c>
      <c r="AN137">
        <f>SQRT('Mean Deaths'!AN137*(1-LOOKUP(AN$1,'Inputs &amp; Outputs'!$A$9:$A$58,'Inputs &amp; Outputs'!$C$9:$C$58)))</f>
        <v>9.410435157557135</v>
      </c>
      <c r="AO137">
        <f>SQRT('Mean Deaths'!AO137*(1-LOOKUP(AO$1,'Inputs &amp; Outputs'!$A$9:$A$58,'Inputs &amp; Outputs'!$C$9:$C$58)))</f>
        <v>8.2636589295910436</v>
      </c>
      <c r="AP137">
        <f>SQRT('Mean Deaths'!AP137*(1-LOOKUP(AP$1,'Inputs &amp; Outputs'!$A$9:$A$58,'Inputs &amp; Outputs'!$C$9:$C$58)))</f>
        <v>7.1552849356697452</v>
      </c>
      <c r="AQ137">
        <f>SQRT('Mean Deaths'!AQ137*(1-LOOKUP(AQ$1,'Inputs &amp; Outputs'!$A$9:$A$58,'Inputs &amp; Outputs'!$C$9:$C$58)))</f>
        <v>6.283866823176397</v>
      </c>
      <c r="AR137">
        <f>SQRT('Mean Deaths'!AR137*(1-LOOKUP(AR$1,'Inputs &amp; Outputs'!$A$9:$A$58,'Inputs &amp; Outputs'!$C$9:$C$58)))</f>
        <v>5.346377489134885</v>
      </c>
      <c r="AS137">
        <f>SQRT('Mean Deaths'!AS137*(1-LOOKUP(AS$1,'Inputs &amp; Outputs'!$A$9:$A$58,'Inputs &amp; Outputs'!$C$9:$C$58)))</f>
        <v>4.5927910590879621</v>
      </c>
      <c r="AT137">
        <f>SQRT('Mean Deaths'!AT137*(1-LOOKUP(AT$1,'Inputs &amp; Outputs'!$A$9:$A$58,'Inputs &amp; Outputs'!$C$9:$C$58)))</f>
        <v>4.1141917665532644</v>
      </c>
      <c r="AU137">
        <f>SQRT('Mean Deaths'!AU137*(1-LOOKUP(AU$1,'Inputs &amp; Outputs'!$A$9:$A$58,'Inputs &amp; Outputs'!$C$9:$C$58)))</f>
        <v>3.5096256696609682</v>
      </c>
      <c r="AV137">
        <f>SQRT('Mean Deaths'!AV137*(1-LOOKUP(AV$1,'Inputs &amp; Outputs'!$A$9:$A$58,'Inputs &amp; Outputs'!$C$9:$C$58)))</f>
        <v>2.7821456554211643</v>
      </c>
      <c r="AW137">
        <f>SQRT('Mean Deaths'!AW137*(1-LOOKUP(AW$1,'Inputs &amp; Outputs'!$A$9:$A$58,'Inputs &amp; Outputs'!$C$9:$C$58)))</f>
        <v>2.304806990014669</v>
      </c>
      <c r="AX137">
        <f>SQRT('Mean Deaths'!AX137*(1-LOOKUP(AX$1,'Inputs &amp; Outputs'!$A$9:$A$58,'Inputs &amp; Outputs'!$C$9:$C$58)))</f>
        <v>1.7437565920852689</v>
      </c>
      <c r="AY137">
        <f>SQRT('Mean Deaths'!AY137*(1-LOOKUP(AY$1,'Inputs &amp; Outputs'!$A$9:$A$58,'Inputs &amp; Outputs'!$C$9:$C$58)))</f>
        <v>0.89999999999999991</v>
      </c>
    </row>
    <row r="138" spans="1:51" x14ac:dyDescent="0.25">
      <c r="A138" s="1">
        <v>137</v>
      </c>
      <c r="B138">
        <f>SQRT('Mean Deaths'!B138*(1-LOOKUP(B$1,'Inputs &amp; Outputs'!$A$9:$A$58,'Inputs &amp; Outputs'!$C$9:$C$58)))</f>
        <v>4.23921461367551</v>
      </c>
      <c r="C138">
        <f>SQRT('Mean Deaths'!C138*(1-LOOKUP(C$1,'Inputs &amp; Outputs'!$A$9:$A$58,'Inputs &amp; Outputs'!$C$9:$C$58)))</f>
        <v>4.4231780427019443</v>
      </c>
      <c r="D138">
        <f>SQRT('Mean Deaths'!D138*(1-LOOKUP(D$1,'Inputs &amp; Outputs'!$A$9:$A$58,'Inputs &amp; Outputs'!$C$9:$C$58)))</f>
        <v>4.6078136237889593</v>
      </c>
      <c r="E138">
        <f>SQRT('Mean Deaths'!E138*(1-LOOKUP(E$1,'Inputs &amp; Outputs'!$A$9:$A$58,'Inputs &amp; Outputs'!$C$9:$C$58)))</f>
        <v>4.799022899349608</v>
      </c>
      <c r="F138">
        <f>SQRT('Mean Deaths'!F138*(1-LOOKUP(F$1,'Inputs &amp; Outputs'!$A$9:$A$58,'Inputs &amp; Outputs'!$C$9:$C$58)))</f>
        <v>4.9980020936002338</v>
      </c>
      <c r="G138">
        <f>SQRT('Mean Deaths'!G138*(1-LOOKUP(G$1,'Inputs &amp; Outputs'!$A$9:$A$58,'Inputs &amp; Outputs'!$C$9:$C$58)))</f>
        <v>5.2150707017276661</v>
      </c>
      <c r="H138">
        <f>SQRT('Mean Deaths'!H138*(1-LOOKUP(H$1,'Inputs &amp; Outputs'!$A$9:$A$58,'Inputs &amp; Outputs'!$C$9:$C$58)))</f>
        <v>5.4532065932728022</v>
      </c>
      <c r="I138">
        <f>SQRT('Mean Deaths'!I138*(1-LOOKUP(I$1,'Inputs &amp; Outputs'!$A$9:$A$58,'Inputs &amp; Outputs'!$C$9:$C$58)))</f>
        <v>5.7103400160461995</v>
      </c>
      <c r="J138">
        <f>SQRT('Mean Deaths'!J138*(1-LOOKUP(J$1,'Inputs &amp; Outputs'!$A$9:$A$58,'Inputs &amp; Outputs'!$C$9:$C$58)))</f>
        <v>5.9886007562711798</v>
      </c>
      <c r="K138">
        <f>SQRT('Mean Deaths'!K138*(1-LOOKUP(K$1,'Inputs &amp; Outputs'!$A$9:$A$58,'Inputs &amp; Outputs'!$C$9:$C$58)))</f>
        <v>6.2752912545422852</v>
      </c>
      <c r="L138">
        <f>SQRT('Mean Deaths'!L138*(1-LOOKUP(L$1,'Inputs &amp; Outputs'!$A$9:$A$58,'Inputs &amp; Outputs'!$C$9:$C$58)))</f>
        <v>6.5967157408225496</v>
      </c>
      <c r="M138">
        <f>SQRT('Mean Deaths'!M138*(1-LOOKUP(M$1,'Inputs &amp; Outputs'!$A$9:$A$58,'Inputs &amp; Outputs'!$C$9:$C$58)))</f>
        <v>6.9391781347608452</v>
      </c>
      <c r="N138">
        <f>SQRT('Mean Deaths'!N138*(1-LOOKUP(N$1,'Inputs &amp; Outputs'!$A$9:$A$58,'Inputs &amp; Outputs'!$C$9:$C$58)))</f>
        <v>7.3014734633581693</v>
      </c>
      <c r="O138">
        <f>SQRT('Mean Deaths'!O138*(1-LOOKUP(O$1,'Inputs &amp; Outputs'!$A$9:$A$58,'Inputs &amp; Outputs'!$C$9:$C$58)))</f>
        <v>7.6806777554964096</v>
      </c>
      <c r="P138">
        <f>SQRT('Mean Deaths'!P138*(1-LOOKUP(P$1,'Inputs &amp; Outputs'!$A$9:$A$58,'Inputs &amp; Outputs'!$C$9:$C$58)))</f>
        <v>8.0724864041265505</v>
      </c>
      <c r="Q138">
        <f>SQRT('Mean Deaths'!Q138*(1-LOOKUP(Q$1,'Inputs &amp; Outputs'!$A$9:$A$58,'Inputs &amp; Outputs'!$C$9:$C$58)))</f>
        <v>8.4560192020519906</v>
      </c>
      <c r="R138">
        <f>SQRT('Mean Deaths'!R138*(1-LOOKUP(R$1,'Inputs &amp; Outputs'!$A$9:$A$58,'Inputs &amp; Outputs'!$C$9:$C$58)))</f>
        <v>8.8873047852605218</v>
      </c>
      <c r="S138">
        <f>SQRT('Mean Deaths'!S138*(1-LOOKUP(S$1,'Inputs &amp; Outputs'!$A$9:$A$58,'Inputs &amp; Outputs'!$C$9:$C$58)))</f>
        <v>9.3494898215508915</v>
      </c>
      <c r="T138">
        <f>SQRT('Mean Deaths'!T138*(1-LOOKUP(T$1,'Inputs &amp; Outputs'!$A$9:$A$58,'Inputs &amp; Outputs'!$C$9:$C$58)))</f>
        <v>9.8418511582864809</v>
      </c>
      <c r="U138">
        <f>SQRT('Mean Deaths'!U138*(1-LOOKUP(U$1,'Inputs &amp; Outputs'!$A$9:$A$58,'Inputs &amp; Outputs'!$C$9:$C$58)))</f>
        <v>10.341698133487448</v>
      </c>
      <c r="V138">
        <f>SQRT('Mean Deaths'!V138*(1-LOOKUP(V$1,'Inputs &amp; Outputs'!$A$9:$A$58,'Inputs &amp; Outputs'!$C$9:$C$58)))</f>
        <v>10.887376001976602</v>
      </c>
      <c r="W138">
        <f>SQRT('Mean Deaths'!W138*(1-LOOKUP(W$1,'Inputs &amp; Outputs'!$A$9:$A$58,'Inputs &amp; Outputs'!$C$9:$C$58)))</f>
        <v>11.459830494231097</v>
      </c>
      <c r="X138">
        <f>SQRT('Mean Deaths'!X138*(1-LOOKUP(X$1,'Inputs &amp; Outputs'!$A$9:$A$58,'Inputs &amp; Outputs'!$C$9:$C$58)))</f>
        <v>12.020510685638824</v>
      </c>
      <c r="Y138">
        <f>SQRT('Mean Deaths'!Y138*(1-LOOKUP(Y$1,'Inputs &amp; Outputs'!$A$9:$A$58,'Inputs &amp; Outputs'!$C$9:$C$58)))</f>
        <v>12.580152232622565</v>
      </c>
      <c r="Z138">
        <f>SQRT('Mean Deaths'!Z138*(1-LOOKUP(Z$1,'Inputs &amp; Outputs'!$A$9:$A$58,'Inputs &amp; Outputs'!$C$9:$C$58)))</f>
        <v>13.143070081822996</v>
      </c>
      <c r="AA138">
        <f>SQRT('Mean Deaths'!AA138*(1-LOOKUP(AA$1,'Inputs &amp; Outputs'!$A$9:$A$58,'Inputs &amp; Outputs'!$C$9:$C$58)))</f>
        <v>13.668133187008843</v>
      </c>
      <c r="AB138">
        <f>SQRT('Mean Deaths'!AB138*(1-LOOKUP(AB$1,'Inputs &amp; Outputs'!$A$9:$A$58,'Inputs &amp; Outputs'!$C$9:$C$58)))</f>
        <v>14.151552966987525</v>
      </c>
      <c r="AC138">
        <f>SQRT('Mean Deaths'!AC138*(1-LOOKUP(AC$1,'Inputs &amp; Outputs'!$A$9:$A$58,'Inputs &amp; Outputs'!$C$9:$C$58)))</f>
        <v>14.606696319379273</v>
      </c>
      <c r="AD138">
        <f>SQRT('Mean Deaths'!AD138*(1-LOOKUP(AD$1,'Inputs &amp; Outputs'!$A$9:$A$58,'Inputs &amp; Outputs'!$C$9:$C$58)))</f>
        <v>14.894742064576876</v>
      </c>
      <c r="AE138">
        <f>SQRT('Mean Deaths'!AE138*(1-LOOKUP(AE$1,'Inputs &amp; Outputs'!$A$9:$A$58,'Inputs &amp; Outputs'!$C$9:$C$58)))</f>
        <v>15.044288591963438</v>
      </c>
      <c r="AF138">
        <f>SQRT('Mean Deaths'!AF138*(1-LOOKUP(AF$1,'Inputs &amp; Outputs'!$A$9:$A$58,'Inputs &amp; Outputs'!$C$9:$C$58)))</f>
        <v>15.0612400555947</v>
      </c>
      <c r="AG138">
        <f>SQRT('Mean Deaths'!AG138*(1-LOOKUP(AG$1,'Inputs &amp; Outputs'!$A$9:$A$58,'Inputs &amp; Outputs'!$C$9:$C$58)))</f>
        <v>15.039927127472392</v>
      </c>
      <c r="AH138">
        <f>SQRT('Mean Deaths'!AH138*(1-LOOKUP(AH$1,'Inputs &amp; Outputs'!$A$9:$A$58,'Inputs &amp; Outputs'!$C$9:$C$58)))</f>
        <v>14.82968830624799</v>
      </c>
      <c r="AI138">
        <f>SQRT('Mean Deaths'!AI138*(1-LOOKUP(AI$1,'Inputs &amp; Outputs'!$A$9:$A$58,'Inputs &amp; Outputs'!$C$9:$C$58)))</f>
        <v>14.36203409330283</v>
      </c>
      <c r="AJ138">
        <f>SQRT('Mean Deaths'!AJ138*(1-LOOKUP(AJ$1,'Inputs &amp; Outputs'!$A$9:$A$58,'Inputs &amp; Outputs'!$C$9:$C$58)))</f>
        <v>13.639485811548516</v>
      </c>
      <c r="AK138">
        <f>SQRT('Mean Deaths'!AK138*(1-LOOKUP(AK$1,'Inputs &amp; Outputs'!$A$9:$A$58,'Inputs &amp; Outputs'!$C$9:$C$58)))</f>
        <v>12.860702411585123</v>
      </c>
      <c r="AL138">
        <f>SQRT('Mean Deaths'!AL138*(1-LOOKUP(AL$1,'Inputs &amp; Outputs'!$A$9:$A$58,'Inputs &amp; Outputs'!$C$9:$C$58)))</f>
        <v>11.868231799459494</v>
      </c>
      <c r="AM138">
        <f>SQRT('Mean Deaths'!AM138*(1-LOOKUP(AM$1,'Inputs &amp; Outputs'!$A$9:$A$58,'Inputs &amp; Outputs'!$C$9:$C$58)))</f>
        <v>10.706160820042868</v>
      </c>
      <c r="AN138">
        <f>SQRT('Mean Deaths'!AN138*(1-LOOKUP(AN$1,'Inputs &amp; Outputs'!$A$9:$A$58,'Inputs &amp; Outputs'!$C$9:$C$58)))</f>
        <v>9.6725603322976781</v>
      </c>
      <c r="AO138">
        <f>SQRT('Mean Deaths'!AO138*(1-LOOKUP(AO$1,'Inputs &amp; Outputs'!$A$9:$A$58,'Inputs &amp; Outputs'!$C$9:$C$58)))</f>
        <v>8.4705697584145714</v>
      </c>
      <c r="AP138">
        <f>SQRT('Mean Deaths'!AP138*(1-LOOKUP(AP$1,'Inputs &amp; Outputs'!$A$9:$A$58,'Inputs &amp; Outputs'!$C$9:$C$58)))</f>
        <v>7.3738171007499327</v>
      </c>
      <c r="AQ138">
        <f>SQRT('Mean Deaths'!AQ138*(1-LOOKUP(AQ$1,'Inputs &amp; Outputs'!$A$9:$A$58,'Inputs &amp; Outputs'!$C$9:$C$58)))</f>
        <v>6.380795940098797</v>
      </c>
      <c r="AR138">
        <f>SQRT('Mean Deaths'!AR138*(1-LOOKUP(AR$1,'Inputs &amp; Outputs'!$A$9:$A$58,'Inputs &amp; Outputs'!$C$9:$C$58)))</f>
        <v>5.652127620589054</v>
      </c>
      <c r="AS138">
        <f>SQRT('Mean Deaths'!AS138*(1-LOOKUP(AS$1,'Inputs &amp; Outputs'!$A$9:$A$58,'Inputs &amp; Outputs'!$C$9:$C$58)))</f>
        <v>4.8436962385754088</v>
      </c>
      <c r="AT138">
        <f>SQRT('Mean Deaths'!AT138*(1-LOOKUP(AT$1,'Inputs &amp; Outputs'!$A$9:$A$58,'Inputs &amp; Outputs'!$C$9:$C$58)))</f>
        <v>4.0873889290125014</v>
      </c>
      <c r="AU138">
        <f>SQRT('Mean Deaths'!AU138*(1-LOOKUP(AU$1,'Inputs &amp; Outputs'!$A$9:$A$58,'Inputs &amp; Outputs'!$C$9:$C$58)))</f>
        <v>3.572867255619173</v>
      </c>
      <c r="AV138">
        <f>SQRT('Mean Deaths'!AV138*(1-LOOKUP(AV$1,'Inputs &amp; Outputs'!$A$9:$A$58,'Inputs &amp; Outputs'!$C$9:$C$58)))</f>
        <v>2.9022930821275148</v>
      </c>
      <c r="AW138">
        <f>SQRT('Mean Deaths'!AW138*(1-LOOKUP(AW$1,'Inputs &amp; Outputs'!$A$9:$A$58,'Inputs &amp; Outputs'!$C$9:$C$58)))</f>
        <v>2.3543784028660815</v>
      </c>
      <c r="AX138">
        <f>SQRT('Mean Deaths'!AX138*(1-LOOKUP(AX$1,'Inputs &amp; Outputs'!$A$9:$A$58,'Inputs &amp; Outputs'!$C$9:$C$58)))</f>
        <v>1.7437565920852689</v>
      </c>
      <c r="AY138">
        <f>SQRT('Mean Deaths'!AY138*(1-LOOKUP(AY$1,'Inputs &amp; Outputs'!$A$9:$A$58,'Inputs &amp; Outputs'!$C$9:$C$58)))</f>
        <v>0.73484692283495334</v>
      </c>
    </row>
    <row r="139" spans="1:51" x14ac:dyDescent="0.25">
      <c r="A139" s="1">
        <v>138</v>
      </c>
      <c r="B139">
        <f>SQRT('Mean Deaths'!B139*(1-LOOKUP(B$1,'Inputs &amp; Outputs'!$A$9:$A$58,'Inputs &amp; Outputs'!$C$9:$C$58)))</f>
        <v>4.23921461367551</v>
      </c>
      <c r="C139">
        <f>SQRT('Mean Deaths'!C139*(1-LOOKUP(C$1,'Inputs &amp; Outputs'!$A$9:$A$58,'Inputs &amp; Outputs'!$C$9:$C$58)))</f>
        <v>4.4222906561863029</v>
      </c>
      <c r="D139">
        <f>SQRT('Mean Deaths'!D139*(1-LOOKUP(D$1,'Inputs &amp; Outputs'!$A$9:$A$58,'Inputs &amp; Outputs'!$C$9:$C$58)))</f>
        <v>4.608277536563735</v>
      </c>
      <c r="E139">
        <f>SQRT('Mean Deaths'!E139*(1-LOOKUP(E$1,'Inputs &amp; Outputs'!$A$9:$A$58,'Inputs &amp; Outputs'!$C$9:$C$58)))</f>
        <v>4.7999926928119381</v>
      </c>
      <c r="F139">
        <f>SQRT('Mean Deaths'!F139*(1-LOOKUP(F$1,'Inputs &amp; Outputs'!$A$9:$A$58,'Inputs &amp; Outputs'!$C$9:$C$58)))</f>
        <v>5.000032563760616</v>
      </c>
      <c r="G139">
        <f>SQRT('Mean Deaths'!G139*(1-LOOKUP(G$1,'Inputs &amp; Outputs'!$A$9:$A$58,'Inputs &amp; Outputs'!$C$9:$C$58)))</f>
        <v>5.2150707017276661</v>
      </c>
      <c r="H139">
        <f>SQRT('Mean Deaths'!H139*(1-LOOKUP(H$1,'Inputs &amp; Outputs'!$A$9:$A$58,'Inputs &amp; Outputs'!$C$9:$C$58)))</f>
        <v>5.448734001506776</v>
      </c>
      <c r="I139">
        <f>SQRT('Mean Deaths'!I139*(1-LOOKUP(I$1,'Inputs &amp; Outputs'!$A$9:$A$58,'Inputs &amp; Outputs'!$C$9:$C$58)))</f>
        <v>5.7026881628735193</v>
      </c>
      <c r="J139">
        <f>SQRT('Mean Deaths'!J139*(1-LOOKUP(J$1,'Inputs &amp; Outputs'!$A$9:$A$58,'Inputs &amp; Outputs'!$C$9:$C$58)))</f>
        <v>5.9805277697803128</v>
      </c>
      <c r="K139">
        <f>SQRT('Mean Deaths'!K139*(1-LOOKUP(K$1,'Inputs &amp; Outputs'!$A$9:$A$58,'Inputs &amp; Outputs'!$C$9:$C$58)))</f>
        <v>6.2805491450788926</v>
      </c>
      <c r="L139">
        <f>SQRT('Mean Deaths'!L139*(1-LOOKUP(L$1,'Inputs &amp; Outputs'!$A$9:$A$58,'Inputs &amp; Outputs'!$C$9:$C$58)))</f>
        <v>6.593232602219282</v>
      </c>
      <c r="M139">
        <f>SQRT('Mean Deaths'!M139*(1-LOOKUP(M$1,'Inputs &amp; Outputs'!$A$9:$A$58,'Inputs &amp; Outputs'!$C$9:$C$58)))</f>
        <v>6.9317873795113618</v>
      </c>
      <c r="N139">
        <f>SQRT('Mean Deaths'!N139*(1-LOOKUP(N$1,'Inputs &amp; Outputs'!$A$9:$A$58,'Inputs &amp; Outputs'!$C$9:$C$58)))</f>
        <v>7.2826228119484053</v>
      </c>
      <c r="O139">
        <f>SQRT('Mean Deaths'!O139*(1-LOOKUP(O$1,'Inputs &amp; Outputs'!$A$9:$A$58,'Inputs &amp; Outputs'!$C$9:$C$58)))</f>
        <v>7.6598051755862802</v>
      </c>
      <c r="P139">
        <f>SQRT('Mean Deaths'!P139*(1-LOOKUP(P$1,'Inputs &amp; Outputs'!$A$9:$A$58,'Inputs &amp; Outputs'!$C$9:$C$58)))</f>
        <v>8.0520575671414267</v>
      </c>
      <c r="Q139">
        <f>SQRT('Mean Deaths'!Q139*(1-LOOKUP(Q$1,'Inputs &amp; Outputs'!$A$9:$A$58,'Inputs &amp; Outputs'!$C$9:$C$58)))</f>
        <v>8.4522323594070699</v>
      </c>
      <c r="R139">
        <f>SQRT('Mean Deaths'!R139*(1-LOOKUP(R$1,'Inputs &amp; Outputs'!$A$9:$A$58,'Inputs &amp; Outputs'!$C$9:$C$58)))</f>
        <v>8.8721980179472517</v>
      </c>
      <c r="S139">
        <f>SQRT('Mean Deaths'!S139*(1-LOOKUP(S$1,'Inputs &amp; Outputs'!$A$9:$A$58,'Inputs &amp; Outputs'!$C$9:$C$58)))</f>
        <v>9.3108376540384317</v>
      </c>
      <c r="T139">
        <f>SQRT('Mean Deaths'!T139*(1-LOOKUP(T$1,'Inputs &amp; Outputs'!$A$9:$A$58,'Inputs &amp; Outputs'!$C$9:$C$58)))</f>
        <v>9.7740508043235419</v>
      </c>
      <c r="U139">
        <f>SQRT('Mean Deaths'!U139*(1-LOOKUP(U$1,'Inputs &amp; Outputs'!$A$9:$A$58,'Inputs &amp; Outputs'!$C$9:$C$58)))</f>
        <v>10.279897065364992</v>
      </c>
      <c r="V139">
        <f>SQRT('Mean Deaths'!V139*(1-LOOKUP(V$1,'Inputs &amp; Outputs'!$A$9:$A$58,'Inputs &amp; Outputs'!$C$9:$C$58)))</f>
        <v>10.815335227470298</v>
      </c>
      <c r="W139">
        <f>SQRT('Mean Deaths'!W139*(1-LOOKUP(W$1,'Inputs &amp; Outputs'!$A$9:$A$58,'Inputs &amp; Outputs'!$C$9:$C$58)))</f>
        <v>11.396292637932083</v>
      </c>
      <c r="X139">
        <f>SQRT('Mean Deaths'!X139*(1-LOOKUP(X$1,'Inputs &amp; Outputs'!$A$9:$A$58,'Inputs &amp; Outputs'!$C$9:$C$58)))</f>
        <v>11.979661883958201</v>
      </c>
      <c r="Y139">
        <f>SQRT('Mean Deaths'!Y139*(1-LOOKUP(Y$1,'Inputs &amp; Outputs'!$A$9:$A$58,'Inputs &amp; Outputs'!$C$9:$C$58)))</f>
        <v>12.533803694035111</v>
      </c>
      <c r="Z139">
        <f>SQRT('Mean Deaths'!Z139*(1-LOOKUP(Z$1,'Inputs &amp; Outputs'!$A$9:$A$58,'Inputs &amp; Outputs'!$C$9:$C$58)))</f>
        <v>13.049042045915199</v>
      </c>
      <c r="AA139">
        <f>SQRT('Mean Deaths'!AA139*(1-LOOKUP(AA$1,'Inputs &amp; Outputs'!$A$9:$A$58,'Inputs &amp; Outputs'!$C$9:$C$58)))</f>
        <v>13.56500712359286</v>
      </c>
      <c r="AB139">
        <f>SQRT('Mean Deaths'!AB139*(1-LOOKUP(AB$1,'Inputs &amp; Outputs'!$A$9:$A$58,'Inputs &amp; Outputs'!$C$9:$C$58)))</f>
        <v>14.001844878088219</v>
      </c>
      <c r="AC139">
        <f>SQRT('Mean Deaths'!AC139*(1-LOOKUP(AC$1,'Inputs &amp; Outputs'!$A$9:$A$58,'Inputs &amp; Outputs'!$C$9:$C$58)))</f>
        <v>14.422330149849955</v>
      </c>
      <c r="AD139">
        <f>SQRT('Mean Deaths'!AD139*(1-LOOKUP(AD$1,'Inputs &amp; Outputs'!$A$9:$A$58,'Inputs &amp; Outputs'!$C$9:$C$58)))</f>
        <v>14.748967837640121</v>
      </c>
      <c r="AE139">
        <f>SQRT('Mean Deaths'!AE139*(1-LOOKUP(AE$1,'Inputs &amp; Outputs'!$A$9:$A$58,'Inputs &amp; Outputs'!$C$9:$C$58)))</f>
        <v>14.955890629040201</v>
      </c>
      <c r="AF139">
        <f>SQRT('Mean Deaths'!AF139*(1-LOOKUP(AF$1,'Inputs &amp; Outputs'!$A$9:$A$58,'Inputs &amp; Outputs'!$C$9:$C$58)))</f>
        <v>14.914928369985475</v>
      </c>
      <c r="AG139">
        <f>SQRT('Mean Deaths'!AG139*(1-LOOKUP(AG$1,'Inputs &amp; Outputs'!$A$9:$A$58,'Inputs &amp; Outputs'!$C$9:$C$58)))</f>
        <v>14.72070082787139</v>
      </c>
      <c r="AH139">
        <f>SQRT('Mean Deaths'!AH139*(1-LOOKUP(AH$1,'Inputs &amp; Outputs'!$A$9:$A$58,'Inputs &amp; Outputs'!$C$9:$C$58)))</f>
        <v>14.515482347748266</v>
      </c>
      <c r="AI139">
        <f>SQRT('Mean Deaths'!AI139*(1-LOOKUP(AI$1,'Inputs &amp; Outputs'!$A$9:$A$58,'Inputs &amp; Outputs'!$C$9:$C$58)))</f>
        <v>14.006887074777921</v>
      </c>
      <c r="AJ139">
        <f>SQRT('Mean Deaths'!AJ139*(1-LOOKUP(AJ$1,'Inputs &amp; Outputs'!$A$9:$A$58,'Inputs &amp; Outputs'!$C$9:$C$58)))</f>
        <v>13.350006321423708</v>
      </c>
      <c r="AK139">
        <f>SQRT('Mean Deaths'!AK139*(1-LOOKUP(AK$1,'Inputs &amp; Outputs'!$A$9:$A$58,'Inputs &amp; Outputs'!$C$9:$C$58)))</f>
        <v>12.403814620313934</v>
      </c>
      <c r="AL139">
        <f>SQRT('Mean Deaths'!AL139*(1-LOOKUP(AL$1,'Inputs &amp; Outputs'!$A$9:$A$58,'Inputs &amp; Outputs'!$C$9:$C$58)))</f>
        <v>11.354334714037309</v>
      </c>
      <c r="AM139">
        <f>SQRT('Mean Deaths'!AM139*(1-LOOKUP(AM$1,'Inputs &amp; Outputs'!$A$9:$A$58,'Inputs &amp; Outputs'!$C$9:$C$58)))</f>
        <v>10.369933418420803</v>
      </c>
      <c r="AN139">
        <f>SQRT('Mean Deaths'!AN139*(1-LOOKUP(AN$1,'Inputs &amp; Outputs'!$A$9:$A$58,'Inputs &amp; Outputs'!$C$9:$C$58)))</f>
        <v>9.430101710163088</v>
      </c>
      <c r="AO139">
        <f>SQRT('Mean Deaths'!AO139*(1-LOOKUP(AO$1,'Inputs &amp; Outputs'!$A$9:$A$58,'Inputs &amp; Outputs'!$C$9:$C$58)))</f>
        <v>8.4705697584145714</v>
      </c>
      <c r="AP139">
        <f>SQRT('Mean Deaths'!AP139*(1-LOOKUP(AP$1,'Inputs &amp; Outputs'!$A$9:$A$58,'Inputs &amp; Outputs'!$C$9:$C$58)))</f>
        <v>7.4006799113931665</v>
      </c>
      <c r="AQ139">
        <f>SQRT('Mean Deaths'!AQ139*(1-LOOKUP(AQ$1,'Inputs &amp; Outputs'!$A$9:$A$58,'Inputs &amp; Outputs'!$C$9:$C$58)))</f>
        <v>6.3968080002562218</v>
      </c>
      <c r="AR139">
        <f>SQRT('Mean Deaths'!AR139*(1-LOOKUP(AR$1,'Inputs &amp; Outputs'!$A$9:$A$58,'Inputs &amp; Outputs'!$C$9:$C$58)))</f>
        <v>5.4630394607754553</v>
      </c>
      <c r="AS139">
        <f>SQRT('Mean Deaths'!AS139*(1-LOOKUP(AS$1,'Inputs &amp; Outputs'!$A$9:$A$58,'Inputs &amp; Outputs'!$C$9:$C$58)))</f>
        <v>4.6625589682283737</v>
      </c>
      <c r="AT139">
        <f>SQRT('Mean Deaths'!AT139*(1-LOOKUP(AT$1,'Inputs &amp; Outputs'!$A$9:$A$58,'Inputs &amp; Outputs'!$C$9:$C$58)))</f>
        <v>3.8946076583256741</v>
      </c>
      <c r="AU139">
        <f>SQRT('Mean Deaths'!AU139*(1-LOOKUP(AU$1,'Inputs &amp; Outputs'!$A$9:$A$58,'Inputs &amp; Outputs'!$C$9:$C$58)))</f>
        <v>3.244355097798834</v>
      </c>
      <c r="AV139">
        <f>SQRT('Mean Deaths'!AV139*(1-LOOKUP(AV$1,'Inputs &amp; Outputs'!$A$9:$A$58,'Inputs &amp; Outputs'!$C$9:$C$58)))</f>
        <v>2.7821456554211643</v>
      </c>
      <c r="AW139">
        <f>SQRT('Mean Deaths'!AW139*(1-LOOKUP(AW$1,'Inputs &amp; Outputs'!$A$9:$A$58,'Inputs &amp; Outputs'!$C$9:$C$58)))</f>
        <v>2.1492436002545641</v>
      </c>
      <c r="AX139">
        <f>SQRT('Mean Deaths'!AX139*(1-LOOKUP(AX$1,'Inputs &amp; Outputs'!$A$9:$A$58,'Inputs &amp; Outputs'!$C$9:$C$58)))</f>
        <v>1.4508931856981031</v>
      </c>
      <c r="AY139">
        <f>SQRT('Mean Deaths'!AY139*(1-LOOKUP(AY$1,'Inputs &amp; Outputs'!$A$9:$A$58,'Inputs &amp; Outputs'!$C$9:$C$58)))</f>
        <v>0.67082039324993681</v>
      </c>
    </row>
    <row r="140" spans="1:51" x14ac:dyDescent="0.25">
      <c r="A140" s="1">
        <v>139</v>
      </c>
      <c r="B140">
        <f>SQRT('Mean Deaths'!B140*(1-LOOKUP(B$1,'Inputs &amp; Outputs'!$A$9:$A$58,'Inputs &amp; Outputs'!$C$9:$C$58)))</f>
        <v>4.23921461367551</v>
      </c>
      <c r="C140">
        <f>SQRT('Mean Deaths'!C140*(1-LOOKUP(C$1,'Inputs &amp; Outputs'!$A$9:$A$58,'Inputs &amp; Outputs'!$C$9:$C$58)))</f>
        <v>4.4240652512240963</v>
      </c>
      <c r="D140">
        <f>SQRT('Mean Deaths'!D140*(1-LOOKUP(D$1,'Inputs &amp; Outputs'!$A$9:$A$58,'Inputs &amp; Outputs'!$C$9:$C$58)))</f>
        <v>4.6073496643029328</v>
      </c>
      <c r="E140">
        <f>SQRT('Mean Deaths'!E140*(1-LOOKUP(E$1,'Inputs &amp; Outputs'!$A$9:$A$58,'Inputs &amp; Outputs'!$C$9:$C$58)))</f>
        <v>4.7985379291195436</v>
      </c>
      <c r="F140">
        <f>SQRT('Mean Deaths'!F140*(1-LOOKUP(F$1,'Inputs &amp; Outputs'!$A$9:$A$58,'Inputs &amp; Outputs'!$C$9:$C$58)))</f>
        <v>4.9995250235305351</v>
      </c>
      <c r="G140">
        <f>SQRT('Mean Deaths'!G140*(1-LOOKUP(G$1,'Inputs &amp; Outputs'!$A$9:$A$58,'Inputs &amp; Outputs'!$C$9:$C$58)))</f>
        <v>5.21773131651313</v>
      </c>
      <c r="H140">
        <f>SQRT('Mean Deaths'!H140*(1-LOOKUP(H$1,'Inputs &amp; Outputs'!$A$9:$A$58,'Inputs &amp; Outputs'!$C$9:$C$58)))</f>
        <v>5.4526477199335659</v>
      </c>
      <c r="I140">
        <f>SQRT('Mean Deaths'!I140*(1-LOOKUP(I$1,'Inputs &amp; Outputs'!$A$9:$A$58,'Inputs &amp; Outputs'!$C$9:$C$58)))</f>
        <v>5.7109281954798075</v>
      </c>
      <c r="J140">
        <f>SQRT('Mean Deaths'!J140*(1-LOOKUP(J$1,'Inputs &amp; Outputs'!$A$9:$A$58,'Inputs &amp; Outputs'!$C$9:$C$58)))</f>
        <v>5.9823917335998527</v>
      </c>
      <c r="K140">
        <f>SQRT('Mean Deaths'!K140*(1-LOOKUP(K$1,'Inputs &amp; Outputs'!$A$9:$A$58,'Inputs &amp; Outputs'!$C$9:$C$58)))</f>
        <v>6.2720028346473731</v>
      </c>
      <c r="L140">
        <f>SQRT('Mean Deaths'!L140*(1-LOOKUP(L$1,'Inputs &amp; Outputs'!$A$9:$A$58,'Inputs &amp; Outputs'!$C$9:$C$58)))</f>
        <v>6.5904447658992069</v>
      </c>
      <c r="M140">
        <f>SQRT('Mean Deaths'!M140*(1-LOOKUP(M$1,'Inputs &amp; Outputs'!$A$9:$A$58,'Inputs &amp; Outputs'!$C$9:$C$58)))</f>
        <v>6.9303082826462346</v>
      </c>
      <c r="N140">
        <f>SQRT('Mean Deaths'!N140*(1-LOOKUP(N$1,'Inputs &amp; Outputs'!$A$9:$A$58,'Inputs &amp; Outputs'!$C$9:$C$58)))</f>
        <v>7.2865540526190324</v>
      </c>
      <c r="O140">
        <f>SQRT('Mean Deaths'!O140*(1-LOOKUP(O$1,'Inputs &amp; Outputs'!$A$9:$A$58,'Inputs &amp; Outputs'!$C$9:$C$58)))</f>
        <v>7.6564602823370098</v>
      </c>
      <c r="P140">
        <f>SQRT('Mean Deaths'!P140*(1-LOOKUP(P$1,'Inputs &amp; Outputs'!$A$9:$A$58,'Inputs &amp; Outputs'!$C$9:$C$58)))</f>
        <v>8.045829799459792</v>
      </c>
      <c r="Q140">
        <f>SQRT('Mean Deaths'!Q140*(1-LOOKUP(Q$1,'Inputs &amp; Outputs'!$A$9:$A$58,'Inputs &amp; Outputs'!$C$9:$C$58)))</f>
        <v>8.4323235347721326</v>
      </c>
      <c r="R140">
        <f>SQRT('Mean Deaths'!R140*(1-LOOKUP(R$1,'Inputs &amp; Outputs'!$A$9:$A$58,'Inputs &amp; Outputs'!$C$9:$C$58)))</f>
        <v>8.8469627486266802</v>
      </c>
      <c r="S140">
        <f>SQRT('Mean Deaths'!S140*(1-LOOKUP(S$1,'Inputs &amp; Outputs'!$A$9:$A$58,'Inputs &amp; Outputs'!$C$9:$C$58)))</f>
        <v>9.2709438925067182</v>
      </c>
      <c r="T140">
        <f>SQRT('Mean Deaths'!T140*(1-LOOKUP(T$1,'Inputs &amp; Outputs'!$A$9:$A$58,'Inputs &amp; Outputs'!$C$9:$C$58)))</f>
        <v>9.7312909327389026</v>
      </c>
      <c r="U140">
        <f>SQRT('Mean Deaths'!U140*(1-LOOKUP(U$1,'Inputs &amp; Outputs'!$A$9:$A$58,'Inputs &amp; Outputs'!$C$9:$C$58)))</f>
        <v>10.231433092140657</v>
      </c>
      <c r="V140">
        <f>SQRT('Mean Deaths'!V140*(1-LOOKUP(V$1,'Inputs &amp; Outputs'!$A$9:$A$58,'Inputs &amp; Outputs'!$C$9:$C$58)))</f>
        <v>10.764350854897289</v>
      </c>
      <c r="W140">
        <f>SQRT('Mean Deaths'!W140*(1-LOOKUP(W$1,'Inputs &amp; Outputs'!$A$9:$A$58,'Inputs &amp; Outputs'!$C$9:$C$58)))</f>
        <v>11.325115045415917</v>
      </c>
      <c r="X140">
        <f>SQRT('Mean Deaths'!X140*(1-LOOKUP(X$1,'Inputs &amp; Outputs'!$A$9:$A$58,'Inputs &amp; Outputs'!$C$9:$C$58)))</f>
        <v>11.881686483906527</v>
      </c>
      <c r="Y140">
        <f>SQRT('Mean Deaths'!Y140*(1-LOOKUP(Y$1,'Inputs &amp; Outputs'!$A$9:$A$58,'Inputs &amp; Outputs'!$C$9:$C$58)))</f>
        <v>12.452711401605079</v>
      </c>
      <c r="Z140">
        <f>SQRT('Mean Deaths'!Z140*(1-LOOKUP(Z$1,'Inputs &amp; Outputs'!$A$9:$A$58,'Inputs &amp; Outputs'!$C$9:$C$58)))</f>
        <v>13.026374324029968</v>
      </c>
      <c r="AA140">
        <f>SQRT('Mean Deaths'!AA140*(1-LOOKUP(AA$1,'Inputs &amp; Outputs'!$A$9:$A$58,'Inputs &amp; Outputs'!$C$9:$C$58)))</f>
        <v>13.581559914526572</v>
      </c>
      <c r="AB140">
        <f>SQRT('Mean Deaths'!AB140*(1-LOOKUP(AB$1,'Inputs &amp; Outputs'!$A$9:$A$58,'Inputs &amp; Outputs'!$C$9:$C$58)))</f>
        <v>14.038284353834479</v>
      </c>
      <c r="AC140">
        <f>SQRT('Mean Deaths'!AC140*(1-LOOKUP(AC$1,'Inputs &amp; Outputs'!$A$9:$A$58,'Inputs &amp; Outputs'!$C$9:$C$58)))</f>
        <v>14.387184297416798</v>
      </c>
      <c r="AD140">
        <f>SQRT('Mean Deaths'!AD140*(1-LOOKUP(AD$1,'Inputs &amp; Outputs'!$A$9:$A$58,'Inputs &amp; Outputs'!$C$9:$C$58)))</f>
        <v>14.651906733606255</v>
      </c>
      <c r="AE140">
        <f>SQRT('Mean Deaths'!AE140*(1-LOOKUP(AE$1,'Inputs &amp; Outputs'!$A$9:$A$58,'Inputs &amp; Outputs'!$C$9:$C$58)))</f>
        <v>14.811504613311785</v>
      </c>
      <c r="AF140">
        <f>SQRT('Mean Deaths'!AF140*(1-LOOKUP(AF$1,'Inputs &amp; Outputs'!$A$9:$A$58,'Inputs &amp; Outputs'!$C$9:$C$58)))</f>
        <v>14.822320123597285</v>
      </c>
      <c r="AG140">
        <f>SQRT('Mean Deaths'!AG140*(1-LOOKUP(AG$1,'Inputs &amp; Outputs'!$A$9:$A$58,'Inputs &amp; Outputs'!$C$9:$C$58)))</f>
        <v>14.774384207800038</v>
      </c>
      <c r="AH140">
        <f>SQRT('Mean Deaths'!AH140*(1-LOOKUP(AH$1,'Inputs &amp; Outputs'!$A$9:$A$58,'Inputs &amp; Outputs'!$C$9:$C$58)))</f>
        <v>14.390476608558599</v>
      </c>
      <c r="AI140">
        <f>SQRT('Mean Deaths'!AI140*(1-LOOKUP(AI$1,'Inputs &amp; Outputs'!$A$9:$A$58,'Inputs &amp; Outputs'!$C$9:$C$58)))</f>
        <v>13.928907974379964</v>
      </c>
      <c r="AJ140">
        <f>SQRT('Mean Deaths'!AJ140*(1-LOOKUP(AJ$1,'Inputs &amp; Outputs'!$A$9:$A$58,'Inputs &amp; Outputs'!$C$9:$C$58)))</f>
        <v>13.261374594156592</v>
      </c>
      <c r="AK140">
        <f>SQRT('Mean Deaths'!AK140*(1-LOOKUP(AK$1,'Inputs &amp; Outputs'!$A$9:$A$58,'Inputs &amp; Outputs'!$C$9:$C$58)))</f>
        <v>12.288546935260335</v>
      </c>
      <c r="AL140">
        <f>SQRT('Mean Deaths'!AL140*(1-LOOKUP(AL$1,'Inputs &amp; Outputs'!$A$9:$A$58,'Inputs &amp; Outputs'!$C$9:$C$58)))</f>
        <v>11.603266542923075</v>
      </c>
      <c r="AM140">
        <f>SQRT('Mean Deaths'!AM140*(1-LOOKUP(AM$1,'Inputs &amp; Outputs'!$A$9:$A$58,'Inputs &amp; Outputs'!$C$9:$C$58)))</f>
        <v>10.589695621870906</v>
      </c>
      <c r="AN140">
        <f>SQRT('Mean Deaths'!AN140*(1-LOOKUP(AN$1,'Inputs &amp; Outputs'!$A$9:$A$58,'Inputs &amp; Outputs'!$C$9:$C$58)))</f>
        <v>9.5763135566235231</v>
      </c>
      <c r="AO140">
        <f>SQRT('Mean Deaths'!AO140*(1-LOOKUP(AO$1,'Inputs &amp; Outputs'!$A$9:$A$58,'Inputs &amp; Outputs'!$C$9:$C$58)))</f>
        <v>8.6057469625752177</v>
      </c>
      <c r="AP140">
        <f>SQRT('Mean Deaths'!AP140*(1-LOOKUP(AP$1,'Inputs &amp; Outputs'!$A$9:$A$58,'Inputs &amp; Outputs'!$C$9:$C$58)))</f>
        <v>7.6121704707388238</v>
      </c>
      <c r="AQ140">
        <f>SQRT('Mean Deaths'!AQ140*(1-LOOKUP(AQ$1,'Inputs &amp; Outputs'!$A$9:$A$58,'Inputs &amp; Outputs'!$C$9:$C$58)))</f>
        <v>6.6631284365884822</v>
      </c>
      <c r="AR140">
        <f>SQRT('Mean Deaths'!AR140*(1-LOOKUP(AR$1,'Inputs &amp; Outputs'!$A$9:$A$58,'Inputs &amp; Outputs'!$C$9:$C$58)))</f>
        <v>5.7443380718881469</v>
      </c>
      <c r="AS140">
        <f>SQRT('Mean Deaths'!AS140*(1-LOOKUP(AS$1,'Inputs &amp; Outputs'!$A$9:$A$58,'Inputs &amp; Outputs'!$C$9:$C$58)))</f>
        <v>4.9317706568007518</v>
      </c>
      <c r="AT140">
        <f>SQRT('Mean Deaths'!AT140*(1-LOOKUP(AT$1,'Inputs &amp; Outputs'!$A$9:$A$58,'Inputs &amp; Outputs'!$C$9:$C$58)))</f>
        <v>4.1935725577193494</v>
      </c>
      <c r="AU140">
        <f>SQRT('Mean Deaths'!AU140*(1-LOOKUP(AU$1,'Inputs &amp; Outputs'!$A$9:$A$58,'Inputs &amp; Outputs'!$C$9:$C$58)))</f>
        <v>3.244355097798834</v>
      </c>
      <c r="AV140">
        <f>SQRT('Mean Deaths'!AV140*(1-LOOKUP(AV$1,'Inputs &amp; Outputs'!$A$9:$A$58,'Inputs &amp; Outputs'!$C$9:$C$58)))</f>
        <v>2.4792612164266457</v>
      </c>
      <c r="AW140">
        <f>SQRT('Mean Deaths'!AW140*(1-LOOKUP(AW$1,'Inputs &amp; Outputs'!$A$9:$A$58,'Inputs &amp; Outputs'!$C$9:$C$58)))</f>
        <v>1.8612995567415793</v>
      </c>
      <c r="AX140">
        <f>SQRT('Mean Deaths'!AX140*(1-LOOKUP(AX$1,'Inputs &amp; Outputs'!$A$9:$A$58,'Inputs &amp; Outputs'!$C$9:$C$58)))</f>
        <v>1.5293757028078809</v>
      </c>
      <c r="AY140">
        <f>SQRT('Mean Deaths'!AY140*(1-LOOKUP(AY$1,'Inputs &amp; Outputs'!$A$9:$A$58,'Inputs &amp; Outputs'!$C$9:$C$58)))</f>
        <v>0.79372539331937708</v>
      </c>
    </row>
    <row r="141" spans="1:51" x14ac:dyDescent="0.25">
      <c r="A141" s="1">
        <v>140</v>
      </c>
      <c r="B141">
        <f>SQRT('Mean Deaths'!B141*(1-LOOKUP(B$1,'Inputs &amp; Outputs'!$A$9:$A$58,'Inputs &amp; Outputs'!$C$9:$C$58)))</f>
        <v>4.23921461367551</v>
      </c>
      <c r="C141">
        <f>SQRT('Mean Deaths'!C141*(1-LOOKUP(C$1,'Inputs &amp; Outputs'!$A$9:$A$58,'Inputs &amp; Outputs'!$C$9:$C$58)))</f>
        <v>4.4178510499509924</v>
      </c>
      <c r="D141">
        <f>SQRT('Mean Deaths'!D141*(1-LOOKUP(D$1,'Inputs &amp; Outputs'!$A$9:$A$58,'Inputs &amp; Outputs'!$C$9:$C$58)))</f>
        <v>4.6022430229727833</v>
      </c>
      <c r="E141">
        <f>SQRT('Mean Deaths'!E141*(1-LOOKUP(E$1,'Inputs &amp; Outputs'!$A$9:$A$58,'Inputs &amp; Outputs'!$C$9:$C$58)))</f>
        <v>4.7893141641388608</v>
      </c>
      <c r="F141">
        <f>SQRT('Mean Deaths'!F141*(1-LOOKUP(F$1,'Inputs &amp; Outputs'!$A$9:$A$58,'Inputs &amp; Outputs'!$C$9:$C$58)))</f>
        <v>4.9913973611375644</v>
      </c>
      <c r="G141">
        <f>SQRT('Mean Deaths'!G141*(1-LOOKUP(G$1,'Inputs &amp; Outputs'!$A$9:$A$58,'Inputs &amp; Outputs'!$C$9:$C$58)))</f>
        <v>5.2113435589868109</v>
      </c>
      <c r="H141">
        <f>SQRT('Mean Deaths'!H141*(1-LOOKUP(H$1,'Inputs &amp; Outputs'!$A$9:$A$58,'Inputs &amp; Outputs'!$C$9:$C$58)))</f>
        <v>5.4425781864651608</v>
      </c>
      <c r="I141">
        <f>SQRT('Mean Deaths'!I141*(1-LOOKUP(I$1,'Inputs &amp; Outputs'!$A$9:$A$58,'Inputs &amp; Outputs'!$C$9:$C$58)))</f>
        <v>5.7003316800609722</v>
      </c>
      <c r="J141">
        <f>SQRT('Mean Deaths'!J141*(1-LOOKUP(J$1,'Inputs &amp; Outputs'!$A$9:$A$58,'Inputs &amp; Outputs'!$C$9:$C$58)))</f>
        <v>5.9736882597745922</v>
      </c>
      <c r="K141">
        <f>SQRT('Mean Deaths'!K141*(1-LOOKUP(K$1,'Inputs &amp; Outputs'!$A$9:$A$58,'Inputs &amp; Outputs'!$C$9:$C$58)))</f>
        <v>6.2752912545422852</v>
      </c>
      <c r="L141">
        <f>SQRT('Mean Deaths'!L141*(1-LOOKUP(L$1,'Inputs &amp; Outputs'!$A$9:$A$58,'Inputs &amp; Outputs'!$C$9:$C$58)))</f>
        <v>6.5939293771329552</v>
      </c>
      <c r="M141">
        <f>SQRT('Mean Deaths'!M141*(1-LOOKUP(M$1,'Inputs &amp; Outputs'!$A$9:$A$58,'Inputs &amp; Outputs'!$C$9:$C$58)))</f>
        <v>6.9221676005573567</v>
      </c>
      <c r="N141">
        <f>SQRT('Mean Deaths'!N141*(1-LOOKUP(N$1,'Inputs &amp; Outputs'!$A$9:$A$58,'Inputs &amp; Outputs'!$C$9:$C$58)))</f>
        <v>7.2716040312543253</v>
      </c>
      <c r="O141">
        <f>SQRT('Mean Deaths'!O141*(1-LOOKUP(O$1,'Inputs &amp; Outputs'!$A$9:$A$58,'Inputs &amp; Outputs'!$C$9:$C$58)))</f>
        <v>7.6422281531653846</v>
      </c>
      <c r="P141">
        <f>SQRT('Mean Deaths'!P141*(1-LOOKUP(P$1,'Inputs &amp; Outputs'!$A$9:$A$58,'Inputs &amp; Outputs'!$C$9:$C$58)))</f>
        <v>8.0280095565413969</v>
      </c>
      <c r="Q141">
        <f>SQRT('Mean Deaths'!Q141*(1-LOOKUP(Q$1,'Inputs &amp; Outputs'!$A$9:$A$58,'Inputs &amp; Outputs'!$C$9:$C$58)))</f>
        <v>8.4247268453608637</v>
      </c>
      <c r="R141">
        <f>SQRT('Mean Deaths'!R141*(1-LOOKUP(R$1,'Inputs &amp; Outputs'!$A$9:$A$58,'Inputs &amp; Outputs'!$C$9:$C$58)))</f>
        <v>8.8287486918504641</v>
      </c>
      <c r="S141">
        <f>SQRT('Mean Deaths'!S141*(1-LOOKUP(S$1,'Inputs &amp; Outputs'!$A$9:$A$58,'Inputs &amp; Outputs'!$C$9:$C$58)))</f>
        <v>9.2536392691282572</v>
      </c>
      <c r="T141">
        <f>SQRT('Mean Deaths'!T141*(1-LOOKUP(T$1,'Inputs &amp; Outputs'!$A$9:$A$58,'Inputs &amp; Outputs'!$C$9:$C$58)))</f>
        <v>9.7104207506321725</v>
      </c>
      <c r="U141">
        <f>SQRT('Mean Deaths'!U141*(1-LOOKUP(U$1,'Inputs &amp; Outputs'!$A$9:$A$58,'Inputs &amp; Outputs'!$C$9:$C$58)))</f>
        <v>10.228941570590957</v>
      </c>
      <c r="V141">
        <f>SQRT('Mean Deaths'!V141*(1-LOOKUP(V$1,'Inputs &amp; Outputs'!$A$9:$A$58,'Inputs &amp; Outputs'!$C$9:$C$58)))</f>
        <v>10.771073113002624</v>
      </c>
      <c r="W141">
        <f>SQRT('Mean Deaths'!W141*(1-LOOKUP(W$1,'Inputs &amp; Outputs'!$A$9:$A$58,'Inputs &amp; Outputs'!$C$9:$C$58)))</f>
        <v>11.335310636872858</v>
      </c>
      <c r="X141">
        <f>SQRT('Mean Deaths'!X141*(1-LOOKUP(X$1,'Inputs &amp; Outputs'!$A$9:$A$58,'Inputs &amp; Outputs'!$C$9:$C$58)))</f>
        <v>11.888031844296838</v>
      </c>
      <c r="Y141">
        <f>SQRT('Mean Deaths'!Y141*(1-LOOKUP(Y$1,'Inputs &amp; Outputs'!$A$9:$A$58,'Inputs &amp; Outputs'!$C$9:$C$58)))</f>
        <v>12.463092988570009</v>
      </c>
      <c r="Z141">
        <f>SQRT('Mean Deaths'!Z141*(1-LOOKUP(Z$1,'Inputs &amp; Outputs'!$A$9:$A$58,'Inputs &amp; Outputs'!$C$9:$C$58)))</f>
        <v>13.028264807215892</v>
      </c>
      <c r="AA141">
        <f>SQRT('Mean Deaths'!AA141*(1-LOOKUP(AA$1,'Inputs &amp; Outputs'!$A$9:$A$58,'Inputs &amp; Outputs'!$C$9:$C$58)))</f>
        <v>13.562936604291538</v>
      </c>
      <c r="AB141">
        <f>SQRT('Mean Deaths'!AB141*(1-LOOKUP(AB$1,'Inputs &amp; Outputs'!$A$9:$A$58,'Inputs &amp; Outputs'!$C$9:$C$58)))</f>
        <v>14.033734593755874</v>
      </c>
      <c r="AC141">
        <f>SQRT('Mean Deaths'!AC141*(1-LOOKUP(AC$1,'Inputs &amp; Outputs'!$A$9:$A$58,'Inputs &amp; Outputs'!$C$9:$C$58)))</f>
        <v>14.449884778817873</v>
      </c>
      <c r="AD141">
        <f>SQRT('Mean Deaths'!AD141*(1-LOOKUP(AD$1,'Inputs &amp; Outputs'!$A$9:$A$58,'Inputs &amp; Outputs'!$C$9:$C$58)))</f>
        <v>14.751731628133347</v>
      </c>
      <c r="AE141">
        <f>SQRT('Mean Deaths'!AE141*(1-LOOKUP(AE$1,'Inputs &amp; Outputs'!$A$9:$A$58,'Inputs &amp; Outputs'!$C$9:$C$58)))</f>
        <v>14.873116795313322</v>
      </c>
      <c r="AF141">
        <f>SQRT('Mean Deaths'!AF141*(1-LOOKUP(AF$1,'Inputs &amp; Outputs'!$A$9:$A$58,'Inputs &amp; Outputs'!$C$9:$C$58)))</f>
        <v>14.945670268016233</v>
      </c>
      <c r="AG141">
        <f>SQRT('Mean Deaths'!AG141*(1-LOOKUP(AG$1,'Inputs &amp; Outputs'!$A$9:$A$58,'Inputs &amp; Outputs'!$C$9:$C$58)))</f>
        <v>14.82405898772968</v>
      </c>
      <c r="AH141">
        <f>SQRT('Mean Deaths'!AH141*(1-LOOKUP(AH$1,'Inputs &amp; Outputs'!$A$9:$A$58,'Inputs &amp; Outputs'!$C$9:$C$58)))</f>
        <v>14.605335860023613</v>
      </c>
      <c r="AI141">
        <f>SQRT('Mean Deaths'!AI141*(1-LOOKUP(AI$1,'Inputs &amp; Outputs'!$A$9:$A$58,'Inputs &amp; Outputs'!$C$9:$C$58)))</f>
        <v>14.1663634137233</v>
      </c>
      <c r="AJ141">
        <f>SQRT('Mean Deaths'!AJ141*(1-LOOKUP(AJ$1,'Inputs &amp; Outputs'!$A$9:$A$58,'Inputs &amp; Outputs'!$C$9:$C$58)))</f>
        <v>13.509169264620482</v>
      </c>
      <c r="AK141">
        <f>SQRT('Mean Deaths'!AK141*(1-LOOKUP(AK$1,'Inputs &amp; Outputs'!$A$9:$A$58,'Inputs &amp; Outputs'!$C$9:$C$58)))</f>
        <v>12.768155977150219</v>
      </c>
      <c r="AL141">
        <f>SQRT('Mean Deaths'!AL141*(1-LOOKUP(AL$1,'Inputs &amp; Outputs'!$A$9:$A$58,'Inputs &amp; Outputs'!$C$9:$C$58)))</f>
        <v>11.797206435120186</v>
      </c>
      <c r="AM141">
        <f>SQRT('Mean Deaths'!AM141*(1-LOOKUP(AM$1,'Inputs &amp; Outputs'!$A$9:$A$58,'Inputs &amp; Outputs'!$C$9:$C$58)))</f>
        <v>10.788580518546269</v>
      </c>
      <c r="AN141">
        <f>SQRT('Mean Deaths'!AN141*(1-LOOKUP(AN$1,'Inputs &amp; Outputs'!$A$9:$A$58,'Inputs &amp; Outputs'!$C$9:$C$58)))</f>
        <v>9.7107919450889995</v>
      </c>
      <c r="AO141">
        <f>SQRT('Mean Deaths'!AO141*(1-LOOKUP(AO$1,'Inputs &amp; Outputs'!$A$9:$A$58,'Inputs &amp; Outputs'!$C$9:$C$58)))</f>
        <v>8.3907107521953197</v>
      </c>
      <c r="AP141">
        <f>SQRT('Mean Deaths'!AP141*(1-LOOKUP(AP$1,'Inputs &amp; Outputs'!$A$9:$A$58,'Inputs &amp; Outputs'!$C$9:$C$58)))</f>
        <v>7.3872607164702977</v>
      </c>
      <c r="AQ141">
        <f>SQRT('Mean Deaths'!AQ141*(1-LOOKUP(AQ$1,'Inputs &amp; Outputs'!$A$9:$A$58,'Inputs &amp; Outputs'!$C$9:$C$58)))</f>
        <v>6.6323516972905354</v>
      </c>
      <c r="AR141">
        <f>SQRT('Mean Deaths'!AR141*(1-LOOKUP(AR$1,'Inputs &amp; Outputs'!$A$9:$A$58,'Inputs &amp; Outputs'!$C$9:$C$58)))</f>
        <v>5.6335044147033466</v>
      </c>
      <c r="AS141">
        <f>SQRT('Mean Deaths'!AS141*(1-LOOKUP(AS$1,'Inputs &amp; Outputs'!$A$9:$A$58,'Inputs &amp; Outputs'!$C$9:$C$58)))</f>
        <v>4.7084966190974926</v>
      </c>
      <c r="AT141">
        <f>SQRT('Mean Deaths'!AT141*(1-LOOKUP(AT$1,'Inputs &amp; Outputs'!$A$9:$A$58,'Inputs &amp; Outputs'!$C$9:$C$58)))</f>
        <v>3.8662828630776982</v>
      </c>
      <c r="AU141">
        <f>SQRT('Mean Deaths'!AU141*(1-LOOKUP(AU$1,'Inputs &amp; Outputs'!$A$9:$A$58,'Inputs &amp; Outputs'!$C$9:$C$58)))</f>
        <v>3.27868785387989</v>
      </c>
      <c r="AV141">
        <f>SQRT('Mean Deaths'!AV141*(1-LOOKUP(AV$1,'Inputs &amp; Outputs'!$A$9:$A$58,'Inputs &amp; Outputs'!$C$9:$C$58)))</f>
        <v>2.613370786142621</v>
      </c>
      <c r="AW141">
        <f>SQRT('Mean Deaths'!AW141*(1-LOOKUP(AW$1,'Inputs &amp; Outputs'!$A$9:$A$58,'Inputs &amp; Outputs'!$C$9:$C$58)))</f>
        <v>2.1492436002545641</v>
      </c>
      <c r="AX141">
        <f>SQRT('Mean Deaths'!AX141*(1-LOOKUP(AX$1,'Inputs &amp; Outputs'!$A$9:$A$58,'Inputs &amp; Outputs'!$C$9:$C$58)))</f>
        <v>1.6040227692813496</v>
      </c>
      <c r="AY141">
        <f>SQRT('Mean Deaths'!AY141*(1-LOOKUP(AY$1,'Inputs &amp; Outputs'!$A$9:$A$58,'Inputs &amp; Outputs'!$C$9:$C$58)))</f>
        <v>0.67082039324993681</v>
      </c>
    </row>
    <row r="142" spans="1:51" x14ac:dyDescent="0.25">
      <c r="A142" s="1">
        <v>141</v>
      </c>
      <c r="B142">
        <f>SQRT('Mean Deaths'!B142*(1-LOOKUP(B$1,'Inputs &amp; Outputs'!$A$9:$A$58,'Inputs &amp; Outputs'!$C$9:$C$58)))</f>
        <v>4.23921461367551</v>
      </c>
      <c r="C142">
        <f>SQRT('Mean Deaths'!C142*(1-LOOKUP(C$1,'Inputs &amp; Outputs'!$A$9:$A$58,'Inputs &amp; Outputs'!$C$9:$C$58)))</f>
        <v>4.4165182978315851</v>
      </c>
      <c r="D142">
        <f>SQRT('Mean Deaths'!D142*(1-LOOKUP(D$1,'Inputs &amp; Outputs'!$A$9:$A$58,'Inputs &amp; Outputs'!$C$9:$C$58)))</f>
        <v>4.6031719245914813</v>
      </c>
      <c r="E142">
        <f>SQRT('Mean Deaths'!E142*(1-LOOKUP(E$1,'Inputs &amp; Outputs'!$A$9:$A$58,'Inputs &amp; Outputs'!$C$9:$C$58)))</f>
        <v>4.7893141641388608</v>
      </c>
      <c r="F142">
        <f>SQRT('Mean Deaths'!F142*(1-LOOKUP(F$1,'Inputs &amp; Outputs'!$A$9:$A$58,'Inputs &amp; Outputs'!$C$9:$C$58)))</f>
        <v>4.9903804725946417</v>
      </c>
      <c r="G142">
        <f>SQRT('Mean Deaths'!G142*(1-LOOKUP(G$1,'Inputs &amp; Outputs'!$A$9:$A$58,'Inputs &amp; Outputs'!$C$9:$C$58)))</f>
        <v>5.2054812286402026</v>
      </c>
      <c r="H142">
        <f>SQRT('Mean Deaths'!H142*(1-LOOKUP(H$1,'Inputs &amp; Outputs'!$A$9:$A$58,'Inputs &amp; Outputs'!$C$9:$C$58)))</f>
        <v>5.4408981190732364</v>
      </c>
      <c r="I142">
        <f>SQRT('Mean Deaths'!I142*(1-LOOKUP(I$1,'Inputs &amp; Outputs'!$A$9:$A$58,'Inputs &amp; Outputs'!$C$9:$C$58)))</f>
        <v>5.6926663741015071</v>
      </c>
      <c r="J142">
        <f>SQRT('Mean Deaths'!J142*(1-LOOKUP(J$1,'Inputs &amp; Outputs'!$A$9:$A$58,'Inputs &amp; Outputs'!$C$9:$C$58)))</f>
        <v>5.9668409099643425</v>
      </c>
      <c r="K142">
        <f>SQRT('Mean Deaths'!K142*(1-LOOKUP(K$1,'Inputs &amp; Outputs'!$A$9:$A$58,'Inputs &amp; Outputs'!$C$9:$C$58)))</f>
        <v>6.2647622349537135</v>
      </c>
      <c r="L142">
        <f>SQRT('Mean Deaths'!L142*(1-LOOKUP(L$1,'Inputs &amp; Outputs'!$A$9:$A$58,'Inputs &amp; Outputs'!$C$9:$C$58)))</f>
        <v>6.5848655523989441</v>
      </c>
      <c r="M142">
        <f>SQRT('Mean Deaths'!M142*(1-LOOKUP(M$1,'Inputs &amp; Outputs'!$A$9:$A$58,'Inputs &amp; Outputs'!$C$9:$C$58)))</f>
        <v>6.920686447742594</v>
      </c>
      <c r="N142">
        <f>SQRT('Mean Deaths'!N142*(1-LOOKUP(N$1,'Inputs &amp; Outputs'!$A$9:$A$58,'Inputs &amp; Outputs'!$C$9:$C$58)))</f>
        <v>7.2834092298343922</v>
      </c>
      <c r="O142">
        <f>SQRT('Mean Deaths'!O142*(1-LOOKUP(O$1,'Inputs &amp; Outputs'!$A$9:$A$58,'Inputs &amp; Outputs'!$C$9:$C$58)))</f>
        <v>7.6480916490761617</v>
      </c>
      <c r="P142">
        <f>SQRT('Mean Deaths'!P142*(1-LOOKUP(P$1,'Inputs &amp; Outputs'!$A$9:$A$58,'Inputs &amp; Outputs'!$C$9:$C$58)))</f>
        <v>8.0351423962928052</v>
      </c>
      <c r="Q142">
        <f>SQRT('Mean Deaths'!Q142*(1-LOOKUP(Q$1,'Inputs &amp; Outputs'!$A$9:$A$58,'Inputs &amp; Outputs'!$C$9:$C$58)))</f>
        <v>8.4294755785294253</v>
      </c>
      <c r="R142">
        <f>SQRT('Mean Deaths'!R142*(1-LOOKUP(R$1,'Inputs &amp; Outputs'!$A$9:$A$58,'Inputs &amp; Outputs'!$C$9:$C$58)))</f>
        <v>8.8338119191358757</v>
      </c>
      <c r="S142">
        <f>SQRT('Mean Deaths'!S142*(1-LOOKUP(S$1,'Inputs &amp; Outputs'!$A$9:$A$58,'Inputs &amp; Outputs'!$C$9:$C$58)))</f>
        <v>9.2536392691282572</v>
      </c>
      <c r="T142">
        <f>SQRT('Mean Deaths'!T142*(1-LOOKUP(T$1,'Inputs &amp; Outputs'!$A$9:$A$58,'Inputs &amp; Outputs'!$C$9:$C$58)))</f>
        <v>9.7405522157607294</v>
      </c>
      <c r="U142">
        <f>SQRT('Mean Deaths'!U142*(1-LOOKUP(U$1,'Inputs &amp; Outputs'!$A$9:$A$58,'Inputs &amp; Outputs'!$C$9:$C$58)))</f>
        <v>10.236414315947023</v>
      </c>
      <c r="V142">
        <f>SQRT('Mean Deaths'!V142*(1-LOOKUP(V$1,'Inputs &amp; Outputs'!$A$9:$A$58,'Inputs &amp; Outputs'!$C$9:$C$58)))</f>
        <v>10.767040261773706</v>
      </c>
      <c r="W142">
        <f>SQRT('Mean Deaths'!W142*(1-LOOKUP(W$1,'Inputs &amp; Outputs'!$A$9:$A$58,'Inputs &amp; Outputs'!$C$9:$C$58)))</f>
        <v>11.314910266962306</v>
      </c>
      <c r="X142">
        <f>SQRT('Mean Deaths'!X142*(1-LOOKUP(X$1,'Inputs &amp; Outputs'!$A$9:$A$58,'Inputs &amp; Outputs'!$C$9:$C$58)))</f>
        <v>11.881686483906527</v>
      </c>
      <c r="Y142">
        <f>SQRT('Mean Deaths'!Y142*(1-LOOKUP(Y$1,'Inputs &amp; Outputs'!$A$9:$A$58,'Inputs &amp; Outputs'!$C$9:$C$58)))</f>
        <v>12.431922219492424</v>
      </c>
      <c r="Z142">
        <f>SQRT('Mean Deaths'!Z142*(1-LOOKUP(Z$1,'Inputs &amp; Outputs'!$A$9:$A$58,'Inputs &amp; Outputs'!$C$9:$C$58)))</f>
        <v>13.001773028561864</v>
      </c>
      <c r="AA142">
        <f>SQRT('Mean Deaths'!AA142*(1-LOOKUP(AA$1,'Inputs &amp; Outputs'!$A$9:$A$58,'Inputs &amp; Outputs'!$C$9:$C$58)))</f>
        <v>13.475687523317456</v>
      </c>
      <c r="AB142">
        <f>SQRT('Mean Deaths'!AB142*(1-LOOKUP(AB$1,'Inputs &amp; Outputs'!$A$9:$A$58,'Inputs &amp; Outputs'!$C$9:$C$58)))</f>
        <v>13.940137271553031</v>
      </c>
      <c r="AC142">
        <f>SQRT('Mean Deaths'!AC142*(1-LOOKUP(AC$1,'Inputs &amp; Outputs'!$A$9:$A$58,'Inputs &amp; Outputs'!$C$9:$C$58)))</f>
        <v>14.334303945175876</v>
      </c>
      <c r="AD142">
        <f>SQRT('Mean Deaths'!AD142*(1-LOOKUP(AD$1,'Inputs &amp; Outputs'!$A$9:$A$58,'Inputs &amp; Outputs'!$C$9:$C$58)))</f>
        <v>14.601738368468652</v>
      </c>
      <c r="AE142">
        <f>SQRT('Mean Deaths'!AE142*(1-LOOKUP(AE$1,'Inputs &amp; Outputs'!$A$9:$A$58,'Inputs &amp; Outputs'!$C$9:$C$58)))</f>
        <v>14.752734706762844</v>
      </c>
      <c r="AF142">
        <f>SQRT('Mean Deaths'!AF142*(1-LOOKUP(AF$1,'Inputs &amp; Outputs'!$A$9:$A$58,'Inputs &amp; Outputs'!$C$9:$C$58)))</f>
        <v>14.753346645001663</v>
      </c>
      <c r="AG142">
        <f>SQRT('Mean Deaths'!AG142*(1-LOOKUP(AG$1,'Inputs &amp; Outputs'!$A$9:$A$58,'Inputs &amp; Outputs'!$C$9:$C$58)))</f>
        <v>14.736058892380038</v>
      </c>
      <c r="AH142">
        <f>SQRT('Mean Deaths'!AH142*(1-LOOKUP(AH$1,'Inputs &amp; Outputs'!$A$9:$A$58,'Inputs &amp; Outputs'!$C$9:$C$58)))</f>
        <v>14.420749620607069</v>
      </c>
      <c r="AI142">
        <f>SQRT('Mean Deaths'!AI142*(1-LOOKUP(AI$1,'Inputs &amp; Outputs'!$A$9:$A$58,'Inputs &amp; Outputs'!$C$9:$C$58)))</f>
        <v>13.972824766402479</v>
      </c>
      <c r="AJ142">
        <f>SQRT('Mean Deaths'!AJ142*(1-LOOKUP(AJ$1,'Inputs &amp; Outputs'!$A$9:$A$58,'Inputs &amp; Outputs'!$C$9:$C$58)))</f>
        <v>13.166549668765217</v>
      </c>
      <c r="AK142">
        <f>SQRT('Mean Deaths'!AK142*(1-LOOKUP(AK$1,'Inputs &amp; Outputs'!$A$9:$A$58,'Inputs &amp; Outputs'!$C$9:$C$58)))</f>
        <v>12.307833183489249</v>
      </c>
      <c r="AL142">
        <f>SQRT('Mean Deaths'!AL142*(1-LOOKUP(AL$1,'Inputs &amp; Outputs'!$A$9:$A$58,'Inputs &amp; Outputs'!$C$9:$C$58)))</f>
        <v>11.26516316574954</v>
      </c>
      <c r="AM142">
        <f>SQRT('Mean Deaths'!AM142*(1-LOOKUP(AM$1,'Inputs &amp; Outputs'!$A$9:$A$58,'Inputs &amp; Outputs'!$C$9:$C$58)))</f>
        <v>10.206345962755911</v>
      </c>
      <c r="AN142">
        <f>SQRT('Mean Deaths'!AN142*(1-LOOKUP(AN$1,'Inputs &amp; Outputs'!$A$9:$A$58,'Inputs &amp; Outputs'!$C$9:$C$58)))</f>
        <v>9.1407962633042104</v>
      </c>
      <c r="AO142">
        <f>SQRT('Mean Deaths'!AO142*(1-LOOKUP(AO$1,'Inputs &amp; Outputs'!$A$9:$A$58,'Inputs &amp; Outputs'!$C$9:$C$58)))</f>
        <v>8.1346229711163289</v>
      </c>
      <c r="AP142">
        <f>SQRT('Mean Deaths'!AP142*(1-LOOKUP(AP$1,'Inputs &amp; Outputs'!$A$9:$A$58,'Inputs &amp; Outputs'!$C$9:$C$58)))</f>
        <v>7.2517031320355461</v>
      </c>
      <c r="AQ142">
        <f>SQRT('Mean Deaths'!AQ142*(1-LOOKUP(AQ$1,'Inputs &amp; Outputs'!$A$9:$A$58,'Inputs &amp; Outputs'!$C$9:$C$58)))</f>
        <v>6.2675662332723947</v>
      </c>
      <c r="AR142">
        <f>SQRT('Mean Deaths'!AR142*(1-LOOKUP(AR$1,'Inputs &amp; Outputs'!$A$9:$A$58,'Inputs &amp; Outputs'!$C$9:$C$58)))</f>
        <v>5.424430924263171</v>
      </c>
      <c r="AS142">
        <f>SQRT('Mean Deaths'!AS142*(1-LOOKUP(AS$1,'Inputs &amp; Outputs'!$A$9:$A$58,'Inputs &amp; Outputs'!$C$9:$C$58)))</f>
        <v>4.6855840908183133</v>
      </c>
      <c r="AT142">
        <f>SQRT('Mean Deaths'!AT142*(1-LOOKUP(AT$1,'Inputs &amp; Outputs'!$A$9:$A$58,'Inputs &amp; Outputs'!$C$9:$C$58)))</f>
        <v>3.9227279343907733</v>
      </c>
      <c r="AU142">
        <f>SQRT('Mean Deaths'!AU142*(1-LOOKUP(AU$1,'Inputs &amp; Outputs'!$A$9:$A$58,'Inputs &amp; Outputs'!$C$9:$C$58)))</f>
        <v>3.174575863872338</v>
      </c>
      <c r="AV142">
        <f>SQRT('Mean Deaths'!AV142*(1-LOOKUP(AV$1,'Inputs &amp; Outputs'!$A$9:$A$58,'Inputs &amp; Outputs'!$C$9:$C$58)))</f>
        <v>2.186502871277463</v>
      </c>
      <c r="AW142">
        <f>SQRT('Mean Deaths'!AW142*(1-LOOKUP(AW$1,'Inputs &amp; Outputs'!$A$9:$A$58,'Inputs &amp; Outputs'!$C$9:$C$58)))</f>
        <v>1.8612995567415793</v>
      </c>
      <c r="AX142">
        <f>SQRT('Mean Deaths'!AX142*(1-LOOKUP(AX$1,'Inputs &amp; Outputs'!$A$9:$A$58,'Inputs &amp; Outputs'!$C$9:$C$58)))</f>
        <v>1.5293757028078809</v>
      </c>
      <c r="AY142">
        <f>SQRT('Mean Deaths'!AY142*(1-LOOKUP(AY$1,'Inputs &amp; Outputs'!$A$9:$A$58,'Inputs &amp; Outputs'!$C$9:$C$58)))</f>
        <v>0.73484692283495334</v>
      </c>
    </row>
    <row r="143" spans="1:51" x14ac:dyDescent="0.25">
      <c r="A143" s="1">
        <v>142</v>
      </c>
      <c r="B143">
        <f>SQRT('Mean Deaths'!B143*(1-LOOKUP(B$1,'Inputs &amp; Outputs'!$A$9:$A$58,'Inputs &amp; Outputs'!$C$9:$C$58)))</f>
        <v>4.23921461367551</v>
      </c>
      <c r="C143">
        <f>SQRT('Mean Deaths'!C143*(1-LOOKUP(C$1,'Inputs &amp; Outputs'!$A$9:$A$58,'Inputs &amp; Outputs'!$C$9:$C$58)))</f>
        <v>4.4187393280438032</v>
      </c>
      <c r="D143">
        <f>SQRT('Mean Deaths'!D143*(1-LOOKUP(D$1,'Inputs &amp; Outputs'!$A$9:$A$58,'Inputs &amp; Outputs'!$C$9:$C$58)))</f>
        <v>4.6022430229727833</v>
      </c>
      <c r="E143">
        <f>SQRT('Mean Deaths'!E143*(1-LOOKUP(E$1,'Inputs &amp; Outputs'!$A$9:$A$58,'Inputs &amp; Outputs'!$C$9:$C$58)))</f>
        <v>4.7893141641388608</v>
      </c>
      <c r="F143">
        <f>SQRT('Mean Deaths'!F143*(1-LOOKUP(F$1,'Inputs &amp; Outputs'!$A$9:$A$58,'Inputs &amp; Outputs'!$C$9:$C$58)))</f>
        <v>4.9888547511406101</v>
      </c>
      <c r="G143">
        <f>SQRT('Mean Deaths'!G143*(1-LOOKUP(G$1,'Inputs &amp; Outputs'!$A$9:$A$58,'Inputs &amp; Outputs'!$C$9:$C$58)))</f>
        <v>5.2049479621092081</v>
      </c>
      <c r="H143">
        <f>SQRT('Mean Deaths'!H143*(1-LOOKUP(H$1,'Inputs &amp; Outputs'!$A$9:$A$58,'Inputs &amp; Outputs'!$C$9:$C$58)))</f>
        <v>5.4352941438308822</v>
      </c>
      <c r="I143">
        <f>SQRT('Mean Deaths'!I143*(1-LOOKUP(I$1,'Inputs &amp; Outputs'!$A$9:$A$58,'Inputs &amp; Outputs'!$C$9:$C$58)))</f>
        <v>5.6932563794276598</v>
      </c>
      <c r="J143">
        <f>SQRT('Mean Deaths'!J143*(1-LOOKUP(J$1,'Inputs &amp; Outputs'!$A$9:$A$58,'Inputs &amp; Outputs'!$C$9:$C$58)))</f>
        <v>5.9668409099643425</v>
      </c>
      <c r="K143">
        <f>SQRT('Mean Deaths'!K143*(1-LOOKUP(K$1,'Inputs &amp; Outputs'!$A$9:$A$58,'Inputs &amp; Outputs'!$C$9:$C$58)))</f>
        <v>6.257513257131766</v>
      </c>
      <c r="L143">
        <f>SQRT('Mean Deaths'!L143*(1-LOOKUP(L$1,'Inputs &amp; Outputs'!$A$9:$A$58,'Inputs &amp; Outputs'!$C$9:$C$58)))</f>
        <v>6.5813761421849692</v>
      </c>
      <c r="M143">
        <f>SQRT('Mean Deaths'!M143*(1-LOOKUP(M$1,'Inputs &amp; Outputs'!$A$9:$A$58,'Inputs &amp; Outputs'!$C$9:$C$58)))</f>
        <v>6.9199457524498706</v>
      </c>
      <c r="N143">
        <f>SQRT('Mean Deaths'!N143*(1-LOOKUP(N$1,'Inputs &amp; Outputs'!$A$9:$A$58,'Inputs &amp; Outputs'!$C$9:$C$58)))</f>
        <v>7.2951953250834523</v>
      </c>
      <c r="O143">
        <f>SQRT('Mean Deaths'!O143*(1-LOOKUP(O$1,'Inputs &amp; Outputs'!$A$9:$A$58,'Inputs &amp; Outputs'!$C$9:$C$58)))</f>
        <v>7.6639842392261066</v>
      </c>
      <c r="P143">
        <f>SQRT('Mean Deaths'!P143*(1-LOOKUP(P$1,'Inputs &amp; Outputs'!$A$9:$A$58,'Inputs &amp; Outputs'!$C$9:$C$58)))</f>
        <v>8.0520575671414267</v>
      </c>
      <c r="Q143">
        <f>SQRT('Mean Deaths'!Q143*(1-LOOKUP(Q$1,'Inputs &amp; Outputs'!$A$9:$A$58,'Inputs &amp; Outputs'!$C$9:$C$58)))</f>
        <v>8.4616962884263334</v>
      </c>
      <c r="R143">
        <f>SQRT('Mean Deaths'!R143*(1-LOOKUP(R$1,'Inputs &amp; Outputs'!$A$9:$A$58,'Inputs &amp; Outputs'!$C$9:$C$58)))</f>
        <v>8.8732059359303896</v>
      </c>
      <c r="S143">
        <f>SQRT('Mean Deaths'!S143*(1-LOOKUP(S$1,'Inputs &amp; Outputs'!$A$9:$A$58,'Inputs &amp; Outputs'!$C$9:$C$58)))</f>
        <v>9.309761691978558</v>
      </c>
      <c r="T143">
        <f>SQRT('Mean Deaths'!T143*(1-LOOKUP(T$1,'Inputs &amp; Outputs'!$A$9:$A$58,'Inputs &amp; Outputs'!$C$9:$C$58)))</f>
        <v>9.7636669901143414</v>
      </c>
      <c r="U143">
        <f>SQRT('Mean Deaths'!U143*(1-LOOKUP(U$1,'Inputs &amp; Outputs'!$A$9:$A$58,'Inputs &amp; Outputs'!$C$9:$C$58)))</f>
        <v>10.268733372951004</v>
      </c>
      <c r="V143">
        <f>SQRT('Mean Deaths'!V143*(1-LOOKUP(V$1,'Inputs &amp; Outputs'!$A$9:$A$58,'Inputs &amp; Outputs'!$C$9:$C$58)))</f>
        <v>10.788531381484692</v>
      </c>
      <c r="W143">
        <f>SQRT('Mean Deaths'!W143*(1-LOOKUP(W$1,'Inputs &amp; Outputs'!$A$9:$A$58,'Inputs &amp; Outputs'!$C$9:$C$58)))</f>
        <v>11.338221979064661</v>
      </c>
      <c r="X143">
        <f>SQRT('Mean Deaths'!X143*(1-LOOKUP(X$1,'Inputs &amp; Outputs'!$A$9:$A$58,'Inputs &amp; Outputs'!$C$9:$C$58)))</f>
        <v>11.933934807618495</v>
      </c>
      <c r="Y143">
        <f>SQRT('Mean Deaths'!Y143*(1-LOOKUP(Y$1,'Inputs &amp; Outputs'!$A$9:$A$58,'Inputs &amp; Outputs'!$C$9:$C$58)))</f>
        <v>12.521759401891201</v>
      </c>
      <c r="Z143">
        <f>SQRT('Mean Deaths'!Z143*(1-LOOKUP(Z$1,'Inputs &amp; Outputs'!$A$9:$A$58,'Inputs &amp; Outputs'!$C$9:$C$58)))</f>
        <v>13.069786254762748</v>
      </c>
      <c r="AA143">
        <f>SQRT('Mean Deaths'!AA143*(1-LOOKUP(AA$1,'Inputs &amp; Outputs'!$A$9:$A$58,'Inputs &amp; Outputs'!$C$9:$C$58)))</f>
        <v>13.602222576579626</v>
      </c>
      <c r="AB143">
        <f>SQRT('Mean Deaths'!AB143*(1-LOOKUP(AB$1,'Inputs &amp; Outputs'!$A$9:$A$58,'Inputs &amp; Outputs'!$C$9:$C$58)))</f>
        <v>14.106354662566712</v>
      </c>
      <c r="AC143">
        <f>SQRT('Mean Deaths'!AC143*(1-LOOKUP(AC$1,'Inputs &amp; Outputs'!$A$9:$A$58,'Inputs &amp; Outputs'!$C$9:$C$58)))</f>
        <v>14.52974658093202</v>
      </c>
      <c r="AD143">
        <f>SQRT('Mean Deaths'!AD143*(1-LOOKUP(AD$1,'Inputs &amp; Outputs'!$A$9:$A$58,'Inputs &amp; Outputs'!$C$9:$C$58)))</f>
        <v>14.817907952673977</v>
      </c>
      <c r="AE143">
        <f>SQRT('Mean Deaths'!AE143*(1-LOOKUP(AE$1,'Inputs &amp; Outputs'!$A$9:$A$58,'Inputs &amp; Outputs'!$C$9:$C$58)))</f>
        <v>14.962003807562008</v>
      </c>
      <c r="AF143">
        <f>SQRT('Mean Deaths'!AF143*(1-LOOKUP(AF$1,'Inputs &amp; Outputs'!$A$9:$A$58,'Inputs &amp; Outputs'!$C$9:$C$58)))</f>
        <v>14.969536986054369</v>
      </c>
      <c r="AG143">
        <f>SQRT('Mean Deaths'!AG143*(1-LOOKUP(AG$1,'Inputs &amp; Outputs'!$A$9:$A$58,'Inputs &amp; Outputs'!$C$9:$C$58)))</f>
        <v>14.743731925387562</v>
      </c>
      <c r="AH143">
        <f>SQRT('Mean Deaths'!AH143*(1-LOOKUP(AH$1,'Inputs &amp; Outputs'!$A$9:$A$58,'Inputs &amp; Outputs'!$C$9:$C$58)))</f>
        <v>14.566895079007748</v>
      </c>
      <c r="AI143">
        <f>SQRT('Mean Deaths'!AI143*(1-LOOKUP(AI$1,'Inputs &amp; Outputs'!$A$9:$A$58,'Inputs &amp; Outputs'!$C$9:$C$58)))</f>
        <v>13.987433055563557</v>
      </c>
      <c r="AJ143">
        <f>SQRT('Mean Deaths'!AJ143*(1-LOOKUP(AJ$1,'Inputs &amp; Outputs'!$A$9:$A$58,'Inputs &amp; Outputs'!$C$9:$C$58)))</f>
        <v>13.266931424316301</v>
      </c>
      <c r="AK143">
        <f>SQRT('Mean Deaths'!AK143*(1-LOOKUP(AK$1,'Inputs &amp; Outputs'!$A$9:$A$58,'Inputs &amp; Outputs'!$C$9:$C$58)))</f>
        <v>12.486401750275899</v>
      </c>
      <c r="AL143">
        <f>SQRT('Mean Deaths'!AL143*(1-LOOKUP(AL$1,'Inputs &amp; Outputs'!$A$9:$A$58,'Inputs &amp; Outputs'!$C$9:$C$58)))</f>
        <v>11.646643391545664</v>
      </c>
      <c r="AM143">
        <f>SQRT('Mean Deaths'!AM143*(1-LOOKUP(AM$1,'Inputs &amp; Outputs'!$A$9:$A$58,'Inputs &amp; Outputs'!$C$9:$C$58)))</f>
        <v>10.656403025613283</v>
      </c>
      <c r="AN143">
        <f>SQRT('Mean Deaths'!AN143*(1-LOOKUP(AN$1,'Inputs &amp; Outputs'!$A$9:$A$58,'Inputs &amp; Outputs'!$C$9:$C$58)))</f>
        <v>9.5763135566235231</v>
      </c>
      <c r="AO143">
        <f>SQRT('Mean Deaths'!AO143*(1-LOOKUP(AO$1,'Inputs &amp; Outputs'!$A$9:$A$58,'Inputs &amp; Outputs'!$C$9:$C$58)))</f>
        <v>8.4819168093937485</v>
      </c>
      <c r="AP143">
        <f>SQRT('Mean Deaths'!AP143*(1-LOOKUP(AP$1,'Inputs &amp; Outputs'!$A$9:$A$58,'Inputs &amp; Outputs'!$C$9:$C$58)))</f>
        <v>7.3333383845239819</v>
      </c>
      <c r="AQ143">
        <f>SQRT('Mean Deaths'!AQ143*(1-LOOKUP(AQ$1,'Inputs &amp; Outputs'!$A$9:$A$58,'Inputs &amp; Outputs'!$C$9:$C$58)))</f>
        <v>6.3968080002562218</v>
      </c>
      <c r="AR143">
        <f>SQRT('Mean Deaths'!AR143*(1-LOOKUP(AR$1,'Inputs &amp; Outputs'!$A$9:$A$58,'Inputs &amp; Outputs'!$C$9:$C$58)))</f>
        <v>5.424430924263171</v>
      </c>
      <c r="AS143">
        <f>SQRT('Mean Deaths'!AS143*(1-LOOKUP(AS$1,'Inputs &amp; Outputs'!$A$9:$A$58,'Inputs &amp; Outputs'!$C$9:$C$58)))</f>
        <v>4.4499749294688487</v>
      </c>
      <c r="AT143">
        <f>SQRT('Mean Deaths'!AT143*(1-LOOKUP(AT$1,'Inputs &amp; Outputs'!$A$9:$A$58,'Inputs &amp; Outputs'!$C$9:$C$58)))</f>
        <v>3.6618798085960322</v>
      </c>
      <c r="AU143">
        <f>SQRT('Mean Deaths'!AU143*(1-LOOKUP(AU$1,'Inputs &amp; Outputs'!$A$9:$A$58,'Inputs &amp; Outputs'!$C$9:$C$58)))</f>
        <v>2.8394269725394663</v>
      </c>
      <c r="AV143">
        <f>SQRT('Mean Deaths'!AV143*(1-LOOKUP(AV$1,'Inputs &amp; Outputs'!$A$9:$A$58,'Inputs &amp; Outputs'!$C$9:$C$58)))</f>
        <v>2.186502871277463</v>
      </c>
      <c r="AW143">
        <f>SQRT('Mean Deaths'!AW143*(1-LOOKUP(AW$1,'Inputs &amp; Outputs'!$A$9:$A$58,'Inputs &amp; Outputs'!$C$9:$C$58)))</f>
        <v>1.9815046922099175</v>
      </c>
      <c r="AX143">
        <f>SQRT('Mean Deaths'!AX143*(1-LOOKUP(AX$1,'Inputs &amp; Outputs'!$A$9:$A$58,'Inputs &amp; Outputs'!$C$9:$C$58)))</f>
        <v>1.4508931856981031</v>
      </c>
      <c r="AY143">
        <f>SQRT('Mean Deaths'!AY143*(1-LOOKUP(AY$1,'Inputs &amp; Outputs'!$A$9:$A$58,'Inputs &amp; Outputs'!$C$9:$C$58)))</f>
        <v>0.79372539331937708</v>
      </c>
    </row>
    <row r="144" spans="1:51" x14ac:dyDescent="0.25">
      <c r="A144" s="1">
        <v>143</v>
      </c>
      <c r="B144">
        <f>SQRT('Mean Deaths'!B144*(1-LOOKUP(B$1,'Inputs &amp; Outputs'!$A$9:$A$58,'Inputs &amp; Outputs'!$C$9:$C$58)))</f>
        <v>4.23921461367551</v>
      </c>
      <c r="C144">
        <f>SQRT('Mean Deaths'!C144*(1-LOOKUP(C$1,'Inputs &amp; Outputs'!$A$9:$A$58,'Inputs &amp; Outputs'!$C$9:$C$58)))</f>
        <v>4.4178510499509924</v>
      </c>
      <c r="D144">
        <f>SQRT('Mean Deaths'!D144*(1-LOOKUP(D$1,'Inputs &amp; Outputs'!$A$9:$A$58,'Inputs &amp; Outputs'!$C$9:$C$58)))</f>
        <v>4.6041006387993759</v>
      </c>
      <c r="E144">
        <f>SQRT('Mean Deaths'!E144*(1-LOOKUP(E$1,'Inputs &amp; Outputs'!$A$9:$A$58,'Inputs &amp; Outputs'!$C$9:$C$58)))</f>
        <v>4.7917431921208298</v>
      </c>
      <c r="F144">
        <f>SQRT('Mean Deaths'!F144*(1-LOOKUP(F$1,'Inputs &amp; Outputs'!$A$9:$A$58,'Inputs &amp; Outputs'!$C$9:$C$58)))</f>
        <v>4.9919057277285992</v>
      </c>
      <c r="G144">
        <f>SQRT('Mean Deaths'!G144*(1-LOOKUP(G$1,'Inputs &amp; Outputs'!$A$9:$A$58,'Inputs &amp; Outputs'!$C$9:$C$58)))</f>
        <v>5.2097453958337718</v>
      </c>
      <c r="H144">
        <f>SQRT('Mean Deaths'!H144*(1-LOOKUP(H$1,'Inputs &amp; Outputs'!$A$9:$A$58,'Inputs &amp; Outputs'!$C$9:$C$58)))</f>
        <v>5.4498524935644381</v>
      </c>
      <c r="I144">
        <f>SQRT('Mean Deaths'!I144*(1-LOOKUP(I$1,'Inputs &amp; Outputs'!$A$9:$A$58,'Inputs &amp; Outputs'!$C$9:$C$58)))</f>
        <v>5.7068096663943511</v>
      </c>
      <c r="J144">
        <f>SQRT('Mean Deaths'!J144*(1-LOOKUP(J$1,'Inputs &amp; Outputs'!$A$9:$A$58,'Inputs &amp; Outputs'!$C$9:$C$58)))</f>
        <v>5.9817704768627715</v>
      </c>
      <c r="K144">
        <f>SQRT('Mean Deaths'!K144*(1-LOOKUP(K$1,'Inputs &amp; Outputs'!$A$9:$A$58,'Inputs &amp; Outputs'!$C$9:$C$58)))</f>
        <v>6.2792350851952605</v>
      </c>
      <c r="L144">
        <f>SQRT('Mean Deaths'!L144*(1-LOOKUP(L$1,'Inputs &amp; Outputs'!$A$9:$A$58,'Inputs &amp; Outputs'!$C$9:$C$58)))</f>
        <v>6.599500928086532</v>
      </c>
      <c r="M144">
        <f>SQRT('Mean Deaths'!M144*(1-LOOKUP(M$1,'Inputs &amp; Outputs'!$A$9:$A$58,'Inputs &amp; Outputs'!$C$9:$C$58)))</f>
        <v>6.9391781347608452</v>
      </c>
      <c r="N144">
        <f>SQRT('Mean Deaths'!N144*(1-LOOKUP(N$1,'Inputs &amp; Outputs'!$A$9:$A$58,'Inputs &amp; Outputs'!$C$9:$C$58)))</f>
        <v>7.2983350692895366</v>
      </c>
      <c r="O144">
        <f>SQRT('Mean Deaths'!O144*(1-LOOKUP(O$1,'Inputs &amp; Outputs'!$A$9:$A$58,'Inputs &amp; Outputs'!$C$9:$C$58)))</f>
        <v>7.6723355375949094</v>
      </c>
      <c r="P144">
        <f>SQRT('Mean Deaths'!P144*(1-LOOKUP(P$1,'Inputs &amp; Outputs'!$A$9:$A$58,'Inputs &amp; Outputs'!$C$9:$C$58)))</f>
        <v>8.057391822491077</v>
      </c>
      <c r="Q144">
        <f>SQRT('Mean Deaths'!Q144*(1-LOOKUP(Q$1,'Inputs &amp; Outputs'!$A$9:$A$58,'Inputs &amp; Outputs'!$C$9:$C$58)))</f>
        <v>8.455072650394909</v>
      </c>
      <c r="R144">
        <f>SQRT('Mean Deaths'!R144*(1-LOOKUP(R$1,'Inputs &amp; Outputs'!$A$9:$A$58,'Inputs &amp; Outputs'!$C$9:$C$58)))</f>
        <v>8.8742137394359322</v>
      </c>
      <c r="S144">
        <f>SQRT('Mean Deaths'!S144*(1-LOOKUP(S$1,'Inputs &amp; Outputs'!$A$9:$A$58,'Inputs &amp; Outputs'!$C$9:$C$58)))</f>
        <v>9.3129892052292629</v>
      </c>
      <c r="T144">
        <f>SQRT('Mean Deaths'!T144*(1-LOOKUP(T$1,'Inputs &amp; Outputs'!$A$9:$A$58,'Inputs &amp; Outputs'!$C$9:$C$58)))</f>
        <v>9.7832716090197849</v>
      </c>
      <c r="U144">
        <f>SQRT('Mean Deaths'!U144*(1-LOOKUP(U$1,'Inputs &amp; Outputs'!$A$9:$A$58,'Inputs &amp; Outputs'!$C$9:$C$58)))</f>
        <v>10.293525136153743</v>
      </c>
      <c r="V144">
        <f>SQRT('Mean Deaths'!V144*(1-LOOKUP(V$1,'Inputs &amp; Outputs'!$A$9:$A$58,'Inputs &amp; Outputs'!$C$9:$C$58)))</f>
        <v>10.809979775184782</v>
      </c>
      <c r="W144">
        <f>SQRT('Mean Deaths'!W144*(1-LOOKUP(W$1,'Inputs &amp; Outputs'!$A$9:$A$58,'Inputs &amp; Outputs'!$C$9:$C$58)))</f>
        <v>11.386151652199613</v>
      </c>
      <c r="X144">
        <f>SQRT('Mean Deaths'!X144*(1-LOOKUP(X$1,'Inputs &amp; Outputs'!$A$9:$A$58,'Inputs &amp; Outputs'!$C$9:$C$58)))</f>
        <v>11.962337707310692</v>
      </c>
      <c r="Y144">
        <f>SQRT('Mean Deaths'!Y144*(1-LOOKUP(Y$1,'Inputs &amp; Outputs'!$A$9:$A$58,'Inputs &amp; Outputs'!$C$9:$C$58)))</f>
        <v>12.525201810039229</v>
      </c>
      <c r="Z144">
        <f>SQRT('Mean Deaths'!Z144*(1-LOOKUP(Z$1,'Inputs &amp; Outputs'!$A$9:$A$58,'Inputs &amp; Outputs'!$C$9:$C$58)))</f>
        <v>13.092378814848766</v>
      </c>
      <c r="AA144">
        <f>SQRT('Mean Deaths'!AA144*(1-LOOKUP(AA$1,'Inputs &amp; Outputs'!$A$9:$A$58,'Inputs &amp; Outputs'!$C$9:$C$58)))</f>
        <v>13.583627595122326</v>
      </c>
      <c r="AB144">
        <f>SQRT('Mean Deaths'!AB144*(1-LOOKUP(AB$1,'Inputs &amp; Outputs'!$A$9:$A$58,'Inputs &amp; Outputs'!$C$9:$C$58)))</f>
        <v>14.029183358159049</v>
      </c>
      <c r="AC144">
        <f>SQRT('Mean Deaths'!AC144*(1-LOOKUP(AC$1,'Inputs &amp; Outputs'!$A$9:$A$58,'Inputs &amp; Outputs'!$C$9:$C$58)))</f>
        <v>14.437366466861512</v>
      </c>
      <c r="AD144">
        <f>SQRT('Mean Deaths'!AD144*(1-LOOKUP(AD$1,'Inputs &amp; Outputs'!$A$9:$A$58,'Inputs &amp; Outputs'!$C$9:$C$58)))</f>
        <v>14.690808128502491</v>
      </c>
      <c r="AE144">
        <f>SQRT('Mean Deaths'!AE144*(1-LOOKUP(AE$1,'Inputs &amp; Outputs'!$A$9:$A$58,'Inputs &amp; Outputs'!$C$9:$C$58)))</f>
        <v>14.80224066706203</v>
      </c>
      <c r="AF144">
        <f>SQRT('Mean Deaths'!AF144*(1-LOOKUP(AF$1,'Inputs &amp; Outputs'!$A$9:$A$58,'Inputs &amp; Outputs'!$C$9:$C$58)))</f>
        <v>14.760258496701992</v>
      </c>
      <c r="AG144">
        <f>SQRT('Mean Deaths'!AG144*(1-LOOKUP(AG$1,'Inputs &amp; Outputs'!$A$9:$A$58,'Inputs &amp; Outputs'!$C$9:$C$58)))</f>
        <v>14.716858807493315</v>
      </c>
      <c r="AH144">
        <f>SQRT('Mean Deaths'!AH144*(1-LOOKUP(AH$1,'Inputs &amp; Outputs'!$A$9:$A$58,'Inputs &amp; Outputs'!$C$9:$C$58)))</f>
        <v>14.403458547697124</v>
      </c>
      <c r="AI144">
        <f>SQRT('Mean Deaths'!AI144*(1-LOOKUP(AI$1,'Inputs &amp; Outputs'!$A$9:$A$58,'Inputs &amp; Outputs'!$C$9:$C$58)))</f>
        <v>13.97769589249307</v>
      </c>
      <c r="AJ144">
        <f>SQRT('Mean Deaths'!AJ144*(1-LOOKUP(AJ$1,'Inputs &amp; Outputs'!$A$9:$A$58,'Inputs &amp; Outputs'!$C$9:$C$58)))</f>
        <v>13.31683855260836</v>
      </c>
      <c r="AK144">
        <f>SQRT('Mean Deaths'!AK144*(1-LOOKUP(AK$1,'Inputs &amp; Outputs'!$A$9:$A$58,'Inputs &amp; Outputs'!$C$9:$C$58)))</f>
        <v>12.511703502160032</v>
      </c>
      <c r="AL144">
        <f>SQRT('Mean Deaths'!AL144*(1-LOOKUP(AL$1,'Inputs &amp; Outputs'!$A$9:$A$58,'Inputs &amp; Outputs'!$C$9:$C$58)))</f>
        <v>11.486794168502428</v>
      </c>
      <c r="AM144">
        <f>SQRT('Mean Deaths'!AM144*(1-LOOKUP(AM$1,'Inputs &amp; Outputs'!$A$9:$A$58,'Inputs &amp; Outputs'!$C$9:$C$58)))</f>
        <v>10.352835412696058</v>
      </c>
      <c r="AN144">
        <f>SQRT('Mean Deaths'!AN144*(1-LOOKUP(AN$1,'Inputs &amp; Outputs'!$A$9:$A$58,'Inputs &amp; Outputs'!$C$9:$C$58)))</f>
        <v>9.211460566069487</v>
      </c>
      <c r="AO144">
        <f>SQRT('Mean Deaths'!AO144*(1-LOOKUP(AO$1,'Inputs &amp; Outputs'!$A$9:$A$58,'Inputs &amp; Outputs'!$C$9:$C$58)))</f>
        <v>8.0752886781631297</v>
      </c>
      <c r="AP144">
        <f>SQRT('Mean Deaths'!AP144*(1-LOOKUP(AP$1,'Inputs &amp; Outputs'!$A$9:$A$58,'Inputs &amp; Outputs'!$C$9:$C$58)))</f>
        <v>7.0715945135353833</v>
      </c>
      <c r="AQ144">
        <f>SQRT('Mean Deaths'!AQ144*(1-LOOKUP(AQ$1,'Inputs &amp; Outputs'!$A$9:$A$58,'Inputs &amp; Outputs'!$C$9:$C$58)))</f>
        <v>6.1021659153819483</v>
      </c>
      <c r="AR144">
        <f>SQRT('Mean Deaths'!AR144*(1-LOOKUP(AR$1,'Inputs &amp; Outputs'!$A$9:$A$58,'Inputs &amp; Outputs'!$C$9:$C$58)))</f>
        <v>5.0220471795106425</v>
      </c>
      <c r="AS144">
        <f>SQRT('Mean Deaths'!AS144*(1-LOOKUP(AS$1,'Inputs &amp; Outputs'!$A$9:$A$58,'Inputs &amp; Outputs'!$C$9:$C$58)))</f>
        <v>4.123606316551613</v>
      </c>
      <c r="AT144">
        <f>SQRT('Mean Deaths'!AT144*(1-LOOKUP(AT$1,'Inputs &amp; Outputs'!$A$9:$A$58,'Inputs &amp; Outputs'!$C$9:$C$58)))</f>
        <v>3.6618798085960322</v>
      </c>
      <c r="AU144">
        <f>SQRT('Mean Deaths'!AU144*(1-LOOKUP(AU$1,'Inputs &amp; Outputs'!$A$9:$A$58,'Inputs &amp; Outputs'!$C$9:$C$58)))</f>
        <v>3.0669316568489231</v>
      </c>
      <c r="AV144">
        <f>SQRT('Mean Deaths'!AV144*(1-LOOKUP(AV$1,'Inputs &amp; Outputs'!$A$9:$A$58,'Inputs &amp; Outputs'!$C$9:$C$58)))</f>
        <v>2.524756042631866</v>
      </c>
      <c r="AW144">
        <f>SQRT('Mean Deaths'!AW144*(1-LOOKUP(AW$1,'Inputs &amp; Outputs'!$A$9:$A$58,'Inputs &amp; Outputs'!$C$9:$C$58)))</f>
        <v>1.8612995567415793</v>
      </c>
      <c r="AX144">
        <f>SQRT('Mean Deaths'!AX144*(1-LOOKUP(AX$1,'Inputs &amp; Outputs'!$A$9:$A$58,'Inputs &amp; Outputs'!$C$9:$C$58)))</f>
        <v>1.6040227692813496</v>
      </c>
      <c r="AY144">
        <f>SQRT('Mean Deaths'!AY144*(1-LOOKUP(AY$1,'Inputs &amp; Outputs'!$A$9:$A$58,'Inputs &amp; Outputs'!$C$9:$C$58)))</f>
        <v>0.84852813742385691</v>
      </c>
    </row>
    <row r="145" spans="1:51" x14ac:dyDescent="0.25">
      <c r="A145" s="1">
        <v>144</v>
      </c>
      <c r="B145">
        <f>SQRT('Mean Deaths'!B145*(1-LOOKUP(B$1,'Inputs &amp; Outputs'!$A$9:$A$58,'Inputs &amp; Outputs'!$C$9:$C$58)))</f>
        <v>4.23921461367551</v>
      </c>
      <c r="C145">
        <f>SQRT('Mean Deaths'!C145*(1-LOOKUP(C$1,'Inputs &amp; Outputs'!$A$9:$A$58,'Inputs &amp; Outputs'!$C$9:$C$58)))</f>
        <v>4.4205153487457594</v>
      </c>
      <c r="D145">
        <f>SQRT('Mean Deaths'!D145*(1-LOOKUP(D$1,'Inputs &amp; Outputs'!$A$9:$A$58,'Inputs &amp; Outputs'!$C$9:$C$58)))</f>
        <v>4.6041006387993759</v>
      </c>
      <c r="E145">
        <f>SQRT('Mean Deaths'!E145*(1-LOOKUP(E$1,'Inputs &amp; Outputs'!$A$9:$A$58,'Inputs &amp; Outputs'!$C$9:$C$58)))</f>
        <v>4.7951417641418699</v>
      </c>
      <c r="F145">
        <f>SQRT('Mean Deaths'!F145*(1-LOOKUP(F$1,'Inputs &amp; Outputs'!$A$9:$A$58,'Inputs &amp; Outputs'!$C$9:$C$58)))</f>
        <v>4.9964786994799288</v>
      </c>
      <c r="G145">
        <f>SQRT('Mean Deaths'!G145*(1-LOOKUP(G$1,'Inputs &amp; Outputs'!$A$9:$A$58,'Inputs &amp; Outputs'!$C$9:$C$58)))</f>
        <v>5.2113435589868109</v>
      </c>
      <c r="H145">
        <f>SQRT('Mean Deaths'!H145*(1-LOOKUP(H$1,'Inputs &amp; Outputs'!$A$9:$A$58,'Inputs &amp; Outputs'!$C$9:$C$58)))</f>
        <v>5.4560001012646762</v>
      </c>
      <c r="I145">
        <f>SQRT('Mean Deaths'!I145*(1-LOOKUP(I$1,'Inputs &amp; Outputs'!$A$9:$A$58,'Inputs &amp; Outputs'!$C$9:$C$58)))</f>
        <v>5.7150437565604433</v>
      </c>
      <c r="J145">
        <f>SQRT('Mean Deaths'!J145*(1-LOOKUP(J$1,'Inputs &amp; Outputs'!$A$9:$A$58,'Inputs &amp; Outputs'!$C$9:$C$58)))</f>
        <v>5.9948033480490128</v>
      </c>
      <c r="K145">
        <f>SQRT('Mean Deaths'!K145*(1-LOOKUP(K$1,'Inputs &amp; Outputs'!$A$9:$A$58,'Inputs &amp; Outputs'!$C$9:$C$58)))</f>
        <v>6.2949856996180769</v>
      </c>
      <c r="L145">
        <f>SQRT('Mean Deaths'!L145*(1-LOOKUP(L$1,'Inputs &amp; Outputs'!$A$9:$A$58,'Inputs &amp; Outputs'!$C$9:$C$58)))</f>
        <v>6.6085446799777143</v>
      </c>
      <c r="M145">
        <f>SQRT('Mean Deaths'!M145*(1-LOOKUP(M$1,'Inputs &amp; Outputs'!$A$9:$A$58,'Inputs &amp; Outputs'!$C$9:$C$58)))</f>
        <v>6.9421322337174622</v>
      </c>
      <c r="N145">
        <f>SQRT('Mean Deaths'!N145*(1-LOOKUP(N$1,'Inputs &amp; Outputs'!$A$9:$A$58,'Inputs &amp; Outputs'!$C$9:$C$58)))</f>
        <v>7.3085299225804041</v>
      </c>
      <c r="O145">
        <f>SQRT('Mean Deaths'!O145*(1-LOOKUP(O$1,'Inputs &amp; Outputs'!$A$9:$A$58,'Inputs &amp; Outputs'!$C$9:$C$58)))</f>
        <v>7.6765077797530799</v>
      </c>
      <c r="P145">
        <f>SQRT('Mean Deaths'!P145*(1-LOOKUP(P$1,'Inputs &amp; Outputs'!$A$9:$A$58,'Inputs &amp; Outputs'!$C$9:$C$58)))</f>
        <v>8.0707120362835703</v>
      </c>
      <c r="Q145">
        <f>SQRT('Mean Deaths'!Q145*(1-LOOKUP(Q$1,'Inputs &amp; Outputs'!$A$9:$A$58,'Inputs &amp; Outputs'!$C$9:$C$58)))</f>
        <v>8.4607503718968093</v>
      </c>
      <c r="R145">
        <f>SQRT('Mean Deaths'!R145*(1-LOOKUP(R$1,'Inputs &amp; Outputs'!$A$9:$A$58,'Inputs &amp; Outputs'!$C$9:$C$58)))</f>
        <v>8.8701818383920887</v>
      </c>
      <c r="S145">
        <f>SQRT('Mean Deaths'!S145*(1-LOOKUP(S$1,'Inputs &amp; Outputs'!$A$9:$A$58,'Inputs &amp; Outputs'!$C$9:$C$58)))</f>
        <v>9.2946851449327355</v>
      </c>
      <c r="T145">
        <f>SQRT('Mean Deaths'!T145*(1-LOOKUP(T$1,'Inputs &amp; Outputs'!$A$9:$A$58,'Inputs &amp; Outputs'!$C$9:$C$58)))</f>
        <v>9.7474924034711297</v>
      </c>
      <c r="U145">
        <f>SQRT('Mean Deaths'!U145*(1-LOOKUP(U$1,'Inputs &amp; Outputs'!$A$9:$A$58,'Inputs &amp; Outputs'!$C$9:$C$58)))</f>
        <v>10.23018740721583</v>
      </c>
      <c r="V145">
        <f>SQRT('Mean Deaths'!V145*(1-LOOKUP(V$1,'Inputs &amp; Outputs'!$A$9:$A$58,'Inputs &amp; Outputs'!$C$9:$C$58)))</f>
        <v>10.764350854897289</v>
      </c>
      <c r="W145">
        <f>SQRT('Mean Deaths'!W145*(1-LOOKUP(W$1,'Inputs &amp; Outputs'!$A$9:$A$58,'Inputs &amp; Outputs'!$C$9:$C$58)))</f>
        <v>11.329485708103389</v>
      </c>
      <c r="X145">
        <f>SQRT('Mean Deaths'!X145*(1-LOOKUP(X$1,'Inputs &amp; Outputs'!$A$9:$A$58,'Inputs &amp; Outputs'!$C$9:$C$58)))</f>
        <v>11.864219244081479</v>
      </c>
      <c r="Y145">
        <f>SQRT('Mean Deaths'!Y145*(1-LOOKUP(Y$1,'Inputs &amp; Outputs'!$A$9:$A$58,'Inputs &amp; Outputs'!$C$9:$C$58)))</f>
        <v>12.421514580816284</v>
      </c>
      <c r="Z145">
        <f>SQRT('Mean Deaths'!Z145*(1-LOOKUP(Z$1,'Inputs &amp; Outputs'!$A$9:$A$58,'Inputs &amp; Outputs'!$C$9:$C$58)))</f>
        <v>12.986610605877695</v>
      </c>
      <c r="AA145">
        <f>SQRT('Mean Deaths'!AA145*(1-LOOKUP(AA$1,'Inputs &amp; Outputs'!$A$9:$A$58,'Inputs &amp; Outputs'!$C$9:$C$58)))</f>
        <v>13.500673368362735</v>
      </c>
      <c r="AB145">
        <f>SQRT('Mean Deaths'!AB145*(1-LOOKUP(AB$1,'Inputs &amp; Outputs'!$A$9:$A$58,'Inputs &amp; Outputs'!$C$9:$C$58)))</f>
        <v>13.95158519766037</v>
      </c>
      <c r="AC145">
        <f>SQRT('Mean Deaths'!AC145*(1-LOOKUP(AC$1,'Inputs &amp; Outputs'!$A$9:$A$58,'Inputs &amp; Outputs'!$C$9:$C$58)))</f>
        <v>14.346912183997636</v>
      </c>
      <c r="AD145">
        <f>SQRT('Mean Deaths'!AD145*(1-LOOKUP(AD$1,'Inputs &amp; Outputs'!$A$9:$A$58,'Inputs &amp; Outputs'!$C$9:$C$58)))</f>
        <v>14.604530020987893</v>
      </c>
      <c r="AE145">
        <f>SQRT('Mean Deaths'!AE145*(1-LOOKUP(AE$1,'Inputs &amp; Outputs'!$A$9:$A$58,'Inputs &amp; Outputs'!$C$9:$C$58)))</f>
        <v>14.780602212417421</v>
      </c>
      <c r="AF145">
        <f>SQRT('Mean Deaths'!AF145*(1-LOOKUP(AF$1,'Inputs &amp; Outputs'!$A$9:$A$58,'Inputs &amp; Outputs'!$C$9:$C$58)))</f>
        <v>14.787873597545708</v>
      </c>
      <c r="AG145">
        <f>SQRT('Mean Deaths'!AG145*(1-LOOKUP(AG$1,'Inputs &amp; Outputs'!$A$9:$A$58,'Inputs &amp; Outputs'!$C$9:$C$58)))</f>
        <v>14.597254616389293</v>
      </c>
      <c r="AH145">
        <f>SQRT('Mean Deaths'!AH145*(1-LOOKUP(AH$1,'Inputs &amp; Outputs'!$A$9:$A$58,'Inputs &amp; Outputs'!$C$9:$C$58)))</f>
        <v>14.277472023047709</v>
      </c>
      <c r="AI145">
        <f>SQRT('Mean Deaths'!AI145*(1-LOOKUP(AI$1,'Inputs &amp; Outputs'!$A$9:$A$58,'Inputs &amp; Outputs'!$C$9:$C$58)))</f>
        <v>13.791383653092407</v>
      </c>
      <c r="AJ145">
        <f>SQRT('Mean Deaths'!AJ145*(1-LOOKUP(AJ$1,'Inputs &amp; Outputs'!$A$9:$A$58,'Inputs &amp; Outputs'!$C$9:$C$58)))</f>
        <v>13.099201146956565</v>
      </c>
      <c r="AK145">
        <f>SQRT('Mean Deaths'!AK145*(1-LOOKUP(AK$1,'Inputs &amp; Outputs'!$A$9:$A$58,'Inputs &amp; Outputs'!$C$9:$C$58)))</f>
        <v>12.492731992381037</v>
      </c>
      <c r="AL145">
        <f>SQRT('Mean Deaths'!AL145*(1-LOOKUP(AL$1,'Inputs &amp; Outputs'!$A$9:$A$58,'Inputs &amp; Outputs'!$C$9:$C$58)))</f>
        <v>11.501417718877681</v>
      </c>
      <c r="AM145">
        <f>SQRT('Mean Deaths'!AM145*(1-LOOKUP(AM$1,'Inputs &amp; Outputs'!$A$9:$A$58,'Inputs &amp; Outputs'!$C$9:$C$58)))</f>
        <v>10.446528140629409</v>
      </c>
      <c r="AN145">
        <f>SQRT('Mean Deaths'!AN145*(1-LOOKUP(AN$1,'Inputs &amp; Outputs'!$A$9:$A$58,'Inputs &amp; Outputs'!$C$9:$C$58)))</f>
        <v>9.3015258749682346</v>
      </c>
      <c r="AO145">
        <f>SQRT('Mean Deaths'!AO145*(1-LOOKUP(AO$1,'Inputs &amp; Outputs'!$A$9:$A$58,'Inputs &amp; Outputs'!$C$9:$C$58)))</f>
        <v>8.240348138640277</v>
      </c>
      <c r="AP145">
        <f>SQRT('Mean Deaths'!AP145*(1-LOOKUP(AP$1,'Inputs &amp; Outputs'!$A$9:$A$58,'Inputs &amp; Outputs'!$C$9:$C$58)))</f>
        <v>7.1552849356697452</v>
      </c>
      <c r="AQ145">
        <f>SQRT('Mean Deaths'!AQ145*(1-LOOKUP(AQ$1,'Inputs &amp; Outputs'!$A$9:$A$58,'Inputs &amp; Outputs'!$C$9:$C$58)))</f>
        <v>6.1688582339596731</v>
      </c>
      <c r="AR145">
        <f>SQRT('Mean Deaths'!AR145*(1-LOOKUP(AR$1,'Inputs &amp; Outputs'!$A$9:$A$58,'Inputs &amp; Outputs'!$C$9:$C$58)))</f>
        <v>5.2870812656415138</v>
      </c>
      <c r="AS145">
        <f>SQRT('Mean Deaths'!AS145*(1-LOOKUP(AS$1,'Inputs &amp; Outputs'!$A$9:$A$58,'Inputs &amp; Outputs'!$C$9:$C$58)))</f>
        <v>4.5219468476166105</v>
      </c>
      <c r="AT145">
        <f>SQRT('Mean Deaths'!AT145*(1-LOOKUP(AT$1,'Inputs &amp; Outputs'!$A$9:$A$58,'Inputs &amp; Outputs'!$C$9:$C$58)))</f>
        <v>3.8377490202418882</v>
      </c>
      <c r="AU145">
        <f>SQRT('Mean Deaths'!AU145*(1-LOOKUP(AU$1,'Inputs &amp; Outputs'!$A$9:$A$58,'Inputs &amp; Outputs'!$C$9:$C$58)))</f>
        <v>3.174575863872338</v>
      </c>
      <c r="AV145">
        <f>SQRT('Mean Deaths'!AV145*(1-LOOKUP(AV$1,'Inputs &amp; Outputs'!$A$9:$A$58,'Inputs &amp; Outputs'!$C$9:$C$58)))</f>
        <v>2.6990777419187615</v>
      </c>
      <c r="AW145">
        <f>SQRT('Mean Deaths'!AW145*(1-LOOKUP(AW$1,'Inputs &amp; Outputs'!$A$9:$A$58,'Inputs &amp; Outputs'!$C$9:$C$58)))</f>
        <v>1.9223419161502358</v>
      </c>
      <c r="AX145">
        <f>SQRT('Mean Deaths'!AX145*(1-LOOKUP(AX$1,'Inputs &amp; Outputs'!$A$9:$A$58,'Inputs &amp; Outputs'!$C$9:$C$58)))</f>
        <v>1.6040227692813496</v>
      </c>
      <c r="AY145">
        <f>SQRT('Mean Deaths'!AY145*(1-LOOKUP(AY$1,'Inputs &amp; Outputs'!$A$9:$A$58,'Inputs &amp; Outputs'!$C$9:$C$58)))</f>
        <v>0.67082039324993681</v>
      </c>
    </row>
    <row r="146" spans="1:51" x14ac:dyDescent="0.25">
      <c r="A146" s="1">
        <v>145</v>
      </c>
      <c r="B146">
        <f>SQRT('Mean Deaths'!B146*(1-LOOKUP(B$1,'Inputs &amp; Outputs'!$A$9:$A$58,'Inputs &amp; Outputs'!$C$9:$C$58)))</f>
        <v>4.23921461367551</v>
      </c>
      <c r="C146">
        <f>SQRT('Mean Deaths'!C146*(1-LOOKUP(C$1,'Inputs &amp; Outputs'!$A$9:$A$58,'Inputs &amp; Outputs'!$C$9:$C$58)))</f>
        <v>4.4227343717000052</v>
      </c>
      <c r="D146">
        <f>SQRT('Mean Deaths'!D146*(1-LOOKUP(D$1,'Inputs &amp; Outputs'!$A$9:$A$58,'Inputs &amp; Outputs'!$C$9:$C$58)))</f>
        <v>4.6054933589639653</v>
      </c>
      <c r="E146">
        <f>SQRT('Mean Deaths'!E146*(1-LOOKUP(E$1,'Inputs &amp; Outputs'!$A$9:$A$58,'Inputs &amp; Outputs'!$C$9:$C$58)))</f>
        <v>4.7898000682809467</v>
      </c>
      <c r="F146">
        <f>SQRT('Mean Deaths'!F146*(1-LOOKUP(F$1,'Inputs &amp; Outputs'!$A$9:$A$58,'Inputs &amp; Outputs'!$C$9:$C$58)))</f>
        <v>4.9944467845120144</v>
      </c>
      <c r="G146">
        <f>SQRT('Mean Deaths'!G146*(1-LOOKUP(G$1,'Inputs &amp; Outputs'!$A$9:$A$58,'Inputs &amp; Outputs'!$C$9:$C$58)))</f>
        <v>5.2118761711358825</v>
      </c>
      <c r="H146">
        <f>SQRT('Mean Deaths'!H146*(1-LOOKUP(H$1,'Inputs &amp; Outputs'!$A$9:$A$58,'Inputs &amp; Outputs'!$C$9:$C$58)))</f>
        <v>5.4498524935644381</v>
      </c>
      <c r="I146">
        <f>SQRT('Mean Deaths'!I146*(1-LOOKUP(I$1,'Inputs &amp; Outputs'!$A$9:$A$58,'Inputs &amp; Outputs'!$C$9:$C$58)))</f>
        <v>5.7091634753896301</v>
      </c>
      <c r="J146">
        <f>SQRT('Mean Deaths'!J146*(1-LOOKUP(J$1,'Inputs &amp; Outputs'!$A$9:$A$58,'Inputs &amp; Outputs'!$C$9:$C$58)))</f>
        <v>5.98363405356623</v>
      </c>
      <c r="K146">
        <f>SQRT('Mean Deaths'!K146*(1-LOOKUP(K$1,'Inputs &amp; Outputs'!$A$9:$A$58,'Inputs &amp; Outputs'!$C$9:$C$58)))</f>
        <v>6.273318409456734</v>
      </c>
      <c r="L146">
        <f>SQRT('Mean Deaths'!L146*(1-LOOKUP(L$1,'Inputs &amp; Outputs'!$A$9:$A$58,'Inputs &amp; Outputs'!$C$9:$C$58)))</f>
        <v>6.5974121478702354</v>
      </c>
      <c r="M146">
        <f>SQRT('Mean Deaths'!M146*(1-LOOKUP(M$1,'Inputs &amp; Outputs'!$A$9:$A$58,'Inputs &amp; Outputs'!$C$9:$C$58)))</f>
        <v>6.9406553414055212</v>
      </c>
      <c r="N146">
        <f>SQRT('Mean Deaths'!N146*(1-LOOKUP(N$1,'Inputs &amp; Outputs'!$A$9:$A$58,'Inputs &amp; Outputs'!$C$9:$C$58)))</f>
        <v>7.302257851120368</v>
      </c>
      <c r="O146">
        <f>SQRT('Mean Deaths'!O146*(1-LOOKUP(O$1,'Inputs &amp; Outputs'!$A$9:$A$58,'Inputs &amp; Outputs'!$C$9:$C$58)))</f>
        <v>7.6723355375949094</v>
      </c>
      <c r="P146">
        <f>SQRT('Mean Deaths'!P146*(1-LOOKUP(P$1,'Inputs &amp; Outputs'!$A$9:$A$58,'Inputs &amp; Outputs'!$C$9:$C$58)))</f>
        <v>8.0600576263100852</v>
      </c>
      <c r="Q146">
        <f>SQRT('Mean Deaths'!Q146*(1-LOOKUP(Q$1,'Inputs &amp; Outputs'!$A$9:$A$58,'Inputs &amp; Outputs'!$C$9:$C$58)))</f>
        <v>8.4673695685061485</v>
      </c>
      <c r="R146">
        <f>SQRT('Mean Deaths'!R146*(1-LOOKUP(R$1,'Inputs &amp; Outputs'!$A$9:$A$58,'Inputs &amp; Outputs'!$C$9:$C$58)))</f>
        <v>8.8762290031701987</v>
      </c>
      <c r="S146">
        <f>SQRT('Mean Deaths'!S146*(1-LOOKUP(S$1,'Inputs &amp; Outputs'!$A$9:$A$58,'Inputs &amp; Outputs'!$C$9:$C$58)))</f>
        <v>9.3022264728629551</v>
      </c>
      <c r="T146">
        <f>SQRT('Mean Deaths'!T146*(1-LOOKUP(T$1,'Inputs &amp; Outputs'!$A$9:$A$58,'Inputs &amp; Outputs'!$C$9:$C$58)))</f>
        <v>9.7752038805741552</v>
      </c>
      <c r="U146">
        <f>SQRT('Mean Deaths'!U146*(1-LOOKUP(U$1,'Inputs &amp; Outputs'!$A$9:$A$58,'Inputs &amp; Outputs'!$C$9:$C$58)))</f>
        <v>10.263767834279159</v>
      </c>
      <c r="V146">
        <f>SQRT('Mean Deaths'!V146*(1-LOOKUP(V$1,'Inputs &amp; Outputs'!$A$9:$A$58,'Inputs &amp; Outputs'!$C$9:$C$58)))</f>
        <v>10.800601343918588</v>
      </c>
      <c r="W146">
        <f>SQRT('Mean Deaths'!W146*(1-LOOKUP(W$1,'Inputs &amp; Outputs'!$A$9:$A$58,'Inputs &amp; Outputs'!$C$9:$C$58)))</f>
        <v>11.323657782970791</v>
      </c>
      <c r="X146">
        <f>SQRT('Mean Deaths'!X146*(1-LOOKUP(X$1,'Inputs &amp; Outputs'!$A$9:$A$58,'Inputs &amp; Outputs'!$C$9:$C$58)))</f>
        <v>11.914961926291767</v>
      </c>
      <c r="Y146">
        <f>SQRT('Mean Deaths'!Y146*(1-LOOKUP(Y$1,'Inputs &amp; Outputs'!$A$9:$A$58,'Inputs &amp; Outputs'!$C$9:$C$58)))</f>
        <v>12.449248948764172</v>
      </c>
      <c r="Z146">
        <f>SQRT('Mean Deaths'!Z146*(1-LOOKUP(Z$1,'Inputs &amp; Outputs'!$A$9:$A$58,'Inputs &amp; Outputs'!$C$9:$C$58)))</f>
        <v>13.026374324029968</v>
      </c>
      <c r="AA146">
        <f>SQRT('Mean Deaths'!AA146*(1-LOOKUP(AA$1,'Inputs &amp; Outputs'!$A$9:$A$58,'Inputs &amp; Outputs'!$C$9:$C$58)))</f>
        <v>13.542213999974072</v>
      </c>
      <c r="AB146">
        <f>SQRT('Mean Deaths'!AB146*(1-LOOKUP(AB$1,'Inputs &amp; Outputs'!$A$9:$A$58,'Inputs &amp; Outputs'!$C$9:$C$58)))</f>
        <v>14.058740053049386</v>
      </c>
      <c r="AC146">
        <f>SQRT('Mean Deaths'!AC146*(1-LOOKUP(AC$1,'Inputs &amp; Outputs'!$A$9:$A$58,'Inputs &amp; Outputs'!$C$9:$C$58)))</f>
        <v>14.452387140041727</v>
      </c>
      <c r="AD146">
        <f>SQRT('Mean Deaths'!AD146*(1-LOOKUP(AD$1,'Inputs &amp; Outputs'!$A$9:$A$58,'Inputs &amp; Outputs'!$C$9:$C$58)))</f>
        <v>14.751731628133347</v>
      </c>
      <c r="AE146">
        <f>SQRT('Mean Deaths'!AE146*(1-LOOKUP(AE$1,'Inputs &amp; Outputs'!$A$9:$A$58,'Inputs &amp; Outputs'!$C$9:$C$58)))</f>
        <v>14.943656769627625</v>
      </c>
      <c r="AF146">
        <f>SQRT('Mean Deaths'!AF146*(1-LOOKUP(AF$1,'Inputs &amp; Outputs'!$A$9:$A$58,'Inputs &amp; Outputs'!$C$9:$C$58)))</f>
        <v>14.972943411627202</v>
      </c>
      <c r="AG146">
        <f>SQRT('Mean Deaths'!AG146*(1-LOOKUP(AG$1,'Inputs &amp; Outputs'!$A$9:$A$58,'Inputs &amp; Outputs'!$C$9:$C$58)))</f>
        <v>14.865961846301348</v>
      </c>
      <c r="AH146">
        <f>SQRT('Mean Deaths'!AH146*(1-LOOKUP(AH$1,'Inputs &amp; Outputs'!$A$9:$A$58,'Inputs &amp; Outputs'!$C$9:$C$58)))</f>
        <v>14.53692641668291</v>
      </c>
      <c r="AI146">
        <f>SQRT('Mean Deaths'!AI146*(1-LOOKUP(AI$1,'Inputs &amp; Outputs'!$A$9:$A$58,'Inputs &amp; Outputs'!$C$9:$C$58)))</f>
        <v>14.09892709477205</v>
      </c>
      <c r="AJ146">
        <f>SQRT('Mean Deaths'!AJ146*(1-LOOKUP(AJ$1,'Inputs &amp; Outputs'!$A$9:$A$58,'Inputs &amp; Outputs'!$C$9:$C$58)))</f>
        <v>13.514624209023948</v>
      </c>
      <c r="AK146">
        <f>SQRT('Mean Deaths'!AK146*(1-LOOKUP(AK$1,'Inputs &amp; Outputs'!$A$9:$A$58,'Inputs &amp; Outputs'!$C$9:$C$58)))</f>
        <v>12.737157737737201</v>
      </c>
      <c r="AL146">
        <f>SQRT('Mean Deaths'!AL146*(1-LOOKUP(AL$1,'Inputs &amp; Outputs'!$A$9:$A$58,'Inputs &amp; Outputs'!$C$9:$C$58)))</f>
        <v>11.725750862950344</v>
      </c>
      <c r="AM146">
        <f>SQRT('Mean Deaths'!AM146*(1-LOOKUP(AM$1,'Inputs &amp; Outputs'!$A$9:$A$58,'Inputs &amp; Outputs'!$C$9:$C$58)))</f>
        <v>10.706160820042868</v>
      </c>
      <c r="AN146">
        <f>SQRT('Mean Deaths'!AN146*(1-LOOKUP(AN$1,'Inputs &amp; Outputs'!$A$9:$A$58,'Inputs &amp; Outputs'!$C$9:$C$58)))</f>
        <v>9.518098345072465</v>
      </c>
      <c r="AO146">
        <f>SQRT('Mean Deaths'!AO146*(1-LOOKUP(AO$1,'Inputs &amp; Outputs'!$A$9:$A$58,'Inputs &amp; Outputs'!$C$9:$C$58)))</f>
        <v>8.549682867646542</v>
      </c>
      <c r="AP146">
        <f>SQRT('Mean Deaths'!AP146*(1-LOOKUP(AP$1,'Inputs &amp; Outputs'!$A$9:$A$58,'Inputs &amp; Outputs'!$C$9:$C$58)))</f>
        <v>7.5729658986561397</v>
      </c>
      <c r="AQ146">
        <f>SQRT('Mean Deaths'!AQ146*(1-LOOKUP(AQ$1,'Inputs &amp; Outputs'!$A$9:$A$58,'Inputs &amp; Outputs'!$C$9:$C$58)))</f>
        <v>6.6169096467755955</v>
      </c>
      <c r="AR146">
        <f>SQRT('Mean Deaths'!AR146*(1-LOOKUP(AR$1,'Inputs &amp; Outputs'!$A$9:$A$58,'Inputs &amp; Outputs'!$C$9:$C$58)))</f>
        <v>5.6891911496550067</v>
      </c>
      <c r="AS146">
        <f>SQRT('Mean Deaths'!AS146*(1-LOOKUP(AS$1,'Inputs &amp; Outputs'!$A$9:$A$58,'Inputs &amp; Outputs'!$C$9:$C$58)))</f>
        <v>4.9317706568007518</v>
      </c>
      <c r="AT146">
        <f>SQRT('Mean Deaths'!AT146*(1-LOOKUP(AT$1,'Inputs &amp; Outputs'!$A$9:$A$58,'Inputs &amp; Outputs'!$C$9:$C$58)))</f>
        <v>4.1672803075742451</v>
      </c>
      <c r="AU146">
        <f>SQRT('Mean Deaths'!AU146*(1-LOOKUP(AU$1,'Inputs &amp; Outputs'!$A$9:$A$58,'Inputs &amp; Outputs'!$C$9:$C$58)))</f>
        <v>3.572867255619173</v>
      </c>
      <c r="AV146">
        <f>SQRT('Mean Deaths'!AV146*(1-LOOKUP(AV$1,'Inputs &amp; Outputs'!$A$9:$A$58,'Inputs &amp; Outputs'!$C$9:$C$58)))</f>
        <v>2.7821456554211643</v>
      </c>
      <c r="AW146">
        <f>SQRT('Mean Deaths'!AW146*(1-LOOKUP(AW$1,'Inputs &amp; Outputs'!$A$9:$A$58,'Inputs &amp; Outputs'!$C$9:$C$58)))</f>
        <v>2.3543784028660815</v>
      </c>
      <c r="AX146">
        <f>SQRT('Mean Deaths'!AX146*(1-LOOKUP(AX$1,'Inputs &amp; Outputs'!$A$9:$A$58,'Inputs &amp; Outputs'!$C$9:$C$58)))</f>
        <v>2.0518728207689629</v>
      </c>
      <c r="AY146">
        <f>SQRT('Mean Deaths'!AY146*(1-LOOKUP(AY$1,'Inputs &amp; Outputs'!$A$9:$A$58,'Inputs &amp; Outputs'!$C$9:$C$58)))</f>
        <v>0.89999999999999991</v>
      </c>
    </row>
    <row r="147" spans="1:51" x14ac:dyDescent="0.25">
      <c r="A147" s="1">
        <v>146</v>
      </c>
      <c r="B147">
        <f>SQRT('Mean Deaths'!B147*(1-LOOKUP(B$1,'Inputs &amp; Outputs'!$A$9:$A$58,'Inputs &amp; Outputs'!$C$9:$C$58)))</f>
        <v>4.23921461367551</v>
      </c>
      <c r="C147">
        <f>SQRT('Mean Deaths'!C147*(1-LOOKUP(C$1,'Inputs &amp; Outputs'!$A$9:$A$58,'Inputs &amp; Outputs'!$C$9:$C$58)))</f>
        <v>4.4231780427019443</v>
      </c>
      <c r="D147">
        <f>SQRT('Mean Deaths'!D147*(1-LOOKUP(D$1,'Inputs &amp; Outputs'!$A$9:$A$58,'Inputs &amp; Outputs'!$C$9:$C$58)))</f>
        <v>4.6105964002623221</v>
      </c>
      <c r="E147">
        <f>SQRT('Mean Deaths'!E147*(1-LOOKUP(E$1,'Inputs &amp; Outputs'!$A$9:$A$58,'Inputs &amp; Outputs'!$C$9:$C$58)))</f>
        <v>4.7995078205754558</v>
      </c>
      <c r="F147">
        <f>SQRT('Mean Deaths'!F147*(1-LOOKUP(F$1,'Inputs &amp; Outputs'!$A$9:$A$58,'Inputs &amp; Outputs'!$C$9:$C$58)))</f>
        <v>4.9969865491229006</v>
      </c>
      <c r="G147">
        <f>SQRT('Mean Deaths'!G147*(1-LOOKUP(G$1,'Inputs &amp; Outputs'!$A$9:$A$58,'Inputs &amp; Outputs'!$C$9:$C$58)))</f>
        <v>5.2166672334355795</v>
      </c>
      <c r="H147">
        <f>SQRT('Mean Deaths'!H147*(1-LOOKUP(H$1,'Inputs &amp; Outputs'!$A$9:$A$58,'Inputs &amp; Outputs'!$C$9:$C$58)))</f>
        <v>5.445377146890066</v>
      </c>
      <c r="I147">
        <f>SQRT('Mean Deaths'!I147*(1-LOOKUP(I$1,'Inputs &amp; Outputs'!$A$9:$A$58,'Inputs &amp; Outputs'!$C$9:$C$58)))</f>
        <v>5.7026881628735193</v>
      </c>
      <c r="J147">
        <f>SQRT('Mean Deaths'!J147*(1-LOOKUP(J$1,'Inputs &amp; Outputs'!$A$9:$A$58,'Inputs &amp; Outputs'!$C$9:$C$58)))</f>
        <v>5.9805277697803128</v>
      </c>
      <c r="K147">
        <f>SQRT('Mean Deaths'!K147*(1-LOOKUP(K$1,'Inputs &amp; Outputs'!$A$9:$A$58,'Inputs &amp; Outputs'!$C$9:$C$58)))</f>
        <v>6.2667377736273888</v>
      </c>
      <c r="L147">
        <f>SQRT('Mean Deaths'!L147*(1-LOOKUP(L$1,'Inputs &amp; Outputs'!$A$9:$A$58,'Inputs &amp; Outputs'!$C$9:$C$58)))</f>
        <v>6.5834700102507302</v>
      </c>
      <c r="M147">
        <f>SQRT('Mean Deaths'!M147*(1-LOOKUP(M$1,'Inputs &amp; Outputs'!$A$9:$A$58,'Inputs &amp; Outputs'!$C$9:$C$58)))</f>
        <v>6.9162410861141908</v>
      </c>
      <c r="N147">
        <f>SQRT('Mean Deaths'!N147*(1-LOOKUP(N$1,'Inputs &amp; Outputs'!$A$9:$A$58,'Inputs &amp; Outputs'!$C$9:$C$58)))</f>
        <v>7.2700285564159337</v>
      </c>
      <c r="O147">
        <f>SQRT('Mean Deaths'!O147*(1-LOOKUP(O$1,'Inputs &amp; Outputs'!$A$9:$A$58,'Inputs &amp; Outputs'!$C$9:$C$58)))</f>
        <v>7.6422281531653846</v>
      </c>
      <c r="P147">
        <f>SQRT('Mean Deaths'!P147*(1-LOOKUP(P$1,'Inputs &amp; Outputs'!$A$9:$A$58,'Inputs &amp; Outputs'!$C$9:$C$58)))</f>
        <v>8.0342511376359358</v>
      </c>
      <c r="Q147">
        <f>SQRT('Mean Deaths'!Q147*(1-LOOKUP(Q$1,'Inputs &amp; Outputs'!$A$9:$A$58,'Inputs &amp; Outputs'!$C$9:$C$58)))</f>
        <v>8.4313743229117755</v>
      </c>
      <c r="R147">
        <f>SQRT('Mean Deaths'!R147*(1-LOOKUP(R$1,'Inputs &amp; Outputs'!$A$9:$A$58,'Inputs &amp; Outputs'!$C$9:$C$58)))</f>
        <v>8.8419070520319512</v>
      </c>
      <c r="S147">
        <f>SQRT('Mean Deaths'!S147*(1-LOOKUP(S$1,'Inputs &amp; Outputs'!$A$9:$A$58,'Inputs &amp; Outputs'!$C$9:$C$58)))</f>
        <v>9.2774248047924512</v>
      </c>
      <c r="T147">
        <f>SQRT('Mean Deaths'!T147*(1-LOOKUP(T$1,'Inputs &amp; Outputs'!$A$9:$A$58,'Inputs &amp; Outputs'!$C$9:$C$58)))</f>
        <v>9.7139022281568685</v>
      </c>
      <c r="U147">
        <f>SQRT('Mean Deaths'!U147*(1-LOOKUP(U$1,'Inputs &amp; Outputs'!$A$9:$A$58,'Inputs &amp; Outputs'!$C$9:$C$58)))</f>
        <v>10.211483898232125</v>
      </c>
      <c r="V147">
        <f>SQRT('Mean Deaths'!V147*(1-LOOKUP(V$1,'Inputs &amp; Outputs'!$A$9:$A$58,'Inputs &amp; Outputs'!$C$9:$C$58)))</f>
        <v>10.736071408033014</v>
      </c>
      <c r="W147">
        <f>SQRT('Mean Deaths'!W147*(1-LOOKUP(W$1,'Inputs &amp; Outputs'!$A$9:$A$58,'Inputs &amp; Outputs'!$C$9:$C$58)))</f>
        <v>11.281315287224979</v>
      </c>
      <c r="X147">
        <f>SQRT('Mean Deaths'!X147*(1-LOOKUP(X$1,'Inputs &amp; Outputs'!$A$9:$A$58,'Inputs &amp; Outputs'!$C$9:$C$58)))</f>
        <v>11.840358753528159</v>
      </c>
      <c r="Y147">
        <f>SQRT('Mean Deaths'!Y147*(1-LOOKUP(Y$1,'Inputs &amp; Outputs'!$A$9:$A$58,'Inputs &amp; Outputs'!$C$9:$C$58)))</f>
        <v>12.395457252809877</v>
      </c>
      <c r="Z147">
        <f>SQRT('Mean Deaths'!Z147*(1-LOOKUP(Z$1,'Inputs &amp; Outputs'!$A$9:$A$58,'Inputs &amp; Outputs'!$C$9:$C$58)))</f>
        <v>12.921971826471934</v>
      </c>
      <c r="AA147">
        <f>SQRT('Mean Deaths'!AA147*(1-LOOKUP(AA$1,'Inputs &amp; Outputs'!$A$9:$A$58,'Inputs &amp; Outputs'!$C$9:$C$58)))</f>
        <v>13.419299277032408</v>
      </c>
      <c r="AB147">
        <f>SQRT('Mean Deaths'!AB147*(1-LOOKUP(AB$1,'Inputs &amp; Outputs'!$A$9:$A$58,'Inputs &amp; Outputs'!$C$9:$C$58)))</f>
        <v>13.949296364046795</v>
      </c>
      <c r="AC147">
        <f>SQRT('Mean Deaths'!AC147*(1-LOOKUP(AC$1,'Inputs &amp; Outputs'!$A$9:$A$58,'Inputs &amp; Outputs'!$C$9:$C$58)))</f>
        <v>14.329257543348943</v>
      </c>
      <c r="AD147">
        <f>SQRT('Mean Deaths'!AD147*(1-LOOKUP(AD$1,'Inputs &amp; Outputs'!$A$9:$A$58,'Inputs &amp; Outputs'!$C$9:$C$58)))</f>
        <v>14.551397040563591</v>
      </c>
      <c r="AE147">
        <f>SQRT('Mean Deaths'!AE147*(1-LOOKUP(AE$1,'Inputs &amp; Outputs'!$A$9:$A$58,'Inputs &amp; Outputs'!$C$9:$C$58)))</f>
        <v>14.684391495787713</v>
      </c>
      <c r="AF147">
        <f>SQRT('Mean Deaths'!AF147*(1-LOOKUP(AF$1,'Inputs &amp; Outputs'!$A$9:$A$58,'Inputs &amp; Outputs'!$C$9:$C$58)))</f>
        <v>14.572487845891734</v>
      </c>
      <c r="AG147">
        <f>SQRT('Mean Deaths'!AG147*(1-LOOKUP(AG$1,'Inputs &amp; Outputs'!$A$9:$A$58,'Inputs &amp; Outputs'!$C$9:$C$58)))</f>
        <v>14.500081025142672</v>
      </c>
      <c r="AH147">
        <f>SQRT('Mean Deaths'!AH147*(1-LOOKUP(AH$1,'Inputs &amp; Outputs'!$A$9:$A$58,'Inputs &amp; Outputs'!$C$9:$C$58)))</f>
        <v>14.181149431599593</v>
      </c>
      <c r="AI147">
        <f>SQRT('Mean Deaths'!AI147*(1-LOOKUP(AI$1,'Inputs &amp; Outputs'!$A$9:$A$58,'Inputs &amp; Outputs'!$C$9:$C$58)))</f>
        <v>13.820968349914834</v>
      </c>
      <c r="AJ147">
        <f>SQRT('Mean Deaths'!AJ147*(1-LOOKUP(AJ$1,'Inputs &amp; Outputs'!$A$9:$A$58,'Inputs &amp; Outputs'!$C$9:$C$58)))</f>
        <v>13.160950455384748</v>
      </c>
      <c r="AK147">
        <f>SQRT('Mean Deaths'!AK147*(1-LOOKUP(AK$1,'Inputs &amp; Outputs'!$A$9:$A$58,'Inputs &amp; Outputs'!$C$9:$C$58)))</f>
        <v>12.397438976294502</v>
      </c>
      <c r="AL147">
        <f>SQRT('Mean Deaths'!AL147*(1-LOOKUP(AL$1,'Inputs &amp; Outputs'!$A$9:$A$58,'Inputs &amp; Outputs'!$C$9:$C$58)))</f>
        <v>11.428112843827414</v>
      </c>
      <c r="AM147">
        <f>SQRT('Mean Deaths'!AM147*(1-LOOKUP(AM$1,'Inputs &amp; Outputs'!$A$9:$A$58,'Inputs &amp; Outputs'!$C$9:$C$58)))</f>
        <v>10.421059119053188</v>
      </c>
      <c r="AN147">
        <f>SQRT('Mean Deaths'!AN147*(1-LOOKUP(AN$1,'Inputs &amp; Outputs'!$A$9:$A$58,'Inputs &amp; Outputs'!$C$9:$C$58)))</f>
        <v>9.211460566069487</v>
      </c>
      <c r="AO147">
        <f>SQRT('Mean Deaths'!AO147*(1-LOOKUP(AO$1,'Inputs &amp; Outputs'!$A$9:$A$58,'Inputs &amp; Outputs'!$C$9:$C$58)))</f>
        <v>8.2520117653394696</v>
      </c>
      <c r="AP147">
        <f>SQRT('Mean Deaths'!AP147*(1-LOOKUP(AP$1,'Inputs &amp; Outputs'!$A$9:$A$58,'Inputs &amp; Outputs'!$C$9:$C$58)))</f>
        <v>7.0293756614997029</v>
      </c>
      <c r="AQ147">
        <f>SQRT('Mean Deaths'!AQ147*(1-LOOKUP(AQ$1,'Inputs &amp; Outputs'!$A$9:$A$58,'Inputs &amp; Outputs'!$C$9:$C$58)))</f>
        <v>6.0685449106789839</v>
      </c>
      <c r="AR147">
        <f>SQRT('Mean Deaths'!AR147*(1-LOOKUP(AR$1,'Inputs &amp; Outputs'!$A$9:$A$58,'Inputs &amp; Outputs'!$C$9:$C$58)))</f>
        <v>5.1050618477159668</v>
      </c>
      <c r="AS147">
        <f>SQRT('Mean Deaths'!AS147*(1-LOOKUP(AS$1,'Inputs &amp; Outputs'!$A$9:$A$58,'Inputs &amp; Outputs'!$C$9:$C$58)))</f>
        <v>4.3024207178475979</v>
      </c>
      <c r="AT147">
        <f>SQRT('Mean Deaths'!AT147*(1-LOOKUP(AT$1,'Inputs &amp; Outputs'!$A$9:$A$58,'Inputs &amp; Outputs'!$C$9:$C$58)))</f>
        <v>3.7800352210589452</v>
      </c>
      <c r="AU147">
        <f>SQRT('Mean Deaths'!AU147*(1-LOOKUP(AU$1,'Inputs &amp; Outputs'!$A$9:$A$58,'Inputs &amp; Outputs'!$C$9:$C$58)))</f>
        <v>3.0302006113813391</v>
      </c>
      <c r="AV147">
        <f>SQRT('Mean Deaths'!AV147*(1-LOOKUP(AV$1,'Inputs &amp; Outputs'!$A$9:$A$58,'Inputs &amp; Outputs'!$C$9:$C$58)))</f>
        <v>2.3374698912907861</v>
      </c>
      <c r="AW147">
        <f>SQRT('Mean Deaths'!AW147*(1-LOOKUP(AW$1,'Inputs &amp; Outputs'!$A$9:$A$58,'Inputs &amp; Outputs'!$C$9:$C$58)))</f>
        <v>1.7981862076171755</v>
      </c>
      <c r="AX147">
        <f>SQRT('Mean Deaths'!AX147*(1-LOOKUP(AX$1,'Inputs &amp; Outputs'!$A$9:$A$58,'Inputs &amp; Outputs'!$C$9:$C$58)))</f>
        <v>1.3679152138459751</v>
      </c>
      <c r="AY147">
        <f>SQRT('Mean Deaths'!AY147*(1-LOOKUP(AY$1,'Inputs &amp; Outputs'!$A$9:$A$58,'Inputs &amp; Outputs'!$C$9:$C$58)))</f>
        <v>0.73484692283495334</v>
      </c>
    </row>
    <row r="148" spans="1:51" x14ac:dyDescent="0.25">
      <c r="A148" s="1">
        <v>147</v>
      </c>
      <c r="B148">
        <f>SQRT('Mean Deaths'!B148*(1-LOOKUP(B$1,'Inputs &amp; Outputs'!$A$9:$A$58,'Inputs &amp; Outputs'!$C$9:$C$58)))</f>
        <v>4.23921461367551</v>
      </c>
      <c r="C148">
        <f>SQRT('Mean Deaths'!C148*(1-LOOKUP(C$1,'Inputs &amp; Outputs'!$A$9:$A$58,'Inputs &amp; Outputs'!$C$9:$C$58)))</f>
        <v>4.4209592424405821</v>
      </c>
      <c r="D148">
        <f>SQRT('Mean Deaths'!D148*(1-LOOKUP(D$1,'Inputs &amp; Outputs'!$A$9:$A$58,'Inputs &amp; Outputs'!$C$9:$C$58)))</f>
        <v>4.6087414026413676</v>
      </c>
      <c r="E148">
        <f>SQRT('Mean Deaths'!E148*(1-LOOKUP(E$1,'Inputs &amp; Outputs'!$A$9:$A$58,'Inputs &amp; Outputs'!$C$9:$C$58)))</f>
        <v>4.797567841587318</v>
      </c>
      <c r="F148">
        <f>SQRT('Mean Deaths'!F148*(1-LOOKUP(F$1,'Inputs &amp; Outputs'!$A$9:$A$58,'Inputs &amp; Outputs'!$C$9:$C$58)))</f>
        <v>5.004091032418879</v>
      </c>
      <c r="G148">
        <f>SQRT('Mean Deaths'!G148*(1-LOOKUP(G$1,'Inputs &amp; Outputs'!$A$9:$A$58,'Inputs &amp; Outputs'!$C$9:$C$58)))</f>
        <v>5.2193270343698499</v>
      </c>
      <c r="H148">
        <f>SQRT('Mean Deaths'!H148*(1-LOOKUP(H$1,'Inputs &amp; Outputs'!$A$9:$A$58,'Inputs &amp; Outputs'!$C$9:$C$58)))</f>
        <v>5.4520887893063037</v>
      </c>
      <c r="I148">
        <f>SQRT('Mean Deaths'!I148*(1-LOOKUP(I$1,'Inputs &amp; Outputs'!$A$9:$A$58,'Inputs &amp; Outputs'!$C$9:$C$58)))</f>
        <v>5.7068096663943511</v>
      </c>
      <c r="J148">
        <f>SQRT('Mean Deaths'!J148*(1-LOOKUP(J$1,'Inputs &amp; Outputs'!$A$9:$A$58,'Inputs &amp; Outputs'!$C$9:$C$58)))</f>
        <v>5.9805277697803128</v>
      </c>
      <c r="K148">
        <f>SQRT('Mean Deaths'!K148*(1-LOOKUP(K$1,'Inputs &amp; Outputs'!$A$9:$A$58,'Inputs &amp; Outputs'!$C$9:$C$58)))</f>
        <v>6.2693708568417392</v>
      </c>
      <c r="L148">
        <f>SQRT('Mean Deaths'!L148*(1-LOOKUP(L$1,'Inputs &amp; Outputs'!$A$9:$A$58,'Inputs &amp; Outputs'!$C$9:$C$58)))</f>
        <v>6.5813761421849692</v>
      </c>
      <c r="M148">
        <f>SQRT('Mean Deaths'!M148*(1-LOOKUP(M$1,'Inputs &amp; Outputs'!$A$9:$A$58,'Inputs &amp; Outputs'!$C$9:$C$58)))</f>
        <v>6.9169821781159015</v>
      </c>
      <c r="N148">
        <f>SQRT('Mean Deaths'!N148*(1-LOOKUP(N$1,'Inputs &amp; Outputs'!$A$9:$A$58,'Inputs &amp; Outputs'!$C$9:$C$58)))</f>
        <v>7.2739666036991597</v>
      </c>
      <c r="O148">
        <f>SQRT('Mean Deaths'!O148*(1-LOOKUP(O$1,'Inputs &amp; Outputs'!$A$9:$A$58,'Inputs &amp; Outputs'!$C$9:$C$58)))</f>
        <v>7.6480916490761617</v>
      </c>
      <c r="P148">
        <f>SQRT('Mean Deaths'!P148*(1-LOOKUP(P$1,'Inputs &amp; Outputs'!$A$9:$A$58,'Inputs &amp; Outputs'!$C$9:$C$58)))</f>
        <v>8.0360335561021543</v>
      </c>
      <c r="Q148">
        <f>SQRT('Mean Deaths'!Q148*(1-LOOKUP(Q$1,'Inputs &amp; Outputs'!$A$9:$A$58,'Inputs &amp; Outputs'!$C$9:$C$58)))</f>
        <v>8.4427578217812229</v>
      </c>
      <c r="R148">
        <f>SQRT('Mean Deaths'!R148*(1-LOOKUP(R$1,'Inputs &amp; Outputs'!$A$9:$A$58,'Inputs &amp; Outputs'!$C$9:$C$58)))</f>
        <v>8.8580751241442375</v>
      </c>
      <c r="S148">
        <f>SQRT('Mean Deaths'!S148*(1-LOOKUP(S$1,'Inputs &amp; Outputs'!$A$9:$A$58,'Inputs &amp; Outputs'!$C$9:$C$58)))</f>
        <v>9.3033033063993358</v>
      </c>
      <c r="T148">
        <f>SQRT('Mean Deaths'!T148*(1-LOOKUP(T$1,'Inputs &amp; Outputs'!$A$9:$A$58,'Inputs &amp; Outputs'!$C$9:$C$58)))</f>
        <v>9.7671294881214479</v>
      </c>
      <c r="U148">
        <f>SQRT('Mean Deaths'!U148*(1-LOOKUP(U$1,'Inputs &amp; Outputs'!$A$9:$A$58,'Inputs &amp; Outputs'!$C$9:$C$58)))</f>
        <v>10.268733372951004</v>
      </c>
      <c r="V148">
        <f>SQRT('Mean Deaths'!V148*(1-LOOKUP(V$1,'Inputs &amp; Outputs'!$A$9:$A$58,'Inputs &amp; Outputs'!$C$9:$C$58)))</f>
        <v>10.822025815940378</v>
      </c>
      <c r="W148">
        <f>SQRT('Mean Deaths'!W148*(1-LOOKUP(W$1,'Inputs &amp; Outputs'!$A$9:$A$58,'Inputs &amp; Outputs'!$C$9:$C$58)))</f>
        <v>11.371648842018381</v>
      </c>
      <c r="X148">
        <f>SQRT('Mean Deaths'!X148*(1-LOOKUP(X$1,'Inputs &amp; Outputs'!$A$9:$A$58,'Inputs &amp; Outputs'!$C$9:$C$58)))</f>
        <v>11.962337707310692</v>
      </c>
      <c r="Y148">
        <f>SQRT('Mean Deaths'!Y148*(1-LOOKUP(Y$1,'Inputs &amp; Outputs'!$A$9:$A$58,'Inputs &amp; Outputs'!$C$9:$C$58)))</f>
        <v>12.575010831045814</v>
      </c>
      <c r="Z148">
        <f>SQRT('Mean Deaths'!Z148*(1-LOOKUP(Z$1,'Inputs &amp; Outputs'!$A$9:$A$58,'Inputs &amp; Outputs'!$C$9:$C$58)))</f>
        <v>13.124318367206014</v>
      </c>
      <c r="AA148">
        <f>SQRT('Mean Deaths'!AA148*(1-LOOKUP(AA$1,'Inputs &amp; Outputs'!$A$9:$A$58,'Inputs &amp; Outputs'!$C$9:$C$58)))</f>
        <v>13.649627996321685</v>
      </c>
      <c r="AB148">
        <f>SQRT('Mean Deaths'!AB148*(1-LOOKUP(AB$1,'Inputs &amp; Outputs'!$A$9:$A$58,'Inputs &amp; Outputs'!$C$9:$C$58)))</f>
        <v>14.070091480052609</v>
      </c>
      <c r="AC148">
        <f>SQRT('Mean Deaths'!AC148*(1-LOOKUP(AC$1,'Inputs &amp; Outputs'!$A$9:$A$58,'Inputs &amp; Outputs'!$C$9:$C$58)))</f>
        <v>14.417314559314054</v>
      </c>
      <c r="AD148">
        <f>SQRT('Mean Deaths'!AD148*(1-LOOKUP(AD$1,'Inputs &amp; Outputs'!$A$9:$A$58,'Inputs &amp; Outputs'!$C$9:$C$58)))</f>
        <v>14.69358285855434</v>
      </c>
      <c r="AE148">
        <f>SQRT('Mean Deaths'!AE148*(1-LOOKUP(AE$1,'Inputs &amp; Outputs'!$A$9:$A$58,'Inputs &amp; Outputs'!$C$9:$C$58)))</f>
        <v>14.833097987745598</v>
      </c>
      <c r="AF148">
        <f>SQRT('Mean Deaths'!AF148*(1-LOOKUP(AF$1,'Inputs &amp; Outputs'!$A$9:$A$58,'Inputs &amp; Outputs'!$C$9:$C$58)))</f>
        <v>14.798215974563005</v>
      </c>
      <c r="AG148">
        <f>SQRT('Mean Deaths'!AG148*(1-LOOKUP(AG$1,'Inputs &amp; Outputs'!$A$9:$A$58,'Inputs &amp; Outputs'!$C$9:$C$58)))</f>
        <v>14.63594340572882</v>
      </c>
      <c r="AH148">
        <f>SQRT('Mean Deaths'!AH148*(1-LOOKUP(AH$1,'Inputs &amp; Outputs'!$A$9:$A$58,'Inputs &amp; Outputs'!$C$9:$C$58)))</f>
        <v>14.30362924562939</v>
      </c>
      <c r="AI148">
        <f>SQRT('Mean Deaths'!AI148*(1-LOOKUP(AI$1,'Inputs &amp; Outputs'!$A$9:$A$58,'Inputs &amp; Outputs'!$C$9:$C$58)))</f>
        <v>13.761735355841621</v>
      </c>
      <c r="AJ148">
        <f>SQRT('Mean Deaths'!AJ148*(1-LOOKUP(AJ$1,'Inputs &amp; Outputs'!$A$9:$A$58,'Inputs &amp; Outputs'!$C$9:$C$58)))</f>
        <v>13.048461636135626</v>
      </c>
      <c r="AK148">
        <f>SQRT('Mean Deaths'!AK148*(1-LOOKUP(AK$1,'Inputs &amp; Outputs'!$A$9:$A$58,'Inputs &amp; Outputs'!$C$9:$C$58)))</f>
        <v>12.282111455931693</v>
      </c>
      <c r="AL148">
        <f>SQRT('Mean Deaths'!AL148*(1-LOOKUP(AL$1,'Inputs &amp; Outputs'!$A$9:$A$58,'Inputs &amp; Outputs'!$C$9:$C$58)))</f>
        <v>11.346930517153378</v>
      </c>
      <c r="AM148">
        <f>SQRT('Mean Deaths'!AM148*(1-LOOKUP(AM$1,'Inputs &amp; Outputs'!$A$9:$A$58,'Inputs &amp; Outputs'!$C$9:$C$58)))</f>
        <v>10.266918280664283</v>
      </c>
      <c r="AN148">
        <f>SQRT('Mean Deaths'!AN148*(1-LOOKUP(AN$1,'Inputs &amp; Outputs'!$A$9:$A$58,'Inputs &amp; Outputs'!$C$9:$C$58)))</f>
        <v>9.2415798635516495</v>
      </c>
      <c r="AO148">
        <f>SQRT('Mean Deaths'!AO148*(1-LOOKUP(AO$1,'Inputs &amp; Outputs'!$A$9:$A$58,'Inputs &amp; Outputs'!$C$9:$C$58)))</f>
        <v>8.1109413401648958</v>
      </c>
      <c r="AP148">
        <f>SQRT('Mean Deaths'!AP148*(1-LOOKUP(AP$1,'Inputs &amp; Outputs'!$A$9:$A$58,'Inputs &amp; Outputs'!$C$9:$C$58)))</f>
        <v>7.0996009380422178</v>
      </c>
      <c r="AQ148">
        <f>SQRT('Mean Deaths'!AQ148*(1-LOOKUP(AQ$1,'Inputs &amp; Outputs'!$A$9:$A$58,'Inputs &amp; Outputs'!$C$9:$C$58)))</f>
        <v>6.4762745005863938</v>
      </c>
      <c r="AR148">
        <f>SQRT('Mean Deaths'!AR148*(1-LOOKUP(AR$1,'Inputs &amp; Outputs'!$A$9:$A$58,'Inputs &amp; Outputs'!$C$9:$C$58)))</f>
        <v>5.5772616976121281</v>
      </c>
      <c r="AS148">
        <f>SQRT('Mean Deaths'!AS148*(1-LOOKUP(AS$1,'Inputs &amp; Outputs'!$A$9:$A$58,'Inputs &amp; Outputs'!$C$9:$C$58)))</f>
        <v>4.9968078040934731</v>
      </c>
      <c r="AT148">
        <f>SQRT('Mean Deaths'!AT148*(1-LOOKUP(AT$1,'Inputs &amp; Outputs'!$A$9:$A$58,'Inputs &amp; Outputs'!$C$9:$C$58)))</f>
        <v>4.0604091692898701</v>
      </c>
      <c r="AU148">
        <f>SQRT('Mean Deaths'!AU148*(1-LOOKUP(AU$1,'Inputs &amp; Outputs'!$A$9:$A$58,'Inputs &amp; Outputs'!$C$9:$C$58)))</f>
        <v>3.3795940837441174</v>
      </c>
      <c r="AV148">
        <f>SQRT('Mean Deaths'!AV148*(1-LOOKUP(AV$1,'Inputs &amp; Outputs'!$A$9:$A$58,'Inputs &amp; Outputs'!$C$9:$C$58)))</f>
        <v>2.9797011470318311</v>
      </c>
      <c r="AW148">
        <f>SQRT('Mean Deaths'!AW148*(1-LOOKUP(AW$1,'Inputs &amp; Outputs'!$A$9:$A$58,'Inputs &amp; Outputs'!$C$9:$C$58)))</f>
        <v>2.4971954012186393</v>
      </c>
      <c r="AX148">
        <f>SQRT('Mean Deaths'!AX148*(1-LOOKUP(AX$1,'Inputs &amp; Outputs'!$A$9:$A$58,'Inputs &amp; Outputs'!$C$9:$C$58)))</f>
        <v>2.0518728207689629</v>
      </c>
      <c r="AY148">
        <f>SQRT('Mean Deaths'!AY148*(1-LOOKUP(AY$1,'Inputs &amp; Outputs'!$A$9:$A$58,'Inputs &amp; Outputs'!$C$9:$C$58)))</f>
        <v>1.0392304845413263</v>
      </c>
    </row>
    <row r="149" spans="1:51" x14ac:dyDescent="0.25">
      <c r="A149" s="1">
        <v>148</v>
      </c>
      <c r="B149">
        <f>SQRT('Mean Deaths'!B149*(1-LOOKUP(B$1,'Inputs &amp; Outputs'!$A$9:$A$58,'Inputs &amp; Outputs'!$C$9:$C$58)))</f>
        <v>4.23921461367551</v>
      </c>
      <c r="C149">
        <f>SQRT('Mean Deaths'!C149*(1-LOOKUP(C$1,'Inputs &amp; Outputs'!$A$9:$A$58,'Inputs &amp; Outputs'!$C$9:$C$58)))</f>
        <v>4.4214030915700011</v>
      </c>
      <c r="D149">
        <f>SQRT('Mean Deaths'!D149*(1-LOOKUP(D$1,'Inputs &amp; Outputs'!$A$9:$A$58,'Inputs &amp; Outputs'!$C$9:$C$58)))</f>
        <v>4.6078136237889593</v>
      </c>
      <c r="E149">
        <f>SQRT('Mean Deaths'!E149*(1-LOOKUP(E$1,'Inputs &amp; Outputs'!$A$9:$A$58,'Inputs &amp; Outputs'!$C$9:$C$58)))</f>
        <v>4.7965975578598128</v>
      </c>
      <c r="F149">
        <f>SQRT('Mean Deaths'!F149*(1-LOOKUP(F$1,'Inputs &amp; Outputs'!$A$9:$A$58,'Inputs &amp; Outputs'!$C$9:$C$58)))</f>
        <v>4.9924140425537784</v>
      </c>
      <c r="G149">
        <f>SQRT('Mean Deaths'!G149*(1-LOOKUP(G$1,'Inputs &amp; Outputs'!$A$9:$A$58,'Inputs &amp; Outputs'!$C$9:$C$58)))</f>
        <v>5.2097453958337718</v>
      </c>
      <c r="H149">
        <f>SQRT('Mean Deaths'!H149*(1-LOOKUP(H$1,'Inputs &amp; Outputs'!$A$9:$A$58,'Inputs &amp; Outputs'!$C$9:$C$58)))</f>
        <v>5.445377146890066</v>
      </c>
      <c r="I149">
        <f>SQRT('Mean Deaths'!I149*(1-LOOKUP(I$1,'Inputs &amp; Outputs'!$A$9:$A$58,'Inputs &amp; Outputs'!$C$9:$C$58)))</f>
        <v>5.6973847059302569</v>
      </c>
      <c r="J149">
        <f>SQRT('Mean Deaths'!J149*(1-LOOKUP(J$1,'Inputs &amp; Outputs'!$A$9:$A$58,'Inputs &amp; Outputs'!$C$9:$C$58)))</f>
        <v>5.9767980982172002</v>
      </c>
      <c r="K149">
        <f>SQRT('Mean Deaths'!K149*(1-LOOKUP(K$1,'Inputs &amp; Outputs'!$A$9:$A$58,'Inputs &amp; Outputs'!$C$9:$C$58)))</f>
        <v>6.2805491450788926</v>
      </c>
      <c r="L149">
        <f>SQRT('Mean Deaths'!L149*(1-LOOKUP(L$1,'Inputs &amp; Outputs'!$A$9:$A$58,'Inputs &amp; Outputs'!$C$9:$C$58)))</f>
        <v>6.596019260248279</v>
      </c>
      <c r="M149">
        <f>SQRT('Mean Deaths'!M149*(1-LOOKUP(M$1,'Inputs &amp; Outputs'!$A$9:$A$58,'Inputs &amp; Outputs'!$C$9:$C$58)))</f>
        <v>6.9421322337174622</v>
      </c>
      <c r="N149">
        <f>SQRT('Mean Deaths'!N149*(1-LOOKUP(N$1,'Inputs &amp; Outputs'!$A$9:$A$58,'Inputs &amp; Outputs'!$C$9:$C$58)))</f>
        <v>7.2975502598814614</v>
      </c>
      <c r="O149">
        <f>SQRT('Mean Deaths'!O149*(1-LOOKUP(O$1,'Inputs &amp; Outputs'!$A$9:$A$58,'Inputs &amp; Outputs'!$C$9:$C$58)))</f>
        <v>7.6740047066644985</v>
      </c>
      <c r="P149">
        <f>SQRT('Mean Deaths'!P149*(1-LOOKUP(P$1,'Inputs &amp; Outputs'!$A$9:$A$58,'Inputs &amp; Outputs'!$C$9:$C$58)))</f>
        <v>8.0742603820414107</v>
      </c>
      <c r="Q149">
        <f>SQRT('Mean Deaths'!Q149*(1-LOOKUP(Q$1,'Inputs &amp; Outputs'!$A$9:$A$58,'Inputs &amp; Outputs'!$C$9:$C$58)))</f>
        <v>8.4607503718968093</v>
      </c>
      <c r="R149">
        <f>SQRT('Mean Deaths'!R149*(1-LOOKUP(R$1,'Inputs &amp; Outputs'!$A$9:$A$58,'Inputs &amp; Outputs'!$C$9:$C$58)))</f>
        <v>8.8752214285028774</v>
      </c>
      <c r="S149">
        <f>SQRT('Mean Deaths'!S149*(1-LOOKUP(S$1,'Inputs &amp; Outputs'!$A$9:$A$58,'Inputs &amp; Outputs'!$C$9:$C$58)))</f>
        <v>9.3162156003391257</v>
      </c>
      <c r="T149">
        <f>SQRT('Mean Deaths'!T149*(1-LOOKUP(T$1,'Inputs &amp; Outputs'!$A$9:$A$58,'Inputs &amp; Outputs'!$C$9:$C$58)))</f>
        <v>9.7832716090197849</v>
      </c>
      <c r="U149">
        <f>SQRT('Mean Deaths'!U149*(1-LOOKUP(U$1,'Inputs &amp; Outputs'!$A$9:$A$58,'Inputs &amp; Outputs'!$C$9:$C$58)))</f>
        <v>10.257557530670528</v>
      </c>
      <c r="V149">
        <f>SQRT('Mean Deaths'!V149*(1-LOOKUP(V$1,'Inputs &amp; Outputs'!$A$9:$A$58,'Inputs &amp; Outputs'!$C$9:$C$58)))</f>
        <v>10.780477232260917</v>
      </c>
      <c r="W149">
        <f>SQRT('Mean Deaths'!W149*(1-LOOKUP(W$1,'Inputs &amp; Outputs'!$A$9:$A$58,'Inputs &amp; Outputs'!$C$9:$C$58)))</f>
        <v>11.345497066100716</v>
      </c>
      <c r="X149">
        <f>SQRT('Mean Deaths'!X149*(1-LOOKUP(X$1,'Inputs &amp; Outputs'!$A$9:$A$58,'Inputs &amp; Outputs'!$C$9:$C$58)))</f>
        <v>11.862630037826397</v>
      </c>
      <c r="Y149">
        <f>SQRT('Mean Deaths'!Y149*(1-LOOKUP(Y$1,'Inputs &amp; Outputs'!$A$9:$A$58,'Inputs &amp; Outputs'!$C$9:$C$58)))</f>
        <v>12.418043429545264</v>
      </c>
      <c r="Z149">
        <f>SQRT('Mean Deaths'!Z149*(1-LOOKUP(Z$1,'Inputs &amp; Outputs'!$A$9:$A$58,'Inputs &amp; Outputs'!$C$9:$C$58)))</f>
        <v>12.948626872562041</v>
      </c>
      <c r="AA149">
        <f>SQRT('Mean Deaths'!AA149*(1-LOOKUP(AA$1,'Inputs &amp; Outputs'!$A$9:$A$58,'Inputs &amp; Outputs'!$C$9:$C$58)))</f>
        <v>13.463177211918859</v>
      </c>
      <c r="AB149">
        <f>SQRT('Mean Deaths'!AB149*(1-LOOKUP(AB$1,'Inputs &amp; Outputs'!$A$9:$A$58,'Inputs &amp; Outputs'!$C$9:$C$58)))</f>
        <v>13.93097215730025</v>
      </c>
      <c r="AC149">
        <f>SQRT('Mean Deaths'!AC149*(1-LOOKUP(AC$1,'Inputs &amp; Outputs'!$A$9:$A$58,'Inputs &amp; Outputs'!$C$9:$C$58)))</f>
        <v>14.273629370413808</v>
      </c>
      <c r="AD149">
        <f>SQRT('Mean Deaths'!AD149*(1-LOOKUP(AD$1,'Inputs &amp; Outputs'!$A$9:$A$58,'Inputs &amp; Outputs'!$C$9:$C$58)))</f>
        <v>14.534577851308947</v>
      </c>
      <c r="AE149">
        <f>SQRT('Mean Deaths'!AE149*(1-LOOKUP(AE$1,'Inputs &amp; Outputs'!$A$9:$A$58,'Inputs &amp; Outputs'!$C$9:$C$58)))</f>
        <v>14.706171514213642</v>
      </c>
      <c r="AF149">
        <f>SQRT('Mean Deaths'!AF149*(1-LOOKUP(AF$1,'Inputs &amp; Outputs'!$A$9:$A$58,'Inputs &amp; Outputs'!$C$9:$C$58)))</f>
        <v>14.673626345111298</v>
      </c>
      <c r="AG149">
        <f>SQRT('Mean Deaths'!AG149*(1-LOOKUP(AG$1,'Inputs &amp; Outputs'!$A$9:$A$58,'Inputs &amp; Outputs'!$C$9:$C$58)))</f>
        <v>14.597254616389293</v>
      </c>
      <c r="AH149">
        <f>SQRT('Mean Deaths'!AH149*(1-LOOKUP(AH$1,'Inputs &amp; Outputs'!$A$9:$A$58,'Inputs &amp; Outputs'!$C$9:$C$58)))</f>
        <v>14.233769832914474</v>
      </c>
      <c r="AI149">
        <f>SQRT('Mean Deaths'!AI149*(1-LOOKUP(AI$1,'Inputs &amp; Outputs'!$A$9:$A$58,'Inputs &amp; Outputs'!$C$9:$C$58)))</f>
        <v>13.860316382130859</v>
      </c>
      <c r="AJ149">
        <f>SQRT('Mean Deaths'!AJ149*(1-LOOKUP(AJ$1,'Inputs &amp; Outputs'!$A$9:$A$58,'Inputs &amp; Outputs'!$C$9:$C$58)))</f>
        <v>13.183333040357045</v>
      </c>
      <c r="AK149">
        <f>SQRT('Mean Deaths'!AK149*(1-LOOKUP(AK$1,'Inputs &amp; Outputs'!$A$9:$A$58,'Inputs &amp; Outputs'!$C$9:$C$58)))</f>
        <v>12.236968336428555</v>
      </c>
      <c r="AL149">
        <f>SQRT('Mean Deaths'!AL149*(1-LOOKUP(AL$1,'Inputs &amp; Outputs'!$A$9:$A$58,'Inputs &amp; Outputs'!$C$9:$C$58)))</f>
        <v>11.257700320832589</v>
      </c>
      <c r="AM149">
        <f>SQRT('Mean Deaths'!AM149*(1-LOOKUP(AM$1,'Inputs &amp; Outputs'!$A$9:$A$58,'Inputs &amp; Outputs'!$C$9:$C$58)))</f>
        <v>10.309966344858067</v>
      </c>
      <c r="AN149">
        <f>SQRT('Mean Deaths'!AN149*(1-LOOKUP(AN$1,'Inputs &amp; Outputs'!$A$9:$A$58,'Inputs &amp; Outputs'!$C$9:$C$58)))</f>
        <v>9.2815868898195504</v>
      </c>
      <c r="AO149">
        <f>SQRT('Mean Deaths'!AO149*(1-LOOKUP(AO$1,'Inputs &amp; Outputs'!$A$9:$A$58,'Inputs &amp; Outputs'!$C$9:$C$58)))</f>
        <v>8.181780600789077</v>
      </c>
      <c r="AP149">
        <f>SQRT('Mean Deaths'!AP149*(1-LOOKUP(AP$1,'Inputs &amp; Outputs'!$A$9:$A$58,'Inputs &amp; Outputs'!$C$9:$C$58)))</f>
        <v>6.958441700662501</v>
      </c>
      <c r="AQ149">
        <f>SQRT('Mean Deaths'!AQ149*(1-LOOKUP(AQ$1,'Inputs &amp; Outputs'!$A$9:$A$58,'Inputs &amp; Outputs'!$C$9:$C$58)))</f>
        <v>6.0347365979805918</v>
      </c>
      <c r="AR149">
        <f>SQRT('Mean Deaths'!AR149*(1-LOOKUP(AR$1,'Inputs &amp; Outputs'!$A$9:$A$58,'Inputs &amp; Outputs'!$C$9:$C$58)))</f>
        <v>5.2471781951454908</v>
      </c>
      <c r="AS149">
        <f>SQRT('Mean Deaths'!AS149*(1-LOOKUP(AS$1,'Inputs &amp; Outputs'!$A$9:$A$58,'Inputs &amp; Outputs'!$C$9:$C$58)))</f>
        <v>4.4980841647024521</v>
      </c>
      <c r="AT149">
        <f>SQRT('Mean Deaths'!AT149*(1-LOOKUP(AT$1,'Inputs &amp; Outputs'!$A$9:$A$58,'Inputs &amp; Outputs'!$C$9:$C$58)))</f>
        <v>3.7800352210589452</v>
      </c>
      <c r="AU149">
        <f>SQRT('Mean Deaths'!AU149*(1-LOOKUP(AU$1,'Inputs &amp; Outputs'!$A$9:$A$58,'Inputs &amp; Outputs'!$C$9:$C$58)))</f>
        <v>3.27868785387989</v>
      </c>
      <c r="AV149">
        <f>SQRT('Mean Deaths'!AV149*(1-LOOKUP(AV$1,'Inputs &amp; Outputs'!$A$9:$A$58,'Inputs &amp; Outputs'!$C$9:$C$58)))</f>
        <v>2.3856702178255382</v>
      </c>
      <c r="AW149">
        <f>SQRT('Mean Deaths'!AW149*(1-LOOKUP(AW$1,'Inputs &amp; Outputs'!$A$9:$A$58,'Inputs &amp; Outputs'!$C$9:$C$58)))</f>
        <v>1.9223419161502358</v>
      </c>
      <c r="AX149">
        <f>SQRT('Mean Deaths'!AX149*(1-LOOKUP(AX$1,'Inputs &amp; Outputs'!$A$9:$A$58,'Inputs &amp; Outputs'!$C$9:$C$58)))</f>
        <v>1.4508931856981031</v>
      </c>
      <c r="AY149">
        <f>SQRT('Mean Deaths'!AY149*(1-LOOKUP(AY$1,'Inputs &amp; Outputs'!$A$9:$A$58,'Inputs &amp; Outputs'!$C$9:$C$58)))</f>
        <v>0.79372539331937708</v>
      </c>
    </row>
    <row r="150" spans="1:51" x14ac:dyDescent="0.25">
      <c r="A150" s="1">
        <v>149</v>
      </c>
      <c r="B150">
        <f>SQRT('Mean Deaths'!B150*(1-LOOKUP(B$1,'Inputs &amp; Outputs'!$A$9:$A$58,'Inputs &amp; Outputs'!$C$9:$C$58)))</f>
        <v>4.23921461367551</v>
      </c>
      <c r="C150">
        <f>SQRT('Mean Deaths'!C150*(1-LOOKUP(C$1,'Inputs &amp; Outputs'!$A$9:$A$58,'Inputs &amp; Outputs'!$C$9:$C$58)))</f>
        <v>4.4222906561863029</v>
      </c>
      <c r="D150">
        <f>SQRT('Mean Deaths'!D150*(1-LOOKUP(D$1,'Inputs &amp; Outputs'!$A$9:$A$58,'Inputs &amp; Outputs'!$C$9:$C$58)))</f>
        <v>4.6078136237889593</v>
      </c>
      <c r="E150">
        <f>SQRT('Mean Deaths'!E150*(1-LOOKUP(E$1,'Inputs &amp; Outputs'!$A$9:$A$58,'Inputs &amp; Outputs'!$C$9:$C$58)))</f>
        <v>4.7922288499736068</v>
      </c>
      <c r="F150">
        <f>SQRT('Mean Deaths'!F150*(1-LOOKUP(F$1,'Inputs &amp; Outputs'!$A$9:$A$58,'Inputs &amp; Outputs'!$C$9:$C$58)))</f>
        <v>4.9924140425537784</v>
      </c>
      <c r="G150">
        <f>SQRT('Mean Deaths'!G150*(1-LOOKUP(G$1,'Inputs &amp; Outputs'!$A$9:$A$58,'Inputs &amp; Outputs'!$C$9:$C$58)))</f>
        <v>5.2070807005564683</v>
      </c>
      <c r="H150">
        <f>SQRT('Mean Deaths'!H150*(1-LOOKUP(H$1,'Inputs &amp; Outputs'!$A$9:$A$58,'Inputs &amp; Outputs'!$C$9:$C$58)))</f>
        <v>5.4403379813130579</v>
      </c>
      <c r="I150">
        <f>SQRT('Mean Deaths'!I150*(1-LOOKUP(I$1,'Inputs &amp; Outputs'!$A$9:$A$58,'Inputs &amp; Outputs'!$C$9:$C$58)))</f>
        <v>5.6956157895494277</v>
      </c>
      <c r="J150">
        <f>SQRT('Mean Deaths'!J150*(1-LOOKUP(J$1,'Inputs &amp; Outputs'!$A$9:$A$58,'Inputs &amp; Outputs'!$C$9:$C$58)))</f>
        <v>5.9749323893850352</v>
      </c>
      <c r="K150">
        <f>SQRT('Mean Deaths'!K150*(1-LOOKUP(K$1,'Inputs &amp; Outputs'!$A$9:$A$58,'Inputs &amp; Outputs'!$C$9:$C$58)))</f>
        <v>6.2687126897246204</v>
      </c>
      <c r="L150">
        <f>SQRT('Mean Deaths'!L150*(1-LOOKUP(L$1,'Inputs &amp; Outputs'!$A$9:$A$58,'Inputs &amp; Outputs'!$C$9:$C$58)))</f>
        <v>6.5890504054126611</v>
      </c>
      <c r="M150">
        <f>SQRT('Mean Deaths'!M150*(1-LOOKUP(M$1,'Inputs &amp; Outputs'!$A$9:$A$58,'Inputs &amp; Outputs'!$C$9:$C$58)))</f>
        <v>6.9280890452676775</v>
      </c>
      <c r="N150">
        <f>SQRT('Mean Deaths'!N150*(1-LOOKUP(N$1,'Inputs &amp; Outputs'!$A$9:$A$58,'Inputs &amp; Outputs'!$C$9:$C$58)))</f>
        <v>7.2881259551403108</v>
      </c>
      <c r="O150">
        <f>SQRT('Mean Deaths'!O150*(1-LOOKUP(O$1,'Inputs &amp; Outputs'!$A$9:$A$58,'Inputs &amp; Outputs'!$C$9:$C$58)))</f>
        <v>7.6673258501279573</v>
      </c>
      <c r="P150">
        <f>SQRT('Mean Deaths'!P150*(1-LOOKUP(P$1,'Inputs &amp; Outputs'!$A$9:$A$58,'Inputs &amp; Outputs'!$C$9:$C$58)))</f>
        <v>8.0698247060586592</v>
      </c>
      <c r="Q150">
        <f>SQRT('Mean Deaths'!Q150*(1-LOOKUP(Q$1,'Inputs &amp; Outputs'!$A$9:$A$58,'Inputs &amp; Outputs'!$C$9:$C$58)))</f>
        <v>8.4768165976281455</v>
      </c>
      <c r="R150">
        <f>SQRT('Mean Deaths'!R150*(1-LOOKUP(R$1,'Inputs &amp; Outputs'!$A$9:$A$58,'Inputs &amp; Outputs'!$C$9:$C$58)))</f>
        <v>8.8802581586219915</v>
      </c>
      <c r="S150">
        <f>SQRT('Mean Deaths'!S150*(1-LOOKUP(S$1,'Inputs &amp; Outputs'!$A$9:$A$58,'Inputs &amp; Outputs'!$C$9:$C$58)))</f>
        <v>9.3140647944463648</v>
      </c>
      <c r="T150">
        <f>SQRT('Mean Deaths'!T150*(1-LOOKUP(T$1,'Inputs &amp; Outputs'!$A$9:$A$58,'Inputs &amp; Outputs'!$C$9:$C$58)))</f>
        <v>9.7786622935182255</v>
      </c>
      <c r="U150">
        <f>SQRT('Mean Deaths'!U150*(1-LOOKUP(U$1,'Inputs &amp; Outputs'!$A$9:$A$58,'Inputs &amp; Outputs'!$C$9:$C$58)))</f>
        <v>10.284854816830133</v>
      </c>
      <c r="V150">
        <f>SQRT('Mean Deaths'!V150*(1-LOOKUP(V$1,'Inputs &amp; Outputs'!$A$9:$A$58,'Inputs &amp; Outputs'!$C$9:$C$58)))</f>
        <v>10.842072809008434</v>
      </c>
      <c r="W150">
        <f>SQRT('Mean Deaths'!W150*(1-LOOKUP(W$1,'Inputs &amp; Outputs'!$A$9:$A$58,'Inputs &amp; Outputs'!$C$9:$C$58)))</f>
        <v>11.428105723301083</v>
      </c>
      <c r="X150">
        <f>SQRT('Mean Deaths'!X150*(1-LOOKUP(X$1,'Inputs &amp; Outputs'!$A$9:$A$58,'Inputs &amp; Outputs'!$C$9:$C$58)))</f>
        <v>11.996961043704973</v>
      </c>
      <c r="Y150">
        <f>SQRT('Mean Deaths'!Y150*(1-LOOKUP(Y$1,'Inputs &amp; Outputs'!$A$9:$A$58,'Inputs &amp; Outputs'!$C$9:$C$58)))</f>
        <v>12.61437469038998</v>
      </c>
      <c r="Z150">
        <f>SQRT('Mean Deaths'!Z150*(1-LOOKUP(Z$1,'Inputs &amp; Outputs'!$A$9:$A$58,'Inputs &amp; Outputs'!$C$9:$C$58)))</f>
        <v>13.144943782036639</v>
      </c>
      <c r="AA150">
        <f>SQRT('Mean Deaths'!AA150*(1-LOOKUP(AA$1,'Inputs &amp; Outputs'!$A$9:$A$58,'Inputs &amp; Outputs'!$C$9:$C$58)))</f>
        <v>13.680456074428768</v>
      </c>
      <c r="AB150">
        <f>SQRT('Mean Deaths'!AB150*(1-LOOKUP(AB$1,'Inputs &amp; Outputs'!$A$9:$A$58,'Inputs &amp; Outputs'!$C$9:$C$58)))</f>
        <v>14.131231619973976</v>
      </c>
      <c r="AC150">
        <f>SQRT('Mean Deaths'!AC150*(1-LOOKUP(AC$1,'Inputs &amp; Outputs'!$A$9:$A$58,'Inputs &amp; Outputs'!$C$9:$C$58)))</f>
        <v>14.51231436519994</v>
      </c>
      <c r="AD150">
        <f>SQRT('Mean Deaths'!AD150*(1-LOOKUP(AD$1,'Inputs &amp; Outputs'!$A$9:$A$58,'Inputs &amp; Outputs'!$C$9:$C$58)))</f>
        <v>14.718531889959177</v>
      </c>
      <c r="AE150">
        <f>SQRT('Mean Deaths'!AE150*(1-LOOKUP(AE$1,'Inputs &amp; Outputs'!$A$9:$A$58,'Inputs &amp; Outputs'!$C$9:$C$58)))</f>
        <v>14.906894950670059</v>
      </c>
      <c r="AF150">
        <f>SQRT('Mean Deaths'!AF150*(1-LOOKUP(AF$1,'Inputs &amp; Outputs'!$A$9:$A$58,'Inputs &amp; Outputs'!$C$9:$C$58)))</f>
        <v>14.877268672086593</v>
      </c>
      <c r="AG150">
        <f>SQRT('Mean Deaths'!AG150*(1-LOOKUP(AG$1,'Inputs &amp; Outputs'!$A$9:$A$58,'Inputs &amp; Outputs'!$C$9:$C$58)))</f>
        <v>14.6783832937996</v>
      </c>
      <c r="AH150">
        <f>SQRT('Mean Deaths'!AH150*(1-LOOKUP(AH$1,'Inputs &amp; Outputs'!$A$9:$A$58,'Inputs &amp; Outputs'!$C$9:$C$58)))</f>
        <v>14.399132535120891</v>
      </c>
      <c r="AI150">
        <f>SQRT('Mean Deaths'!AI150*(1-LOOKUP(AI$1,'Inputs &amp; Outputs'!$A$9:$A$58,'Inputs &amp; Outputs'!$C$9:$C$58)))</f>
        <v>13.914238241005657</v>
      </c>
      <c r="AJ150">
        <f>SQRT('Mean Deaths'!AJ150*(1-LOOKUP(AJ$1,'Inputs &amp; Outputs'!$A$9:$A$58,'Inputs &amp; Outputs'!$C$9:$C$58)))</f>
        <v>13.216835846706518</v>
      </c>
      <c r="AK150">
        <f>SQRT('Mean Deaths'!AK150*(1-LOOKUP(AK$1,'Inputs &amp; Outputs'!$A$9:$A$58,'Inputs &amp; Outputs'!$C$9:$C$58)))</f>
        <v>12.403814620313934</v>
      </c>
      <c r="AL150">
        <f>SQRT('Mean Deaths'!AL150*(1-LOOKUP(AL$1,'Inputs &amp; Outputs'!$A$9:$A$58,'Inputs &amp; Outputs'!$C$9:$C$58)))</f>
        <v>11.41339537108397</v>
      </c>
      <c r="AM150">
        <f>SQRT('Mean Deaths'!AM150*(1-LOOKUP(AM$1,'Inputs &amp; Outputs'!$A$9:$A$58,'Inputs &amp; Outputs'!$C$9:$C$58)))</f>
        <v>10.530980025310905</v>
      </c>
      <c r="AN150">
        <f>SQRT('Mean Deaths'!AN150*(1-LOOKUP(AN$1,'Inputs &amp; Outputs'!$A$9:$A$58,'Inputs &amp; Outputs'!$C$9:$C$58)))</f>
        <v>9.4693122814113391</v>
      </c>
      <c r="AO150">
        <f>SQRT('Mean Deaths'!AO150*(1-LOOKUP(AO$1,'Inputs &amp; Outputs'!$A$9:$A$58,'Inputs &amp; Outputs'!$C$9:$C$58)))</f>
        <v>8.3447339088655852</v>
      </c>
      <c r="AP150">
        <f>SQRT('Mean Deaths'!AP150*(1-LOOKUP(AP$1,'Inputs &amp; Outputs'!$A$9:$A$58,'Inputs &amp; Outputs'!$C$9:$C$58)))</f>
        <v>7.2926349893953617</v>
      </c>
      <c r="AQ150">
        <f>SQRT('Mean Deaths'!AQ150*(1-LOOKUP(AQ$1,'Inputs &amp; Outputs'!$A$9:$A$58,'Inputs &amp; Outputs'!$C$9:$C$58)))</f>
        <v>6.0177612152731408</v>
      </c>
      <c r="AR150">
        <f>SQRT('Mean Deaths'!AR150*(1-LOOKUP(AR$1,'Inputs &amp; Outputs'!$A$9:$A$58,'Inputs &amp; Outputs'!$C$9:$C$58)))</f>
        <v>5.3266854241061257</v>
      </c>
      <c r="AS150">
        <f>SQRT('Mean Deaths'!AS150*(1-LOOKUP(AS$1,'Inputs &amp; Outputs'!$A$9:$A$58,'Inputs &amp; Outputs'!$C$9:$C$58)))</f>
        <v>4.3521613381410758</v>
      </c>
      <c r="AT150">
        <f>SQRT('Mean Deaths'!AT150*(1-LOOKUP(AT$1,'Inputs &amp; Outputs'!$A$9:$A$58,'Inputs &amp; Outputs'!$C$9:$C$58)))</f>
        <v>3.6013487005123364</v>
      </c>
      <c r="AU150">
        <f>SQRT('Mean Deaths'!AU150*(1-LOOKUP(AU$1,'Inputs &amp; Outputs'!$A$9:$A$58,'Inputs &amp; Outputs'!$C$9:$C$58)))</f>
        <v>2.8785933326801962</v>
      </c>
      <c r="AV150">
        <f>SQRT('Mean Deaths'!AV150*(1-LOOKUP(AV$1,'Inputs &amp; Outputs'!$A$9:$A$58,'Inputs &amp; Outputs'!$C$9:$C$58)))</f>
        <v>2.3856702178255382</v>
      </c>
      <c r="AW150">
        <f>SQRT('Mean Deaths'!AW150*(1-LOOKUP(AW$1,'Inputs &amp; Outputs'!$A$9:$A$58,'Inputs &amp; Outputs'!$C$9:$C$58)))</f>
        <v>1.8612995567415793</v>
      </c>
      <c r="AX150">
        <f>SQRT('Mean Deaths'!AX150*(1-LOOKUP(AX$1,'Inputs &amp; Outputs'!$A$9:$A$58,'Inputs &amp; Outputs'!$C$9:$C$58)))</f>
        <v>1.4508931856981031</v>
      </c>
      <c r="AY150">
        <f>SQRT('Mean Deaths'!AY150*(1-LOOKUP(AY$1,'Inputs &amp; Outputs'!$A$9:$A$58,'Inputs &amp; Outputs'!$C$9:$C$58)))</f>
        <v>0.51961524227066314</v>
      </c>
    </row>
    <row r="151" spans="1:51" x14ac:dyDescent="0.25">
      <c r="A151" s="1">
        <v>150</v>
      </c>
      <c r="B151">
        <f>SQRT('Mean Deaths'!B151*(1-LOOKUP(B$1,'Inputs &amp; Outputs'!$A$9:$A$58,'Inputs &amp; Outputs'!$C$9:$C$58)))</f>
        <v>4.23921461367551</v>
      </c>
      <c r="C151">
        <f>SQRT('Mean Deaths'!C151*(1-LOOKUP(C$1,'Inputs &amp; Outputs'!$A$9:$A$58,'Inputs &amp; Outputs'!$C$9:$C$58)))</f>
        <v>4.4218468961474375</v>
      </c>
      <c r="D151">
        <f>SQRT('Mean Deaths'!D151*(1-LOOKUP(D$1,'Inputs &amp; Outputs'!$A$9:$A$58,'Inputs &amp; Outputs'!$C$9:$C$58)))</f>
        <v>4.6073496643029328</v>
      </c>
      <c r="E151">
        <f>SQRT('Mean Deaths'!E151*(1-LOOKUP(E$1,'Inputs &amp; Outputs'!$A$9:$A$58,'Inputs &amp; Outputs'!$C$9:$C$58)))</f>
        <v>4.797567841587318</v>
      </c>
      <c r="F151">
        <f>SQRT('Mean Deaths'!F151*(1-LOOKUP(F$1,'Inputs &amp; Outputs'!$A$9:$A$58,'Inputs &amp; Outputs'!$C$9:$C$58)))</f>
        <v>4.9985097884660465</v>
      </c>
      <c r="G151">
        <f>SQRT('Mean Deaths'!G151*(1-LOOKUP(G$1,'Inputs &amp; Outputs'!$A$9:$A$58,'Inputs &amp; Outputs'!$C$9:$C$58)))</f>
        <v>5.21773131651313</v>
      </c>
      <c r="H151">
        <f>SQRT('Mean Deaths'!H151*(1-LOOKUP(H$1,'Inputs &amp; Outputs'!$A$9:$A$58,'Inputs &amp; Outputs'!$C$9:$C$58)))</f>
        <v>5.4537654093416226</v>
      </c>
      <c r="I151">
        <f>SQRT('Mean Deaths'!I151*(1-LOOKUP(I$1,'Inputs &amp; Outputs'!$A$9:$A$58,'Inputs &amp; Outputs'!$C$9:$C$58)))</f>
        <v>5.7103400160461995</v>
      </c>
      <c r="J151">
        <f>SQRT('Mean Deaths'!J151*(1-LOOKUP(J$1,'Inputs &amp; Outputs'!$A$9:$A$58,'Inputs &amp; Outputs'!$C$9:$C$58)))</f>
        <v>5.98549705004754</v>
      </c>
      <c r="K151">
        <f>SQRT('Mean Deaths'!K151*(1-LOOKUP(K$1,'Inputs &amp; Outputs'!$A$9:$A$58,'Inputs &amp; Outputs'!$C$9:$C$58)))</f>
        <v>6.2864590154131728</v>
      </c>
      <c r="L151">
        <f>SQRT('Mean Deaths'!L151*(1-LOOKUP(L$1,'Inputs &amp; Outputs'!$A$9:$A$58,'Inputs &amp; Outputs'!$C$9:$C$58)))</f>
        <v>6.6057633058309584</v>
      </c>
      <c r="M151">
        <f>SQRT('Mean Deaths'!M151*(1-LOOKUP(M$1,'Inputs &amp; Outputs'!$A$9:$A$58,'Inputs &amp; Outputs'!$C$9:$C$58)))</f>
        <v>6.9458230906073322</v>
      </c>
      <c r="N151">
        <f>SQRT('Mean Deaths'!N151*(1-LOOKUP(N$1,'Inputs &amp; Outputs'!$A$9:$A$58,'Inputs &amp; Outputs'!$C$9:$C$58)))</f>
        <v>7.2959803878056695</v>
      </c>
      <c r="O151">
        <f>SQRT('Mean Deaths'!O151*(1-LOOKUP(O$1,'Inputs &amp; Outputs'!$A$9:$A$58,'Inputs &amp; Outputs'!$C$9:$C$58)))</f>
        <v>7.6798439414836936</v>
      </c>
      <c r="P151">
        <f>SQRT('Mean Deaths'!P151*(1-LOOKUP(P$1,'Inputs &amp; Outputs'!$A$9:$A$58,'Inputs &amp; Outputs'!$C$9:$C$58)))</f>
        <v>8.0698247060586592</v>
      </c>
      <c r="Q151">
        <f>SQRT('Mean Deaths'!Q151*(1-LOOKUP(Q$1,'Inputs &amp; Outputs'!$A$9:$A$58,'Inputs &amp; Outputs'!$C$9:$C$58)))</f>
        <v>8.4720943998366778</v>
      </c>
      <c r="R151">
        <f>SQRT('Mean Deaths'!R151*(1-LOOKUP(R$1,'Inputs &amp; Outputs'!$A$9:$A$58,'Inputs &amp; Outputs'!$C$9:$C$58)))</f>
        <v>8.8802581586219915</v>
      </c>
      <c r="S151">
        <f>SQRT('Mean Deaths'!S151*(1-LOOKUP(S$1,'Inputs &amp; Outputs'!$A$9:$A$58,'Inputs &amp; Outputs'!$C$9:$C$58)))</f>
        <v>9.3215904439180477</v>
      </c>
      <c r="T151">
        <f>SQRT('Mean Deaths'!T151*(1-LOOKUP(T$1,'Inputs &amp; Outputs'!$A$9:$A$58,'Inputs &amp; Outputs'!$C$9:$C$58)))</f>
        <v>9.8039867114940051</v>
      </c>
      <c r="U151">
        <f>SQRT('Mean Deaths'!U151*(1-LOOKUP(U$1,'Inputs &amp; Outputs'!$A$9:$A$58,'Inputs &amp; Outputs'!$C$9:$C$58)))</f>
        <v>10.329367500589868</v>
      </c>
      <c r="V151">
        <f>SQRT('Mean Deaths'!V151*(1-LOOKUP(V$1,'Inputs &amp; Outputs'!$A$9:$A$58,'Inputs &amp; Outputs'!$C$9:$C$58)))</f>
        <v>10.860749950861404</v>
      </c>
      <c r="W151">
        <f>SQRT('Mean Deaths'!W151*(1-LOOKUP(W$1,'Inputs &amp; Outputs'!$A$9:$A$58,'Inputs &amp; Outputs'!$C$9:$C$58)))</f>
        <v>11.448304385713239</v>
      </c>
      <c r="X151">
        <f>SQRT('Mean Deaths'!X151*(1-LOOKUP(X$1,'Inputs &amp; Outputs'!$A$9:$A$58,'Inputs &amp; Outputs'!$C$9:$C$58)))</f>
        <v>12.003245465845618</v>
      </c>
      <c r="Y151">
        <f>SQRT('Mean Deaths'!Y151*(1-LOOKUP(Y$1,'Inputs &amp; Outputs'!$A$9:$A$58,'Inputs &amp; Outputs'!$C$9:$C$58)))</f>
        <v>12.6126657728599</v>
      </c>
      <c r="Z151">
        <f>SQRT('Mean Deaths'!Z151*(1-LOOKUP(Z$1,'Inputs &amp; Outputs'!$A$9:$A$58,'Inputs &amp; Outputs'!$C$9:$C$58)))</f>
        <v>13.150563280882023</v>
      </c>
      <c r="AA151">
        <f>SQRT('Mean Deaths'!AA151*(1-LOOKUP(AA$1,'Inputs &amp; Outputs'!$A$9:$A$58,'Inputs &amp; Outputs'!$C$9:$C$58)))</f>
        <v>13.645512323682876</v>
      </c>
      <c r="AB151">
        <f>SQRT('Mean Deaths'!AB151*(1-LOOKUP(AB$1,'Inputs &amp; Outputs'!$A$9:$A$58,'Inputs &amp; Outputs'!$C$9:$C$58)))</f>
        <v>14.070091480052609</v>
      </c>
      <c r="AC151">
        <f>SQRT('Mean Deaths'!AC151*(1-LOOKUP(AC$1,'Inputs &amp; Outputs'!$A$9:$A$58,'Inputs &amp; Outputs'!$C$9:$C$58)))</f>
        <v>14.377126844738914</v>
      </c>
      <c r="AD151">
        <f>SQRT('Mean Deaths'!AD151*(1-LOOKUP(AD$1,'Inputs &amp; Outputs'!$A$9:$A$58,'Inputs &amp; Outputs'!$C$9:$C$58)))</f>
        <v>14.69358285855434</v>
      </c>
      <c r="AE151">
        <f>SQRT('Mean Deaths'!AE151*(1-LOOKUP(AE$1,'Inputs &amp; Outputs'!$A$9:$A$58,'Inputs &amp; Outputs'!$C$9:$C$58)))</f>
        <v>14.870042249172915</v>
      </c>
      <c r="AF151">
        <f>SQRT('Mean Deaths'!AF151*(1-LOOKUP(AF$1,'Inputs &amp; Outputs'!$A$9:$A$58,'Inputs &amp; Outputs'!$C$9:$C$58)))</f>
        <v>14.890974127477767</v>
      </c>
      <c r="AG151">
        <f>SQRT('Mean Deaths'!AG151*(1-LOOKUP(AG$1,'Inputs &amp; Outputs'!$A$9:$A$58,'Inputs &amp; Outputs'!$C$9:$C$58)))</f>
        <v>14.808792187605638</v>
      </c>
      <c r="AH151">
        <f>SQRT('Mean Deaths'!AH151*(1-LOOKUP(AH$1,'Inputs &amp; Outputs'!$A$9:$A$58,'Inputs &amp; Outputs'!$C$9:$C$58)))</f>
        <v>14.532640134290846</v>
      </c>
      <c r="AI151">
        <f>SQRT('Mean Deaths'!AI151*(1-LOOKUP(AI$1,'Inputs &amp; Outputs'!$A$9:$A$58,'Inputs &amp; Outputs'!$C$9:$C$58)))</f>
        <v>14.050560135433232</v>
      </c>
      <c r="AJ151">
        <f>SQRT('Mean Deaths'!AJ151*(1-LOOKUP(AJ$1,'Inputs &amp; Outputs'!$A$9:$A$58,'Inputs &amp; Outputs'!$C$9:$C$58)))</f>
        <v>13.388598202158395</v>
      </c>
      <c r="AK151">
        <f>SQRT('Mean Deaths'!AK151*(1-LOOKUP(AK$1,'Inputs &amp; Outputs'!$A$9:$A$58,'Inputs &amp; Outputs'!$C$9:$C$58)))</f>
        <v>12.429284492350487</v>
      </c>
      <c r="AL151">
        <f>SQRT('Mean Deaths'!AL151*(1-LOOKUP(AL$1,'Inputs &amp; Outputs'!$A$9:$A$58,'Inputs &amp; Outputs'!$C$9:$C$58)))</f>
        <v>11.486794168502428</v>
      </c>
      <c r="AM151">
        <f>SQRT('Mean Deaths'!AM151*(1-LOOKUP(AM$1,'Inputs &amp; Outputs'!$A$9:$A$58,'Inputs &amp; Outputs'!$C$9:$C$58)))</f>
        <v>10.598057009373244</v>
      </c>
      <c r="AN151">
        <f>SQRT('Mean Deaths'!AN151*(1-LOOKUP(AN$1,'Inputs &amp; Outputs'!$A$9:$A$58,'Inputs &amp; Outputs'!$C$9:$C$58)))</f>
        <v>9.430101710163088</v>
      </c>
      <c r="AO151">
        <f>SQRT('Mean Deaths'!AO151*(1-LOOKUP(AO$1,'Inputs &amp; Outputs'!$A$9:$A$58,'Inputs &amp; Outputs'!$C$9:$C$58)))</f>
        <v>8.4478299328022679</v>
      </c>
      <c r="AP151">
        <f>SQRT('Mean Deaths'!AP151*(1-LOOKUP(AP$1,'Inputs &amp; Outputs'!$A$9:$A$58,'Inputs &amp; Outputs'!$C$9:$C$58)))</f>
        <v>7.6770665338105335</v>
      </c>
      <c r="AQ151">
        <f>SQRT('Mean Deaths'!AQ151*(1-LOOKUP(AQ$1,'Inputs &amp; Outputs'!$A$9:$A$58,'Inputs &amp; Outputs'!$C$9:$C$58)))</f>
        <v>6.6323516972905354</v>
      </c>
      <c r="AR151">
        <f>SQRT('Mean Deaths'!AR151*(1-LOOKUP(AR$1,'Inputs &amp; Outputs'!$A$9:$A$58,'Inputs &amp; Outputs'!$C$9:$C$58)))</f>
        <v>5.652127620589054</v>
      </c>
      <c r="AS151">
        <f>SQRT('Mean Deaths'!AS151*(1-LOOKUP(AS$1,'Inputs &amp; Outputs'!$A$9:$A$58,'Inputs &amp; Outputs'!$C$9:$C$58)))</f>
        <v>4.8436962385754088</v>
      </c>
      <c r="AT151">
        <f>SQRT('Mean Deaths'!AT151*(1-LOOKUP(AT$1,'Inputs &amp; Outputs'!$A$9:$A$58,'Inputs &amp; Outputs'!$C$9:$C$58)))</f>
        <v>4.00590456103635</v>
      </c>
      <c r="AU151">
        <f>SQRT('Mean Deaths'!AU151*(1-LOOKUP(AU$1,'Inputs &amp; Outputs'!$A$9:$A$58,'Inputs &amp; Outputs'!$C$9:$C$58)))</f>
        <v>3.3126648012960445</v>
      </c>
      <c r="AV151">
        <f>SQRT('Mean Deaths'!AV151*(1-LOOKUP(AV$1,'Inputs &amp; Outputs'!$A$9:$A$58,'Inputs &amp; Outputs'!$C$9:$C$58)))</f>
        <v>2.524756042631866</v>
      </c>
      <c r="AW151">
        <f>SQRT('Mean Deaths'!AW151*(1-LOOKUP(AW$1,'Inputs &amp; Outputs'!$A$9:$A$58,'Inputs &amp; Outputs'!$C$9:$C$58)))</f>
        <v>1.7981862076171755</v>
      </c>
      <c r="AX151">
        <f>SQRT('Mean Deaths'!AX151*(1-LOOKUP(AX$1,'Inputs &amp; Outputs'!$A$9:$A$58,'Inputs &amp; Outputs'!$C$9:$C$58)))</f>
        <v>1.6040227692813496</v>
      </c>
      <c r="AY151">
        <f>SQRT('Mean Deaths'!AY151*(1-LOOKUP(AY$1,'Inputs &amp; Outputs'!$A$9:$A$58,'Inputs &amp; Outputs'!$C$9:$C$58)))</f>
        <v>0.94868329805051366</v>
      </c>
    </row>
    <row r="152" spans="1:51" x14ac:dyDescent="0.25">
      <c r="A152" s="1">
        <v>151</v>
      </c>
      <c r="B152">
        <f>SQRT('Mean Deaths'!B152*(1-LOOKUP(B$1,'Inputs &amp; Outputs'!$A$9:$A$58,'Inputs &amp; Outputs'!$C$9:$C$58)))</f>
        <v>4.23921461367551</v>
      </c>
      <c r="C152">
        <f>SQRT('Mean Deaths'!C152*(1-LOOKUP(C$1,'Inputs &amp; Outputs'!$A$9:$A$58,'Inputs &amp; Outputs'!$C$9:$C$58)))</f>
        <v>4.4187393280438032</v>
      </c>
      <c r="D152">
        <f>SQRT('Mean Deaths'!D152*(1-LOOKUP(D$1,'Inputs &amp; Outputs'!$A$9:$A$58,'Inputs &amp; Outputs'!$C$9:$C$58)))</f>
        <v>4.5980606434339846</v>
      </c>
      <c r="E152">
        <f>SQRT('Mean Deaths'!E152*(1-LOOKUP(E$1,'Inputs &amp; Outputs'!$A$9:$A$58,'Inputs &amp; Outputs'!$C$9:$C$58)))</f>
        <v>4.7893141641388608</v>
      </c>
      <c r="F152">
        <f>SQRT('Mean Deaths'!F152*(1-LOOKUP(F$1,'Inputs &amp; Outputs'!$A$9:$A$58,'Inputs &amp; Outputs'!$C$9:$C$58)))</f>
        <v>4.9888547511406101</v>
      </c>
      <c r="G152">
        <f>SQRT('Mean Deaths'!G152*(1-LOOKUP(G$1,'Inputs &amp; Outputs'!$A$9:$A$58,'Inputs &amp; Outputs'!$C$9:$C$58)))</f>
        <v>5.2022808095066582</v>
      </c>
      <c r="H152">
        <f>SQRT('Mean Deaths'!H152*(1-LOOKUP(H$1,'Inputs &amp; Outputs'!$A$9:$A$58,'Inputs &amp; Outputs'!$C$9:$C$58)))</f>
        <v>5.4358548013334129</v>
      </c>
      <c r="I152">
        <f>SQRT('Mean Deaths'!I152*(1-LOOKUP(I$1,'Inputs &amp; Outputs'!$A$9:$A$58,'Inputs &amp; Outputs'!$C$9:$C$58)))</f>
        <v>5.6903057410437095</v>
      </c>
      <c r="J152">
        <f>SQRT('Mean Deaths'!J152*(1-LOOKUP(J$1,'Inputs &amp; Outputs'!$A$9:$A$58,'Inputs &amp; Outputs'!$C$9:$C$58)))</f>
        <v>5.9637258792587167</v>
      </c>
      <c r="K152">
        <f>SQRT('Mean Deaths'!K152*(1-LOOKUP(K$1,'Inputs &amp; Outputs'!$A$9:$A$58,'Inputs &amp; Outputs'!$C$9:$C$58)))</f>
        <v>6.2601502202733093</v>
      </c>
      <c r="L152">
        <f>SQRT('Mean Deaths'!L152*(1-LOOKUP(L$1,'Inputs &amp; Outputs'!$A$9:$A$58,'Inputs &amp; Outputs'!$C$9:$C$58)))</f>
        <v>6.582772128231464</v>
      </c>
      <c r="M152">
        <f>SQRT('Mean Deaths'!M152*(1-LOOKUP(M$1,'Inputs &amp; Outputs'!$A$9:$A$58,'Inputs &amp; Outputs'!$C$9:$C$58)))</f>
        <v>6.9280890452676775</v>
      </c>
      <c r="N152">
        <f>SQRT('Mean Deaths'!N152*(1-LOOKUP(N$1,'Inputs &amp; Outputs'!$A$9:$A$58,'Inputs &amp; Outputs'!$C$9:$C$58)))</f>
        <v>7.2841955628169623</v>
      </c>
      <c r="O152">
        <f>SQRT('Mean Deaths'!O152*(1-LOOKUP(O$1,'Inputs &amp; Outputs'!$A$9:$A$58,'Inputs &amp; Outputs'!$C$9:$C$58)))</f>
        <v>7.6564602823370098</v>
      </c>
      <c r="P152">
        <f>SQRT('Mean Deaths'!P152*(1-LOOKUP(P$1,'Inputs &amp; Outputs'!$A$9:$A$58,'Inputs &amp; Outputs'!$C$9:$C$58)))</f>
        <v>8.0556141298445123</v>
      </c>
      <c r="Q152">
        <f>SQRT('Mean Deaths'!Q152*(1-LOOKUP(Q$1,'Inputs &amp; Outputs'!$A$9:$A$58,'Inputs &amp; Outputs'!$C$9:$C$58)))</f>
        <v>8.4446535797082873</v>
      </c>
      <c r="R152">
        <f>SQRT('Mean Deaths'!R152*(1-LOOKUP(R$1,'Inputs &amp; Outputs'!$A$9:$A$58,'Inputs &amp; Outputs'!$C$9:$C$58)))</f>
        <v>8.8580751241442375</v>
      </c>
      <c r="S152">
        <f>SQRT('Mean Deaths'!S152*(1-LOOKUP(S$1,'Inputs &amp; Outputs'!$A$9:$A$58,'Inputs &amp; Outputs'!$C$9:$C$58)))</f>
        <v>9.3022264728629551</v>
      </c>
      <c r="T152">
        <f>SQRT('Mean Deaths'!T152*(1-LOOKUP(T$1,'Inputs &amp; Outputs'!$A$9:$A$58,'Inputs &amp; Outputs'!$C$9:$C$58)))</f>
        <v>9.762512551211092</v>
      </c>
      <c r="U152">
        <f>SQRT('Mean Deaths'!U152*(1-LOOKUP(U$1,'Inputs &amp; Outputs'!$A$9:$A$58,'Inputs &amp; Outputs'!$C$9:$C$58)))</f>
        <v>10.26004210319835</v>
      </c>
      <c r="V152">
        <f>SQRT('Mean Deaths'!V152*(1-LOOKUP(V$1,'Inputs &amp; Outputs'!$A$9:$A$58,'Inputs &amp; Outputs'!$C$9:$C$58)))</f>
        <v>10.77644790031966</v>
      </c>
      <c r="W152">
        <f>SQRT('Mean Deaths'!W152*(1-LOOKUP(W$1,'Inputs &amp; Outputs'!$A$9:$A$58,'Inputs &amp; Outputs'!$C$9:$C$58)))</f>
        <v>11.346951523778136</v>
      </c>
      <c r="X152">
        <f>SQRT('Mean Deaths'!X152*(1-LOOKUP(X$1,'Inputs &amp; Outputs'!$A$9:$A$58,'Inputs &amp; Outputs'!$C$9:$C$58)))</f>
        <v>11.891203254742559</v>
      </c>
      <c r="Y152">
        <f>SQRT('Mean Deaths'!Y152*(1-LOOKUP(Y$1,'Inputs &amp; Outputs'!$A$9:$A$58,'Inputs &amp; Outputs'!$C$9:$C$58)))</f>
        <v>12.463092988570009</v>
      </c>
      <c r="Z152">
        <f>SQRT('Mean Deaths'!Z152*(1-LOOKUP(Z$1,'Inputs &amp; Outputs'!$A$9:$A$58,'Inputs &amp; Outputs'!$C$9:$C$58)))</f>
        <v>13.003667088303656</v>
      </c>
      <c r="AA152">
        <f>SQRT('Mean Deaths'!AA152*(1-LOOKUP(AA$1,'Inputs &amp; Outputs'!$A$9:$A$58,'Inputs &amp; Outputs'!$C$9:$C$58)))</f>
        <v>13.498592981052692</v>
      </c>
      <c r="AB152">
        <f>SQRT('Mean Deaths'!AB152*(1-LOOKUP(AB$1,'Inputs &amp; Outputs'!$A$9:$A$58,'Inputs &amp; Outputs'!$C$9:$C$58)))</f>
        <v>13.981305937212882</v>
      </c>
      <c r="AC152">
        <f>SQRT('Mean Deaths'!AC152*(1-LOOKUP(AC$1,'Inputs &amp; Outputs'!$A$9:$A$58,'Inputs &amp; Outputs'!$C$9:$C$58)))</f>
        <v>14.437366466861512</v>
      </c>
      <c r="AD152">
        <f>SQRT('Mean Deaths'!AD152*(1-LOOKUP(AD$1,'Inputs &amp; Outputs'!$A$9:$A$58,'Inputs &amp; Outputs'!$C$9:$C$58)))</f>
        <v>14.707448656542612</v>
      </c>
      <c r="AE152">
        <f>SQRT('Mean Deaths'!AE152*(1-LOOKUP(AE$1,'Inputs &amp; Outputs'!$A$9:$A$58,'Inputs &amp; Outputs'!$C$9:$C$58)))</f>
        <v>14.830015144942326</v>
      </c>
      <c r="AF152">
        <f>SQRT('Mean Deaths'!AF152*(1-LOOKUP(AF$1,'Inputs &amp; Outputs'!$A$9:$A$58,'Inputs &amp; Outputs'!$C$9:$C$58)))</f>
        <v>14.825760374339584</v>
      </c>
      <c r="AG152">
        <f>SQRT('Mean Deaths'!AG152*(1-LOOKUP(AG$1,'Inputs &amp; Outputs'!$A$9:$A$58,'Inputs &amp; Outputs'!$C$9:$C$58)))</f>
        <v>14.655249499605803</v>
      </c>
      <c r="AH152">
        <f>SQRT('Mean Deaths'!AH152*(1-LOOKUP(AH$1,'Inputs &amp; Outputs'!$A$9:$A$58,'Inputs &amp; Outputs'!$C$9:$C$58)))</f>
        <v>14.407783261365426</v>
      </c>
      <c r="AI152">
        <f>SQRT('Mean Deaths'!AI152*(1-LOOKUP(AI$1,'Inputs &amp; Outputs'!$A$9:$A$58,'Inputs &amp; Outputs'!$C$9:$C$58)))</f>
        <v>13.865227034678959</v>
      </c>
      <c r="AJ152">
        <f>SQRT('Mean Deaths'!AJ152*(1-LOOKUP(AJ$1,'Inputs &amp; Outputs'!$A$9:$A$58,'Inputs &amp; Outputs'!$C$9:$C$58)))</f>
        <v>13.266931424316301</v>
      </c>
      <c r="AK152">
        <f>SQRT('Mean Deaths'!AK152*(1-LOOKUP(AK$1,'Inputs &amp; Outputs'!$A$9:$A$58,'Inputs &amp; Outputs'!$C$9:$C$58)))</f>
        <v>12.320673910177739</v>
      </c>
      <c r="AL152">
        <f>SQRT('Mean Deaths'!AL152*(1-LOOKUP(AL$1,'Inputs &amp; Outputs'!$A$9:$A$58,'Inputs &amp; Outputs'!$C$9:$C$58)))</f>
        <v>11.486794168502428</v>
      </c>
      <c r="AM152">
        <f>SQRT('Mean Deaths'!AM152*(1-LOOKUP(AM$1,'Inputs &amp; Outputs'!$A$9:$A$58,'Inputs &amp; Outputs'!$C$9:$C$58)))</f>
        <v>10.514143915383231</v>
      </c>
      <c r="AN152">
        <f>SQRT('Mean Deaths'!AN152*(1-LOOKUP(AN$1,'Inputs &amp; Outputs'!$A$9:$A$58,'Inputs &amp; Outputs'!$C$9:$C$58)))</f>
        <v>9.1407962633042104</v>
      </c>
      <c r="AO152">
        <f>SQRT('Mean Deaths'!AO152*(1-LOOKUP(AO$1,'Inputs &amp; Outputs'!$A$9:$A$58,'Inputs &amp; Outputs'!$C$9:$C$58)))</f>
        <v>8.0514325294975997</v>
      </c>
      <c r="AP152">
        <f>SQRT('Mean Deaths'!AP152*(1-LOOKUP(AP$1,'Inputs &amp; Outputs'!$A$9:$A$58,'Inputs &amp; Outputs'!$C$9:$C$58)))</f>
        <v>6.9441679590664949</v>
      </c>
      <c r="AQ152">
        <f>SQRT('Mean Deaths'!AQ152*(1-LOOKUP(AQ$1,'Inputs &amp; Outputs'!$A$9:$A$58,'Inputs &amp; Outputs'!$C$9:$C$58)))</f>
        <v>6.0177612152731408</v>
      </c>
      <c r="AR152">
        <f>SQRT('Mean Deaths'!AR152*(1-LOOKUP(AR$1,'Inputs &amp; Outputs'!$A$9:$A$58,'Inputs &amp; Outputs'!$C$9:$C$58)))</f>
        <v>5.1050618477159668</v>
      </c>
      <c r="AS152">
        <f>SQRT('Mean Deaths'!AS152*(1-LOOKUP(AS$1,'Inputs &amp; Outputs'!$A$9:$A$58,'Inputs &amp; Outputs'!$C$9:$C$58)))</f>
        <v>4.5219468476166105</v>
      </c>
      <c r="AT152">
        <f>SQRT('Mean Deaths'!AT152*(1-LOOKUP(AT$1,'Inputs &amp; Outputs'!$A$9:$A$58,'Inputs &amp; Outputs'!$C$9:$C$58)))</f>
        <v>3.7508453230552501</v>
      </c>
      <c r="AU152">
        <f>SQRT('Mean Deaths'!AU152*(1-LOOKUP(AU$1,'Inputs &amp; Outputs'!$A$9:$A$58,'Inputs &amp; Outputs'!$C$9:$C$58)))</f>
        <v>3.174575863872338</v>
      </c>
      <c r="AV152">
        <f>SQRT('Mean Deaths'!AV152*(1-LOOKUP(AV$1,'Inputs &amp; Outputs'!$A$9:$A$58,'Inputs &amp; Outputs'!$C$9:$C$58)))</f>
        <v>2.613370786142621</v>
      </c>
      <c r="AW152">
        <f>SQRT('Mean Deaths'!AW152*(1-LOOKUP(AW$1,'Inputs &amp; Outputs'!$A$9:$A$58,'Inputs &amp; Outputs'!$C$9:$C$58)))</f>
        <v>1.9815046922099175</v>
      </c>
      <c r="AX152">
        <f>SQRT('Mean Deaths'!AX152*(1-LOOKUP(AX$1,'Inputs &amp; Outputs'!$A$9:$A$58,'Inputs &amp; Outputs'!$C$9:$C$58)))</f>
        <v>1.7437565920852689</v>
      </c>
      <c r="AY152">
        <f>SQRT('Mean Deaths'!AY152*(1-LOOKUP(AY$1,'Inputs &amp; Outputs'!$A$9:$A$58,'Inputs &amp; Outputs'!$C$9:$C$58)))</f>
        <v>0.84852813742385691</v>
      </c>
    </row>
    <row r="153" spans="1:51" x14ac:dyDescent="0.25">
      <c r="A153" s="1">
        <v>152</v>
      </c>
      <c r="B153">
        <f>SQRT('Mean Deaths'!B153*(1-LOOKUP(B$1,'Inputs &amp; Outputs'!$A$9:$A$58,'Inputs &amp; Outputs'!$C$9:$C$58)))</f>
        <v>4.23921461367551</v>
      </c>
      <c r="C153">
        <f>SQRT('Mean Deaths'!C153*(1-LOOKUP(C$1,'Inputs &amp; Outputs'!$A$9:$A$58,'Inputs &amp; Outputs'!$C$9:$C$58)))</f>
        <v>4.4249522818598219</v>
      </c>
      <c r="D153">
        <f>SQRT('Mean Deaths'!D153*(1-LOOKUP(D$1,'Inputs &amp; Outputs'!$A$9:$A$58,'Inputs &amp; Outputs'!$C$9:$C$58)))</f>
        <v>4.6092052220359543</v>
      </c>
      <c r="E153">
        <f>SQRT('Mean Deaths'!E153*(1-LOOKUP(E$1,'Inputs &amp; Outputs'!$A$9:$A$58,'Inputs &amp; Outputs'!$C$9:$C$58)))</f>
        <v>4.799022899349608</v>
      </c>
      <c r="F153">
        <f>SQRT('Mean Deaths'!F153*(1-LOOKUP(F$1,'Inputs &amp; Outputs'!$A$9:$A$58,'Inputs &amp; Outputs'!$C$9:$C$58)))</f>
        <v>4.99749434715776</v>
      </c>
      <c r="G153">
        <f>SQRT('Mean Deaths'!G153*(1-LOOKUP(G$1,'Inputs &amp; Outputs'!$A$9:$A$58,'Inputs &amp; Outputs'!$C$9:$C$58)))</f>
        <v>5.2209222645128612</v>
      </c>
      <c r="H153">
        <f>SQRT('Mean Deaths'!H153*(1-LOOKUP(H$1,'Inputs &amp; Outputs'!$A$9:$A$58,'Inputs &amp; Outputs'!$C$9:$C$58)))</f>
        <v>5.4587921796938161</v>
      </c>
      <c r="I153">
        <f>SQRT('Mean Deaths'!I153*(1-LOOKUP(I$1,'Inputs &amp; Outputs'!$A$9:$A$58,'Inputs &amp; Outputs'!$C$9:$C$58)))</f>
        <v>5.7173941756425624</v>
      </c>
      <c r="J153">
        <f>SQRT('Mean Deaths'!J153*(1-LOOKUP(J$1,'Inputs &amp; Outputs'!$A$9:$A$58,'Inputs &amp; Outputs'!$C$9:$C$58)))</f>
        <v>5.9941833776923161</v>
      </c>
      <c r="K153">
        <f>SQRT('Mean Deaths'!K153*(1-LOOKUP(K$1,'Inputs &amp; Outputs'!$A$9:$A$58,'Inputs &amp; Outputs'!$C$9:$C$58)))</f>
        <v>6.2936746539515376</v>
      </c>
      <c r="L153">
        <f>SQRT('Mean Deaths'!L153*(1-LOOKUP(L$1,'Inputs &amp; Outputs'!$A$9:$A$58,'Inputs &amp; Outputs'!$C$9:$C$58)))</f>
        <v>6.6154929992978788</v>
      </c>
      <c r="M153">
        <f>SQRT('Mean Deaths'!M153*(1-LOOKUP(M$1,'Inputs &amp; Outputs'!$A$9:$A$58,'Inputs &amp; Outputs'!$C$9:$C$58)))</f>
        <v>6.9620396157040076</v>
      </c>
      <c r="N153">
        <f>SQRT('Mean Deaths'!N153*(1-LOOKUP(N$1,'Inputs &amp; Outputs'!$A$9:$A$58,'Inputs &amp; Outputs'!$C$9:$C$58)))</f>
        <v>7.3249685582867068</v>
      </c>
      <c r="O153">
        <f>SQRT('Mean Deaths'!O153*(1-LOOKUP(O$1,'Inputs &amp; Outputs'!$A$9:$A$58,'Inputs &amp; Outputs'!$C$9:$C$58)))</f>
        <v>7.702325237085871</v>
      </c>
      <c r="P153">
        <f>SQRT('Mean Deaths'!P153*(1-LOOKUP(P$1,'Inputs &amp; Outputs'!$A$9:$A$58,'Inputs &amp; Outputs'!$C$9:$C$58)))</f>
        <v>8.0831244316774633</v>
      </c>
      <c r="Q153">
        <f>SQRT('Mean Deaths'!Q153*(1-LOOKUP(Q$1,'Inputs &amp; Outputs'!$A$9:$A$58,'Inputs &amp; Outputs'!$C$9:$C$58)))</f>
        <v>8.4843666473079757</v>
      </c>
      <c r="R153">
        <f>SQRT('Mean Deaths'!R153*(1-LOOKUP(R$1,'Inputs &amp; Outputs'!$A$9:$A$58,'Inputs &amp; Outputs'!$C$9:$C$58)))</f>
        <v>8.8893170811733846</v>
      </c>
      <c r="S153">
        <f>SQRT('Mean Deaths'!S153*(1-LOOKUP(S$1,'Inputs &amp; Outputs'!$A$9:$A$58,'Inputs &amp; Outputs'!$C$9:$C$58)))</f>
        <v>9.3312573606133178</v>
      </c>
      <c r="T153">
        <f>SQRT('Mean Deaths'!T153*(1-LOOKUP(T$1,'Inputs &amp; Outputs'!$A$9:$A$58,'Inputs &amp; Outputs'!$C$9:$C$58)))</f>
        <v>9.7924837312199529</v>
      </c>
      <c r="U153">
        <f>SQRT('Mean Deaths'!U153*(1-LOOKUP(U$1,'Inputs &amp; Outputs'!$A$9:$A$58,'Inputs &amp; Outputs'!$C$9:$C$58)))</f>
        <v>10.304661970116776</v>
      </c>
      <c r="V153">
        <f>SQRT('Mean Deaths'!V153*(1-LOOKUP(V$1,'Inputs &amp; Outputs'!$A$9:$A$58,'Inputs &amp; Outputs'!$C$9:$C$58)))</f>
        <v>10.850081235171652</v>
      </c>
      <c r="W153">
        <f>SQRT('Mean Deaths'!W153*(1-LOOKUP(W$1,'Inputs &amp; Outputs'!$A$9:$A$58,'Inputs &amp; Outputs'!$C$9:$C$58)))</f>
        <v>11.428105723301083</v>
      </c>
      <c r="X153">
        <f>SQRT('Mean Deaths'!X153*(1-LOOKUP(X$1,'Inputs &amp; Outputs'!$A$9:$A$58,'Inputs &amp; Outputs'!$C$9:$C$58)))</f>
        <v>11.982809043314729</v>
      </c>
      <c r="Y153">
        <f>SQRT('Mean Deaths'!Y153*(1-LOOKUP(Y$1,'Inputs &amp; Outputs'!$A$9:$A$58,'Inputs &amp; Outputs'!$C$9:$C$58)))</f>
        <v>12.563006044699733</v>
      </c>
      <c r="Z153">
        <f>SQRT('Mean Deaths'!Z153*(1-LOOKUP(Z$1,'Inputs &amp; Outputs'!$A$9:$A$58,'Inputs &amp; Outputs'!$C$9:$C$58)))</f>
        <v>13.114932455709267</v>
      </c>
      <c r="AA153">
        <f>SQRT('Mean Deaths'!AA153*(1-LOOKUP(AA$1,'Inputs &amp; Outputs'!$A$9:$A$58,'Inputs &amp; Outputs'!$C$9:$C$58)))</f>
        <v>13.65785562093639</v>
      </c>
      <c r="AB153">
        <f>SQRT('Mean Deaths'!AB153*(1-LOOKUP(AB$1,'Inputs &amp; Outputs'!$A$9:$A$58,'Inputs &amp; Outputs'!$C$9:$C$58)))</f>
        <v>14.104090945202772</v>
      </c>
      <c r="AC153">
        <f>SQRT('Mean Deaths'!AC153*(1-LOOKUP(AC$1,'Inputs &amp; Outputs'!$A$9:$A$58,'Inputs &amp; Outputs'!$C$9:$C$58)))</f>
        <v>14.47738696350118</v>
      </c>
      <c r="AD153">
        <f>SQRT('Mean Deaths'!AD153*(1-LOOKUP(AD$1,'Inputs &amp; Outputs'!$A$9:$A$58,'Inputs &amp; Outputs'!$C$9:$C$58)))</f>
        <v>14.798637093490381</v>
      </c>
      <c r="AE153">
        <f>SQRT('Mean Deaths'!AE153*(1-LOOKUP(AE$1,'Inputs &amp; Outputs'!$A$9:$A$58,'Inputs &amp; Outputs'!$C$9:$C$58)))</f>
        <v>14.980328375124575</v>
      </c>
      <c r="AF153">
        <f>SQRT('Mean Deaths'!AF153*(1-LOOKUP(AF$1,'Inputs &amp; Outputs'!$A$9:$A$58,'Inputs &amp; Outputs'!$C$9:$C$58)))</f>
        <v>14.98315804163504</v>
      </c>
      <c r="AG153">
        <f>SQRT('Mean Deaths'!AG153*(1-LOOKUP(AG$1,'Inputs &amp; Outputs'!$A$9:$A$58,'Inputs &amp; Outputs'!$C$9:$C$58)))</f>
        <v>14.926701473523371</v>
      </c>
      <c r="AH153">
        <f>SQRT('Mean Deaths'!AH153*(1-LOOKUP(AH$1,'Inputs &amp; Outputs'!$A$9:$A$58,'Inputs &amp; Outputs'!$C$9:$C$58)))</f>
        <v>14.601069659885857</v>
      </c>
      <c r="AI153">
        <f>SQRT('Mean Deaths'!AI153*(1-LOOKUP(AI$1,'Inputs &amp; Outputs'!$A$9:$A$58,'Inputs &amp; Outputs'!$C$9:$C$58)))</f>
        <v>14.036017547301084</v>
      </c>
      <c r="AJ153">
        <f>SQRT('Mean Deaths'!AJ153*(1-LOOKUP(AJ$1,'Inputs &amp; Outputs'!$A$9:$A$58,'Inputs &amp; Outputs'!$C$9:$C$58)))</f>
        <v>13.465450155580065</v>
      </c>
      <c r="AK153">
        <f>SQRT('Mean Deaths'!AK153*(1-LOOKUP(AK$1,'Inputs &amp; Outputs'!$A$9:$A$58,'Inputs &amp; Outputs'!$C$9:$C$58)))</f>
        <v>12.6437070423782</v>
      </c>
      <c r="AL153">
        <f>SQRT('Mean Deaths'!AL153*(1-LOOKUP(AL$1,'Inputs &amp; Outputs'!$A$9:$A$58,'Inputs &amp; Outputs'!$C$9:$C$58)))</f>
        <v>11.675471760874522</v>
      </c>
      <c r="AM153">
        <f>SQRT('Mean Deaths'!AM153*(1-LOOKUP(AM$1,'Inputs &amp; Outputs'!$A$9:$A$58,'Inputs &amp; Outputs'!$C$9:$C$58)))</f>
        <v>10.755688428219834</v>
      </c>
      <c r="AN153">
        <f>SQRT('Mean Deaths'!AN153*(1-LOOKUP(AN$1,'Inputs &amp; Outputs'!$A$9:$A$58,'Inputs &amp; Outputs'!$C$9:$C$58)))</f>
        <v>9.5569478875495619</v>
      </c>
      <c r="AO153">
        <f>SQRT('Mean Deaths'!AO153*(1-LOOKUP(AO$1,'Inputs &amp; Outputs'!$A$9:$A$58,'Inputs &amp; Outputs'!$C$9:$C$58)))</f>
        <v>8.3907107521953197</v>
      </c>
      <c r="AP153">
        <f>SQRT('Mean Deaths'!AP153*(1-LOOKUP(AP$1,'Inputs &amp; Outputs'!$A$9:$A$58,'Inputs &amp; Outputs'!$C$9:$C$58)))</f>
        <v>7.4274455680593565</v>
      </c>
      <c r="AQ153">
        <f>SQRT('Mean Deaths'!AQ153*(1-LOOKUP(AQ$1,'Inputs &amp; Outputs'!$A$9:$A$58,'Inputs &amp; Outputs'!$C$9:$C$58)))</f>
        <v>6.5703657420808623</v>
      </c>
      <c r="AR153">
        <f>SQRT('Mean Deaths'!AR153*(1-LOOKUP(AR$1,'Inputs &amp; Outputs'!$A$9:$A$58,'Inputs &amp; Outputs'!$C$9:$C$58)))</f>
        <v>5.5772616976121281</v>
      </c>
      <c r="AS153">
        <f>SQRT('Mean Deaths'!AS153*(1-LOOKUP(AS$1,'Inputs &amp; Outputs'!$A$9:$A$58,'Inputs &amp; Outputs'!$C$9:$C$58)))</f>
        <v>4.8658643005649465</v>
      </c>
      <c r="AT153">
        <f>SQRT('Mean Deaths'!AT153*(1-LOOKUP(AT$1,'Inputs &amp; Outputs'!$A$9:$A$58,'Inputs &amp; Outputs'!$C$9:$C$58)))</f>
        <v>4.00590456103635</v>
      </c>
      <c r="AU153">
        <f>SQRT('Mean Deaths'!AU153*(1-LOOKUP(AU$1,'Inputs &amp; Outputs'!$A$9:$A$58,'Inputs &amp; Outputs'!$C$9:$C$58)))</f>
        <v>3.3462967782777429</v>
      </c>
      <c r="AV153">
        <f>SQRT('Mean Deaths'!AV153*(1-LOOKUP(AV$1,'Inputs &amp; Outputs'!$A$9:$A$58,'Inputs &amp; Outputs'!$C$9:$C$58)))</f>
        <v>2.8227630689641048</v>
      </c>
      <c r="AW153">
        <f>SQRT('Mean Deaths'!AW153*(1-LOOKUP(AW$1,'Inputs &amp; Outputs'!$A$9:$A$58,'Inputs &amp; Outputs'!$C$9:$C$58)))</f>
        <v>2.1492436002545641</v>
      </c>
      <c r="AX153">
        <f>SQRT('Mean Deaths'!AX153*(1-LOOKUP(AX$1,'Inputs &amp; Outputs'!$A$9:$A$58,'Inputs &amp; Outputs'!$C$9:$C$58)))</f>
        <v>1.6753471426563868</v>
      </c>
      <c r="AY153">
        <f>SQRT('Mean Deaths'!AY153*(1-LOOKUP(AY$1,'Inputs &amp; Outputs'!$A$9:$A$58,'Inputs &amp; Outputs'!$C$9:$C$58)))</f>
        <v>0.99498743710661985</v>
      </c>
    </row>
    <row r="154" spans="1:51" x14ac:dyDescent="0.25">
      <c r="A154" s="1">
        <v>153</v>
      </c>
      <c r="B154">
        <f>SQRT('Mean Deaths'!B154*(1-LOOKUP(B$1,'Inputs &amp; Outputs'!$A$9:$A$58,'Inputs &amp; Outputs'!$C$9:$C$58)))</f>
        <v>4.23921461367551</v>
      </c>
      <c r="C154">
        <f>SQRT('Mean Deaths'!C154*(1-LOOKUP(C$1,'Inputs &amp; Outputs'!$A$9:$A$58,'Inputs &amp; Outputs'!$C$9:$C$58)))</f>
        <v>4.4214030915700011</v>
      </c>
      <c r="D154">
        <f>SQRT('Mean Deaths'!D154*(1-LOOKUP(D$1,'Inputs &amp; Outputs'!$A$9:$A$58,'Inputs &amp; Outputs'!$C$9:$C$58)))</f>
        <v>4.6013139338297799</v>
      </c>
      <c r="E154">
        <f>SQRT('Mean Deaths'!E154*(1-LOOKUP(E$1,'Inputs &amp; Outputs'!$A$9:$A$58,'Inputs &amp; Outputs'!$C$9:$C$58)))</f>
        <v>4.7922288499736068</v>
      </c>
      <c r="F154">
        <f>SQRT('Mean Deaths'!F154*(1-LOOKUP(F$1,'Inputs &amp; Outputs'!$A$9:$A$58,'Inputs &amp; Outputs'!$C$9:$C$58)))</f>
        <v>4.9954628453066805</v>
      </c>
      <c r="G154">
        <f>SQRT('Mean Deaths'!G154*(1-LOOKUP(G$1,'Inputs &amp; Outputs'!$A$9:$A$58,'Inputs &amp; Outputs'!$C$9:$C$58)))</f>
        <v>5.2086796813098202</v>
      </c>
      <c r="H154">
        <f>SQRT('Mean Deaths'!H154*(1-LOOKUP(H$1,'Inputs &amp; Outputs'!$A$9:$A$58,'Inputs &amp; Outputs'!$C$9:$C$58)))</f>
        <v>5.4464963283111718</v>
      </c>
      <c r="I154">
        <f>SQRT('Mean Deaths'!I154*(1-LOOKUP(I$1,'Inputs &amp; Outputs'!$A$9:$A$58,'Inputs &amp; Outputs'!$C$9:$C$58)))</f>
        <v>5.6985636784635041</v>
      </c>
      <c r="J154">
        <f>SQRT('Mean Deaths'!J154*(1-LOOKUP(J$1,'Inputs &amp; Outputs'!$A$9:$A$58,'Inputs &amp; Outputs'!$C$9:$C$58)))</f>
        <v>5.9743103569655291</v>
      </c>
      <c r="K154">
        <f>SQRT('Mean Deaths'!K154*(1-LOOKUP(K$1,'Inputs &amp; Outputs'!$A$9:$A$58,'Inputs &amp; Outputs'!$C$9:$C$58)))</f>
        <v>6.2693708568417392</v>
      </c>
      <c r="L154">
        <f>SQRT('Mean Deaths'!L154*(1-LOOKUP(L$1,'Inputs &amp; Outputs'!$A$9:$A$58,'Inputs &amp; Outputs'!$C$9:$C$58)))</f>
        <v>6.587655749792126</v>
      </c>
      <c r="M154">
        <f>SQRT('Mean Deaths'!M154*(1-LOOKUP(M$1,'Inputs &amp; Outputs'!$A$9:$A$58,'Inputs &amp; Outputs'!$C$9:$C$58)))</f>
        <v>6.9229080581302682</v>
      </c>
      <c r="N154">
        <f>SQRT('Mean Deaths'!N154*(1-LOOKUP(N$1,'Inputs &amp; Outputs'!$A$9:$A$58,'Inputs &amp; Outputs'!$C$9:$C$58)))</f>
        <v>7.2771155071383014</v>
      </c>
      <c r="O154">
        <f>SQRT('Mean Deaths'!O154*(1-LOOKUP(O$1,'Inputs &amp; Outputs'!$A$9:$A$58,'Inputs &amp; Outputs'!$C$9:$C$58)))</f>
        <v>7.6531139271586621</v>
      </c>
      <c r="P154">
        <f>SQRT('Mean Deaths'!P154*(1-LOOKUP(P$1,'Inputs &amp; Outputs'!$A$9:$A$58,'Inputs &amp; Outputs'!$C$9:$C$58)))</f>
        <v>8.0431592800081937</v>
      </c>
      <c r="Q154">
        <f>SQRT('Mean Deaths'!Q154*(1-LOOKUP(Q$1,'Inputs &amp; Outputs'!$A$9:$A$58,'Inputs &amp; Outputs'!$C$9:$C$58)))</f>
        <v>8.4285260459351949</v>
      </c>
      <c r="R154">
        <f>SQRT('Mean Deaths'!R154*(1-LOOKUP(R$1,'Inputs &amp; Outputs'!$A$9:$A$58,'Inputs &amp; Outputs'!$C$9:$C$58)))</f>
        <v>8.835836397658877</v>
      </c>
      <c r="S154">
        <f>SQRT('Mean Deaths'!S154*(1-LOOKUP(S$1,'Inputs &amp; Outputs'!$A$9:$A$58,'Inputs &amp; Outputs'!$C$9:$C$58)))</f>
        <v>9.2698632999402513</v>
      </c>
      <c r="T154">
        <f>SQRT('Mean Deaths'!T154*(1-LOOKUP(T$1,'Inputs &amp; Outputs'!$A$9:$A$58,'Inputs &amp; Outputs'!$C$9:$C$58)))</f>
        <v>9.7289742344718775</v>
      </c>
      <c r="U154">
        <f>SQRT('Mean Deaths'!U154*(1-LOOKUP(U$1,'Inputs &amp; Outputs'!$A$9:$A$58,'Inputs &amp; Outputs'!$C$9:$C$58)))</f>
        <v>10.225203149961526</v>
      </c>
      <c r="V154">
        <f>SQRT('Mean Deaths'!V154*(1-LOOKUP(V$1,'Inputs &amp; Outputs'!$A$9:$A$58,'Inputs &amp; Outputs'!$C$9:$C$58)))</f>
        <v>10.760315484238182</v>
      </c>
      <c r="W154">
        <f>SQRT('Mean Deaths'!W154*(1-LOOKUP(W$1,'Inputs &amp; Outputs'!$A$9:$A$58,'Inputs &amp; Outputs'!$C$9:$C$58)))</f>
        <v>11.301776298209498</v>
      </c>
      <c r="X154">
        <f>SQRT('Mean Deaths'!X154*(1-LOOKUP(X$1,'Inputs &amp; Outputs'!$A$9:$A$58,'Inputs &amp; Outputs'!$C$9:$C$58)))</f>
        <v>11.895958785128522</v>
      </c>
      <c r="Y154">
        <f>SQRT('Mean Deaths'!Y154*(1-LOOKUP(Y$1,'Inputs &amp; Outputs'!$A$9:$A$58,'Inputs &amp; Outputs'!$C$9:$C$58)))</f>
        <v>12.478649174764858</v>
      </c>
      <c r="Z154">
        <f>SQRT('Mean Deaths'!Z154*(1-LOOKUP(Z$1,'Inputs &amp; Outputs'!$A$9:$A$58,'Inputs &amp; Outputs'!$C$9:$C$58)))</f>
        <v>13.04149051632101</v>
      </c>
      <c r="AA154">
        <f>SQRT('Mean Deaths'!AA154*(1-LOOKUP(AA$1,'Inputs &amp; Outputs'!$A$9:$A$58,'Inputs &amp; Outputs'!$C$9:$C$58)))</f>
        <v>13.598092555966259</v>
      </c>
      <c r="AB154">
        <f>SQRT('Mean Deaths'!AB154*(1-LOOKUP(AB$1,'Inputs &amp; Outputs'!$A$9:$A$58,'Inputs &amp; Outputs'!$C$9:$C$58)))</f>
        <v>14.106354662566712</v>
      </c>
      <c r="AC154">
        <f>SQRT('Mean Deaths'!AC154*(1-LOOKUP(AC$1,'Inputs &amp; Outputs'!$A$9:$A$58,'Inputs &amp; Outputs'!$C$9:$C$58)))</f>
        <v>14.504837002213964</v>
      </c>
      <c r="AD154">
        <f>SQRT('Mean Deaths'!AD154*(1-LOOKUP(AD$1,'Inputs &amp; Outputs'!$A$9:$A$58,'Inputs &amp; Outputs'!$C$9:$C$58)))</f>
        <v>14.795882064686188</v>
      </c>
      <c r="AE154">
        <f>SQRT('Mean Deaths'!AE154*(1-LOOKUP(AE$1,'Inputs &amp; Outputs'!$A$9:$A$58,'Inputs &amp; Outputs'!$C$9:$C$58)))</f>
        <v>14.986431585145612</v>
      </c>
      <c r="AF154">
        <f>SQRT('Mean Deaths'!AF154*(1-LOOKUP(AF$1,'Inputs &amp; Outputs'!$A$9:$A$58,'Inputs &amp; Outputs'!$C$9:$C$58)))</f>
        <v>15.003566438892364</v>
      </c>
      <c r="AG154">
        <f>SQRT('Mean Deaths'!AG154*(1-LOOKUP(AG$1,'Inputs &amp; Outputs'!$A$9:$A$58,'Inputs &amp; Outputs'!$C$9:$C$58)))</f>
        <v>14.884969604795522</v>
      </c>
      <c r="AH154">
        <f>SQRT('Mean Deaths'!AH154*(1-LOOKUP(AH$1,'Inputs &amp; Outputs'!$A$9:$A$58,'Inputs &amp; Outputs'!$C$9:$C$58)))</f>
        <v>14.494006552072809</v>
      </c>
      <c r="AI154">
        <f>SQRT('Mean Deaths'!AI154*(1-LOOKUP(AI$1,'Inputs &amp; Outputs'!$A$9:$A$58,'Inputs &amp; Outputs'!$C$9:$C$58)))</f>
        <v>13.924019780520227</v>
      </c>
      <c r="AJ154">
        <f>SQRT('Mean Deaths'!AJ154*(1-LOOKUP(AJ$1,'Inputs &amp; Outputs'!$A$9:$A$58,'Inputs &amp; Outputs'!$C$9:$C$58)))</f>
        <v>13.244690115424884</v>
      </c>
      <c r="AK154">
        <f>SQRT('Mean Deaths'!AK154*(1-LOOKUP(AK$1,'Inputs &amp; Outputs'!$A$9:$A$58,'Inputs &amp; Outputs'!$C$9:$C$58)))</f>
        <v>12.403814620313934</v>
      </c>
      <c r="AL154">
        <f>SQRT('Mean Deaths'!AL154*(1-LOOKUP(AL$1,'Inputs &amp; Outputs'!$A$9:$A$58,'Inputs &amp; Outputs'!$C$9:$C$58)))</f>
        <v>11.530609181359745</v>
      </c>
      <c r="AM154">
        <f>SQRT('Mean Deaths'!AM154*(1-LOOKUP(AM$1,'Inputs &amp; Outputs'!$A$9:$A$58,'Inputs &amp; Outputs'!$C$9:$C$58)))</f>
        <v>10.480390557282501</v>
      </c>
      <c r="AN154">
        <f>SQRT('Mean Deaths'!AN154*(1-LOOKUP(AN$1,'Inputs &amp; Outputs'!$A$9:$A$58,'Inputs &amp; Outputs'!$C$9:$C$58)))</f>
        <v>9.2815868898195504</v>
      </c>
      <c r="AO154">
        <f>SQRT('Mean Deaths'!AO154*(1-LOOKUP(AO$1,'Inputs &amp; Outputs'!$A$9:$A$58,'Inputs &amp; Outputs'!$C$9:$C$58)))</f>
        <v>8.3562518355468374</v>
      </c>
      <c r="AP154">
        <f>SQRT('Mean Deaths'!AP154*(1-LOOKUP(AP$1,'Inputs &amp; Outputs'!$A$9:$A$58,'Inputs &amp; Outputs'!$C$9:$C$58)))</f>
        <v>7.3872607164702977</v>
      </c>
      <c r="AQ154">
        <f>SQRT('Mean Deaths'!AQ154*(1-LOOKUP(AQ$1,'Inputs &amp; Outputs'!$A$9:$A$58,'Inputs &amp; Outputs'!$C$9:$C$58)))</f>
        <v>6.4604593988341756</v>
      </c>
      <c r="AR154">
        <f>SQRT('Mean Deaths'!AR154*(1-LOOKUP(AR$1,'Inputs &amp; Outputs'!$A$9:$A$58,'Inputs &amp; Outputs'!$C$9:$C$58)))</f>
        <v>5.2671675177987156</v>
      </c>
      <c r="AS154">
        <f>SQRT('Mean Deaths'!AS154*(1-LOOKUP(AS$1,'Inputs &amp; Outputs'!$A$9:$A$58,'Inputs &amp; Outputs'!$C$9:$C$58)))</f>
        <v>4.5927910590879621</v>
      </c>
      <c r="AT154">
        <f>SQRT('Mean Deaths'!AT154*(1-LOOKUP(AT$1,'Inputs &amp; Outputs'!$A$9:$A$58,'Inputs &amp; Outputs'!$C$9:$C$58)))</f>
        <v>3.8662828630776982</v>
      </c>
      <c r="AU154">
        <f>SQRT('Mean Deaths'!AU154*(1-LOOKUP(AU$1,'Inputs &amp; Outputs'!$A$9:$A$58,'Inputs &amp; Outputs'!$C$9:$C$58)))</f>
        <v>3.174575863872338</v>
      </c>
      <c r="AV154">
        <f>SQRT('Mean Deaths'!AV154*(1-LOOKUP(AV$1,'Inputs &amp; Outputs'!$A$9:$A$58,'Inputs &amp; Outputs'!$C$9:$C$58)))</f>
        <v>2.5694454596925986</v>
      </c>
      <c r="AW154">
        <f>SQRT('Mean Deaths'!AW154*(1-LOOKUP(AW$1,'Inputs &amp; Outputs'!$A$9:$A$58,'Inputs &amp; Outputs'!$C$9:$C$58)))</f>
        <v>2.2541457048200586</v>
      </c>
      <c r="AX154">
        <f>SQRT('Mean Deaths'!AX154*(1-LOOKUP(AX$1,'Inputs &amp; Outputs'!$A$9:$A$58,'Inputs &amp; Outputs'!$C$9:$C$58)))</f>
        <v>1.7437565920852689</v>
      </c>
      <c r="AY154">
        <f>SQRT('Mean Deaths'!AY154*(1-LOOKUP(AY$1,'Inputs &amp; Outputs'!$A$9:$A$58,'Inputs &amp; Outputs'!$C$9:$C$58)))</f>
        <v>0.51961524227066314</v>
      </c>
    </row>
    <row r="155" spans="1:51" x14ac:dyDescent="0.25">
      <c r="A155" s="1">
        <v>154</v>
      </c>
      <c r="B155">
        <f>SQRT('Mean Deaths'!B155*(1-LOOKUP(B$1,'Inputs &amp; Outputs'!$A$9:$A$58,'Inputs &amp; Outputs'!$C$9:$C$58)))</f>
        <v>4.23921461367551</v>
      </c>
      <c r="C155">
        <f>SQRT('Mean Deaths'!C155*(1-LOOKUP(C$1,'Inputs &amp; Outputs'!$A$9:$A$58,'Inputs &amp; Outputs'!$C$9:$C$58)))</f>
        <v>4.4196274276061915</v>
      </c>
      <c r="D155">
        <f>SQRT('Mean Deaths'!D155*(1-LOOKUP(D$1,'Inputs &amp; Outputs'!$A$9:$A$58,'Inputs &amp; Outputs'!$C$9:$C$58)))</f>
        <v>4.6064216051406728</v>
      </c>
      <c r="E155">
        <f>SQRT('Mean Deaths'!E155*(1-LOOKUP(E$1,'Inputs &amp; Outputs'!$A$9:$A$58,'Inputs &amp; Outputs'!$C$9:$C$58)))</f>
        <v>4.7956270778179402</v>
      </c>
      <c r="F155">
        <f>SQRT('Mean Deaths'!F155*(1-LOOKUP(F$1,'Inputs &amp; Outputs'!$A$9:$A$58,'Inputs &amp; Outputs'!$C$9:$C$58)))</f>
        <v>4.9929223056289107</v>
      </c>
      <c r="G155">
        <f>SQRT('Mean Deaths'!G155*(1-LOOKUP(G$1,'Inputs &amp; Outputs'!$A$9:$A$58,'Inputs &amp; Outputs'!$C$9:$C$58)))</f>
        <v>5.208146742271099</v>
      </c>
      <c r="H155">
        <f>SQRT('Mean Deaths'!H155*(1-LOOKUP(H$1,'Inputs &amp; Outputs'!$A$9:$A$58,'Inputs &amp; Outputs'!$C$9:$C$58)))</f>
        <v>5.4408981190732364</v>
      </c>
      <c r="I155">
        <f>SQRT('Mean Deaths'!I155*(1-LOOKUP(I$1,'Inputs &amp; Outputs'!$A$9:$A$58,'Inputs &amp; Outputs'!$C$9:$C$58)))</f>
        <v>5.6950260286584298</v>
      </c>
      <c r="J155">
        <f>SQRT('Mean Deaths'!J155*(1-LOOKUP(J$1,'Inputs &amp; Outputs'!$A$9:$A$58,'Inputs &amp; Outputs'!$C$9:$C$58)))</f>
        <v>5.9687091480448657</v>
      </c>
      <c r="K155">
        <f>SQRT('Mean Deaths'!K155*(1-LOOKUP(K$1,'Inputs &amp; Outputs'!$A$9:$A$58,'Inputs &amp; Outputs'!$C$9:$C$58)))</f>
        <v>6.2687126897246204</v>
      </c>
      <c r="L155">
        <f>SQRT('Mean Deaths'!L155*(1-LOOKUP(L$1,'Inputs &amp; Outputs'!$A$9:$A$58,'Inputs &amp; Outputs'!$C$9:$C$58)))</f>
        <v>6.5897476225359721</v>
      </c>
      <c r="M155">
        <f>SQRT('Mean Deaths'!M155*(1-LOOKUP(M$1,'Inputs &amp; Outputs'!$A$9:$A$58,'Inputs &amp; Outputs'!$C$9:$C$58)))</f>
        <v>6.934005433233378</v>
      </c>
      <c r="N155">
        <f>SQRT('Mean Deaths'!N155*(1-LOOKUP(N$1,'Inputs &amp; Outputs'!$A$9:$A$58,'Inputs &amp; Outputs'!$C$9:$C$58)))</f>
        <v>7.2999044349821816</v>
      </c>
      <c r="O155">
        <f>SQRT('Mean Deaths'!O155*(1-LOOKUP(O$1,'Inputs &amp; Outputs'!$A$9:$A$58,'Inputs &amp; Outputs'!$C$9:$C$58)))</f>
        <v>7.6681610253224317</v>
      </c>
      <c r="P155">
        <f>SQRT('Mean Deaths'!P155*(1-LOOKUP(P$1,'Inputs &amp; Outputs'!$A$9:$A$58,'Inputs &amp; Outputs'!$C$9:$C$58)))</f>
        <v>8.0582805217517617</v>
      </c>
      <c r="Q155">
        <f>SQRT('Mean Deaths'!Q155*(1-LOOKUP(Q$1,'Inputs &amp; Outputs'!$A$9:$A$58,'Inputs &amp; Outputs'!$C$9:$C$58)))</f>
        <v>8.4569656477656334</v>
      </c>
      <c r="R155">
        <f>SQRT('Mean Deaths'!R155*(1-LOOKUP(R$1,'Inputs &amp; Outputs'!$A$9:$A$58,'Inputs &amp; Outputs'!$C$9:$C$58)))</f>
        <v>8.8580751241442375</v>
      </c>
      <c r="S155">
        <f>SQRT('Mean Deaths'!S155*(1-LOOKUP(S$1,'Inputs &amp; Outputs'!$A$9:$A$58,'Inputs &amp; Outputs'!$C$9:$C$58)))</f>
        <v>9.3129892052292629</v>
      </c>
      <c r="T155">
        <f>SQRT('Mean Deaths'!T155*(1-LOOKUP(T$1,'Inputs &amp; Outputs'!$A$9:$A$58,'Inputs &amp; Outputs'!$C$9:$C$58)))</f>
        <v>9.7694371383575742</v>
      </c>
      <c r="U155">
        <f>SQRT('Mean Deaths'!U155*(1-LOOKUP(U$1,'Inputs &amp; Outputs'!$A$9:$A$58,'Inputs &amp; Outputs'!$C$9:$C$58)))</f>
        <v>10.282376239901305</v>
      </c>
      <c r="V155">
        <f>SQRT('Mean Deaths'!V155*(1-LOOKUP(V$1,'Inputs &amp; Outputs'!$A$9:$A$58,'Inputs &amp; Outputs'!$C$9:$C$58)))</f>
        <v>10.803281726474784</v>
      </c>
      <c r="W155">
        <f>SQRT('Mean Deaths'!W155*(1-LOOKUP(W$1,'Inputs &amp; Outputs'!$A$9:$A$58,'Inputs &amp; Outputs'!$C$9:$C$58)))</f>
        <v>11.344042421942408</v>
      </c>
      <c r="X155">
        <f>SQRT('Mean Deaths'!X155*(1-LOOKUP(X$1,'Inputs &amp; Outputs'!$A$9:$A$58,'Inputs &amp; Outputs'!$C$9:$C$58)))</f>
        <v>11.900712415202417</v>
      </c>
      <c r="Y155">
        <f>SQRT('Mean Deaths'!Y155*(1-LOOKUP(Y$1,'Inputs &amp; Outputs'!$A$9:$A$58,'Inputs &amp; Outputs'!$C$9:$C$58)))</f>
        <v>12.461363324695387</v>
      </c>
      <c r="Z155">
        <f>SQRT('Mean Deaths'!Z155*(1-LOOKUP(Z$1,'Inputs &amp; Outputs'!$A$9:$A$58,'Inputs &amp; Outputs'!$C$9:$C$58)))</f>
        <v>13.020701227590177</v>
      </c>
      <c r="AA155">
        <f>SQRT('Mean Deaths'!AA155*(1-LOOKUP(AA$1,'Inputs &amp; Outputs'!$A$9:$A$58,'Inputs &amp; Outputs'!$C$9:$C$58)))</f>
        <v>13.542213999974072</v>
      </c>
      <c r="AB155">
        <f>SQRT('Mean Deaths'!AB155*(1-LOOKUP(AB$1,'Inputs &amp; Outputs'!$A$9:$A$58,'Inputs &amp; Outputs'!$C$9:$C$58)))</f>
        <v>13.995001913659923</v>
      </c>
      <c r="AC155">
        <f>SQRT('Mean Deaths'!AC155*(1-LOOKUP(AC$1,'Inputs &amp; Outputs'!$A$9:$A$58,'Inputs &amp; Outputs'!$C$9:$C$58)))</f>
        <v>14.377126844738914</v>
      </c>
      <c r="AD155">
        <f>SQRT('Mean Deaths'!AD155*(1-LOOKUP(AD$1,'Inputs &amp; Outputs'!$A$9:$A$58,'Inputs &amp; Outputs'!$C$9:$C$58)))</f>
        <v>14.668591392722702</v>
      </c>
      <c r="AE155">
        <f>SQRT('Mean Deaths'!AE155*(1-LOOKUP(AE$1,'Inputs &amp; Outputs'!$A$9:$A$58,'Inputs &amp; Outputs'!$C$9:$C$58)))</f>
        <v>14.870042249172915</v>
      </c>
      <c r="AF155">
        <f>SQRT('Mean Deaths'!AF155*(1-LOOKUP(AF$1,'Inputs &amp; Outputs'!$A$9:$A$58,'Inputs &amp; Outputs'!$C$9:$C$58)))</f>
        <v>14.904666980143343</v>
      </c>
      <c r="AG155">
        <f>SQRT('Mean Deaths'!AG155*(1-LOOKUP(AG$1,'Inputs &amp; Outputs'!$A$9:$A$58,'Inputs &amp; Outputs'!$C$9:$C$58)))</f>
        <v>14.869765341782875</v>
      </c>
      <c r="AH155">
        <f>SQRT('Mean Deaths'!AH155*(1-LOOKUP(AH$1,'Inputs &amp; Outputs'!$A$9:$A$58,'Inputs &amp; Outputs'!$C$9:$C$58)))</f>
        <v>14.65643340103998</v>
      </c>
      <c r="AI155">
        <f>SQRT('Mean Deaths'!AI155*(1-LOOKUP(AI$1,'Inputs &amp; Outputs'!$A$9:$A$58,'Inputs &amp; Outputs'!$C$9:$C$58)))</f>
        <v>14.204754712880318</v>
      </c>
      <c r="AJ155">
        <f>SQRT('Mean Deaths'!AJ155*(1-LOOKUP(AJ$1,'Inputs &amp; Outputs'!$A$9:$A$58,'Inputs &amp; Outputs'!$C$9:$C$58)))</f>
        <v>13.569053040681601</v>
      </c>
      <c r="AK155">
        <f>SQRT('Mean Deaths'!AK155*(1-LOOKUP(AK$1,'Inputs &amp; Outputs'!$A$9:$A$58,'Inputs &amp; Outputs'!$C$9:$C$58)))</f>
        <v>12.77434659859378</v>
      </c>
      <c r="AL155">
        <f>SQRT('Mean Deaths'!AL155*(1-LOOKUP(AL$1,'Inputs &amp; Outputs'!$A$9:$A$58,'Inputs &amp; Outputs'!$C$9:$C$58)))</f>
        <v>11.931793150288682</v>
      </c>
      <c r="AM155">
        <f>SQRT('Mean Deaths'!AM155*(1-LOOKUP(AM$1,'Inputs &amp; Outputs'!$A$9:$A$58,'Inputs &amp; Outputs'!$C$9:$C$58)))</f>
        <v>10.821372632220466</v>
      </c>
      <c r="AN155">
        <f>SQRT('Mean Deaths'!AN155*(1-LOOKUP(AN$1,'Inputs &amp; Outputs'!$A$9:$A$58,'Inputs &amp; Outputs'!$C$9:$C$58)))</f>
        <v>9.6437871589841944</v>
      </c>
      <c r="AO155">
        <f>SQRT('Mean Deaths'!AO155*(1-LOOKUP(AO$1,'Inputs &amp; Outputs'!$A$9:$A$58,'Inputs &amp; Outputs'!$C$9:$C$58)))</f>
        <v>8.7388334196034272</v>
      </c>
      <c r="AP155">
        <f>SQRT('Mean Deaths'!AP155*(1-LOOKUP(AP$1,'Inputs &amp; Outputs'!$A$9:$A$58,'Inputs &amp; Outputs'!$C$9:$C$58)))</f>
        <v>7.5729658986561397</v>
      </c>
      <c r="AQ155">
        <f>SQRT('Mean Deaths'!AQ155*(1-LOOKUP(AQ$1,'Inputs &amp; Outputs'!$A$9:$A$58,'Inputs &amp; Outputs'!$C$9:$C$58)))</f>
        <v>6.4446054868412332</v>
      </c>
      <c r="AR155">
        <f>SQRT('Mean Deaths'!AR155*(1-LOOKUP(AR$1,'Inputs &amp; Outputs'!$A$9:$A$58,'Inputs &amp; Outputs'!$C$9:$C$58)))</f>
        <v>5.5204460052445539</v>
      </c>
      <c r="AS155">
        <f>SQRT('Mean Deaths'!AS155*(1-LOOKUP(AS$1,'Inputs &amp; Outputs'!$A$9:$A$58,'Inputs &amp; Outputs'!$C$9:$C$58)))</f>
        <v>4.6394195749343474</v>
      </c>
      <c r="AT155">
        <f>SQRT('Mean Deaths'!AT155*(1-LOOKUP(AT$1,'Inputs &amp; Outputs'!$A$9:$A$58,'Inputs &amp; Outputs'!$C$9:$C$58)))</f>
        <v>4.0873889290125014</v>
      </c>
      <c r="AU155">
        <f>SQRT('Mean Deaths'!AU155*(1-LOOKUP(AU$1,'Inputs &amp; Outputs'!$A$9:$A$58,'Inputs &amp; Outputs'!$C$9:$C$58)))</f>
        <v>3.1032279694454163</v>
      </c>
      <c r="AV155">
        <f>SQRT('Mean Deaths'!AV155*(1-LOOKUP(AV$1,'Inputs &amp; Outputs'!$A$9:$A$58,'Inputs &amp; Outputs'!$C$9:$C$58)))</f>
        <v>2.5694454596925986</v>
      </c>
      <c r="AW155">
        <f>SQRT('Mean Deaths'!AW155*(1-LOOKUP(AW$1,'Inputs &amp; Outputs'!$A$9:$A$58,'Inputs &amp; Outputs'!$C$9:$C$58)))</f>
        <v>2.0948235368578043</v>
      </c>
      <c r="AX155">
        <f>SQRT('Mean Deaths'!AX155*(1-LOOKUP(AX$1,'Inputs &amp; Outputs'!$A$9:$A$58,'Inputs &amp; Outputs'!$C$9:$C$58)))</f>
        <v>1.9345242475974707</v>
      </c>
      <c r="AY155">
        <f>SQRT('Mean Deaths'!AY155*(1-LOOKUP(AY$1,'Inputs &amp; Outputs'!$A$9:$A$58,'Inputs &amp; Outputs'!$C$9:$C$58)))</f>
        <v>0.67082039324993681</v>
      </c>
    </row>
    <row r="156" spans="1:51" x14ac:dyDescent="0.25">
      <c r="A156" s="1">
        <v>155</v>
      </c>
      <c r="B156">
        <f>SQRT('Mean Deaths'!B156*(1-LOOKUP(B$1,'Inputs &amp; Outputs'!$A$9:$A$58,'Inputs &amp; Outputs'!$C$9:$C$58)))</f>
        <v>4.23921461367551</v>
      </c>
      <c r="C156">
        <f>SQRT('Mean Deaths'!C156*(1-LOOKUP(C$1,'Inputs &amp; Outputs'!$A$9:$A$58,'Inputs &amp; Outputs'!$C$9:$C$58)))</f>
        <v>4.4262824945102999</v>
      </c>
      <c r="D156">
        <f>SQRT('Mean Deaths'!D156*(1-LOOKUP(D$1,'Inputs &amp; Outputs'!$A$9:$A$58,'Inputs &amp; Outputs'!$C$9:$C$58)))</f>
        <v>4.6092052220359543</v>
      </c>
      <c r="E156">
        <f>SQRT('Mean Deaths'!E156*(1-LOOKUP(E$1,'Inputs &amp; Outputs'!$A$9:$A$58,'Inputs &amp; Outputs'!$C$9:$C$58)))</f>
        <v>4.8009622903761784</v>
      </c>
      <c r="F156">
        <f>SQRT('Mean Deaths'!F156*(1-LOOKUP(F$1,'Inputs &amp; Outputs'!$A$9:$A$58,'Inputs &amp; Outputs'!$C$9:$C$58)))</f>
        <v>5.003076723898797</v>
      </c>
      <c r="G156">
        <f>SQRT('Mean Deaths'!G156*(1-LOOKUP(G$1,'Inputs &amp; Outputs'!$A$9:$A$58,'Inputs &amp; Outputs'!$C$9:$C$58)))</f>
        <v>5.2171993021027223</v>
      </c>
      <c r="H156">
        <f>SQRT('Mean Deaths'!H156*(1-LOOKUP(H$1,'Inputs &amp; Outputs'!$A$9:$A$58,'Inputs &amp; Outputs'!$C$9:$C$58)))</f>
        <v>5.4498524935644381</v>
      </c>
      <c r="I156">
        <f>SQRT('Mean Deaths'!I156*(1-LOOKUP(I$1,'Inputs &amp; Outputs'!$A$9:$A$58,'Inputs &amp; Outputs'!$C$9:$C$58)))</f>
        <v>5.6962054893790919</v>
      </c>
      <c r="J156">
        <f>SQRT('Mean Deaths'!J156*(1-LOOKUP(J$1,'Inputs &amp; Outputs'!$A$9:$A$58,'Inputs &amp; Outputs'!$C$9:$C$58)))</f>
        <v>5.9743103569655291</v>
      </c>
      <c r="K156">
        <f>SQRT('Mean Deaths'!K156*(1-LOOKUP(K$1,'Inputs &amp; Outputs'!$A$9:$A$58,'Inputs &amp; Outputs'!$C$9:$C$58)))</f>
        <v>6.2792350851952605</v>
      </c>
      <c r="L156">
        <f>SQRT('Mean Deaths'!L156*(1-LOOKUP(L$1,'Inputs &amp; Outputs'!$A$9:$A$58,'Inputs &amp; Outputs'!$C$9:$C$58)))</f>
        <v>6.6043721795007322</v>
      </c>
      <c r="M156">
        <f>SQRT('Mean Deaths'!M156*(1-LOOKUP(M$1,'Inputs &amp; Outputs'!$A$9:$A$58,'Inputs &amp; Outputs'!$C$9:$C$58)))</f>
        <v>6.9413938268405433</v>
      </c>
      <c r="N156">
        <f>SQRT('Mean Deaths'!N156*(1-LOOKUP(N$1,'Inputs &amp; Outputs'!$A$9:$A$58,'Inputs &amp; Outputs'!$C$9:$C$58)))</f>
        <v>7.3030421546349134</v>
      </c>
      <c r="O156">
        <f>SQRT('Mean Deaths'!O156*(1-LOOKUP(O$1,'Inputs &amp; Outputs'!$A$9:$A$58,'Inputs &amp; Outputs'!$C$9:$C$58)))</f>
        <v>7.682345112024354</v>
      </c>
      <c r="P156">
        <f>SQRT('Mean Deaths'!P156*(1-LOOKUP(P$1,'Inputs &amp; Outputs'!$A$9:$A$58,'Inputs &amp; Outputs'!$C$9:$C$58)))</f>
        <v>8.0724864041265505</v>
      </c>
      <c r="Q156">
        <f>SQRT('Mean Deaths'!Q156*(1-LOOKUP(Q$1,'Inputs &amp; Outputs'!$A$9:$A$58,'Inputs &amp; Outputs'!$C$9:$C$58)))</f>
        <v>8.4749280342544502</v>
      </c>
      <c r="R156">
        <f>SQRT('Mean Deaths'!R156*(1-LOOKUP(R$1,'Inputs &amp; Outputs'!$A$9:$A$58,'Inputs &amp; Outputs'!$C$9:$C$58)))</f>
        <v>8.8802581586219915</v>
      </c>
      <c r="S156">
        <f>SQRT('Mean Deaths'!S156*(1-LOOKUP(S$1,'Inputs &amp; Outputs'!$A$9:$A$58,'Inputs &amp; Outputs'!$C$9:$C$58)))</f>
        <v>9.3054565996364573</v>
      </c>
      <c r="T156">
        <f>SQRT('Mean Deaths'!T156*(1-LOOKUP(T$1,'Inputs &amp; Outputs'!$A$9:$A$58,'Inputs &amp; Outputs'!$C$9:$C$58)))</f>
        <v>9.759048415120759</v>
      </c>
      <c r="U156">
        <f>SQRT('Mean Deaths'!U156*(1-LOOKUP(U$1,'Inputs &amp; Outputs'!$A$9:$A$58,'Inputs &amp; Outputs'!$C$9:$C$58)))</f>
        <v>10.256315018700533</v>
      </c>
      <c r="V156">
        <f>SQRT('Mean Deaths'!V156*(1-LOOKUP(V$1,'Inputs &amp; Outputs'!$A$9:$A$58,'Inputs &amp; Outputs'!$C$9:$C$58)))</f>
        <v>10.777791178342991</v>
      </c>
      <c r="W156">
        <f>SQRT('Mean Deaths'!W156*(1-LOOKUP(W$1,'Inputs &amp; Outputs'!$A$9:$A$58,'Inputs &amp; Outputs'!$C$9:$C$58)))</f>
        <v>11.338221979064661</v>
      </c>
      <c r="X156">
        <f>SQRT('Mean Deaths'!X156*(1-LOOKUP(X$1,'Inputs &amp; Outputs'!$A$9:$A$58,'Inputs &amp; Outputs'!$C$9:$C$58)))</f>
        <v>11.900712415202417</v>
      </c>
      <c r="Y156">
        <f>SQRT('Mean Deaths'!Y156*(1-LOOKUP(Y$1,'Inputs &amp; Outputs'!$A$9:$A$58,'Inputs &amp; Outputs'!$C$9:$C$58)))</f>
        <v>12.424984762356484</v>
      </c>
      <c r="Z156">
        <f>SQRT('Mean Deaths'!Z156*(1-LOOKUP(Z$1,'Inputs &amp; Outputs'!$A$9:$A$58,'Inputs &amp; Outputs'!$C$9:$C$58)))</f>
        <v>12.950528705115818</v>
      </c>
      <c r="AA156">
        <f>SQRT('Mean Deaths'!AA156*(1-LOOKUP(AA$1,'Inputs &amp; Outputs'!$A$9:$A$58,'Inputs &amp; Outputs'!$C$9:$C$58)))</f>
        <v>13.463177211918859</v>
      </c>
      <c r="AB156">
        <f>SQRT('Mean Deaths'!AB156*(1-LOOKUP(AB$1,'Inputs &amp; Outputs'!$A$9:$A$58,'Inputs &amp; Outputs'!$C$9:$C$58)))</f>
        <v>13.908032948329065</v>
      </c>
      <c r="AC156">
        <f>SQRT('Mean Deaths'!AC156*(1-LOOKUP(AC$1,'Inputs &amp; Outputs'!$A$9:$A$58,'Inputs &amp; Outputs'!$C$9:$C$58)))</f>
        <v>14.314107663296246</v>
      </c>
      <c r="AD156">
        <f>SQRT('Mean Deaths'!AD156*(1-LOOKUP(AD$1,'Inputs &amp; Outputs'!$A$9:$A$58,'Inputs &amp; Outputs'!$C$9:$C$58)))</f>
        <v>14.590566417048429</v>
      </c>
      <c r="AE156">
        <f>SQRT('Mean Deaths'!AE156*(1-LOOKUP(AE$1,'Inputs &amp; Outputs'!$A$9:$A$58,'Inputs &amp; Outputs'!$C$9:$C$58)))</f>
        <v>14.709280312792755</v>
      </c>
      <c r="AF156">
        <f>SQRT('Mean Deaths'!AF156*(1-LOOKUP(AF$1,'Inputs &amp; Outputs'!$A$9:$A$58,'Inputs &amp; Outputs'!$C$9:$C$58)))</f>
        <v>14.777523982188869</v>
      </c>
      <c r="AG156">
        <f>SQRT('Mean Deaths'!AG156*(1-LOOKUP(AG$1,'Inputs &amp; Outputs'!$A$9:$A$58,'Inputs &amp; Outputs'!$C$9:$C$58)))</f>
        <v>14.689936529192178</v>
      </c>
      <c r="AH156">
        <f>SQRT('Mean Deaths'!AH156*(1-LOOKUP(AH$1,'Inputs &amp; Outputs'!$A$9:$A$58,'Inputs &amp; Outputs'!$C$9:$C$58)))</f>
        <v>14.290556619063766</v>
      </c>
      <c r="AI156">
        <f>SQRT('Mean Deaths'!AI156*(1-LOOKUP(AI$1,'Inputs &amp; Outputs'!$A$9:$A$58,'Inputs &amp; Outputs'!$C$9:$C$58)))</f>
        <v>13.687333646397807</v>
      </c>
      <c r="AJ156">
        <f>SQRT('Mean Deaths'!AJ156*(1-LOOKUP(AJ$1,'Inputs &amp; Outputs'!$A$9:$A$58,'Inputs &amp; Outputs'!$C$9:$C$58)))</f>
        <v>13.031504563817444</v>
      </c>
      <c r="AK156">
        <f>SQRT('Mean Deaths'!AK156*(1-LOOKUP(AK$1,'Inputs &amp; Outputs'!$A$9:$A$58,'Inputs &amp; Outputs'!$C$9:$C$58)))</f>
        <v>12.152686227027166</v>
      </c>
      <c r="AL156">
        <f>SQRT('Mean Deaths'!AL156*(1-LOOKUP(AL$1,'Inputs &amp; Outputs'!$A$9:$A$58,'Inputs &amp; Outputs'!$C$9:$C$58)))</f>
        <v>11.130066382542894</v>
      </c>
      <c r="AM156">
        <f>SQRT('Mean Deaths'!AM156*(1-LOOKUP(AM$1,'Inputs &amp; Outputs'!$A$9:$A$58,'Inputs &amp; Outputs'!$C$9:$C$58)))</f>
        <v>10.004740910200182</v>
      </c>
      <c r="AN156">
        <f>SQRT('Mean Deaths'!AN156*(1-LOOKUP(AN$1,'Inputs &amp; Outputs'!$A$9:$A$58,'Inputs &amp; Outputs'!$C$9:$C$58)))</f>
        <v>8.8420299926233916</v>
      </c>
      <c r="AO156">
        <f>SQRT('Mean Deaths'!AO156*(1-LOOKUP(AO$1,'Inputs &amp; Outputs'!$A$9:$A$58,'Inputs &amp; Outputs'!$C$9:$C$58)))</f>
        <v>7.9914805968924378</v>
      </c>
      <c r="AP156">
        <f>SQRT('Mean Deaths'!AP156*(1-LOOKUP(AP$1,'Inputs &amp; Outputs'!$A$9:$A$58,'Inputs &amp; Outputs'!$C$9:$C$58)))</f>
        <v>7.0575496247685434</v>
      </c>
      <c r="AQ156">
        <f>SQRT('Mean Deaths'!AQ156*(1-LOOKUP(AQ$1,'Inputs &amp; Outputs'!$A$9:$A$58,'Inputs &amp; Outputs'!$C$9:$C$58)))</f>
        <v>6.1021659153819483</v>
      </c>
      <c r="AR156">
        <f>SQRT('Mean Deaths'!AR156*(1-LOOKUP(AR$1,'Inputs &amp; Outputs'!$A$9:$A$58,'Inputs &amp; Outputs'!$C$9:$C$58)))</f>
        <v>5.4437694202681097</v>
      </c>
      <c r="AS156">
        <f>SQRT('Mean Deaths'!AS156*(1-LOOKUP(AS$1,'Inputs &amp; Outputs'!$A$9:$A$58,'Inputs &amp; Outputs'!$C$9:$C$58)))</f>
        <v>4.7312981888669166</v>
      </c>
      <c r="AT156">
        <f>SQRT('Mean Deaths'!AT156*(1-LOOKUP(AT$1,'Inputs &amp; Outputs'!$A$9:$A$58,'Inputs &amp; Outputs'!$C$9:$C$58)))</f>
        <v>3.8377490202418882</v>
      </c>
      <c r="AU156">
        <f>SQRT('Mean Deaths'!AU156*(1-LOOKUP(AU$1,'Inputs &amp; Outputs'!$A$9:$A$58,'Inputs &amp; Outputs'!$C$9:$C$58)))</f>
        <v>3.477573622308658</v>
      </c>
      <c r="AV156">
        <f>SQRT('Mean Deaths'!AV156*(1-LOOKUP(AV$1,'Inputs &amp; Outputs'!$A$9:$A$58,'Inputs &amp; Outputs'!$C$9:$C$58)))</f>
        <v>2.7821456554211643</v>
      </c>
      <c r="AW156">
        <f>SQRT('Mean Deaths'!AW156*(1-LOOKUP(AW$1,'Inputs &amp; Outputs'!$A$9:$A$58,'Inputs &amp; Outputs'!$C$9:$C$58)))</f>
        <v>2.2541457048200586</v>
      </c>
      <c r="AX156">
        <f>SQRT('Mean Deaths'!AX156*(1-LOOKUP(AX$1,'Inputs &amp; Outputs'!$A$9:$A$58,'Inputs &amp; Outputs'!$C$9:$C$58)))</f>
        <v>1.5293757028078809</v>
      </c>
      <c r="AY156">
        <f>SQRT('Mean Deaths'!AY156*(1-LOOKUP(AY$1,'Inputs &amp; Outputs'!$A$9:$A$58,'Inputs &amp; Outputs'!$C$9:$C$58)))</f>
        <v>0.79372539331937708</v>
      </c>
    </row>
    <row r="157" spans="1:51" x14ac:dyDescent="0.25">
      <c r="A157" s="1">
        <v>156</v>
      </c>
      <c r="B157">
        <f>SQRT('Mean Deaths'!B157*(1-LOOKUP(B$1,'Inputs &amp; Outputs'!$A$9:$A$58,'Inputs &amp; Outputs'!$C$9:$C$58)))</f>
        <v>4.23921461367551</v>
      </c>
      <c r="C157">
        <f>SQRT('Mean Deaths'!C157*(1-LOOKUP(C$1,'Inputs &amp; Outputs'!$A$9:$A$58,'Inputs &amp; Outputs'!$C$9:$C$58)))</f>
        <v>4.4205153487457594</v>
      </c>
      <c r="D157">
        <f>SQRT('Mean Deaths'!D157*(1-LOOKUP(D$1,'Inputs &amp; Outputs'!$A$9:$A$58,'Inputs &amp; Outputs'!$C$9:$C$58)))</f>
        <v>4.6041006387993759</v>
      </c>
      <c r="E157">
        <f>SQRT('Mean Deaths'!E157*(1-LOOKUP(E$1,'Inputs &amp; Outputs'!$A$9:$A$58,'Inputs &amp; Outputs'!$C$9:$C$58)))</f>
        <v>4.7922288499736068</v>
      </c>
      <c r="F157">
        <f>SQRT('Mean Deaths'!F157*(1-LOOKUP(F$1,'Inputs &amp; Outputs'!$A$9:$A$58,'Inputs &amp; Outputs'!$C$9:$C$58)))</f>
        <v>4.9939386765922391</v>
      </c>
      <c r="G157">
        <f>SQRT('Mean Deaths'!G157*(1-LOOKUP(G$1,'Inputs &amp; Outputs'!$A$9:$A$58,'Inputs &amp; Outputs'!$C$9:$C$58)))</f>
        <v>5.2097453958337718</v>
      </c>
      <c r="H157">
        <f>SQRT('Mean Deaths'!H157*(1-LOOKUP(H$1,'Inputs &amp; Outputs'!$A$9:$A$58,'Inputs &amp; Outputs'!$C$9:$C$58)))</f>
        <v>5.447055832789335</v>
      </c>
      <c r="I157">
        <f>SQRT('Mean Deaths'!I157*(1-LOOKUP(I$1,'Inputs &amp; Outputs'!$A$9:$A$58,'Inputs &amp; Outputs'!$C$9:$C$58)))</f>
        <v>5.7026881628735193</v>
      </c>
      <c r="J157">
        <f>SQRT('Mean Deaths'!J157*(1-LOOKUP(J$1,'Inputs &amp; Outputs'!$A$9:$A$58,'Inputs &amp; Outputs'!$C$9:$C$58)))</f>
        <v>5.9743103569655291</v>
      </c>
      <c r="K157">
        <f>SQRT('Mean Deaths'!K157*(1-LOOKUP(K$1,'Inputs &amp; Outputs'!$A$9:$A$58,'Inputs &amp; Outputs'!$C$9:$C$58)))</f>
        <v>6.2700289548708277</v>
      </c>
      <c r="L157">
        <f>SQRT('Mean Deaths'!L157*(1-LOOKUP(L$1,'Inputs &amp; Outputs'!$A$9:$A$58,'Inputs &amp; Outputs'!$C$9:$C$58)))</f>
        <v>6.5890504054126611</v>
      </c>
      <c r="M157">
        <f>SQRT('Mean Deaths'!M157*(1-LOOKUP(M$1,'Inputs &amp; Outputs'!$A$9:$A$58,'Inputs &amp; Outputs'!$C$9:$C$58)))</f>
        <v>6.9317873795113618</v>
      </c>
      <c r="N157">
        <f>SQRT('Mean Deaths'!N157*(1-LOOKUP(N$1,'Inputs &amp; Outputs'!$A$9:$A$58,'Inputs &amp; Outputs'!$C$9:$C$58)))</f>
        <v>7.2826228119484053</v>
      </c>
      <c r="O157">
        <f>SQRT('Mean Deaths'!O157*(1-LOOKUP(O$1,'Inputs &amp; Outputs'!$A$9:$A$58,'Inputs &amp; Outputs'!$C$9:$C$58)))</f>
        <v>7.6506032002299795</v>
      </c>
      <c r="P157">
        <f>SQRT('Mean Deaths'!P157*(1-LOOKUP(P$1,'Inputs &amp; Outputs'!$A$9:$A$58,'Inputs &amp; Outputs'!$C$9:$C$58)))</f>
        <v>8.0387064427738082</v>
      </c>
      <c r="Q157">
        <f>SQRT('Mean Deaths'!Q157*(1-LOOKUP(Q$1,'Inputs &amp; Outputs'!$A$9:$A$58,'Inputs &amp; Outputs'!$C$9:$C$58)))</f>
        <v>8.4361193141832693</v>
      </c>
      <c r="R157">
        <f>SQRT('Mean Deaths'!R157*(1-LOOKUP(R$1,'Inputs &amp; Outputs'!$A$9:$A$58,'Inputs &amp; Outputs'!$C$9:$C$58)))</f>
        <v>8.8499947802740344</v>
      </c>
      <c r="S157">
        <f>SQRT('Mean Deaths'!S157*(1-LOOKUP(S$1,'Inputs &amp; Outputs'!$A$9:$A$58,'Inputs &amp; Outputs'!$C$9:$C$58)))</f>
        <v>9.2709438925067182</v>
      </c>
      <c r="T157">
        <f>SQRT('Mean Deaths'!T157*(1-LOOKUP(T$1,'Inputs &amp; Outputs'!$A$9:$A$58,'Inputs &amp; Outputs'!$C$9:$C$58)))</f>
        <v>9.7289742344718775</v>
      </c>
      <c r="U157">
        <f>SQRT('Mean Deaths'!U157*(1-LOOKUP(U$1,'Inputs &amp; Outputs'!$A$9:$A$58,'Inputs &amp; Outputs'!$C$9:$C$58)))</f>
        <v>10.243881610058098</v>
      </c>
      <c r="V157">
        <f>SQRT('Mean Deaths'!V157*(1-LOOKUP(V$1,'Inputs &amp; Outputs'!$A$9:$A$58,'Inputs &amp; Outputs'!$C$9:$C$58)))</f>
        <v>10.756278599652578</v>
      </c>
      <c r="W157">
        <f>SQRT('Mean Deaths'!W157*(1-LOOKUP(W$1,'Inputs &amp; Outputs'!$A$9:$A$58,'Inputs &amp; Outputs'!$C$9:$C$58)))</f>
        <v>11.298855565172429</v>
      </c>
      <c r="X157">
        <f>SQRT('Mean Deaths'!X157*(1-LOOKUP(X$1,'Inputs &amp; Outputs'!$A$9:$A$58,'Inputs &amp; Outputs'!$C$9:$C$58)))</f>
        <v>11.897543539519772</v>
      </c>
      <c r="Y157">
        <f>SQRT('Mean Deaths'!Y157*(1-LOOKUP(Y$1,'Inputs &amp; Outputs'!$A$9:$A$58,'Inputs &amp; Outputs'!$C$9:$C$58)))</f>
        <v>12.48728312665561</v>
      </c>
      <c r="Z157">
        <f>SQRT('Mean Deaths'!Z157*(1-LOOKUP(Z$1,'Inputs &amp; Outputs'!$A$9:$A$58,'Inputs &amp; Outputs'!$C$9:$C$58)))</f>
        <v>13.099901009560059</v>
      </c>
      <c r="AA157">
        <f>SQRT('Mean Deaths'!AA157*(1-LOOKUP(AA$1,'Inputs &amp; Outputs'!$A$9:$A$58,'Inputs &amp; Outputs'!$C$9:$C$58)))</f>
        <v>13.631097683536899</v>
      </c>
      <c r="AB157">
        <f>SQRT('Mean Deaths'!AB157*(1-LOOKUP(AB$1,'Inputs &amp; Outputs'!$A$9:$A$58,'Inputs &amp; Outputs'!$C$9:$C$58)))</f>
        <v>14.074629487421065</v>
      </c>
      <c r="AC157">
        <f>SQRT('Mean Deaths'!AC157*(1-LOOKUP(AC$1,'Inputs &amp; Outputs'!$A$9:$A$58,'Inputs &amp; Outputs'!$C$9:$C$58)))</f>
        <v>14.472390453615182</v>
      </c>
      <c r="AD157">
        <f>SQRT('Mean Deaths'!AD157*(1-LOOKUP(AD$1,'Inputs &amp; Outputs'!$A$9:$A$58,'Inputs &amp; Outputs'!$C$9:$C$58)))</f>
        <v>14.7462035291466</v>
      </c>
      <c r="AE157">
        <f>SQRT('Mean Deaths'!AE157*(1-LOOKUP(AE$1,'Inputs &amp; Outputs'!$A$9:$A$58,'Inputs &amp; Outputs'!$C$9:$C$58)))</f>
        <v>14.946716173236222</v>
      </c>
      <c r="AF157">
        <f>SQRT('Mean Deaths'!AF157*(1-LOOKUP(AF$1,'Inputs &amp; Outputs'!$A$9:$A$58,'Inputs &amp; Outputs'!$C$9:$C$58)))</f>
        <v>15.000166967581281</v>
      </c>
      <c r="AG157">
        <f>SQRT('Mean Deaths'!AG157*(1-LOOKUP(AG$1,'Inputs &amp; Outputs'!$A$9:$A$58,'Inputs &amp; Outputs'!$C$9:$C$58)))</f>
        <v>14.911539761663965</v>
      </c>
      <c r="AH157">
        <f>SQRT('Mean Deaths'!AH157*(1-LOOKUP(AH$1,'Inputs &amp; Outputs'!$A$9:$A$58,'Inputs &amp; Outputs'!$C$9:$C$58)))</f>
        <v>14.562617617432926</v>
      </c>
      <c r="AI157">
        <f>SQRT('Mean Deaths'!AI157*(1-LOOKUP(AI$1,'Inputs &amp; Outputs'!$A$9:$A$58,'Inputs &amp; Outputs'!$C$9:$C$58)))</f>
        <v>14.151939825988396</v>
      </c>
      <c r="AJ157">
        <f>SQRT('Mean Deaths'!AJ157*(1-LOOKUP(AJ$1,'Inputs &amp; Outputs'!$A$9:$A$58,'Inputs &amp; Outputs'!$C$9:$C$58)))</f>
        <v>13.383091889689377</v>
      </c>
      <c r="AK157">
        <f>SQRT('Mean Deaths'!AK157*(1-LOOKUP(AK$1,'Inputs &amp; Outputs'!$A$9:$A$58,'Inputs &amp; Outputs'!$C$9:$C$58)))</f>
        <v>12.530646288937634</v>
      </c>
      <c r="AL157">
        <f>SQRT('Mean Deaths'!AL157*(1-LOOKUP(AL$1,'Inputs &amp; Outputs'!$A$9:$A$58,'Inputs &amp; Outputs'!$C$9:$C$58)))</f>
        <v>11.516022699642685</v>
      </c>
      <c r="AM157">
        <f>SQRT('Mean Deaths'!AM157*(1-LOOKUP(AM$1,'Inputs &amp; Outputs'!$A$9:$A$58,'Inputs &amp; Outputs'!$C$9:$C$58)))</f>
        <v>10.395527698613529</v>
      </c>
      <c r="AN157">
        <f>SQRT('Mean Deaths'!AN157*(1-LOOKUP(AN$1,'Inputs &amp; Outputs'!$A$9:$A$58,'Inputs &amp; Outputs'!$C$9:$C$58)))</f>
        <v>9.211460566069487</v>
      </c>
      <c r="AO157">
        <f>SQRT('Mean Deaths'!AO157*(1-LOOKUP(AO$1,'Inputs &amp; Outputs'!$A$9:$A$58,'Inputs &amp; Outputs'!$C$9:$C$58)))</f>
        <v>8.1464379707650263</v>
      </c>
      <c r="AP157">
        <f>SQRT('Mean Deaths'!AP157*(1-LOOKUP(AP$1,'Inputs &amp; Outputs'!$A$9:$A$58,'Inputs &amp; Outputs'!$C$9:$C$58)))</f>
        <v>6.958441700662501</v>
      </c>
      <c r="AQ157">
        <f>SQRT('Mean Deaths'!AQ157*(1-LOOKUP(AQ$1,'Inputs &amp; Outputs'!$A$9:$A$58,'Inputs &amp; Outputs'!$C$9:$C$58)))</f>
        <v>6.0516643636248606</v>
      </c>
      <c r="AR157">
        <f>SQRT('Mean Deaths'!AR157*(1-LOOKUP(AR$1,'Inputs &amp; Outputs'!$A$9:$A$58,'Inputs &amp; Outputs'!$C$9:$C$58)))</f>
        <v>5.1050618477159668</v>
      </c>
      <c r="AS157">
        <f>SQRT('Mean Deaths'!AS157*(1-LOOKUP(AS$1,'Inputs &amp; Outputs'!$A$9:$A$58,'Inputs &amp; Outputs'!$C$9:$C$58)))</f>
        <v>4.3024207178475979</v>
      </c>
      <c r="AT157">
        <f>SQRT('Mean Deaths'!AT157*(1-LOOKUP(AT$1,'Inputs &amp; Outputs'!$A$9:$A$58,'Inputs &amp; Outputs'!$C$9:$C$58)))</f>
        <v>3.63174036759824</v>
      </c>
      <c r="AU157">
        <f>SQRT('Mean Deaths'!AU157*(1-LOOKUP(AU$1,'Inputs &amp; Outputs'!$A$9:$A$58,'Inputs &amp; Outputs'!$C$9:$C$58)))</f>
        <v>2.718544354003797</v>
      </c>
      <c r="AV157">
        <f>SQRT('Mean Deaths'!AV157*(1-LOOKUP(AV$1,'Inputs &amp; Outputs'!$A$9:$A$58,'Inputs &amp; Outputs'!$C$9:$C$58)))</f>
        <v>1.967274059196997</v>
      </c>
      <c r="AW157">
        <f>SQRT('Mean Deaths'!AW157*(1-LOOKUP(AW$1,'Inputs &amp; Outputs'!$A$9:$A$58,'Inputs &amp; Outputs'!$C$9:$C$58)))</f>
        <v>1.7981862076171755</v>
      </c>
      <c r="AX157">
        <f>SQRT('Mean Deaths'!AX157*(1-LOOKUP(AX$1,'Inputs &amp; Outputs'!$A$9:$A$58,'Inputs &amp; Outputs'!$C$9:$C$58)))</f>
        <v>1.3679152138459751</v>
      </c>
      <c r="AY157">
        <f>SQRT('Mean Deaths'!AY157*(1-LOOKUP(AY$1,'Inputs &amp; Outputs'!$A$9:$A$58,'Inputs &amp; Outputs'!$C$9:$C$58)))</f>
        <v>0.84852813742385691</v>
      </c>
    </row>
    <row r="158" spans="1:51" x14ac:dyDescent="0.25">
      <c r="A158" s="1">
        <v>157</v>
      </c>
      <c r="B158">
        <f>SQRT('Mean Deaths'!B158*(1-LOOKUP(B$1,'Inputs &amp; Outputs'!$A$9:$A$58,'Inputs &amp; Outputs'!$C$9:$C$58)))</f>
        <v>4.23921461367551</v>
      </c>
      <c r="C158">
        <f>SQRT('Mean Deaths'!C158*(1-LOOKUP(C$1,'Inputs &amp; Outputs'!$A$9:$A$58,'Inputs &amp; Outputs'!$C$9:$C$58)))</f>
        <v>4.4245087887710755</v>
      </c>
      <c r="D158">
        <f>SQRT('Mean Deaths'!D158*(1-LOOKUP(D$1,'Inputs &amp; Outputs'!$A$9:$A$58,'Inputs &amp; Outputs'!$C$9:$C$58)))</f>
        <v>4.6087414026413676</v>
      </c>
      <c r="E158">
        <f>SQRT('Mean Deaths'!E158*(1-LOOKUP(E$1,'Inputs &amp; Outputs'!$A$9:$A$58,'Inputs &amp; Outputs'!$C$9:$C$58)))</f>
        <v>4.7999926928119381</v>
      </c>
      <c r="F158">
        <f>SQRT('Mean Deaths'!F158*(1-LOOKUP(F$1,'Inputs &amp; Outputs'!$A$9:$A$58,'Inputs &amp; Outputs'!$C$9:$C$58)))</f>
        <v>5.0015548754304637</v>
      </c>
      <c r="G158">
        <f>SQRT('Mean Deaths'!G158*(1-LOOKUP(G$1,'Inputs &amp; Outputs'!$A$9:$A$58,'Inputs &amp; Outputs'!$C$9:$C$58)))</f>
        <v>5.219858831919181</v>
      </c>
      <c r="H158">
        <f>SQRT('Mean Deaths'!H158*(1-LOOKUP(H$1,'Inputs &amp; Outputs'!$A$9:$A$58,'Inputs &amp; Outputs'!$C$9:$C$58)))</f>
        <v>5.4520887893063037</v>
      </c>
      <c r="I158">
        <f>SQRT('Mean Deaths'!I158*(1-LOOKUP(I$1,'Inputs &amp; Outputs'!$A$9:$A$58,'Inputs &amp; Outputs'!$C$9:$C$58)))</f>
        <v>5.7068096663943511</v>
      </c>
      <c r="J158">
        <f>SQRT('Mean Deaths'!J158*(1-LOOKUP(J$1,'Inputs &amp; Outputs'!$A$9:$A$58,'Inputs &amp; Outputs'!$C$9:$C$58)))</f>
        <v>5.9817704768627715</v>
      </c>
      <c r="K158">
        <f>SQRT('Mean Deaths'!K158*(1-LOOKUP(K$1,'Inputs &amp; Outputs'!$A$9:$A$58,'Inputs &amp; Outputs'!$C$9:$C$58)))</f>
        <v>6.2877715655925064</v>
      </c>
      <c r="L158">
        <f>SQRT('Mean Deaths'!L158*(1-LOOKUP(L$1,'Inputs &amp; Outputs'!$A$9:$A$58,'Inputs &amp; Outputs'!$C$9:$C$58)))</f>
        <v>6.605067779289854</v>
      </c>
      <c r="M158">
        <f>SQRT('Mean Deaths'!M158*(1-LOOKUP(M$1,'Inputs &amp; Outputs'!$A$9:$A$58,'Inputs &amp; Outputs'!$C$9:$C$58)))</f>
        <v>6.9384394135009932</v>
      </c>
      <c r="N158">
        <f>SQRT('Mean Deaths'!N158*(1-LOOKUP(N$1,'Inputs &amp; Outputs'!$A$9:$A$58,'Inputs &amp; Outputs'!$C$9:$C$58)))</f>
        <v>7.3014734633581693</v>
      </c>
      <c r="O158">
        <f>SQRT('Mean Deaths'!O158*(1-LOOKUP(O$1,'Inputs &amp; Outputs'!$A$9:$A$58,'Inputs &amp; Outputs'!$C$9:$C$58)))</f>
        <v>7.6689961095639836</v>
      </c>
      <c r="P158">
        <f>SQRT('Mean Deaths'!P158*(1-LOOKUP(P$1,'Inputs &amp; Outputs'!$A$9:$A$58,'Inputs &amp; Outputs'!$C$9:$C$58)))</f>
        <v>8.0493891138561722</v>
      </c>
      <c r="Q158">
        <f>SQRT('Mean Deaths'!Q158*(1-LOOKUP(Q$1,'Inputs &amp; Outputs'!$A$9:$A$58,'Inputs &amp; Outputs'!$C$9:$C$58)))</f>
        <v>8.4446535797082873</v>
      </c>
      <c r="R158">
        <f>SQRT('Mean Deaths'!R158*(1-LOOKUP(R$1,'Inputs &amp; Outputs'!$A$9:$A$58,'Inputs &amp; Outputs'!$C$9:$C$58)))</f>
        <v>8.8621125332527555</v>
      </c>
      <c r="S158">
        <f>SQRT('Mean Deaths'!S158*(1-LOOKUP(S$1,'Inputs &amp; Outputs'!$A$9:$A$58,'Inputs &amp; Outputs'!$C$9:$C$58)))</f>
        <v>9.2871376933064909</v>
      </c>
      <c r="T158">
        <f>SQRT('Mean Deaths'!T158*(1-LOOKUP(T$1,'Inputs &amp; Outputs'!$A$9:$A$58,'Inputs &amp; Outputs'!$C$9:$C$58)))</f>
        <v>9.7405522157607294</v>
      </c>
      <c r="U158">
        <f>SQRT('Mean Deaths'!U158*(1-LOOKUP(U$1,'Inputs &amp; Outputs'!$A$9:$A$58,'Inputs &amp; Outputs'!$C$9:$C$58)))</f>
        <v>10.2276955822106</v>
      </c>
      <c r="V158">
        <f>SQRT('Mean Deaths'!V158*(1-LOOKUP(V$1,'Inputs &amp; Outputs'!$A$9:$A$58,'Inputs &amp; Outputs'!$C$9:$C$58)))</f>
        <v>10.754932634734631</v>
      </c>
      <c r="W158">
        <f>SQRT('Mean Deaths'!W158*(1-LOOKUP(W$1,'Inputs &amp; Outputs'!$A$9:$A$58,'Inputs &amp; Outputs'!$C$9:$C$58)))</f>
        <v>11.304696276632644</v>
      </c>
      <c r="X158">
        <f>SQRT('Mean Deaths'!X158*(1-LOOKUP(X$1,'Inputs &amp; Outputs'!$A$9:$A$58,'Inputs &amp; Outputs'!$C$9:$C$58)))</f>
        <v>11.894373819591527</v>
      </c>
      <c r="Y158">
        <f>SQRT('Mean Deaths'!Y158*(1-LOOKUP(Y$1,'Inputs &amp; Outputs'!$A$9:$A$58,'Inputs &amp; Outputs'!$C$9:$C$58)))</f>
        <v>12.430188218198056</v>
      </c>
      <c r="Z158">
        <f>SQRT('Mean Deaths'!Z158*(1-LOOKUP(Z$1,'Inputs &amp; Outputs'!$A$9:$A$58,'Inputs &amp; Outputs'!$C$9:$C$58)))</f>
        <v>12.997984081073987</v>
      </c>
      <c r="AA158">
        <f>SQRT('Mean Deaths'!AA158*(1-LOOKUP(AA$1,'Inputs &amp; Outputs'!$A$9:$A$58,'Inputs &amp; Outputs'!$C$9:$C$58)))</f>
        <v>13.554651364297655</v>
      </c>
      <c r="AB158">
        <f>SQRT('Mean Deaths'!AB158*(1-LOOKUP(AB$1,'Inputs &amp; Outputs'!$A$9:$A$58,'Inputs &amp; Outputs'!$C$9:$C$58)))</f>
        <v>14.024630645607504</v>
      </c>
      <c r="AC158">
        <f>SQRT('Mean Deaths'!AC158*(1-LOOKUP(AC$1,'Inputs &amp; Outputs'!$A$9:$A$58,'Inputs &amp; Outputs'!$C$9:$C$58)))</f>
        <v>14.444878755879206</v>
      </c>
      <c r="AD158">
        <f>SQRT('Mean Deaths'!AD158*(1-LOOKUP(AD$1,'Inputs &amp; Outputs'!$A$9:$A$58,'Inputs &amp; Outputs'!$C$9:$C$58)))</f>
        <v>14.790370467525426</v>
      </c>
      <c r="AE158">
        <f>SQRT('Mean Deaths'!AE158*(1-LOOKUP(AE$1,'Inputs &amp; Outputs'!$A$9:$A$58,'Inputs &amp; Outputs'!$C$9:$C$58)))</f>
        <v>15.03820886304595</v>
      </c>
      <c r="AF158">
        <f>SQRT('Mean Deaths'!AF158*(1-LOOKUP(AF$1,'Inputs &amp; Outputs'!$A$9:$A$58,'Inputs &amp; Outputs'!$C$9:$C$58)))</f>
        <v>14.945670268016233</v>
      </c>
      <c r="AG158">
        <f>SQRT('Mean Deaths'!AG158*(1-LOOKUP(AG$1,'Inputs &amp; Outputs'!$A$9:$A$58,'Inputs &amp; Outputs'!$C$9:$C$58)))</f>
        <v>14.747566944811348</v>
      </c>
      <c r="AH158">
        <f>SQRT('Mean Deaths'!AH158*(1-LOOKUP(AH$1,'Inputs &amp; Outputs'!$A$9:$A$58,'Inputs &amp; Outputs'!$C$9:$C$58)))</f>
        <v>14.399132535120891</v>
      </c>
      <c r="AI158">
        <f>SQRT('Mean Deaths'!AI158*(1-LOOKUP(AI$1,'Inputs &amp; Outputs'!$A$9:$A$58,'Inputs &amp; Outputs'!$C$9:$C$58)))</f>
        <v>13.958201188595503</v>
      </c>
      <c r="AJ158">
        <f>SQRT('Mean Deaths'!AJ158*(1-LOOKUP(AJ$1,'Inputs &amp; Outputs'!$A$9:$A$58,'Inputs &amp; Outputs'!$C$9:$C$58)))</f>
        <v>13.200095072607548</v>
      </c>
      <c r="AK158">
        <f>SQRT('Mean Deaths'!AK158*(1-LOOKUP(AK$1,'Inputs &amp; Outputs'!$A$9:$A$58,'Inputs &amp; Outputs'!$C$9:$C$58)))</f>
        <v>12.448352697617754</v>
      </c>
      <c r="AL158">
        <f>SQRT('Mean Deaths'!AL158*(1-LOOKUP(AL$1,'Inputs &amp; Outputs'!$A$9:$A$58,'Inputs &amp; Outputs'!$C$9:$C$58)))</f>
        <v>11.552454371479499</v>
      </c>
      <c r="AM158">
        <f>SQRT('Mean Deaths'!AM158*(1-LOOKUP(AM$1,'Inputs &amp; Outputs'!$A$9:$A$58,'Inputs &amp; Outputs'!$C$9:$C$58)))</f>
        <v>10.639765383888541</v>
      </c>
      <c r="AN158">
        <f>SQRT('Mean Deaths'!AN158*(1-LOOKUP(AN$1,'Inputs &amp; Outputs'!$A$9:$A$58,'Inputs &amp; Outputs'!$C$9:$C$58)))</f>
        <v>9.6149278808339638</v>
      </c>
      <c r="AO158">
        <f>SQRT('Mean Deaths'!AO158*(1-LOOKUP(AO$1,'Inputs &amp; Outputs'!$A$9:$A$58,'Inputs &amp; Outputs'!$C$9:$C$58)))</f>
        <v>8.493248700631872</v>
      </c>
      <c r="AP158">
        <f>SQRT('Mean Deaths'!AP158*(1-LOOKUP(AP$1,'Inputs &amp; Outputs'!$A$9:$A$58,'Inputs &amp; Outputs'!$C$9:$C$58)))</f>
        <v>7.5729658986561397</v>
      </c>
      <c r="AQ158">
        <f>SQRT('Mean Deaths'!AQ158*(1-LOOKUP(AQ$1,'Inputs &amp; Outputs'!$A$9:$A$58,'Inputs &amp; Outputs'!$C$9:$C$58)))</f>
        <v>6.6937636713881297</v>
      </c>
      <c r="AR158">
        <f>SQRT('Mean Deaths'!AR158*(1-LOOKUP(AR$1,'Inputs &amp; Outputs'!$A$9:$A$58,'Inputs &amp; Outputs'!$C$9:$C$58)))</f>
        <v>5.6335044147033466</v>
      </c>
      <c r="AS158">
        <f>SQRT('Mean Deaths'!AS158*(1-LOOKUP(AS$1,'Inputs &amp; Outputs'!$A$9:$A$58,'Inputs &amp; Outputs'!$C$9:$C$58)))</f>
        <v>4.7539903966981463</v>
      </c>
      <c r="AT158">
        <f>SQRT('Mean Deaths'!AT158*(1-LOOKUP(AT$1,'Inputs &amp; Outputs'!$A$9:$A$58,'Inputs &amp; Outputs'!$C$9:$C$58)))</f>
        <v>3.8377490202418882</v>
      </c>
      <c r="AU158">
        <f>SQRT('Mean Deaths'!AU158*(1-LOOKUP(AU$1,'Inputs &amp; Outputs'!$A$9:$A$58,'Inputs &amp; Outputs'!$C$9:$C$58)))</f>
        <v>3.1032279694454163</v>
      </c>
      <c r="AV158">
        <f>SQRT('Mean Deaths'!AV158*(1-LOOKUP(AV$1,'Inputs &amp; Outputs'!$A$9:$A$58,'Inputs &amp; Outputs'!$C$9:$C$58)))</f>
        <v>2.524756042631866</v>
      </c>
      <c r="AW158">
        <f>SQRT('Mean Deaths'!AW158*(1-LOOKUP(AW$1,'Inputs &amp; Outputs'!$A$9:$A$58,'Inputs &amp; Outputs'!$C$9:$C$58)))</f>
        <v>2.0389515070034596</v>
      </c>
      <c r="AX158">
        <f>SQRT('Mean Deaths'!AX158*(1-LOOKUP(AX$1,'Inputs &amp; Outputs'!$A$9:$A$58,'Inputs &amp; Outputs'!$C$9:$C$58)))</f>
        <v>1.5293757028078809</v>
      </c>
      <c r="AY158">
        <f>SQRT('Mean Deaths'!AY158*(1-LOOKUP(AY$1,'Inputs &amp; Outputs'!$A$9:$A$58,'Inputs &amp; Outputs'!$C$9:$C$58)))</f>
        <v>0.84852813742385691</v>
      </c>
    </row>
    <row r="159" spans="1:51" x14ac:dyDescent="0.25">
      <c r="A159" s="1">
        <v>158</v>
      </c>
      <c r="B159">
        <f>SQRT('Mean Deaths'!B159*(1-LOOKUP(B$1,'Inputs &amp; Outputs'!$A$9:$A$58,'Inputs &amp; Outputs'!$C$9:$C$58)))</f>
        <v>4.23921461367551</v>
      </c>
      <c r="C159">
        <f>SQRT('Mean Deaths'!C159*(1-LOOKUP(C$1,'Inputs &amp; Outputs'!$A$9:$A$58,'Inputs &amp; Outputs'!$C$9:$C$58)))</f>
        <v>4.4218468961474375</v>
      </c>
      <c r="D159">
        <f>SQRT('Mean Deaths'!D159*(1-LOOKUP(D$1,'Inputs &amp; Outputs'!$A$9:$A$58,'Inputs &amp; Outputs'!$C$9:$C$58)))</f>
        <v>4.6087414026413676</v>
      </c>
      <c r="E159">
        <f>SQRT('Mean Deaths'!E159*(1-LOOKUP(E$1,'Inputs &amp; Outputs'!$A$9:$A$58,'Inputs &amp; Outputs'!$C$9:$C$58)))</f>
        <v>4.7956270778179402</v>
      </c>
      <c r="F159">
        <f>SQRT('Mean Deaths'!F159*(1-LOOKUP(F$1,'Inputs &amp; Outputs'!$A$9:$A$58,'Inputs &amp; Outputs'!$C$9:$C$58)))</f>
        <v>4.9995250235305351</v>
      </c>
      <c r="G159">
        <f>SQRT('Mean Deaths'!G159*(1-LOOKUP(G$1,'Inputs &amp; Outputs'!$A$9:$A$58,'Inputs &amp; Outputs'!$C$9:$C$58)))</f>
        <v>5.2193270343698499</v>
      </c>
      <c r="H159">
        <f>SQRT('Mean Deaths'!H159*(1-LOOKUP(H$1,'Inputs &amp; Outputs'!$A$9:$A$58,'Inputs &amp; Outputs'!$C$9:$C$58)))</f>
        <v>5.4526477199335659</v>
      </c>
      <c r="I159">
        <f>SQRT('Mean Deaths'!I159*(1-LOOKUP(I$1,'Inputs &amp; Outputs'!$A$9:$A$58,'Inputs &amp; Outputs'!$C$9:$C$58)))</f>
        <v>5.707986692222355</v>
      </c>
      <c r="J159">
        <f>SQRT('Mean Deaths'!J159*(1-LOOKUP(J$1,'Inputs &amp; Outputs'!$A$9:$A$58,'Inputs &amp; Outputs'!$C$9:$C$58)))</f>
        <v>5.9823917335998527</v>
      </c>
      <c r="K159">
        <f>SQRT('Mean Deaths'!K159*(1-LOOKUP(K$1,'Inputs &amp; Outputs'!$A$9:$A$58,'Inputs &amp; Outputs'!$C$9:$C$58)))</f>
        <v>6.278577952119818</v>
      </c>
      <c r="L159">
        <f>SQRT('Mean Deaths'!L159*(1-LOOKUP(L$1,'Inputs &amp; Outputs'!$A$9:$A$58,'Inputs &amp; Outputs'!$C$9:$C$58)))</f>
        <v>6.5988047414789639</v>
      </c>
      <c r="M159">
        <f>SQRT('Mean Deaths'!M159*(1-LOOKUP(M$1,'Inputs &amp; Outputs'!$A$9:$A$58,'Inputs &amp; Outputs'!$C$9:$C$58)))</f>
        <v>6.9317873795113618</v>
      </c>
      <c r="N159">
        <f>SQRT('Mean Deaths'!N159*(1-LOOKUP(N$1,'Inputs &amp; Outputs'!$A$9:$A$58,'Inputs &amp; Outputs'!$C$9:$C$58)))</f>
        <v>7.2944101778686639</v>
      </c>
      <c r="O159">
        <f>SQRT('Mean Deaths'!O159*(1-LOOKUP(O$1,'Inputs &amp; Outputs'!$A$9:$A$58,'Inputs &amp; Outputs'!$C$9:$C$58)))</f>
        <v>7.6673258501279573</v>
      </c>
      <c r="P159">
        <f>SQRT('Mean Deaths'!P159*(1-LOOKUP(P$1,'Inputs &amp; Outputs'!$A$9:$A$58,'Inputs &amp; Outputs'!$C$9:$C$58)))</f>
        <v>8.0591691230139606</v>
      </c>
      <c r="Q159">
        <f>SQRT('Mean Deaths'!Q159*(1-LOOKUP(Q$1,'Inputs &amp; Outputs'!$A$9:$A$58,'Inputs &amp; Outputs'!$C$9:$C$58)))</f>
        <v>8.466424285827399</v>
      </c>
      <c r="R159">
        <f>SQRT('Mean Deaths'!R159*(1-LOOKUP(R$1,'Inputs &amp; Outputs'!$A$9:$A$58,'Inputs &amp; Outputs'!$C$9:$C$58)))</f>
        <v>8.868165200458014</v>
      </c>
      <c r="S159">
        <f>SQRT('Mean Deaths'!S159*(1-LOOKUP(S$1,'Inputs &amp; Outputs'!$A$9:$A$58,'Inputs &amp; Outputs'!$C$9:$C$58)))</f>
        <v>9.2925293557016229</v>
      </c>
      <c r="T159">
        <f>SQRT('Mean Deaths'!T159*(1-LOOKUP(T$1,'Inputs &amp; Outputs'!$A$9:$A$58,'Inputs &amp; Outputs'!$C$9:$C$58)))</f>
        <v>9.7636669901143414</v>
      </c>
      <c r="U159">
        <f>SQRT('Mean Deaths'!U159*(1-LOOKUP(U$1,'Inputs &amp; Outputs'!$A$9:$A$58,'Inputs &amp; Outputs'!$C$9:$C$58)))</f>
        <v>10.241393116978735</v>
      </c>
      <c r="V159">
        <f>SQRT('Mean Deaths'!V159*(1-LOOKUP(V$1,'Inputs &amp; Outputs'!$A$9:$A$58,'Inputs &amp; Outputs'!$C$9:$C$58)))</f>
        <v>10.763005899453184</v>
      </c>
      <c r="W159">
        <f>SQRT('Mean Deaths'!W159*(1-LOOKUP(W$1,'Inputs &amp; Outputs'!$A$9:$A$58,'Inputs &amp; Outputs'!$C$9:$C$58)))</f>
        <v>11.307615501026463</v>
      </c>
      <c r="X159">
        <f>SQRT('Mean Deaths'!X159*(1-LOOKUP(X$1,'Inputs &amp; Outputs'!$A$9:$A$58,'Inputs &amp; Outputs'!$C$9:$C$58)))</f>
        <v>11.872162084392803</v>
      </c>
      <c r="Y159">
        <f>SQRT('Mean Deaths'!Y159*(1-LOOKUP(Y$1,'Inputs &amp; Outputs'!$A$9:$A$58,'Inputs &amp; Outputs'!$C$9:$C$58)))</f>
        <v>12.428453974978149</v>
      </c>
      <c r="Z159">
        <f>SQRT('Mean Deaths'!Z159*(1-LOOKUP(Z$1,'Inputs &amp; Outputs'!$A$9:$A$58,'Inputs &amp; Outputs'!$C$9:$C$58)))</f>
        <v>12.931497792989767</v>
      </c>
      <c r="AA159">
        <f>SQRT('Mean Deaths'!AA159*(1-LOOKUP(AA$1,'Inputs &amp; Outputs'!$A$9:$A$58,'Inputs &amp; Outputs'!$C$9:$C$58)))</f>
        <v>13.51522711303347</v>
      </c>
      <c r="AB159">
        <f>SQRT('Mean Deaths'!AB159*(1-LOOKUP(AB$1,'Inputs &amp; Outputs'!$A$9:$A$58,'Inputs &amp; Outputs'!$C$9:$C$58)))</f>
        <v>13.99272018185807</v>
      </c>
      <c r="AC159">
        <f>SQRT('Mean Deaths'!AC159*(1-LOOKUP(AC$1,'Inputs &amp; Outputs'!$A$9:$A$58,'Inputs &amp; Outputs'!$C$9:$C$58)))</f>
        <v>14.303998828939834</v>
      </c>
      <c r="AD159">
        <f>SQRT('Mean Deaths'!AD159*(1-LOOKUP(AD$1,'Inputs &amp; Outputs'!$A$9:$A$58,'Inputs &amp; Outputs'!$C$9:$C$58)))</f>
        <v>14.59894618212159</v>
      </c>
      <c r="AE159">
        <f>SQRT('Mean Deaths'!AE159*(1-LOOKUP(AE$1,'Inputs &amp; Outputs'!$A$9:$A$58,'Inputs &amp; Outputs'!$C$9:$C$58)))</f>
        <v>14.805329293212926</v>
      </c>
      <c r="AF159">
        <f>SQRT('Mean Deaths'!AF159*(1-LOOKUP(AF$1,'Inputs &amp; Outputs'!$A$9:$A$58,'Inputs &amp; Outputs'!$C$9:$C$58)))</f>
        <v>14.74297279163058</v>
      </c>
      <c r="AG159">
        <f>SQRT('Mean Deaths'!AG159*(1-LOOKUP(AG$1,'Inputs &amp; Outputs'!$A$9:$A$58,'Inputs &amp; Outputs'!$C$9:$C$58)))</f>
        <v>14.628213833810923</v>
      </c>
      <c r="AH159">
        <f>SQRT('Mean Deaths'!AH159*(1-LOOKUP(AH$1,'Inputs &amp; Outputs'!$A$9:$A$58,'Inputs &amp; Outputs'!$C$9:$C$58)))</f>
        <v>14.286196418620836</v>
      </c>
      <c r="AI159">
        <f>SQRT('Mean Deaths'!AI159*(1-LOOKUP(AI$1,'Inputs &amp; Outputs'!$A$9:$A$58,'Inputs &amp; Outputs'!$C$9:$C$58)))</f>
        <v>13.766681172840769</v>
      </c>
      <c r="AJ159">
        <f>SQRT('Mean Deaths'!AJ159*(1-LOOKUP(AJ$1,'Inputs &amp; Outputs'!$A$9:$A$58,'Inputs &amp; Outputs'!$C$9:$C$58)))</f>
        <v>13.405103568855681</v>
      </c>
      <c r="AK159">
        <f>SQRT('Mean Deaths'!AK159*(1-LOOKUP(AK$1,'Inputs &amp; Outputs'!$A$9:$A$58,'Inputs &amp; Outputs'!$C$9:$C$58)))</f>
        <v>12.681169960161006</v>
      </c>
      <c r="AL159">
        <f>SQRT('Mean Deaths'!AL159*(1-LOOKUP(AL$1,'Inputs &amp; Outputs'!$A$9:$A$58,'Inputs &amp; Outputs'!$C$9:$C$58)))</f>
        <v>11.581517195698494</v>
      </c>
      <c r="AM159">
        <f>SQRT('Mean Deaths'!AM159*(1-LOOKUP(AM$1,'Inputs &amp; Outputs'!$A$9:$A$58,'Inputs &amp; Outputs'!$C$9:$C$58)))</f>
        <v>10.581327627184518</v>
      </c>
      <c r="AN159">
        <f>SQRT('Mean Deaths'!AN159*(1-LOOKUP(AN$1,'Inputs &amp; Outputs'!$A$9:$A$58,'Inputs &amp; Outputs'!$C$9:$C$58)))</f>
        <v>9.5278255814843664</v>
      </c>
      <c r="AO159">
        <f>SQRT('Mean Deaths'!AO159*(1-LOOKUP(AO$1,'Inputs &amp; Outputs'!$A$9:$A$58,'Inputs &amp; Outputs'!$C$9:$C$58)))</f>
        <v>8.4136049577825833</v>
      </c>
      <c r="AP159">
        <f>SQRT('Mean Deaths'!AP159*(1-LOOKUP(AP$1,'Inputs &amp; Outputs'!$A$9:$A$58,'Inputs &amp; Outputs'!$C$9:$C$58)))</f>
        <v>7.4806895870405574</v>
      </c>
      <c r="AQ159">
        <f>SQRT('Mean Deaths'!AQ159*(1-LOOKUP(AQ$1,'Inputs &amp; Outputs'!$A$9:$A$58,'Inputs &amp; Outputs'!$C$9:$C$58)))</f>
        <v>6.5077894044650035</v>
      </c>
      <c r="AR159">
        <f>SQRT('Mean Deaths'!AR159*(1-LOOKUP(AR$1,'Inputs &amp; Outputs'!$A$9:$A$58,'Inputs &amp; Outputs'!$C$9:$C$58)))</f>
        <v>5.5013770501463499</v>
      </c>
      <c r="AS159">
        <f>SQRT('Mean Deaths'!AS159*(1-LOOKUP(AS$1,'Inputs &amp; Outputs'!$A$9:$A$58,'Inputs &amp; Outputs'!$C$9:$C$58)))</f>
        <v>4.401339863388829</v>
      </c>
      <c r="AT159">
        <f>SQRT('Mean Deaths'!AT159*(1-LOOKUP(AT$1,'Inputs &amp; Outputs'!$A$9:$A$58,'Inputs &amp; Outputs'!$C$9:$C$58)))</f>
        <v>3.7508453230552501</v>
      </c>
      <c r="AU159">
        <f>SQRT('Mean Deaths'!AU159*(1-LOOKUP(AU$1,'Inputs &amp; Outputs'!$A$9:$A$58,'Inputs &amp; Outputs'!$C$9:$C$58)))</f>
        <v>3.0669316568489231</v>
      </c>
      <c r="AV159">
        <f>SQRT('Mean Deaths'!AV159*(1-LOOKUP(AV$1,'Inputs &amp; Outputs'!$A$9:$A$58,'Inputs &amp; Outputs'!$C$9:$C$58)))</f>
        <v>2.5694454596925986</v>
      </c>
      <c r="AW159">
        <f>SQRT('Mean Deaths'!AW159*(1-LOOKUP(AW$1,'Inputs &amp; Outputs'!$A$9:$A$58,'Inputs &amp; Outputs'!$C$9:$C$58)))</f>
        <v>1.9815046922099175</v>
      </c>
      <c r="AX159">
        <f>SQRT('Mean Deaths'!AX159*(1-LOOKUP(AX$1,'Inputs &amp; Outputs'!$A$9:$A$58,'Inputs &amp; Outputs'!$C$9:$C$58)))</f>
        <v>1.6040227692813496</v>
      </c>
      <c r="AY159">
        <f>SQRT('Mean Deaths'!AY159*(1-LOOKUP(AY$1,'Inputs &amp; Outputs'!$A$9:$A$58,'Inputs &amp; Outputs'!$C$9:$C$58)))</f>
        <v>0.79372539331937708</v>
      </c>
    </row>
    <row r="160" spans="1:51" x14ac:dyDescent="0.25">
      <c r="A160" s="1">
        <v>159</v>
      </c>
      <c r="B160">
        <f>SQRT('Mean Deaths'!B160*(1-LOOKUP(B$1,'Inputs &amp; Outputs'!$A$9:$A$58,'Inputs &amp; Outputs'!$C$9:$C$58)))</f>
        <v>4.23921461367551</v>
      </c>
      <c r="C160">
        <f>SQRT('Mean Deaths'!C160*(1-LOOKUP(C$1,'Inputs &amp; Outputs'!$A$9:$A$58,'Inputs &amp; Outputs'!$C$9:$C$58)))</f>
        <v>4.4214030915700011</v>
      </c>
      <c r="D160">
        <f>SQRT('Mean Deaths'!D160*(1-LOOKUP(D$1,'Inputs &amp; Outputs'!$A$9:$A$58,'Inputs &amp; Outputs'!$C$9:$C$58)))</f>
        <v>4.6054933589639653</v>
      </c>
      <c r="E160">
        <f>SQRT('Mean Deaths'!E160*(1-LOOKUP(E$1,'Inputs &amp; Outputs'!$A$9:$A$58,'Inputs &amp; Outputs'!$C$9:$C$58)))</f>
        <v>4.7961123423856202</v>
      </c>
      <c r="F160">
        <f>SQRT('Mean Deaths'!F160*(1-LOOKUP(F$1,'Inputs &amp; Outputs'!$A$9:$A$58,'Inputs &amp; Outputs'!$C$9:$C$58)))</f>
        <v>4.9969865491229006</v>
      </c>
      <c r="G160">
        <f>SQRT('Mean Deaths'!G160*(1-LOOKUP(G$1,'Inputs &amp; Outputs'!$A$9:$A$58,'Inputs &amp; Outputs'!$C$9:$C$58)))</f>
        <v>5.2161351104950979</v>
      </c>
      <c r="H160">
        <f>SQRT('Mean Deaths'!H160*(1-LOOKUP(H$1,'Inputs &amp; Outputs'!$A$9:$A$58,'Inputs &amp; Outputs'!$C$9:$C$58)))</f>
        <v>5.448734001506776</v>
      </c>
      <c r="I160">
        <f>SQRT('Mean Deaths'!I160*(1-LOOKUP(I$1,'Inputs &amp; Outputs'!$A$9:$A$58,'Inputs &amp; Outputs'!$C$9:$C$58)))</f>
        <v>5.7032771314434214</v>
      </c>
      <c r="J160">
        <f>SQRT('Mean Deaths'!J160*(1-LOOKUP(J$1,'Inputs &amp; Outputs'!$A$9:$A$58,'Inputs &amp; Outputs'!$C$9:$C$58)))</f>
        <v>5.9786632248340519</v>
      </c>
      <c r="K160">
        <f>SQRT('Mean Deaths'!K160*(1-LOOKUP(K$1,'Inputs &amp; Outputs'!$A$9:$A$58,'Inputs &amp; Outputs'!$C$9:$C$58)))</f>
        <v>6.2752912545422852</v>
      </c>
      <c r="L160">
        <f>SQRT('Mean Deaths'!L160*(1-LOOKUP(L$1,'Inputs &amp; Outputs'!$A$9:$A$58,'Inputs &amp; Outputs'!$C$9:$C$58)))</f>
        <v>6.6022849404137354</v>
      </c>
      <c r="M160">
        <f>SQRT('Mean Deaths'!M160*(1-LOOKUP(M$1,'Inputs &amp; Outputs'!$A$9:$A$58,'Inputs &amp; Outputs'!$C$9:$C$58)))</f>
        <v>6.9443469832501892</v>
      </c>
      <c r="N160">
        <f>SQRT('Mean Deaths'!N160*(1-LOOKUP(N$1,'Inputs &amp; Outputs'!$A$9:$A$58,'Inputs &amp; Outputs'!$C$9:$C$58)))</f>
        <v>7.2991197943140387</v>
      </c>
      <c r="O160">
        <f>SQRT('Mean Deaths'!O160*(1-LOOKUP(O$1,'Inputs &amp; Outputs'!$A$9:$A$58,'Inputs &amp; Outputs'!$C$9:$C$58)))</f>
        <v>7.6806777554964096</v>
      </c>
      <c r="P160">
        <f>SQRT('Mean Deaths'!P160*(1-LOOKUP(P$1,'Inputs &amp; Outputs'!$A$9:$A$58,'Inputs &amp; Outputs'!$C$9:$C$58)))</f>
        <v>8.0866673310067689</v>
      </c>
      <c r="Q160">
        <f>SQRT('Mean Deaths'!Q160*(1-LOOKUP(Q$1,'Inputs &amp; Outputs'!$A$9:$A$58,'Inputs &amp; Outputs'!$C$9:$C$58)))</f>
        <v>8.4739835947313473</v>
      </c>
      <c r="R160">
        <f>SQRT('Mean Deaths'!R160*(1-LOOKUP(R$1,'Inputs &amp; Outputs'!$A$9:$A$58,'Inputs &amp; Outputs'!$C$9:$C$58)))</f>
        <v>8.8933403070327586</v>
      </c>
      <c r="S160">
        <f>SQRT('Mean Deaths'!S160*(1-LOOKUP(S$1,'Inputs &amp; Outputs'!$A$9:$A$58,'Inputs &amp; Outputs'!$C$9:$C$58)))</f>
        <v>9.3355505549332225</v>
      </c>
      <c r="T160">
        <f>SQRT('Mean Deaths'!T160*(1-LOOKUP(T$1,'Inputs &amp; Outputs'!$A$9:$A$58,'Inputs &amp; Outputs'!$C$9:$C$58)))</f>
        <v>9.7855754525955856</v>
      </c>
      <c r="U160">
        <f>SQRT('Mean Deaths'!U160*(1-LOOKUP(U$1,'Inputs &amp; Outputs'!$A$9:$A$58,'Inputs &amp; Outputs'!$C$9:$C$58)))</f>
        <v>10.279897065364992</v>
      </c>
      <c r="V160">
        <f>SQRT('Mean Deaths'!V160*(1-LOOKUP(V$1,'Inputs &amp; Outputs'!$A$9:$A$58,'Inputs &amp; Outputs'!$C$9:$C$58)))</f>
        <v>10.8046216683995</v>
      </c>
      <c r="W160">
        <f>SQRT('Mean Deaths'!W160*(1-LOOKUP(W$1,'Inputs &amp; Outputs'!$A$9:$A$58,'Inputs &amp; Outputs'!$C$9:$C$58)))</f>
        <v>11.373099955256217</v>
      </c>
      <c r="X160">
        <f>SQRT('Mean Deaths'!X160*(1-LOOKUP(X$1,'Inputs &amp; Outputs'!$A$9:$A$58,'Inputs &amp; Outputs'!$C$9:$C$58)))</f>
        <v>11.959185160752503</v>
      </c>
      <c r="Y160">
        <f>SQRT('Mean Deaths'!Y160*(1-LOOKUP(Y$1,'Inputs &amp; Outputs'!$A$9:$A$58,'Inputs &amp; Outputs'!$C$9:$C$58)))</f>
        <v>12.535523362520124</v>
      </c>
      <c r="Z160">
        <f>SQRT('Mean Deaths'!Z160*(1-LOOKUP(Z$1,'Inputs &amp; Outputs'!$A$9:$A$58,'Inputs &amp; Outputs'!$C$9:$C$58)))</f>
        <v>13.12619474413564</v>
      </c>
      <c r="AA160">
        <f>SQRT('Mean Deaths'!AA160*(1-LOOKUP(AA$1,'Inputs &amp; Outputs'!$A$9:$A$58,'Inputs &amp; Outputs'!$C$9:$C$58)))</f>
        <v>13.653742428365794</v>
      </c>
      <c r="AB160">
        <f>SQRT('Mean Deaths'!AB160*(1-LOOKUP(AB$1,'Inputs &amp; Outputs'!$A$9:$A$58,'Inputs &amp; Outputs'!$C$9:$C$58)))</f>
        <v>14.167338307050516</v>
      </c>
      <c r="AC160">
        <f>SQRT('Mean Deaths'!AC160*(1-LOOKUP(AC$1,'Inputs &amp; Outputs'!$A$9:$A$58,'Inputs &amp; Outputs'!$C$9:$C$58)))</f>
        <v>14.581918190733948</v>
      </c>
      <c r="AD160">
        <f>SQRT('Mean Deaths'!AD160*(1-LOOKUP(AD$1,'Inputs &amp; Outputs'!$A$9:$A$58,'Inputs &amp; Outputs'!$C$9:$C$58)))</f>
        <v>14.933010872173581</v>
      </c>
      <c r="AE160">
        <f>SQRT('Mean Deaths'!AE160*(1-LOOKUP(AE$1,'Inputs &amp; Outputs'!$A$9:$A$58,'Inputs &amp; Outputs'!$C$9:$C$58)))</f>
        <v>15.095867427565235</v>
      </c>
      <c r="AF160">
        <f>SQRT('Mean Deaths'!AF160*(1-LOOKUP(AF$1,'Inputs &amp; Outputs'!$A$9:$A$58,'Inputs &amp; Outputs'!$C$9:$C$58)))</f>
        <v>15.155753471160432</v>
      </c>
      <c r="AG160">
        <f>SQRT('Mean Deaths'!AG160*(1-LOOKUP(AG$1,'Inputs &amp; Outputs'!$A$9:$A$58,'Inputs &amp; Outputs'!$C$9:$C$58)))</f>
        <v>14.956978789571226</v>
      </c>
      <c r="AH160">
        <f>SQRT('Mean Deaths'!AH160*(1-LOOKUP(AH$1,'Inputs &amp; Outputs'!$A$9:$A$58,'Inputs &amp; Outputs'!$C$9:$C$58)))</f>
        <v>14.605335860023613</v>
      </c>
      <c r="AI160">
        <f>SQRT('Mean Deaths'!AI160*(1-LOOKUP(AI$1,'Inputs &amp; Outputs'!$A$9:$A$58,'Inputs &amp; Outputs'!$C$9:$C$58)))</f>
        <v>14.089266986001899</v>
      </c>
      <c r="AJ160">
        <f>SQRT('Mean Deaths'!AJ160*(1-LOOKUP(AJ$1,'Inputs &amp; Outputs'!$A$9:$A$58,'Inputs &amp; Outputs'!$C$9:$C$58)))</f>
        <v>13.266931424316301</v>
      </c>
      <c r="AK160">
        <f>SQRT('Mean Deaths'!AK160*(1-LOOKUP(AK$1,'Inputs &amp; Outputs'!$A$9:$A$58,'Inputs &amp; Outputs'!$C$9:$C$58)))</f>
        <v>12.486401750275899</v>
      </c>
      <c r="AL160">
        <f>SQRT('Mean Deaths'!AL160*(1-LOOKUP(AL$1,'Inputs &amp; Outputs'!$A$9:$A$58,'Inputs &amp; Outputs'!$C$9:$C$58)))</f>
        <v>11.369128641763394</v>
      </c>
      <c r="AM160">
        <f>SQRT('Mean Deaths'!AM160*(1-LOOKUP(AM$1,'Inputs &amp; Outputs'!$A$9:$A$58,'Inputs &amp; Outputs'!$C$9:$C$58)))</f>
        <v>10.24964843112833</v>
      </c>
      <c r="AN160">
        <f>SQRT('Mean Deaths'!AN160*(1-LOOKUP(AN$1,'Inputs &amp; Outputs'!$A$9:$A$58,'Inputs &amp; Outputs'!$C$9:$C$58)))</f>
        <v>8.9771893737276631</v>
      </c>
      <c r="AO160">
        <f>SQRT('Mean Deaths'!AO160*(1-LOOKUP(AO$1,'Inputs &amp; Outputs'!$A$9:$A$58,'Inputs &amp; Outputs'!$C$9:$C$58)))</f>
        <v>8.0155151792711266</v>
      </c>
      <c r="AP160">
        <f>SQRT('Mean Deaths'!AP160*(1-LOOKUP(AP$1,'Inputs &amp; Outputs'!$A$9:$A$58,'Inputs &amp; Outputs'!$C$9:$C$58)))</f>
        <v>7.0434767301580194</v>
      </c>
      <c r="AQ160">
        <f>SQRT('Mean Deaths'!AQ160*(1-LOOKUP(AQ$1,'Inputs &amp; Outputs'!$A$9:$A$58,'Inputs &amp; Outputs'!$C$9:$C$58)))</f>
        <v>6.1356026912415569</v>
      </c>
      <c r="AR160">
        <f>SQRT('Mean Deaths'!AR160*(1-LOOKUP(AR$1,'Inputs &amp; Outputs'!$A$9:$A$58,'Inputs &amp; Outputs'!$C$9:$C$58)))</f>
        <v>5.1867480240300399</v>
      </c>
      <c r="AS160">
        <f>SQRT('Mean Deaths'!AS160*(1-LOOKUP(AS$1,'Inputs &amp; Outputs'!$A$9:$A$58,'Inputs &amp; Outputs'!$C$9:$C$58)))</f>
        <v>4.4499749294688487</v>
      </c>
      <c r="AT160">
        <f>SQRT('Mean Deaths'!AT160*(1-LOOKUP(AT$1,'Inputs &amp; Outputs'!$A$9:$A$58,'Inputs &amp; Outputs'!$C$9:$C$58)))</f>
        <v>3.7214264741527181</v>
      </c>
      <c r="AU160">
        <f>SQRT('Mean Deaths'!AU160*(1-LOOKUP(AU$1,'Inputs &amp; Outputs'!$A$9:$A$58,'Inputs &amp; Outputs'!$C$9:$C$58)))</f>
        <v>3.244355097798834</v>
      </c>
      <c r="AV160">
        <f>SQRT('Mean Deaths'!AV160*(1-LOOKUP(AV$1,'Inputs &amp; Outputs'!$A$9:$A$58,'Inputs &amp; Outputs'!$C$9:$C$58)))</f>
        <v>2.3856702178255382</v>
      </c>
      <c r="AW160">
        <f>SQRT('Mean Deaths'!AW160*(1-LOOKUP(AW$1,'Inputs &amp; Outputs'!$A$9:$A$58,'Inputs &amp; Outputs'!$C$9:$C$58)))</f>
        <v>1.9223419161502358</v>
      </c>
      <c r="AX160">
        <f>SQRT('Mean Deaths'!AX160*(1-LOOKUP(AX$1,'Inputs &amp; Outputs'!$A$9:$A$58,'Inputs &amp; Outputs'!$C$9:$C$58)))</f>
        <v>1.6040227692813496</v>
      </c>
      <c r="AY160">
        <f>SQRT('Mean Deaths'!AY160*(1-LOOKUP(AY$1,'Inputs &amp; Outputs'!$A$9:$A$58,'Inputs &amp; Outputs'!$C$9:$C$58)))</f>
        <v>0.67082039324993681</v>
      </c>
    </row>
    <row r="161" spans="1:51" x14ac:dyDescent="0.25">
      <c r="A161" s="1">
        <v>160</v>
      </c>
      <c r="B161">
        <f>SQRT('Mean Deaths'!B161*(1-LOOKUP(B$1,'Inputs &amp; Outputs'!$A$9:$A$58,'Inputs &amp; Outputs'!$C$9:$C$58)))</f>
        <v>4.23921461367551</v>
      </c>
      <c r="C161">
        <f>SQRT('Mean Deaths'!C161*(1-LOOKUP(C$1,'Inputs &amp; Outputs'!$A$9:$A$58,'Inputs &amp; Outputs'!$C$9:$C$58)))</f>
        <v>4.4231780427019443</v>
      </c>
      <c r="D161">
        <f>SQRT('Mean Deaths'!D161*(1-LOOKUP(D$1,'Inputs &amp; Outputs'!$A$9:$A$58,'Inputs &amp; Outputs'!$C$9:$C$58)))</f>
        <v>4.6101327208323504</v>
      </c>
      <c r="E161">
        <f>SQRT('Mean Deaths'!E161*(1-LOOKUP(E$1,'Inputs &amp; Outputs'!$A$9:$A$58,'Inputs &amp; Outputs'!$C$9:$C$58)))</f>
        <v>4.7980529098704032</v>
      </c>
      <c r="F161">
        <f>SQRT('Mean Deaths'!F161*(1-LOOKUP(F$1,'Inputs &amp; Outputs'!$A$9:$A$58,'Inputs &amp; Outputs'!$C$9:$C$58)))</f>
        <v>5.0005400524768442</v>
      </c>
      <c r="G161">
        <f>SQRT('Mean Deaths'!G161*(1-LOOKUP(G$1,'Inputs &amp; Outputs'!$A$9:$A$58,'Inputs &amp; Outputs'!$C$9:$C$58)))</f>
        <v>5.215602933264667</v>
      </c>
      <c r="H161">
        <f>SQRT('Mean Deaths'!H161*(1-LOOKUP(H$1,'Inputs &amp; Outputs'!$A$9:$A$58,'Inputs &amp; Outputs'!$C$9:$C$58)))</f>
        <v>5.447055832789335</v>
      </c>
      <c r="I161">
        <f>SQRT('Mean Deaths'!I161*(1-LOOKUP(I$1,'Inputs &amp; Outputs'!$A$9:$A$58,'Inputs &amp; Outputs'!$C$9:$C$58)))</f>
        <v>5.7015100432115569</v>
      </c>
      <c r="J161">
        <f>SQRT('Mean Deaths'!J161*(1-LOOKUP(J$1,'Inputs &amp; Outputs'!$A$9:$A$58,'Inputs &amp; Outputs'!$C$9:$C$58)))</f>
        <v>5.9792848044193301</v>
      </c>
      <c r="K161">
        <f>SQRT('Mean Deaths'!K161*(1-LOOKUP(K$1,'Inputs &amp; Outputs'!$A$9:$A$58,'Inputs &amp; Outputs'!$C$9:$C$58)))</f>
        <v>6.2766061400998368</v>
      </c>
      <c r="L161">
        <f>SQRT('Mean Deaths'!L161*(1-LOOKUP(L$1,'Inputs &amp; Outputs'!$A$9:$A$58,'Inputs &amp; Outputs'!$C$9:$C$58)))</f>
        <v>6.5981084814146165</v>
      </c>
      <c r="M161">
        <f>SQRT('Mean Deaths'!M161*(1-LOOKUP(M$1,'Inputs &amp; Outputs'!$A$9:$A$58,'Inputs &amp; Outputs'!$C$9:$C$58)))</f>
        <v>6.9354837416252373</v>
      </c>
      <c r="N161">
        <f>SQRT('Mean Deaths'!N161*(1-LOOKUP(N$1,'Inputs &amp; Outputs'!$A$9:$A$58,'Inputs &amp; Outputs'!$C$9:$C$58)))</f>
        <v>7.2928396298522102</v>
      </c>
      <c r="O161">
        <f>SQRT('Mean Deaths'!O161*(1-LOOKUP(O$1,'Inputs &amp; Outputs'!$A$9:$A$58,'Inputs &amp; Outputs'!$C$9:$C$58)))</f>
        <v>7.6673258501279573</v>
      </c>
      <c r="P161">
        <f>SQRT('Mean Deaths'!P161*(1-LOOKUP(P$1,'Inputs &amp; Outputs'!$A$9:$A$58,'Inputs &amp; Outputs'!$C$9:$C$58)))</f>
        <v>8.0689372782552322</v>
      </c>
      <c r="Q161">
        <f>SQRT('Mean Deaths'!Q161*(1-LOOKUP(Q$1,'Inputs &amp; Outputs'!$A$9:$A$58,'Inputs &amp; Outputs'!$C$9:$C$58)))</f>
        <v>8.4579119875713999</v>
      </c>
      <c r="R161">
        <f>SQRT('Mean Deaths'!R161*(1-LOOKUP(R$1,'Inputs &amp; Outputs'!$A$9:$A$58,'Inputs &amp; Outputs'!$C$9:$C$58)))</f>
        <v>8.861103353435869</v>
      </c>
      <c r="S161">
        <f>SQRT('Mean Deaths'!S161*(1-LOOKUP(S$1,'Inputs &amp; Outputs'!$A$9:$A$58,'Inputs &amp; Outputs'!$C$9:$C$58)))</f>
        <v>9.2936073128255661</v>
      </c>
      <c r="T161">
        <f>SQRT('Mean Deaths'!T161*(1-LOOKUP(T$1,'Inputs &amp; Outputs'!$A$9:$A$58,'Inputs &amp; Outputs'!$C$9:$C$58)))</f>
        <v>9.7555830489411512</v>
      </c>
      <c r="U161">
        <f>SQRT('Mean Deaths'!U161*(1-LOOKUP(U$1,'Inputs &amp; Outputs'!$A$9:$A$58,'Inputs &amp; Outputs'!$C$9:$C$58)))</f>
        <v>10.263767834279159</v>
      </c>
      <c r="V161">
        <f>SQRT('Mean Deaths'!V161*(1-LOOKUP(V$1,'Inputs &amp; Outputs'!$A$9:$A$58,'Inputs &amp; Outputs'!$C$9:$C$58)))</f>
        <v>10.788531381484692</v>
      </c>
      <c r="W161">
        <f>SQRT('Mean Deaths'!W161*(1-LOOKUP(W$1,'Inputs &amp; Outputs'!$A$9:$A$58,'Inputs &amp; Outputs'!$C$9:$C$58)))</f>
        <v>11.354221017459805</v>
      </c>
      <c r="X161">
        <f>SQRT('Mean Deaths'!X161*(1-LOOKUP(X$1,'Inputs &amp; Outputs'!$A$9:$A$58,'Inputs &amp; Outputs'!$C$9:$C$58)))</f>
        <v>11.888031844296838</v>
      </c>
      <c r="Y161">
        <f>SQRT('Mean Deaths'!Y161*(1-LOOKUP(Y$1,'Inputs &amp; Outputs'!$A$9:$A$58,'Inputs &amp; Outputs'!$C$9:$C$58)))</f>
        <v>12.450980295542415</v>
      </c>
      <c r="Z161">
        <f>SQRT('Mean Deaths'!Z161*(1-LOOKUP(Z$1,'Inputs &amp; Outputs'!$A$9:$A$58,'Inputs &amp; Outputs'!$C$9:$C$58)))</f>
        <v>13.020701227590177</v>
      </c>
      <c r="AA161">
        <f>SQRT('Mean Deaths'!AA161*(1-LOOKUP(AA$1,'Inputs &amp; Outputs'!$A$9:$A$58,'Inputs &amp; Outputs'!$C$9:$C$58)))</f>
        <v>13.567077326904965</v>
      </c>
      <c r="AB161">
        <f>SQRT('Mean Deaths'!AB161*(1-LOOKUP(AB$1,'Inputs &amp; Outputs'!$A$9:$A$58,'Inputs &amp; Outputs'!$C$9:$C$58)))</f>
        <v>13.99272018185807</v>
      </c>
      <c r="AC161">
        <f>SQRT('Mean Deaths'!AC161*(1-LOOKUP(AC$1,'Inputs &amp; Outputs'!$A$9:$A$58,'Inputs &amp; Outputs'!$C$9:$C$58)))</f>
        <v>14.35950935227228</v>
      </c>
      <c r="AD161">
        <f>SQRT('Mean Deaths'!AD161*(1-LOOKUP(AD$1,'Inputs &amp; Outputs'!$A$9:$A$58,'Inputs &amp; Outputs'!$C$9:$C$58)))</f>
        <v>14.654688829279976</v>
      </c>
      <c r="AE161">
        <f>SQRT('Mean Deaths'!AE161*(1-LOOKUP(AE$1,'Inputs &amp; Outputs'!$A$9:$A$58,'Inputs &amp; Outputs'!$C$9:$C$58)))</f>
        <v>14.860814794204801</v>
      </c>
      <c r="AF161">
        <f>SQRT('Mean Deaths'!AF161*(1-LOOKUP(AF$1,'Inputs &amp; Outputs'!$A$9:$A$58,'Inputs &amp; Outputs'!$C$9:$C$58)))</f>
        <v>14.856686782583949</v>
      </c>
      <c r="AG161">
        <f>SQRT('Mean Deaths'!AG161*(1-LOOKUP(AG$1,'Inputs &amp; Outputs'!$A$9:$A$58,'Inputs &amp; Outputs'!$C$9:$C$58)))</f>
        <v>14.647530115609815</v>
      </c>
      <c r="AH161">
        <f>SQRT('Mean Deaths'!AH161*(1-LOOKUP(AH$1,'Inputs &amp; Outputs'!$A$9:$A$58,'Inputs &amp; Outputs'!$C$9:$C$58)))</f>
        <v>14.3774829475717</v>
      </c>
      <c r="AI161">
        <f>SQRT('Mean Deaths'!AI161*(1-LOOKUP(AI$1,'Inputs &amp; Outputs'!$A$9:$A$58,'Inputs &amp; Outputs'!$C$9:$C$58)))</f>
        <v>13.845573974432535</v>
      </c>
      <c r="AJ161">
        <f>SQRT('Mean Deaths'!AJ161*(1-LOOKUP(AJ$1,'Inputs &amp; Outputs'!$A$9:$A$58,'Inputs &amp; Outputs'!$C$9:$C$58)))</f>
        <v>13.300223650876251</v>
      </c>
      <c r="AK161">
        <f>SQRT('Mean Deaths'!AK161*(1-LOOKUP(AK$1,'Inputs &amp; Outputs'!$A$9:$A$58,'Inputs &amp; Outputs'!$C$9:$C$58)))</f>
        <v>12.435643809467685</v>
      </c>
      <c r="AL161">
        <f>SQRT('Mean Deaths'!AL161*(1-LOOKUP(AL$1,'Inputs &amp; Outputs'!$A$9:$A$58,'Inputs &amp; Outputs'!$C$9:$C$58)))</f>
        <v>11.45749107441927</v>
      </c>
      <c r="AM161">
        <f>SQRT('Mean Deaths'!AM161*(1-LOOKUP(AM$1,'Inputs &amp; Outputs'!$A$9:$A$58,'Inputs &amp; Outputs'!$C$9:$C$58)))</f>
        <v>10.387003279222915</v>
      </c>
      <c r="AN161">
        <f>SQRT('Mean Deaths'!AN161*(1-LOOKUP(AN$1,'Inputs &amp; Outputs'!$A$9:$A$58,'Inputs &amp; Outputs'!$C$9:$C$58)))</f>
        <v>9.4986139882110052</v>
      </c>
      <c r="AO161">
        <f>SQRT('Mean Deaths'!AO161*(1-LOOKUP(AO$1,'Inputs &amp; Outputs'!$A$9:$A$58,'Inputs &amp; Outputs'!$C$9:$C$58)))</f>
        <v>8.5045654927276413</v>
      </c>
      <c r="AP161">
        <f>SQRT('Mean Deaths'!AP161*(1-LOOKUP(AP$1,'Inputs &amp; Outputs'!$A$9:$A$58,'Inputs &amp; Outputs'!$C$9:$C$58)))</f>
        <v>7.0715945135353833</v>
      </c>
      <c r="AQ161">
        <f>SQRT('Mean Deaths'!AQ161*(1-LOOKUP(AQ$1,'Inputs &amp; Outputs'!$A$9:$A$58,'Inputs &amp; Outputs'!$C$9:$C$58)))</f>
        <v>6.1021659153819483</v>
      </c>
      <c r="AR161">
        <f>SQRT('Mean Deaths'!AR161*(1-LOOKUP(AR$1,'Inputs &amp; Outputs'!$A$9:$A$58,'Inputs &amp; Outputs'!$C$9:$C$58)))</f>
        <v>5.1050618477159668</v>
      </c>
      <c r="AS161">
        <f>SQRT('Mean Deaths'!AS161*(1-LOOKUP(AS$1,'Inputs &amp; Outputs'!$A$9:$A$58,'Inputs &amp; Outputs'!$C$9:$C$58)))</f>
        <v>4.3273624961732846</v>
      </c>
      <c r="AT161">
        <f>SQRT('Mean Deaths'!AT161*(1-LOOKUP(AT$1,'Inputs &amp; Outputs'!$A$9:$A$58,'Inputs &amp; Outputs'!$C$9:$C$58)))</f>
        <v>3.4771266762715234</v>
      </c>
      <c r="AU161">
        <f>SQRT('Mean Deaths'!AU161*(1-LOOKUP(AU$1,'Inputs &amp; Outputs'!$A$9:$A$58,'Inputs &amp; Outputs'!$C$9:$C$58)))</f>
        <v>2.9930188276470298</v>
      </c>
      <c r="AV161">
        <f>SQRT('Mean Deaths'!AV161*(1-LOOKUP(AV$1,'Inputs &amp; Outputs'!$A$9:$A$58,'Inputs &amp; Outputs'!$C$9:$C$58)))</f>
        <v>2.5694454596925986</v>
      </c>
      <c r="AW161">
        <f>SQRT('Mean Deaths'!AW161*(1-LOOKUP(AW$1,'Inputs &amp; Outputs'!$A$9:$A$58,'Inputs &amp; Outputs'!$C$9:$C$58)))</f>
        <v>2.1492436002545641</v>
      </c>
      <c r="AX161">
        <f>SQRT('Mean Deaths'!AX161*(1-LOOKUP(AX$1,'Inputs &amp; Outputs'!$A$9:$A$58,'Inputs &amp; Outputs'!$C$9:$C$58)))</f>
        <v>1.6040227692813496</v>
      </c>
      <c r="AY161">
        <f>SQRT('Mean Deaths'!AY161*(1-LOOKUP(AY$1,'Inputs &amp; Outputs'!$A$9:$A$58,'Inputs &amp; Outputs'!$C$9:$C$58)))</f>
        <v>0.73484692283495334</v>
      </c>
    </row>
    <row r="162" spans="1:51" x14ac:dyDescent="0.25">
      <c r="A162" s="1">
        <v>161</v>
      </c>
      <c r="B162">
        <f>SQRT('Mean Deaths'!B162*(1-LOOKUP(B$1,'Inputs &amp; Outputs'!$A$9:$A$58,'Inputs &amp; Outputs'!$C$9:$C$58)))</f>
        <v>4.23921461367551</v>
      </c>
      <c r="C162">
        <f>SQRT('Mean Deaths'!C162*(1-LOOKUP(C$1,'Inputs &amp; Outputs'!$A$9:$A$58,'Inputs &amp; Outputs'!$C$9:$C$58)))</f>
        <v>4.4236216692055121</v>
      </c>
      <c r="D162">
        <f>SQRT('Mean Deaths'!D162*(1-LOOKUP(D$1,'Inputs &amp; Outputs'!$A$9:$A$58,'Inputs &amp; Outputs'!$C$9:$C$58)))</f>
        <v>4.6147674186156982</v>
      </c>
      <c r="E162">
        <f>SQRT('Mean Deaths'!E162*(1-LOOKUP(E$1,'Inputs &amp; Outputs'!$A$9:$A$58,'Inputs &amp; Outputs'!$C$9:$C$58)))</f>
        <v>4.8053230583553317</v>
      </c>
      <c r="F162">
        <f>SQRT('Mean Deaths'!F162*(1-LOOKUP(F$1,'Inputs &amp; Outputs'!$A$9:$A$58,'Inputs &amp; Outputs'!$C$9:$C$58)))</f>
        <v>5.0051051353844871</v>
      </c>
      <c r="G162">
        <f>SQRT('Mean Deaths'!G162*(1-LOOKUP(G$1,'Inputs &amp; Outputs'!$A$9:$A$58,'Inputs &amp; Outputs'!$C$9:$C$58)))</f>
        <v>5.2219854805435375</v>
      </c>
      <c r="H162">
        <f>SQRT('Mean Deaths'!H162*(1-LOOKUP(H$1,'Inputs &amp; Outputs'!$A$9:$A$58,'Inputs &amp; Outputs'!$C$9:$C$58)))</f>
        <v>5.4582338782676878</v>
      </c>
      <c r="I162">
        <f>SQRT('Mean Deaths'!I162*(1-LOOKUP(I$1,'Inputs &amp; Outputs'!$A$9:$A$58,'Inputs &amp; Outputs'!$C$9:$C$58)))</f>
        <v>5.7162190869084082</v>
      </c>
      <c r="J162">
        <f>SQRT('Mean Deaths'!J162*(1-LOOKUP(J$1,'Inputs &amp; Outputs'!$A$9:$A$58,'Inputs &amp; Outputs'!$C$9:$C$58)))</f>
        <v>5.9910825635705374</v>
      </c>
      <c r="K162">
        <f>SQRT('Mean Deaths'!K162*(1-LOOKUP(K$1,'Inputs &amp; Outputs'!$A$9:$A$58,'Inputs &amp; Outputs'!$C$9:$C$58)))</f>
        <v>6.2910517429587118</v>
      </c>
      <c r="L162">
        <f>SQRT('Mean Deaths'!L162*(1-LOOKUP(L$1,'Inputs &amp; Outputs'!$A$9:$A$58,'Inputs &amp; Outputs'!$C$9:$C$58)))</f>
        <v>6.6057633058309584</v>
      </c>
      <c r="M162">
        <f>SQRT('Mean Deaths'!M162*(1-LOOKUP(M$1,'Inputs &amp; Outputs'!$A$9:$A$58,'Inputs &amp; Outputs'!$C$9:$C$58)))</f>
        <v>6.9524616954058081</v>
      </c>
      <c r="N162">
        <f>SQRT('Mean Deaths'!N162*(1-LOOKUP(N$1,'Inputs &amp; Outputs'!$A$9:$A$58,'Inputs &amp; Outputs'!$C$9:$C$58)))</f>
        <v>7.3093135530895541</v>
      </c>
      <c r="O162">
        <f>SQRT('Mean Deaths'!O162*(1-LOOKUP(O$1,'Inputs &amp; Outputs'!$A$9:$A$58,'Inputs &amp; Outputs'!$C$9:$C$58)))</f>
        <v>7.6856787399148239</v>
      </c>
      <c r="P162">
        <f>SQRT('Mean Deaths'!P162*(1-LOOKUP(P$1,'Inputs &amp; Outputs'!$A$9:$A$58,'Inputs &amp; Outputs'!$C$9:$C$58)))</f>
        <v>8.0707120362835703</v>
      </c>
      <c r="Q162">
        <f>SQRT('Mean Deaths'!Q162*(1-LOOKUP(Q$1,'Inputs &amp; Outputs'!$A$9:$A$58,'Inputs &amp; Outputs'!$C$9:$C$58)))</f>
        <v>8.4834232585634908</v>
      </c>
      <c r="R162">
        <f>SQRT('Mean Deaths'!R162*(1-LOOKUP(R$1,'Inputs &amp; Outputs'!$A$9:$A$58,'Inputs &amp; Outputs'!$C$9:$C$58)))</f>
        <v>8.8923346712171352</v>
      </c>
      <c r="S162">
        <f>SQRT('Mean Deaths'!S162*(1-LOOKUP(S$1,'Inputs &amp; Outputs'!$A$9:$A$58,'Inputs &amp; Outputs'!$C$9:$C$58)))</f>
        <v>9.3323308443511941</v>
      </c>
      <c r="T162">
        <f>SQRT('Mean Deaths'!T162*(1-LOOKUP(T$1,'Inputs &amp; Outputs'!$A$9:$A$58,'Inputs &amp; Outputs'!$C$9:$C$58)))</f>
        <v>9.7982369093974899</v>
      </c>
      <c r="U162">
        <f>SQRT('Mean Deaths'!U162*(1-LOOKUP(U$1,'Inputs &amp; Outputs'!$A$9:$A$58,'Inputs &amp; Outputs'!$C$9:$C$58)))</f>
        <v>10.300951029967587</v>
      </c>
      <c r="V162">
        <f>SQRT('Mean Deaths'!V162*(1-LOOKUP(V$1,'Inputs &amp; Outputs'!$A$9:$A$58,'Inputs &amp; Outputs'!$C$9:$C$58)))</f>
        <v>10.851415398255105</v>
      </c>
      <c r="W162">
        <f>SQRT('Mean Deaths'!W162*(1-LOOKUP(W$1,'Inputs &amp; Outputs'!$A$9:$A$58,'Inputs &amp; Outputs'!$C$9:$C$58)))</f>
        <v>11.42666159544755</v>
      </c>
      <c r="X162">
        <f>SQRT('Mean Deaths'!X162*(1-LOOKUP(X$1,'Inputs &amp; Outputs'!$A$9:$A$58,'Inputs &amp; Outputs'!$C$9:$C$58)))</f>
        <v>12.001674668813981</v>
      </c>
      <c r="Y162">
        <f>SQRT('Mean Deaths'!Y162*(1-LOOKUP(Y$1,'Inputs &amp; Outputs'!$A$9:$A$58,'Inputs &amp; Outputs'!$C$9:$C$58)))</f>
        <v>12.550989776005899</v>
      </c>
      <c r="Z162">
        <f>SQRT('Mean Deaths'!Z162*(1-LOOKUP(Z$1,'Inputs &amp; Outputs'!$A$9:$A$58,'Inputs &amp; Outputs'!$C$9:$C$58)))</f>
        <v>13.137447377787355</v>
      </c>
      <c r="AA162">
        <f>SQRT('Mean Deaths'!AA162*(1-LOOKUP(AA$1,'Inputs &amp; Outputs'!$A$9:$A$58,'Inputs &amp; Outputs'!$C$9:$C$58)))</f>
        <v>13.664023088227896</v>
      </c>
      <c r="AB162">
        <f>SQRT('Mean Deaths'!AB162*(1-LOOKUP(AB$1,'Inputs &amp; Outputs'!$A$9:$A$58,'Inputs &amp; Outputs'!$C$9:$C$58)))</f>
        <v>14.122190523962107</v>
      </c>
      <c r="AC162">
        <f>SQRT('Mean Deaths'!AC162*(1-LOOKUP(AC$1,'Inputs &amp; Outputs'!$A$9:$A$58,'Inputs &amp; Outputs'!$C$9:$C$58)))</f>
        <v>14.514805963529774</v>
      </c>
      <c r="AD162">
        <f>SQRT('Mean Deaths'!AD162*(1-LOOKUP(AD$1,'Inputs &amp; Outputs'!$A$9:$A$58,'Inputs &amp; Outputs'!$C$9:$C$58)))</f>
        <v>14.850885533416625</v>
      </c>
      <c r="AE162">
        <f>SQRT('Mean Deaths'!AE162*(1-LOOKUP(AE$1,'Inputs &amp; Outputs'!$A$9:$A$58,'Inputs &amp; Outputs'!$C$9:$C$58)))</f>
        <v>15.056440684891509</v>
      </c>
      <c r="AF162">
        <f>SQRT('Mean Deaths'!AF162*(1-LOOKUP(AF$1,'Inputs &amp; Outputs'!$A$9:$A$58,'Inputs &amp; Outputs'!$C$9:$C$58)))</f>
        <v>14.993365712655548</v>
      </c>
      <c r="AG162">
        <f>SQRT('Mean Deaths'!AG162*(1-LOOKUP(AG$1,'Inputs &amp; Outputs'!$A$9:$A$58,'Inputs &amp; Outputs'!$C$9:$C$58)))</f>
        <v>14.941847800579557</v>
      </c>
      <c r="AH162">
        <f>SQRT('Mean Deaths'!AH162*(1-LOOKUP(AH$1,'Inputs &amp; Outputs'!$A$9:$A$58,'Inputs &amp; Outputs'!$C$9:$C$58)))</f>
        <v>14.694639954091828</v>
      </c>
      <c r="AI162">
        <f>SQRT('Mean Deaths'!AI162*(1-LOOKUP(AI$1,'Inputs &amp; Outputs'!$A$9:$A$58,'Inputs &amp; Outputs'!$C$9:$C$58)))</f>
        <v>14.147128695532862</v>
      </c>
      <c r="AJ162">
        <f>SQRT('Mean Deaths'!AJ162*(1-LOOKUP(AJ$1,'Inputs &amp; Outputs'!$A$9:$A$58,'Inputs &amp; Outputs'!$C$9:$C$58)))</f>
        <v>13.449018849696913</v>
      </c>
      <c r="AK162">
        <f>SQRT('Mean Deaths'!AK162*(1-LOOKUP(AK$1,'Inputs &amp; Outputs'!$A$9:$A$58,'Inputs &amp; Outputs'!$C$9:$C$58)))</f>
        <v>12.53695419081661</v>
      </c>
      <c r="AL162">
        <f>SQRT('Mean Deaths'!AL162*(1-LOOKUP(AL$1,'Inputs &amp; Outputs'!$A$9:$A$58,'Inputs &amp; Outputs'!$C$9:$C$58)))</f>
        <v>11.52331824848952</v>
      </c>
      <c r="AM162">
        <f>SQRT('Mean Deaths'!AM162*(1-LOOKUP(AM$1,'Inputs &amp; Outputs'!$A$9:$A$58,'Inputs &amp; Outputs'!$C$9:$C$58)))</f>
        <v>10.412555601424087</v>
      </c>
      <c r="AN162">
        <f>SQRT('Mean Deaths'!AN162*(1-LOOKUP(AN$1,'Inputs &amp; Outputs'!$A$9:$A$58,'Inputs &amp; Outputs'!$C$9:$C$58)))</f>
        <v>9.5569478875495619</v>
      </c>
      <c r="AO162">
        <f>SQRT('Mean Deaths'!AO162*(1-LOOKUP(AO$1,'Inputs &amp; Outputs'!$A$9:$A$58,'Inputs &amp; Outputs'!$C$9:$C$58)))</f>
        <v>8.240348138640277</v>
      </c>
      <c r="AP162">
        <f>SQRT('Mean Deaths'!AP162*(1-LOOKUP(AP$1,'Inputs &amp; Outputs'!$A$9:$A$58,'Inputs &amp; Outputs'!$C$9:$C$58)))</f>
        <v>7.1135628019469292</v>
      </c>
      <c r="AQ162">
        <f>SQRT('Mean Deaths'!AQ162*(1-LOOKUP(AQ$1,'Inputs &amp; Outputs'!$A$9:$A$58,'Inputs &amp; Outputs'!$C$9:$C$58)))</f>
        <v>5.9493753447066045</v>
      </c>
      <c r="AR162">
        <f>SQRT('Mean Deaths'!AR162*(1-LOOKUP(AR$1,'Inputs &amp; Outputs'!$A$9:$A$58,'Inputs &amp; Outputs'!$C$9:$C$58)))</f>
        <v>5.0010782061758654</v>
      </c>
      <c r="AS162">
        <f>SQRT('Mean Deaths'!AS162*(1-LOOKUP(AS$1,'Inputs &amp; Outputs'!$A$9:$A$58,'Inputs &amp; Outputs'!$C$9:$C$58)))</f>
        <v>4.37681967336247</v>
      </c>
      <c r="AT162">
        <f>SQRT('Mean Deaths'!AT162*(1-LOOKUP(AT$1,'Inputs &amp; Outputs'!$A$9:$A$58,'Inputs &amp; Outputs'!$C$9:$C$58)))</f>
        <v>3.4771266762715234</v>
      </c>
      <c r="AU162">
        <f>SQRT('Mean Deaths'!AU162*(1-LOOKUP(AU$1,'Inputs &amp; Outputs'!$A$9:$A$58,'Inputs &amp; Outputs'!$C$9:$C$58)))</f>
        <v>2.9172338983216823</v>
      </c>
      <c r="AV162">
        <f>SQRT('Mean Deaths'!AV162*(1-LOOKUP(AV$1,'Inputs &amp; Outputs'!$A$9:$A$58,'Inputs &amp; Outputs'!$C$9:$C$58)))</f>
        <v>2.3374698912907861</v>
      </c>
      <c r="AW162">
        <f>SQRT('Mean Deaths'!AW162*(1-LOOKUP(AW$1,'Inputs &amp; Outputs'!$A$9:$A$58,'Inputs &amp; Outputs'!$C$9:$C$58)))</f>
        <v>1.8612995567415793</v>
      </c>
      <c r="AX162">
        <f>SQRT('Mean Deaths'!AX162*(1-LOOKUP(AX$1,'Inputs &amp; Outputs'!$A$9:$A$58,'Inputs &amp; Outputs'!$C$9:$C$58)))</f>
        <v>1.3679152138459751</v>
      </c>
      <c r="AY162">
        <f>SQRT('Mean Deaths'!AY162*(1-LOOKUP(AY$1,'Inputs &amp; Outputs'!$A$9:$A$58,'Inputs &amp; Outputs'!$C$9:$C$58)))</f>
        <v>0.67082039324993681</v>
      </c>
    </row>
    <row r="163" spans="1:51" x14ac:dyDescent="0.25">
      <c r="A163" s="1">
        <v>162</v>
      </c>
      <c r="B163">
        <f>SQRT('Mean Deaths'!B163*(1-LOOKUP(B$1,'Inputs &amp; Outputs'!$A$9:$A$58,'Inputs &amp; Outputs'!$C$9:$C$58)))</f>
        <v>4.23921461367551</v>
      </c>
      <c r="C163">
        <f>SQRT('Mean Deaths'!C163*(1-LOOKUP(C$1,'Inputs &amp; Outputs'!$A$9:$A$58,'Inputs &amp; Outputs'!$C$9:$C$58)))</f>
        <v>4.4182952113204301</v>
      </c>
      <c r="D163">
        <f>SQRT('Mean Deaths'!D163*(1-LOOKUP(D$1,'Inputs &amp; Outputs'!$A$9:$A$58,'Inputs &amp; Outputs'!$C$9:$C$58)))</f>
        <v>4.6022430229727833</v>
      </c>
      <c r="E163">
        <f>SQRT('Mean Deaths'!E163*(1-LOOKUP(E$1,'Inputs &amp; Outputs'!$A$9:$A$58,'Inputs &amp; Outputs'!$C$9:$C$58)))</f>
        <v>4.790285923135194</v>
      </c>
      <c r="F163">
        <f>SQRT('Mean Deaths'!F163*(1-LOOKUP(F$1,'Inputs &amp; Outputs'!$A$9:$A$58,'Inputs &amp; Outputs'!$C$9:$C$58)))</f>
        <v>4.9903804725946417</v>
      </c>
      <c r="G163">
        <f>SQRT('Mean Deaths'!G163*(1-LOOKUP(G$1,'Inputs &amp; Outputs'!$A$9:$A$58,'Inputs &amp; Outputs'!$C$9:$C$58)))</f>
        <v>5.2092125658251343</v>
      </c>
      <c r="H163">
        <f>SQRT('Mean Deaths'!H163*(1-LOOKUP(H$1,'Inputs &amp; Outputs'!$A$9:$A$58,'Inputs &amp; Outputs'!$C$9:$C$58)))</f>
        <v>5.4448174699116736</v>
      </c>
      <c r="I163">
        <f>SQRT('Mean Deaths'!I163*(1-LOOKUP(I$1,'Inputs &amp; Outputs'!$A$9:$A$58,'Inputs &amp; Outputs'!$C$9:$C$58)))</f>
        <v>5.6932563794276598</v>
      </c>
      <c r="J163">
        <f>SQRT('Mean Deaths'!J163*(1-LOOKUP(J$1,'Inputs &amp; Outputs'!$A$9:$A$58,'Inputs &amp; Outputs'!$C$9:$C$58)))</f>
        <v>5.9668409099643425</v>
      </c>
      <c r="K163">
        <f>SQRT('Mean Deaths'!K163*(1-LOOKUP(K$1,'Inputs &amp; Outputs'!$A$9:$A$58,'Inputs &amp; Outputs'!$C$9:$C$58)))</f>
        <v>6.2680544534977081</v>
      </c>
      <c r="L163">
        <f>SQRT('Mean Deaths'!L163*(1-LOOKUP(L$1,'Inputs &amp; Outputs'!$A$9:$A$58,'Inputs &amp; Outputs'!$C$9:$C$58)))</f>
        <v>6.587655749792126</v>
      </c>
      <c r="M163">
        <f>SQRT('Mean Deaths'!M163*(1-LOOKUP(M$1,'Inputs &amp; Outputs'!$A$9:$A$58,'Inputs &amp; Outputs'!$C$9:$C$58)))</f>
        <v>6.9251289558160574</v>
      </c>
      <c r="N163">
        <f>SQRT('Mean Deaths'!N163*(1-LOOKUP(N$1,'Inputs &amp; Outputs'!$A$9:$A$58,'Inputs &amp; Outputs'!$C$9:$C$58)))</f>
        <v>7.2865540526190324</v>
      </c>
      <c r="O163">
        <f>SQRT('Mean Deaths'!O163*(1-LOOKUP(O$1,'Inputs &amp; Outputs'!$A$9:$A$58,'Inputs &amp; Outputs'!$C$9:$C$58)))</f>
        <v>7.663148608820828</v>
      </c>
      <c r="P163">
        <f>SQRT('Mean Deaths'!P163*(1-LOOKUP(P$1,'Inputs &amp; Outputs'!$A$9:$A$58,'Inputs &amp; Outputs'!$C$9:$C$58)))</f>
        <v>8.0387064427738082</v>
      </c>
      <c r="Q163">
        <f>SQRT('Mean Deaths'!Q163*(1-LOOKUP(Q$1,'Inputs &amp; Outputs'!$A$9:$A$58,'Inputs &amp; Outputs'!$C$9:$C$58)))</f>
        <v>8.4465489121482022</v>
      </c>
      <c r="R163">
        <f>SQRT('Mean Deaths'!R163*(1-LOOKUP(R$1,'Inputs &amp; Outputs'!$A$9:$A$58,'Inputs &amp; Outputs'!$C$9:$C$58)))</f>
        <v>8.8550458592654078</v>
      </c>
      <c r="S163">
        <f>SQRT('Mean Deaths'!S163*(1-LOOKUP(S$1,'Inputs &amp; Outputs'!$A$9:$A$58,'Inputs &amp; Outputs'!$C$9:$C$58)))</f>
        <v>9.2914512735173922</v>
      </c>
      <c r="T163">
        <f>SQRT('Mean Deaths'!T163*(1-LOOKUP(T$1,'Inputs &amp; Outputs'!$A$9:$A$58,'Inputs &amp; Outputs'!$C$9:$C$58)))</f>
        <v>9.7370802669012733</v>
      </c>
      <c r="U163">
        <f>SQRT('Mean Deaths'!U163*(1-LOOKUP(U$1,'Inputs &amp; Outputs'!$A$9:$A$58,'Inputs &amp; Outputs'!$C$9:$C$58)))</f>
        <v>10.213979678276292</v>
      </c>
      <c r="V163">
        <f>SQRT('Mean Deaths'!V163*(1-LOOKUP(V$1,'Inputs &amp; Outputs'!$A$9:$A$58,'Inputs &amp; Outputs'!$C$9:$C$58)))</f>
        <v>10.74954708976262</v>
      </c>
      <c r="W163">
        <f>SQRT('Mean Deaths'!W163*(1-LOOKUP(W$1,'Inputs &amp; Outputs'!$A$9:$A$58,'Inputs &amp; Outputs'!$C$9:$C$58)))</f>
        <v>11.313451690060729</v>
      </c>
      <c r="X163">
        <f>SQRT('Mean Deaths'!X163*(1-LOOKUP(X$1,'Inputs &amp; Outputs'!$A$9:$A$58,'Inputs &amp; Outputs'!$C$9:$C$58)))</f>
        <v>11.873750014859933</v>
      </c>
      <c r="Y163">
        <f>SQRT('Mean Deaths'!Y163*(1-LOOKUP(Y$1,'Inputs &amp; Outputs'!$A$9:$A$58,'Inputs &amp; Outputs'!$C$9:$C$58)))</f>
        <v>12.414571307730002</v>
      </c>
      <c r="Z163">
        <f>SQRT('Mean Deaths'!Z163*(1-LOOKUP(Z$1,'Inputs &amp; Outputs'!$A$9:$A$58,'Inputs &amp; Outputs'!$C$9:$C$58)))</f>
        <v>12.979022752115167</v>
      </c>
      <c r="AA163">
        <f>SQRT('Mean Deaths'!AA163*(1-LOOKUP(AA$1,'Inputs &amp; Outputs'!$A$9:$A$58,'Inputs &amp; Outputs'!$C$9:$C$58)))</f>
        <v>13.486103917794885</v>
      </c>
      <c r="AB163">
        <f>SQRT('Mean Deaths'!AB163*(1-LOOKUP(AB$1,'Inputs &amp; Outputs'!$A$9:$A$58,'Inputs &amp; Outputs'!$C$9:$C$58)))</f>
        <v>13.93097215730025</v>
      </c>
      <c r="AC163">
        <f>SQRT('Mean Deaths'!AC163*(1-LOOKUP(AC$1,'Inputs &amp; Outputs'!$A$9:$A$58,'Inputs &amp; Outputs'!$C$9:$C$58)))</f>
        <v>14.316633756612179</v>
      </c>
      <c r="AD163">
        <f>SQRT('Mean Deaths'!AD163*(1-LOOKUP(AD$1,'Inputs &amp; Outputs'!$A$9:$A$58,'Inputs &amp; Outputs'!$C$9:$C$58)))</f>
        <v>14.590566417048429</v>
      </c>
      <c r="AE163">
        <f>SQRT('Mean Deaths'!AE163*(1-LOOKUP(AE$1,'Inputs &amp; Outputs'!$A$9:$A$58,'Inputs &amp; Outputs'!$C$9:$C$58)))</f>
        <v>14.780602212417421</v>
      </c>
      <c r="AF163">
        <f>SQRT('Mean Deaths'!AF163*(1-LOOKUP(AF$1,'Inputs &amp; Outputs'!$A$9:$A$58,'Inputs &amp; Outputs'!$C$9:$C$58)))</f>
        <v>14.801661827671666</v>
      </c>
      <c r="AG163">
        <f>SQRT('Mean Deaths'!AG163*(1-LOOKUP(AG$1,'Inputs &amp; Outputs'!$A$9:$A$58,'Inputs &amp; Outputs'!$C$9:$C$58)))</f>
        <v>14.570111338205336</v>
      </c>
      <c r="AH163">
        <f>SQRT('Mean Deaths'!AH163*(1-LOOKUP(AH$1,'Inputs &amp; Outputs'!$A$9:$A$58,'Inputs &amp; Outputs'!$C$9:$C$58)))</f>
        <v>14.316689935532638</v>
      </c>
      <c r="AI163">
        <f>SQRT('Mean Deaths'!AI163*(1-LOOKUP(AI$1,'Inputs &amp; Outputs'!$A$9:$A$58,'Inputs &amp; Outputs'!$C$9:$C$58)))</f>
        <v>13.865227034678959</v>
      </c>
      <c r="AJ163">
        <f>SQRT('Mean Deaths'!AJ163*(1-LOOKUP(AJ$1,'Inputs &amp; Outputs'!$A$9:$A$58,'Inputs &amp; Outputs'!$C$9:$C$58)))</f>
        <v>13.327903646792139</v>
      </c>
      <c r="AK163">
        <f>SQRT('Mean Deaths'!AK163*(1-LOOKUP(AK$1,'Inputs &amp; Outputs'!$A$9:$A$58,'Inputs &amp; Outputs'!$C$9:$C$58)))</f>
        <v>12.461048624117574</v>
      </c>
      <c r="AL163">
        <f>SQRT('Mean Deaths'!AL163*(1-LOOKUP(AL$1,'Inputs &amp; Outputs'!$A$9:$A$58,'Inputs &amp; Outputs'!$C$9:$C$58)))</f>
        <v>11.574258331183639</v>
      </c>
      <c r="AM163">
        <f>SQRT('Mean Deaths'!AM163*(1-LOOKUP(AM$1,'Inputs &amp; Outputs'!$A$9:$A$58,'Inputs &amp; Outputs'!$C$9:$C$58)))</f>
        <v>10.589695621870906</v>
      </c>
      <c r="AN163">
        <f>SQRT('Mean Deaths'!AN163*(1-LOOKUP(AN$1,'Inputs &amp; Outputs'!$A$9:$A$58,'Inputs &amp; Outputs'!$C$9:$C$58)))</f>
        <v>9.5859817201728568</v>
      </c>
      <c r="AO163">
        <f>SQRT('Mean Deaths'!AO163*(1-LOOKUP(AO$1,'Inputs &amp; Outputs'!$A$9:$A$58,'Inputs &amp; Outputs'!$C$9:$C$58)))</f>
        <v>8.3907107521953197</v>
      </c>
      <c r="AP163">
        <f>SQRT('Mean Deaths'!AP163*(1-LOOKUP(AP$1,'Inputs &amp; Outputs'!$A$9:$A$58,'Inputs &amp; Outputs'!$C$9:$C$58)))</f>
        <v>7.3738171007499327</v>
      </c>
      <c r="AQ163">
        <f>SQRT('Mean Deaths'!AQ163*(1-LOOKUP(AQ$1,'Inputs &amp; Outputs'!$A$9:$A$58,'Inputs &amp; Outputs'!$C$9:$C$58)))</f>
        <v>6.2348372041726074</v>
      </c>
      <c r="AR163">
        <f>SQRT('Mean Deaths'!AR163*(1-LOOKUP(AR$1,'Inputs &amp; Outputs'!$A$9:$A$58,'Inputs &amp; Outputs'!$C$9:$C$58)))</f>
        <v>5.3266854241061257</v>
      </c>
      <c r="AS163">
        <f>SQRT('Mean Deaths'!AS163*(1-LOOKUP(AS$1,'Inputs &amp; Outputs'!$A$9:$A$58,'Inputs &amp; Outputs'!$C$9:$C$58)))</f>
        <v>4.5692983676397718</v>
      </c>
      <c r="AT163">
        <f>SQRT('Mean Deaths'!AT163*(1-LOOKUP(AT$1,'Inputs &amp; Outputs'!$A$9:$A$58,'Inputs &amp; Outputs'!$C$9:$C$58)))</f>
        <v>3.8377490202418882</v>
      </c>
      <c r="AU163">
        <f>SQRT('Mean Deaths'!AU163*(1-LOOKUP(AU$1,'Inputs &amp; Outputs'!$A$9:$A$58,'Inputs &amp; Outputs'!$C$9:$C$58)))</f>
        <v>3.174575863872338</v>
      </c>
      <c r="AV163">
        <f>SQRT('Mean Deaths'!AV163*(1-LOOKUP(AV$1,'Inputs &amp; Outputs'!$A$9:$A$58,'Inputs &amp; Outputs'!$C$9:$C$58)))</f>
        <v>2.613370786142621</v>
      </c>
      <c r="AW163">
        <f>SQRT('Mean Deaths'!AW163*(1-LOOKUP(AW$1,'Inputs &amp; Outputs'!$A$9:$A$58,'Inputs &amp; Outputs'!$C$9:$C$58)))</f>
        <v>1.9815046922099175</v>
      </c>
      <c r="AX163">
        <f>SQRT('Mean Deaths'!AX163*(1-LOOKUP(AX$1,'Inputs &amp; Outputs'!$A$9:$A$58,'Inputs &amp; Outputs'!$C$9:$C$58)))</f>
        <v>1.6753471426563868</v>
      </c>
      <c r="AY163">
        <f>SQRT('Mean Deaths'!AY163*(1-LOOKUP(AY$1,'Inputs &amp; Outputs'!$A$9:$A$58,'Inputs &amp; Outputs'!$C$9:$C$58)))</f>
        <v>0.79372539331937708</v>
      </c>
    </row>
    <row r="164" spans="1:51" x14ac:dyDescent="0.25">
      <c r="A164" s="1">
        <v>163</v>
      </c>
      <c r="B164">
        <f>SQRT('Mean Deaths'!B164*(1-LOOKUP(B$1,'Inputs &amp; Outputs'!$A$9:$A$58,'Inputs &amp; Outputs'!$C$9:$C$58)))</f>
        <v>4.23921461367551</v>
      </c>
      <c r="C164">
        <f>SQRT('Mean Deaths'!C164*(1-LOOKUP(C$1,'Inputs &amp; Outputs'!$A$9:$A$58,'Inputs &amp; Outputs'!$C$9:$C$58)))</f>
        <v>4.4240652512240963</v>
      </c>
      <c r="D164">
        <f>SQRT('Mean Deaths'!D164*(1-LOOKUP(D$1,'Inputs &amp; Outputs'!$A$9:$A$58,'Inputs &amp; Outputs'!$C$9:$C$58)))</f>
        <v>4.606885658091544</v>
      </c>
      <c r="E164">
        <f>SQRT('Mean Deaths'!E164*(1-LOOKUP(E$1,'Inputs &amp; Outputs'!$A$9:$A$58,'Inputs &amp; Outputs'!$C$9:$C$58)))</f>
        <v>4.7980529098704032</v>
      </c>
      <c r="F164">
        <f>SQRT('Mean Deaths'!F164*(1-LOOKUP(F$1,'Inputs &amp; Outputs'!$A$9:$A$58,'Inputs &amp; Outputs'!$C$9:$C$58)))</f>
        <v>5.000032563760616</v>
      </c>
      <c r="G164">
        <f>SQRT('Mean Deaths'!G164*(1-LOOKUP(G$1,'Inputs &amp; Outputs'!$A$9:$A$58,'Inputs &amp; Outputs'!$C$9:$C$58)))</f>
        <v>5.218795182630112</v>
      </c>
      <c r="H164">
        <f>SQRT('Mean Deaths'!H164*(1-LOOKUP(H$1,'Inputs &amp; Outputs'!$A$9:$A$58,'Inputs &amp; Outputs'!$C$9:$C$58)))</f>
        <v>5.4464963283111718</v>
      </c>
      <c r="I164">
        <f>SQRT('Mean Deaths'!I164*(1-LOOKUP(I$1,'Inputs &amp; Outputs'!$A$9:$A$58,'Inputs &amp; Outputs'!$C$9:$C$58)))</f>
        <v>5.7015100432115569</v>
      </c>
      <c r="J164">
        <f>SQRT('Mean Deaths'!J164*(1-LOOKUP(J$1,'Inputs &amp; Outputs'!$A$9:$A$58,'Inputs &amp; Outputs'!$C$9:$C$58)))</f>
        <v>5.9780415806187168</v>
      </c>
      <c r="K164">
        <f>SQRT('Mean Deaths'!K164*(1-LOOKUP(K$1,'Inputs &amp; Outputs'!$A$9:$A$58,'Inputs &amp; Outputs'!$C$9:$C$58)))</f>
        <v>6.2772634795937154</v>
      </c>
      <c r="L164">
        <f>SQRT('Mean Deaths'!L164*(1-LOOKUP(L$1,'Inputs &amp; Outputs'!$A$9:$A$58,'Inputs &amp; Outputs'!$C$9:$C$58)))</f>
        <v>6.6008930810243021</v>
      </c>
      <c r="M164">
        <f>SQRT('Mean Deaths'!M164*(1-LOOKUP(M$1,'Inputs &amp; Outputs'!$A$9:$A$58,'Inputs &amp; Outputs'!$C$9:$C$58)))</f>
        <v>6.9436088118972403</v>
      </c>
      <c r="N164">
        <f>SQRT('Mean Deaths'!N164*(1-LOOKUP(N$1,'Inputs &amp; Outputs'!$A$9:$A$58,'Inputs &amp; Outputs'!$C$9:$C$58)))</f>
        <v>7.2983350692895366</v>
      </c>
      <c r="O164">
        <f>SQRT('Mean Deaths'!O164*(1-LOOKUP(O$1,'Inputs &amp; Outputs'!$A$9:$A$58,'Inputs &amp; Outputs'!$C$9:$C$58)))</f>
        <v>7.6765077797530799</v>
      </c>
      <c r="P164">
        <f>SQRT('Mean Deaths'!P164*(1-LOOKUP(P$1,'Inputs &amp; Outputs'!$A$9:$A$58,'Inputs &amp; Outputs'!$C$9:$C$58)))</f>
        <v>8.0698247060586592</v>
      </c>
      <c r="Q164">
        <f>SQRT('Mean Deaths'!Q164*(1-LOOKUP(Q$1,'Inputs &amp; Outputs'!$A$9:$A$58,'Inputs &amp; Outputs'!$C$9:$C$58)))</f>
        <v>8.4493911136459996</v>
      </c>
      <c r="R164">
        <f>SQRT('Mean Deaths'!R164*(1-LOOKUP(R$1,'Inputs &amp; Outputs'!$A$9:$A$58,'Inputs &amp; Outputs'!$C$9:$C$58)))</f>
        <v>8.8540358739916041</v>
      </c>
      <c r="S164">
        <f>SQRT('Mean Deaths'!S164*(1-LOOKUP(S$1,'Inputs &amp; Outputs'!$A$9:$A$58,'Inputs &amp; Outputs'!$C$9:$C$58)))</f>
        <v>9.2860589851672692</v>
      </c>
      <c r="T164">
        <f>SQRT('Mean Deaths'!T164*(1-LOOKUP(T$1,'Inputs &amp; Outputs'!$A$9:$A$58,'Inputs &amp; Outputs'!$C$9:$C$58)))</f>
        <v>9.7266569844129354</v>
      </c>
      <c r="U164">
        <f>SQRT('Mean Deaths'!U164*(1-LOOKUP(U$1,'Inputs &amp; Outputs'!$A$9:$A$58,'Inputs &amp; Outputs'!$C$9:$C$58)))</f>
        <v>10.212731864493826</v>
      </c>
      <c r="V164">
        <f>SQRT('Mean Deaths'!V164*(1-LOOKUP(V$1,'Inputs &amp; Outputs'!$A$9:$A$58,'Inputs &amp; Outputs'!$C$9:$C$58)))</f>
        <v>10.764350854897289</v>
      </c>
      <c r="W164">
        <f>SQRT('Mean Deaths'!W164*(1-LOOKUP(W$1,'Inputs &amp; Outputs'!$A$9:$A$58,'Inputs &amp; Outputs'!$C$9:$C$58)))</f>
        <v>11.313451690060729</v>
      </c>
      <c r="X164">
        <f>SQRT('Mean Deaths'!X164*(1-LOOKUP(X$1,'Inputs &amp; Outputs'!$A$9:$A$58,'Inputs &amp; Outputs'!$C$9:$C$58)))</f>
        <v>11.902296536662373</v>
      </c>
      <c r="Y164">
        <f>SQRT('Mean Deaths'!Y164*(1-LOOKUP(Y$1,'Inputs &amp; Outputs'!$A$9:$A$58,'Inputs &amp; Outputs'!$C$9:$C$58)))</f>
        <v>12.494185992371671</v>
      </c>
      <c r="Z164">
        <f>SQRT('Mean Deaths'!Z164*(1-LOOKUP(Z$1,'Inputs &amp; Outputs'!$A$9:$A$58,'Inputs &amp; Outputs'!$C$9:$C$58)))</f>
        <v>13.096140452281608</v>
      </c>
      <c r="AA164">
        <f>SQRT('Mean Deaths'!AA164*(1-LOOKUP(AA$1,'Inputs &amp; Outputs'!$A$9:$A$58,'Inputs &amp; Outputs'!$C$9:$C$58)))</f>
        <v>13.57328604235172</v>
      </c>
      <c r="AB164">
        <f>SQRT('Mean Deaths'!AB164*(1-LOOKUP(AB$1,'Inputs &amp; Outputs'!$A$9:$A$58,'Inputs &amp; Outputs'!$C$9:$C$58)))</f>
        <v>14.038284353834479</v>
      </c>
      <c r="AC164">
        <f>SQRT('Mean Deaths'!AC164*(1-LOOKUP(AC$1,'Inputs &amp; Outputs'!$A$9:$A$58,'Inputs &amp; Outputs'!$C$9:$C$58)))</f>
        <v>14.429850266889957</v>
      </c>
      <c r="AD164">
        <f>SQRT('Mean Deaths'!AD164*(1-LOOKUP(AD$1,'Inputs &amp; Outputs'!$A$9:$A$58,'Inputs &amp; Outputs'!$C$9:$C$58)))</f>
        <v>14.718531889959177</v>
      </c>
      <c r="AE164">
        <f>SQRT('Mean Deaths'!AE164*(1-LOOKUP(AE$1,'Inputs &amp; Outputs'!$A$9:$A$58,'Inputs &amp; Outputs'!$C$9:$C$58)))</f>
        <v>14.928350346713422</v>
      </c>
      <c r="AF164">
        <f>SQRT('Mean Deaths'!AF164*(1-LOOKUP(AF$1,'Inputs &amp; Outputs'!$A$9:$A$58,'Inputs &amp; Outputs'!$C$9:$C$58)))</f>
        <v>14.849819813517035</v>
      </c>
      <c r="AG164">
        <f>SQRT('Mean Deaths'!AG164*(1-LOOKUP(AG$1,'Inputs &amp; Outputs'!$A$9:$A$58,'Inputs &amp; Outputs'!$C$9:$C$58)))</f>
        <v>14.651390315997192</v>
      </c>
      <c r="AH164">
        <f>SQRT('Mean Deaths'!AH164*(1-LOOKUP(AH$1,'Inputs &amp; Outputs'!$A$9:$A$58,'Inputs &amp; Outputs'!$C$9:$C$58)))</f>
        <v>14.390476608558599</v>
      </c>
      <c r="AI164">
        <f>SQRT('Mean Deaths'!AI164*(1-LOOKUP(AI$1,'Inputs &amp; Outputs'!$A$9:$A$58,'Inputs &amp; Outputs'!$C$9:$C$58)))</f>
        <v>13.982565321622669</v>
      </c>
      <c r="AJ164">
        <f>SQRT('Mean Deaths'!AJ164*(1-LOOKUP(AJ$1,'Inputs &amp; Outputs'!$A$9:$A$58,'Inputs &amp; Outputs'!$C$9:$C$58)))</f>
        <v>13.383091889689377</v>
      </c>
      <c r="AK164">
        <f>SQRT('Mean Deaths'!AK164*(1-LOOKUP(AK$1,'Inputs &amp; Outputs'!$A$9:$A$58,'Inputs &amp; Outputs'!$C$9:$C$58)))</f>
        <v>12.359116043873859</v>
      </c>
      <c r="AL164">
        <f>SQRT('Mean Deaths'!AL164*(1-LOOKUP(AL$1,'Inputs &amp; Outputs'!$A$9:$A$58,'Inputs &amp; Outputs'!$C$9:$C$58)))</f>
        <v>11.624975199026283</v>
      </c>
      <c r="AM164">
        <f>SQRT('Mean Deaths'!AM164*(1-LOOKUP(AM$1,'Inputs &amp; Outputs'!$A$9:$A$58,'Inputs &amp; Outputs'!$C$9:$C$58)))</f>
        <v>10.614760025268229</v>
      </c>
      <c r="AN164">
        <f>SQRT('Mean Deaths'!AN164*(1-LOOKUP(AN$1,'Inputs &amp; Outputs'!$A$9:$A$58,'Inputs &amp; Outputs'!$C$9:$C$58)))</f>
        <v>9.2815868898195504</v>
      </c>
      <c r="AO164">
        <f>SQRT('Mean Deaths'!AO164*(1-LOOKUP(AO$1,'Inputs &amp; Outputs'!$A$9:$A$58,'Inputs &amp; Outputs'!$C$9:$C$58)))</f>
        <v>8.216971217387508</v>
      </c>
      <c r="AP164">
        <f>SQRT('Mean Deaths'!AP164*(1-LOOKUP(AP$1,'Inputs &amp; Outputs'!$A$9:$A$58,'Inputs &amp; Outputs'!$C$9:$C$58)))</f>
        <v>7.1414046414433958</v>
      </c>
      <c r="AQ164">
        <f>SQRT('Mean Deaths'!AQ164*(1-LOOKUP(AQ$1,'Inputs &amp; Outputs'!$A$9:$A$58,'Inputs &amp; Outputs'!$C$9:$C$58)))</f>
        <v>6.2348372041726074</v>
      </c>
      <c r="AR164">
        <f>SQRT('Mean Deaths'!AR164*(1-LOOKUP(AR$1,'Inputs &amp; Outputs'!$A$9:$A$58,'Inputs &amp; Outputs'!$C$9:$C$58)))</f>
        <v>5.2069693405783672</v>
      </c>
      <c r="AS164">
        <f>SQRT('Mean Deaths'!AS164*(1-LOOKUP(AS$1,'Inputs &amp; Outputs'!$A$9:$A$58,'Inputs &amp; Outputs'!$C$9:$C$58)))</f>
        <v>4.37681967336247</v>
      </c>
      <c r="AT164">
        <f>SQRT('Mean Deaths'!AT164*(1-LOOKUP(AT$1,'Inputs &amp; Outputs'!$A$9:$A$58,'Inputs &amp; Outputs'!$C$9:$C$58)))</f>
        <v>3.7508453230552501</v>
      </c>
      <c r="AU164">
        <f>SQRT('Mean Deaths'!AU164*(1-LOOKUP(AU$1,'Inputs &amp; Outputs'!$A$9:$A$58,'Inputs &amp; Outputs'!$C$9:$C$58)))</f>
        <v>3.3126648012960445</v>
      </c>
      <c r="AV164">
        <f>SQRT('Mean Deaths'!AV164*(1-LOOKUP(AV$1,'Inputs &amp; Outputs'!$A$9:$A$58,'Inputs &amp; Outputs'!$C$9:$C$58)))</f>
        <v>2.7821456554211643</v>
      </c>
      <c r="AW164">
        <f>SQRT('Mean Deaths'!AW164*(1-LOOKUP(AW$1,'Inputs &amp; Outputs'!$A$9:$A$58,'Inputs &amp; Outputs'!$C$9:$C$58)))</f>
        <v>2.4505147355618493</v>
      </c>
      <c r="AX164">
        <f>SQRT('Mean Deaths'!AX164*(1-LOOKUP(AX$1,'Inputs &amp; Outputs'!$A$9:$A$58,'Inputs &amp; Outputs'!$C$9:$C$58)))</f>
        <v>1.8095817352290944</v>
      </c>
      <c r="AY164">
        <f>SQRT('Mean Deaths'!AY164*(1-LOOKUP(AY$1,'Inputs &amp; Outputs'!$A$9:$A$58,'Inputs &amp; Outputs'!$C$9:$C$58)))</f>
        <v>0.89999999999999991</v>
      </c>
    </row>
    <row r="165" spans="1:51" x14ac:dyDescent="0.25">
      <c r="A165" s="1">
        <v>164</v>
      </c>
      <c r="B165">
        <f>SQRT('Mean Deaths'!B165*(1-LOOKUP(B$1,'Inputs &amp; Outputs'!$A$9:$A$58,'Inputs &amp; Outputs'!$C$9:$C$58)))</f>
        <v>4.23921461367551</v>
      </c>
      <c r="C165">
        <f>SQRT('Mean Deaths'!C165*(1-LOOKUP(C$1,'Inputs &amp; Outputs'!$A$9:$A$58,'Inputs &amp; Outputs'!$C$9:$C$58)))</f>
        <v>4.4222906561863029</v>
      </c>
      <c r="D165">
        <f>SQRT('Mean Deaths'!D165*(1-LOOKUP(D$1,'Inputs &amp; Outputs'!$A$9:$A$58,'Inputs &amp; Outputs'!$C$9:$C$58)))</f>
        <v>4.6064216051406728</v>
      </c>
      <c r="E165">
        <f>SQRT('Mean Deaths'!E165*(1-LOOKUP(E$1,'Inputs &amp; Outputs'!$A$9:$A$58,'Inputs &amp; Outputs'!$C$9:$C$58)))</f>
        <v>4.797567841587318</v>
      </c>
      <c r="F165">
        <f>SQRT('Mean Deaths'!F165*(1-LOOKUP(F$1,'Inputs &amp; Outputs'!$A$9:$A$58,'Inputs &amp; Outputs'!$C$9:$C$58)))</f>
        <v>4.9990174317709117</v>
      </c>
      <c r="G165">
        <f>SQRT('Mean Deaths'!G165*(1-LOOKUP(G$1,'Inputs &amp; Outputs'!$A$9:$A$58,'Inputs &amp; Outputs'!$C$9:$C$58)))</f>
        <v>5.2171993021027223</v>
      </c>
      <c r="H165">
        <f>SQRT('Mean Deaths'!H165*(1-LOOKUP(H$1,'Inputs &amp; Outputs'!$A$9:$A$58,'Inputs &amp; Outputs'!$C$9:$C$58)))</f>
        <v>5.4520887893063037</v>
      </c>
      <c r="I165">
        <f>SQRT('Mean Deaths'!I165*(1-LOOKUP(I$1,'Inputs &amp; Outputs'!$A$9:$A$58,'Inputs &amp; Outputs'!$C$9:$C$58)))</f>
        <v>5.7056323977554406</v>
      </c>
      <c r="J165">
        <f>SQRT('Mean Deaths'!J165*(1-LOOKUP(J$1,'Inputs &amp; Outputs'!$A$9:$A$58,'Inputs &amp; Outputs'!$C$9:$C$58)))</f>
        <v>5.9811491555962952</v>
      </c>
      <c r="K165">
        <f>SQRT('Mean Deaths'!K165*(1-LOOKUP(K$1,'Inputs &amp; Outputs'!$A$9:$A$58,'Inputs &amp; Outputs'!$C$9:$C$58)))</f>
        <v>6.2752912545422852</v>
      </c>
      <c r="L165">
        <f>SQRT('Mean Deaths'!L165*(1-LOOKUP(L$1,'Inputs &amp; Outputs'!$A$9:$A$58,'Inputs &amp; Outputs'!$C$9:$C$58)))</f>
        <v>6.596019260248279</v>
      </c>
      <c r="M165">
        <f>SQRT('Mean Deaths'!M165*(1-LOOKUP(M$1,'Inputs &amp; Outputs'!$A$9:$A$58,'Inputs &amp; Outputs'!$C$9:$C$58)))</f>
        <v>6.9406553414055212</v>
      </c>
      <c r="N165">
        <f>SQRT('Mean Deaths'!N165*(1-LOOKUP(N$1,'Inputs &amp; Outputs'!$A$9:$A$58,'Inputs &amp; Outputs'!$C$9:$C$58)))</f>
        <v>7.2991197943140387</v>
      </c>
      <c r="O165">
        <f>SQRT('Mean Deaths'!O165*(1-LOOKUP(O$1,'Inputs &amp; Outputs'!$A$9:$A$58,'Inputs &amp; Outputs'!$C$9:$C$58)))</f>
        <v>7.6806777554964096</v>
      </c>
      <c r="P165">
        <f>SQRT('Mean Deaths'!P165*(1-LOOKUP(P$1,'Inputs &amp; Outputs'!$A$9:$A$58,'Inputs &amp; Outputs'!$C$9:$C$58)))</f>
        <v>8.0600576263100852</v>
      </c>
      <c r="Q165">
        <f>SQRT('Mean Deaths'!Q165*(1-LOOKUP(Q$1,'Inputs &amp; Outputs'!$A$9:$A$58,'Inputs &amp; Outputs'!$C$9:$C$58)))</f>
        <v>8.4512853836201742</v>
      </c>
      <c r="R165">
        <f>SQRT('Mean Deaths'!R165*(1-LOOKUP(R$1,'Inputs &amp; Outputs'!$A$9:$A$58,'Inputs &amp; Outputs'!$C$9:$C$58)))</f>
        <v>8.8792510411638474</v>
      </c>
      <c r="S165">
        <f>SQRT('Mean Deaths'!S165*(1-LOOKUP(S$1,'Inputs &amp; Outputs'!$A$9:$A$58,'Inputs &amp; Outputs'!$C$9:$C$58)))</f>
        <v>9.3140647944463648</v>
      </c>
      <c r="T165">
        <f>SQRT('Mean Deaths'!T165*(1-LOOKUP(T$1,'Inputs &amp; Outputs'!$A$9:$A$58,'Inputs &amp; Outputs'!$C$9:$C$58)))</f>
        <v>9.7798148260572635</v>
      </c>
      <c r="U165">
        <f>SQRT('Mean Deaths'!U165*(1-LOOKUP(U$1,'Inputs &amp; Outputs'!$A$9:$A$58,'Inputs &amp; Outputs'!$C$9:$C$58)))</f>
        <v>10.282376239901305</v>
      </c>
      <c r="V165">
        <f>SQRT('Mean Deaths'!V165*(1-LOOKUP(V$1,'Inputs &amp; Outputs'!$A$9:$A$58,'Inputs &amp; Outputs'!$C$9:$C$58)))</f>
        <v>10.834058463099412</v>
      </c>
      <c r="W165">
        <f>SQRT('Mean Deaths'!W165*(1-LOOKUP(W$1,'Inputs &amp; Outputs'!$A$9:$A$58,'Inputs &amp; Outputs'!$C$9:$C$58)))</f>
        <v>11.406424607732346</v>
      </c>
      <c r="X165">
        <f>SQRT('Mean Deaths'!X165*(1-LOOKUP(X$1,'Inputs &amp; Outputs'!$A$9:$A$58,'Inputs &amp; Outputs'!$C$9:$C$58)))</f>
        <v>11.993817597812233</v>
      </c>
      <c r="Y165">
        <f>SQRT('Mean Deaths'!Y165*(1-LOOKUP(Y$1,'Inputs &amp; Outputs'!$A$9:$A$58,'Inputs &amp; Outputs'!$C$9:$C$58)))</f>
        <v>12.554424169222731</v>
      </c>
      <c r="Z165">
        <f>SQRT('Mean Deaths'!Z165*(1-LOOKUP(Z$1,'Inputs &amp; Outputs'!$A$9:$A$58,'Inputs &amp; Outputs'!$C$9:$C$58)))</f>
        <v>13.092378814848766</v>
      </c>
      <c r="AA165">
        <f>SQRT('Mean Deaths'!AA165*(1-LOOKUP(AA$1,'Inputs &amp; Outputs'!$A$9:$A$58,'Inputs &amp; Outputs'!$C$9:$C$58)))</f>
        <v>13.602222576579626</v>
      </c>
      <c r="AB165">
        <f>SQRT('Mean Deaths'!AB165*(1-LOOKUP(AB$1,'Inputs &amp; Outputs'!$A$9:$A$58,'Inputs &amp; Outputs'!$C$9:$C$58)))</f>
        <v>14.051924795291024</v>
      </c>
      <c r="AC165">
        <f>SQRT('Mean Deaths'!AC165*(1-LOOKUP(AC$1,'Inputs &amp; Outputs'!$A$9:$A$58,'Inputs &amp; Outputs'!$C$9:$C$58)))</f>
        <v>14.394722775428139</v>
      </c>
      <c r="AD165">
        <f>SQRT('Mean Deaths'!AD165*(1-LOOKUP(AD$1,'Inputs &amp; Outputs'!$A$9:$A$58,'Inputs &amp; Outputs'!$C$9:$C$58)))</f>
        <v>14.72960678384367</v>
      </c>
      <c r="AE165">
        <f>SQRT('Mean Deaths'!AE165*(1-LOOKUP(AE$1,'Inputs &amp; Outputs'!$A$9:$A$58,'Inputs &amp; Outputs'!$C$9:$C$58)))</f>
        <v>14.854659973152154</v>
      </c>
      <c r="AF165">
        <f>SQRT('Mean Deaths'!AF165*(1-LOOKUP(AF$1,'Inputs &amp; Outputs'!$A$9:$A$58,'Inputs &amp; Outputs'!$C$9:$C$58)))</f>
        <v>14.777523982188869</v>
      </c>
      <c r="AG165">
        <f>SQRT('Mean Deaths'!AG165*(1-LOOKUP(AG$1,'Inputs &amp; Outputs'!$A$9:$A$58,'Inputs &amp; Outputs'!$C$9:$C$58)))</f>
        <v>14.63594340572882</v>
      </c>
      <c r="AH165">
        <f>SQRT('Mean Deaths'!AH165*(1-LOOKUP(AH$1,'Inputs &amp; Outputs'!$A$9:$A$58,'Inputs &amp; Outputs'!$C$9:$C$58)))</f>
        <v>14.463886868085039</v>
      </c>
      <c r="AI165">
        <f>SQRT('Mean Deaths'!AI165*(1-LOOKUP(AI$1,'Inputs &amp; Outputs'!$A$9:$A$58,'Inputs &amp; Outputs'!$C$9:$C$58)))</f>
        <v>13.87504312584457</v>
      </c>
      <c r="AJ165">
        <f>SQRT('Mean Deaths'!AJ165*(1-LOOKUP(AJ$1,'Inputs &amp; Outputs'!$A$9:$A$58,'Inputs &amp; Outputs'!$C$9:$C$58)))</f>
        <v>13.183333040357045</v>
      </c>
      <c r="AK165">
        <f>SQRT('Mean Deaths'!AK165*(1-LOOKUP(AK$1,'Inputs &amp; Outputs'!$A$9:$A$58,'Inputs &amp; Outputs'!$C$9:$C$58)))</f>
        <v>12.346315298808991</v>
      </c>
      <c r="AL165">
        <f>SQRT('Mean Deaths'!AL165*(1-LOOKUP(AL$1,'Inputs &amp; Outputs'!$A$9:$A$58,'Inputs &amp; Outputs'!$C$9:$C$58)))</f>
        <v>11.559726927674451</v>
      </c>
      <c r="AM165">
        <f>SQRT('Mean Deaths'!AM165*(1-LOOKUP(AM$1,'Inputs &amp; Outputs'!$A$9:$A$58,'Inputs &amp; Outputs'!$C$9:$C$58)))</f>
        <v>10.488839079861494</v>
      </c>
      <c r="AN165">
        <f>SQRT('Mean Deaths'!AN165*(1-LOOKUP(AN$1,'Inputs &amp; Outputs'!$A$9:$A$58,'Inputs &amp; Outputs'!$C$9:$C$58)))</f>
        <v>9.2815868898195504</v>
      </c>
      <c r="AO165">
        <f>SQRT('Mean Deaths'!AO165*(1-LOOKUP(AO$1,'Inputs &amp; Outputs'!$A$9:$A$58,'Inputs &amp; Outputs'!$C$9:$C$58)))</f>
        <v>8.1700167117417646</v>
      </c>
      <c r="AP165">
        <f>SQRT('Mean Deaths'!AP165*(1-LOOKUP(AP$1,'Inputs &amp; Outputs'!$A$9:$A$58,'Inputs &amp; Outputs'!$C$9:$C$58)))</f>
        <v>7.0856115629955925</v>
      </c>
      <c r="AQ165">
        <f>SQRT('Mean Deaths'!AQ165*(1-LOOKUP(AQ$1,'Inputs &amp; Outputs'!$A$9:$A$58,'Inputs &amp; Outputs'!$C$9:$C$58)))</f>
        <v>6.1021659153819483</v>
      </c>
      <c r="AR165">
        <f>SQRT('Mean Deaths'!AR165*(1-LOOKUP(AR$1,'Inputs &amp; Outputs'!$A$9:$A$58,'Inputs &amp; Outputs'!$C$9:$C$58)))</f>
        <v>5.0010782061758654</v>
      </c>
      <c r="AS165">
        <f>SQRT('Mean Deaths'!AS165*(1-LOOKUP(AS$1,'Inputs &amp; Outputs'!$A$9:$A$58,'Inputs &amp; Outputs'!$C$9:$C$58)))</f>
        <v>4.3273624961732846</v>
      </c>
      <c r="AT165">
        <f>SQRT('Mean Deaths'!AT165*(1-LOOKUP(AT$1,'Inputs &amp; Outputs'!$A$9:$A$58,'Inputs &amp; Outputs'!$C$9:$C$58)))</f>
        <v>3.5085945274140418</v>
      </c>
      <c r="AU165">
        <f>SQRT('Mean Deaths'!AU165*(1-LOOKUP(AU$1,'Inputs &amp; Outputs'!$A$9:$A$58,'Inputs &amp; Outputs'!$C$9:$C$58)))</f>
        <v>2.9553692933512319</v>
      </c>
      <c r="AV165">
        <f>SQRT('Mean Deaths'!AV165*(1-LOOKUP(AV$1,'Inputs &amp; Outputs'!$A$9:$A$58,'Inputs &amp; Outputs'!$C$9:$C$58)))</f>
        <v>2.4329157987379135</v>
      </c>
      <c r="AW165">
        <f>SQRT('Mean Deaths'!AW165*(1-LOOKUP(AW$1,'Inputs &amp; Outputs'!$A$9:$A$58,'Inputs &amp; Outputs'!$C$9:$C$58)))</f>
        <v>1.9815046922099175</v>
      </c>
      <c r="AX165">
        <f>SQRT('Mean Deaths'!AX165*(1-LOOKUP(AX$1,'Inputs &amp; Outputs'!$A$9:$A$58,'Inputs &amp; Outputs'!$C$9:$C$58)))</f>
        <v>1.6753471426563868</v>
      </c>
      <c r="AY165">
        <f>SQRT('Mean Deaths'!AY165*(1-LOOKUP(AY$1,'Inputs &amp; Outputs'!$A$9:$A$58,'Inputs &amp; Outputs'!$C$9:$C$58)))</f>
        <v>0.67082039324993681</v>
      </c>
    </row>
    <row r="166" spans="1:51" x14ac:dyDescent="0.25">
      <c r="A166" s="1">
        <v>165</v>
      </c>
      <c r="B166">
        <f>SQRT('Mean Deaths'!B166*(1-LOOKUP(B$1,'Inputs &amp; Outputs'!$A$9:$A$58,'Inputs &amp; Outputs'!$C$9:$C$58)))</f>
        <v>4.23921461367551</v>
      </c>
      <c r="C166">
        <f>SQRT('Mean Deaths'!C166*(1-LOOKUP(C$1,'Inputs &amp; Outputs'!$A$9:$A$58,'Inputs &amp; Outputs'!$C$9:$C$58)))</f>
        <v>4.4196274276061915</v>
      </c>
      <c r="D166">
        <f>SQRT('Mean Deaths'!D166*(1-LOOKUP(D$1,'Inputs &amp; Outputs'!$A$9:$A$58,'Inputs &amp; Outputs'!$C$9:$C$58)))</f>
        <v>4.6059575054361908</v>
      </c>
      <c r="E166">
        <f>SQRT('Mean Deaths'!E166*(1-LOOKUP(E$1,'Inputs &amp; Outputs'!$A$9:$A$58,'Inputs &amp; Outputs'!$C$9:$C$58)))</f>
        <v>4.7946564013424942</v>
      </c>
      <c r="F166">
        <f>SQRT('Mean Deaths'!F166*(1-LOOKUP(F$1,'Inputs &amp; Outputs'!$A$9:$A$58,'Inputs &amp; Outputs'!$C$9:$C$58)))</f>
        <v>4.9913973611375644</v>
      </c>
      <c r="G166">
        <f>SQRT('Mean Deaths'!G166*(1-LOOKUP(G$1,'Inputs &amp; Outputs'!$A$9:$A$58,'Inputs &amp; Outputs'!$C$9:$C$58)))</f>
        <v>5.212941232181258</v>
      </c>
      <c r="H166">
        <f>SQRT('Mean Deaths'!H166*(1-LOOKUP(H$1,'Inputs &amp; Outputs'!$A$9:$A$58,'Inputs &amp; Outputs'!$C$9:$C$58)))</f>
        <v>5.4476152798028572</v>
      </c>
      <c r="I166">
        <f>SQRT('Mean Deaths'!I166*(1-LOOKUP(I$1,'Inputs &amp; Outputs'!$A$9:$A$58,'Inputs &amp; Outputs'!$C$9:$C$58)))</f>
        <v>5.7015100432115569</v>
      </c>
      <c r="J166">
        <f>SQRT('Mean Deaths'!J166*(1-LOOKUP(J$1,'Inputs &amp; Outputs'!$A$9:$A$58,'Inputs &amp; Outputs'!$C$9:$C$58)))</f>
        <v>5.9799063193947024</v>
      </c>
      <c r="K166">
        <f>SQRT('Mean Deaths'!K166*(1-LOOKUP(K$1,'Inputs &amp; Outputs'!$A$9:$A$58,'Inputs &amp; Outputs'!$C$9:$C$58)))</f>
        <v>6.2798921495077575</v>
      </c>
      <c r="L166">
        <f>SQRT('Mean Deaths'!L166*(1-LOOKUP(L$1,'Inputs &amp; Outputs'!$A$9:$A$58,'Inputs &amp; Outputs'!$C$9:$C$58)))</f>
        <v>6.6043721795007322</v>
      </c>
      <c r="M166">
        <f>SQRT('Mean Deaths'!M166*(1-LOOKUP(M$1,'Inputs &amp; Outputs'!$A$9:$A$58,'Inputs &amp; Outputs'!$C$9:$C$58)))</f>
        <v>6.9310478705340079</v>
      </c>
      <c r="N166">
        <f>SQRT('Mean Deaths'!N166*(1-LOOKUP(N$1,'Inputs &amp; Outputs'!$A$9:$A$58,'Inputs &amp; Outputs'!$C$9:$C$58)))</f>
        <v>7.3030421546349134</v>
      </c>
      <c r="O166">
        <f>SQRT('Mean Deaths'!O166*(1-LOOKUP(O$1,'Inputs &amp; Outputs'!$A$9:$A$58,'Inputs &amp; Outputs'!$C$9:$C$58)))</f>
        <v>7.6748391550665378</v>
      </c>
      <c r="P166">
        <f>SQRT('Mean Deaths'!P166*(1-LOOKUP(P$1,'Inputs &amp; Outputs'!$A$9:$A$58,'Inputs &amp; Outputs'!$C$9:$C$58)))</f>
        <v>8.0662744090517826</v>
      </c>
      <c r="Q166">
        <f>SQRT('Mean Deaths'!Q166*(1-LOOKUP(Q$1,'Inputs &amp; Outputs'!$A$9:$A$58,'Inputs &amp; Outputs'!$C$9:$C$58)))</f>
        <v>8.4673695685061485</v>
      </c>
      <c r="R166">
        <f>SQRT('Mean Deaths'!R166*(1-LOOKUP(R$1,'Inputs &amp; Outputs'!$A$9:$A$58,'Inputs &amp; Outputs'!$C$9:$C$58)))</f>
        <v>8.8903230583260608</v>
      </c>
      <c r="S166">
        <f>SQRT('Mean Deaths'!S166*(1-LOOKUP(S$1,'Inputs &amp; Outputs'!$A$9:$A$58,'Inputs &amp; Outputs'!$C$9:$C$58)))</f>
        <v>9.3248138629910251</v>
      </c>
      <c r="T166">
        <f>SQRT('Mean Deaths'!T166*(1-LOOKUP(T$1,'Inputs &amp; Outputs'!$A$9:$A$58,'Inputs &amp; Outputs'!$C$9:$C$58)))</f>
        <v>9.7809672227885454</v>
      </c>
      <c r="U166">
        <f>SQRT('Mean Deaths'!U166*(1-LOOKUP(U$1,'Inputs &amp; Outputs'!$A$9:$A$58,'Inputs &amp; Outputs'!$C$9:$C$58)))</f>
        <v>10.272455951783799</v>
      </c>
      <c r="V166">
        <f>SQRT('Mean Deaths'!V166*(1-LOOKUP(V$1,'Inputs &amp; Outputs'!$A$9:$A$58,'Inputs &amp; Outputs'!$C$9:$C$58)))</f>
        <v>10.826038184297708</v>
      </c>
      <c r="W166">
        <f>SQRT('Mean Deaths'!W166*(1-LOOKUP(W$1,'Inputs &amp; Outputs'!$A$9:$A$58,'Inputs &amp; Outputs'!$C$9:$C$58)))</f>
        <v>11.383252568345569</v>
      </c>
      <c r="X166">
        <f>SQRT('Mean Deaths'!X166*(1-LOOKUP(X$1,'Inputs &amp; Outputs'!$A$9:$A$58,'Inputs &amp; Outputs'!$C$9:$C$58)))</f>
        <v>11.979661883958201</v>
      </c>
      <c r="Y166">
        <f>SQRT('Mean Deaths'!Y166*(1-LOOKUP(Y$1,'Inputs &amp; Outputs'!$A$9:$A$58,'Inputs &amp; Outputs'!$C$9:$C$58)))</f>
        <v>12.564721716410663</v>
      </c>
      <c r="Z166">
        <f>SQRT('Mean Deaths'!Z166*(1-LOOKUP(Z$1,'Inputs &amp; Outputs'!$A$9:$A$58,'Inputs &amp; Outputs'!$C$9:$C$58)))</f>
        <v>13.129946693546017</v>
      </c>
      <c r="AA166">
        <f>SQRT('Mean Deaths'!AA166*(1-LOOKUP(AA$1,'Inputs &amp; Outputs'!$A$9:$A$58,'Inputs &amp; Outputs'!$C$9:$C$58)))</f>
        <v>13.684561237634275</v>
      </c>
      <c r="AB166">
        <f>SQRT('Mean Deaths'!AB166*(1-LOOKUP(AB$1,'Inputs &amp; Outputs'!$A$9:$A$58,'Inputs &amp; Outputs'!$C$9:$C$58)))</f>
        <v>14.149296480810863</v>
      </c>
      <c r="AC166">
        <f>SQRT('Mean Deaths'!AC166*(1-LOOKUP(AC$1,'Inputs &amp; Outputs'!$A$9:$A$58,'Inputs &amp; Outputs'!$C$9:$C$58)))</f>
        <v>14.54964353866974</v>
      </c>
      <c r="AD166">
        <f>SQRT('Mean Deaths'!AD166*(1-LOOKUP(AD$1,'Inputs &amp; Outputs'!$A$9:$A$58,'Inputs &amp; Outputs'!$C$9:$C$58)))</f>
        <v>14.845394357213591</v>
      </c>
      <c r="AE166">
        <f>SQRT('Mean Deaths'!AE166*(1-LOOKUP(AE$1,'Inputs &amp; Outputs'!$A$9:$A$58,'Inputs &amp; Outputs'!$C$9:$C$58)))</f>
        <v>15.016910428070334</v>
      </c>
      <c r="AF166">
        <f>SQRT('Mean Deaths'!AF166*(1-LOOKUP(AF$1,'Inputs &amp; Outputs'!$A$9:$A$58,'Inputs &amp; Outputs'!$C$9:$C$58)))</f>
        <v>15.000166967581281</v>
      </c>
      <c r="AG166">
        <f>SQRT('Mean Deaths'!AG166*(1-LOOKUP(AG$1,'Inputs &amp; Outputs'!$A$9:$A$58,'Inputs &amp; Outputs'!$C$9:$C$58)))</f>
        <v>14.934276557225143</v>
      </c>
      <c r="AH166">
        <f>SQRT('Mean Deaths'!AH166*(1-LOOKUP(AH$1,'Inputs &amp; Outputs'!$A$9:$A$58,'Inputs &amp; Outputs'!$C$9:$C$58)))</f>
        <v>14.65218207871674</v>
      </c>
      <c r="AI166">
        <f>SQRT('Mean Deaths'!AI166*(1-LOOKUP(AI$1,'Inputs &amp; Outputs'!$A$9:$A$58,'Inputs &amp; Outputs'!$C$9:$C$58)))</f>
        <v>14.118227483129962</v>
      </c>
      <c r="AJ166">
        <f>SQRT('Mean Deaths'!AJ166*(1-LOOKUP(AJ$1,'Inputs &amp; Outputs'!$A$9:$A$58,'Inputs &amp; Outputs'!$C$9:$C$58)))</f>
        <v>13.432567444334479</v>
      </c>
      <c r="AK166">
        <f>SQRT('Mean Deaths'!AK166*(1-LOOKUP(AK$1,'Inputs &amp; Outputs'!$A$9:$A$58,'Inputs &amp; Outputs'!$C$9:$C$58)))</f>
        <v>12.581020949501976</v>
      </c>
      <c r="AL166">
        <f>SQRT('Mean Deaths'!AL166*(1-LOOKUP(AL$1,'Inputs &amp; Outputs'!$A$9:$A$58,'Inputs &amp; Outputs'!$C$9:$C$58)))</f>
        <v>11.610507271579657</v>
      </c>
      <c r="AM166">
        <f>SQRT('Mean Deaths'!AM166*(1-LOOKUP(AM$1,'Inputs &amp; Outputs'!$A$9:$A$58,'Inputs &amp; Outputs'!$C$9:$C$58)))</f>
        <v>10.598057009373244</v>
      </c>
      <c r="AN166">
        <f>SQRT('Mean Deaths'!AN166*(1-LOOKUP(AN$1,'Inputs &amp; Outputs'!$A$9:$A$58,'Inputs &amp; Outputs'!$C$9:$C$58)))</f>
        <v>9.5569478875495619</v>
      </c>
      <c r="AO166">
        <f>SQRT('Mean Deaths'!AO166*(1-LOOKUP(AO$1,'Inputs &amp; Outputs'!$A$9:$A$58,'Inputs &amp; Outputs'!$C$9:$C$58)))</f>
        <v>8.3562518355468374</v>
      </c>
      <c r="AP166">
        <f>SQRT('Mean Deaths'!AP166*(1-LOOKUP(AP$1,'Inputs &amp; Outputs'!$A$9:$A$58,'Inputs &amp; Outputs'!$C$9:$C$58)))</f>
        <v>7.4407922914349447</v>
      </c>
      <c r="AQ166">
        <f>SQRT('Mean Deaths'!AQ166*(1-LOOKUP(AQ$1,'Inputs &amp; Outputs'!$A$9:$A$58,'Inputs &amp; Outputs'!$C$9:$C$58)))</f>
        <v>6.5234897636025826</v>
      </c>
      <c r="AR166">
        <f>SQRT('Mean Deaths'!AR166*(1-LOOKUP(AR$1,'Inputs &amp; Outputs'!$A$9:$A$58,'Inputs &amp; Outputs'!$C$9:$C$58)))</f>
        <v>5.7260147777664736</v>
      </c>
      <c r="AS166">
        <f>SQRT('Mean Deaths'!AS166*(1-LOOKUP(AS$1,'Inputs &amp; Outputs'!$A$9:$A$58,'Inputs &amp; Outputs'!$C$9:$C$58)))</f>
        <v>5.0822295098451429</v>
      </c>
      <c r="AT166">
        <f>SQRT('Mean Deaths'!AT166*(1-LOOKUP(AT$1,'Inputs &amp; Outputs'!$A$9:$A$58,'Inputs &amp; Outputs'!$C$9:$C$58)))</f>
        <v>4.3731945122052105</v>
      </c>
      <c r="AU166">
        <f>SQRT('Mean Deaths'!AU166*(1-LOOKUP(AU$1,'Inputs &amp; Outputs'!$A$9:$A$58,'Inputs &amp; Outputs'!$C$9:$C$58)))</f>
        <v>3.445223397112402</v>
      </c>
      <c r="AV166">
        <f>SQRT('Mean Deaths'!AV166*(1-LOOKUP(AV$1,'Inputs &amp; Outputs'!$A$9:$A$58,'Inputs &amp; Outputs'!$C$9:$C$58)))</f>
        <v>2.613370786142621</v>
      </c>
      <c r="AW166">
        <f>SQRT('Mean Deaths'!AW166*(1-LOOKUP(AW$1,'Inputs &amp; Outputs'!$A$9:$A$58,'Inputs &amp; Outputs'!$C$9:$C$58)))</f>
        <v>2.1492436002545641</v>
      </c>
      <c r="AX166">
        <f>SQRT('Mean Deaths'!AX166*(1-LOOKUP(AX$1,'Inputs &amp; Outputs'!$A$9:$A$58,'Inputs &amp; Outputs'!$C$9:$C$58)))</f>
        <v>1.8730950484448594</v>
      </c>
      <c r="AY166">
        <f>SQRT('Mean Deaths'!AY166*(1-LOOKUP(AY$1,'Inputs &amp; Outputs'!$A$9:$A$58,'Inputs &amp; Outputs'!$C$9:$C$58)))</f>
        <v>0.79372539331937708</v>
      </c>
    </row>
    <row r="167" spans="1:51" x14ac:dyDescent="0.25">
      <c r="A167" s="1">
        <v>166</v>
      </c>
      <c r="B167">
        <f>SQRT('Mean Deaths'!B167*(1-LOOKUP(B$1,'Inputs &amp; Outputs'!$A$9:$A$58,'Inputs &amp; Outputs'!$C$9:$C$58)))</f>
        <v>4.23921461367551</v>
      </c>
      <c r="C167">
        <f>SQRT('Mean Deaths'!C167*(1-LOOKUP(C$1,'Inputs &amp; Outputs'!$A$9:$A$58,'Inputs &amp; Outputs'!$C$9:$C$58)))</f>
        <v>4.4253957305037028</v>
      </c>
      <c r="D167">
        <f>SQRT('Mean Deaths'!D167*(1-LOOKUP(D$1,'Inputs &amp; Outputs'!$A$9:$A$58,'Inputs &amp; Outputs'!$C$9:$C$58)))</f>
        <v>4.6124506518555881</v>
      </c>
      <c r="E167">
        <f>SQRT('Mean Deaths'!E167*(1-LOOKUP(E$1,'Inputs &amp; Outputs'!$A$9:$A$58,'Inputs &amp; Outputs'!$C$9:$C$58)))</f>
        <v>4.8014470157336024</v>
      </c>
      <c r="F167">
        <f>SQRT('Mean Deaths'!F167*(1-LOOKUP(F$1,'Inputs &amp; Outputs'!$A$9:$A$58,'Inputs &amp; Outputs'!$C$9:$C$58)))</f>
        <v>5.0005400524768442</v>
      </c>
      <c r="G167">
        <f>SQRT('Mean Deaths'!G167*(1-LOOKUP(G$1,'Inputs &amp; Outputs'!$A$9:$A$58,'Inputs &amp; Outputs'!$C$9:$C$58)))</f>
        <v>5.218795182630112</v>
      </c>
      <c r="H167">
        <f>SQRT('Mean Deaths'!H167*(1-LOOKUP(H$1,'Inputs &amp; Outputs'!$A$9:$A$58,'Inputs &amp; Outputs'!$C$9:$C$58)))</f>
        <v>5.4476152798028572</v>
      </c>
      <c r="I167">
        <f>SQRT('Mean Deaths'!I167*(1-LOOKUP(I$1,'Inputs &amp; Outputs'!$A$9:$A$58,'Inputs &amp; Outputs'!$C$9:$C$58)))</f>
        <v>5.7015100432115569</v>
      </c>
      <c r="J167">
        <f>SQRT('Mean Deaths'!J167*(1-LOOKUP(J$1,'Inputs &amp; Outputs'!$A$9:$A$58,'Inputs &amp; Outputs'!$C$9:$C$58)))</f>
        <v>5.9761762599906598</v>
      </c>
      <c r="K167">
        <f>SQRT('Mean Deaths'!K167*(1-LOOKUP(K$1,'Inputs &amp; Outputs'!$A$9:$A$58,'Inputs &amp; Outputs'!$C$9:$C$58)))</f>
        <v>6.2772634795937154</v>
      </c>
      <c r="L167">
        <f>SQRT('Mean Deaths'!L167*(1-LOOKUP(L$1,'Inputs &amp; Outputs'!$A$9:$A$58,'Inputs &amp; Outputs'!$C$9:$C$58)))</f>
        <v>6.5974121478702354</v>
      </c>
      <c r="M167">
        <f>SQRT('Mean Deaths'!M167*(1-LOOKUP(M$1,'Inputs &amp; Outputs'!$A$9:$A$58,'Inputs &amp; Outputs'!$C$9:$C$58)))</f>
        <v>6.934005433233378</v>
      </c>
      <c r="N167">
        <f>SQRT('Mean Deaths'!N167*(1-LOOKUP(N$1,'Inputs &amp; Outputs'!$A$9:$A$58,'Inputs &amp; Outputs'!$C$9:$C$58)))</f>
        <v>7.2983350692895366</v>
      </c>
      <c r="O167">
        <f>SQRT('Mean Deaths'!O167*(1-LOOKUP(O$1,'Inputs &amp; Outputs'!$A$9:$A$58,'Inputs &amp; Outputs'!$C$9:$C$58)))</f>
        <v>7.6572966426303273</v>
      </c>
      <c r="P167">
        <f>SQRT('Mean Deaths'!P167*(1-LOOKUP(P$1,'Inputs &amp; Outputs'!$A$9:$A$58,'Inputs &amp; Outputs'!$C$9:$C$58)))</f>
        <v>8.0449397248069818</v>
      </c>
      <c r="Q167">
        <f>SQRT('Mean Deaths'!Q167*(1-LOOKUP(Q$1,'Inputs &amp; Outputs'!$A$9:$A$58,'Inputs &amp; Outputs'!$C$9:$C$58)))</f>
        <v>8.4437057539485583</v>
      </c>
      <c r="R167">
        <f>SQRT('Mean Deaths'!R167*(1-LOOKUP(R$1,'Inputs &amp; Outputs'!$A$9:$A$58,'Inputs &amp; Outputs'!$C$9:$C$58)))</f>
        <v>8.8621125332527555</v>
      </c>
      <c r="S167">
        <f>SQRT('Mean Deaths'!S167*(1-LOOKUP(S$1,'Inputs &amp; Outputs'!$A$9:$A$58,'Inputs &amp; Outputs'!$C$9:$C$58)))</f>
        <v>9.2979178915883427</v>
      </c>
      <c r="T167">
        <f>SQRT('Mean Deaths'!T167*(1-LOOKUP(T$1,'Inputs &amp; Outputs'!$A$9:$A$58,'Inputs &amp; Outputs'!$C$9:$C$58)))</f>
        <v>9.7728975920247585</v>
      </c>
      <c r="U167">
        <f>SQRT('Mean Deaths'!U167*(1-LOOKUP(U$1,'Inputs &amp; Outputs'!$A$9:$A$58,'Inputs &amp; Outputs'!$C$9:$C$58)))</f>
        <v>10.277417292788721</v>
      </c>
      <c r="V167">
        <f>SQRT('Mean Deaths'!V167*(1-LOOKUP(V$1,'Inputs &amp; Outputs'!$A$9:$A$58,'Inputs &amp; Outputs'!$C$9:$C$58)))</f>
        <v>10.809979775184782</v>
      </c>
      <c r="W167">
        <f>SQRT('Mean Deaths'!W167*(1-LOOKUP(W$1,'Inputs &amp; Outputs'!$A$9:$A$58,'Inputs &amp; Outputs'!$C$9:$C$58)))</f>
        <v>11.351313778641835</v>
      </c>
      <c r="X167">
        <f>SQRT('Mean Deaths'!X167*(1-LOOKUP(X$1,'Inputs &amp; Outputs'!$A$9:$A$58,'Inputs &amp; Outputs'!$C$9:$C$58)))</f>
        <v>11.914961926291767</v>
      </c>
      <c r="Y167">
        <f>SQRT('Mean Deaths'!Y167*(1-LOOKUP(Y$1,'Inputs &amp; Outputs'!$A$9:$A$58,'Inputs &amp; Outputs'!$C$9:$C$58)))</f>
        <v>12.504533146105627</v>
      </c>
      <c r="Z167">
        <f>SQRT('Mean Deaths'!Z167*(1-LOOKUP(Z$1,'Inputs &amp; Outputs'!$A$9:$A$58,'Inputs &amp; Outputs'!$C$9:$C$58)))</f>
        <v>13.116810175305934</v>
      </c>
      <c r="AA167">
        <f>SQRT('Mean Deaths'!AA167*(1-LOOKUP(AA$1,'Inputs &amp; Outputs'!$A$9:$A$58,'Inputs &amp; Outputs'!$C$9:$C$58)))</f>
        <v>13.670187772993692</v>
      </c>
      <c r="AB167">
        <f>SQRT('Mean Deaths'!AB167*(1-LOOKUP(AB$1,'Inputs &amp; Outputs'!$A$9:$A$58,'Inputs &amp; Outputs'!$C$9:$C$58)))</f>
        <v>14.140266935232145</v>
      </c>
      <c r="AC167">
        <f>SQRT('Mean Deaths'!AC167*(1-LOOKUP(AC$1,'Inputs &amp; Outputs'!$A$9:$A$58,'Inputs &amp; Outputs'!$C$9:$C$58)))</f>
        <v>14.542185369770287</v>
      </c>
      <c r="AD167">
        <f>SQRT('Mean Deaths'!AD167*(1-LOOKUP(AD$1,'Inputs &amp; Outputs'!$A$9:$A$58,'Inputs &amp; Outputs'!$C$9:$C$58)))</f>
        <v>14.867346893208802</v>
      </c>
      <c r="AE167">
        <f>SQRT('Mean Deaths'!AE167*(1-LOOKUP(AE$1,'Inputs &amp; Outputs'!$A$9:$A$58,'Inputs &amp; Outputs'!$C$9:$C$58)))</f>
        <v>15.050365864920652</v>
      </c>
      <c r="AF167">
        <f>SQRT('Mean Deaths'!AF167*(1-LOOKUP(AF$1,'Inputs &amp; Outputs'!$A$9:$A$58,'Inputs &amp; Outputs'!$C$9:$C$58)))</f>
        <v>15.051078417157621</v>
      </c>
      <c r="AG167">
        <f>SQRT('Mean Deaths'!AG167*(1-LOOKUP(AG$1,'Inputs &amp; Outputs'!$A$9:$A$58,'Inputs &amp; Outputs'!$C$9:$C$58)))</f>
        <v>14.877369415581736</v>
      </c>
      <c r="AH167">
        <f>SQRT('Mean Deaths'!AH167*(1-LOOKUP(AH$1,'Inputs &amp; Outputs'!$A$9:$A$58,'Inputs &amp; Outputs'!$C$9:$C$58)))</f>
        <v>14.673426373009473</v>
      </c>
      <c r="AI167">
        <f>SQRT('Mean Deaths'!AI167*(1-LOOKUP(AI$1,'Inputs &amp; Outputs'!$A$9:$A$58,'Inputs &amp; Outputs'!$C$9:$C$58)))</f>
        <v>14.161557183419163</v>
      </c>
      <c r="AJ167">
        <f>SQRT('Mean Deaths'!AJ167*(1-LOOKUP(AJ$1,'Inputs &amp; Outputs'!$A$9:$A$58,'Inputs &amp; Outputs'!$C$9:$C$58)))</f>
        <v>13.399604038954953</v>
      </c>
      <c r="AK167">
        <f>SQRT('Mean Deaths'!AK167*(1-LOOKUP(AK$1,'Inputs &amp; Outputs'!$A$9:$A$58,'Inputs &amp; Outputs'!$C$9:$C$58)))</f>
        <v>12.486401750275899</v>
      </c>
      <c r="AL167">
        <f>SQRT('Mean Deaths'!AL167*(1-LOOKUP(AL$1,'Inputs &amp; Outputs'!$A$9:$A$58,'Inputs &amp; Outputs'!$C$9:$C$58)))</f>
        <v>11.581517195698494</v>
      </c>
      <c r="AM167">
        <f>SQRT('Mean Deaths'!AM167*(1-LOOKUP(AM$1,'Inputs &amp; Outputs'!$A$9:$A$58,'Inputs &amp; Outputs'!$C$9:$C$58)))</f>
        <v>10.471935218627104</v>
      </c>
      <c r="AN167">
        <f>SQRT('Mean Deaths'!AN167*(1-LOOKUP(AN$1,'Inputs &amp; Outputs'!$A$9:$A$58,'Inputs &amp; Outputs'!$C$9:$C$58)))</f>
        <v>9.3412761666471678</v>
      </c>
      <c r="AO167">
        <f>SQRT('Mean Deaths'!AO167*(1-LOOKUP(AO$1,'Inputs &amp; Outputs'!$A$9:$A$58,'Inputs &amp; Outputs'!$C$9:$C$58)))</f>
        <v>8.181780600789077</v>
      </c>
      <c r="AP167">
        <f>SQRT('Mean Deaths'!AP167*(1-LOOKUP(AP$1,'Inputs &amp; Outputs'!$A$9:$A$58,'Inputs &amp; Outputs'!$C$9:$C$58)))</f>
        <v>6.9011696016216275</v>
      </c>
      <c r="AQ167">
        <f>SQRT('Mean Deaths'!AQ167*(1-LOOKUP(AQ$1,'Inputs &amp; Outputs'!$A$9:$A$58,'Inputs &amp; Outputs'!$C$9:$C$58)))</f>
        <v>6.1522529326850135</v>
      </c>
      <c r="AR167">
        <f>SQRT('Mean Deaths'!AR167*(1-LOOKUP(AR$1,'Inputs &amp; Outputs'!$A$9:$A$58,'Inputs &amp; Outputs'!$C$9:$C$58)))</f>
        <v>5.346377489134885</v>
      </c>
      <c r="AS167">
        <f>SQRT('Mean Deaths'!AS167*(1-LOOKUP(AS$1,'Inputs &amp; Outputs'!$A$9:$A$58,'Inputs &amp; Outputs'!$C$9:$C$58)))</f>
        <v>4.2773335027142085</v>
      </c>
      <c r="AT167">
        <f>SQRT('Mean Deaths'!AT167*(1-LOOKUP(AT$1,'Inputs &amp; Outputs'!$A$9:$A$58,'Inputs &amp; Outputs'!$C$9:$C$58)))</f>
        <v>3.3809662846524988</v>
      </c>
      <c r="AU167">
        <f>SQRT('Mean Deaths'!AU167*(1-LOOKUP(AU$1,'Inputs &amp; Outputs'!$A$9:$A$58,'Inputs &amp; Outputs'!$C$9:$C$58)))</f>
        <v>2.5920303387474464</v>
      </c>
      <c r="AV167">
        <f>SQRT('Mean Deaths'!AV167*(1-LOOKUP(AV$1,'Inputs &amp; Outputs'!$A$9:$A$58,'Inputs &amp; Outputs'!$C$9:$C$58)))</f>
        <v>2.0797790784232371</v>
      </c>
      <c r="AW167">
        <f>SQRT('Mean Deaths'!AW167*(1-LOOKUP(AW$1,'Inputs &amp; Outputs'!$A$9:$A$58,'Inputs &amp; Outputs'!$C$9:$C$58)))</f>
        <v>1.732775586913343</v>
      </c>
      <c r="AX167">
        <f>SQRT('Mean Deaths'!AX167*(1-LOOKUP(AX$1,'Inputs &amp; Outputs'!$A$9:$A$58,'Inputs &amp; Outputs'!$C$9:$C$58)))</f>
        <v>1.3679152138459751</v>
      </c>
      <c r="AY167">
        <f>SQRT('Mean Deaths'!AY167*(1-LOOKUP(AY$1,'Inputs &amp; Outputs'!$A$9:$A$58,'Inputs &amp; Outputs'!$C$9:$C$58)))</f>
        <v>0.79372539331937708</v>
      </c>
    </row>
    <row r="168" spans="1:51" x14ac:dyDescent="0.25">
      <c r="A168" s="1">
        <v>167</v>
      </c>
      <c r="B168">
        <f>SQRT('Mean Deaths'!B168*(1-LOOKUP(B$1,'Inputs &amp; Outputs'!$A$9:$A$58,'Inputs &amp; Outputs'!$C$9:$C$58)))</f>
        <v>4.23921461367551</v>
      </c>
      <c r="C168">
        <f>SQRT('Mean Deaths'!C168*(1-LOOKUP(C$1,'Inputs &amp; Outputs'!$A$9:$A$58,'Inputs &amp; Outputs'!$C$9:$C$58)))</f>
        <v>4.4214030915700011</v>
      </c>
      <c r="D168">
        <f>SQRT('Mean Deaths'!D168*(1-LOOKUP(D$1,'Inputs &amp; Outputs'!$A$9:$A$58,'Inputs &amp; Outputs'!$C$9:$C$58)))</f>
        <v>4.6092052220359543</v>
      </c>
      <c r="E168">
        <f>SQRT('Mean Deaths'!E168*(1-LOOKUP(E$1,'Inputs &amp; Outputs'!$A$9:$A$58,'Inputs &amp; Outputs'!$C$9:$C$58)))</f>
        <v>4.7961123423856202</v>
      </c>
      <c r="F168">
        <f>SQRT('Mean Deaths'!F168*(1-LOOKUP(F$1,'Inputs &amp; Outputs'!$A$9:$A$58,'Inputs &amp; Outputs'!$C$9:$C$58)))</f>
        <v>4.9969865491229006</v>
      </c>
      <c r="G168">
        <f>SQRT('Mean Deaths'!G168*(1-LOOKUP(G$1,'Inputs &amp; Outputs'!$A$9:$A$58,'Inputs &amp; Outputs'!$C$9:$C$58)))</f>
        <v>5.2118761711358825</v>
      </c>
      <c r="H168">
        <f>SQRT('Mean Deaths'!H168*(1-LOOKUP(H$1,'Inputs &amp; Outputs'!$A$9:$A$58,'Inputs &amp; Outputs'!$C$9:$C$58)))</f>
        <v>5.4481746693694388</v>
      </c>
      <c r="I168">
        <f>SQRT('Mean Deaths'!I168*(1-LOOKUP(I$1,'Inputs &amp; Outputs'!$A$9:$A$58,'Inputs &amp; Outputs'!$C$9:$C$58)))</f>
        <v>5.6997424071302554</v>
      </c>
      <c r="J168">
        <f>SQRT('Mean Deaths'!J168*(1-LOOKUP(J$1,'Inputs &amp; Outputs'!$A$9:$A$58,'Inputs &amp; Outputs'!$C$9:$C$58)))</f>
        <v>5.9830129258276417</v>
      </c>
      <c r="K168">
        <f>SQRT('Mean Deaths'!K168*(1-LOOKUP(K$1,'Inputs &amp; Outputs'!$A$9:$A$58,'Inputs &amp; Outputs'!$C$9:$C$58)))</f>
        <v>6.2798921495077575</v>
      </c>
      <c r="L168">
        <f>SQRT('Mean Deaths'!L168*(1-LOOKUP(L$1,'Inputs &amp; Outputs'!$A$9:$A$58,'Inputs &amp; Outputs'!$C$9:$C$58)))</f>
        <v>6.591838831439051</v>
      </c>
      <c r="M168">
        <f>SQRT('Mean Deaths'!M168*(1-LOOKUP(M$1,'Inputs &amp; Outputs'!$A$9:$A$58,'Inputs &amp; Outputs'!$C$9:$C$58)))</f>
        <v>6.9354837416252373</v>
      </c>
      <c r="N168">
        <f>SQRT('Mean Deaths'!N168*(1-LOOKUP(N$1,'Inputs &amp; Outputs'!$A$9:$A$58,'Inputs &amp; Outputs'!$C$9:$C$58)))</f>
        <v>7.2951953250834523</v>
      </c>
      <c r="O168">
        <f>SQRT('Mean Deaths'!O168*(1-LOOKUP(O$1,'Inputs &amp; Outputs'!$A$9:$A$58,'Inputs &amp; Outputs'!$C$9:$C$58)))</f>
        <v>7.6698311028823234</v>
      </c>
      <c r="P168">
        <f>SQRT('Mean Deaths'!P168*(1-LOOKUP(P$1,'Inputs &amp; Outputs'!$A$9:$A$58,'Inputs &amp; Outputs'!$C$9:$C$58)))</f>
        <v>8.0520575671414267</v>
      </c>
      <c r="Q168">
        <f>SQRT('Mean Deaths'!Q168*(1-LOOKUP(Q$1,'Inputs &amp; Outputs'!$A$9:$A$58,'Inputs &amp; Outputs'!$C$9:$C$58)))</f>
        <v>8.4446535797082873</v>
      </c>
      <c r="R168">
        <f>SQRT('Mean Deaths'!R168*(1-LOOKUP(R$1,'Inputs &amp; Outputs'!$A$9:$A$58,'Inputs &amp; Outputs'!$C$9:$C$58)))</f>
        <v>8.8560557293558517</v>
      </c>
      <c r="S168">
        <f>SQRT('Mean Deaths'!S168*(1-LOOKUP(S$1,'Inputs &amp; Outputs'!$A$9:$A$58,'Inputs &amp; Outputs'!$C$9:$C$58)))</f>
        <v>9.2817428989544855</v>
      </c>
      <c r="T168">
        <f>SQRT('Mean Deaths'!T168*(1-LOOKUP(T$1,'Inputs &amp; Outputs'!$A$9:$A$58,'Inputs &amp; Outputs'!$C$9:$C$58)))</f>
        <v>9.7347649463913335</v>
      </c>
      <c r="U168">
        <f>SQRT('Mean Deaths'!U168*(1-LOOKUP(U$1,'Inputs &amp; Outputs'!$A$9:$A$58,'Inputs &amp; Outputs'!$C$9:$C$58)))</f>
        <v>10.23765924320197</v>
      </c>
      <c r="V168">
        <f>SQRT('Mean Deaths'!V168*(1-LOOKUP(V$1,'Inputs &amp; Outputs'!$A$9:$A$58,'Inputs &amp; Outputs'!$C$9:$C$58)))</f>
        <v>10.756278599652578</v>
      </c>
      <c r="W168">
        <f>SQRT('Mean Deaths'!W168*(1-LOOKUP(W$1,'Inputs &amp; Outputs'!$A$9:$A$58,'Inputs &amp; Outputs'!$C$9:$C$58)))</f>
        <v>11.29301183291437</v>
      </c>
      <c r="X168">
        <f>SQRT('Mean Deaths'!X168*(1-LOOKUP(X$1,'Inputs &amp; Outputs'!$A$9:$A$58,'Inputs &amp; Outputs'!$C$9:$C$58)))</f>
        <v>11.876925238881086</v>
      </c>
      <c r="Y168">
        <f>SQRT('Mean Deaths'!Y168*(1-LOOKUP(Y$1,'Inputs &amp; Outputs'!$A$9:$A$58,'Inputs &amp; Outputs'!$C$9:$C$58)))</f>
        <v>12.449248948764172</v>
      </c>
      <c r="Z168">
        <f>SQRT('Mean Deaths'!Z168*(1-LOOKUP(Z$1,'Inputs &amp; Outputs'!$A$9:$A$58,'Inputs &amp; Outputs'!$C$9:$C$58)))</f>
        <v>13.020701227590177</v>
      </c>
      <c r="AA168">
        <f>SQRT('Mean Deaths'!AA168*(1-LOOKUP(AA$1,'Inputs &amp; Outputs'!$A$9:$A$58,'Inputs &amp; Outputs'!$C$9:$C$58)))</f>
        <v>13.581559914526572</v>
      </c>
      <c r="AB168">
        <f>SQRT('Mean Deaths'!AB168*(1-LOOKUP(AB$1,'Inputs &amp; Outputs'!$A$9:$A$58,'Inputs &amp; Outputs'!$C$9:$C$58)))</f>
        <v>14.001844878088219</v>
      </c>
      <c r="AC168">
        <f>SQRT('Mean Deaths'!AC168*(1-LOOKUP(AC$1,'Inputs &amp; Outputs'!$A$9:$A$58,'Inputs &amp; Outputs'!$C$9:$C$58)))</f>
        <v>14.356990802861999</v>
      </c>
      <c r="AD168">
        <f>SQRT('Mean Deaths'!AD168*(1-LOOKUP(AD$1,'Inputs &amp; Outputs'!$A$9:$A$58,'Inputs &amp; Outputs'!$C$9:$C$58)))</f>
        <v>14.643557275201788</v>
      </c>
      <c r="AE168">
        <f>SQRT('Mean Deaths'!AE168*(1-LOOKUP(AE$1,'Inputs &amp; Outputs'!$A$9:$A$58,'Inputs &amp; Outputs'!$C$9:$C$58)))</f>
        <v>14.706171514213642</v>
      </c>
      <c r="AF168">
        <f>SQRT('Mean Deaths'!AF168*(1-LOOKUP(AF$1,'Inputs &amp; Outputs'!$A$9:$A$58,'Inputs &amp; Outputs'!$C$9:$C$58)))</f>
        <v>14.74297279163058</v>
      </c>
      <c r="AG168">
        <f>SQRT('Mean Deaths'!AG168*(1-LOOKUP(AG$1,'Inputs &amp; Outputs'!$A$9:$A$58,'Inputs &amp; Outputs'!$C$9:$C$58)))</f>
        <v>14.589504547026225</v>
      </c>
      <c r="AH168">
        <f>SQRT('Mean Deaths'!AH168*(1-LOOKUP(AH$1,'Inputs &amp; Outputs'!$A$9:$A$58,'Inputs &amp; Outputs'!$C$9:$C$58)))</f>
        <v>14.198711233290402</v>
      </c>
      <c r="AI168">
        <f>SQRT('Mean Deaths'!AI168*(1-LOOKUP(AI$1,'Inputs &amp; Outputs'!$A$9:$A$58,'Inputs &amp; Outputs'!$C$9:$C$58)))</f>
        <v>13.811113825774269</v>
      </c>
      <c r="AJ168">
        <f>SQRT('Mean Deaths'!AJ168*(1-LOOKUP(AJ$1,'Inputs &amp; Outputs'!$A$9:$A$58,'Inputs &amp; Outputs'!$C$9:$C$58)))</f>
        <v>13.087942699541792</v>
      </c>
      <c r="AK168">
        <f>SQRT('Mean Deaths'!AK168*(1-LOOKUP(AK$1,'Inputs &amp; Outputs'!$A$9:$A$58,'Inputs &amp; Outputs'!$C$9:$C$58)))</f>
        <v>12.269230370630151</v>
      </c>
      <c r="AL168">
        <f>SQRT('Mean Deaths'!AL168*(1-LOOKUP(AL$1,'Inputs &amp; Outputs'!$A$9:$A$58,'Inputs &amp; Outputs'!$C$9:$C$58)))</f>
        <v>11.272621070019442</v>
      </c>
      <c r="AM168">
        <f>SQRT('Mean Deaths'!AM168*(1-LOOKUP(AM$1,'Inputs &amp; Outputs'!$A$9:$A$58,'Inputs &amp; Outputs'!$C$9:$C$58)))</f>
        <v>10.24964843112833</v>
      </c>
      <c r="AN168">
        <f>SQRT('Mean Deaths'!AN168*(1-LOOKUP(AN$1,'Inputs &amp; Outputs'!$A$9:$A$58,'Inputs &amp; Outputs'!$C$9:$C$58)))</f>
        <v>9.0797891549823966</v>
      </c>
      <c r="AO168">
        <f>SQRT('Mean Deaths'!AO168*(1-LOOKUP(AO$1,'Inputs &amp; Outputs'!$A$9:$A$58,'Inputs &amp; Outputs'!$C$9:$C$58)))</f>
        <v>8.1109413401648958</v>
      </c>
      <c r="AP168">
        <f>SQRT('Mean Deaths'!AP168*(1-LOOKUP(AP$1,'Inputs &amp; Outputs'!$A$9:$A$58,'Inputs &amp; Outputs'!$C$9:$C$58)))</f>
        <v>7.0856115629955925</v>
      </c>
      <c r="AQ168">
        <f>SQRT('Mean Deaths'!AQ168*(1-LOOKUP(AQ$1,'Inputs &amp; Outputs'!$A$9:$A$58,'Inputs &amp; Outputs'!$C$9:$C$58)))</f>
        <v>5.9836659764833335</v>
      </c>
      <c r="AR168">
        <f>SQRT('Mean Deaths'!AR168*(1-LOOKUP(AR$1,'Inputs &amp; Outputs'!$A$9:$A$58,'Inputs &amp; Outputs'!$C$9:$C$58)))</f>
        <v>5.2870812656415138</v>
      </c>
      <c r="AS168">
        <f>SQRT('Mean Deaths'!AS168*(1-LOOKUP(AS$1,'Inputs &amp; Outputs'!$A$9:$A$58,'Inputs &amp; Outputs'!$C$9:$C$58)))</f>
        <v>4.4257242043510168</v>
      </c>
      <c r="AT168">
        <f>SQRT('Mean Deaths'!AT168*(1-LOOKUP(AT$1,'Inputs &amp; Outputs'!$A$9:$A$58,'Inputs &amp; Outputs'!$C$9:$C$58)))</f>
        <v>3.6013487005123364</v>
      </c>
      <c r="AU168">
        <f>SQRT('Mean Deaths'!AU168*(1-LOOKUP(AU$1,'Inputs &amp; Outputs'!$A$9:$A$58,'Inputs &amp; Outputs'!$C$9:$C$58)))</f>
        <v>2.9930188276470298</v>
      </c>
      <c r="AV168">
        <f>SQRT('Mean Deaths'!AV168*(1-LOOKUP(AV$1,'Inputs &amp; Outputs'!$A$9:$A$58,'Inputs &amp; Outputs'!$C$9:$C$58)))</f>
        <v>2.6565699240547933</v>
      </c>
      <c r="AW168">
        <f>SQRT('Mean Deaths'!AW168*(1-LOOKUP(AW$1,'Inputs &amp; Outputs'!$A$9:$A$58,'Inputs &amp; Outputs'!$C$9:$C$58)))</f>
        <v>2.2023193355862269</v>
      </c>
      <c r="AX168">
        <f>SQRT('Mean Deaths'!AX168*(1-LOOKUP(AX$1,'Inputs &amp; Outputs'!$A$9:$A$58,'Inputs &amp; Outputs'!$C$9:$C$58)))</f>
        <v>1.8730950484448594</v>
      </c>
      <c r="AY168">
        <f>SQRT('Mean Deaths'!AY168*(1-LOOKUP(AY$1,'Inputs &amp; Outputs'!$A$9:$A$58,'Inputs &amp; Outputs'!$C$9:$C$58)))</f>
        <v>0.94868329805051366</v>
      </c>
    </row>
    <row r="169" spans="1:51" x14ac:dyDescent="0.25">
      <c r="A169" s="1">
        <v>168</v>
      </c>
      <c r="B169">
        <f>SQRT('Mean Deaths'!B169*(1-LOOKUP(B$1,'Inputs &amp; Outputs'!$A$9:$A$58,'Inputs &amp; Outputs'!$C$9:$C$58)))</f>
        <v>4.23921461367551</v>
      </c>
      <c r="C169">
        <f>SQRT('Mean Deaths'!C169*(1-LOOKUP(C$1,'Inputs &amp; Outputs'!$A$9:$A$58,'Inputs &amp; Outputs'!$C$9:$C$58)))</f>
        <v>4.4196274276061915</v>
      </c>
      <c r="D169">
        <f>SQRT('Mean Deaths'!D169*(1-LOOKUP(D$1,'Inputs &amp; Outputs'!$A$9:$A$58,'Inputs &amp; Outputs'!$C$9:$C$58)))</f>
        <v>4.6054933589639653</v>
      </c>
      <c r="E169">
        <f>SQRT('Mean Deaths'!E169*(1-LOOKUP(E$1,'Inputs &amp; Outputs'!$A$9:$A$58,'Inputs &amp; Outputs'!$C$9:$C$58)))</f>
        <v>4.7941709894048961</v>
      </c>
      <c r="F169">
        <f>SQRT('Mean Deaths'!F169*(1-LOOKUP(F$1,'Inputs &amp; Outputs'!$A$9:$A$58,'Inputs &amp; Outputs'!$C$9:$C$58)))</f>
        <v>4.9924140425537784</v>
      </c>
      <c r="G169">
        <f>SQRT('Mean Deaths'!G169*(1-LOOKUP(G$1,'Inputs &amp; Outputs'!$A$9:$A$58,'Inputs &amp; Outputs'!$C$9:$C$58)))</f>
        <v>5.2065475978470541</v>
      </c>
      <c r="H169">
        <f>SQRT('Mean Deaths'!H169*(1-LOOKUP(H$1,'Inputs &amp; Outputs'!$A$9:$A$58,'Inputs &amp; Outputs'!$C$9:$C$58)))</f>
        <v>5.4375364269889026</v>
      </c>
      <c r="I169">
        <f>SQRT('Mean Deaths'!I169*(1-LOOKUP(I$1,'Inputs &amp; Outputs'!$A$9:$A$58,'Inputs &amp; Outputs'!$C$9:$C$58)))</f>
        <v>5.6879441282667331</v>
      </c>
      <c r="J169">
        <f>SQRT('Mean Deaths'!J169*(1-LOOKUP(J$1,'Inputs &amp; Outputs'!$A$9:$A$58,'Inputs &amp; Outputs'!$C$9:$C$58)))</f>
        <v>5.9624794113008539</v>
      </c>
      <c r="K169">
        <f>SQRT('Mean Deaths'!K169*(1-LOOKUP(K$1,'Inputs &amp; Outputs'!$A$9:$A$58,'Inputs &amp; Outputs'!$C$9:$C$58)))</f>
        <v>6.2614682853937733</v>
      </c>
      <c r="L169">
        <f>SQRT('Mean Deaths'!L169*(1-LOOKUP(L$1,'Inputs &amp; Outputs'!$A$9:$A$58,'Inputs &amp; Outputs'!$C$9:$C$58)))</f>
        <v>6.5771864062852137</v>
      </c>
      <c r="M169">
        <f>SQRT('Mean Deaths'!M169*(1-LOOKUP(M$1,'Inputs &amp; Outputs'!$A$9:$A$58,'Inputs &amp; Outputs'!$C$9:$C$58)))</f>
        <v>6.9221676005573567</v>
      </c>
      <c r="N169">
        <f>SQRT('Mean Deaths'!N169*(1-LOOKUP(N$1,'Inputs &amp; Outputs'!$A$9:$A$58,'Inputs &amp; Outputs'!$C$9:$C$58)))</f>
        <v>7.2763284090334475</v>
      </c>
      <c r="O169">
        <f>SQRT('Mean Deaths'!O169*(1-LOOKUP(O$1,'Inputs &amp; Outputs'!$A$9:$A$58,'Inputs &amp; Outputs'!$C$9:$C$58)))</f>
        <v>7.6522771097129203</v>
      </c>
      <c r="P169">
        <f>SQRT('Mean Deaths'!P169*(1-LOOKUP(P$1,'Inputs &amp; Outputs'!$A$9:$A$58,'Inputs &amp; Outputs'!$C$9:$C$58)))</f>
        <v>8.0387064427738082</v>
      </c>
      <c r="Q169">
        <f>SQRT('Mean Deaths'!Q169*(1-LOOKUP(Q$1,'Inputs &amp; Outputs'!$A$9:$A$58,'Inputs &amp; Outputs'!$C$9:$C$58)))</f>
        <v>8.4294755785294253</v>
      </c>
      <c r="R169">
        <f>SQRT('Mean Deaths'!R169*(1-LOOKUP(R$1,'Inputs &amp; Outputs'!$A$9:$A$58,'Inputs &amp; Outputs'!$C$9:$C$58)))</f>
        <v>8.8338119191358757</v>
      </c>
      <c r="S169">
        <f>SQRT('Mean Deaths'!S169*(1-LOOKUP(S$1,'Inputs &amp; Outputs'!$A$9:$A$58,'Inputs &amp; Outputs'!$C$9:$C$58)))</f>
        <v>9.2698632999402513</v>
      </c>
      <c r="T169">
        <f>SQRT('Mean Deaths'!T169*(1-LOOKUP(T$1,'Inputs &amp; Outputs'!$A$9:$A$58,'Inputs &amp; Outputs'!$C$9:$C$58)))</f>
        <v>9.7359226754727164</v>
      </c>
      <c r="U169">
        <f>SQRT('Mean Deaths'!U169*(1-LOOKUP(U$1,'Inputs &amp; Outputs'!$A$9:$A$58,'Inputs &amp; Outputs'!$C$9:$C$58)))</f>
        <v>10.221463362033953</v>
      </c>
      <c r="V169">
        <f>SQRT('Mean Deaths'!V169*(1-LOOKUP(V$1,'Inputs &amp; Outputs'!$A$9:$A$58,'Inputs &amp; Outputs'!$C$9:$C$58)))</f>
        <v>10.73741973725755</v>
      </c>
      <c r="W169">
        <f>SQRT('Mean Deaths'!W169*(1-LOOKUP(W$1,'Inputs &amp; Outputs'!$A$9:$A$58,'Inputs &amp; Outputs'!$C$9:$C$58)))</f>
        <v>11.287165075166572</v>
      </c>
      <c r="X169">
        <f>SQRT('Mean Deaths'!X169*(1-LOOKUP(X$1,'Inputs &amp; Outputs'!$A$9:$A$58,'Inputs &amp; Outputs'!$C$9:$C$58)))</f>
        <v>11.819640699592048</v>
      </c>
      <c r="Y169">
        <f>SQRT('Mean Deaths'!Y169*(1-LOOKUP(Y$1,'Inputs &amp; Outputs'!$A$9:$A$58,'Inputs &amp; Outputs'!$C$9:$C$58)))</f>
        <v>12.383278402122739</v>
      </c>
      <c r="Z169">
        <f>SQRT('Mean Deaths'!Z169*(1-LOOKUP(Z$1,'Inputs &amp; Outputs'!$A$9:$A$58,'Inputs &amp; Outputs'!$C$9:$C$58)))</f>
        <v>12.925783055525894</v>
      </c>
      <c r="AA169">
        <f>SQRT('Mean Deaths'!AA169*(1-LOOKUP(AA$1,'Inputs &amp; Outputs'!$A$9:$A$58,'Inputs &amp; Outputs'!$C$9:$C$58)))</f>
        <v>13.481938325751791</v>
      </c>
      <c r="AB169">
        <f>SQRT('Mean Deaths'!AB169*(1-LOOKUP(AB$1,'Inputs &amp; Outputs'!$A$9:$A$58,'Inputs &amp; Outputs'!$C$9:$C$58)))</f>
        <v>13.995001913659923</v>
      </c>
      <c r="AC169">
        <f>SQRT('Mean Deaths'!AC169*(1-LOOKUP(AC$1,'Inputs &amp; Outputs'!$A$9:$A$58,'Inputs &amp; Outputs'!$C$9:$C$58)))</f>
        <v>14.412297223314084</v>
      </c>
      <c r="AD169">
        <f>SQRT('Mean Deaths'!AD169*(1-LOOKUP(AD$1,'Inputs &amp; Outputs'!$A$9:$A$58,'Inputs &amp; Outputs'!$C$9:$C$58)))</f>
        <v>14.72960678384367</v>
      </c>
      <c r="AE169">
        <f>SQRT('Mean Deaths'!AE169*(1-LOOKUP(AE$1,'Inputs &amp; Outputs'!$A$9:$A$58,'Inputs &amp; Outputs'!$C$9:$C$58)))</f>
        <v>14.808417275161871</v>
      </c>
      <c r="AF169">
        <f>SQRT('Mean Deaths'!AF169*(1-LOOKUP(AF$1,'Inputs &amp; Outputs'!$A$9:$A$58,'Inputs &amp; Outputs'!$C$9:$C$58)))</f>
        <v>14.774072499254443</v>
      </c>
      <c r="AG169">
        <f>SQRT('Mean Deaths'!AG169*(1-LOOKUP(AG$1,'Inputs &amp; Outputs'!$A$9:$A$58,'Inputs &amp; Outputs'!$C$9:$C$58)))</f>
        <v>14.666820957784127</v>
      </c>
      <c r="AH169">
        <f>SQRT('Mean Deaths'!AH169*(1-LOOKUP(AH$1,'Inputs &amp; Outputs'!$A$9:$A$58,'Inputs &amp; Outputs'!$C$9:$C$58)))</f>
        <v>14.416428796653717</v>
      </c>
      <c r="AI169">
        <f>SQRT('Mean Deaths'!AI169*(1-LOOKUP(AI$1,'Inputs &amp; Outputs'!$A$9:$A$58,'Inputs &amp; Outputs'!$C$9:$C$58)))</f>
        <v>13.982565321622669</v>
      </c>
      <c r="AJ169">
        <f>SQRT('Mean Deaths'!AJ169*(1-LOOKUP(AJ$1,'Inputs &amp; Outputs'!$A$9:$A$58,'Inputs &amp; Outputs'!$C$9:$C$58)))</f>
        <v>13.355526274655835</v>
      </c>
      <c r="AK169">
        <f>SQRT('Mean Deaths'!AK169*(1-LOOKUP(AK$1,'Inputs &amp; Outputs'!$A$9:$A$58,'Inputs &amp; Outputs'!$C$9:$C$58)))</f>
        <v>12.524335210073982</v>
      </c>
      <c r="AL169">
        <f>SQRT('Mean Deaths'!AL169*(1-LOOKUP(AL$1,'Inputs &amp; Outputs'!$A$9:$A$58,'Inputs &amp; Outputs'!$C$9:$C$58)))</f>
        <v>11.71858134172796</v>
      </c>
      <c r="AM169">
        <f>SQRT('Mean Deaths'!AM169*(1-LOOKUP(AM$1,'Inputs &amp; Outputs'!$A$9:$A$58,'Inputs &amp; Outputs'!$C$9:$C$58)))</f>
        <v>10.673014731761919</v>
      </c>
      <c r="AN169">
        <f>SQRT('Mean Deaths'!AN169*(1-LOOKUP(AN$1,'Inputs &amp; Outputs'!$A$9:$A$58,'Inputs &amp; Outputs'!$C$9:$C$58)))</f>
        <v>9.6725603322976781</v>
      </c>
      <c r="AO169">
        <f>SQRT('Mean Deaths'!AO169*(1-LOOKUP(AO$1,'Inputs &amp; Outputs'!$A$9:$A$58,'Inputs &amp; Outputs'!$C$9:$C$58)))</f>
        <v>8.5045654927276413</v>
      </c>
      <c r="AP169">
        <f>SQRT('Mean Deaths'!AP169*(1-LOOKUP(AP$1,'Inputs &amp; Outputs'!$A$9:$A$58,'Inputs &amp; Outputs'!$C$9:$C$58)))</f>
        <v>7.4140748181206986</v>
      </c>
      <c r="AQ169">
        <f>SQRT('Mean Deaths'!AQ169*(1-LOOKUP(AQ$1,'Inputs &amp; Outputs'!$A$9:$A$58,'Inputs &amp; Outputs'!$C$9:$C$58)))</f>
        <v>6.3163418033968401</v>
      </c>
      <c r="AR169">
        <f>SQRT('Mean Deaths'!AR169*(1-LOOKUP(AR$1,'Inputs &amp; Outputs'!$A$9:$A$58,'Inputs &amp; Outputs'!$C$9:$C$58)))</f>
        <v>5.2671675177987156</v>
      </c>
      <c r="AS169">
        <f>SQRT('Mean Deaths'!AS169*(1-LOOKUP(AS$1,'Inputs &amp; Outputs'!$A$9:$A$58,'Inputs &amp; Outputs'!$C$9:$C$58)))</f>
        <v>4.4980841647024521</v>
      </c>
      <c r="AT169">
        <f>SQRT('Mean Deaths'!AT169*(1-LOOKUP(AT$1,'Inputs &amp; Outputs'!$A$9:$A$58,'Inputs &amp; Outputs'!$C$9:$C$58)))</f>
        <v>3.7800352210589452</v>
      </c>
      <c r="AU169">
        <f>SQRT('Mean Deaths'!AU169*(1-LOOKUP(AU$1,'Inputs &amp; Outputs'!$A$9:$A$58,'Inputs &amp; Outputs'!$C$9:$C$58)))</f>
        <v>3.1391046291760585</v>
      </c>
      <c r="AV169">
        <f>SQRT('Mean Deaths'!AV169*(1-LOOKUP(AV$1,'Inputs &amp; Outputs'!$A$9:$A$58,'Inputs &amp; Outputs'!$C$9:$C$58)))</f>
        <v>2.5694454596925986</v>
      </c>
      <c r="AW169">
        <f>SQRT('Mean Deaths'!AW169*(1-LOOKUP(AW$1,'Inputs &amp; Outputs'!$A$9:$A$58,'Inputs &amp; Outputs'!$C$9:$C$58)))</f>
        <v>2.2023193355862269</v>
      </c>
      <c r="AX169">
        <f>SQRT('Mean Deaths'!AX169*(1-LOOKUP(AX$1,'Inputs &amp; Outputs'!$A$9:$A$58,'Inputs &amp; Outputs'!$C$9:$C$58)))</f>
        <v>1.8095817352290944</v>
      </c>
      <c r="AY169">
        <f>SQRT('Mean Deaths'!AY169*(1-LOOKUP(AY$1,'Inputs &amp; Outputs'!$A$9:$A$58,'Inputs &amp; Outputs'!$C$9:$C$58)))</f>
        <v>0.89999999999999991</v>
      </c>
    </row>
    <row r="170" spans="1:51" x14ac:dyDescent="0.25">
      <c r="A170" s="1">
        <v>169</v>
      </c>
      <c r="B170">
        <f>SQRT('Mean Deaths'!B170*(1-LOOKUP(B$1,'Inputs &amp; Outputs'!$A$9:$A$58,'Inputs &amp; Outputs'!$C$9:$C$58)))</f>
        <v>4.23921461367551</v>
      </c>
      <c r="C170">
        <f>SQRT('Mean Deaths'!C170*(1-LOOKUP(C$1,'Inputs &amp; Outputs'!$A$9:$A$58,'Inputs &amp; Outputs'!$C$9:$C$58)))</f>
        <v>4.4200714104721071</v>
      </c>
      <c r="D170">
        <f>SQRT('Mean Deaths'!D170*(1-LOOKUP(D$1,'Inputs &amp; Outputs'!$A$9:$A$58,'Inputs &amp; Outputs'!$C$9:$C$58)))</f>
        <v>4.6059575054361908</v>
      </c>
      <c r="E170">
        <f>SQRT('Mean Deaths'!E170*(1-LOOKUP(E$1,'Inputs &amp; Outputs'!$A$9:$A$58,'Inputs &amp; Outputs'!$C$9:$C$58)))</f>
        <v>4.7965975578598128</v>
      </c>
      <c r="F170">
        <f>SQRT('Mean Deaths'!F170*(1-LOOKUP(F$1,'Inputs &amp; Outputs'!$A$9:$A$58,'Inputs &amp; Outputs'!$C$9:$C$58)))</f>
        <v>4.9980020936002338</v>
      </c>
      <c r="G170">
        <f>SQRT('Mean Deaths'!G170*(1-LOOKUP(G$1,'Inputs &amp; Outputs'!$A$9:$A$58,'Inputs &amp; Outputs'!$C$9:$C$58)))</f>
        <v>5.2113435589868109</v>
      </c>
      <c r="H170">
        <f>SQRT('Mean Deaths'!H170*(1-LOOKUP(H$1,'Inputs &amp; Outputs'!$A$9:$A$58,'Inputs &amp; Outputs'!$C$9:$C$58)))</f>
        <v>5.4448174699116736</v>
      </c>
      <c r="I170">
        <f>SQRT('Mean Deaths'!I170*(1-LOOKUP(I$1,'Inputs &amp; Outputs'!$A$9:$A$58,'Inputs &amp; Outputs'!$C$9:$C$58)))</f>
        <v>5.7044548861552933</v>
      </c>
      <c r="J170">
        <f>SQRT('Mean Deaths'!J170*(1-LOOKUP(J$1,'Inputs &amp; Outputs'!$A$9:$A$58,'Inputs &amp; Outputs'!$C$9:$C$58)))</f>
        <v>5.9811491555962952</v>
      </c>
      <c r="K170">
        <f>SQRT('Mean Deaths'!K170*(1-LOOKUP(K$1,'Inputs &amp; Outputs'!$A$9:$A$58,'Inputs &amp; Outputs'!$C$9:$C$58)))</f>
        <v>6.2739760934140323</v>
      </c>
      <c r="L170">
        <f>SQRT('Mean Deaths'!L170*(1-LOOKUP(L$1,'Inputs &amp; Outputs'!$A$9:$A$58,'Inputs &amp; Outputs'!$C$9:$C$58)))</f>
        <v>6.5897476225359721</v>
      </c>
      <c r="M170">
        <f>SQRT('Mean Deaths'!M170*(1-LOOKUP(M$1,'Inputs &amp; Outputs'!$A$9:$A$58,'Inputs &amp; Outputs'!$C$9:$C$58)))</f>
        <v>6.9295686158227774</v>
      </c>
      <c r="N170">
        <f>SQRT('Mean Deaths'!N170*(1-LOOKUP(N$1,'Inputs &amp; Outputs'!$A$9:$A$58,'Inputs &amp; Outputs'!$C$9:$C$58)))</f>
        <v>7.2810497213561369</v>
      </c>
      <c r="O170">
        <f>SQRT('Mean Deaths'!O170*(1-LOOKUP(O$1,'Inputs &amp; Outputs'!$A$9:$A$58,'Inputs &amp; Outputs'!$C$9:$C$58)))</f>
        <v>7.6581329115830341</v>
      </c>
      <c r="P170">
        <f>SQRT('Mean Deaths'!P170*(1-LOOKUP(P$1,'Inputs &amp; Outputs'!$A$9:$A$58,'Inputs &amp; Outputs'!$C$9:$C$58)))</f>
        <v>8.0529468550746852</v>
      </c>
      <c r="Q170">
        <f>SQRT('Mean Deaths'!Q170*(1-LOOKUP(Q$1,'Inputs &amp; Outputs'!$A$9:$A$58,'Inputs &amp; Outputs'!$C$9:$C$58)))</f>
        <v>8.4616962884263334</v>
      </c>
      <c r="R170">
        <f>SQRT('Mean Deaths'!R170*(1-LOOKUP(R$1,'Inputs &amp; Outputs'!$A$9:$A$58,'Inputs &amp; Outputs'!$C$9:$C$58)))</f>
        <v>8.8590846489209074</v>
      </c>
      <c r="S170">
        <f>SQRT('Mean Deaths'!S170*(1-LOOKUP(S$1,'Inputs &amp; Outputs'!$A$9:$A$58,'Inputs &amp; Outputs'!$C$9:$C$58)))</f>
        <v>9.2892947337939002</v>
      </c>
      <c r="T170">
        <f>SQRT('Mean Deaths'!T170*(1-LOOKUP(T$1,'Inputs &amp; Outputs'!$A$9:$A$58,'Inputs &amp; Outputs'!$C$9:$C$58)))</f>
        <v>9.7602032637627669</v>
      </c>
      <c r="U170">
        <f>SQRT('Mean Deaths'!U170*(1-LOOKUP(U$1,'Inputs &amp; Outputs'!$A$9:$A$58,'Inputs &amp; Outputs'!$C$9:$C$58)))</f>
        <v>10.246369498767534</v>
      </c>
      <c r="V170">
        <f>SQRT('Mean Deaths'!V170*(1-LOOKUP(V$1,'Inputs &amp; Outputs'!$A$9:$A$58,'Inputs &amp; Outputs'!$C$9:$C$58)))</f>
        <v>10.796579522388747</v>
      </c>
      <c r="W170">
        <f>SQRT('Mean Deaths'!W170*(1-LOOKUP(W$1,'Inputs &amp; Outputs'!$A$9:$A$58,'Inputs &amp; Outputs'!$C$9:$C$58)))</f>
        <v>11.370197543583268</v>
      </c>
      <c r="X170">
        <f>SQRT('Mean Deaths'!X170*(1-LOOKUP(X$1,'Inputs &amp; Outputs'!$A$9:$A$58,'Inputs &amp; Outputs'!$C$9:$C$58)))</f>
        <v>11.916544153498302</v>
      </c>
      <c r="Y170">
        <f>SQRT('Mean Deaths'!Y170*(1-LOOKUP(Y$1,'Inputs &amp; Outputs'!$A$9:$A$58,'Inputs &amp; Outputs'!$C$9:$C$58)))</f>
        <v>12.480376442981971</v>
      </c>
      <c r="Z170">
        <f>SQRT('Mean Deaths'!Z170*(1-LOOKUP(Z$1,'Inputs &amp; Outputs'!$A$9:$A$58,'Inputs &amp; Outputs'!$C$9:$C$58)))</f>
        <v>13.026374324029968</v>
      </c>
      <c r="AA170">
        <f>SQRT('Mean Deaths'!AA170*(1-LOOKUP(AA$1,'Inputs &amp; Outputs'!$A$9:$A$58,'Inputs &amp; Outputs'!$C$9:$C$58)))</f>
        <v>13.538065672720984</v>
      </c>
      <c r="AB170">
        <f>SQRT('Mean Deaths'!AB170*(1-LOOKUP(AB$1,'Inputs &amp; Outputs'!$A$9:$A$58,'Inputs &amp; Outputs'!$C$9:$C$58)))</f>
        <v>13.999564261593234</v>
      </c>
      <c r="AC170">
        <f>SQRT('Mean Deaths'!AC170*(1-LOOKUP(AC$1,'Inputs &amp; Outputs'!$A$9:$A$58,'Inputs &amp; Outputs'!$C$9:$C$58)))</f>
        <v>14.354471811562171</v>
      </c>
      <c r="AD170">
        <f>SQRT('Mean Deaths'!AD170*(1-LOOKUP(AD$1,'Inputs &amp; Outputs'!$A$9:$A$58,'Inputs &amp; Outputs'!$C$9:$C$58)))</f>
        <v>14.590566417048429</v>
      </c>
      <c r="AE170">
        <f>SQRT('Mean Deaths'!AE170*(1-LOOKUP(AE$1,'Inputs &amp; Outputs'!$A$9:$A$58,'Inputs &amp; Outputs'!$C$9:$C$58)))</f>
        <v>14.653221026556755</v>
      </c>
      <c r="AF170">
        <f>SQRT('Mean Deaths'!AF170*(1-LOOKUP(AF$1,'Inputs &amp; Outputs'!$A$9:$A$58,'Inputs &amp; Outputs'!$C$9:$C$58)))</f>
        <v>14.596964747345513</v>
      </c>
      <c r="AG170">
        <f>SQRT('Mean Deaths'!AG170*(1-LOOKUP(AG$1,'Inputs &amp; Outputs'!$A$9:$A$58,'Inputs &amp; Outputs'!$C$9:$C$58)))</f>
        <v>14.480568055698068</v>
      </c>
      <c r="AH170">
        <f>SQRT('Mean Deaths'!AH170*(1-LOOKUP(AH$1,'Inputs &amp; Outputs'!$A$9:$A$58,'Inputs &amp; Outputs'!$C$9:$C$58)))</f>
        <v>14.316689935532638</v>
      </c>
      <c r="AI170">
        <f>SQRT('Mean Deaths'!AI170*(1-LOOKUP(AI$1,'Inputs &amp; Outputs'!$A$9:$A$58,'Inputs &amp; Outputs'!$C$9:$C$58)))</f>
        <v>13.761735355841621</v>
      </c>
      <c r="AJ170">
        <f>SQRT('Mean Deaths'!AJ170*(1-LOOKUP(AJ$1,'Inputs &amp; Outputs'!$A$9:$A$58,'Inputs &amp; Outputs'!$C$9:$C$58)))</f>
        <v>13.127305022100895</v>
      </c>
      <c r="AK170">
        <f>SQRT('Mean Deaths'!AK170*(1-LOOKUP(AK$1,'Inputs &amp; Outputs'!$A$9:$A$58,'Inputs &amp; Outputs'!$C$9:$C$58)))</f>
        <v>12.339909946731268</v>
      </c>
      <c r="AL170">
        <f>SQRT('Mean Deaths'!AL170*(1-LOOKUP(AL$1,'Inputs &amp; Outputs'!$A$9:$A$58,'Inputs &amp; Outputs'!$C$9:$C$58)))</f>
        <v>11.428112843827414</v>
      </c>
      <c r="AM170">
        <f>SQRT('Mean Deaths'!AM170*(1-LOOKUP(AM$1,'Inputs &amp; Outputs'!$A$9:$A$58,'Inputs &amp; Outputs'!$C$9:$C$58)))</f>
        <v>10.369933418420803</v>
      </c>
      <c r="AN170">
        <f>SQRT('Mean Deaths'!AN170*(1-LOOKUP(AN$1,'Inputs &amp; Outputs'!$A$9:$A$58,'Inputs &amp; Outputs'!$C$9:$C$58)))</f>
        <v>9.4693122814113391</v>
      </c>
      <c r="AO170">
        <f>SQRT('Mean Deaths'!AO170*(1-LOOKUP(AO$1,'Inputs &amp; Outputs'!$A$9:$A$58,'Inputs &amp; Outputs'!$C$9:$C$58)))</f>
        <v>8.3562518355468374</v>
      </c>
      <c r="AP170">
        <f>SQRT('Mean Deaths'!AP170*(1-LOOKUP(AP$1,'Inputs &amp; Outputs'!$A$9:$A$58,'Inputs &amp; Outputs'!$C$9:$C$58)))</f>
        <v>7.4939414833217191</v>
      </c>
      <c r="AQ170">
        <f>SQRT('Mean Deaths'!AQ170*(1-LOOKUP(AQ$1,'Inputs &amp; Outputs'!$A$9:$A$58,'Inputs &amp; Outputs'!$C$9:$C$58)))</f>
        <v>6.5077894044650035</v>
      </c>
      <c r="AR170">
        <f>SQRT('Mean Deaths'!AR170*(1-LOOKUP(AR$1,'Inputs &amp; Outputs'!$A$9:$A$58,'Inputs &amp; Outputs'!$C$9:$C$58)))</f>
        <v>5.5583876614273438</v>
      </c>
      <c r="AS170">
        <f>SQRT('Mean Deaths'!AS170*(1-LOOKUP(AS$1,'Inputs &amp; Outputs'!$A$9:$A$58,'Inputs &amp; Outputs'!$C$9:$C$58)))</f>
        <v>4.9099001691845103</v>
      </c>
      <c r="AT170">
        <f>SQRT('Mean Deaths'!AT170*(1-LOOKUP(AT$1,'Inputs &amp; Outputs'!$A$9:$A$58,'Inputs &amp; Outputs'!$C$9:$C$58)))</f>
        <v>4.1408211174760226</v>
      </c>
      <c r="AU170">
        <f>SQRT('Mean Deaths'!AU170*(1-LOOKUP(AU$1,'Inputs &amp; Outputs'!$A$9:$A$58,'Inputs &amp; Outputs'!$C$9:$C$58)))</f>
        <v>3.5096256696609682</v>
      </c>
      <c r="AV170">
        <f>SQRT('Mean Deaths'!AV170*(1-LOOKUP(AV$1,'Inputs &amp; Outputs'!$A$9:$A$58,'Inputs &amp; Outputs'!$C$9:$C$58)))</f>
        <v>2.9797011470318311</v>
      </c>
      <c r="AW170">
        <f>SQRT('Mean Deaths'!AW170*(1-LOOKUP(AW$1,'Inputs &amp; Outputs'!$A$9:$A$58,'Inputs &amp; Outputs'!$C$9:$C$58)))</f>
        <v>2.1492436002545641</v>
      </c>
      <c r="AX170">
        <f>SQRT('Mean Deaths'!AX170*(1-LOOKUP(AX$1,'Inputs &amp; Outputs'!$A$9:$A$58,'Inputs &amp; Outputs'!$C$9:$C$58)))</f>
        <v>1.2795675160918123</v>
      </c>
      <c r="AY170">
        <f>SQRT('Mean Deaths'!AY170*(1-LOOKUP(AY$1,'Inputs &amp; Outputs'!$A$9:$A$58,'Inputs &amp; Outputs'!$C$9:$C$58)))</f>
        <v>0.67082039324993681</v>
      </c>
    </row>
    <row r="171" spans="1:51" x14ac:dyDescent="0.25">
      <c r="A171" s="1">
        <v>170</v>
      </c>
      <c r="B171">
        <f>SQRT('Mean Deaths'!B171*(1-LOOKUP(B$1,'Inputs &amp; Outputs'!$A$9:$A$58,'Inputs &amp; Outputs'!$C$9:$C$58)))</f>
        <v>4.23921461367551</v>
      </c>
      <c r="C171">
        <f>SQRT('Mean Deaths'!C171*(1-LOOKUP(C$1,'Inputs &amp; Outputs'!$A$9:$A$58,'Inputs &amp; Outputs'!$C$9:$C$58)))</f>
        <v>4.4191834001345729</v>
      </c>
      <c r="D171">
        <f>SQRT('Mean Deaths'!D171*(1-LOOKUP(D$1,'Inputs &amp; Outputs'!$A$9:$A$58,'Inputs &amp; Outputs'!$C$9:$C$58)))</f>
        <v>4.6017785018489175</v>
      </c>
      <c r="E171">
        <f>SQRT('Mean Deaths'!E171*(1-LOOKUP(E$1,'Inputs &amp; Outputs'!$A$9:$A$58,'Inputs &amp; Outputs'!$C$9:$C$58)))</f>
        <v>4.7878561558355113</v>
      </c>
      <c r="F171">
        <f>SQRT('Mean Deaths'!F171*(1-LOOKUP(F$1,'Inputs &amp; Outputs'!$A$9:$A$58,'Inputs &amp; Outputs'!$C$9:$C$58)))</f>
        <v>4.9883460736219654</v>
      </c>
      <c r="G171">
        <f>SQRT('Mean Deaths'!G171*(1-LOOKUP(G$1,'Inputs &amp; Outputs'!$A$9:$A$58,'Inputs &amp; Outputs'!$C$9:$C$58)))</f>
        <v>5.2028143494095538</v>
      </c>
      <c r="H171">
        <f>SQRT('Mean Deaths'!H171*(1-LOOKUP(H$1,'Inputs &amp; Outputs'!$A$9:$A$58,'Inputs &amp; Outputs'!$C$9:$C$58)))</f>
        <v>5.4336118242206588</v>
      </c>
      <c r="I171">
        <f>SQRT('Mean Deaths'!I171*(1-LOOKUP(I$1,'Inputs &amp; Outputs'!$A$9:$A$58,'Inputs &amp; Outputs'!$C$9:$C$58)))</f>
        <v>5.6920763076190619</v>
      </c>
      <c r="J171">
        <f>SQRT('Mean Deaths'!J171*(1-LOOKUP(J$1,'Inputs &amp; Outputs'!$A$9:$A$58,'Inputs &amp; Outputs'!$C$9:$C$58)))</f>
        <v>5.9693317641366912</v>
      </c>
      <c r="K171">
        <f>SQRT('Mean Deaths'!K171*(1-LOOKUP(K$1,'Inputs &amp; Outputs'!$A$9:$A$58,'Inputs &amp; Outputs'!$C$9:$C$58)))</f>
        <v>6.2647622349537135</v>
      </c>
      <c r="L171">
        <f>SQRT('Mean Deaths'!L171*(1-LOOKUP(L$1,'Inputs &amp; Outputs'!$A$9:$A$58,'Inputs &amp; Outputs'!$C$9:$C$58)))</f>
        <v>6.582772128231464</v>
      </c>
      <c r="M171">
        <f>SQRT('Mean Deaths'!M171*(1-LOOKUP(M$1,'Inputs &amp; Outputs'!$A$9:$A$58,'Inputs &amp; Outputs'!$C$9:$C$58)))</f>
        <v>6.9229080581302682</v>
      </c>
      <c r="N171">
        <f>SQRT('Mean Deaths'!N171*(1-LOOKUP(N$1,'Inputs &amp; Outputs'!$A$9:$A$58,'Inputs &amp; Outputs'!$C$9:$C$58)))</f>
        <v>7.2810497213561369</v>
      </c>
      <c r="O171">
        <f>SQRT('Mean Deaths'!O171*(1-LOOKUP(O$1,'Inputs &amp; Outputs'!$A$9:$A$58,'Inputs &amp; Outputs'!$C$9:$C$58)))</f>
        <v>7.6564602823370098</v>
      </c>
      <c r="P171">
        <f>SQRT('Mean Deaths'!P171*(1-LOOKUP(P$1,'Inputs &amp; Outputs'!$A$9:$A$58,'Inputs &amp; Outputs'!$C$9:$C$58)))</f>
        <v>8.0378155793098003</v>
      </c>
      <c r="Q171">
        <f>SQRT('Mean Deaths'!Q171*(1-LOOKUP(Q$1,'Inputs &amp; Outputs'!$A$9:$A$58,'Inputs &amp; Outputs'!$C$9:$C$58)))</f>
        <v>8.4427578217812229</v>
      </c>
      <c r="R171">
        <f>SQRT('Mean Deaths'!R171*(1-LOOKUP(R$1,'Inputs &amp; Outputs'!$A$9:$A$58,'Inputs &amp; Outputs'!$C$9:$C$58)))</f>
        <v>8.8510052266757135</v>
      </c>
      <c r="S171">
        <f>SQRT('Mean Deaths'!S171*(1-LOOKUP(S$1,'Inputs &amp; Outputs'!$A$9:$A$58,'Inputs &amp; Outputs'!$C$9:$C$58)))</f>
        <v>9.2687825813938876</v>
      </c>
      <c r="T171">
        <f>SQRT('Mean Deaths'!T171*(1-LOOKUP(T$1,'Inputs &amp; Outputs'!$A$9:$A$58,'Inputs &amp; Outputs'!$C$9:$C$58)))</f>
        <v>9.7359226754727164</v>
      </c>
      <c r="U171">
        <f>SQRT('Mean Deaths'!U171*(1-LOOKUP(U$1,'Inputs &amp; Outputs'!$A$9:$A$58,'Inputs &amp; Outputs'!$C$9:$C$58)))</f>
        <v>10.226449442019291</v>
      </c>
      <c r="V171">
        <f>SQRT('Mean Deaths'!V171*(1-LOOKUP(V$1,'Inputs &amp; Outputs'!$A$9:$A$58,'Inputs &amp; Outputs'!$C$9:$C$58)))</f>
        <v>10.783162617090778</v>
      </c>
      <c r="W171">
        <f>SQRT('Mean Deaths'!W171*(1-LOOKUP(W$1,'Inputs &amp; Outputs'!$A$9:$A$58,'Inputs &amp; Outputs'!$C$9:$C$58)))</f>
        <v>11.325115045415917</v>
      </c>
      <c r="X171">
        <f>SQRT('Mean Deaths'!X171*(1-LOOKUP(X$1,'Inputs &amp; Outputs'!$A$9:$A$58,'Inputs &amp; Outputs'!$C$9:$C$58)))</f>
        <v>11.868985586119386</v>
      </c>
      <c r="Y171">
        <f>SQRT('Mean Deaths'!Y171*(1-LOOKUP(Y$1,'Inputs &amp; Outputs'!$A$9:$A$58,'Inputs &amp; Outputs'!$C$9:$C$58)))</f>
        <v>12.428453974978149</v>
      </c>
      <c r="Z171">
        <f>SQRT('Mean Deaths'!Z171*(1-LOOKUP(Z$1,'Inputs &amp; Outputs'!$A$9:$A$58,'Inputs &amp; Outputs'!$C$9:$C$58)))</f>
        <v>12.961933840487944</v>
      </c>
      <c r="AA171">
        <f>SQRT('Mean Deaths'!AA171*(1-LOOKUP(AA$1,'Inputs &amp; Outputs'!$A$9:$A$58,'Inputs &amp; Outputs'!$C$9:$C$58)))</f>
        <v>13.475687523317456</v>
      </c>
      <c r="AB171">
        <f>SQRT('Mean Deaths'!AB171*(1-LOOKUP(AB$1,'Inputs &amp; Outputs'!$A$9:$A$58,'Inputs &amp; Outputs'!$C$9:$C$58)))</f>
        <v>13.942427608752672</v>
      </c>
      <c r="AC171">
        <f>SQRT('Mean Deaths'!AC171*(1-LOOKUP(AC$1,'Inputs &amp; Outputs'!$A$9:$A$58,'Inputs &amp; Outputs'!$C$9:$C$58)))</f>
        <v>14.33178096637517</v>
      </c>
      <c r="AD171">
        <f>SQRT('Mean Deaths'!AD171*(1-LOOKUP(AD$1,'Inputs &amp; Outputs'!$A$9:$A$58,'Inputs &amp; Outputs'!$C$9:$C$58)))</f>
        <v>14.573792432100136</v>
      </c>
      <c r="AE171">
        <f>SQRT('Mean Deaths'!AE171*(1-LOOKUP(AE$1,'Inputs &amp; Outputs'!$A$9:$A$58,'Inputs &amp; Outputs'!$C$9:$C$58)))</f>
        <v>14.69684117288261</v>
      </c>
      <c r="AF171">
        <f>SQRT('Mean Deaths'!AF171*(1-LOOKUP(AF$1,'Inputs &amp; Outputs'!$A$9:$A$58,'Inputs &amp; Outputs'!$C$9:$C$58)))</f>
        <v>14.69793481862434</v>
      </c>
      <c r="AG171">
        <f>SQRT('Mean Deaths'!AG171*(1-LOOKUP(AG$1,'Inputs &amp; Outputs'!$A$9:$A$58,'Inputs &amp; Outputs'!$C$9:$C$58)))</f>
        <v>14.535138357501145</v>
      </c>
      <c r="AH171">
        <f>SQRT('Mean Deaths'!AH171*(1-LOOKUP(AH$1,'Inputs &amp; Outputs'!$A$9:$A$58,'Inputs &amp; Outputs'!$C$9:$C$58)))</f>
        <v>14.30362924562939</v>
      </c>
      <c r="AI171">
        <f>SQRT('Mean Deaths'!AI171*(1-LOOKUP(AI$1,'Inputs &amp; Outputs'!$A$9:$A$58,'Inputs &amp; Outputs'!$C$9:$C$58)))</f>
        <v>13.855403989142211</v>
      </c>
      <c r="AJ171">
        <f>SQRT('Mean Deaths'!AJ171*(1-LOOKUP(AJ$1,'Inputs &amp; Outputs'!$A$9:$A$58,'Inputs &amp; Outputs'!$C$9:$C$58)))</f>
        <v>13.042811728256057</v>
      </c>
      <c r="AK171">
        <f>SQRT('Mean Deaths'!AK171*(1-LOOKUP(AK$1,'Inputs &amp; Outputs'!$A$9:$A$58,'Inputs &amp; Outputs'!$C$9:$C$58)))</f>
        <v>12.307833183489249</v>
      </c>
      <c r="AL171">
        <f>SQRT('Mean Deaths'!AL171*(1-LOOKUP(AL$1,'Inputs &amp; Outputs'!$A$9:$A$58,'Inputs &amp; Outputs'!$C$9:$C$58)))</f>
        <v>11.376518391417068</v>
      </c>
      <c r="AM171">
        <f>SQRT('Mean Deaths'!AM171*(1-LOOKUP(AM$1,'Inputs &amp; Outputs'!$A$9:$A$58,'Inputs &amp; Outputs'!$C$9:$C$58)))</f>
        <v>10.412555601424087</v>
      </c>
      <c r="AN171">
        <f>SQRT('Mean Deaths'!AN171*(1-LOOKUP(AN$1,'Inputs &amp; Outputs'!$A$9:$A$58,'Inputs &amp; Outputs'!$C$9:$C$58)))</f>
        <v>9.4399196219426322</v>
      </c>
      <c r="AO171">
        <f>SQRT('Mean Deaths'!AO171*(1-LOOKUP(AO$1,'Inputs &amp; Outputs'!$A$9:$A$58,'Inputs &amp; Outputs'!$C$9:$C$58)))</f>
        <v>8.4705697584145714</v>
      </c>
      <c r="AP171">
        <f>SQRT('Mean Deaths'!AP171*(1-LOOKUP(AP$1,'Inputs &amp; Outputs'!$A$9:$A$58,'Inputs &amp; Outputs'!$C$9:$C$58)))</f>
        <v>7.4674141735853858</v>
      </c>
      <c r="AQ171">
        <f>SQRT('Mean Deaths'!AQ171*(1-LOOKUP(AQ$1,'Inputs &amp; Outputs'!$A$9:$A$58,'Inputs &amp; Outputs'!$C$9:$C$58)))</f>
        <v>6.5391524266366803</v>
      </c>
      <c r="AR171">
        <f>SQRT('Mean Deaths'!AR171*(1-LOOKUP(AR$1,'Inputs &amp; Outputs'!$A$9:$A$58,'Inputs &amp; Outputs'!$C$9:$C$58)))</f>
        <v>5.7260147777664736</v>
      </c>
      <c r="AS171">
        <f>SQRT('Mean Deaths'!AS171*(1-LOOKUP(AS$1,'Inputs &amp; Outputs'!$A$9:$A$58,'Inputs &amp; Outputs'!$C$9:$C$58)))</f>
        <v>5.2077355568690153</v>
      </c>
      <c r="AT171">
        <f>SQRT('Mean Deaths'!AT171*(1-LOOKUP(AT$1,'Inputs &amp; Outputs'!$A$9:$A$58,'Inputs &amp; Outputs'!$C$9:$C$58)))</f>
        <v>4.2714783976673623</v>
      </c>
      <c r="AU171">
        <f>SQRT('Mean Deaths'!AU171*(1-LOOKUP(AU$1,'Inputs &amp; Outputs'!$A$9:$A$58,'Inputs &amp; Outputs'!$C$9:$C$58)))</f>
        <v>3.6350087360841599</v>
      </c>
      <c r="AV171">
        <f>SQRT('Mean Deaths'!AV171*(1-LOOKUP(AV$1,'Inputs &amp; Outputs'!$A$9:$A$58,'Inputs &amp; Outputs'!$C$9:$C$58)))</f>
        <v>2.8227630689641048</v>
      </c>
      <c r="AW171">
        <f>SQRT('Mean Deaths'!AW171*(1-LOOKUP(AW$1,'Inputs &amp; Outputs'!$A$9:$A$58,'Inputs &amp; Outputs'!$C$9:$C$58)))</f>
        <v>2.2023193355862269</v>
      </c>
      <c r="AX171">
        <f>SQRT('Mean Deaths'!AX171*(1-LOOKUP(AX$1,'Inputs &amp; Outputs'!$A$9:$A$58,'Inputs &amp; Outputs'!$C$9:$C$58)))</f>
        <v>1.8730950484448594</v>
      </c>
      <c r="AY171">
        <f>SQRT('Mean Deaths'!AY171*(1-LOOKUP(AY$1,'Inputs &amp; Outputs'!$A$9:$A$58,'Inputs &amp; Outputs'!$C$9:$C$58)))</f>
        <v>1.0392304845413263</v>
      </c>
    </row>
    <row r="172" spans="1:51" x14ac:dyDescent="0.25">
      <c r="A172" s="1">
        <v>171</v>
      </c>
      <c r="B172">
        <f>SQRT('Mean Deaths'!B172*(1-LOOKUP(B$1,'Inputs &amp; Outputs'!$A$9:$A$58,'Inputs &amp; Outputs'!$C$9:$C$58)))</f>
        <v>4.23921461367551</v>
      </c>
      <c r="C172">
        <f>SQRT('Mean Deaths'!C172*(1-LOOKUP(C$1,'Inputs &amp; Outputs'!$A$9:$A$58,'Inputs &amp; Outputs'!$C$9:$C$58)))</f>
        <v>4.4231780427019443</v>
      </c>
      <c r="D172">
        <f>SQRT('Mean Deaths'!D172*(1-LOOKUP(D$1,'Inputs &amp; Outputs'!$A$9:$A$58,'Inputs &amp; Outputs'!$C$9:$C$58)))</f>
        <v>4.609668994761587</v>
      </c>
      <c r="E172">
        <f>SQRT('Mean Deaths'!E172*(1-LOOKUP(E$1,'Inputs &amp; Outputs'!$A$9:$A$58,'Inputs &amp; Outputs'!$C$9:$C$58)))</f>
        <v>4.7970827242554153</v>
      </c>
      <c r="F172">
        <f>SQRT('Mean Deaths'!F172*(1-LOOKUP(F$1,'Inputs &amp; Outputs'!$A$9:$A$58,'Inputs &amp; Outputs'!$C$9:$C$58)))</f>
        <v>4.9939386765922391</v>
      </c>
      <c r="G172">
        <f>SQRT('Mean Deaths'!G172*(1-LOOKUP(G$1,'Inputs &amp; Outputs'!$A$9:$A$58,'Inputs &amp; Outputs'!$C$9:$C$58)))</f>
        <v>5.2102781713524564</v>
      </c>
      <c r="H172">
        <f>SQRT('Mean Deaths'!H172*(1-LOOKUP(H$1,'Inputs &amp; Outputs'!$A$9:$A$58,'Inputs &amp; Outputs'!$C$9:$C$58)))</f>
        <v>5.4436979433305153</v>
      </c>
      <c r="I172">
        <f>SQRT('Mean Deaths'!I172*(1-LOOKUP(I$1,'Inputs &amp; Outputs'!$A$9:$A$58,'Inputs &amp; Outputs'!$C$9:$C$58)))</f>
        <v>5.6926663741015071</v>
      </c>
      <c r="J172">
        <f>SQRT('Mean Deaths'!J172*(1-LOOKUP(J$1,'Inputs &amp; Outputs'!$A$9:$A$58,'Inputs &amp; Outputs'!$C$9:$C$58)))</f>
        <v>5.9680864669990905</v>
      </c>
      <c r="K172">
        <f>SQRT('Mean Deaths'!K172*(1-LOOKUP(K$1,'Inputs &amp; Outputs'!$A$9:$A$58,'Inputs &amp; Outputs'!$C$9:$C$58)))</f>
        <v>6.2680544534977081</v>
      </c>
      <c r="L172">
        <f>SQRT('Mean Deaths'!L172*(1-LOOKUP(L$1,'Inputs &amp; Outputs'!$A$9:$A$58,'Inputs &amp; Outputs'!$C$9:$C$58)))</f>
        <v>6.582074172217391</v>
      </c>
      <c r="M172">
        <f>SQRT('Mean Deaths'!M172*(1-LOOKUP(M$1,'Inputs &amp; Outputs'!$A$9:$A$58,'Inputs &amp; Outputs'!$C$9:$C$58)))</f>
        <v>6.9147586638302858</v>
      </c>
      <c r="N172">
        <f>SQRT('Mean Deaths'!N172*(1-LOOKUP(N$1,'Inputs &amp; Outputs'!$A$9:$A$58,'Inputs &amp; Outputs'!$C$9:$C$58)))</f>
        <v>7.2550444820633908</v>
      </c>
      <c r="O172">
        <f>SQRT('Mean Deaths'!O172*(1-LOOKUP(O$1,'Inputs &amp; Outputs'!$A$9:$A$58,'Inputs &amp; Outputs'!$C$9:$C$58)))</f>
        <v>7.6288089537814905</v>
      </c>
      <c r="P172">
        <f>SQRT('Mean Deaths'!P172*(1-LOOKUP(P$1,'Inputs &amp; Outputs'!$A$9:$A$58,'Inputs &amp; Outputs'!$C$9:$C$58)))</f>
        <v>8.0128311898016467</v>
      </c>
      <c r="Q172">
        <f>SQRT('Mean Deaths'!Q172*(1-LOOKUP(Q$1,'Inputs &amp; Outputs'!$A$9:$A$58,'Inputs &amp; Outputs'!$C$9:$C$58)))</f>
        <v>8.4076091977836374</v>
      </c>
      <c r="R172">
        <f>SQRT('Mean Deaths'!R172*(1-LOOKUP(R$1,'Inputs &amp; Outputs'!$A$9:$A$58,'Inputs &amp; Outputs'!$C$9:$C$58)))</f>
        <v>8.8115119567459903</v>
      </c>
      <c r="S172">
        <f>SQRT('Mean Deaths'!S172*(1-LOOKUP(S$1,'Inputs &amp; Outputs'!$A$9:$A$58,'Inputs &amp; Outputs'!$C$9:$C$58)))</f>
        <v>9.2363022248244739</v>
      </c>
      <c r="T172">
        <f>SQRT('Mean Deaths'!T172*(1-LOOKUP(T$1,'Inputs &amp; Outputs'!$A$9:$A$58,'Inputs &amp; Outputs'!$C$9:$C$58)))</f>
        <v>9.7046155126226452</v>
      </c>
      <c r="U172">
        <f>SQRT('Mean Deaths'!U172*(1-LOOKUP(U$1,'Inputs &amp; Outputs'!$A$9:$A$58,'Inputs &amp; Outputs'!$C$9:$C$58)))</f>
        <v>10.1814868182996</v>
      </c>
      <c r="V172">
        <f>SQRT('Mean Deaths'!V172*(1-LOOKUP(V$1,'Inputs &amp; Outputs'!$A$9:$A$58,'Inputs &amp; Outputs'!$C$9:$C$58)))</f>
        <v>10.719878229271824</v>
      </c>
      <c r="W172">
        <f>SQRT('Mean Deaths'!W172*(1-LOOKUP(W$1,'Inputs &amp; Outputs'!$A$9:$A$58,'Inputs &amp; Outputs'!$C$9:$C$58)))</f>
        <v>11.272534913379067</v>
      </c>
      <c r="X172">
        <f>SQRT('Mean Deaths'!X172*(1-LOOKUP(X$1,'Inputs &amp; Outputs'!$A$9:$A$58,'Inputs &amp; Outputs'!$C$9:$C$58)))</f>
        <v>11.837173720853578</v>
      </c>
      <c r="Y172">
        <f>SQRT('Mean Deaths'!Y172*(1-LOOKUP(Y$1,'Inputs &amp; Outputs'!$A$9:$A$58,'Inputs &amp; Outputs'!$C$9:$C$58)))</f>
        <v>12.41977912644794</v>
      </c>
      <c r="Z172">
        <f>SQRT('Mean Deaths'!Z172*(1-LOOKUP(Z$1,'Inputs &amp; Outputs'!$A$9:$A$58,'Inputs &amp; Outputs'!$C$9:$C$58)))</f>
        <v>12.946724760635135</v>
      </c>
      <c r="AA172">
        <f>SQRT('Mean Deaths'!AA172*(1-LOOKUP(AA$1,'Inputs &amp; Outputs'!$A$9:$A$58,'Inputs &amp; Outputs'!$C$9:$C$58)))</f>
        <v>13.481938325751791</v>
      </c>
      <c r="AB172">
        <f>SQRT('Mean Deaths'!AB172*(1-LOOKUP(AB$1,'Inputs &amp; Outputs'!$A$9:$A$58,'Inputs &amp; Outputs'!$C$9:$C$58)))</f>
        <v>13.905736946175852</v>
      </c>
      <c r="AC172">
        <f>SQRT('Mean Deaths'!AC172*(1-LOOKUP(AC$1,'Inputs &amp; Outputs'!$A$9:$A$58,'Inputs &amp; Outputs'!$C$9:$C$58)))</f>
        <v>14.303998828939834</v>
      </c>
      <c r="AD172">
        <f>SQRT('Mean Deaths'!AD172*(1-LOOKUP(AD$1,'Inputs &amp; Outputs'!$A$9:$A$58,'Inputs &amp; Outputs'!$C$9:$C$58)))</f>
        <v>14.523354237394765</v>
      </c>
      <c r="AE172">
        <f>SQRT('Mean Deaths'!AE172*(1-LOOKUP(AE$1,'Inputs &amp; Outputs'!$A$9:$A$58,'Inputs &amp; Outputs'!$C$9:$C$58)))</f>
        <v>14.731023532810569</v>
      </c>
      <c r="AF172">
        <f>SQRT('Mean Deaths'!AF172*(1-LOOKUP(AF$1,'Inputs &amp; Outputs'!$A$9:$A$58,'Inputs &amp; Outputs'!$C$9:$C$58)))</f>
        <v>14.770620209804518</v>
      </c>
      <c r="AG172">
        <f>SQRT('Mean Deaths'!AG172*(1-LOOKUP(AG$1,'Inputs &amp; Outputs'!$A$9:$A$58,'Inputs &amp; Outputs'!$C$9:$C$58)))</f>
        <v>14.500081025142672</v>
      </c>
      <c r="AH172">
        <f>SQRT('Mean Deaths'!AH172*(1-LOOKUP(AH$1,'Inputs &amp; Outputs'!$A$9:$A$58,'Inputs &amp; Outputs'!$C$9:$C$58)))</f>
        <v>14.119511110651956</v>
      </c>
      <c r="AI172">
        <f>SQRT('Mean Deaths'!AI172*(1-LOOKUP(AI$1,'Inputs &amp; Outputs'!$A$9:$A$58,'Inputs &amp; Outputs'!$C$9:$C$58)))</f>
        <v>13.622523470791304</v>
      </c>
      <c r="AJ172">
        <f>SQRT('Mean Deaths'!AJ172*(1-LOOKUP(AJ$1,'Inputs &amp; Outputs'!$A$9:$A$58,'Inputs &amp; Outputs'!$C$9:$C$58)))</f>
        <v>12.94069157894136</v>
      </c>
      <c r="AK172">
        <f>SQRT('Mean Deaths'!AK172*(1-LOOKUP(AK$1,'Inputs &amp; Outputs'!$A$9:$A$58,'Inputs &amp; Outputs'!$C$9:$C$58)))</f>
        <v>12.165690710391706</v>
      </c>
      <c r="AL172">
        <f>SQRT('Mean Deaths'!AL172*(1-LOOKUP(AL$1,'Inputs &amp; Outputs'!$A$9:$A$58,'Inputs &amp; Outputs'!$C$9:$C$58)))</f>
        <v>11.398658895769664</v>
      </c>
      <c r="AM172">
        <f>SQRT('Mean Deaths'!AM172*(1-LOOKUP(AM$1,'Inputs &amp; Outputs'!$A$9:$A$58,'Inputs &amp; Outputs'!$C$9:$C$58)))</f>
        <v>10.438045371759438</v>
      </c>
      <c r="AN172">
        <f>SQRT('Mean Deaths'!AN172*(1-LOOKUP(AN$1,'Inputs &amp; Outputs'!$A$9:$A$58,'Inputs &amp; Outputs'!$C$9:$C$58)))</f>
        <v>9.1913262019590931</v>
      </c>
      <c r="AO172">
        <f>SQRT('Mean Deaths'!AO172*(1-LOOKUP(AO$1,'Inputs &amp; Outputs'!$A$9:$A$58,'Inputs &amp; Outputs'!$C$9:$C$58)))</f>
        <v>8.0155151792711266</v>
      </c>
      <c r="AP172">
        <f>SQRT('Mean Deaths'!AP172*(1-LOOKUP(AP$1,'Inputs &amp; Outputs'!$A$9:$A$58,'Inputs &amp; Outputs'!$C$9:$C$58)))</f>
        <v>7.0715945135353833</v>
      </c>
      <c r="AQ172">
        <f>SQRT('Mean Deaths'!AQ172*(1-LOOKUP(AQ$1,'Inputs &amp; Outputs'!$A$9:$A$58,'Inputs &amp; Outputs'!$C$9:$C$58)))</f>
        <v>6.0007378113932752</v>
      </c>
      <c r="AR172">
        <f>SQRT('Mean Deaths'!AR172*(1-LOOKUP(AR$1,'Inputs &amp; Outputs'!$A$9:$A$58,'Inputs &amp; Outputs'!$C$9:$C$58)))</f>
        <v>5.0429289626341545</v>
      </c>
      <c r="AS172">
        <f>SQRT('Mean Deaths'!AS172*(1-LOOKUP(AS$1,'Inputs &amp; Outputs'!$A$9:$A$58,'Inputs &amp; Outputs'!$C$9:$C$58)))</f>
        <v>4.20117310684443</v>
      </c>
      <c r="AT172">
        <f>SQRT('Mean Deaths'!AT172*(1-LOOKUP(AT$1,'Inputs &amp; Outputs'!$A$9:$A$58,'Inputs &amp; Outputs'!$C$9:$C$58)))</f>
        <v>3.63174036759824</v>
      </c>
      <c r="AU172">
        <f>SQRT('Mean Deaths'!AU172*(1-LOOKUP(AU$1,'Inputs &amp; Outputs'!$A$9:$A$58,'Inputs &amp; Outputs'!$C$9:$C$58)))</f>
        <v>2.9930188276470298</v>
      </c>
      <c r="AV172">
        <f>SQRT('Mean Deaths'!AV172*(1-LOOKUP(AV$1,'Inputs &amp; Outputs'!$A$9:$A$58,'Inputs &amp; Outputs'!$C$9:$C$58)))</f>
        <v>2.5694454596925986</v>
      </c>
      <c r="AW172">
        <f>SQRT('Mean Deaths'!AW172*(1-LOOKUP(AW$1,'Inputs &amp; Outputs'!$A$9:$A$58,'Inputs &amp; Outputs'!$C$9:$C$58)))</f>
        <v>1.8612995567415793</v>
      </c>
      <c r="AX172">
        <f>SQRT('Mean Deaths'!AX172*(1-LOOKUP(AX$1,'Inputs &amp; Outputs'!$A$9:$A$58,'Inputs &amp; Outputs'!$C$9:$C$58)))</f>
        <v>1.4508931856981031</v>
      </c>
      <c r="AY172">
        <f>SQRT('Mean Deaths'!AY172*(1-LOOKUP(AY$1,'Inputs &amp; Outputs'!$A$9:$A$58,'Inputs &amp; Outputs'!$C$9:$C$58)))</f>
        <v>0.89999999999999991</v>
      </c>
    </row>
    <row r="173" spans="1:51" x14ac:dyDescent="0.25">
      <c r="A173" s="1">
        <v>172</v>
      </c>
      <c r="B173">
        <f>SQRT('Mean Deaths'!B173*(1-LOOKUP(B$1,'Inputs &amp; Outputs'!$A$9:$A$58,'Inputs &amp; Outputs'!$C$9:$C$58)))</f>
        <v>4.23921461367551</v>
      </c>
      <c r="C173">
        <f>SQRT('Mean Deaths'!C173*(1-LOOKUP(C$1,'Inputs &amp; Outputs'!$A$9:$A$58,'Inputs &amp; Outputs'!$C$9:$C$58)))</f>
        <v>4.4218468961474375</v>
      </c>
      <c r="D173">
        <f>SQRT('Mean Deaths'!D173*(1-LOOKUP(D$1,'Inputs &amp; Outputs'!$A$9:$A$58,'Inputs &amp; Outputs'!$C$9:$C$58)))</f>
        <v>4.6059575054361908</v>
      </c>
      <c r="E173">
        <f>SQRT('Mean Deaths'!E173*(1-LOOKUP(E$1,'Inputs &amp; Outputs'!$A$9:$A$58,'Inputs &amp; Outputs'!$C$9:$C$58)))</f>
        <v>4.7970827242554153</v>
      </c>
      <c r="F173">
        <f>SQRT('Mean Deaths'!F173*(1-LOOKUP(F$1,'Inputs &amp; Outputs'!$A$9:$A$58,'Inputs &amp; Outputs'!$C$9:$C$58)))</f>
        <v>4.9990174317709117</v>
      </c>
      <c r="G173">
        <f>SQRT('Mean Deaths'!G173*(1-LOOKUP(G$1,'Inputs &amp; Outputs'!$A$9:$A$58,'Inputs &amp; Outputs'!$C$9:$C$58)))</f>
        <v>5.2124087288618046</v>
      </c>
      <c r="H173">
        <f>SQRT('Mean Deaths'!H173*(1-LOOKUP(H$1,'Inputs &amp; Outputs'!$A$9:$A$58,'Inputs &amp; Outputs'!$C$9:$C$58)))</f>
        <v>5.4464963283111718</v>
      </c>
      <c r="I173">
        <f>SQRT('Mean Deaths'!I173*(1-LOOKUP(I$1,'Inputs &amp; Outputs'!$A$9:$A$58,'Inputs &amp; Outputs'!$C$9:$C$58)))</f>
        <v>5.7056323977554406</v>
      </c>
      <c r="J173">
        <f>SQRT('Mean Deaths'!J173*(1-LOOKUP(J$1,'Inputs &amp; Outputs'!$A$9:$A$58,'Inputs &amp; Outputs'!$C$9:$C$58)))</f>
        <v>5.9830129258276417</v>
      </c>
      <c r="K173">
        <f>SQRT('Mean Deaths'!K173*(1-LOOKUP(K$1,'Inputs &amp; Outputs'!$A$9:$A$58,'Inputs &amp; Outputs'!$C$9:$C$58)))</f>
        <v>6.2792350851952605</v>
      </c>
      <c r="L173">
        <f>SQRT('Mean Deaths'!L173*(1-LOOKUP(L$1,'Inputs &amp; Outputs'!$A$9:$A$58,'Inputs &amp; Outputs'!$C$9:$C$58)))</f>
        <v>6.5953227061241284</v>
      </c>
      <c r="M173">
        <f>SQRT('Mean Deaths'!M173*(1-LOOKUP(M$1,'Inputs &amp; Outputs'!$A$9:$A$58,'Inputs &amp; Outputs'!$C$9:$C$58)))</f>
        <v>6.9391781347608452</v>
      </c>
      <c r="N173">
        <f>SQRT('Mean Deaths'!N173*(1-LOOKUP(N$1,'Inputs &amp; Outputs'!$A$9:$A$58,'Inputs &amp; Outputs'!$C$9:$C$58)))</f>
        <v>7.3006889913211639</v>
      </c>
      <c r="O173">
        <f>SQRT('Mean Deaths'!O173*(1-LOOKUP(O$1,'Inputs &amp; Outputs'!$A$9:$A$58,'Inputs &amp; Outputs'!$C$9:$C$58)))</f>
        <v>7.6723355375949094</v>
      </c>
      <c r="P173">
        <f>SQRT('Mean Deaths'!P173*(1-LOOKUP(P$1,'Inputs &amp; Outputs'!$A$9:$A$58,'Inputs &amp; Outputs'!$C$9:$C$58)))</f>
        <v>8.0565030251994756</v>
      </c>
      <c r="Q173">
        <f>SQRT('Mean Deaths'!Q173*(1-LOOKUP(Q$1,'Inputs &amp; Outputs'!$A$9:$A$58,'Inputs &amp; Outputs'!$C$9:$C$58)))</f>
        <v>8.4531792291080627</v>
      </c>
      <c r="R173">
        <f>SQRT('Mean Deaths'!R173*(1-LOOKUP(R$1,'Inputs &amp; Outputs'!$A$9:$A$58,'Inputs &amp; Outputs'!$C$9:$C$58)))</f>
        <v>8.8530257734950215</v>
      </c>
      <c r="S173">
        <f>SQRT('Mean Deaths'!S173*(1-LOOKUP(S$1,'Inputs &amp; Outputs'!$A$9:$A$58,'Inputs &amp; Outputs'!$C$9:$C$58)))</f>
        <v>9.2957628520666198</v>
      </c>
      <c r="T173">
        <f>SQRT('Mean Deaths'!T173*(1-LOOKUP(T$1,'Inputs &amp; Outputs'!$A$9:$A$58,'Inputs &amp; Outputs'!$C$9:$C$58)))</f>
        <v>9.7740508043235419</v>
      </c>
      <c r="U173">
        <f>SQRT('Mean Deaths'!U173*(1-LOOKUP(U$1,'Inputs &amp; Outputs'!$A$9:$A$58,'Inputs &amp; Outputs'!$C$9:$C$58)))</f>
        <v>10.279897065364992</v>
      </c>
      <c r="V173">
        <f>SQRT('Mean Deaths'!V173*(1-LOOKUP(V$1,'Inputs &amp; Outputs'!$A$9:$A$58,'Inputs &amp; Outputs'!$C$9:$C$58)))</f>
        <v>10.799260903163328</v>
      </c>
      <c r="W173">
        <f>SQRT('Mean Deaths'!W173*(1-LOOKUP(W$1,'Inputs &amp; Outputs'!$A$9:$A$58,'Inputs &amp; Outputs'!$C$9:$C$58)))</f>
        <v>11.378902557651726</v>
      </c>
      <c r="X173">
        <f>SQRT('Mean Deaths'!X173*(1-LOOKUP(X$1,'Inputs &amp; Outputs'!$A$9:$A$58,'Inputs &amp; Outputs'!$C$9:$C$58)))</f>
        <v>11.943409945917509</v>
      </c>
      <c r="Y173">
        <f>SQRT('Mean Deaths'!Y173*(1-LOOKUP(Y$1,'Inputs &amp; Outputs'!$A$9:$A$58,'Inputs &amp; Outputs'!$C$9:$C$58)))</f>
        <v>12.471737709723579</v>
      </c>
      <c r="Z173">
        <f>SQRT('Mean Deaths'!Z173*(1-LOOKUP(Z$1,'Inputs &amp; Outputs'!$A$9:$A$58,'Inputs &amp; Outputs'!$C$9:$C$58)))</f>
        <v>13.018809646084215</v>
      </c>
      <c r="AA173">
        <f>SQRT('Mean Deaths'!AA173*(1-LOOKUP(AA$1,'Inputs &amp; Outputs'!$A$9:$A$58,'Inputs &amp; Outputs'!$C$9:$C$58)))</f>
        <v>13.517304940259681</v>
      </c>
      <c r="AB173">
        <f>SQRT('Mean Deaths'!AB173*(1-LOOKUP(AB$1,'Inputs &amp; Outputs'!$A$9:$A$58,'Inputs &amp; Outputs'!$C$9:$C$58)))</f>
        <v>13.98815560167403</v>
      </c>
      <c r="AC173">
        <f>SQRT('Mean Deaths'!AC173*(1-LOOKUP(AC$1,'Inputs &amp; Outputs'!$A$9:$A$58,'Inputs &amp; Outputs'!$C$9:$C$58)))</f>
        <v>14.36706235148954</v>
      </c>
      <c r="AD173">
        <f>SQRT('Mean Deaths'!AD173*(1-LOOKUP(AD$1,'Inputs &amp; Outputs'!$A$9:$A$58,'Inputs &amp; Outputs'!$C$9:$C$58)))</f>
        <v>14.601738368468652</v>
      </c>
      <c r="AE173">
        <f>SQRT('Mean Deaths'!AE173*(1-LOOKUP(AE$1,'Inputs &amp; Outputs'!$A$9:$A$58,'Inputs &amp; Outputs'!$C$9:$C$58)))</f>
        <v>14.646978972588085</v>
      </c>
      <c r="AF173">
        <f>SQRT('Mean Deaths'!AF173*(1-LOOKUP(AF$1,'Inputs &amp; Outputs'!$A$9:$A$58,'Inputs &amp; Outputs'!$C$9:$C$58)))</f>
        <v>14.551474874837181</v>
      </c>
      <c r="AG173">
        <f>SQRT('Mean Deaths'!AG173*(1-LOOKUP(AG$1,'Inputs &amp; Outputs'!$A$9:$A$58,'Inputs &amp; Outputs'!$C$9:$C$58)))</f>
        <v>14.394396747613525</v>
      </c>
      <c r="AH173">
        <f>SQRT('Mean Deaths'!AH173*(1-LOOKUP(AH$1,'Inputs &amp; Outputs'!$A$9:$A$58,'Inputs &amp; Outputs'!$C$9:$C$58)))</f>
        <v>14.101850677085418</v>
      </c>
      <c r="AI173">
        <f>SQRT('Mean Deaths'!AI173*(1-LOOKUP(AI$1,'Inputs &amp; Outputs'!$A$9:$A$58,'Inputs &amp; Outputs'!$C$9:$C$58)))</f>
        <v>13.702246307780889</v>
      </c>
      <c r="AJ173">
        <f>SQRT('Mean Deaths'!AJ173*(1-LOOKUP(AJ$1,'Inputs &amp; Outputs'!$A$9:$A$58,'Inputs &amp; Outputs'!$C$9:$C$58)))</f>
        <v>13.172146502033405</v>
      </c>
      <c r="AK173">
        <f>SQRT('Mean Deaths'!AK173*(1-LOOKUP(AK$1,'Inputs &amp; Outputs'!$A$9:$A$58,'Inputs &amp; Outputs'!$C$9:$C$58)))</f>
        <v>12.294979046109182</v>
      </c>
      <c r="AL173">
        <f>SQRT('Mean Deaths'!AL173*(1-LOOKUP(AL$1,'Inputs &amp; Outputs'!$A$9:$A$58,'Inputs &amp; Outputs'!$C$9:$C$58)))</f>
        <v>11.391283509105675</v>
      </c>
      <c r="AM173">
        <f>SQRT('Mean Deaths'!AM173*(1-LOOKUP(AM$1,'Inputs &amp; Outputs'!$A$9:$A$58,'Inputs &amp; Outputs'!$C$9:$C$58)))</f>
        <v>10.335709122371165</v>
      </c>
      <c r="AN173">
        <f>SQRT('Mean Deaths'!AN173*(1-LOOKUP(AN$1,'Inputs &amp; Outputs'!$A$9:$A$58,'Inputs &amp; Outputs'!$C$9:$C$58)))</f>
        <v>9.1913262019590931</v>
      </c>
      <c r="AO173">
        <f>SQRT('Mean Deaths'!AO173*(1-LOOKUP(AO$1,'Inputs &amp; Outputs'!$A$9:$A$58,'Inputs &amp; Outputs'!$C$9:$C$58)))</f>
        <v>8.3100843450499848</v>
      </c>
      <c r="AP173">
        <f>SQRT('Mean Deaths'!AP173*(1-LOOKUP(AP$1,'Inputs &amp; Outputs'!$A$9:$A$58,'Inputs &amp; Outputs'!$C$9:$C$58)))</f>
        <v>6.9298648172913602</v>
      </c>
      <c r="AQ173">
        <f>SQRT('Mean Deaths'!AQ173*(1-LOOKUP(AQ$1,'Inputs &amp; Outputs'!$A$9:$A$58,'Inputs &amp; Outputs'!$C$9:$C$58)))</f>
        <v>5.9493753447066045</v>
      </c>
      <c r="AR173">
        <f>SQRT('Mean Deaths'!AR173*(1-LOOKUP(AR$1,'Inputs &amp; Outputs'!$A$9:$A$58,'Inputs &amp; Outputs'!$C$9:$C$58)))</f>
        <v>4.8517585143617854</v>
      </c>
      <c r="AS173">
        <f>SQRT('Mean Deaths'!AS173*(1-LOOKUP(AS$1,'Inputs &amp; Outputs'!$A$9:$A$58,'Inputs &amp; Outputs'!$C$9:$C$58)))</f>
        <v>4.4257242043510168</v>
      </c>
      <c r="AT173">
        <f>SQRT('Mean Deaths'!AT173*(1-LOOKUP(AT$1,'Inputs &amp; Outputs'!$A$9:$A$58,'Inputs &amp; Outputs'!$C$9:$C$58)))</f>
        <v>3.7800352210589452</v>
      </c>
      <c r="AU173">
        <f>SQRT('Mean Deaths'!AU173*(1-LOOKUP(AU$1,'Inputs &amp; Outputs'!$A$9:$A$58,'Inputs &amp; Outputs'!$C$9:$C$58)))</f>
        <v>3.3462967782777429</v>
      </c>
      <c r="AV173">
        <f>SQRT('Mean Deaths'!AV173*(1-LOOKUP(AV$1,'Inputs &amp; Outputs'!$A$9:$A$58,'Inputs &amp; Outputs'!$C$9:$C$58)))</f>
        <v>2.8227630689641048</v>
      </c>
      <c r="AW173">
        <f>SQRT('Mean Deaths'!AW173*(1-LOOKUP(AW$1,'Inputs &amp; Outputs'!$A$9:$A$58,'Inputs &amp; Outputs'!$C$9:$C$58)))</f>
        <v>2.304806990014669</v>
      </c>
      <c r="AX173">
        <f>SQRT('Mean Deaths'!AX173*(1-LOOKUP(AX$1,'Inputs &amp; Outputs'!$A$9:$A$58,'Inputs &amp; Outputs'!$C$9:$C$58)))</f>
        <v>1.6753471426563868</v>
      </c>
      <c r="AY173">
        <f>SQRT('Mean Deaths'!AY173*(1-LOOKUP(AY$1,'Inputs &amp; Outputs'!$A$9:$A$58,'Inputs &amp; Outputs'!$C$9:$C$58)))</f>
        <v>0.84852813742385691</v>
      </c>
    </row>
    <row r="174" spans="1:51" x14ac:dyDescent="0.25">
      <c r="A174" s="1">
        <v>173</v>
      </c>
      <c r="B174">
        <f>SQRT('Mean Deaths'!B174*(1-LOOKUP(B$1,'Inputs &amp; Outputs'!$A$9:$A$58,'Inputs &amp; Outputs'!$C$9:$C$58)))</f>
        <v>4.23921461367551</v>
      </c>
      <c r="C174">
        <f>SQRT('Mean Deaths'!C174*(1-LOOKUP(C$1,'Inputs &amp; Outputs'!$A$9:$A$58,'Inputs &amp; Outputs'!$C$9:$C$58)))</f>
        <v>4.4209592424405821</v>
      </c>
      <c r="D174">
        <f>SQRT('Mean Deaths'!D174*(1-LOOKUP(D$1,'Inputs &amp; Outputs'!$A$9:$A$58,'Inputs &amp; Outputs'!$C$9:$C$58)))</f>
        <v>4.608277536563735</v>
      </c>
      <c r="E174">
        <f>SQRT('Mean Deaths'!E174*(1-LOOKUP(E$1,'Inputs &amp; Outputs'!$A$9:$A$58,'Inputs &amp; Outputs'!$C$9:$C$58)))</f>
        <v>4.7946564013424942</v>
      </c>
      <c r="F174">
        <f>SQRT('Mean Deaths'!F174*(1-LOOKUP(F$1,'Inputs &amp; Outputs'!$A$9:$A$58,'Inputs &amp; Outputs'!$C$9:$C$58)))</f>
        <v>4.9939386765922391</v>
      </c>
      <c r="G174">
        <f>SQRT('Mean Deaths'!G174*(1-LOOKUP(G$1,'Inputs &amp; Outputs'!$A$9:$A$58,'Inputs &amp; Outputs'!$C$9:$C$58)))</f>
        <v>5.2076137486922311</v>
      </c>
      <c r="H174">
        <f>SQRT('Mean Deaths'!H174*(1-LOOKUP(H$1,'Inputs &amp; Outputs'!$A$9:$A$58,'Inputs &amp; Outputs'!$C$9:$C$58)))</f>
        <v>5.447055832789335</v>
      </c>
      <c r="I174">
        <f>SQRT('Mean Deaths'!I174*(1-LOOKUP(I$1,'Inputs &amp; Outputs'!$A$9:$A$58,'Inputs &amp; Outputs'!$C$9:$C$58)))</f>
        <v>5.6973847059302569</v>
      </c>
      <c r="J174">
        <f>SQRT('Mean Deaths'!J174*(1-LOOKUP(J$1,'Inputs &amp; Outputs'!$A$9:$A$58,'Inputs &amp; Outputs'!$C$9:$C$58)))</f>
        <v>5.9786632248340519</v>
      </c>
      <c r="K174">
        <f>SQRT('Mean Deaths'!K174*(1-LOOKUP(K$1,'Inputs &amp; Outputs'!$A$9:$A$58,'Inputs &amp; Outputs'!$C$9:$C$58)))</f>
        <v>6.2825197195597662</v>
      </c>
      <c r="L174">
        <f>SQRT('Mean Deaths'!L174*(1-LOOKUP(L$1,'Inputs &amp; Outputs'!$A$9:$A$58,'Inputs &amp; Outputs'!$C$9:$C$58)))</f>
        <v>6.6029807600858383</v>
      </c>
      <c r="M174">
        <f>SQRT('Mean Deaths'!M174*(1-LOOKUP(M$1,'Inputs &amp; Outputs'!$A$9:$A$58,'Inputs &amp; Outputs'!$C$9:$C$58)))</f>
        <v>6.93991677738732</v>
      </c>
      <c r="N174">
        <f>SQRT('Mean Deaths'!N174*(1-LOOKUP(N$1,'Inputs &amp; Outputs'!$A$9:$A$58,'Inputs &amp; Outputs'!$C$9:$C$58)))</f>
        <v>7.2975502598814614</v>
      </c>
      <c r="O174">
        <f>SQRT('Mean Deaths'!O174*(1-LOOKUP(O$1,'Inputs &amp; Outputs'!$A$9:$A$58,'Inputs &amp; Outputs'!$C$9:$C$58)))</f>
        <v>7.671500816868118</v>
      </c>
      <c r="P174">
        <f>SQRT('Mean Deaths'!P174*(1-LOOKUP(P$1,'Inputs &amp; Outputs'!$A$9:$A$58,'Inputs &amp; Outputs'!$C$9:$C$58)))</f>
        <v>8.0565030251994756</v>
      </c>
      <c r="Q174">
        <f>SQRT('Mean Deaths'!Q174*(1-LOOKUP(Q$1,'Inputs &amp; Outputs'!$A$9:$A$58,'Inputs &amp; Outputs'!$C$9:$C$58)))</f>
        <v>8.4730390499371602</v>
      </c>
      <c r="R174">
        <f>SQRT('Mean Deaths'!R174*(1-LOOKUP(R$1,'Inputs &amp; Outputs'!$A$9:$A$58,'Inputs &amp; Outputs'!$C$9:$C$58)))</f>
        <v>8.895351237597076</v>
      </c>
      <c r="S174">
        <f>SQRT('Mean Deaths'!S174*(1-LOOKUP(S$1,'Inputs &amp; Outputs'!$A$9:$A$58,'Inputs &amp; Outputs'!$C$9:$C$58)))</f>
        <v>9.3355505549332225</v>
      </c>
      <c r="T174">
        <f>SQRT('Mean Deaths'!T174*(1-LOOKUP(T$1,'Inputs &amp; Outputs'!$A$9:$A$58,'Inputs &amp; Outputs'!$C$9:$C$58)))</f>
        <v>9.8051362673063043</v>
      </c>
      <c r="U174">
        <f>SQRT('Mean Deaths'!U174*(1-LOOKUP(U$1,'Inputs &amp; Outputs'!$A$9:$A$58,'Inputs &amp; Outputs'!$C$9:$C$58)))</f>
        <v>10.31331563774356</v>
      </c>
      <c r="V174">
        <f>SQRT('Mean Deaths'!V174*(1-LOOKUP(V$1,'Inputs &amp; Outputs'!$A$9:$A$58,'Inputs &amp; Outputs'!$C$9:$C$58)))</f>
        <v>10.874071125929609</v>
      </c>
      <c r="W174">
        <f>SQRT('Mean Deaths'!W174*(1-LOOKUP(W$1,'Inputs &amp; Outputs'!$A$9:$A$58,'Inputs &amp; Outputs'!$C$9:$C$58)))</f>
        <v>11.429549668688525</v>
      </c>
      <c r="X174">
        <f>SQRT('Mean Deaths'!X174*(1-LOOKUP(X$1,'Inputs &amp; Outputs'!$A$9:$A$58,'Inputs &amp; Outputs'!$C$9:$C$58)))</f>
        <v>12.004816057342801</v>
      </c>
      <c r="Y174">
        <f>SQRT('Mean Deaths'!Y174*(1-LOOKUP(Y$1,'Inputs &amp; Outputs'!$A$9:$A$58,'Inputs &amp; Outputs'!$C$9:$C$58)))</f>
        <v>12.563006044699733</v>
      </c>
      <c r="Z174">
        <f>SQRT('Mean Deaths'!Z174*(1-LOOKUP(Z$1,'Inputs &amp; Outputs'!$A$9:$A$58,'Inputs &amp; Outputs'!$C$9:$C$58)))</f>
        <v>13.150563280882023</v>
      </c>
      <c r="AA174">
        <f>SQRT('Mean Deaths'!AA174*(1-LOOKUP(AA$1,'Inputs &amp; Outputs'!$A$9:$A$58,'Inputs &amp; Outputs'!$C$9:$C$58)))</f>
        <v>13.721452438654225</v>
      </c>
      <c r="AB174">
        <f>SQRT('Mean Deaths'!AB174*(1-LOOKUP(AB$1,'Inputs &amp; Outputs'!$A$9:$A$58,'Inputs &amp; Outputs'!$C$9:$C$58)))</f>
        <v>14.128971888350033</v>
      </c>
      <c r="AC174">
        <f>SQRT('Mean Deaths'!AC174*(1-LOOKUP(AC$1,'Inputs &amp; Outputs'!$A$9:$A$58,'Inputs &amp; Outputs'!$C$9:$C$58)))</f>
        <v>14.539698463318622</v>
      </c>
      <c r="AD174">
        <f>SQRT('Mean Deaths'!AD174*(1-LOOKUP(AD$1,'Inputs &amp; Outputs'!$A$9:$A$58,'Inputs &amp; Outputs'!$C$9:$C$58)))</f>
        <v>14.817907952673977</v>
      </c>
      <c r="AE174">
        <f>SQRT('Mean Deaths'!AE174*(1-LOOKUP(AE$1,'Inputs &amp; Outputs'!$A$9:$A$58,'Inputs &amp; Outputs'!$C$9:$C$58)))</f>
        <v>15.019954910702337</v>
      </c>
      <c r="AF174">
        <f>SQRT('Mean Deaths'!AF174*(1-LOOKUP(AF$1,'Inputs &amp; Outputs'!$A$9:$A$58,'Inputs &amp; Outputs'!$C$9:$C$58)))</f>
        <v>14.98315804163504</v>
      </c>
      <c r="AG174">
        <f>SQRT('Mean Deaths'!AG174*(1-LOOKUP(AG$1,'Inputs &amp; Outputs'!$A$9:$A$58,'Inputs &amp; Outputs'!$C$9:$C$58)))</f>
        <v>14.804973027725849</v>
      </c>
      <c r="AH174">
        <f>SQRT('Mean Deaths'!AH174*(1-LOOKUP(AH$1,'Inputs &amp; Outputs'!$A$9:$A$58,'Inputs &amp; Outputs'!$C$9:$C$58)))</f>
        <v>14.511189731257017</v>
      </c>
      <c r="AI174">
        <f>SQRT('Mean Deaths'!AI174*(1-LOOKUP(AI$1,'Inputs &amp; Outputs'!$A$9:$A$58,'Inputs &amp; Outputs'!$C$9:$C$58)))</f>
        <v>13.879948568149446</v>
      </c>
      <c r="AJ174">
        <f>SQRT('Mean Deaths'!AJ174*(1-LOOKUP(AJ$1,'Inputs &amp; Outputs'!$A$9:$A$58,'Inputs &amp; Outputs'!$C$9:$C$58)))</f>
        <v>13.205677688662838</v>
      </c>
      <c r="AK174">
        <f>SQRT('Mean Deaths'!AK174*(1-LOOKUP(AK$1,'Inputs &amp; Outputs'!$A$9:$A$58,'Inputs &amp; Outputs'!$C$9:$C$58)))</f>
        <v>12.314255220546906</v>
      </c>
      <c r="AL174">
        <f>SQRT('Mean Deaths'!AL174*(1-LOOKUP(AL$1,'Inputs &amp; Outputs'!$A$9:$A$58,'Inputs &amp; Outputs'!$C$9:$C$58)))</f>
        <v>11.361734085766956</v>
      </c>
      <c r="AM174">
        <f>SQRT('Mean Deaths'!AM174*(1-LOOKUP(AM$1,'Inputs &amp; Outputs'!$A$9:$A$58,'Inputs &amp; Outputs'!$C$9:$C$58)))</f>
        <v>10.335709122371165</v>
      </c>
      <c r="AN174">
        <f>SQRT('Mean Deaths'!AN174*(1-LOOKUP(AN$1,'Inputs &amp; Outputs'!$A$9:$A$58,'Inputs &amp; Outputs'!$C$9:$C$58)))</f>
        <v>9.2915617308387333</v>
      </c>
      <c r="AO174">
        <f>SQRT('Mean Deaths'!AO174*(1-LOOKUP(AO$1,'Inputs &amp; Outputs'!$A$9:$A$58,'Inputs &amp; Outputs'!$C$9:$C$58)))</f>
        <v>8.3677539082114887</v>
      </c>
      <c r="AP174">
        <f>SQRT('Mean Deaths'!AP174*(1-LOOKUP(AP$1,'Inputs &amp; Outputs'!$A$9:$A$58,'Inputs &amp; Outputs'!$C$9:$C$58)))</f>
        <v>7.2790166115183697</v>
      </c>
      <c r="AQ174">
        <f>SQRT('Mean Deaths'!AQ174*(1-LOOKUP(AQ$1,'Inputs &amp; Outputs'!$A$9:$A$58,'Inputs &amp; Outputs'!$C$9:$C$58)))</f>
        <v>6.085378632089256</v>
      </c>
      <c r="AR174">
        <f>SQRT('Mean Deaths'!AR174*(1-LOOKUP(AR$1,'Inputs &amp; Outputs'!$A$9:$A$58,'Inputs &amp; Outputs'!$C$9:$C$58)))</f>
        <v>5.1050618477159668</v>
      </c>
      <c r="AS174">
        <f>SQRT('Mean Deaths'!AS174*(1-LOOKUP(AS$1,'Inputs &amp; Outputs'!$A$9:$A$58,'Inputs &amp; Outputs'!$C$9:$C$58)))</f>
        <v>4.2773335027142085</v>
      </c>
      <c r="AT174">
        <f>SQRT('Mean Deaths'!AT174*(1-LOOKUP(AT$1,'Inputs &amp; Outputs'!$A$9:$A$58,'Inputs &amp; Outputs'!$C$9:$C$58)))</f>
        <v>3.5706983669474495</v>
      </c>
      <c r="AU174">
        <f>SQRT('Mean Deaths'!AU174*(1-LOOKUP(AU$1,'Inputs &amp; Outputs'!$A$9:$A$58,'Inputs &amp; Outputs'!$C$9:$C$58)))</f>
        <v>2.6348767180939303</v>
      </c>
      <c r="AV174">
        <f>SQRT('Mean Deaths'!AV174*(1-LOOKUP(AV$1,'Inputs &amp; Outputs'!$A$9:$A$58,'Inputs &amp; Outputs'!$C$9:$C$58)))</f>
        <v>2.2379570374860598</v>
      </c>
      <c r="AW174">
        <f>SQRT('Mean Deaths'!AW174*(1-LOOKUP(AW$1,'Inputs &amp; Outputs'!$A$9:$A$58,'Inputs &amp; Outputs'!$C$9:$C$58)))</f>
        <v>1.7981862076171755</v>
      </c>
      <c r="AX174">
        <f>SQRT('Mean Deaths'!AX174*(1-LOOKUP(AX$1,'Inputs &amp; Outputs'!$A$9:$A$58,'Inputs &amp; Outputs'!$C$9:$C$58)))</f>
        <v>1.3679152138459751</v>
      </c>
      <c r="AY174">
        <f>SQRT('Mean Deaths'!AY174*(1-LOOKUP(AY$1,'Inputs &amp; Outputs'!$A$9:$A$58,'Inputs &amp; Outputs'!$C$9:$C$58)))</f>
        <v>0.67082039324993681</v>
      </c>
    </row>
    <row r="175" spans="1:51" x14ac:dyDescent="0.25">
      <c r="A175" s="1">
        <v>174</v>
      </c>
      <c r="B175">
        <f>SQRT('Mean Deaths'!B175*(1-LOOKUP(B$1,'Inputs &amp; Outputs'!$A$9:$A$58,'Inputs &amp; Outputs'!$C$9:$C$58)))</f>
        <v>4.23921461367551</v>
      </c>
      <c r="C175">
        <f>SQRT('Mean Deaths'!C175*(1-LOOKUP(C$1,'Inputs &amp; Outputs'!$A$9:$A$58,'Inputs &amp; Outputs'!$C$9:$C$58)))</f>
        <v>4.4236216692055121</v>
      </c>
      <c r="D175">
        <f>SQRT('Mean Deaths'!D175*(1-LOOKUP(D$1,'Inputs &amp; Outputs'!$A$9:$A$58,'Inputs &amp; Outputs'!$C$9:$C$58)))</f>
        <v>4.606885658091544</v>
      </c>
      <c r="E175">
        <f>SQRT('Mean Deaths'!E175*(1-LOOKUP(E$1,'Inputs &amp; Outputs'!$A$9:$A$58,'Inputs &amp; Outputs'!$C$9:$C$58)))</f>
        <v>4.797567841587318</v>
      </c>
      <c r="F175">
        <f>SQRT('Mean Deaths'!F175*(1-LOOKUP(F$1,'Inputs &amp; Outputs'!$A$9:$A$58,'Inputs &amp; Outputs'!$C$9:$C$58)))</f>
        <v>4.9949548407449047</v>
      </c>
      <c r="G175">
        <f>SQRT('Mean Deaths'!G175*(1-LOOKUP(G$1,'Inputs &amp; Outputs'!$A$9:$A$58,'Inputs &amp; Outputs'!$C$9:$C$58)))</f>
        <v>5.2102781713524564</v>
      </c>
      <c r="H175">
        <f>SQRT('Mean Deaths'!H175*(1-LOOKUP(H$1,'Inputs &amp; Outputs'!$A$9:$A$58,'Inputs &amp; Outputs'!$C$9:$C$58)))</f>
        <v>5.4420182216314901</v>
      </c>
      <c r="I175">
        <f>SQRT('Mean Deaths'!I175*(1-LOOKUP(I$1,'Inputs &amp; Outputs'!$A$9:$A$58,'Inputs &amp; Outputs'!$C$9:$C$58)))</f>
        <v>5.6920763076190619</v>
      </c>
      <c r="J175">
        <f>SQRT('Mean Deaths'!J175*(1-LOOKUP(J$1,'Inputs &amp; Outputs'!$A$9:$A$58,'Inputs &amp; Outputs'!$C$9:$C$58)))</f>
        <v>5.9767980982172002</v>
      </c>
      <c r="K175">
        <f>SQRT('Mean Deaths'!K175*(1-LOOKUP(K$1,'Inputs &amp; Outputs'!$A$9:$A$58,'Inputs &amp; Outputs'!$C$9:$C$58)))</f>
        <v>6.278577952119818</v>
      </c>
      <c r="L175">
        <f>SQRT('Mean Deaths'!L175*(1-LOOKUP(L$1,'Inputs &amp; Outputs'!$A$9:$A$58,'Inputs &amp; Outputs'!$C$9:$C$58)))</f>
        <v>6.5946260784267938</v>
      </c>
      <c r="M175">
        <f>SQRT('Mean Deaths'!M175*(1-LOOKUP(M$1,'Inputs &amp; Outputs'!$A$9:$A$58,'Inputs &amp; Outputs'!$C$9:$C$58)))</f>
        <v>6.9369617349806676</v>
      </c>
      <c r="N175">
        <f>SQRT('Mean Deaths'!N175*(1-LOOKUP(N$1,'Inputs &amp; Outputs'!$A$9:$A$58,'Inputs &amp; Outputs'!$C$9:$C$58)))</f>
        <v>7.2975502598814614</v>
      </c>
      <c r="O175">
        <f>SQRT('Mean Deaths'!O175*(1-LOOKUP(O$1,'Inputs &amp; Outputs'!$A$9:$A$58,'Inputs &amp; Outputs'!$C$9:$C$58)))</f>
        <v>7.6648197785296768</v>
      </c>
      <c r="P175">
        <f>SQRT('Mean Deaths'!P175*(1-LOOKUP(P$1,'Inputs &amp; Outputs'!$A$9:$A$58,'Inputs &amp; Outputs'!$C$9:$C$58)))</f>
        <v>8.0653865906121283</v>
      </c>
      <c r="Q175">
        <f>SQRT('Mean Deaths'!Q175*(1-LOOKUP(Q$1,'Inputs &amp; Outputs'!$A$9:$A$58,'Inputs &amp; Outputs'!$C$9:$C$58)))</f>
        <v>8.4635878043297925</v>
      </c>
      <c r="R175">
        <f>SQRT('Mean Deaths'!R175*(1-LOOKUP(R$1,'Inputs &amp; Outputs'!$A$9:$A$58,'Inputs &amp; Outputs'!$C$9:$C$58)))</f>
        <v>8.8701818383920887</v>
      </c>
      <c r="S175">
        <f>SQRT('Mean Deaths'!S175*(1-LOOKUP(S$1,'Inputs &amp; Outputs'!$A$9:$A$58,'Inputs &amp; Outputs'!$C$9:$C$58)))</f>
        <v>9.3011495146569878</v>
      </c>
      <c r="T175">
        <f>SQRT('Mean Deaths'!T175*(1-LOOKUP(T$1,'Inputs &amp; Outputs'!$A$9:$A$58,'Inputs &amp; Outputs'!$C$9:$C$58)))</f>
        <v>9.7405522157607294</v>
      </c>
      <c r="U175">
        <f>SQRT('Mean Deaths'!U175*(1-LOOKUP(U$1,'Inputs &amp; Outputs'!$A$9:$A$58,'Inputs &amp; Outputs'!$C$9:$C$58)))</f>
        <v>10.221463362033953</v>
      </c>
      <c r="V175">
        <f>SQRT('Mean Deaths'!V175*(1-LOOKUP(V$1,'Inputs &amp; Outputs'!$A$9:$A$58,'Inputs &amp; Outputs'!$C$9:$C$58)))</f>
        <v>10.738767897189696</v>
      </c>
      <c r="W175">
        <f>SQRT('Mean Deaths'!W175*(1-LOOKUP(W$1,'Inputs &amp; Outputs'!$A$9:$A$58,'Inputs &amp; Outputs'!$C$9:$C$58)))</f>
        <v>11.304696276632644</v>
      </c>
      <c r="X175">
        <f>SQRT('Mean Deaths'!X175*(1-LOOKUP(X$1,'Inputs &amp; Outputs'!$A$9:$A$58,'Inputs &amp; Outputs'!$C$9:$C$58)))</f>
        <v>11.872162084392803</v>
      </c>
      <c r="Y175">
        <f>SQRT('Mean Deaths'!Y175*(1-LOOKUP(Y$1,'Inputs &amp; Outputs'!$A$9:$A$58,'Inputs &amp; Outputs'!$C$9:$C$58)))</f>
        <v>12.423249792751944</v>
      </c>
      <c r="Z175">
        <f>SQRT('Mean Deaths'!Z175*(1-LOOKUP(Z$1,'Inputs &amp; Outputs'!$A$9:$A$58,'Inputs &amp; Outputs'!$C$9:$C$58)))</f>
        <v>12.984714058133974</v>
      </c>
      <c r="AA175">
        <f>SQRT('Mean Deaths'!AA175*(1-LOOKUP(AA$1,'Inputs &amp; Outputs'!$A$9:$A$58,'Inputs &amp; Outputs'!$C$9:$C$58)))</f>
        <v>13.506912607716837</v>
      </c>
      <c r="AB175">
        <f>SQRT('Mean Deaths'!AB175*(1-LOOKUP(AB$1,'Inputs &amp; Outputs'!$A$9:$A$58,'Inputs &amp; Outputs'!$C$9:$C$58)))</f>
        <v>13.997283273511032</v>
      </c>
      <c r="AC175">
        <f>SQRT('Mean Deaths'!AC175*(1-LOOKUP(AC$1,'Inputs &amp; Outputs'!$A$9:$A$58,'Inputs &amp; Outputs'!$C$9:$C$58)))</f>
        <v>14.326733675862462</v>
      </c>
      <c r="AD175">
        <f>SQRT('Mean Deaths'!AD175*(1-LOOKUP(AD$1,'Inputs &amp; Outputs'!$A$9:$A$58,'Inputs &amp; Outputs'!$C$9:$C$58)))</f>
        <v>14.607321139985377</v>
      </c>
      <c r="AE175">
        <f>SQRT('Mean Deaths'!AE175*(1-LOOKUP(AE$1,'Inputs &amp; Outputs'!$A$9:$A$58,'Inputs &amp; Outputs'!$C$9:$C$58)))</f>
        <v>14.721708942228396</v>
      </c>
      <c r="AF175">
        <f>SQRT('Mean Deaths'!AF175*(1-LOOKUP(AF$1,'Inputs &amp; Outputs'!$A$9:$A$58,'Inputs &amp; Outputs'!$C$9:$C$58)))</f>
        <v>14.732591633583592</v>
      </c>
      <c r="AG175">
        <f>SQRT('Mean Deaths'!AG175*(1-LOOKUP(AG$1,'Inputs &amp; Outputs'!$A$9:$A$58,'Inputs &amp; Outputs'!$C$9:$C$58)))</f>
        <v>14.503980468812774</v>
      </c>
      <c r="AH175">
        <f>SQRT('Mean Deaths'!AH175*(1-LOOKUP(AH$1,'Inputs &amp; Outputs'!$A$9:$A$58,'Inputs &amp; Outputs'!$C$9:$C$58)))</f>
        <v>14.338431314702579</v>
      </c>
      <c r="AI175">
        <f>SQRT('Mean Deaths'!AI175*(1-LOOKUP(AI$1,'Inputs &amp; Outputs'!$A$9:$A$58,'Inputs &amp; Outputs'!$C$9:$C$58)))</f>
        <v>13.806183925982806</v>
      </c>
      <c r="AJ175">
        <f>SQRT('Mean Deaths'!AJ175*(1-LOOKUP(AJ$1,'Inputs &amp; Outputs'!$A$9:$A$58,'Inputs &amp; Outputs'!$C$9:$C$58)))</f>
        <v>13.116070698244062</v>
      </c>
      <c r="AK175">
        <f>SQRT('Mean Deaths'!AK175*(1-LOOKUP(AK$1,'Inputs &amp; Outputs'!$A$9:$A$58,'Inputs &amp; Outputs'!$C$9:$C$58)))</f>
        <v>12.403814620313934</v>
      </c>
      <c r="AL175">
        <f>SQRT('Mean Deaths'!AL175*(1-LOOKUP(AL$1,'Inputs &amp; Outputs'!$A$9:$A$58,'Inputs &amp; Outputs'!$C$9:$C$58)))</f>
        <v>11.54517723414542</v>
      </c>
      <c r="AM175">
        <f>SQRT('Mean Deaths'!AM175*(1-LOOKUP(AM$1,'Inputs &amp; Outputs'!$A$9:$A$58,'Inputs &amp; Outputs'!$C$9:$C$58)))</f>
        <v>10.673014731761919</v>
      </c>
      <c r="AN175">
        <f>SQRT('Mean Deaths'!AN175*(1-LOOKUP(AN$1,'Inputs &amp; Outputs'!$A$9:$A$58,'Inputs &amp; Outputs'!$C$9:$C$58)))</f>
        <v>9.5375428971986604</v>
      </c>
      <c r="AO175">
        <f>SQRT('Mean Deaths'!AO175*(1-LOOKUP(AO$1,'Inputs &amp; Outputs'!$A$9:$A$58,'Inputs &amp; Outputs'!$C$9:$C$58)))</f>
        <v>8.4250287308075364</v>
      </c>
      <c r="AP175">
        <f>SQRT('Mean Deaths'!AP175*(1-LOOKUP(AP$1,'Inputs &amp; Outputs'!$A$9:$A$58,'Inputs &amp; Outputs'!$C$9:$C$58)))</f>
        <v>7.6381950610844145</v>
      </c>
      <c r="AQ175">
        <f>SQRT('Mean Deaths'!AQ175*(1-LOOKUP(AQ$1,'Inputs &amp; Outputs'!$A$9:$A$58,'Inputs &amp; Outputs'!$C$9:$C$58)))</f>
        <v>6.4287124774766067</v>
      </c>
      <c r="AR175">
        <f>SQRT('Mean Deaths'!AR175*(1-LOOKUP(AR$1,'Inputs &amp; Outputs'!$A$9:$A$58,'Inputs &amp; Outputs'!$C$9:$C$58)))</f>
        <v>5.1867480240300399</v>
      </c>
      <c r="AS175">
        <f>SQRT('Mean Deaths'!AS175*(1-LOOKUP(AS$1,'Inputs &amp; Outputs'!$A$9:$A$58,'Inputs &amp; Outputs'!$C$9:$C$58)))</f>
        <v>4.3273624961732846</v>
      </c>
      <c r="AT175">
        <f>SQRT('Mean Deaths'!AT175*(1-LOOKUP(AT$1,'Inputs &amp; Outputs'!$A$9:$A$58,'Inputs &amp; Outputs'!$C$9:$C$58)))</f>
        <v>3.5706983669474495</v>
      </c>
      <c r="AU175">
        <f>SQRT('Mean Deaths'!AU175*(1-LOOKUP(AU$1,'Inputs &amp; Outputs'!$A$9:$A$58,'Inputs &amp; Outputs'!$C$9:$C$58)))</f>
        <v>3.1032279694454163</v>
      </c>
      <c r="AV175">
        <f>SQRT('Mean Deaths'!AV175*(1-LOOKUP(AV$1,'Inputs &amp; Outputs'!$A$9:$A$58,'Inputs &amp; Outputs'!$C$9:$C$58)))</f>
        <v>2.613370786142621</v>
      </c>
      <c r="AW175">
        <f>SQRT('Mean Deaths'!AW175*(1-LOOKUP(AW$1,'Inputs &amp; Outputs'!$A$9:$A$58,'Inputs &amp; Outputs'!$C$9:$C$58)))</f>
        <v>2.1492436002545641</v>
      </c>
      <c r="AX175">
        <f>SQRT('Mean Deaths'!AX175*(1-LOOKUP(AX$1,'Inputs &amp; Outputs'!$A$9:$A$58,'Inputs &amp; Outputs'!$C$9:$C$58)))</f>
        <v>1.7437565920852689</v>
      </c>
      <c r="AY175">
        <f>SQRT('Mean Deaths'!AY175*(1-LOOKUP(AY$1,'Inputs &amp; Outputs'!$A$9:$A$58,'Inputs &amp; Outputs'!$C$9:$C$58)))</f>
        <v>0.84852813742385691</v>
      </c>
    </row>
    <row r="176" spans="1:51" x14ac:dyDescent="0.25">
      <c r="A176" s="1">
        <v>175</v>
      </c>
      <c r="B176">
        <f>SQRT('Mean Deaths'!B176*(1-LOOKUP(B$1,'Inputs &amp; Outputs'!$A$9:$A$58,'Inputs &amp; Outputs'!$C$9:$C$58)))</f>
        <v>4.23921461367551</v>
      </c>
      <c r="C176">
        <f>SQRT('Mean Deaths'!C176*(1-LOOKUP(C$1,'Inputs &amp; Outputs'!$A$9:$A$58,'Inputs &amp; Outputs'!$C$9:$C$58)))</f>
        <v>4.4191834001345729</v>
      </c>
      <c r="D176">
        <f>SQRT('Mean Deaths'!D176*(1-LOOKUP(D$1,'Inputs &amp; Outputs'!$A$9:$A$58,'Inputs &amp; Outputs'!$C$9:$C$58)))</f>
        <v>4.606885658091544</v>
      </c>
      <c r="E176">
        <f>SQRT('Mean Deaths'!E176*(1-LOOKUP(E$1,'Inputs &amp; Outputs'!$A$9:$A$58,'Inputs &amp; Outputs'!$C$9:$C$58)))</f>
        <v>4.7980529098704032</v>
      </c>
      <c r="F176">
        <f>SQRT('Mean Deaths'!F176*(1-LOOKUP(F$1,'Inputs &amp; Outputs'!$A$9:$A$58,'Inputs &amp; Outputs'!$C$9:$C$58)))</f>
        <v>5.0005400524768442</v>
      </c>
      <c r="G176">
        <f>SQRT('Mean Deaths'!G176*(1-LOOKUP(G$1,'Inputs &amp; Outputs'!$A$9:$A$58,'Inputs &amp; Outputs'!$C$9:$C$58)))</f>
        <v>5.2161351104950979</v>
      </c>
      <c r="H176">
        <f>SQRT('Mean Deaths'!H176*(1-LOOKUP(H$1,'Inputs &amp; Outputs'!$A$9:$A$58,'Inputs &amp; Outputs'!$C$9:$C$58)))</f>
        <v>5.4498524935644381</v>
      </c>
      <c r="I176">
        <f>SQRT('Mean Deaths'!I176*(1-LOOKUP(I$1,'Inputs &amp; Outputs'!$A$9:$A$58,'Inputs &amp; Outputs'!$C$9:$C$58)))</f>
        <v>5.7085751141292036</v>
      </c>
      <c r="J176">
        <f>SQRT('Mean Deaths'!J176*(1-LOOKUP(J$1,'Inputs &amp; Outputs'!$A$9:$A$58,'Inputs &amp; Outputs'!$C$9:$C$58)))</f>
        <v>5.9867387256236082</v>
      </c>
      <c r="K176">
        <f>SQRT('Mean Deaths'!K176*(1-LOOKUP(K$1,'Inputs &amp; Outputs'!$A$9:$A$58,'Inputs &amp; Outputs'!$C$9:$C$58)))</f>
        <v>6.2759487317565723</v>
      </c>
      <c r="L176">
        <f>SQRT('Mean Deaths'!L176*(1-LOOKUP(L$1,'Inputs &amp; Outputs'!$A$9:$A$58,'Inputs &amp; Outputs'!$C$9:$C$58)))</f>
        <v>6.5967157408225496</v>
      </c>
      <c r="M176">
        <f>SQRT('Mean Deaths'!M176*(1-LOOKUP(M$1,'Inputs &amp; Outputs'!$A$9:$A$58,'Inputs &amp; Outputs'!$C$9:$C$58)))</f>
        <v>6.9280890452676775</v>
      </c>
      <c r="N176">
        <f>SQRT('Mean Deaths'!N176*(1-LOOKUP(N$1,'Inputs &amp; Outputs'!$A$9:$A$58,'Inputs &amp; Outputs'!$C$9:$C$58)))</f>
        <v>7.2841955628169623</v>
      </c>
      <c r="O176">
        <f>SQRT('Mean Deaths'!O176*(1-LOOKUP(O$1,'Inputs &amp; Outputs'!$A$9:$A$58,'Inputs &amp; Outputs'!$C$9:$C$58)))</f>
        <v>7.6455792728849428</v>
      </c>
      <c r="P176">
        <f>SQRT('Mean Deaths'!P176*(1-LOOKUP(P$1,'Inputs &amp; Outputs'!$A$9:$A$58,'Inputs &amp; Outputs'!$C$9:$C$58)))</f>
        <v>8.0262253561512011</v>
      </c>
      <c r="Q176">
        <f>SQRT('Mean Deaths'!Q176*(1-LOOKUP(Q$1,'Inputs &amp; Outputs'!$A$9:$A$58,'Inputs &amp; Outputs'!$C$9:$C$58)))</f>
        <v>8.4275764063574048</v>
      </c>
      <c r="R176">
        <f>SQRT('Mean Deaths'!R176*(1-LOOKUP(R$1,'Inputs &amp; Outputs'!$A$9:$A$58,'Inputs &amp; Outputs'!$C$9:$C$58)))</f>
        <v>8.8287486918504641</v>
      </c>
      <c r="S176">
        <f>SQRT('Mean Deaths'!S176*(1-LOOKUP(S$1,'Inputs &amp; Outputs'!$A$9:$A$58,'Inputs &amp; Outputs'!$C$9:$C$58)))</f>
        <v>9.2644584465276196</v>
      </c>
      <c r="T176">
        <f>SQRT('Mean Deaths'!T176*(1-LOOKUP(T$1,'Inputs &amp; Outputs'!$A$9:$A$58,'Inputs &amp; Outputs'!$C$9:$C$58)))</f>
        <v>9.7301326525547438</v>
      </c>
      <c r="U176">
        <f>SQRT('Mean Deaths'!U176*(1-LOOKUP(U$1,'Inputs &amp; Outputs'!$A$9:$A$58,'Inputs &amp; Outputs'!$C$9:$C$58)))</f>
        <v>10.245125629931538</v>
      </c>
      <c r="V176">
        <f>SQRT('Mean Deaths'!V176*(1-LOOKUP(V$1,'Inputs &amp; Outputs'!$A$9:$A$58,'Inputs &amp; Outputs'!$C$9:$C$58)))</f>
        <v>10.799260903163328</v>
      </c>
      <c r="W176">
        <f>SQRT('Mean Deaths'!W176*(1-LOOKUP(W$1,'Inputs &amp; Outputs'!$A$9:$A$58,'Inputs &amp; Outputs'!$C$9:$C$58)))</f>
        <v>11.384702202553081</v>
      </c>
      <c r="X176">
        <f>SQRT('Mean Deaths'!X176*(1-LOOKUP(X$1,'Inputs &amp; Outputs'!$A$9:$A$58,'Inputs &amp; Outputs'!$C$9:$C$58)))</f>
        <v>11.982809043314729</v>
      </c>
      <c r="Y176">
        <f>SQRT('Mean Deaths'!Y176*(1-LOOKUP(Y$1,'Inputs &amp; Outputs'!$A$9:$A$58,'Inputs &amp; Outputs'!$C$9:$C$58)))</f>
        <v>12.568152357216274</v>
      </c>
      <c r="Z176">
        <f>SQRT('Mean Deaths'!Z176*(1-LOOKUP(Z$1,'Inputs &amp; Outputs'!$A$9:$A$58,'Inputs &amp; Outputs'!$C$9:$C$58)))</f>
        <v>13.135572608262606</v>
      </c>
      <c r="AA176">
        <f>SQRT('Mean Deaths'!AA176*(1-LOOKUP(AA$1,'Inputs &amp; Outputs'!$A$9:$A$58,'Inputs &amp; Outputs'!$C$9:$C$58)))</f>
        <v>13.649627996321685</v>
      </c>
      <c r="AB176">
        <f>SQRT('Mean Deaths'!AB176*(1-LOOKUP(AB$1,'Inputs &amp; Outputs'!$A$9:$A$58,'Inputs &amp; Outputs'!$C$9:$C$58)))</f>
        <v>14.147039634719338</v>
      </c>
      <c r="AC176">
        <f>SQRT('Mean Deaths'!AC176*(1-LOOKUP(AC$1,'Inputs &amp; Outputs'!$A$9:$A$58,'Inputs &amp; Outputs'!$C$9:$C$58)))</f>
        <v>14.537211131427474</v>
      </c>
      <c r="AD176">
        <f>SQRT('Mean Deaths'!AD176*(1-LOOKUP(AD$1,'Inputs &amp; Outputs'!$A$9:$A$58,'Inputs &amp; Outputs'!$C$9:$C$58)))</f>
        <v>14.812404551201828</v>
      </c>
      <c r="AE176">
        <f>SQRT('Mean Deaths'!AE176*(1-LOOKUP(AE$1,'Inputs &amp; Outputs'!$A$9:$A$58,'Inputs &amp; Outputs'!$C$9:$C$58)))</f>
        <v>15.01386532808403</v>
      </c>
      <c r="AF176">
        <f>SQRT('Mean Deaths'!AF176*(1-LOOKUP(AF$1,'Inputs &amp; Outputs'!$A$9:$A$58,'Inputs &amp; Outputs'!$C$9:$C$58)))</f>
        <v>14.996766725677098</v>
      </c>
      <c r="AG176">
        <f>SQRT('Mean Deaths'!AG176*(1-LOOKUP(AG$1,'Inputs &amp; Outputs'!$A$9:$A$58,'Inputs &amp; Outputs'!$C$9:$C$58)))</f>
        <v>15.006049135721282</v>
      </c>
      <c r="AH176">
        <f>SQRT('Mean Deaths'!AH176*(1-LOOKUP(AH$1,'Inputs &amp; Outputs'!$A$9:$A$58,'Inputs &amp; Outputs'!$C$9:$C$58)))</f>
        <v>14.673426373009473</v>
      </c>
      <c r="AI176">
        <f>SQRT('Mean Deaths'!AI176*(1-LOOKUP(AI$1,'Inputs &amp; Outputs'!$A$9:$A$58,'Inputs &amp; Outputs'!$C$9:$C$58)))</f>
        <v>14.185572050903934</v>
      </c>
      <c r="AJ176">
        <f>SQRT('Mean Deaths'!AJ176*(1-LOOKUP(AJ$1,'Inputs &amp; Outputs'!$A$9:$A$58,'Inputs &amp; Outputs'!$C$9:$C$58)))</f>
        <v>13.530975847441471</v>
      </c>
      <c r="AK176">
        <f>SQRT('Mean Deaths'!AK176*(1-LOOKUP(AK$1,'Inputs &amp; Outputs'!$A$9:$A$58,'Inputs &amp; Outputs'!$C$9:$C$58)))</f>
        <v>12.624933896103421</v>
      </c>
      <c r="AL176">
        <f>SQRT('Mean Deaths'!AL176*(1-LOOKUP(AL$1,'Inputs &amp; Outputs'!$A$9:$A$58,'Inputs &amp; Outputs'!$C$9:$C$58)))</f>
        <v>11.725750862950344</v>
      </c>
      <c r="AM176">
        <f>SQRT('Mean Deaths'!AM176*(1-LOOKUP(AM$1,'Inputs &amp; Outputs'!$A$9:$A$58,'Inputs &amp; Outputs'!$C$9:$C$58)))</f>
        <v>10.606411805317521</v>
      </c>
      <c r="AN176">
        <f>SQRT('Mean Deaths'!AN176*(1-LOOKUP(AN$1,'Inputs &amp; Outputs'!$A$9:$A$58,'Inputs &amp; Outputs'!$C$9:$C$58)))</f>
        <v>9.5763135566235231</v>
      </c>
      <c r="AO176">
        <f>SQRT('Mean Deaths'!AO176*(1-LOOKUP(AO$1,'Inputs &amp; Outputs'!$A$9:$A$58,'Inputs &amp; Outputs'!$C$9:$C$58)))</f>
        <v>8.4364370349242339</v>
      </c>
      <c r="AP176">
        <f>SQRT('Mean Deaths'!AP176*(1-LOOKUP(AP$1,'Inputs &amp; Outputs'!$A$9:$A$58,'Inputs &amp; Outputs'!$C$9:$C$58)))</f>
        <v>7.360348930418926</v>
      </c>
      <c r="AQ176">
        <f>SQRT('Mean Deaths'!AQ176*(1-LOOKUP(AQ$1,'Inputs &amp; Outputs'!$A$9:$A$58,'Inputs &amp; Outputs'!$C$9:$C$58)))</f>
        <v>6.5547776637921968</v>
      </c>
      <c r="AR176">
        <f>SQRT('Mean Deaths'!AR176*(1-LOOKUP(AR$1,'Inputs &amp; Outputs'!$A$9:$A$58,'Inputs &amp; Outputs'!$C$9:$C$58)))</f>
        <v>5.3266854241061257</v>
      </c>
      <c r="AS176">
        <f>SQRT('Mean Deaths'!AS176*(1-LOOKUP(AS$1,'Inputs &amp; Outputs'!$A$9:$A$58,'Inputs &amp; Outputs'!$C$9:$C$58)))</f>
        <v>4.5219468476166105</v>
      </c>
      <c r="AT176">
        <f>SQRT('Mean Deaths'!AT176*(1-LOOKUP(AT$1,'Inputs &amp; Outputs'!$A$9:$A$58,'Inputs &amp; Outputs'!$C$9:$C$58)))</f>
        <v>3.6013487005123364</v>
      </c>
      <c r="AU176">
        <f>SQRT('Mean Deaths'!AU176*(1-LOOKUP(AU$1,'Inputs &amp; Outputs'!$A$9:$A$58,'Inputs &amp; Outputs'!$C$9:$C$58)))</f>
        <v>3.27868785387989</v>
      </c>
      <c r="AV176">
        <f>SQRT('Mean Deaths'!AV176*(1-LOOKUP(AV$1,'Inputs &amp; Outputs'!$A$9:$A$58,'Inputs &amp; Outputs'!$C$9:$C$58)))</f>
        <v>2.5694454596925986</v>
      </c>
      <c r="AW176">
        <f>SQRT('Mean Deaths'!AW176*(1-LOOKUP(AW$1,'Inputs &amp; Outputs'!$A$9:$A$58,'Inputs &amp; Outputs'!$C$9:$C$58)))</f>
        <v>2.0948235368578043</v>
      </c>
      <c r="AX176">
        <f>SQRT('Mean Deaths'!AX176*(1-LOOKUP(AX$1,'Inputs &amp; Outputs'!$A$9:$A$58,'Inputs &amp; Outputs'!$C$9:$C$58)))</f>
        <v>1.7437565920852689</v>
      </c>
      <c r="AY176">
        <f>SQRT('Mean Deaths'!AY176*(1-LOOKUP(AY$1,'Inputs &amp; Outputs'!$A$9:$A$58,'Inputs &amp; Outputs'!$C$9:$C$58)))</f>
        <v>0.67082039324993681</v>
      </c>
    </row>
    <row r="177" spans="1:51" x14ac:dyDescent="0.25">
      <c r="A177" s="1">
        <v>176</v>
      </c>
      <c r="B177">
        <f>SQRT('Mean Deaths'!B177*(1-LOOKUP(B$1,'Inputs &amp; Outputs'!$A$9:$A$58,'Inputs &amp; Outputs'!$C$9:$C$58)))</f>
        <v>4.23921461367551</v>
      </c>
      <c r="C177">
        <f>SQRT('Mean Deaths'!C177*(1-LOOKUP(C$1,'Inputs &amp; Outputs'!$A$9:$A$58,'Inputs &amp; Outputs'!$C$9:$C$58)))</f>
        <v>4.4262824945102999</v>
      </c>
      <c r="D177">
        <f>SQRT('Mean Deaths'!D177*(1-LOOKUP(D$1,'Inputs &amp; Outputs'!$A$9:$A$58,'Inputs &amp; Outputs'!$C$9:$C$58)))</f>
        <v>4.6110600330655718</v>
      </c>
      <c r="E177">
        <f>SQRT('Mean Deaths'!E177*(1-LOOKUP(E$1,'Inputs &amp; Outputs'!$A$9:$A$58,'Inputs &amp; Outputs'!$C$9:$C$58)))</f>
        <v>4.7970827242554153</v>
      </c>
      <c r="F177">
        <f>SQRT('Mean Deaths'!F177*(1-LOOKUP(F$1,'Inputs &amp; Outputs'!$A$9:$A$58,'Inputs &amp; Outputs'!$C$9:$C$58)))</f>
        <v>4.9954628453066805</v>
      </c>
      <c r="G177">
        <f>SQRT('Mean Deaths'!G177*(1-LOOKUP(G$1,'Inputs &amp; Outputs'!$A$9:$A$58,'Inputs &amp; Outputs'!$C$9:$C$58)))</f>
        <v>5.2150707017276661</v>
      </c>
      <c r="H177">
        <f>SQRT('Mean Deaths'!H177*(1-LOOKUP(H$1,'Inputs &amp; Outputs'!$A$9:$A$58,'Inputs &amp; Outputs'!$C$9:$C$58)))</f>
        <v>5.4492932762325497</v>
      </c>
      <c r="I177">
        <f>SQRT('Mean Deaths'!I177*(1-LOOKUP(I$1,'Inputs &amp; Outputs'!$A$9:$A$58,'Inputs &amp; Outputs'!$C$9:$C$58)))</f>
        <v>5.7091634753896301</v>
      </c>
      <c r="J177">
        <f>SQRT('Mean Deaths'!J177*(1-LOOKUP(J$1,'Inputs &amp; Outputs'!$A$9:$A$58,'Inputs &amp; Outputs'!$C$9:$C$58)))</f>
        <v>5.9861179200300247</v>
      </c>
      <c r="K177">
        <f>SQRT('Mean Deaths'!K177*(1-LOOKUP(K$1,'Inputs &amp; Outputs'!$A$9:$A$58,'Inputs &amp; Outputs'!$C$9:$C$58)))</f>
        <v>6.2831764403810411</v>
      </c>
      <c r="L177">
        <f>SQRT('Mean Deaths'!L177*(1-LOOKUP(L$1,'Inputs &amp; Outputs'!$A$9:$A$58,'Inputs &amp; Outputs'!$C$9:$C$58)))</f>
        <v>6.6043721795007322</v>
      </c>
      <c r="M177">
        <f>SQRT('Mean Deaths'!M177*(1-LOOKUP(M$1,'Inputs &amp; Outputs'!$A$9:$A$58,'Inputs &amp; Outputs'!$C$9:$C$58)))</f>
        <v>6.9421322337174622</v>
      </c>
      <c r="N177">
        <f>SQRT('Mean Deaths'!N177*(1-LOOKUP(N$1,'Inputs &amp; Outputs'!$A$9:$A$58,'Inputs &amp; Outputs'!$C$9:$C$58)))</f>
        <v>7.3014734633581693</v>
      </c>
      <c r="O177">
        <f>SQRT('Mean Deaths'!O177*(1-LOOKUP(O$1,'Inputs &amp; Outputs'!$A$9:$A$58,'Inputs &amp; Outputs'!$C$9:$C$58)))</f>
        <v>7.6706660053071429</v>
      </c>
      <c r="P177">
        <f>SQRT('Mean Deaths'!P177*(1-LOOKUP(P$1,'Inputs &amp; Outputs'!$A$9:$A$58,'Inputs &amp; Outputs'!$C$9:$C$58)))</f>
        <v>8.0591691230139606</v>
      </c>
      <c r="Q177">
        <f>SQRT('Mean Deaths'!Q177*(1-LOOKUP(Q$1,'Inputs &amp; Outputs'!$A$9:$A$58,'Inputs &amp; Outputs'!$C$9:$C$58)))</f>
        <v>8.4654788975953377</v>
      </c>
      <c r="R177">
        <f>SQRT('Mean Deaths'!R177*(1-LOOKUP(R$1,'Inputs &amp; Outputs'!$A$9:$A$58,'Inputs &amp; Outputs'!$C$9:$C$58)))</f>
        <v>8.8732059359303896</v>
      </c>
      <c r="S177">
        <f>SQRT('Mean Deaths'!S177*(1-LOOKUP(S$1,'Inputs &amp; Outputs'!$A$9:$A$58,'Inputs &amp; Outputs'!$C$9:$C$58)))</f>
        <v>9.3108376540384317</v>
      </c>
      <c r="T177">
        <f>SQRT('Mean Deaths'!T177*(1-LOOKUP(T$1,'Inputs &amp; Outputs'!$A$9:$A$58,'Inputs &amp; Outputs'!$C$9:$C$58)))</f>
        <v>9.7844235986156551</v>
      </c>
      <c r="U177">
        <f>SQRT('Mean Deaths'!U177*(1-LOOKUP(U$1,'Inputs &amp; Outputs'!$A$9:$A$58,'Inputs &amp; Outputs'!$C$9:$C$58)))</f>
        <v>10.309607812479832</v>
      </c>
      <c r="V177">
        <f>SQRT('Mean Deaths'!V177*(1-LOOKUP(V$1,'Inputs &amp; Outputs'!$A$9:$A$58,'Inputs &amp; Outputs'!$C$9:$C$58)))</f>
        <v>10.848746908014769</v>
      </c>
      <c r="W177">
        <f>SQRT('Mean Deaths'!W177*(1-LOOKUP(W$1,'Inputs &amp; Outputs'!$A$9:$A$58,'Inputs &amp; Outputs'!$C$9:$C$58)))</f>
        <v>11.390498894477844</v>
      </c>
      <c r="X177">
        <f>SQRT('Mean Deaths'!X177*(1-LOOKUP(X$1,'Inputs &amp; Outputs'!$A$9:$A$58,'Inputs &amp; Outputs'!$C$9:$C$58)))</f>
        <v>11.922870962626545</v>
      </c>
      <c r="Y177">
        <f>SQRT('Mean Deaths'!Y177*(1-LOOKUP(Y$1,'Inputs &amp; Outputs'!$A$9:$A$58,'Inputs &amp; Outputs'!$C$9:$C$58)))</f>
        <v>12.530363649042629</v>
      </c>
      <c r="Z177">
        <f>SQRT('Mean Deaths'!Z177*(1-LOOKUP(Z$1,'Inputs &amp; Outputs'!$A$9:$A$58,'Inputs &amp; Outputs'!$C$9:$C$58)))</f>
        <v>13.081087412304186</v>
      </c>
      <c r="AA177">
        <f>SQRT('Mean Deaths'!AA177*(1-LOOKUP(AA$1,'Inputs &amp; Outputs'!$A$9:$A$58,'Inputs &amp; Outputs'!$C$9:$C$58)))</f>
        <v>13.63521770711097</v>
      </c>
      <c r="AB177">
        <f>SQRT('Mean Deaths'!AB177*(1-LOOKUP(AB$1,'Inputs &amp; Outputs'!$A$9:$A$58,'Inputs &amp; Outputs'!$C$9:$C$58)))</f>
        <v>14.063281723351368</v>
      </c>
      <c r="AC177">
        <f>SQRT('Mean Deaths'!AC177*(1-LOOKUP(AC$1,'Inputs &amp; Outputs'!$A$9:$A$58,'Inputs &amp; Outputs'!$C$9:$C$58)))</f>
        <v>14.492366157330562</v>
      </c>
      <c r="AD177">
        <f>SQRT('Mean Deaths'!AD177*(1-LOOKUP(AD$1,'Inputs &amp; Outputs'!$A$9:$A$58,'Inputs &amp; Outputs'!$C$9:$C$58)))</f>
        <v>14.806899104235518</v>
      </c>
      <c r="AE177">
        <f>SQRT('Mean Deaths'!AE177*(1-LOOKUP(AE$1,'Inputs &amp; Outputs'!$A$9:$A$58,'Inputs &amp; Outputs'!$C$9:$C$58)))</f>
        <v>15.022998776355372</v>
      </c>
      <c r="AF177">
        <f>SQRT('Mean Deaths'!AF177*(1-LOOKUP(AF$1,'Inputs &amp; Outputs'!$A$9:$A$58,'Inputs &amp; Outputs'!$C$9:$C$58)))</f>
        <v>15.068010674078106</v>
      </c>
      <c r="AG177">
        <f>SQRT('Mean Deaths'!AG177*(1-LOOKUP(AG$1,'Inputs &amp; Outputs'!$A$9:$A$58,'Inputs &amp; Outputs'!$C$9:$C$58)))</f>
        <v>14.900158353241951</v>
      </c>
      <c r="AH177">
        <f>SQRT('Mean Deaths'!AH177*(1-LOOKUP(AH$1,'Inputs &amp; Outputs'!$A$9:$A$58,'Inputs &amp; Outputs'!$C$9:$C$58)))</f>
        <v>14.515482347748266</v>
      </c>
      <c r="AI177">
        <f>SQRT('Mean Deaths'!AI177*(1-LOOKUP(AI$1,'Inputs &amp; Outputs'!$A$9:$A$58,'Inputs &amp; Outputs'!$C$9:$C$58)))</f>
        <v>14.036017547301084</v>
      </c>
      <c r="AJ177">
        <f>SQRT('Mean Deaths'!AJ177*(1-LOOKUP(AJ$1,'Inputs &amp; Outputs'!$A$9:$A$58,'Inputs &amp; Outputs'!$C$9:$C$58)))</f>
        <v>13.27803810807343</v>
      </c>
      <c r="AK177">
        <f>SQRT('Mean Deaths'!AK177*(1-LOOKUP(AK$1,'Inputs &amp; Outputs'!$A$9:$A$58,'Inputs &amp; Outputs'!$C$9:$C$58)))</f>
        <v>12.461048624117574</v>
      </c>
      <c r="AL177">
        <f>SQRT('Mean Deaths'!AL177*(1-LOOKUP(AL$1,'Inputs &amp; Outputs'!$A$9:$A$58,'Inputs &amp; Outputs'!$C$9:$C$58)))</f>
        <v>11.566994911371225</v>
      </c>
      <c r="AM177">
        <f>SQRT('Mean Deaths'!AM177*(1-LOOKUP(AM$1,'Inputs &amp; Outputs'!$A$9:$A$58,'Inputs &amp; Outputs'!$C$9:$C$58)))</f>
        <v>10.564571753446105</v>
      </c>
      <c r="AN177">
        <f>SQRT('Mean Deaths'!AN177*(1-LOOKUP(AN$1,'Inputs &amp; Outputs'!$A$9:$A$58,'Inputs &amp; Outputs'!$C$9:$C$58)))</f>
        <v>9.518098345072465</v>
      </c>
      <c r="AO177">
        <f>SQRT('Mean Deaths'!AO177*(1-LOOKUP(AO$1,'Inputs &amp; Outputs'!$A$9:$A$58,'Inputs &amp; Outputs'!$C$9:$C$58)))</f>
        <v>8.4478299328022679</v>
      </c>
      <c r="AP177">
        <f>SQRT('Mean Deaths'!AP177*(1-LOOKUP(AP$1,'Inputs &amp; Outputs'!$A$9:$A$58,'Inputs &amp; Outputs'!$C$9:$C$58)))</f>
        <v>7.625193868576801</v>
      </c>
      <c r="AQ177">
        <f>SQRT('Mean Deaths'!AQ177*(1-LOOKUP(AQ$1,'Inputs &amp; Outputs'!$A$9:$A$58,'Inputs &amp; Outputs'!$C$9:$C$58)))</f>
        <v>6.5391524266366803</v>
      </c>
      <c r="AR177">
        <f>SQRT('Mean Deaths'!AR177*(1-LOOKUP(AR$1,'Inputs &amp; Outputs'!$A$9:$A$58,'Inputs &amp; Outputs'!$C$9:$C$58)))</f>
        <v>5.6706896660255772</v>
      </c>
      <c r="AS177">
        <f>SQRT('Mean Deaths'!AS177*(1-LOOKUP(AS$1,'Inputs &amp; Outputs'!$A$9:$A$58,'Inputs &amp; Outputs'!$C$9:$C$58)))</f>
        <v>4.8879318255715516</v>
      </c>
      <c r="AT177">
        <f>SQRT('Mean Deaths'!AT177*(1-LOOKUP(AT$1,'Inputs &amp; Outputs'!$A$9:$A$58,'Inputs &amp; Outputs'!$C$9:$C$58)))</f>
        <v>3.8662828630776982</v>
      </c>
      <c r="AU177">
        <f>SQRT('Mean Deaths'!AU177*(1-LOOKUP(AU$1,'Inputs &amp; Outputs'!$A$9:$A$58,'Inputs &amp; Outputs'!$C$9:$C$58)))</f>
        <v>3.27868785387989</v>
      </c>
      <c r="AV177">
        <f>SQRT('Mean Deaths'!AV177*(1-LOOKUP(AV$1,'Inputs &amp; Outputs'!$A$9:$A$58,'Inputs &amp; Outputs'!$C$9:$C$58)))</f>
        <v>2.9022930821275148</v>
      </c>
      <c r="AW177">
        <f>SQRT('Mean Deaths'!AW177*(1-LOOKUP(AW$1,'Inputs &amp; Outputs'!$A$9:$A$58,'Inputs &amp; Outputs'!$C$9:$C$58)))</f>
        <v>2.2023193355862269</v>
      </c>
      <c r="AX177">
        <f>SQRT('Mean Deaths'!AX177*(1-LOOKUP(AX$1,'Inputs &amp; Outputs'!$A$9:$A$58,'Inputs &amp; Outputs'!$C$9:$C$58)))</f>
        <v>1.6753471426563868</v>
      </c>
      <c r="AY177">
        <f>SQRT('Mean Deaths'!AY177*(1-LOOKUP(AY$1,'Inputs &amp; Outputs'!$A$9:$A$58,'Inputs &amp; Outputs'!$C$9:$C$58)))</f>
        <v>0.73484692283495334</v>
      </c>
    </row>
    <row r="178" spans="1:51" x14ac:dyDescent="0.25">
      <c r="A178" s="1">
        <v>177</v>
      </c>
      <c r="B178">
        <f>SQRT('Mean Deaths'!B178*(1-LOOKUP(B$1,'Inputs &amp; Outputs'!$A$9:$A$58,'Inputs &amp; Outputs'!$C$9:$C$58)))</f>
        <v>4.23921461367551</v>
      </c>
      <c r="C178">
        <f>SQRT('Mean Deaths'!C178*(1-LOOKUP(C$1,'Inputs &amp; Outputs'!$A$9:$A$58,'Inputs &amp; Outputs'!$C$9:$C$58)))</f>
        <v>4.4205153487457594</v>
      </c>
      <c r="D178">
        <f>SQRT('Mean Deaths'!D178*(1-LOOKUP(D$1,'Inputs &amp; Outputs'!$A$9:$A$58,'Inputs &amp; Outputs'!$C$9:$C$58)))</f>
        <v>4.6073496643029328</v>
      </c>
      <c r="E178">
        <f>SQRT('Mean Deaths'!E178*(1-LOOKUP(E$1,'Inputs &amp; Outputs'!$A$9:$A$58,'Inputs &amp; Outputs'!$C$9:$C$58)))</f>
        <v>4.7961123423856202</v>
      </c>
      <c r="F178">
        <f>SQRT('Mean Deaths'!F178*(1-LOOKUP(F$1,'Inputs &amp; Outputs'!$A$9:$A$58,'Inputs &amp; Outputs'!$C$9:$C$58)))</f>
        <v>4.9908889427648537</v>
      </c>
      <c r="G178">
        <f>SQRT('Mean Deaths'!G178*(1-LOOKUP(G$1,'Inputs &amp; Outputs'!$A$9:$A$58,'Inputs &amp; Outputs'!$C$9:$C$58)))</f>
        <v>5.2076137486922311</v>
      </c>
      <c r="H178">
        <f>SQRT('Mean Deaths'!H178*(1-LOOKUP(H$1,'Inputs &amp; Outputs'!$A$9:$A$58,'Inputs &amp; Outputs'!$C$9:$C$58)))</f>
        <v>5.4459367663506555</v>
      </c>
      <c r="I178">
        <f>SQRT('Mean Deaths'!I178*(1-LOOKUP(I$1,'Inputs &amp; Outputs'!$A$9:$A$58,'Inputs &amp; Outputs'!$C$9:$C$58)))</f>
        <v>5.7020991334691828</v>
      </c>
      <c r="J178">
        <f>SQRT('Mean Deaths'!J178*(1-LOOKUP(J$1,'Inputs &amp; Outputs'!$A$9:$A$58,'Inputs &amp; Outputs'!$C$9:$C$58)))</f>
        <v>5.98363405356623</v>
      </c>
      <c r="K178">
        <f>SQRT('Mean Deaths'!K178*(1-LOOKUP(K$1,'Inputs &amp; Outputs'!$A$9:$A$58,'Inputs &amp; Outputs'!$C$9:$C$58)))</f>
        <v>6.2825197195597662</v>
      </c>
      <c r="L178">
        <f>SQRT('Mean Deaths'!L178*(1-LOOKUP(L$1,'Inputs &amp; Outputs'!$A$9:$A$58,'Inputs &amp; Outputs'!$C$9:$C$58)))</f>
        <v>6.5967157408225496</v>
      </c>
      <c r="M178">
        <f>SQRT('Mean Deaths'!M178*(1-LOOKUP(M$1,'Inputs &amp; Outputs'!$A$9:$A$58,'Inputs &amp; Outputs'!$C$9:$C$58)))</f>
        <v>6.9362227776699186</v>
      </c>
      <c r="N178">
        <f>SQRT('Mean Deaths'!N178*(1-LOOKUP(N$1,'Inputs &amp; Outputs'!$A$9:$A$58,'Inputs &amp; Outputs'!$C$9:$C$58)))</f>
        <v>7.2959803878056695</v>
      </c>
      <c r="O178">
        <f>SQRT('Mean Deaths'!O178*(1-LOOKUP(O$1,'Inputs &amp; Outputs'!$A$9:$A$58,'Inputs &amp; Outputs'!$C$9:$C$58)))</f>
        <v>7.663148608820828</v>
      </c>
      <c r="P178">
        <f>SQRT('Mean Deaths'!P178*(1-LOOKUP(P$1,'Inputs &amp; Outputs'!$A$9:$A$58,'Inputs &amp; Outputs'!$C$9:$C$58)))</f>
        <v>8.0520575671414267</v>
      </c>
      <c r="Q178">
        <f>SQRT('Mean Deaths'!Q178*(1-LOOKUP(Q$1,'Inputs &amp; Outputs'!$A$9:$A$58,'Inputs &amp; Outputs'!$C$9:$C$58)))</f>
        <v>8.4446535797082873</v>
      </c>
      <c r="R178">
        <f>SQRT('Mean Deaths'!R178*(1-LOOKUP(R$1,'Inputs &amp; Outputs'!$A$9:$A$58,'Inputs &amp; Outputs'!$C$9:$C$58)))</f>
        <v>8.8570654843023355</v>
      </c>
      <c r="S178">
        <f>SQRT('Mean Deaths'!S178*(1-LOOKUP(S$1,'Inputs &amp; Outputs'!$A$9:$A$58,'Inputs &amp; Outputs'!$C$9:$C$58)))</f>
        <v>9.2968404342706759</v>
      </c>
      <c r="T178">
        <f>SQRT('Mean Deaths'!T178*(1-LOOKUP(T$1,'Inputs &amp; Outputs'!$A$9:$A$58,'Inputs &amp; Outputs'!$C$9:$C$58)))</f>
        <v>9.7602032637627669</v>
      </c>
      <c r="U178">
        <f>SQRT('Mean Deaths'!U178*(1-LOOKUP(U$1,'Inputs &amp; Outputs'!$A$9:$A$58,'Inputs &amp; Outputs'!$C$9:$C$58)))</f>
        <v>10.271215242080405</v>
      </c>
      <c r="V178">
        <f>SQRT('Mean Deaths'!V178*(1-LOOKUP(V$1,'Inputs &amp; Outputs'!$A$9:$A$58,'Inputs &amp; Outputs'!$C$9:$C$58)))</f>
        <v>10.801941618335103</v>
      </c>
      <c r="W178">
        <f>SQRT('Mean Deaths'!W178*(1-LOOKUP(W$1,'Inputs &amp; Outputs'!$A$9:$A$58,'Inputs &amp; Outputs'!$C$9:$C$58)))</f>
        <v>11.383252568345569</v>
      </c>
      <c r="X178">
        <f>SQRT('Mean Deaths'!X178*(1-LOOKUP(X$1,'Inputs &amp; Outputs'!$A$9:$A$58,'Inputs &amp; Outputs'!$C$9:$C$58)))</f>
        <v>11.978087994194599</v>
      </c>
      <c r="Y178">
        <f>SQRT('Mean Deaths'!Y178*(1-LOOKUP(Y$1,'Inputs &amp; Outputs'!$A$9:$A$58,'Inputs &amp; Outputs'!$C$9:$C$58)))</f>
        <v>12.535523362520124</v>
      </c>
      <c r="Z178">
        <f>SQRT('Mean Deaths'!Z178*(1-LOOKUP(Z$1,'Inputs &amp; Outputs'!$A$9:$A$58,'Inputs &amp; Outputs'!$C$9:$C$58)))</f>
        <v>13.12807085287732</v>
      </c>
      <c r="AA178">
        <f>SQRT('Mean Deaths'!AA178*(1-LOOKUP(AA$1,'Inputs &amp; Outputs'!$A$9:$A$58,'Inputs &amp; Outputs'!$C$9:$C$58)))</f>
        <v>13.680456074428768</v>
      </c>
      <c r="AB178">
        <f>SQRT('Mean Deaths'!AB178*(1-LOOKUP(AB$1,'Inputs &amp; Outputs'!$A$9:$A$58,'Inputs &amp; Outputs'!$C$9:$C$58)))</f>
        <v>14.171845174766572</v>
      </c>
      <c r="AC178">
        <f>SQRT('Mean Deaths'!AC178*(1-LOOKUP(AC$1,'Inputs &amp; Outputs'!$A$9:$A$58,'Inputs &amp; Outputs'!$C$9:$C$58)))</f>
        <v>14.601744057389375</v>
      </c>
      <c r="AD178">
        <f>SQRT('Mean Deaths'!AD178*(1-LOOKUP(AD$1,'Inputs &amp; Outputs'!$A$9:$A$58,'Inputs &amp; Outputs'!$C$9:$C$58)))</f>
        <v>14.883790046872056</v>
      </c>
      <c r="AE178">
        <f>SQRT('Mean Deaths'!AE178*(1-LOOKUP(AE$1,'Inputs &amp; Outputs'!$A$9:$A$58,'Inputs &amp; Outputs'!$C$9:$C$58)))</f>
        <v>15.050365864920652</v>
      </c>
      <c r="AF178">
        <f>SQRT('Mean Deaths'!AF178*(1-LOOKUP(AF$1,'Inputs &amp; Outputs'!$A$9:$A$58,'Inputs &amp; Outputs'!$C$9:$C$58)))</f>
        <v>15.057853604724331</v>
      </c>
      <c r="AG178">
        <f>SQRT('Mean Deaths'!AG178*(1-LOOKUP(AG$1,'Inputs &amp; Outputs'!$A$9:$A$58,'Inputs &amp; Outputs'!$C$9:$C$58)))</f>
        <v>14.877369415581736</v>
      </c>
      <c r="AH178">
        <f>SQRT('Mean Deaths'!AH178*(1-LOOKUP(AH$1,'Inputs &amp; Outputs'!$A$9:$A$58,'Inputs &amp; Outputs'!$C$9:$C$58)))</f>
        <v>14.51977369517321</v>
      </c>
      <c r="AI178">
        <f>SQRT('Mean Deaths'!AI178*(1-LOOKUP(AI$1,'Inputs &amp; Outputs'!$A$9:$A$58,'Inputs &amp; Outputs'!$C$9:$C$58)))</f>
        <v>13.938679219337827</v>
      </c>
      <c r="AJ178">
        <f>SQRT('Mean Deaths'!AJ178*(1-LOOKUP(AJ$1,'Inputs &amp; Outputs'!$A$9:$A$58,'Inputs &amp; Outputs'!$C$9:$C$58)))</f>
        <v>13.177740958221948</v>
      </c>
      <c r="AK178">
        <f>SQRT('Mean Deaths'!AK178*(1-LOOKUP(AK$1,'Inputs &amp; Outputs'!$A$9:$A$58,'Inputs &amp; Outputs'!$C$9:$C$58)))</f>
        <v>12.371903544494499</v>
      </c>
      <c r="AL178">
        <f>SQRT('Mean Deaths'!AL178*(1-LOOKUP(AL$1,'Inputs &amp; Outputs'!$A$9:$A$58,'Inputs &amp; Outputs'!$C$9:$C$58)))</f>
        <v>11.566994911371225</v>
      </c>
      <c r="AM178">
        <f>SQRT('Mean Deaths'!AM178*(1-LOOKUP(AM$1,'Inputs &amp; Outputs'!$A$9:$A$58,'Inputs &amp; Outputs'!$C$9:$C$58)))</f>
        <v>10.564571753446105</v>
      </c>
      <c r="AN178">
        <f>SQRT('Mean Deaths'!AN178*(1-LOOKUP(AN$1,'Inputs &amp; Outputs'!$A$9:$A$58,'Inputs &amp; Outputs'!$C$9:$C$58)))</f>
        <v>9.4790895811572717</v>
      </c>
      <c r="AO178">
        <f>SQRT('Mean Deaths'!AO178*(1-LOOKUP(AO$1,'Inputs &amp; Outputs'!$A$9:$A$58,'Inputs &amp; Outputs'!$C$9:$C$58)))</f>
        <v>8.4478299328022679</v>
      </c>
      <c r="AP178">
        <f>SQRT('Mean Deaths'!AP178*(1-LOOKUP(AP$1,'Inputs &amp; Outputs'!$A$9:$A$58,'Inputs &amp; Outputs'!$C$9:$C$58)))</f>
        <v>7.3333383845239819</v>
      </c>
      <c r="AQ178">
        <f>SQRT('Mean Deaths'!AQ178*(1-LOOKUP(AQ$1,'Inputs &amp; Outputs'!$A$9:$A$58,'Inputs &amp; Outputs'!$C$9:$C$58)))</f>
        <v>6.2512231383542538</v>
      </c>
      <c r="AR178">
        <f>SQRT('Mean Deaths'!AR178*(1-LOOKUP(AR$1,'Inputs &amp; Outputs'!$A$9:$A$58,'Inputs &amp; Outputs'!$C$9:$C$58)))</f>
        <v>5.0429289626341545</v>
      </c>
      <c r="AS178">
        <f>SQRT('Mean Deaths'!AS178*(1-LOOKUP(AS$1,'Inputs &amp; Outputs'!$A$9:$A$58,'Inputs &amp; Outputs'!$C$9:$C$58)))</f>
        <v>4.2520982765592992</v>
      </c>
      <c r="AT178">
        <f>SQRT('Mean Deaths'!AT178*(1-LOOKUP(AT$1,'Inputs &amp; Outputs'!$A$9:$A$58,'Inputs &amp; Outputs'!$C$9:$C$58)))</f>
        <v>3.8377490202418882</v>
      </c>
      <c r="AU178">
        <f>SQRT('Mean Deaths'!AU178*(1-LOOKUP(AU$1,'Inputs &amp; Outputs'!$A$9:$A$58,'Inputs &amp; Outputs'!$C$9:$C$58)))</f>
        <v>3.1032279694454163</v>
      </c>
      <c r="AV178">
        <f>SQRT('Mean Deaths'!AV178*(1-LOOKUP(AV$1,'Inputs &amp; Outputs'!$A$9:$A$58,'Inputs &amp; Outputs'!$C$9:$C$58)))</f>
        <v>2.5694454596925986</v>
      </c>
      <c r="AW178">
        <f>SQRT('Mean Deaths'!AW178*(1-LOOKUP(AW$1,'Inputs &amp; Outputs'!$A$9:$A$58,'Inputs &amp; Outputs'!$C$9:$C$58)))</f>
        <v>2.2541457048200586</v>
      </c>
      <c r="AX178">
        <f>SQRT('Mean Deaths'!AX178*(1-LOOKUP(AX$1,'Inputs &amp; Outputs'!$A$9:$A$58,'Inputs &amp; Outputs'!$C$9:$C$58)))</f>
        <v>2.1080989247766078</v>
      </c>
      <c r="AY178">
        <f>SQRT('Mean Deaths'!AY178*(1-LOOKUP(AY$1,'Inputs &amp; Outputs'!$A$9:$A$58,'Inputs &amp; Outputs'!$C$9:$C$58)))</f>
        <v>0.89999999999999991</v>
      </c>
    </row>
    <row r="179" spans="1:51" x14ac:dyDescent="0.25">
      <c r="A179" s="1">
        <v>178</v>
      </c>
      <c r="B179">
        <f>SQRT('Mean Deaths'!B179*(1-LOOKUP(B$1,'Inputs &amp; Outputs'!$A$9:$A$58,'Inputs &amp; Outputs'!$C$9:$C$58)))</f>
        <v>4.23921461367551</v>
      </c>
      <c r="C179">
        <f>SQRT('Mean Deaths'!C179*(1-LOOKUP(C$1,'Inputs &amp; Outputs'!$A$9:$A$58,'Inputs &amp; Outputs'!$C$9:$C$58)))</f>
        <v>4.4231780427019443</v>
      </c>
      <c r="D179">
        <f>SQRT('Mean Deaths'!D179*(1-LOOKUP(D$1,'Inputs &amp; Outputs'!$A$9:$A$58,'Inputs &amp; Outputs'!$C$9:$C$58)))</f>
        <v>4.6059575054361908</v>
      </c>
      <c r="E179">
        <f>SQRT('Mean Deaths'!E179*(1-LOOKUP(E$1,'Inputs &amp; Outputs'!$A$9:$A$58,'Inputs &amp; Outputs'!$C$9:$C$58)))</f>
        <v>4.799022899349608</v>
      </c>
      <c r="F179">
        <f>SQRT('Mean Deaths'!F179*(1-LOOKUP(F$1,'Inputs &amp; Outputs'!$A$9:$A$58,'Inputs &amp; Outputs'!$C$9:$C$58)))</f>
        <v>5.000032563760616</v>
      </c>
      <c r="G179">
        <f>SQRT('Mean Deaths'!G179*(1-LOOKUP(G$1,'Inputs &amp; Outputs'!$A$9:$A$58,'Inputs &amp; Outputs'!$C$9:$C$58)))</f>
        <v>5.218795182630112</v>
      </c>
      <c r="H179">
        <f>SQRT('Mean Deaths'!H179*(1-LOOKUP(H$1,'Inputs &amp; Outputs'!$A$9:$A$58,'Inputs &amp; Outputs'!$C$9:$C$58)))</f>
        <v>5.4526477199335659</v>
      </c>
      <c r="I179">
        <f>SQRT('Mean Deaths'!I179*(1-LOOKUP(I$1,'Inputs &amp; Outputs'!$A$9:$A$58,'Inputs &amp; Outputs'!$C$9:$C$58)))</f>
        <v>5.7009208920817782</v>
      </c>
      <c r="J179">
        <f>SQRT('Mean Deaths'!J179*(1-LOOKUP(J$1,'Inputs &amp; Outputs'!$A$9:$A$58,'Inputs &amp; Outputs'!$C$9:$C$58)))</f>
        <v>5.973066097791988</v>
      </c>
      <c r="K179">
        <f>SQRT('Mean Deaths'!K179*(1-LOOKUP(K$1,'Inputs &amp; Outputs'!$A$9:$A$58,'Inputs &amp; Outputs'!$C$9:$C$58)))</f>
        <v>6.2700289548708277</v>
      </c>
      <c r="L179">
        <f>SQRT('Mean Deaths'!L179*(1-LOOKUP(L$1,'Inputs &amp; Outputs'!$A$9:$A$58,'Inputs &amp; Outputs'!$C$9:$C$58)))</f>
        <v>6.5925357536624327</v>
      </c>
      <c r="M179">
        <f>SQRT('Mean Deaths'!M179*(1-LOOKUP(M$1,'Inputs &amp; Outputs'!$A$9:$A$58,'Inputs &amp; Outputs'!$C$9:$C$58)))</f>
        <v>6.9295686158227774</v>
      </c>
      <c r="N179">
        <f>SQRT('Mean Deaths'!N179*(1-LOOKUP(N$1,'Inputs &amp; Outputs'!$A$9:$A$58,'Inputs &amp; Outputs'!$C$9:$C$58)))</f>
        <v>7.2881259551403108</v>
      </c>
      <c r="O179">
        <f>SQRT('Mean Deaths'!O179*(1-LOOKUP(O$1,'Inputs &amp; Outputs'!$A$9:$A$58,'Inputs &amp; Outputs'!$C$9:$C$58)))</f>
        <v>7.6589690892250504</v>
      </c>
      <c r="P179">
        <f>SQRT('Mean Deaths'!P179*(1-LOOKUP(P$1,'Inputs &amp; Outputs'!$A$9:$A$58,'Inputs &amp; Outputs'!$C$9:$C$58)))</f>
        <v>8.045829799459792</v>
      </c>
      <c r="Q179">
        <f>SQRT('Mean Deaths'!Q179*(1-LOOKUP(Q$1,'Inputs &amp; Outputs'!$A$9:$A$58,'Inputs &amp; Outputs'!$C$9:$C$58)))</f>
        <v>8.437067992208668</v>
      </c>
      <c r="R179">
        <f>SQRT('Mean Deaths'!R179*(1-LOOKUP(R$1,'Inputs &amp; Outputs'!$A$9:$A$58,'Inputs &amp; Outputs'!$C$9:$C$58)))</f>
        <v>8.8429184225873936</v>
      </c>
      <c r="S179">
        <f>SQRT('Mean Deaths'!S179*(1-LOOKUP(S$1,'Inputs &amp; Outputs'!$A$9:$A$58,'Inputs &amp; Outputs'!$C$9:$C$58)))</f>
        <v>9.2644584465276196</v>
      </c>
      <c r="T179">
        <f>SQRT('Mean Deaths'!T179*(1-LOOKUP(T$1,'Inputs &amp; Outputs'!$A$9:$A$58,'Inputs &amp; Outputs'!$C$9:$C$58)))</f>
        <v>9.717382458361616</v>
      </c>
      <c r="U179">
        <f>SQRT('Mean Deaths'!U179*(1-LOOKUP(U$1,'Inputs &amp; Outputs'!$A$9:$A$58,'Inputs &amp; Outputs'!$C$9:$C$58)))</f>
        <v>10.205241777777054</v>
      </c>
      <c r="V179">
        <f>SQRT('Mean Deaths'!V179*(1-LOOKUP(V$1,'Inputs &amp; Outputs'!$A$9:$A$58,'Inputs &amp; Outputs'!$C$9:$C$58)))</f>
        <v>10.717176987392156</v>
      </c>
      <c r="W179">
        <f>SQRT('Mean Deaths'!W179*(1-LOOKUP(W$1,'Inputs &amp; Outputs'!$A$9:$A$58,'Inputs &amp; Outputs'!$C$9:$C$58)))</f>
        <v>11.271070852730853</v>
      </c>
      <c r="X179">
        <f>SQRT('Mean Deaths'!X179*(1-LOOKUP(X$1,'Inputs &amp; Outputs'!$A$9:$A$58,'Inputs &amp; Outputs'!$C$9:$C$58)))</f>
        <v>11.82123568518727</v>
      </c>
      <c r="Y179">
        <f>SQRT('Mean Deaths'!Y179*(1-LOOKUP(Y$1,'Inputs &amp; Outputs'!$A$9:$A$58,'Inputs &amp; Outputs'!$C$9:$C$58)))</f>
        <v>12.402411226570241</v>
      </c>
      <c r="Z179">
        <f>SQRT('Mean Deaths'!Z179*(1-LOOKUP(Z$1,'Inputs &amp; Outputs'!$A$9:$A$58,'Inputs &amp; Outputs'!$C$9:$C$58)))</f>
        <v>12.93721000609011</v>
      </c>
      <c r="AA179">
        <f>SQRT('Mean Deaths'!AA179*(1-LOOKUP(AA$1,'Inputs &amp; Outputs'!$A$9:$A$58,'Inputs &amp; Outputs'!$C$9:$C$58)))</f>
        <v>13.433941179126057</v>
      </c>
      <c r="AB179">
        <f>SQRT('Mean Deaths'!AB179*(1-LOOKUP(AB$1,'Inputs &amp; Outputs'!$A$9:$A$58,'Inputs &amp; Outputs'!$C$9:$C$58)))</f>
        <v>13.901143804202103</v>
      </c>
      <c r="AC179">
        <f>SQRT('Mean Deaths'!AC179*(1-LOOKUP(AC$1,'Inputs &amp; Outputs'!$A$9:$A$58,'Inputs &amp; Outputs'!$C$9:$C$58)))</f>
        <v>14.281227789568122</v>
      </c>
      <c r="AD179">
        <f>SQRT('Mean Deaths'!AD179*(1-LOOKUP(AD$1,'Inputs &amp; Outputs'!$A$9:$A$58,'Inputs &amp; Outputs'!$C$9:$C$58)))</f>
        <v>14.610111725766874</v>
      </c>
      <c r="AE179">
        <f>SQRT('Mean Deaths'!AE179*(1-LOOKUP(AE$1,'Inputs &amp; Outputs'!$A$9:$A$58,'Inputs &amp; Outputs'!$C$9:$C$58)))</f>
        <v>14.643856947832896</v>
      </c>
      <c r="AF179">
        <f>SQRT('Mean Deaths'!AF179*(1-LOOKUP(AF$1,'Inputs &amp; Outputs'!$A$9:$A$58,'Inputs &amp; Outputs'!$C$9:$C$58)))</f>
        <v>14.652758413701489</v>
      </c>
      <c r="AG179">
        <f>SQRT('Mean Deaths'!AG179*(1-LOOKUP(AG$1,'Inputs &amp; Outputs'!$A$9:$A$58,'Inputs &amp; Outputs'!$C$9:$C$58)))</f>
        <v>14.554578166051407</v>
      </c>
      <c r="AH179">
        <f>SQRT('Mean Deaths'!AH179*(1-LOOKUP(AH$1,'Inputs &amp; Outputs'!$A$9:$A$58,'Inputs &amp; Outputs'!$C$9:$C$58)))</f>
        <v>14.242520998716868</v>
      </c>
      <c r="AI179">
        <f>SQRT('Mean Deaths'!AI179*(1-LOOKUP(AI$1,'Inputs &amp; Outputs'!$A$9:$A$58,'Inputs &amp; Outputs'!$C$9:$C$58)))</f>
        <v>13.801252265198213</v>
      </c>
      <c r="AJ179">
        <f>SQRT('Mean Deaths'!AJ179*(1-LOOKUP(AJ$1,'Inputs &amp; Outputs'!$A$9:$A$58,'Inputs &amp; Outputs'!$C$9:$C$58)))</f>
        <v>13.099201146956565</v>
      </c>
      <c r="AK179">
        <f>SQRT('Mean Deaths'!AK179*(1-LOOKUP(AK$1,'Inputs &amp; Outputs'!$A$9:$A$58,'Inputs &amp; Outputs'!$C$9:$C$58)))</f>
        <v>12.371903544494499</v>
      </c>
      <c r="AL179">
        <f>SQRT('Mean Deaths'!AL179*(1-LOOKUP(AL$1,'Inputs &amp; Outputs'!$A$9:$A$58,'Inputs &amp; Outputs'!$C$9:$C$58)))</f>
        <v>11.369128641763394</v>
      </c>
      <c r="AM179">
        <f>SQRT('Mean Deaths'!AM179*(1-LOOKUP(AM$1,'Inputs &amp; Outputs'!$A$9:$A$58,'Inputs &amp; Outputs'!$C$9:$C$58)))</f>
        <v>10.480390557282501</v>
      </c>
      <c r="AN179">
        <f>SQRT('Mean Deaths'!AN179*(1-LOOKUP(AN$1,'Inputs &amp; Outputs'!$A$9:$A$58,'Inputs &amp; Outputs'!$C$9:$C$58)))</f>
        <v>9.4595248759211437</v>
      </c>
      <c r="AO179">
        <f>SQRT('Mean Deaths'!AO179*(1-LOOKUP(AO$1,'Inputs &amp; Outputs'!$A$9:$A$58,'Inputs &amp; Outputs'!$C$9:$C$58)))</f>
        <v>8.4705697584145714</v>
      </c>
      <c r="AP179">
        <f>SQRT('Mean Deaths'!AP179*(1-LOOKUP(AP$1,'Inputs &amp; Outputs'!$A$9:$A$58,'Inputs &amp; Outputs'!$C$9:$C$58)))</f>
        <v>7.1552849356697452</v>
      </c>
      <c r="AQ179">
        <f>SQRT('Mean Deaths'!AQ179*(1-LOOKUP(AQ$1,'Inputs &amp; Outputs'!$A$9:$A$58,'Inputs &amp; Outputs'!$C$9:$C$58)))</f>
        <v>6.2348372041726074</v>
      </c>
      <c r="AR179">
        <f>SQRT('Mean Deaths'!AR179*(1-LOOKUP(AR$1,'Inputs &amp; Outputs'!$A$9:$A$58,'Inputs &amp; Outputs'!$C$9:$C$58)))</f>
        <v>5.3266854241061257</v>
      </c>
      <c r="AS179">
        <f>SQRT('Mean Deaths'!AS179*(1-LOOKUP(AS$1,'Inputs &amp; Outputs'!$A$9:$A$58,'Inputs &amp; Outputs'!$C$9:$C$58)))</f>
        <v>4.3521613381410758</v>
      </c>
      <c r="AT179">
        <f>SQRT('Mean Deaths'!AT179*(1-LOOKUP(AT$1,'Inputs &amp; Outputs'!$A$9:$A$58,'Inputs &amp; Outputs'!$C$9:$C$58)))</f>
        <v>3.9783722446713203</v>
      </c>
      <c r="AU179">
        <f>SQRT('Mean Deaths'!AU179*(1-LOOKUP(AU$1,'Inputs &amp; Outputs'!$A$9:$A$58,'Inputs &amp; Outputs'!$C$9:$C$58)))</f>
        <v>3.1391046291760585</v>
      </c>
      <c r="AV179">
        <f>SQRT('Mean Deaths'!AV179*(1-LOOKUP(AV$1,'Inputs &amp; Outputs'!$A$9:$A$58,'Inputs &amp; Outputs'!$C$9:$C$58)))</f>
        <v>2.4792612164266457</v>
      </c>
      <c r="AW179">
        <f>SQRT('Mean Deaths'!AW179*(1-LOOKUP(AW$1,'Inputs &amp; Outputs'!$A$9:$A$58,'Inputs &amp; Outputs'!$C$9:$C$58)))</f>
        <v>2.0948235368578043</v>
      </c>
      <c r="AX179">
        <f>SQRT('Mean Deaths'!AX179*(1-LOOKUP(AX$1,'Inputs &amp; Outputs'!$A$9:$A$58,'Inputs &amp; Outputs'!$C$9:$C$58)))</f>
        <v>1.6040227692813496</v>
      </c>
      <c r="AY179">
        <f>SQRT('Mean Deaths'!AY179*(1-LOOKUP(AY$1,'Inputs &amp; Outputs'!$A$9:$A$58,'Inputs &amp; Outputs'!$C$9:$C$58)))</f>
        <v>0.89999999999999991</v>
      </c>
    </row>
    <row r="180" spans="1:51" x14ac:dyDescent="0.25">
      <c r="A180" s="1">
        <v>179</v>
      </c>
      <c r="B180">
        <f>SQRT('Mean Deaths'!B180*(1-LOOKUP(B$1,'Inputs &amp; Outputs'!$A$9:$A$58,'Inputs &amp; Outputs'!$C$9:$C$58)))</f>
        <v>4.23921461367551</v>
      </c>
      <c r="C180">
        <f>SQRT('Mean Deaths'!C180*(1-LOOKUP(C$1,'Inputs &amp; Outputs'!$A$9:$A$58,'Inputs &amp; Outputs'!$C$9:$C$58)))</f>
        <v>4.4240652512240963</v>
      </c>
      <c r="D180">
        <f>SQRT('Mean Deaths'!D180*(1-LOOKUP(D$1,'Inputs &amp; Outputs'!$A$9:$A$58,'Inputs &amp; Outputs'!$C$9:$C$58)))</f>
        <v>4.6129140982925128</v>
      </c>
      <c r="E180">
        <f>SQRT('Mean Deaths'!E180*(1-LOOKUP(E$1,'Inputs &amp; Outputs'!$A$9:$A$58,'Inputs &amp; Outputs'!$C$9:$C$58)))</f>
        <v>4.8038699088664254</v>
      </c>
      <c r="F180">
        <f>SQRT('Mean Deaths'!F180*(1-LOOKUP(F$1,'Inputs &amp; Outputs'!$A$9:$A$58,'Inputs &amp; Outputs'!$C$9:$C$58)))</f>
        <v>5.0020622096991953</v>
      </c>
      <c r="G180">
        <f>SQRT('Mean Deaths'!G180*(1-LOOKUP(G$1,'Inputs &amp; Outputs'!$A$9:$A$58,'Inputs &amp; Outputs'!$C$9:$C$58)))</f>
        <v>5.2193270343698499</v>
      </c>
      <c r="H180">
        <f>SQRT('Mean Deaths'!H180*(1-LOOKUP(H$1,'Inputs &amp; Outputs'!$A$9:$A$58,'Inputs &amp; Outputs'!$C$9:$C$58)))</f>
        <v>5.4520887893063037</v>
      </c>
      <c r="I180">
        <f>SQRT('Mean Deaths'!I180*(1-LOOKUP(I$1,'Inputs &amp; Outputs'!$A$9:$A$58,'Inputs &amp; Outputs'!$C$9:$C$58)))</f>
        <v>5.7085751141292036</v>
      </c>
      <c r="J180">
        <f>SQRT('Mean Deaths'!J180*(1-LOOKUP(J$1,'Inputs &amp; Outputs'!$A$9:$A$58,'Inputs &amp; Outputs'!$C$9:$C$58)))</f>
        <v>5.9892213045093383</v>
      </c>
      <c r="K180">
        <f>SQRT('Mean Deaths'!K180*(1-LOOKUP(K$1,'Inputs &amp; Outputs'!$A$9:$A$58,'Inputs &amp; Outputs'!$C$9:$C$58)))</f>
        <v>6.2884277379465594</v>
      </c>
      <c r="L180">
        <f>SQRT('Mean Deaths'!L180*(1-LOOKUP(L$1,'Inputs &amp; Outputs'!$A$9:$A$58,'Inputs &amp; Outputs'!$C$9:$C$58)))</f>
        <v>6.609934928163911</v>
      </c>
      <c r="M180">
        <f>SQRT('Mean Deaths'!M180*(1-LOOKUP(M$1,'Inputs &amp; Outputs'!$A$9:$A$58,'Inputs &amp; Outputs'!$C$9:$C$58)))</f>
        <v>6.9546731554719372</v>
      </c>
      <c r="N180">
        <f>SQRT('Mean Deaths'!N180*(1-LOOKUP(N$1,'Inputs &amp; Outputs'!$A$9:$A$58,'Inputs &amp; Outputs'!$C$9:$C$58)))</f>
        <v>7.3100970995947891</v>
      </c>
      <c r="O180">
        <f>SQRT('Mean Deaths'!O180*(1-LOOKUP(O$1,'Inputs &amp; Outputs'!$A$9:$A$58,'Inputs &amp; Outputs'!$C$9:$C$58)))</f>
        <v>7.6890109224862568</v>
      </c>
      <c r="P180">
        <f>SQRT('Mean Deaths'!P180*(1-LOOKUP(P$1,'Inputs &amp; Outputs'!$A$9:$A$58,'Inputs &amp; Outputs'!$C$9:$C$58)))</f>
        <v>8.0786936225786103</v>
      </c>
      <c r="Q180">
        <f>SQRT('Mean Deaths'!Q180*(1-LOOKUP(Q$1,'Inputs &amp; Outputs'!$A$9:$A$58,'Inputs &amp; Outputs'!$C$9:$C$58)))</f>
        <v>8.4749280342544502</v>
      </c>
      <c r="R180">
        <f>SQRT('Mean Deaths'!R180*(1-LOOKUP(R$1,'Inputs &amp; Outputs'!$A$9:$A$58,'Inputs &amp; Outputs'!$C$9:$C$58)))</f>
        <v>8.8711899854475007</v>
      </c>
      <c r="S180">
        <f>SQRT('Mean Deaths'!S180*(1-LOOKUP(S$1,'Inputs &amp; Outputs'!$A$9:$A$58,'Inputs &amp; Outputs'!$C$9:$C$58)))</f>
        <v>9.3129892052292629</v>
      </c>
      <c r="T180">
        <f>SQRT('Mean Deaths'!T180*(1-LOOKUP(T$1,'Inputs &amp; Outputs'!$A$9:$A$58,'Inputs &amp; Outputs'!$C$9:$C$58)))</f>
        <v>9.7798148260572635</v>
      </c>
      <c r="U180">
        <f>SQRT('Mean Deaths'!U180*(1-LOOKUP(U$1,'Inputs &amp; Outputs'!$A$9:$A$58,'Inputs &amp; Outputs'!$C$9:$C$58)))</f>
        <v>10.263767834279159</v>
      </c>
      <c r="V180">
        <f>SQRT('Mean Deaths'!V180*(1-LOOKUP(V$1,'Inputs &amp; Outputs'!$A$9:$A$58,'Inputs &amp; Outputs'!$C$9:$C$58)))</f>
        <v>10.815335227470298</v>
      </c>
      <c r="W180">
        <f>SQRT('Mean Deaths'!W180*(1-LOOKUP(W$1,'Inputs &amp; Outputs'!$A$9:$A$58,'Inputs &amp; Outputs'!$C$9:$C$58)))</f>
        <v>11.394844478241641</v>
      </c>
      <c r="X180">
        <f>SQRT('Mean Deaths'!X180*(1-LOOKUP(X$1,'Inputs &amp; Outputs'!$A$9:$A$58,'Inputs &amp; Outputs'!$C$9:$C$58)))</f>
        <v>11.959185160752503</v>
      </c>
      <c r="Y180">
        <f>SQRT('Mean Deaths'!Y180*(1-LOOKUP(Y$1,'Inputs &amp; Outputs'!$A$9:$A$58,'Inputs &amp; Outputs'!$C$9:$C$58)))</f>
        <v>12.516594014499784</v>
      </c>
      <c r="Z180">
        <f>SQRT('Mean Deaths'!Z180*(1-LOOKUP(Z$1,'Inputs &amp; Outputs'!$A$9:$A$58,'Inputs &amp; Outputs'!$C$9:$C$58)))</f>
        <v>13.092378814848766</v>
      </c>
      <c r="AA180">
        <f>SQRT('Mean Deaths'!AA180*(1-LOOKUP(AA$1,'Inputs &amp; Outputs'!$A$9:$A$58,'Inputs &amp; Outputs'!$C$9:$C$58)))</f>
        <v>13.550506844596949</v>
      </c>
      <c r="AB180">
        <f>SQRT('Mean Deaths'!AB180*(1-LOOKUP(AB$1,'Inputs &amp; Outputs'!$A$9:$A$58,'Inputs &amp; Outputs'!$C$9:$C$58)))</f>
        <v>14.020076454662421</v>
      </c>
      <c r="AC180">
        <f>SQRT('Mean Deaths'!AC180*(1-LOOKUP(AC$1,'Inputs &amp; Outputs'!$A$9:$A$58,'Inputs &amp; Outputs'!$C$9:$C$58)))</f>
        <v>14.364545126353883</v>
      </c>
      <c r="AD180">
        <f>SQRT('Mean Deaths'!AD180*(1-LOOKUP(AD$1,'Inputs &amp; Outputs'!$A$9:$A$58,'Inputs &amp; Outputs'!$C$9:$C$58)))</f>
        <v>14.654688829279976</v>
      </c>
      <c r="AE180">
        <f>SQRT('Mean Deaths'!AE180*(1-LOOKUP(AE$1,'Inputs &amp; Outputs'!$A$9:$A$58,'Inputs &amp; Outputs'!$C$9:$C$58)))</f>
        <v>14.836180189958137</v>
      </c>
      <c r="AF180">
        <f>SQRT('Mean Deaths'!AF180*(1-LOOKUP(AF$1,'Inputs &amp; Outputs'!$A$9:$A$58,'Inputs &amp; Outputs'!$C$9:$C$58)))</f>
        <v>14.801661827671666</v>
      </c>
      <c r="AG180">
        <f>SQRT('Mean Deaths'!AG180*(1-LOOKUP(AG$1,'Inputs &amp; Outputs'!$A$9:$A$58,'Inputs &amp; Outputs'!$C$9:$C$58)))</f>
        <v>14.651390315997192</v>
      </c>
      <c r="AH180">
        <f>SQRT('Mean Deaths'!AH180*(1-LOOKUP(AH$1,'Inputs &amp; Outputs'!$A$9:$A$58,'Inputs &amp; Outputs'!$C$9:$C$58)))</f>
        <v>14.403458547697124</v>
      </c>
      <c r="AI180">
        <f>SQRT('Mean Deaths'!AI180*(1-LOOKUP(AI$1,'Inputs &amp; Outputs'!$A$9:$A$58,'Inputs &amp; Outputs'!$C$9:$C$58)))</f>
        <v>13.928907974379964</v>
      </c>
      <c r="AJ180">
        <f>SQRT('Mean Deaths'!AJ180*(1-LOOKUP(AJ$1,'Inputs &amp; Outputs'!$A$9:$A$58,'Inputs &amp; Outputs'!$C$9:$C$58)))</f>
        <v>13.399604038954953</v>
      </c>
      <c r="AK180">
        <f>SQRT('Mean Deaths'!AK180*(1-LOOKUP(AK$1,'Inputs &amp; Outputs'!$A$9:$A$58,'Inputs &amp; Outputs'!$C$9:$C$58)))</f>
        <v>12.618669974161836</v>
      </c>
      <c r="AL180">
        <f>SQRT('Mean Deaths'!AL180*(1-LOOKUP(AL$1,'Inputs &amp; Outputs'!$A$9:$A$58,'Inputs &amp; Outputs'!$C$9:$C$58)))</f>
        <v>11.775815290712698</v>
      </c>
      <c r="AM180">
        <f>SQRT('Mean Deaths'!AM180*(1-LOOKUP(AM$1,'Inputs &amp; Outputs'!$A$9:$A$58,'Inputs &amp; Outputs'!$C$9:$C$58)))</f>
        <v>10.747449676778604</v>
      </c>
      <c r="AN180">
        <f>SQRT('Mean Deaths'!AN180*(1-LOOKUP(AN$1,'Inputs &amp; Outputs'!$A$9:$A$58,'Inputs &amp; Outputs'!$C$9:$C$58)))</f>
        <v>9.5666356223102138</v>
      </c>
      <c r="AO180">
        <f>SQRT('Mean Deaths'!AO180*(1-LOOKUP(AO$1,'Inputs &amp; Outputs'!$A$9:$A$58,'Inputs &amp; Outputs'!$C$9:$C$58)))</f>
        <v>8.549682867646542</v>
      </c>
      <c r="AP180">
        <f>SQRT('Mean Deaths'!AP180*(1-LOOKUP(AP$1,'Inputs &amp; Outputs'!$A$9:$A$58,'Inputs &amp; Outputs'!$C$9:$C$58)))</f>
        <v>7.625193868576801</v>
      </c>
      <c r="AQ180">
        <f>SQRT('Mean Deaths'!AQ180*(1-LOOKUP(AQ$1,'Inputs &amp; Outputs'!$A$9:$A$58,'Inputs &amp; Outputs'!$C$9:$C$58)))</f>
        <v>6.380795940098797</v>
      </c>
      <c r="AR180">
        <f>SQRT('Mean Deaths'!AR180*(1-LOOKUP(AR$1,'Inputs &amp; Outputs'!$A$9:$A$58,'Inputs &amp; Outputs'!$C$9:$C$58)))</f>
        <v>5.424430924263171</v>
      </c>
      <c r="AS180">
        <f>SQRT('Mean Deaths'!AS180*(1-LOOKUP(AS$1,'Inputs &amp; Outputs'!$A$9:$A$58,'Inputs &amp; Outputs'!$C$9:$C$58)))</f>
        <v>4.5456842645076705</v>
      </c>
      <c r="AT180">
        <f>SQRT('Mean Deaths'!AT180*(1-LOOKUP(AT$1,'Inputs &amp; Outputs'!$A$9:$A$58,'Inputs &amp; Outputs'!$C$9:$C$58)))</f>
        <v>4.00590456103635</v>
      </c>
      <c r="AU180">
        <f>SQRT('Mean Deaths'!AU180*(1-LOOKUP(AU$1,'Inputs &amp; Outputs'!$A$9:$A$58,'Inputs &amp; Outputs'!$C$9:$C$58)))</f>
        <v>3.4125665141421759</v>
      </c>
      <c r="AV180">
        <f>SQRT('Mean Deaths'!AV180*(1-LOOKUP(AV$1,'Inputs &amp; Outputs'!$A$9:$A$58,'Inputs &amp; Outputs'!$C$9:$C$58)))</f>
        <v>2.7821456554211643</v>
      </c>
      <c r="AW180">
        <f>SQRT('Mean Deaths'!AW180*(1-LOOKUP(AW$1,'Inputs &amp; Outputs'!$A$9:$A$58,'Inputs &amp; Outputs'!$C$9:$C$58)))</f>
        <v>2.2541457048200586</v>
      </c>
      <c r="AX180">
        <f>SQRT('Mean Deaths'!AX180*(1-LOOKUP(AX$1,'Inputs &amp; Outputs'!$A$9:$A$58,'Inputs &amp; Outputs'!$C$9:$C$58)))</f>
        <v>1.7437565920852689</v>
      </c>
      <c r="AY180">
        <f>SQRT('Mean Deaths'!AY180*(1-LOOKUP(AY$1,'Inputs &amp; Outputs'!$A$9:$A$58,'Inputs &amp; Outputs'!$C$9:$C$58)))</f>
        <v>0.94868329805051366</v>
      </c>
    </row>
    <row r="181" spans="1:51" x14ac:dyDescent="0.25">
      <c r="A181" s="1">
        <v>180</v>
      </c>
      <c r="B181">
        <f>SQRT('Mean Deaths'!B181*(1-LOOKUP(B$1,'Inputs &amp; Outputs'!$A$9:$A$58,'Inputs &amp; Outputs'!$C$9:$C$58)))</f>
        <v>4.23921461367551</v>
      </c>
      <c r="C181">
        <f>SQRT('Mean Deaths'!C181*(1-LOOKUP(C$1,'Inputs &amp; Outputs'!$A$9:$A$58,'Inputs &amp; Outputs'!$C$9:$C$58)))</f>
        <v>4.4218468961474375</v>
      </c>
      <c r="D181">
        <f>SQRT('Mean Deaths'!D181*(1-LOOKUP(D$1,'Inputs &amp; Outputs'!$A$9:$A$58,'Inputs &amp; Outputs'!$C$9:$C$58)))</f>
        <v>4.6059575054361908</v>
      </c>
      <c r="E181">
        <f>SQRT('Mean Deaths'!E181*(1-LOOKUP(E$1,'Inputs &amp; Outputs'!$A$9:$A$58,'Inputs &amp; Outputs'!$C$9:$C$58)))</f>
        <v>4.7961123423856202</v>
      </c>
      <c r="F181">
        <f>SQRT('Mean Deaths'!F181*(1-LOOKUP(F$1,'Inputs &amp; Outputs'!$A$9:$A$58,'Inputs &amp; Outputs'!$C$9:$C$58)))</f>
        <v>5.0010474896949022</v>
      </c>
      <c r="G181">
        <f>SQRT('Mean Deaths'!G181*(1-LOOKUP(G$1,'Inputs &amp; Outputs'!$A$9:$A$58,'Inputs &amp; Outputs'!$C$9:$C$58)))</f>
        <v>5.2145384158674659</v>
      </c>
      <c r="H181">
        <f>SQRT('Mean Deaths'!H181*(1-LOOKUP(H$1,'Inputs &amp; Outputs'!$A$9:$A$58,'Inputs &amp; Outputs'!$C$9:$C$58)))</f>
        <v>5.4582338782676878</v>
      </c>
      <c r="I181">
        <f>SQRT('Mean Deaths'!I181*(1-LOOKUP(I$1,'Inputs &amp; Outputs'!$A$9:$A$58,'Inputs &amp; Outputs'!$C$9:$C$58)))</f>
        <v>5.715631451945467</v>
      </c>
      <c r="J181">
        <f>SQRT('Mean Deaths'!J181*(1-LOOKUP(J$1,'Inputs &amp; Outputs'!$A$9:$A$58,'Inputs &amp; Outputs'!$C$9:$C$58)))</f>
        <v>5.9941833776923161</v>
      </c>
      <c r="K181">
        <f>SQRT('Mean Deaths'!K181*(1-LOOKUP(K$1,'Inputs &amp; Outputs'!$A$9:$A$58,'Inputs &amp; Outputs'!$C$9:$C$58)))</f>
        <v>6.2897398772906161</v>
      </c>
      <c r="L181">
        <f>SQRT('Mean Deaths'!L181*(1-LOOKUP(L$1,'Inputs &amp; Outputs'!$A$9:$A$58,'Inputs &amp; Outputs'!$C$9:$C$58)))</f>
        <v>6.6071541392616426</v>
      </c>
      <c r="M181">
        <f>SQRT('Mean Deaths'!M181*(1-LOOKUP(M$1,'Inputs &amp; Outputs'!$A$9:$A$58,'Inputs &amp; Outputs'!$C$9:$C$58)))</f>
        <v>6.9450850761452152</v>
      </c>
      <c r="N181">
        <f>SQRT('Mean Deaths'!N181*(1-LOOKUP(N$1,'Inputs &amp; Outputs'!$A$9:$A$58,'Inputs &amp; Outputs'!$C$9:$C$58)))</f>
        <v>7.2975502598814614</v>
      </c>
      <c r="O181">
        <f>SQRT('Mean Deaths'!O181*(1-LOOKUP(O$1,'Inputs &amp; Outputs'!$A$9:$A$58,'Inputs &amp; Outputs'!$C$9:$C$58)))</f>
        <v>7.6781760418133604</v>
      </c>
      <c r="P181">
        <f>SQRT('Mean Deaths'!P181*(1-LOOKUP(P$1,'Inputs &amp; Outputs'!$A$9:$A$58,'Inputs &amp; Outputs'!$C$9:$C$58)))</f>
        <v>8.0653865906121283</v>
      </c>
      <c r="Q181">
        <f>SQRT('Mean Deaths'!Q181*(1-LOOKUP(Q$1,'Inputs &amp; Outputs'!$A$9:$A$58,'Inputs &amp; Outputs'!$C$9:$C$58)))</f>
        <v>8.4749280342544502</v>
      </c>
      <c r="R181">
        <f>SQRT('Mean Deaths'!R181*(1-LOOKUP(R$1,'Inputs &amp; Outputs'!$A$9:$A$58,'Inputs &amp; Outputs'!$C$9:$C$58)))</f>
        <v>8.8822720509618911</v>
      </c>
      <c r="S181">
        <f>SQRT('Mean Deaths'!S181*(1-LOOKUP(S$1,'Inputs &amp; Outputs'!$A$9:$A$58,'Inputs &amp; Outputs'!$C$9:$C$58)))</f>
        <v>9.2968404342706759</v>
      </c>
      <c r="T181">
        <f>SQRT('Mean Deaths'!T181*(1-LOOKUP(T$1,'Inputs &amp; Outputs'!$A$9:$A$58,'Inputs &amp; Outputs'!$C$9:$C$58)))</f>
        <v>9.759048415120759</v>
      </c>
      <c r="U181">
        <f>SQRT('Mean Deaths'!U181*(1-LOOKUP(U$1,'Inputs &amp; Outputs'!$A$9:$A$58,'Inputs &amp; Outputs'!$C$9:$C$58)))</f>
        <v>10.251343464836591</v>
      </c>
      <c r="V181">
        <f>SQRT('Mean Deaths'!V181*(1-LOOKUP(V$1,'Inputs &amp; Outputs'!$A$9:$A$58,'Inputs &amp; Outputs'!$C$9:$C$58)))</f>
        <v>10.795238582245416</v>
      </c>
      <c r="W181">
        <f>SQRT('Mean Deaths'!W181*(1-LOOKUP(W$1,'Inputs &amp; Outputs'!$A$9:$A$58,'Inputs &amp; Outputs'!$C$9:$C$58)))</f>
        <v>11.355674357755992</v>
      </c>
      <c r="X181">
        <f>SQRT('Mean Deaths'!X181*(1-LOOKUP(X$1,'Inputs &amp; Outputs'!$A$9:$A$58,'Inputs &amp; Outputs'!$C$9:$C$58)))</f>
        <v>11.929194416246718</v>
      </c>
      <c r="Y181">
        <f>SQRT('Mean Deaths'!Y181*(1-LOOKUP(Y$1,'Inputs &amp; Outputs'!$A$9:$A$58,'Inputs &amp; Outputs'!$C$9:$C$58)))</f>
        <v>12.480376442981971</v>
      </c>
      <c r="Z181">
        <f>SQRT('Mean Deaths'!Z181*(1-LOOKUP(Z$1,'Inputs &amp; Outputs'!$A$9:$A$58,'Inputs &amp; Outputs'!$C$9:$C$58)))</f>
        <v>13.047154573272664</v>
      </c>
      <c r="AA181">
        <f>SQRT('Mean Deaths'!AA181*(1-LOOKUP(AA$1,'Inputs &amp; Outputs'!$A$9:$A$58,'Inputs &amp; Outputs'!$C$9:$C$58)))</f>
        <v>13.56086576885626</v>
      </c>
      <c r="AB181">
        <f>SQRT('Mean Deaths'!AB181*(1-LOOKUP(AB$1,'Inputs &amp; Outputs'!$A$9:$A$58,'Inputs &amp; Outputs'!$C$9:$C$58)))</f>
        <v>13.981305937212882</v>
      </c>
      <c r="AC181">
        <f>SQRT('Mean Deaths'!AC181*(1-LOOKUP(AC$1,'Inputs &amp; Outputs'!$A$9:$A$58,'Inputs &amp; Outputs'!$C$9:$C$58)))</f>
        <v>14.369579135664315</v>
      </c>
      <c r="AD181">
        <f>SQRT('Mean Deaths'!AD181*(1-LOOKUP(AD$1,'Inputs &amp; Outputs'!$A$9:$A$58,'Inputs &amp; Outputs'!$C$9:$C$58)))</f>
        <v>14.704676542927086</v>
      </c>
      <c r="AE181">
        <f>SQRT('Mean Deaths'!AE181*(1-LOOKUP(AE$1,'Inputs &amp; Outputs'!$A$9:$A$58,'Inputs &amp; Outputs'!$C$9:$C$58)))</f>
        <v>14.885408629473572</v>
      </c>
      <c r="AF181">
        <f>SQRT('Mean Deaths'!AF181*(1-LOOKUP(AF$1,'Inputs &amp; Outputs'!$A$9:$A$58,'Inputs &amp; Outputs'!$C$9:$C$58)))</f>
        <v>14.856686782583949</v>
      </c>
      <c r="AG181">
        <f>SQRT('Mean Deaths'!AG181*(1-LOOKUP(AG$1,'Inputs &amp; Outputs'!$A$9:$A$58,'Inputs &amp; Outputs'!$C$9:$C$58)))</f>
        <v>14.713015783845737</v>
      </c>
      <c r="AH181">
        <f>SQRT('Mean Deaths'!AH181*(1-LOOKUP(AH$1,'Inputs &amp; Outputs'!$A$9:$A$58,'Inputs &amp; Outputs'!$C$9:$C$58)))</f>
        <v>14.294915489568995</v>
      </c>
      <c r="AI181">
        <f>SQRT('Mean Deaths'!AI181*(1-LOOKUP(AI$1,'Inputs &amp; Outputs'!$A$9:$A$58,'Inputs &amp; Outputs'!$C$9:$C$58)))</f>
        <v>13.83081585266039</v>
      </c>
      <c r="AJ181">
        <f>SQRT('Mean Deaths'!AJ181*(1-LOOKUP(AJ$1,'Inputs &amp; Outputs'!$A$9:$A$58,'Inputs &amp; Outputs'!$C$9:$C$58)))</f>
        <v>13.132918580203137</v>
      </c>
      <c r="AK181">
        <f>SQRT('Mean Deaths'!AK181*(1-LOOKUP(AK$1,'Inputs &amp; Outputs'!$A$9:$A$58,'Inputs &amp; Outputs'!$C$9:$C$58)))</f>
        <v>12.384677841696602</v>
      </c>
      <c r="AL181">
        <f>SQRT('Mean Deaths'!AL181*(1-LOOKUP(AL$1,'Inputs &amp; Outputs'!$A$9:$A$58,'Inputs &amp; Outputs'!$C$9:$C$58)))</f>
        <v>11.552454371479499</v>
      </c>
      <c r="AM181">
        <f>SQRT('Mean Deaths'!AM181*(1-LOOKUP(AM$1,'Inputs &amp; Outputs'!$A$9:$A$58,'Inputs &amp; Outputs'!$C$9:$C$58)))</f>
        <v>10.530980025310905</v>
      </c>
      <c r="AN181">
        <f>SQRT('Mean Deaths'!AN181*(1-LOOKUP(AN$1,'Inputs &amp; Outputs'!$A$9:$A$58,'Inputs &amp; Outputs'!$C$9:$C$58)))</f>
        <v>9.410435157557135</v>
      </c>
      <c r="AO181">
        <f>SQRT('Mean Deaths'!AO181*(1-LOOKUP(AO$1,'Inputs &amp; Outputs'!$A$9:$A$58,'Inputs &amp; Outputs'!$C$9:$C$58)))</f>
        <v>8.2520117653394696</v>
      </c>
      <c r="AP181">
        <f>SQRT('Mean Deaths'!AP181*(1-LOOKUP(AP$1,'Inputs &amp; Outputs'!$A$9:$A$58,'Inputs &amp; Outputs'!$C$9:$C$58)))</f>
        <v>7.1414046414433958</v>
      </c>
      <c r="AQ181">
        <f>SQRT('Mean Deaths'!AQ181*(1-LOOKUP(AQ$1,'Inputs &amp; Outputs'!$A$9:$A$58,'Inputs &amp; Outputs'!$C$9:$C$58)))</f>
        <v>6.0516643636248606</v>
      </c>
      <c r="AR181">
        <f>SQRT('Mean Deaths'!AR181*(1-LOOKUP(AR$1,'Inputs &amp; Outputs'!$A$9:$A$58,'Inputs &amp; Outputs'!$C$9:$C$58)))</f>
        <v>5.2671675177987156</v>
      </c>
      <c r="AS181">
        <f>SQRT('Mean Deaths'!AS181*(1-LOOKUP(AS$1,'Inputs &amp; Outputs'!$A$9:$A$58,'Inputs &amp; Outputs'!$C$9:$C$58)))</f>
        <v>4.4257242043510168</v>
      </c>
      <c r="AT181">
        <f>SQRT('Mean Deaths'!AT181*(1-LOOKUP(AT$1,'Inputs &amp; Outputs'!$A$9:$A$58,'Inputs &amp; Outputs'!$C$9:$C$58)))</f>
        <v>4.0332489369108551</v>
      </c>
      <c r="AU181">
        <f>SQRT('Mean Deaths'!AU181*(1-LOOKUP(AU$1,'Inputs &amp; Outputs'!$A$9:$A$58,'Inputs &amp; Outputs'!$C$9:$C$58)))</f>
        <v>3.4125665141421759</v>
      </c>
      <c r="AV181">
        <f>SQRT('Mean Deaths'!AV181*(1-LOOKUP(AV$1,'Inputs &amp; Outputs'!$A$9:$A$58,'Inputs &amp; Outputs'!$C$9:$C$58)))</f>
        <v>2.6990777419187615</v>
      </c>
      <c r="AW181">
        <f>SQRT('Mean Deaths'!AW181*(1-LOOKUP(AW$1,'Inputs &amp; Outputs'!$A$9:$A$58,'Inputs &amp; Outputs'!$C$9:$C$58)))</f>
        <v>2.2023193355862269</v>
      </c>
      <c r="AX181">
        <f>SQRT('Mean Deaths'!AX181*(1-LOOKUP(AX$1,'Inputs &amp; Outputs'!$A$9:$A$58,'Inputs &amp; Outputs'!$C$9:$C$58)))</f>
        <v>2.0518728207689629</v>
      </c>
      <c r="AY181">
        <f>SQRT('Mean Deaths'!AY181*(1-LOOKUP(AY$1,'Inputs &amp; Outputs'!$A$9:$A$58,'Inputs &amp; Outputs'!$C$9:$C$58)))</f>
        <v>1.0392304845413263</v>
      </c>
    </row>
    <row r="182" spans="1:51" x14ac:dyDescent="0.25">
      <c r="A182" s="1">
        <v>181</v>
      </c>
      <c r="B182">
        <f>SQRT('Mean Deaths'!B182*(1-LOOKUP(B$1,'Inputs &amp; Outputs'!$A$9:$A$58,'Inputs &amp; Outputs'!$C$9:$C$58)))</f>
        <v>4.23921461367551</v>
      </c>
      <c r="C182">
        <f>SQRT('Mean Deaths'!C182*(1-LOOKUP(C$1,'Inputs &amp; Outputs'!$A$9:$A$58,'Inputs &amp; Outputs'!$C$9:$C$58)))</f>
        <v>4.4236216692055121</v>
      </c>
      <c r="D182">
        <f>SQRT('Mean Deaths'!D182*(1-LOOKUP(D$1,'Inputs &amp; Outputs'!$A$9:$A$58,'Inputs &amp; Outputs'!$C$9:$C$58)))</f>
        <v>4.6036363051146898</v>
      </c>
      <c r="E182">
        <f>SQRT('Mean Deaths'!E182*(1-LOOKUP(E$1,'Inputs &amp; Outputs'!$A$9:$A$58,'Inputs &amp; Outputs'!$C$9:$C$58)))</f>
        <v>4.790285923135194</v>
      </c>
      <c r="F182">
        <f>SQRT('Mean Deaths'!F182*(1-LOOKUP(F$1,'Inputs &amp; Outputs'!$A$9:$A$58,'Inputs &amp; Outputs'!$C$9:$C$58)))</f>
        <v>4.9919057277285992</v>
      </c>
      <c r="G182">
        <f>SQRT('Mean Deaths'!G182*(1-LOOKUP(G$1,'Inputs &amp; Outputs'!$A$9:$A$58,'Inputs &amp; Outputs'!$C$9:$C$58)))</f>
        <v>5.208146742271099</v>
      </c>
      <c r="H182">
        <f>SQRT('Mean Deaths'!H182*(1-LOOKUP(H$1,'Inputs &amp; Outputs'!$A$9:$A$58,'Inputs &amp; Outputs'!$C$9:$C$58)))</f>
        <v>5.4436979433305153</v>
      </c>
      <c r="I182">
        <f>SQRT('Mean Deaths'!I182*(1-LOOKUP(I$1,'Inputs &amp; Outputs'!$A$9:$A$58,'Inputs &amp; Outputs'!$C$9:$C$58)))</f>
        <v>5.6979742226896528</v>
      </c>
      <c r="J182">
        <f>SQRT('Mean Deaths'!J182*(1-LOOKUP(J$1,'Inputs &amp; Outputs'!$A$9:$A$58,'Inputs &amp; Outputs'!$C$9:$C$58)))</f>
        <v>5.9687091480448657</v>
      </c>
      <c r="K182">
        <f>SQRT('Mean Deaths'!K182*(1-LOOKUP(K$1,'Inputs &amp; Outputs'!$A$9:$A$58,'Inputs &amp; Outputs'!$C$9:$C$58)))</f>
        <v>6.265420817056448</v>
      </c>
      <c r="L182">
        <f>SQRT('Mean Deaths'!L182*(1-LOOKUP(L$1,'Inputs &amp; Outputs'!$A$9:$A$58,'Inputs &amp; Outputs'!$C$9:$C$58)))</f>
        <v>6.5841678182987176</v>
      </c>
      <c r="M182">
        <f>SQRT('Mean Deaths'!M182*(1-LOOKUP(M$1,'Inputs &amp; Outputs'!$A$9:$A$58,'Inputs &amp; Outputs'!$C$9:$C$58)))</f>
        <v>6.9258690967849663</v>
      </c>
      <c r="N182">
        <f>SQRT('Mean Deaths'!N182*(1-LOOKUP(N$1,'Inputs &amp; Outputs'!$A$9:$A$58,'Inputs &amp; Outputs'!$C$9:$C$58)))</f>
        <v>7.2810497213561369</v>
      </c>
      <c r="O182">
        <f>SQRT('Mean Deaths'!O182*(1-LOOKUP(O$1,'Inputs &amp; Outputs'!$A$9:$A$58,'Inputs &amp; Outputs'!$C$9:$C$58)))</f>
        <v>7.6556238306731448</v>
      </c>
      <c r="P182">
        <f>SQRT('Mean Deaths'!P182*(1-LOOKUP(P$1,'Inputs &amp; Outputs'!$A$9:$A$58,'Inputs &amp; Outputs'!$C$9:$C$58)))</f>
        <v>8.0502786965647335</v>
      </c>
      <c r="Q182">
        <f>SQRT('Mean Deaths'!Q182*(1-LOOKUP(Q$1,'Inputs &amp; Outputs'!$A$9:$A$58,'Inputs &amp; Outputs'!$C$9:$C$58)))</f>
        <v>8.4493911136459996</v>
      </c>
      <c r="R182">
        <f>SQRT('Mean Deaths'!R182*(1-LOOKUP(R$1,'Inputs &amp; Outputs'!$A$9:$A$58,'Inputs &amp; Outputs'!$C$9:$C$58)))</f>
        <v>8.861103353435869</v>
      </c>
      <c r="S182">
        <f>SQRT('Mean Deaths'!S182*(1-LOOKUP(S$1,'Inputs &amp; Outputs'!$A$9:$A$58,'Inputs &amp; Outputs'!$C$9:$C$58)))</f>
        <v>9.2785045167314912</v>
      </c>
      <c r="T182">
        <f>SQRT('Mean Deaths'!T182*(1-LOOKUP(T$1,'Inputs &amp; Outputs'!$A$9:$A$58,'Inputs &amp; Outputs'!$C$9:$C$58)))</f>
        <v>9.7428661609687506</v>
      </c>
      <c r="U182">
        <f>SQRT('Mean Deaths'!U182*(1-LOOKUP(U$1,'Inputs &amp; Outputs'!$A$9:$A$58,'Inputs &amp; Outputs'!$C$9:$C$58)))</f>
        <v>10.236414315947023</v>
      </c>
      <c r="V182">
        <f>SQRT('Mean Deaths'!V182*(1-LOOKUP(V$1,'Inputs &amp; Outputs'!$A$9:$A$58,'Inputs &amp; Outputs'!$C$9:$C$58)))</f>
        <v>10.726628357910794</v>
      </c>
      <c r="W182">
        <f>SQRT('Mean Deaths'!W182*(1-LOOKUP(W$1,'Inputs &amp; Outputs'!$A$9:$A$58,'Inputs &amp; Outputs'!$C$9:$C$58)))</f>
        <v>11.259351514128644</v>
      </c>
      <c r="X182">
        <f>SQRT('Mean Deaths'!X182*(1-LOOKUP(X$1,'Inputs &amp; Outputs'!$A$9:$A$58,'Inputs &amp; Outputs'!$C$9:$C$58)))</f>
        <v>11.833987830950404</v>
      </c>
      <c r="Y182">
        <f>SQRT('Mean Deaths'!Y182*(1-LOOKUP(Y$1,'Inputs &amp; Outputs'!$A$9:$A$58,'Inputs &amp; Outputs'!$C$9:$C$58)))</f>
        <v>12.411098214555944</v>
      </c>
      <c r="Z182">
        <f>SQRT('Mean Deaths'!Z182*(1-LOOKUP(Z$1,'Inputs &amp; Outputs'!$A$9:$A$58,'Inputs &amp; Outputs'!$C$9:$C$58)))</f>
        <v>12.979022752115167</v>
      </c>
      <c r="AA182">
        <f>SQRT('Mean Deaths'!AA182*(1-LOOKUP(AA$1,'Inputs &amp; Outputs'!$A$9:$A$58,'Inputs &amp; Outputs'!$C$9:$C$58)))</f>
        <v>13.459004524010822</v>
      </c>
      <c r="AB182">
        <f>SQRT('Mean Deaths'!AB182*(1-LOOKUP(AB$1,'Inputs &amp; Outputs'!$A$9:$A$58,'Inputs &amp; Outputs'!$C$9:$C$58)))</f>
        <v>13.885055842024512</v>
      </c>
      <c r="AC182">
        <f>SQRT('Mean Deaths'!AC182*(1-LOOKUP(AC$1,'Inputs &amp; Outputs'!$A$9:$A$58,'Inputs &amp; Outputs'!$C$9:$C$58)))</f>
        <v>14.238116464634819</v>
      </c>
      <c r="AD182">
        <f>SQRT('Mean Deaths'!AD182*(1-LOOKUP(AD$1,'Inputs &amp; Outputs'!$A$9:$A$58,'Inputs &amp; Outputs'!$C$9:$C$58)))</f>
        <v>14.540186409438316</v>
      </c>
      <c r="AE182">
        <f>SQRT('Mean Deaths'!AE182*(1-LOOKUP(AE$1,'Inputs &amp; Outputs'!$A$9:$A$58,'Inputs &amp; Outputs'!$C$9:$C$58)))</f>
        <v>14.734127087787133</v>
      </c>
      <c r="AF182">
        <f>SQRT('Mean Deaths'!AF182*(1-LOOKUP(AF$1,'Inputs &amp; Outputs'!$A$9:$A$58,'Inputs &amp; Outputs'!$C$9:$C$58)))</f>
        <v>14.739513218007534</v>
      </c>
      <c r="AG182">
        <f>SQRT('Mean Deaths'!AG182*(1-LOOKUP(AG$1,'Inputs &amp; Outputs'!$A$9:$A$58,'Inputs &amp; Outputs'!$C$9:$C$58)))</f>
        <v>14.647530115609815</v>
      </c>
      <c r="AH182">
        <f>SQRT('Mean Deaths'!AH182*(1-LOOKUP(AH$1,'Inputs &amp; Outputs'!$A$9:$A$58,'Inputs &amp; Outputs'!$C$9:$C$58)))</f>
        <v>14.364477532926767</v>
      </c>
      <c r="AI182">
        <f>SQRT('Mean Deaths'!AI182*(1-LOOKUP(AI$1,'Inputs &amp; Outputs'!$A$9:$A$58,'Inputs &amp; Outputs'!$C$9:$C$58)))</f>
        <v>13.717142756798028</v>
      </c>
      <c r="AJ182">
        <f>SQRT('Mean Deaths'!AJ182*(1-LOOKUP(AJ$1,'Inputs &amp; Outputs'!$A$9:$A$58,'Inputs &amp; Outputs'!$C$9:$C$58)))</f>
        <v>13.200095072607548</v>
      </c>
      <c r="AK182">
        <f>SQRT('Mean Deaths'!AK182*(1-LOOKUP(AK$1,'Inputs &amp; Outputs'!$A$9:$A$58,'Inputs &amp; Outputs'!$C$9:$C$58)))</f>
        <v>12.371903544494499</v>
      </c>
      <c r="AL182">
        <f>SQRT('Mean Deaths'!AL182*(1-LOOKUP(AL$1,'Inputs &amp; Outputs'!$A$9:$A$58,'Inputs &amp; Outputs'!$C$9:$C$58)))</f>
        <v>11.45749107441927</v>
      </c>
      <c r="AM182">
        <f>SQRT('Mean Deaths'!AM182*(1-LOOKUP(AM$1,'Inputs &amp; Outputs'!$A$9:$A$58,'Inputs &amp; Outputs'!$C$9:$C$58)))</f>
        <v>10.463473047371469</v>
      </c>
      <c r="AN182">
        <f>SQRT('Mean Deaths'!AN182*(1-LOOKUP(AN$1,'Inputs &amp; Outputs'!$A$9:$A$58,'Inputs &amp; Outputs'!$C$9:$C$58)))</f>
        <v>9.4693122814113391</v>
      </c>
      <c r="AO182">
        <f>SQRT('Mean Deaths'!AO182*(1-LOOKUP(AO$1,'Inputs &amp; Outputs'!$A$9:$A$58,'Inputs &amp; Outputs'!$C$9:$C$58)))</f>
        <v>8.3100843450499848</v>
      </c>
      <c r="AP182">
        <f>SQRT('Mean Deaths'!AP182*(1-LOOKUP(AP$1,'Inputs &amp; Outputs'!$A$9:$A$58,'Inputs &amp; Outputs'!$C$9:$C$58)))</f>
        <v>7.1967651958363703</v>
      </c>
      <c r="AQ182">
        <f>SQRT('Mean Deaths'!AQ182*(1-LOOKUP(AQ$1,'Inputs &amp; Outputs'!$A$9:$A$58,'Inputs &amp; Outputs'!$C$9:$C$58)))</f>
        <v>6.283866823176397</v>
      </c>
      <c r="AR182">
        <f>SQRT('Mean Deaths'!AR182*(1-LOOKUP(AR$1,'Inputs &amp; Outputs'!$A$9:$A$58,'Inputs &amp; Outputs'!$C$9:$C$58)))</f>
        <v>5.346377489134885</v>
      </c>
      <c r="AS182">
        <f>SQRT('Mean Deaths'!AS182*(1-LOOKUP(AS$1,'Inputs &amp; Outputs'!$A$9:$A$58,'Inputs &amp; Outputs'!$C$9:$C$58)))</f>
        <v>4.7084966190974926</v>
      </c>
      <c r="AT182">
        <f>SQRT('Mean Deaths'!AT182*(1-LOOKUP(AT$1,'Inputs &amp; Outputs'!$A$9:$A$58,'Inputs &amp; Outputs'!$C$9:$C$58)))</f>
        <v>3.7214264741527181</v>
      </c>
      <c r="AU182">
        <f>SQRT('Mean Deaths'!AU182*(1-LOOKUP(AU$1,'Inputs &amp; Outputs'!$A$9:$A$58,'Inputs &amp; Outputs'!$C$9:$C$58)))</f>
        <v>3.2096551151248387</v>
      </c>
      <c r="AV182">
        <f>SQRT('Mean Deaths'!AV182*(1-LOOKUP(AV$1,'Inputs &amp; Outputs'!$A$9:$A$58,'Inputs &amp; Outputs'!$C$9:$C$58)))</f>
        <v>2.6565699240547933</v>
      </c>
      <c r="AW182">
        <f>SQRT('Mean Deaths'!AW182*(1-LOOKUP(AW$1,'Inputs &amp; Outputs'!$A$9:$A$58,'Inputs &amp; Outputs'!$C$9:$C$58)))</f>
        <v>2.2541457048200586</v>
      </c>
      <c r="AX182">
        <f>SQRT('Mean Deaths'!AX182*(1-LOOKUP(AX$1,'Inputs &amp; Outputs'!$A$9:$A$58,'Inputs &amp; Outputs'!$C$9:$C$58)))</f>
        <v>1.8730950484448594</v>
      </c>
      <c r="AY182">
        <f>SQRT('Mean Deaths'!AY182*(1-LOOKUP(AY$1,'Inputs &amp; Outputs'!$A$9:$A$58,'Inputs &amp; Outputs'!$C$9:$C$58)))</f>
        <v>0.94868329805051366</v>
      </c>
    </row>
    <row r="183" spans="1:51" x14ac:dyDescent="0.25">
      <c r="A183" s="1">
        <v>182</v>
      </c>
      <c r="B183">
        <f>SQRT('Mean Deaths'!B183*(1-LOOKUP(B$1,'Inputs &amp; Outputs'!$A$9:$A$58,'Inputs &amp; Outputs'!$C$9:$C$58)))</f>
        <v>4.23921461367551</v>
      </c>
      <c r="C183">
        <f>SQRT('Mean Deaths'!C183*(1-LOOKUP(C$1,'Inputs &amp; Outputs'!$A$9:$A$58,'Inputs &amp; Outputs'!$C$9:$C$58)))</f>
        <v>4.4200714104721071</v>
      </c>
      <c r="D183">
        <f>SQRT('Mean Deaths'!D183*(1-LOOKUP(D$1,'Inputs &amp; Outputs'!$A$9:$A$58,'Inputs &amp; Outputs'!$C$9:$C$58)))</f>
        <v>4.6027074972155733</v>
      </c>
      <c r="E183">
        <f>SQRT('Mean Deaths'!E183*(1-LOOKUP(E$1,'Inputs &amp; Outputs'!$A$9:$A$58,'Inputs &amp; Outputs'!$C$9:$C$58)))</f>
        <v>4.7946564013424942</v>
      </c>
      <c r="F183">
        <f>SQRT('Mean Deaths'!F183*(1-LOOKUP(F$1,'Inputs &amp; Outputs'!$A$9:$A$58,'Inputs &amp; Outputs'!$C$9:$C$58)))</f>
        <v>4.9954628453066805</v>
      </c>
      <c r="G183">
        <f>SQRT('Mean Deaths'!G183*(1-LOOKUP(G$1,'Inputs &amp; Outputs'!$A$9:$A$58,'Inputs &amp; Outputs'!$C$9:$C$58)))</f>
        <v>5.2118761711358825</v>
      </c>
      <c r="H183">
        <f>SQRT('Mean Deaths'!H183*(1-LOOKUP(H$1,'Inputs &amp; Outputs'!$A$9:$A$58,'Inputs &amp; Outputs'!$C$9:$C$58)))</f>
        <v>5.4436979433305153</v>
      </c>
      <c r="I183">
        <f>SQRT('Mean Deaths'!I183*(1-LOOKUP(I$1,'Inputs &amp; Outputs'!$A$9:$A$58,'Inputs &amp; Outputs'!$C$9:$C$58)))</f>
        <v>5.6920763076190619</v>
      </c>
      <c r="J183">
        <f>SQRT('Mean Deaths'!J183*(1-LOOKUP(J$1,'Inputs &amp; Outputs'!$A$9:$A$58,'Inputs &amp; Outputs'!$C$9:$C$58)))</f>
        <v>5.9637258792587167</v>
      </c>
      <c r="K183">
        <f>SQRT('Mean Deaths'!K183*(1-LOOKUP(K$1,'Inputs &amp; Outputs'!$A$9:$A$58,'Inputs &amp; Outputs'!$C$9:$C$58)))</f>
        <v>6.2608092875194661</v>
      </c>
      <c r="L183">
        <f>SQRT('Mean Deaths'!L183*(1-LOOKUP(L$1,'Inputs &amp; Outputs'!$A$9:$A$58,'Inputs &amp; Outputs'!$C$9:$C$58)))</f>
        <v>6.5771864062852137</v>
      </c>
      <c r="M183">
        <f>SQRT('Mean Deaths'!M183*(1-LOOKUP(M$1,'Inputs &amp; Outputs'!$A$9:$A$58,'Inputs &amp; Outputs'!$C$9:$C$58)))</f>
        <v>6.9140173334970028</v>
      </c>
      <c r="N183">
        <f>SQRT('Mean Deaths'!N183*(1-LOOKUP(N$1,'Inputs &amp; Outputs'!$A$9:$A$58,'Inputs &amp; Outputs'!$C$9:$C$58)))</f>
        <v>7.2692406909509906</v>
      </c>
      <c r="O183">
        <f>SQRT('Mean Deaths'!O183*(1-LOOKUP(O$1,'Inputs &amp; Outputs'!$A$9:$A$58,'Inputs &amp; Outputs'!$C$9:$C$58)))</f>
        <v>7.6355215014539199</v>
      </c>
      <c r="P183">
        <f>SQRT('Mean Deaths'!P183*(1-LOOKUP(P$1,'Inputs &amp; Outputs'!$A$9:$A$58,'Inputs &amp; Outputs'!$C$9:$C$58)))</f>
        <v>8.0155118136368166</v>
      </c>
      <c r="Q183">
        <f>SQRT('Mean Deaths'!Q183*(1-LOOKUP(Q$1,'Inputs &amp; Outputs'!$A$9:$A$58,'Inputs &amp; Outputs'!$C$9:$C$58)))</f>
        <v>8.4095128792747555</v>
      </c>
      <c r="R183">
        <f>SQRT('Mean Deaths'!R183*(1-LOOKUP(R$1,'Inputs &amp; Outputs'!$A$9:$A$58,'Inputs &amp; Outputs'!$C$9:$C$58)))</f>
        <v>8.8257093612106772</v>
      </c>
      <c r="S183">
        <f>SQRT('Mean Deaths'!S183*(1-LOOKUP(S$1,'Inputs &amp; Outputs'!$A$9:$A$58,'Inputs &amp; Outputs'!$C$9:$C$58)))</f>
        <v>9.2471416866284635</v>
      </c>
      <c r="T183">
        <f>SQRT('Mean Deaths'!T183*(1-LOOKUP(T$1,'Inputs &amp; Outputs'!$A$9:$A$58,'Inputs &amp; Outputs'!$C$9:$C$58)))</f>
        <v>9.6906687525837842</v>
      </c>
      <c r="U183">
        <f>SQRT('Mean Deaths'!U183*(1-LOOKUP(U$1,'Inputs &amp; Outputs'!$A$9:$A$58,'Inputs &amp; Outputs'!$C$9:$C$58)))</f>
        <v>10.191495655140956</v>
      </c>
      <c r="V183">
        <f>SQRT('Mean Deaths'!V183*(1-LOOKUP(V$1,'Inputs &amp; Outputs'!$A$9:$A$58,'Inputs &amp; Outputs'!$C$9:$C$58)))</f>
        <v>10.711772460075505</v>
      </c>
      <c r="W183">
        <f>SQRT('Mean Deaths'!W183*(1-LOOKUP(W$1,'Inputs &amp; Outputs'!$A$9:$A$58,'Inputs &amp; Outputs'!$C$9:$C$58)))</f>
        <v>11.222649703476268</v>
      </c>
      <c r="X183">
        <f>SQRT('Mean Deaths'!X183*(1-LOOKUP(X$1,'Inputs &amp; Outputs'!$A$9:$A$58,'Inputs &amp; Outputs'!$C$9:$C$58)))</f>
        <v>11.763679962589395</v>
      </c>
      <c r="Y183">
        <f>SQRT('Mean Deaths'!Y183*(1-LOOKUP(Y$1,'Inputs &amp; Outputs'!$A$9:$A$58,'Inputs &amp; Outputs'!$C$9:$C$58)))</f>
        <v>12.344923794318351</v>
      </c>
      <c r="Z183">
        <f>SQRT('Mean Deaths'!Z183*(1-LOOKUP(Z$1,'Inputs &amp; Outputs'!$A$9:$A$58,'Inputs &amp; Outputs'!$C$9:$C$58)))</f>
        <v>12.900989940892591</v>
      </c>
      <c r="AA183">
        <f>SQRT('Mean Deaths'!AA183*(1-LOOKUP(AA$1,'Inputs &amp; Outputs'!$A$9:$A$58,'Inputs &amp; Outputs'!$C$9:$C$58)))</f>
        <v>13.419299277032408</v>
      </c>
      <c r="AB183">
        <f>SQRT('Mean Deaths'!AB183*(1-LOOKUP(AB$1,'Inputs &amp; Outputs'!$A$9:$A$58,'Inputs &amp; Outputs'!$C$9:$C$58)))</f>
        <v>13.926387338299234</v>
      </c>
      <c r="AC183">
        <f>SQRT('Mean Deaths'!AC183*(1-LOOKUP(AC$1,'Inputs &amp; Outputs'!$A$9:$A$58,'Inputs &amp; Outputs'!$C$9:$C$58)))</f>
        <v>14.293882845475823</v>
      </c>
      <c r="AD183">
        <f>SQRT('Mean Deaths'!AD183*(1-LOOKUP(AD$1,'Inputs &amp; Outputs'!$A$9:$A$58,'Inputs &amp; Outputs'!$C$9:$C$58)))</f>
        <v>14.615691298903544</v>
      </c>
      <c r="AE183">
        <f>SQRT('Mean Deaths'!AE183*(1-LOOKUP(AE$1,'Inputs &amp; Outputs'!$A$9:$A$58,'Inputs &amp; Outputs'!$C$9:$C$58)))</f>
        <v>14.709280312792755</v>
      </c>
      <c r="AF183">
        <f>SQRT('Mean Deaths'!AF183*(1-LOOKUP(AF$1,'Inputs &amp; Outputs'!$A$9:$A$58,'Inputs &amp; Outputs'!$C$9:$C$58)))</f>
        <v>14.746431553623415</v>
      </c>
      <c r="AG183">
        <f>SQRT('Mean Deaths'!AG183*(1-LOOKUP(AG$1,'Inputs &amp; Outputs'!$A$9:$A$58,'Inputs &amp; Outputs'!$C$9:$C$58)))</f>
        <v>14.550692282077183</v>
      </c>
      <c r="AH183">
        <f>SQRT('Mean Deaths'!AH183*(1-LOOKUP(AH$1,'Inputs &amp; Outputs'!$A$9:$A$58,'Inputs &amp; Outputs'!$C$9:$C$58)))</f>
        <v>14.355800710913099</v>
      </c>
      <c r="AI183">
        <f>SQRT('Mean Deaths'!AI183*(1-LOOKUP(AI$1,'Inputs &amp; Outputs'!$A$9:$A$58,'Inputs &amp; Outputs'!$C$9:$C$58)))</f>
        <v>13.909344891727899</v>
      </c>
      <c r="AJ183">
        <f>SQRT('Mean Deaths'!AJ183*(1-LOOKUP(AJ$1,'Inputs &amp; Outputs'!$A$9:$A$58,'Inputs &amp; Outputs'!$C$9:$C$58)))</f>
        <v>13.233555443330214</v>
      </c>
      <c r="AK183">
        <f>SQRT('Mean Deaths'!AK183*(1-LOOKUP(AK$1,'Inputs &amp; Outputs'!$A$9:$A$58,'Inputs &amp; Outputs'!$C$9:$C$58)))</f>
        <v>12.429284492350487</v>
      </c>
      <c r="AL183">
        <f>SQRT('Mean Deaths'!AL183*(1-LOOKUP(AL$1,'Inputs &amp; Outputs'!$A$9:$A$58,'Inputs &amp; Outputs'!$C$9:$C$58)))</f>
        <v>11.508722526040826</v>
      </c>
      <c r="AM183">
        <f>SQRT('Mean Deaths'!AM183*(1-LOOKUP(AM$1,'Inputs &amp; Outputs'!$A$9:$A$58,'Inputs &amp; Outputs'!$C$9:$C$58)))</f>
        <v>10.556183842831546</v>
      </c>
      <c r="AN183">
        <f>SQRT('Mean Deaths'!AN183*(1-LOOKUP(AN$1,'Inputs &amp; Outputs'!$A$9:$A$58,'Inputs &amp; Outputs'!$C$9:$C$58)))</f>
        <v>9.6245572551860796</v>
      </c>
      <c r="AO183">
        <f>SQRT('Mean Deaths'!AO183*(1-LOOKUP(AO$1,'Inputs &amp; Outputs'!$A$9:$A$58,'Inputs &amp; Outputs'!$C$9:$C$58)))</f>
        <v>8.716793451548579</v>
      </c>
      <c r="AP183">
        <f>SQRT('Mean Deaths'!AP183*(1-LOOKUP(AP$1,'Inputs &amp; Outputs'!$A$9:$A$58,'Inputs &amp; Outputs'!$C$9:$C$58)))</f>
        <v>7.5729658986561397</v>
      </c>
      <c r="AQ183">
        <f>SQRT('Mean Deaths'!AQ183*(1-LOOKUP(AQ$1,'Inputs &amp; Outputs'!$A$9:$A$58,'Inputs &amp; Outputs'!$C$9:$C$58)))</f>
        <v>6.4287124774766067</v>
      </c>
      <c r="AR183">
        <f>SQRT('Mean Deaths'!AR183*(1-LOOKUP(AR$1,'Inputs &amp; Outputs'!$A$9:$A$58,'Inputs &amp; Outputs'!$C$9:$C$58)))</f>
        <v>5.4437694202681097</v>
      </c>
      <c r="AS183">
        <f>SQRT('Mean Deaths'!AS183*(1-LOOKUP(AS$1,'Inputs &amp; Outputs'!$A$9:$A$58,'Inputs &amp; Outputs'!$C$9:$C$58)))</f>
        <v>4.7765748012379161</v>
      </c>
      <c r="AT183">
        <f>SQRT('Mean Deaths'!AT183*(1-LOOKUP(AT$1,'Inputs &amp; Outputs'!$A$9:$A$58,'Inputs &amp; Outputs'!$C$9:$C$58)))</f>
        <v>4.00590456103635</v>
      </c>
      <c r="AU183">
        <f>SQRT('Mean Deaths'!AU183*(1-LOOKUP(AU$1,'Inputs &amp; Outputs'!$A$9:$A$58,'Inputs &amp; Outputs'!$C$9:$C$58)))</f>
        <v>2.9172338983216823</v>
      </c>
      <c r="AV183">
        <f>SQRT('Mean Deaths'!AV183*(1-LOOKUP(AV$1,'Inputs &amp; Outputs'!$A$9:$A$58,'Inputs &amp; Outputs'!$C$9:$C$58)))</f>
        <v>2.2379570374860598</v>
      </c>
      <c r="AW183">
        <f>SQRT('Mean Deaths'!AW183*(1-LOOKUP(AW$1,'Inputs &amp; Outputs'!$A$9:$A$58,'Inputs &amp; Outputs'!$C$9:$C$58)))</f>
        <v>1.7981862076171755</v>
      </c>
      <c r="AX183">
        <f>SQRT('Mean Deaths'!AX183*(1-LOOKUP(AX$1,'Inputs &amp; Outputs'!$A$9:$A$58,'Inputs &amp; Outputs'!$C$9:$C$58)))</f>
        <v>1.3679152138459751</v>
      </c>
      <c r="AY183">
        <f>SQRT('Mean Deaths'!AY183*(1-LOOKUP(AY$1,'Inputs &amp; Outputs'!$A$9:$A$58,'Inputs &amp; Outputs'!$C$9:$C$58)))</f>
        <v>0.73484692283495334</v>
      </c>
    </row>
    <row r="184" spans="1:51" x14ac:dyDescent="0.25">
      <c r="A184" s="1">
        <v>183</v>
      </c>
      <c r="B184">
        <f>SQRT('Mean Deaths'!B184*(1-LOOKUP(B$1,'Inputs &amp; Outputs'!$A$9:$A$58,'Inputs &amp; Outputs'!$C$9:$C$58)))</f>
        <v>4.23921461367551</v>
      </c>
      <c r="C184">
        <f>SQRT('Mean Deaths'!C184*(1-LOOKUP(C$1,'Inputs &amp; Outputs'!$A$9:$A$58,'Inputs &amp; Outputs'!$C$9:$C$58)))</f>
        <v>4.4178510499509924</v>
      </c>
      <c r="D184">
        <f>SQRT('Mean Deaths'!D184*(1-LOOKUP(D$1,'Inputs &amp; Outputs'!$A$9:$A$58,'Inputs &amp; Outputs'!$C$9:$C$58)))</f>
        <v>4.6036363051146898</v>
      </c>
      <c r="E184">
        <f>SQRT('Mean Deaths'!E184*(1-LOOKUP(E$1,'Inputs &amp; Outputs'!$A$9:$A$58,'Inputs &amp; Outputs'!$C$9:$C$58)))</f>
        <v>4.7922288499736068</v>
      </c>
      <c r="F184">
        <f>SQRT('Mean Deaths'!F184*(1-LOOKUP(F$1,'Inputs &amp; Outputs'!$A$9:$A$58,'Inputs &amp; Outputs'!$C$9:$C$58)))</f>
        <v>4.9949548407449047</v>
      </c>
      <c r="G184">
        <f>SQRT('Mean Deaths'!G184*(1-LOOKUP(G$1,'Inputs &amp; Outputs'!$A$9:$A$58,'Inputs &amp; Outputs'!$C$9:$C$58)))</f>
        <v>5.2108108923979009</v>
      </c>
      <c r="H184">
        <f>SQRT('Mean Deaths'!H184*(1-LOOKUP(H$1,'Inputs &amp; Outputs'!$A$9:$A$58,'Inputs &amp; Outputs'!$C$9:$C$58)))</f>
        <v>5.4476152798028572</v>
      </c>
      <c r="I184">
        <f>SQRT('Mean Deaths'!I184*(1-LOOKUP(I$1,'Inputs &amp; Outputs'!$A$9:$A$58,'Inputs &amp; Outputs'!$C$9:$C$58)))</f>
        <v>5.7020991334691828</v>
      </c>
      <c r="J184">
        <f>SQRT('Mean Deaths'!J184*(1-LOOKUP(J$1,'Inputs &amp; Outputs'!$A$9:$A$58,'Inputs &amp; Outputs'!$C$9:$C$58)))</f>
        <v>5.9755543570533405</v>
      </c>
      <c r="K184">
        <f>SQRT('Mean Deaths'!K184*(1-LOOKUP(K$1,'Inputs &amp; Outputs'!$A$9:$A$58,'Inputs &amp; Outputs'!$C$9:$C$58)))</f>
        <v>6.2825197195597662</v>
      </c>
      <c r="L184">
        <f>SQRT('Mean Deaths'!L184*(1-LOOKUP(L$1,'Inputs &amp; Outputs'!$A$9:$A$58,'Inputs &amp; Outputs'!$C$9:$C$58)))</f>
        <v>6.6043721795007322</v>
      </c>
      <c r="M184">
        <f>SQRT('Mean Deaths'!M184*(1-LOOKUP(M$1,'Inputs &amp; Outputs'!$A$9:$A$58,'Inputs &amp; Outputs'!$C$9:$C$58)))</f>
        <v>6.9421322337174622</v>
      </c>
      <c r="N184">
        <f>SQRT('Mean Deaths'!N184*(1-LOOKUP(N$1,'Inputs &amp; Outputs'!$A$9:$A$58,'Inputs &amp; Outputs'!$C$9:$C$58)))</f>
        <v>7.2936249461340168</v>
      </c>
      <c r="O184">
        <f>SQRT('Mean Deaths'!O184*(1-LOOKUP(O$1,'Inputs &amp; Outputs'!$A$9:$A$58,'Inputs &amp; Outputs'!$C$9:$C$58)))</f>
        <v>7.6689961095639836</v>
      </c>
      <c r="P184">
        <f>SQRT('Mean Deaths'!P184*(1-LOOKUP(P$1,'Inputs &amp; Outputs'!$A$9:$A$58,'Inputs &amp; Outputs'!$C$9:$C$58)))</f>
        <v>8.0636106604814692</v>
      </c>
      <c r="Q184">
        <f>SQRT('Mean Deaths'!Q184*(1-LOOKUP(Q$1,'Inputs &amp; Outputs'!$A$9:$A$58,'Inputs &amp; Outputs'!$C$9:$C$58)))</f>
        <v>8.4635878043297925</v>
      </c>
      <c r="R184">
        <f>SQRT('Mean Deaths'!R184*(1-LOOKUP(R$1,'Inputs &amp; Outputs'!$A$9:$A$58,'Inputs &amp; Outputs'!$C$9:$C$58)))</f>
        <v>8.8852920336130889</v>
      </c>
      <c r="S184">
        <f>SQRT('Mean Deaths'!S184*(1-LOOKUP(S$1,'Inputs &amp; Outputs'!$A$9:$A$58,'Inputs &amp; Outputs'!$C$9:$C$58)))</f>
        <v>9.3140647944463648</v>
      </c>
      <c r="T184">
        <f>SQRT('Mean Deaths'!T184*(1-LOOKUP(T$1,'Inputs &amp; Outputs'!$A$9:$A$58,'Inputs &amp; Outputs'!$C$9:$C$58)))</f>
        <v>9.7809672227885454</v>
      </c>
      <c r="U184">
        <f>SQRT('Mean Deaths'!U184*(1-LOOKUP(U$1,'Inputs &amp; Outputs'!$A$9:$A$58,'Inputs &amp; Outputs'!$C$9:$C$58)))</f>
        <v>10.283615603039644</v>
      </c>
      <c r="V184">
        <f>SQRT('Mean Deaths'!V184*(1-LOOKUP(V$1,'Inputs &amp; Outputs'!$A$9:$A$58,'Inputs &amp; Outputs'!$C$9:$C$58)))</f>
        <v>10.819350077040303</v>
      </c>
      <c r="W184">
        <f>SQRT('Mean Deaths'!W184*(1-LOOKUP(W$1,'Inputs &amp; Outputs'!$A$9:$A$58,'Inputs &amp; Outputs'!$C$9:$C$58)))</f>
        <v>11.397740613624087</v>
      </c>
      <c r="X184">
        <f>SQRT('Mean Deaths'!X184*(1-LOOKUP(X$1,'Inputs &amp; Outputs'!$A$9:$A$58,'Inputs &amp; Outputs'!$C$9:$C$58)))</f>
        <v>11.930774755978927</v>
      </c>
      <c r="Y184">
        <f>SQRT('Mean Deaths'!Y184*(1-LOOKUP(Y$1,'Inputs &amp; Outputs'!$A$9:$A$58,'Inputs &amp; Outputs'!$C$9:$C$58)))</f>
        <v>12.507980295212077</v>
      </c>
      <c r="Z184">
        <f>SQRT('Mean Deaths'!Z184*(1-LOOKUP(Z$1,'Inputs &amp; Outputs'!$A$9:$A$58,'Inputs &amp; Outputs'!$C$9:$C$58)))</f>
        <v>13.032044950863471</v>
      </c>
      <c r="AA184">
        <f>SQRT('Mean Deaths'!AA184*(1-LOOKUP(AA$1,'Inputs &amp; Outputs'!$A$9:$A$58,'Inputs &amp; Outputs'!$C$9:$C$58)))</f>
        <v>13.523536506448673</v>
      </c>
      <c r="AB184">
        <f>SQRT('Mean Deaths'!AB184*(1-LOOKUP(AB$1,'Inputs &amp; Outputs'!$A$9:$A$58,'Inputs &amp; Outputs'!$C$9:$C$58)))</f>
        <v>14.004125123177531</v>
      </c>
      <c r="AC184">
        <f>SQRT('Mean Deaths'!AC184*(1-LOOKUP(AC$1,'Inputs &amp; Outputs'!$A$9:$A$58,'Inputs &amp; Outputs'!$C$9:$C$58)))</f>
        <v>14.372095479109866</v>
      </c>
      <c r="AD184">
        <f>SQRT('Mean Deaths'!AD184*(1-LOOKUP(AD$1,'Inputs &amp; Outputs'!$A$9:$A$58,'Inputs &amp; Outputs'!$C$9:$C$58)))</f>
        <v>14.663031949129909</v>
      </c>
      <c r="AE184">
        <f>SQRT('Mean Deaths'!AE184*(1-LOOKUP(AE$1,'Inputs &amp; Outputs'!$A$9:$A$58,'Inputs &amp; Outputs'!$C$9:$C$58)))</f>
        <v>14.771318885501982</v>
      </c>
      <c r="AF184">
        <f>SQRT('Mean Deaths'!AF184*(1-LOOKUP(AF$1,'Inputs &amp; Outputs'!$A$9:$A$58,'Inputs &amp; Outputs'!$C$9:$C$58)))</f>
        <v>14.901244946581963</v>
      </c>
      <c r="AG184">
        <f>SQRT('Mean Deaths'!AG184*(1-LOOKUP(AG$1,'Inputs &amp; Outputs'!$A$9:$A$58,'Inputs &amp; Outputs'!$C$9:$C$58)))</f>
        <v>14.808792187605638</v>
      </c>
      <c r="AH184">
        <f>SQRT('Mean Deaths'!AH184*(1-LOOKUP(AH$1,'Inputs &amp; Outputs'!$A$9:$A$58,'Inputs &amp; Outputs'!$C$9:$C$58)))</f>
        <v>14.562617617432926</v>
      </c>
      <c r="AI184">
        <f>SQRT('Mean Deaths'!AI184*(1-LOOKUP(AI$1,'Inputs &amp; Outputs'!$A$9:$A$58,'Inputs &amp; Outputs'!$C$9:$C$58)))</f>
        <v>13.997163444952925</v>
      </c>
      <c r="AJ184">
        <f>SQRT('Mean Deaths'!AJ184*(1-LOOKUP(AJ$1,'Inputs &amp; Outputs'!$A$9:$A$58,'Inputs &amp; Outputs'!$C$9:$C$58)))</f>
        <v>13.289135509181518</v>
      </c>
      <c r="AK184">
        <f>SQRT('Mean Deaths'!AK184*(1-LOOKUP(AK$1,'Inputs &amp; Outputs'!$A$9:$A$58,'Inputs &amp; Outputs'!$C$9:$C$58)))</f>
        <v>12.687403025152843</v>
      </c>
      <c r="AL184">
        <f>SQRT('Mean Deaths'!AL184*(1-LOOKUP(AL$1,'Inputs &amp; Outputs'!$A$9:$A$58,'Inputs &amp; Outputs'!$C$9:$C$58)))</f>
        <v>11.804328202406403</v>
      </c>
      <c r="AM184">
        <f>SQRT('Mean Deaths'!AM184*(1-LOOKUP(AM$1,'Inputs &amp; Outputs'!$A$9:$A$58,'Inputs &amp; Outputs'!$C$9:$C$58)))</f>
        <v>10.673014731761919</v>
      </c>
      <c r="AN184">
        <f>SQRT('Mean Deaths'!AN184*(1-LOOKUP(AN$1,'Inputs &amp; Outputs'!$A$9:$A$58,'Inputs &amp; Outputs'!$C$9:$C$58)))</f>
        <v>9.6821323884077977</v>
      </c>
      <c r="AO184">
        <f>SQRT('Mean Deaths'!AO184*(1-LOOKUP(AO$1,'Inputs &amp; Outputs'!$A$9:$A$58,'Inputs &amp; Outputs'!$C$9:$C$58)))</f>
        <v>8.6503366235718051</v>
      </c>
      <c r="AP184">
        <f>SQRT('Mean Deaths'!AP184*(1-LOOKUP(AP$1,'Inputs &amp; Outputs'!$A$9:$A$58,'Inputs &amp; Outputs'!$C$9:$C$58)))</f>
        <v>7.5203752214258799</v>
      </c>
      <c r="AQ184">
        <f>SQRT('Mean Deaths'!AQ184*(1-LOOKUP(AQ$1,'Inputs &amp; Outputs'!$A$9:$A$58,'Inputs &amp; Outputs'!$C$9:$C$58)))</f>
        <v>6.4446054868412332</v>
      </c>
      <c r="AR184">
        <f>SQRT('Mean Deaths'!AR184*(1-LOOKUP(AR$1,'Inputs &amp; Outputs'!$A$9:$A$58,'Inputs &amp; Outputs'!$C$9:$C$58)))</f>
        <v>5.53944931791637</v>
      </c>
      <c r="AS184">
        <f>SQRT('Mean Deaths'!AS184*(1-LOOKUP(AS$1,'Inputs &amp; Outputs'!$A$9:$A$58,'Inputs &amp; Outputs'!$C$9:$C$58)))</f>
        <v>4.5927910590879621</v>
      </c>
      <c r="AT184">
        <f>SQRT('Mean Deaths'!AT184*(1-LOOKUP(AT$1,'Inputs &amp; Outputs'!$A$9:$A$58,'Inputs &amp; Outputs'!$C$9:$C$58)))</f>
        <v>3.7214264741527181</v>
      </c>
      <c r="AU184">
        <f>SQRT('Mean Deaths'!AU184*(1-LOOKUP(AU$1,'Inputs &amp; Outputs'!$A$9:$A$58,'Inputs &amp; Outputs'!$C$9:$C$58)))</f>
        <v>3.174575863872338</v>
      </c>
      <c r="AV184">
        <f>SQRT('Mean Deaths'!AV184*(1-LOOKUP(AV$1,'Inputs &amp; Outputs'!$A$9:$A$58,'Inputs &amp; Outputs'!$C$9:$C$58)))</f>
        <v>2.524756042631866</v>
      </c>
      <c r="AW184">
        <f>SQRT('Mean Deaths'!AW184*(1-LOOKUP(AW$1,'Inputs &amp; Outputs'!$A$9:$A$58,'Inputs &amp; Outputs'!$C$9:$C$58)))</f>
        <v>1.9815046922099175</v>
      </c>
      <c r="AX184">
        <f>SQRT('Mean Deaths'!AX184*(1-LOOKUP(AX$1,'Inputs &amp; Outputs'!$A$9:$A$58,'Inputs &amp; Outputs'!$C$9:$C$58)))</f>
        <v>1.6753471426563868</v>
      </c>
      <c r="AY184">
        <f>SQRT('Mean Deaths'!AY184*(1-LOOKUP(AY$1,'Inputs &amp; Outputs'!$A$9:$A$58,'Inputs &amp; Outputs'!$C$9:$C$58)))</f>
        <v>0.79372539331937708</v>
      </c>
    </row>
    <row r="185" spans="1:51" x14ac:dyDescent="0.25">
      <c r="A185" s="1">
        <v>184</v>
      </c>
      <c r="B185">
        <f>SQRT('Mean Deaths'!B185*(1-LOOKUP(B$1,'Inputs &amp; Outputs'!$A$9:$A$58,'Inputs &amp; Outputs'!$C$9:$C$58)))</f>
        <v>4.23921461367551</v>
      </c>
      <c r="C185">
        <f>SQRT('Mean Deaths'!C185*(1-LOOKUP(C$1,'Inputs &amp; Outputs'!$A$9:$A$58,'Inputs &amp; Outputs'!$C$9:$C$58)))</f>
        <v>4.4231780427019443</v>
      </c>
      <c r="D185">
        <f>SQRT('Mean Deaths'!D185*(1-LOOKUP(D$1,'Inputs &amp; Outputs'!$A$9:$A$58,'Inputs &amp; Outputs'!$C$9:$C$58)))</f>
        <v>4.6115236192561628</v>
      </c>
      <c r="E185">
        <f>SQRT('Mean Deaths'!E185*(1-LOOKUP(E$1,'Inputs &amp; Outputs'!$A$9:$A$58,'Inputs &amp; Outputs'!$C$9:$C$58)))</f>
        <v>4.7985379291195436</v>
      </c>
      <c r="F185">
        <f>SQRT('Mean Deaths'!F185*(1-LOOKUP(F$1,'Inputs &amp; Outputs'!$A$9:$A$58,'Inputs &amp; Outputs'!$C$9:$C$58)))</f>
        <v>4.9944467845120144</v>
      </c>
      <c r="G185">
        <f>SQRT('Mean Deaths'!G185*(1-LOOKUP(G$1,'Inputs &amp; Outputs'!$A$9:$A$58,'Inputs &amp; Outputs'!$C$9:$C$58)))</f>
        <v>5.208146742271099</v>
      </c>
      <c r="H185">
        <f>SQRT('Mean Deaths'!H185*(1-LOOKUP(H$1,'Inputs &amp; Outputs'!$A$9:$A$58,'Inputs &amp; Outputs'!$C$9:$C$58)))</f>
        <v>5.4436979433305153</v>
      </c>
      <c r="I185">
        <f>SQRT('Mean Deaths'!I185*(1-LOOKUP(I$1,'Inputs &amp; Outputs'!$A$9:$A$58,'Inputs &amp; Outputs'!$C$9:$C$58)))</f>
        <v>5.6962054893790919</v>
      </c>
      <c r="J185">
        <f>SQRT('Mean Deaths'!J185*(1-LOOKUP(J$1,'Inputs &amp; Outputs'!$A$9:$A$58,'Inputs &amp; Outputs'!$C$9:$C$58)))</f>
        <v>5.9668409099643425</v>
      </c>
      <c r="K185">
        <f>SQRT('Mean Deaths'!K185*(1-LOOKUP(K$1,'Inputs &amp; Outputs'!$A$9:$A$58,'Inputs &amp; Outputs'!$C$9:$C$58)))</f>
        <v>6.2641035836103649</v>
      </c>
      <c r="L185">
        <f>SQRT('Mean Deaths'!L185*(1-LOOKUP(L$1,'Inputs &amp; Outputs'!$A$9:$A$58,'Inputs &amp; Outputs'!$C$9:$C$58)))</f>
        <v>6.585563212574912</v>
      </c>
      <c r="M185">
        <f>SQRT('Mean Deaths'!M185*(1-LOOKUP(M$1,'Inputs &amp; Outputs'!$A$9:$A$58,'Inputs &amp; Outputs'!$C$9:$C$58)))</f>
        <v>6.9177231907248213</v>
      </c>
      <c r="N185">
        <f>SQRT('Mean Deaths'!N185*(1-LOOKUP(N$1,'Inputs &amp; Outputs'!$A$9:$A$58,'Inputs &amp; Outputs'!$C$9:$C$58)))</f>
        <v>7.266088374804947</v>
      </c>
      <c r="O185">
        <f>SQRT('Mean Deaths'!O185*(1-LOOKUP(O$1,'Inputs &amp; Outputs'!$A$9:$A$58,'Inputs &amp; Outputs'!$C$9:$C$58)))</f>
        <v>7.6455792728849428</v>
      </c>
      <c r="P185">
        <f>SQRT('Mean Deaths'!P185*(1-LOOKUP(P$1,'Inputs &amp; Outputs'!$A$9:$A$58,'Inputs &amp; Outputs'!$C$9:$C$58)))</f>
        <v>8.0387064427738082</v>
      </c>
      <c r="Q185">
        <f>SQRT('Mean Deaths'!Q185*(1-LOOKUP(Q$1,'Inputs &amp; Outputs'!$A$9:$A$58,'Inputs &amp; Outputs'!$C$9:$C$58)))</f>
        <v>8.4304250041762412</v>
      </c>
      <c r="R185">
        <f>SQRT('Mean Deaths'!R185*(1-LOOKUP(R$1,'Inputs &amp; Outputs'!$A$9:$A$58,'Inputs &amp; Outputs'!$C$9:$C$58)))</f>
        <v>8.8348242163854191</v>
      </c>
      <c r="S185">
        <f>SQRT('Mean Deaths'!S185*(1-LOOKUP(S$1,'Inputs &amp; Outputs'!$A$9:$A$58,'Inputs &amp; Outputs'!$C$9:$C$58)))</f>
        <v>9.2460583122838607</v>
      </c>
      <c r="T185">
        <f>SQRT('Mean Deaths'!T185*(1-LOOKUP(T$1,'Inputs &amp; Outputs'!$A$9:$A$58,'Inputs &amp; Outputs'!$C$9:$C$58)))</f>
        <v>9.6895056164393356</v>
      </c>
      <c r="U185">
        <f>SQRT('Mean Deaths'!U185*(1-LOOKUP(U$1,'Inputs &amp; Outputs'!$A$9:$A$58,'Inputs &amp; Outputs'!$C$9:$C$58)))</f>
        <v>10.1814868182996</v>
      </c>
      <c r="V185">
        <f>SQRT('Mean Deaths'!V185*(1-LOOKUP(V$1,'Inputs &amp; Outputs'!$A$9:$A$58,'Inputs &amp; Outputs'!$C$9:$C$58)))</f>
        <v>10.730676396934539</v>
      </c>
      <c r="W185">
        <f>SQRT('Mean Deaths'!W185*(1-LOOKUP(W$1,'Inputs &amp; Outputs'!$A$9:$A$58,'Inputs &amp; Outputs'!$C$9:$C$58)))</f>
        <v>11.290088832520407</v>
      </c>
      <c r="X185">
        <f>SQRT('Mean Deaths'!X185*(1-LOOKUP(X$1,'Inputs &amp; Outputs'!$A$9:$A$58,'Inputs &amp; Outputs'!$C$9:$C$58)))</f>
        <v>11.867397018142505</v>
      </c>
      <c r="Y185">
        <f>SQRT('Mean Deaths'!Y185*(1-LOOKUP(Y$1,'Inputs &amp; Outputs'!$A$9:$A$58,'Inputs &amp; Outputs'!$C$9:$C$58)))</f>
        <v>12.447517361169904</v>
      </c>
      <c r="Z185">
        <f>SQRT('Mean Deaths'!Z185*(1-LOOKUP(Z$1,'Inputs &amp; Outputs'!$A$9:$A$58,'Inputs &amp; Outputs'!$C$9:$C$58)))</f>
        <v>12.969531692160608</v>
      </c>
      <c r="AA185">
        <f>SQRT('Mean Deaths'!AA185*(1-LOOKUP(AA$1,'Inputs &amp; Outputs'!$A$9:$A$58,'Inputs &amp; Outputs'!$C$9:$C$58)))</f>
        <v>13.511070499952531</v>
      </c>
      <c r="AB185">
        <f>SQRT('Mean Deaths'!AB185*(1-LOOKUP(AB$1,'Inputs &amp; Outputs'!$A$9:$A$58,'Inputs &amp; Outputs'!$C$9:$C$58)))</f>
        <v>13.917213169096536</v>
      </c>
      <c r="AC185">
        <f>SQRT('Mean Deaths'!AC185*(1-LOOKUP(AC$1,'Inputs &amp; Outputs'!$A$9:$A$58,'Inputs &amp; Outputs'!$C$9:$C$58)))</f>
        <v>14.336826479985579</v>
      </c>
      <c r="AD185">
        <f>SQRT('Mean Deaths'!AD185*(1-LOOKUP(AD$1,'Inputs &amp; Outputs'!$A$9:$A$58,'Inputs &amp; Outputs'!$C$9:$C$58)))</f>
        <v>14.660251436741371</v>
      </c>
      <c r="AE185">
        <f>SQRT('Mean Deaths'!AE185*(1-LOOKUP(AE$1,'Inputs &amp; Outputs'!$A$9:$A$58,'Inputs &amp; Outputs'!$C$9:$C$58)))</f>
        <v>14.783695359299125</v>
      </c>
      <c r="AF185">
        <f>SQRT('Mean Deaths'!AF185*(1-LOOKUP(AF$1,'Inputs &amp; Outputs'!$A$9:$A$58,'Inputs &amp; Outputs'!$C$9:$C$58)))</f>
        <v>14.798215974563005</v>
      </c>
      <c r="AG185">
        <f>SQRT('Mean Deaths'!AG185*(1-LOOKUP(AG$1,'Inputs &amp; Outputs'!$A$9:$A$58,'Inputs &amp; Outputs'!$C$9:$C$58)))</f>
        <v>14.601128108461291</v>
      </c>
      <c r="AH185">
        <f>SQRT('Mean Deaths'!AH185*(1-LOOKUP(AH$1,'Inputs &amp; Outputs'!$A$9:$A$58,'Inputs &amp; Outputs'!$C$9:$C$58)))</f>
        <v>14.220632986707342</v>
      </c>
      <c r="AI185">
        <f>SQRT('Mean Deaths'!AI185*(1-LOOKUP(AI$1,'Inputs &amp; Outputs'!$A$9:$A$58,'Inputs &amp; Outputs'!$C$9:$C$58)))</f>
        <v>13.791383653092407</v>
      </c>
      <c r="AJ185">
        <f>SQRT('Mean Deaths'!AJ185*(1-LOOKUP(AJ$1,'Inputs &amp; Outputs'!$A$9:$A$58,'Inputs &amp; Outputs'!$C$9:$C$58)))</f>
        <v>13.025847300879335</v>
      </c>
      <c r="AK185">
        <f>SQRT('Mean Deaths'!AK185*(1-LOOKUP(AK$1,'Inputs &amp; Outputs'!$A$9:$A$58,'Inputs &amp; Outputs'!$C$9:$C$58)))</f>
        <v>12.269230370630151</v>
      </c>
      <c r="AL185">
        <f>SQRT('Mean Deaths'!AL185*(1-LOOKUP(AL$1,'Inputs &amp; Outputs'!$A$9:$A$58,'Inputs &amp; Outputs'!$C$9:$C$58)))</f>
        <v>11.450153583385299</v>
      </c>
      <c r="AM185">
        <f>SQRT('Mean Deaths'!AM185*(1-LOOKUP(AM$1,'Inputs &amp; Outputs'!$A$9:$A$58,'Inputs &amp; Outputs'!$C$9:$C$58)))</f>
        <v>10.446528140629409</v>
      </c>
      <c r="AN185">
        <f>SQRT('Mean Deaths'!AN185*(1-LOOKUP(AN$1,'Inputs &amp; Outputs'!$A$9:$A$58,'Inputs &amp; Outputs'!$C$9:$C$58)))</f>
        <v>9.4986139882110052</v>
      </c>
      <c r="AO185">
        <f>SQRT('Mean Deaths'!AO185*(1-LOOKUP(AO$1,'Inputs &amp; Outputs'!$A$9:$A$58,'Inputs &amp; Outputs'!$C$9:$C$58)))</f>
        <v>8.4819168093937485</v>
      </c>
      <c r="AP185">
        <f>SQRT('Mean Deaths'!AP185*(1-LOOKUP(AP$1,'Inputs &amp; Outputs'!$A$9:$A$58,'Inputs &amp; Outputs'!$C$9:$C$58)))</f>
        <v>7.4939414833217191</v>
      </c>
      <c r="AQ185">
        <f>SQRT('Mean Deaths'!AQ185*(1-LOOKUP(AQ$1,'Inputs &amp; Outputs'!$A$9:$A$58,'Inputs &amp; Outputs'!$C$9:$C$58)))</f>
        <v>6.5391524266366803</v>
      </c>
      <c r="AR185">
        <f>SQRT('Mean Deaths'!AR185*(1-LOOKUP(AR$1,'Inputs &amp; Outputs'!$A$9:$A$58,'Inputs &amp; Outputs'!$C$9:$C$58)))</f>
        <v>5.5772616976121281</v>
      </c>
      <c r="AS185">
        <f>SQRT('Mean Deaths'!AS185*(1-LOOKUP(AS$1,'Inputs &amp; Outputs'!$A$9:$A$58,'Inputs &amp; Outputs'!$C$9:$C$58)))</f>
        <v>4.6855840908183133</v>
      </c>
      <c r="AT185">
        <f>SQRT('Mean Deaths'!AT185*(1-LOOKUP(AT$1,'Inputs &amp; Outputs'!$A$9:$A$58,'Inputs &amp; Outputs'!$C$9:$C$58)))</f>
        <v>4.00590456103635</v>
      </c>
      <c r="AU185">
        <f>SQRT('Mean Deaths'!AU185*(1-LOOKUP(AU$1,'Inputs &amp; Outputs'!$A$9:$A$58,'Inputs &amp; Outputs'!$C$9:$C$58)))</f>
        <v>3.445223397112402</v>
      </c>
      <c r="AV185">
        <f>SQRT('Mean Deaths'!AV185*(1-LOOKUP(AV$1,'Inputs &amp; Outputs'!$A$9:$A$58,'Inputs &amp; Outputs'!$C$9:$C$58)))</f>
        <v>2.8628042613906453</v>
      </c>
      <c r="AW185">
        <f>SQRT('Mean Deaths'!AW185*(1-LOOKUP(AW$1,'Inputs &amp; Outputs'!$A$9:$A$58,'Inputs &amp; Outputs'!$C$9:$C$58)))</f>
        <v>2.4505147355618493</v>
      </c>
      <c r="AX185">
        <f>SQRT('Mean Deaths'!AX185*(1-LOOKUP(AX$1,'Inputs &amp; Outputs'!$A$9:$A$58,'Inputs &amp; Outputs'!$C$9:$C$58)))</f>
        <v>2.0518728207689629</v>
      </c>
      <c r="AY185">
        <f>SQRT('Mean Deaths'!AY185*(1-LOOKUP(AY$1,'Inputs &amp; Outputs'!$A$9:$A$58,'Inputs &amp; Outputs'!$C$9:$C$58)))</f>
        <v>1.1224972160321822</v>
      </c>
    </row>
    <row r="186" spans="1:51" x14ac:dyDescent="0.25">
      <c r="A186" s="1">
        <v>185</v>
      </c>
      <c r="B186">
        <f>SQRT('Mean Deaths'!B186*(1-LOOKUP(B$1,'Inputs &amp; Outputs'!$A$9:$A$58,'Inputs &amp; Outputs'!$C$9:$C$58)))</f>
        <v>4.23921461367551</v>
      </c>
      <c r="C186">
        <f>SQRT('Mean Deaths'!C186*(1-LOOKUP(C$1,'Inputs &amp; Outputs'!$A$9:$A$58,'Inputs &amp; Outputs'!$C$9:$C$58)))</f>
        <v>4.4227343717000052</v>
      </c>
      <c r="D186">
        <f>SQRT('Mean Deaths'!D186*(1-LOOKUP(D$1,'Inputs &amp; Outputs'!$A$9:$A$58,'Inputs &amp; Outputs'!$C$9:$C$58)))</f>
        <v>4.6064216051406728</v>
      </c>
      <c r="E186">
        <f>SQRT('Mean Deaths'!E186*(1-LOOKUP(E$1,'Inputs &amp; Outputs'!$A$9:$A$58,'Inputs &amp; Outputs'!$C$9:$C$58)))</f>
        <v>4.7941709894048961</v>
      </c>
      <c r="F186">
        <f>SQRT('Mean Deaths'!F186*(1-LOOKUP(F$1,'Inputs &amp; Outputs'!$A$9:$A$58,'Inputs &amp; Outputs'!$C$9:$C$58)))</f>
        <v>4.9908889427648537</v>
      </c>
      <c r="G186">
        <f>SQRT('Mean Deaths'!G186*(1-LOOKUP(G$1,'Inputs &amp; Outputs'!$A$9:$A$58,'Inputs &amp; Outputs'!$C$9:$C$58)))</f>
        <v>5.2092125658251343</v>
      </c>
      <c r="H186">
        <f>SQRT('Mean Deaths'!H186*(1-LOOKUP(H$1,'Inputs &amp; Outputs'!$A$9:$A$58,'Inputs &amp; Outputs'!$C$9:$C$58)))</f>
        <v>5.4448174699116736</v>
      </c>
      <c r="I186">
        <f>SQRT('Mean Deaths'!I186*(1-LOOKUP(I$1,'Inputs &amp; Outputs'!$A$9:$A$58,'Inputs &amp; Outputs'!$C$9:$C$58)))</f>
        <v>5.7009208920817782</v>
      </c>
      <c r="J186">
        <f>SQRT('Mean Deaths'!J186*(1-LOOKUP(J$1,'Inputs &amp; Outputs'!$A$9:$A$58,'Inputs &amp; Outputs'!$C$9:$C$58)))</f>
        <v>5.9799063193947024</v>
      </c>
      <c r="K186">
        <f>SQRT('Mean Deaths'!K186*(1-LOOKUP(K$1,'Inputs &amp; Outputs'!$A$9:$A$58,'Inputs &amp; Outputs'!$C$9:$C$58)))</f>
        <v>6.2831764403810411</v>
      </c>
      <c r="L186">
        <f>SQRT('Mean Deaths'!L186*(1-LOOKUP(L$1,'Inputs &amp; Outputs'!$A$9:$A$58,'Inputs &amp; Outputs'!$C$9:$C$58)))</f>
        <v>6.5953227061241284</v>
      </c>
      <c r="M186">
        <f>SQRT('Mean Deaths'!M186*(1-LOOKUP(M$1,'Inputs &amp; Outputs'!$A$9:$A$58,'Inputs &amp; Outputs'!$C$9:$C$58)))</f>
        <v>6.9391781347608452</v>
      </c>
      <c r="N186">
        <f>SQRT('Mean Deaths'!N186*(1-LOOKUP(N$1,'Inputs &amp; Outputs'!$A$9:$A$58,'Inputs &amp; Outputs'!$C$9:$C$58)))</f>
        <v>7.2967653660625871</v>
      </c>
      <c r="O186">
        <f>SQRT('Mean Deaths'!O186*(1-LOOKUP(O$1,'Inputs &amp; Outputs'!$A$9:$A$58,'Inputs &amp; Outputs'!$C$9:$C$58)))</f>
        <v>7.6681610253224317</v>
      </c>
      <c r="P186">
        <f>SQRT('Mean Deaths'!P186*(1-LOOKUP(P$1,'Inputs &amp; Outputs'!$A$9:$A$58,'Inputs &amp; Outputs'!$C$9:$C$58)))</f>
        <v>8.0520575671414267</v>
      </c>
      <c r="Q186">
        <f>SQRT('Mean Deaths'!Q186*(1-LOOKUP(Q$1,'Inputs &amp; Outputs'!$A$9:$A$58,'Inputs &amp; Outputs'!$C$9:$C$58)))</f>
        <v>8.4531792291080627</v>
      </c>
      <c r="R186">
        <f>SQRT('Mean Deaths'!R186*(1-LOOKUP(R$1,'Inputs &amp; Outputs'!$A$9:$A$58,'Inputs &amp; Outputs'!$C$9:$C$58)))</f>
        <v>8.8590846489209074</v>
      </c>
      <c r="S186">
        <f>SQRT('Mean Deaths'!S186*(1-LOOKUP(S$1,'Inputs &amp; Outputs'!$A$9:$A$58,'Inputs &amp; Outputs'!$C$9:$C$58)))</f>
        <v>9.2903730662293391</v>
      </c>
      <c r="T186">
        <f>SQRT('Mean Deaths'!T186*(1-LOOKUP(T$1,'Inputs &amp; Outputs'!$A$9:$A$58,'Inputs &amp; Outputs'!$C$9:$C$58)))</f>
        <v>9.7578934298021842</v>
      </c>
      <c r="U186">
        <f>SQRT('Mean Deaths'!U186*(1-LOOKUP(U$1,'Inputs &amp; Outputs'!$A$9:$A$58,'Inputs &amp; Outputs'!$C$9:$C$58)))</f>
        <v>10.268733372951004</v>
      </c>
      <c r="V186">
        <f>SQRT('Mean Deaths'!V186*(1-LOOKUP(V$1,'Inputs &amp; Outputs'!$A$9:$A$58,'Inputs &amp; Outputs'!$C$9:$C$58)))</f>
        <v>10.816673676238182</v>
      </c>
      <c r="W186">
        <f>SQRT('Mean Deaths'!W186*(1-LOOKUP(W$1,'Inputs &amp; Outputs'!$A$9:$A$58,'Inputs &amp; Outputs'!$C$9:$C$58)))</f>
        <v>11.361485859854819</v>
      </c>
      <c r="X186">
        <f>SQRT('Mean Deaths'!X186*(1-LOOKUP(X$1,'Inputs &amp; Outputs'!$A$9:$A$58,'Inputs &amp; Outputs'!$C$9:$C$58)))</f>
        <v>11.926033108541478</v>
      </c>
      <c r="Y186">
        <f>SQRT('Mean Deaths'!Y186*(1-LOOKUP(Y$1,'Inputs &amp; Outputs'!$A$9:$A$58,'Inputs &amp; Outputs'!$C$9:$C$58)))</f>
        <v>12.478649174764858</v>
      </c>
      <c r="Z186">
        <f>SQRT('Mean Deaths'!Z186*(1-LOOKUP(Z$1,'Inputs &amp; Outputs'!$A$9:$A$58,'Inputs &amp; Outputs'!$C$9:$C$58)))</f>
        <v>13.028264807215892</v>
      </c>
      <c r="AA186">
        <f>SQRT('Mean Deaths'!AA186*(1-LOOKUP(AA$1,'Inputs &amp; Outputs'!$A$9:$A$58,'Inputs &amp; Outputs'!$C$9:$C$58)))</f>
        <v>13.562936604291538</v>
      </c>
      <c r="AB186">
        <f>SQRT('Mean Deaths'!AB186*(1-LOOKUP(AB$1,'Inputs &amp; Outputs'!$A$9:$A$58,'Inputs &amp; Outputs'!$C$9:$C$58)))</f>
        <v>13.97902196987963</v>
      </c>
      <c r="AC186">
        <f>SQRT('Mean Deaths'!AC186*(1-LOOKUP(AC$1,'Inputs &amp; Outputs'!$A$9:$A$58,'Inputs &amp; Outputs'!$C$9:$C$58)))</f>
        <v>14.374611382057648</v>
      </c>
      <c r="AD186">
        <f>SQRT('Mean Deaths'!AD186*(1-LOOKUP(AD$1,'Inputs &amp; Outputs'!$A$9:$A$58,'Inputs &amp; Outputs'!$C$9:$C$58)))</f>
        <v>14.607321139985377</v>
      </c>
      <c r="AE186">
        <f>SQRT('Mean Deaths'!AE186*(1-LOOKUP(AE$1,'Inputs &amp; Outputs'!$A$9:$A$58,'Inputs &amp; Outputs'!$C$9:$C$58)))</f>
        <v>14.820762768990249</v>
      </c>
      <c r="AF186">
        <f>SQRT('Mean Deaths'!AF186*(1-LOOKUP(AF$1,'Inputs &amp; Outputs'!$A$9:$A$58,'Inputs &amp; Outputs'!$C$9:$C$58)))</f>
        <v>14.8943985207914</v>
      </c>
      <c r="AG186">
        <f>SQRT('Mean Deaths'!AG186*(1-LOOKUP(AG$1,'Inputs &amp; Outputs'!$A$9:$A$58,'Inputs &amp; Outputs'!$C$9:$C$58)))</f>
        <v>14.869765341782875</v>
      </c>
      <c r="AH186">
        <f>SQRT('Mean Deaths'!AH186*(1-LOOKUP(AH$1,'Inputs &amp; Outputs'!$A$9:$A$58,'Inputs &amp; Outputs'!$C$9:$C$58)))</f>
        <v>14.596802212867958</v>
      </c>
      <c r="AI186">
        <f>SQRT('Mean Deaths'!AI186*(1-LOOKUP(AI$1,'Inputs &amp; Outputs'!$A$9:$A$58,'Inputs &amp; Outputs'!$C$9:$C$58)))</f>
        <v>14.123048459020218</v>
      </c>
      <c r="AJ186">
        <f>SQRT('Mean Deaths'!AJ186*(1-LOOKUP(AJ$1,'Inputs &amp; Outputs'!$A$9:$A$58,'Inputs &amp; Outputs'!$C$9:$C$58)))</f>
        <v>13.465450155580065</v>
      </c>
      <c r="AK186">
        <f>SQRT('Mean Deaths'!AK186*(1-LOOKUP(AK$1,'Inputs &amp; Outputs'!$A$9:$A$58,'Inputs &amp; Outputs'!$C$9:$C$58)))</f>
        <v>12.593583130314538</v>
      </c>
      <c r="AL186">
        <f>SQRT('Mean Deaths'!AL186*(1-LOOKUP(AL$1,'Inputs &amp; Outputs'!$A$9:$A$58,'Inputs &amp; Outputs'!$C$9:$C$58)))</f>
        <v>11.75438521782934</v>
      </c>
      <c r="AM186">
        <f>SQRT('Mean Deaths'!AM186*(1-LOOKUP(AM$1,'Inputs &amp; Outputs'!$A$9:$A$58,'Inputs &amp; Outputs'!$C$9:$C$58)))</f>
        <v>10.673014731761919</v>
      </c>
      <c r="AN186">
        <f>SQRT('Mean Deaths'!AN186*(1-LOOKUP(AN$1,'Inputs &amp; Outputs'!$A$9:$A$58,'Inputs &amp; Outputs'!$C$9:$C$58)))</f>
        <v>9.5472503225075922</v>
      </c>
      <c r="AO186">
        <f>SQRT('Mean Deaths'!AO186*(1-LOOKUP(AO$1,'Inputs &amp; Outputs'!$A$9:$A$58,'Inputs &amp; Outputs'!$C$9:$C$58)))</f>
        <v>8.5271540198773987</v>
      </c>
      <c r="AP186">
        <f>SQRT('Mean Deaths'!AP186*(1-LOOKUP(AP$1,'Inputs &amp; Outputs'!$A$9:$A$58,'Inputs &amp; Outputs'!$C$9:$C$58)))</f>
        <v>7.546716371152594</v>
      </c>
      <c r="AQ186">
        <f>SQRT('Mean Deaths'!AQ186*(1-LOOKUP(AQ$1,'Inputs &amp; Outputs'!$A$9:$A$58,'Inputs &amp; Outputs'!$C$9:$C$58)))</f>
        <v>6.5391524266366803</v>
      </c>
      <c r="AR186">
        <f>SQRT('Mean Deaths'!AR186*(1-LOOKUP(AR$1,'Inputs &amp; Outputs'!$A$9:$A$58,'Inputs &amp; Outputs'!$C$9:$C$58)))</f>
        <v>5.4822417676470065</v>
      </c>
      <c r="AS186">
        <f>SQRT('Mean Deaths'!AS186*(1-LOOKUP(AS$1,'Inputs &amp; Outputs'!$A$9:$A$58,'Inputs &amp; Outputs'!$C$9:$C$58)))</f>
        <v>4.37681967336247</v>
      </c>
      <c r="AT186">
        <f>SQRT('Mean Deaths'!AT186*(1-LOOKUP(AT$1,'Inputs &amp; Outputs'!$A$9:$A$58,'Inputs &amp; Outputs'!$C$9:$C$58)))</f>
        <v>3.8090014317937531</v>
      </c>
      <c r="AU186">
        <f>SQRT('Mean Deaths'!AU186*(1-LOOKUP(AU$1,'Inputs &amp; Outputs'!$A$9:$A$58,'Inputs &amp; Outputs'!$C$9:$C$58)))</f>
        <v>3.2096551151248387</v>
      </c>
      <c r="AV186">
        <f>SQRT('Mean Deaths'!AV186*(1-LOOKUP(AV$1,'Inputs &amp; Outputs'!$A$9:$A$58,'Inputs &amp; Outputs'!$C$9:$C$58)))</f>
        <v>2.7409264040557657</v>
      </c>
      <c r="AW186">
        <f>SQRT('Mean Deaths'!AW186*(1-LOOKUP(AW$1,'Inputs &amp; Outputs'!$A$9:$A$58,'Inputs &amp; Outputs'!$C$9:$C$58)))</f>
        <v>2.0389515070034596</v>
      </c>
      <c r="AX186">
        <f>SQRT('Mean Deaths'!AX186*(1-LOOKUP(AX$1,'Inputs &amp; Outputs'!$A$9:$A$58,'Inputs &amp; Outputs'!$C$9:$C$58)))</f>
        <v>1.5293757028078809</v>
      </c>
      <c r="AY186">
        <f>SQRT('Mean Deaths'!AY186*(1-LOOKUP(AY$1,'Inputs &amp; Outputs'!$A$9:$A$58,'Inputs &amp; Outputs'!$C$9:$C$58)))</f>
        <v>0.73484692283495334</v>
      </c>
    </row>
    <row r="187" spans="1:51" x14ac:dyDescent="0.25">
      <c r="A187" s="1">
        <v>186</v>
      </c>
      <c r="B187">
        <f>SQRT('Mean Deaths'!B187*(1-LOOKUP(B$1,'Inputs &amp; Outputs'!$A$9:$A$58,'Inputs &amp; Outputs'!$C$9:$C$58)))</f>
        <v>4.23921461367551</v>
      </c>
      <c r="C187">
        <f>SQRT('Mean Deaths'!C187*(1-LOOKUP(C$1,'Inputs &amp; Outputs'!$A$9:$A$58,'Inputs &amp; Outputs'!$C$9:$C$58)))</f>
        <v>4.4222906561863029</v>
      </c>
      <c r="D187">
        <f>SQRT('Mean Deaths'!D187*(1-LOOKUP(D$1,'Inputs &amp; Outputs'!$A$9:$A$58,'Inputs &amp; Outputs'!$C$9:$C$58)))</f>
        <v>4.6050291657098548</v>
      </c>
      <c r="E187">
        <f>SQRT('Mean Deaths'!E187*(1-LOOKUP(E$1,'Inputs &amp; Outputs'!$A$9:$A$58,'Inputs &amp; Outputs'!$C$9:$C$58)))</f>
        <v>4.7922288499736068</v>
      </c>
      <c r="F187">
        <f>SQRT('Mean Deaths'!F187*(1-LOOKUP(F$1,'Inputs &amp; Outputs'!$A$9:$A$58,'Inputs &amp; Outputs'!$C$9:$C$58)))</f>
        <v>4.9913973611375644</v>
      </c>
      <c r="G187">
        <f>SQRT('Mean Deaths'!G187*(1-LOOKUP(G$1,'Inputs &amp; Outputs'!$A$9:$A$58,'Inputs &amp; Outputs'!$C$9:$C$58)))</f>
        <v>5.21400607566743</v>
      </c>
      <c r="H187">
        <f>SQRT('Mean Deaths'!H187*(1-LOOKUP(H$1,'Inputs &amp; Outputs'!$A$9:$A$58,'Inputs &amp; Outputs'!$C$9:$C$58)))</f>
        <v>5.4464963283111718</v>
      </c>
      <c r="I187">
        <f>SQRT('Mean Deaths'!I187*(1-LOOKUP(I$1,'Inputs &amp; Outputs'!$A$9:$A$58,'Inputs &amp; Outputs'!$C$9:$C$58)))</f>
        <v>5.7044548861552933</v>
      </c>
      <c r="J187">
        <f>SQRT('Mean Deaths'!J187*(1-LOOKUP(J$1,'Inputs &amp; Outputs'!$A$9:$A$58,'Inputs &amp; Outputs'!$C$9:$C$58)))</f>
        <v>5.9805277697803128</v>
      </c>
      <c r="K187">
        <f>SQRT('Mean Deaths'!K187*(1-LOOKUP(K$1,'Inputs &amp; Outputs'!$A$9:$A$58,'Inputs &amp; Outputs'!$C$9:$C$58)))</f>
        <v>6.2779207502598373</v>
      </c>
      <c r="L187">
        <f>SQRT('Mean Deaths'!L187*(1-LOOKUP(L$1,'Inputs &amp; Outputs'!$A$9:$A$58,'Inputs &amp; Outputs'!$C$9:$C$58)))</f>
        <v>6.6022849404137354</v>
      </c>
      <c r="M187">
        <f>SQRT('Mean Deaths'!M187*(1-LOOKUP(M$1,'Inputs &amp; Outputs'!$A$9:$A$58,'Inputs &amp; Outputs'!$C$9:$C$58)))</f>
        <v>6.9450850761452152</v>
      </c>
      <c r="N187">
        <f>SQRT('Mean Deaths'!N187*(1-LOOKUP(N$1,'Inputs &amp; Outputs'!$A$9:$A$58,'Inputs &amp; Outputs'!$C$9:$C$58)))</f>
        <v>7.2936249461340168</v>
      </c>
      <c r="O187">
        <f>SQRT('Mean Deaths'!O187*(1-LOOKUP(O$1,'Inputs &amp; Outputs'!$A$9:$A$58,'Inputs &amp; Outputs'!$C$9:$C$58)))</f>
        <v>7.67317016751716</v>
      </c>
      <c r="P187">
        <f>SQRT('Mean Deaths'!P187*(1-LOOKUP(P$1,'Inputs &amp; Outputs'!$A$9:$A$58,'Inputs &amp; Outputs'!$C$9:$C$58)))</f>
        <v>8.0520575671414267</v>
      </c>
      <c r="Q187">
        <f>SQRT('Mean Deaths'!Q187*(1-LOOKUP(Q$1,'Inputs &amp; Outputs'!$A$9:$A$58,'Inputs &amp; Outputs'!$C$9:$C$58)))</f>
        <v>8.450338301711712</v>
      </c>
      <c r="R187">
        <f>SQRT('Mean Deaths'!R187*(1-LOOKUP(R$1,'Inputs &amp; Outputs'!$A$9:$A$58,'Inputs &amp; Outputs'!$C$9:$C$58)))</f>
        <v>8.8469627486266802</v>
      </c>
      <c r="S187">
        <f>SQRT('Mean Deaths'!S187*(1-LOOKUP(S$1,'Inputs &amp; Outputs'!$A$9:$A$58,'Inputs &amp; Outputs'!$C$9:$C$58)))</f>
        <v>9.2698632999402513</v>
      </c>
      <c r="T187">
        <f>SQRT('Mean Deaths'!T187*(1-LOOKUP(T$1,'Inputs &amp; Outputs'!$A$9:$A$58,'Inputs &amp; Outputs'!$C$9:$C$58)))</f>
        <v>9.7359226754727164</v>
      </c>
      <c r="U187">
        <f>SQRT('Mean Deaths'!U187*(1-LOOKUP(U$1,'Inputs &amp; Outputs'!$A$9:$A$58,'Inputs &amp; Outputs'!$C$9:$C$58)))</f>
        <v>10.243881610058098</v>
      </c>
      <c r="V187">
        <f>SQRT('Mean Deaths'!V187*(1-LOOKUP(V$1,'Inputs &amp; Outputs'!$A$9:$A$58,'Inputs &amp; Outputs'!$C$9:$C$58)))</f>
        <v>10.742811361869109</v>
      </c>
      <c r="W187">
        <f>SQRT('Mean Deaths'!W187*(1-LOOKUP(W$1,'Inputs &amp; Outputs'!$A$9:$A$58,'Inputs &amp; Outputs'!$C$9:$C$58)))</f>
        <v>11.279852366219382</v>
      </c>
      <c r="X187">
        <f>SQRT('Mean Deaths'!X187*(1-LOOKUP(X$1,'Inputs &amp; Outputs'!$A$9:$A$58,'Inputs &amp; Outputs'!$C$9:$C$58)))</f>
        <v>11.857861141136063</v>
      </c>
      <c r="Y187">
        <f>SQRT('Mean Deaths'!Y187*(1-LOOKUP(Y$1,'Inputs &amp; Outputs'!$A$9:$A$58,'Inputs &amp; Outputs'!$C$9:$C$58)))</f>
        <v>12.4457855326591</v>
      </c>
      <c r="Z187">
        <f>SQRT('Mean Deaths'!Z187*(1-LOOKUP(Z$1,'Inputs &amp; Outputs'!$A$9:$A$58,'Inputs &amp; Outputs'!$C$9:$C$58)))</f>
        <v>13.003667088303656</v>
      </c>
      <c r="AA187">
        <f>SQRT('Mean Deaths'!AA187*(1-LOOKUP(AA$1,'Inputs &amp; Outputs'!$A$9:$A$58,'Inputs &amp; Outputs'!$C$9:$C$58)))</f>
        <v>13.517304940259681</v>
      </c>
      <c r="AB187">
        <f>SQRT('Mean Deaths'!AB187*(1-LOOKUP(AB$1,'Inputs &amp; Outputs'!$A$9:$A$58,'Inputs &amp; Outputs'!$C$9:$C$58)))</f>
        <v>14.001844878088219</v>
      </c>
      <c r="AC187">
        <f>SQRT('Mean Deaths'!AC187*(1-LOOKUP(AC$1,'Inputs &amp; Outputs'!$A$9:$A$58,'Inputs &amp; Outputs'!$C$9:$C$58)))</f>
        <v>14.362027460025484</v>
      </c>
      <c r="AD187">
        <f>SQRT('Mean Deaths'!AD187*(1-LOOKUP(AD$1,'Inputs &amp; Outputs'!$A$9:$A$58,'Inputs &amp; Outputs'!$C$9:$C$58)))</f>
        <v>14.660251436741371</v>
      </c>
      <c r="AE187">
        <f>SQRT('Mean Deaths'!AE187*(1-LOOKUP(AE$1,'Inputs &amp; Outputs'!$A$9:$A$58,'Inputs &amp; Outputs'!$C$9:$C$58)))</f>
        <v>14.811504613311785</v>
      </c>
      <c r="AF187">
        <f>SQRT('Mean Deaths'!AF187*(1-LOOKUP(AF$1,'Inputs &amp; Outputs'!$A$9:$A$58,'Inputs &amp; Outputs'!$C$9:$C$58)))</f>
        <v>14.780974659172781</v>
      </c>
      <c r="AG187">
        <f>SQRT('Mean Deaths'!AG187*(1-LOOKUP(AG$1,'Inputs &amp; Outputs'!$A$9:$A$58,'Inputs &amp; Outputs'!$C$9:$C$58)))</f>
        <v>14.562346823218434</v>
      </c>
      <c r="AH187">
        <f>SQRT('Mean Deaths'!AH187*(1-LOOKUP(AH$1,'Inputs &amp; Outputs'!$A$9:$A$58,'Inputs &amp; Outputs'!$C$9:$C$58)))</f>
        <v>14.216251340327963</v>
      </c>
      <c r="AI187">
        <f>SQRT('Mean Deaths'!AI187*(1-LOOKUP(AI$1,'Inputs &amp; Outputs'!$A$9:$A$58,'Inputs &amp; Outputs'!$C$9:$C$58)))</f>
        <v>13.702246307780889</v>
      </c>
      <c r="AJ187">
        <f>SQRT('Mean Deaths'!AJ187*(1-LOOKUP(AJ$1,'Inputs &amp; Outputs'!$A$9:$A$58,'Inputs &amp; Outputs'!$C$9:$C$58)))</f>
        <v>13.076674559097599</v>
      </c>
      <c r="AK187">
        <f>SQRT('Mean Deaths'!AK187*(1-LOOKUP(AK$1,'Inputs &amp; Outputs'!$A$9:$A$58,'Inputs &amp; Outputs'!$C$9:$C$58)))</f>
        <v>12.230505717368658</v>
      </c>
      <c r="AL187">
        <f>SQRT('Mean Deaths'!AL187*(1-LOOKUP(AL$1,'Inputs &amp; Outputs'!$A$9:$A$58,'Inputs &amp; Outputs'!$C$9:$C$58)))</f>
        <v>11.32468888090302</v>
      </c>
      <c r="AM187">
        <f>SQRT('Mean Deaths'!AM187*(1-LOOKUP(AM$1,'Inputs &amp; Outputs'!$A$9:$A$58,'Inputs &amp; Outputs'!$C$9:$C$58)))</f>
        <v>10.206345962755911</v>
      </c>
      <c r="AN187">
        <f>SQRT('Mean Deaths'!AN187*(1-LOOKUP(AN$1,'Inputs &amp; Outputs'!$A$9:$A$58,'Inputs &amp; Outputs'!$C$9:$C$58)))</f>
        <v>8.9875020587750392</v>
      </c>
      <c r="AO187">
        <f>SQRT('Mean Deaths'!AO187*(1-LOOKUP(AO$1,'Inputs &amp; Outputs'!$A$9:$A$58,'Inputs &amp; Outputs'!$C$9:$C$58)))</f>
        <v>7.9552925742917857</v>
      </c>
      <c r="AP187">
        <f>SQRT('Mean Deaths'!AP187*(1-LOOKUP(AP$1,'Inputs &amp; Outputs'!$A$9:$A$58,'Inputs &amp; Outputs'!$C$9:$C$58)))</f>
        <v>7.2790166115183697</v>
      </c>
      <c r="AQ187">
        <f>SQRT('Mean Deaths'!AQ187*(1-LOOKUP(AQ$1,'Inputs &amp; Outputs'!$A$9:$A$58,'Inputs &amp; Outputs'!$C$9:$C$58)))</f>
        <v>6.2512231383542538</v>
      </c>
      <c r="AR187">
        <f>SQRT('Mean Deaths'!AR187*(1-LOOKUP(AR$1,'Inputs &amp; Outputs'!$A$9:$A$58,'Inputs &amp; Outputs'!$C$9:$C$58)))</f>
        <v>5.4050232379851071</v>
      </c>
      <c r="AS187">
        <f>SQRT('Mean Deaths'!AS187*(1-LOOKUP(AS$1,'Inputs &amp; Outputs'!$A$9:$A$58,'Inputs &amp; Outputs'!$C$9:$C$58)))</f>
        <v>4.6394195749343474</v>
      </c>
      <c r="AT187">
        <f>SQRT('Mean Deaths'!AT187*(1-LOOKUP(AT$1,'Inputs &amp; Outputs'!$A$9:$A$58,'Inputs &amp; Outputs'!$C$9:$C$58)))</f>
        <v>4.0332489369108551</v>
      </c>
      <c r="AU187">
        <f>SQRT('Mean Deaths'!AU187*(1-LOOKUP(AU$1,'Inputs &amp; Outputs'!$A$9:$A$58,'Inputs &amp; Outputs'!$C$9:$C$58)))</f>
        <v>3.6961055986728302</v>
      </c>
      <c r="AV187">
        <f>SQRT('Mean Deaths'!AV187*(1-LOOKUP(AV$1,'Inputs &amp; Outputs'!$A$9:$A$58,'Inputs &amp; Outputs'!$C$9:$C$58)))</f>
        <v>3.0551485588560814</v>
      </c>
      <c r="AW187">
        <f>SQRT('Mean Deaths'!AW187*(1-LOOKUP(AW$1,'Inputs &amp; Outputs'!$A$9:$A$58,'Inputs &amp; Outputs'!$C$9:$C$58)))</f>
        <v>2.5430193224844517</v>
      </c>
      <c r="AX187">
        <f>SQRT('Mean Deaths'!AX187*(1-LOOKUP(AX$1,'Inputs &amp; Outputs'!$A$9:$A$58,'Inputs &amp; Outputs'!$C$9:$C$58)))</f>
        <v>1.8095817352290944</v>
      </c>
      <c r="AY187">
        <f>SQRT('Mean Deaths'!AY187*(1-LOOKUP(AY$1,'Inputs &amp; Outputs'!$A$9:$A$58,'Inputs &amp; Outputs'!$C$9:$C$58)))</f>
        <v>0.84852813742385691</v>
      </c>
    </row>
    <row r="188" spans="1:51" x14ac:dyDescent="0.25">
      <c r="A188" s="1">
        <v>187</v>
      </c>
      <c r="B188">
        <f>SQRT('Mean Deaths'!B188*(1-LOOKUP(B$1,'Inputs &amp; Outputs'!$A$9:$A$58,'Inputs &amp; Outputs'!$C$9:$C$58)))</f>
        <v>4.23921461367551</v>
      </c>
      <c r="C188">
        <f>SQRT('Mean Deaths'!C188*(1-LOOKUP(C$1,'Inputs &amp; Outputs'!$A$9:$A$58,'Inputs &amp; Outputs'!$C$9:$C$58)))</f>
        <v>4.4222906561863029</v>
      </c>
      <c r="D188">
        <f>SQRT('Mean Deaths'!D188*(1-LOOKUP(D$1,'Inputs &amp; Outputs'!$A$9:$A$58,'Inputs &amp; Outputs'!$C$9:$C$58)))</f>
        <v>4.6064216051406728</v>
      </c>
      <c r="E188">
        <f>SQRT('Mean Deaths'!E188*(1-LOOKUP(E$1,'Inputs &amp; Outputs'!$A$9:$A$58,'Inputs &amp; Outputs'!$C$9:$C$58)))</f>
        <v>4.7985379291195436</v>
      </c>
      <c r="F188">
        <f>SQRT('Mean Deaths'!F188*(1-LOOKUP(F$1,'Inputs &amp; Outputs'!$A$9:$A$58,'Inputs &amp; Outputs'!$C$9:$C$58)))</f>
        <v>5.0005400524768442</v>
      </c>
      <c r="G188">
        <f>SQRT('Mean Deaths'!G188*(1-LOOKUP(G$1,'Inputs &amp; Outputs'!$A$9:$A$58,'Inputs &amp; Outputs'!$C$9:$C$58)))</f>
        <v>5.215602933264667</v>
      </c>
      <c r="H188">
        <f>SQRT('Mean Deaths'!H188*(1-LOOKUP(H$1,'Inputs &amp; Outputs'!$A$9:$A$58,'Inputs &amp; Outputs'!$C$9:$C$58)))</f>
        <v>5.445377146890066</v>
      </c>
      <c r="I188">
        <f>SQRT('Mean Deaths'!I188*(1-LOOKUP(I$1,'Inputs &amp; Outputs'!$A$9:$A$58,'Inputs &amp; Outputs'!$C$9:$C$58)))</f>
        <v>5.7020991334691828</v>
      </c>
      <c r="J188">
        <f>SQRT('Mean Deaths'!J188*(1-LOOKUP(J$1,'Inputs &amp; Outputs'!$A$9:$A$58,'Inputs &amp; Outputs'!$C$9:$C$58)))</f>
        <v>5.9811491555962952</v>
      </c>
      <c r="K188">
        <f>SQRT('Mean Deaths'!K188*(1-LOOKUP(K$1,'Inputs &amp; Outputs'!$A$9:$A$58,'Inputs &amp; Outputs'!$C$9:$C$58)))</f>
        <v>6.2798921495077575</v>
      </c>
      <c r="L188">
        <f>SQRT('Mean Deaths'!L188*(1-LOOKUP(L$1,'Inputs &amp; Outputs'!$A$9:$A$58,'Inputs &amp; Outputs'!$C$9:$C$58)))</f>
        <v>6.5939293771329552</v>
      </c>
      <c r="M188">
        <f>SQRT('Mean Deaths'!M188*(1-LOOKUP(M$1,'Inputs &amp; Outputs'!$A$9:$A$58,'Inputs &amp; Outputs'!$C$9:$C$58)))</f>
        <v>6.934005433233378</v>
      </c>
      <c r="N188">
        <f>SQRT('Mean Deaths'!N188*(1-LOOKUP(N$1,'Inputs &amp; Outputs'!$A$9:$A$58,'Inputs &amp; Outputs'!$C$9:$C$58)))</f>
        <v>7.2912687435378425</v>
      </c>
      <c r="O188">
        <f>SQRT('Mean Deaths'!O188*(1-LOOKUP(O$1,'Inputs &amp; Outputs'!$A$9:$A$58,'Inputs &amp; Outputs'!$C$9:$C$58)))</f>
        <v>7.663148608820828</v>
      </c>
      <c r="P188">
        <f>SQRT('Mean Deaths'!P188*(1-LOOKUP(P$1,'Inputs &amp; Outputs'!$A$9:$A$58,'Inputs &amp; Outputs'!$C$9:$C$58)))</f>
        <v>8.0502786965647335</v>
      </c>
      <c r="Q188">
        <f>SQRT('Mean Deaths'!Q188*(1-LOOKUP(Q$1,'Inputs &amp; Outputs'!$A$9:$A$58,'Inputs &amp; Outputs'!$C$9:$C$58)))</f>
        <v>8.4323235347721326</v>
      </c>
      <c r="R188">
        <f>SQRT('Mean Deaths'!R188*(1-LOOKUP(R$1,'Inputs &amp; Outputs'!$A$9:$A$58,'Inputs &amp; Outputs'!$C$9:$C$58)))</f>
        <v>8.8429184225873936</v>
      </c>
      <c r="S188">
        <f>SQRT('Mean Deaths'!S188*(1-LOOKUP(S$1,'Inputs &amp; Outputs'!$A$9:$A$58,'Inputs &amp; Outputs'!$C$9:$C$58)))</f>
        <v>9.2687825813938876</v>
      </c>
      <c r="T188">
        <f>SQRT('Mean Deaths'!T188*(1-LOOKUP(T$1,'Inputs &amp; Outputs'!$A$9:$A$58,'Inputs &amp; Outputs'!$C$9:$C$58)))</f>
        <v>9.7359226754727164</v>
      </c>
      <c r="U188">
        <f>SQRT('Mean Deaths'!U188*(1-LOOKUP(U$1,'Inputs &amp; Outputs'!$A$9:$A$58,'Inputs &amp; Outputs'!$C$9:$C$58)))</f>
        <v>10.200245331074735</v>
      </c>
      <c r="V188">
        <f>SQRT('Mean Deaths'!V188*(1-LOOKUP(V$1,'Inputs &amp; Outputs'!$A$9:$A$58,'Inputs &amp; Outputs'!$C$9:$C$58)))</f>
        <v>10.732025403966952</v>
      </c>
      <c r="W188">
        <f>SQRT('Mean Deaths'!W188*(1-LOOKUP(W$1,'Inputs &amp; Outputs'!$A$9:$A$58,'Inputs &amp; Outputs'!$C$9:$C$58)))</f>
        <v>11.290088832520407</v>
      </c>
      <c r="X188">
        <f>SQRT('Mean Deaths'!X188*(1-LOOKUP(X$1,'Inputs &amp; Outputs'!$A$9:$A$58,'Inputs &amp; Outputs'!$C$9:$C$58)))</f>
        <v>11.868985586119386</v>
      </c>
      <c r="Y188">
        <f>SQRT('Mean Deaths'!Y188*(1-LOOKUP(Y$1,'Inputs &amp; Outputs'!$A$9:$A$58,'Inputs &amp; Outputs'!$C$9:$C$58)))</f>
        <v>12.430188218198056</v>
      </c>
      <c r="Z188">
        <f>SQRT('Mean Deaths'!Z188*(1-LOOKUP(Z$1,'Inputs &amp; Outputs'!$A$9:$A$58,'Inputs &amp; Outputs'!$C$9:$C$58)))</f>
        <v>12.944822369211943</v>
      </c>
      <c r="AA188">
        <f>SQRT('Mean Deaths'!AA188*(1-LOOKUP(AA$1,'Inputs &amp; Outputs'!$A$9:$A$58,'Inputs &amp; Outputs'!$C$9:$C$58)))</f>
        <v>13.417206272375362</v>
      </c>
      <c r="AB188">
        <f>SQRT('Mean Deaths'!AB188*(1-LOOKUP(AB$1,'Inputs &amp; Outputs'!$A$9:$A$58,'Inputs &amp; Outputs'!$C$9:$C$58)))</f>
        <v>13.843600946861217</v>
      </c>
      <c r="AC188">
        <f>SQRT('Mean Deaths'!AC188*(1-LOOKUP(AC$1,'Inputs &amp; Outputs'!$A$9:$A$58,'Inputs &amp; Outputs'!$C$9:$C$58)))</f>
        <v>14.199968365899254</v>
      </c>
      <c r="AD188">
        <f>SQRT('Mean Deaths'!AD188*(1-LOOKUP(AD$1,'Inputs &amp; Outputs'!$A$9:$A$58,'Inputs &amp; Outputs'!$C$9:$C$58)))</f>
        <v>14.433251131245074</v>
      </c>
      <c r="AE188">
        <f>SQRT('Mean Deaths'!AE188*(1-LOOKUP(AE$1,'Inputs &amp; Outputs'!$A$9:$A$58,'Inputs &amp; Outputs'!$C$9:$C$58)))</f>
        <v>14.55616839326094</v>
      </c>
      <c r="AF188">
        <f>SQRT('Mean Deaths'!AF188*(1-LOOKUP(AF$1,'Inputs &amp; Outputs'!$A$9:$A$58,'Inputs &amp; Outputs'!$C$9:$C$58)))</f>
        <v>14.628374869195637</v>
      </c>
      <c r="AG188">
        <f>SQRT('Mean Deaths'!AG188*(1-LOOKUP(AG$1,'Inputs &amp; Outputs'!$A$9:$A$58,'Inputs &amp; Outputs'!$C$9:$C$58)))</f>
        <v>14.531247275017423</v>
      </c>
      <c r="AH188">
        <f>SQRT('Mean Deaths'!AH188*(1-LOOKUP(AH$1,'Inputs &amp; Outputs'!$A$9:$A$58,'Inputs &amp; Outputs'!$C$9:$C$58)))</f>
        <v>14.246894565839368</v>
      </c>
      <c r="AI188">
        <f>SQRT('Mean Deaths'!AI188*(1-LOOKUP(AI$1,'Inputs &amp; Outputs'!$A$9:$A$58,'Inputs &amp; Outputs'!$C$9:$C$58)))</f>
        <v>13.717142756798028</v>
      </c>
      <c r="AJ188">
        <f>SQRT('Mean Deaths'!AJ188*(1-LOOKUP(AJ$1,'Inputs &amp; Outputs'!$A$9:$A$58,'Inputs &amp; Outputs'!$C$9:$C$58)))</f>
        <v>13.132918580203137</v>
      </c>
      <c r="AK188">
        <f>SQRT('Mean Deaths'!AK188*(1-LOOKUP(AK$1,'Inputs &amp; Outputs'!$A$9:$A$58,'Inputs &amp; Outputs'!$C$9:$C$58)))</f>
        <v>12.24342754423461</v>
      </c>
      <c r="AL188">
        <f>SQRT('Mean Deaths'!AL188*(1-LOOKUP(AL$1,'Inputs &amp; Outputs'!$A$9:$A$58,'Inputs &amp; Outputs'!$C$9:$C$58)))</f>
        <v>11.376518391417068</v>
      </c>
      <c r="AM188">
        <f>SQRT('Mean Deaths'!AM188*(1-LOOKUP(AM$1,'Inputs &amp; Outputs'!$A$9:$A$58,'Inputs &amp; Outputs'!$C$9:$C$58)))</f>
        <v>10.361387942376593</v>
      </c>
      <c r="AN188">
        <f>SQRT('Mean Deaths'!AN188*(1-LOOKUP(AN$1,'Inputs &amp; Outputs'!$A$9:$A$58,'Inputs &amp; Outputs'!$C$9:$C$58)))</f>
        <v>9.3709782325923978</v>
      </c>
      <c r="AO188">
        <f>SQRT('Mean Deaths'!AO188*(1-LOOKUP(AO$1,'Inputs &amp; Outputs'!$A$9:$A$58,'Inputs &amp; Outputs'!$C$9:$C$58)))</f>
        <v>8.3447339088655852</v>
      </c>
      <c r="AP188">
        <f>SQRT('Mean Deaths'!AP188*(1-LOOKUP(AP$1,'Inputs &amp; Outputs'!$A$9:$A$58,'Inputs &amp; Outputs'!$C$9:$C$58)))</f>
        <v>7.2105389217308034</v>
      </c>
      <c r="AQ188">
        <f>SQRT('Mean Deaths'!AQ188*(1-LOOKUP(AQ$1,'Inputs &amp; Outputs'!$A$9:$A$58,'Inputs &amp; Outputs'!$C$9:$C$58)))</f>
        <v>6.3163418033968401</v>
      </c>
      <c r="AR188">
        <f>SQRT('Mean Deaths'!AR188*(1-LOOKUP(AR$1,'Inputs &amp; Outputs'!$A$9:$A$58,'Inputs &amp; Outputs'!$C$9:$C$58)))</f>
        <v>5.424430924263171</v>
      </c>
      <c r="AS188">
        <f>SQRT('Mean Deaths'!AS188*(1-LOOKUP(AS$1,'Inputs &amp; Outputs'!$A$9:$A$58,'Inputs &amp; Outputs'!$C$9:$C$58)))</f>
        <v>4.4980841647024521</v>
      </c>
      <c r="AT188">
        <f>SQRT('Mean Deaths'!AT188*(1-LOOKUP(AT$1,'Inputs &amp; Outputs'!$A$9:$A$58,'Inputs &amp; Outputs'!$C$9:$C$58)))</f>
        <v>3.8377490202418882</v>
      </c>
      <c r="AU188">
        <f>SQRT('Mean Deaths'!AU188*(1-LOOKUP(AU$1,'Inputs &amp; Outputs'!$A$9:$A$58,'Inputs &amp; Outputs'!$C$9:$C$58)))</f>
        <v>3.27868785387989</v>
      </c>
      <c r="AV188">
        <f>SQRT('Mean Deaths'!AV188*(1-LOOKUP(AV$1,'Inputs &amp; Outputs'!$A$9:$A$58,'Inputs &amp; Outputs'!$C$9:$C$58)))</f>
        <v>2.7409264040557657</v>
      </c>
      <c r="AW188">
        <f>SQRT('Mean Deaths'!AW188*(1-LOOKUP(AW$1,'Inputs &amp; Outputs'!$A$9:$A$58,'Inputs &amp; Outputs'!$C$9:$C$58)))</f>
        <v>2.2023193355862269</v>
      </c>
      <c r="AX188">
        <f>SQRT('Mean Deaths'!AX188*(1-LOOKUP(AX$1,'Inputs &amp; Outputs'!$A$9:$A$58,'Inputs &amp; Outputs'!$C$9:$C$58)))</f>
        <v>1.6753471426563868</v>
      </c>
      <c r="AY188">
        <f>SQRT('Mean Deaths'!AY188*(1-LOOKUP(AY$1,'Inputs &amp; Outputs'!$A$9:$A$58,'Inputs &amp; Outputs'!$C$9:$C$58)))</f>
        <v>0.79372539331937708</v>
      </c>
    </row>
    <row r="189" spans="1:51" x14ac:dyDescent="0.25">
      <c r="A189" s="1">
        <v>188</v>
      </c>
      <c r="B189">
        <f>SQRT('Mean Deaths'!B189*(1-LOOKUP(B$1,'Inputs &amp; Outputs'!$A$9:$A$58,'Inputs &amp; Outputs'!$C$9:$C$58)))</f>
        <v>4.23921461367551</v>
      </c>
      <c r="C189">
        <f>SQRT('Mean Deaths'!C189*(1-LOOKUP(C$1,'Inputs &amp; Outputs'!$A$9:$A$58,'Inputs &amp; Outputs'!$C$9:$C$58)))</f>
        <v>4.4200714104721071</v>
      </c>
      <c r="D189">
        <f>SQRT('Mean Deaths'!D189*(1-LOOKUP(D$1,'Inputs &amp; Outputs'!$A$9:$A$58,'Inputs &amp; Outputs'!$C$9:$C$58)))</f>
        <v>4.6064216051406728</v>
      </c>
      <c r="E189">
        <f>SQRT('Mean Deaths'!E189*(1-LOOKUP(E$1,'Inputs &amp; Outputs'!$A$9:$A$58,'Inputs &amp; Outputs'!$C$9:$C$58)))</f>
        <v>4.7936855283141471</v>
      </c>
      <c r="F189">
        <f>SQRT('Mean Deaths'!F189*(1-LOOKUP(F$1,'Inputs &amp; Outputs'!$A$9:$A$58,'Inputs &amp; Outputs'!$C$9:$C$58)))</f>
        <v>4.9939386765922391</v>
      </c>
      <c r="G189">
        <f>SQRT('Mean Deaths'!G189*(1-LOOKUP(G$1,'Inputs &amp; Outputs'!$A$9:$A$58,'Inputs &amp; Outputs'!$C$9:$C$58)))</f>
        <v>5.208146742271099</v>
      </c>
      <c r="H189">
        <f>SQRT('Mean Deaths'!H189*(1-LOOKUP(H$1,'Inputs &amp; Outputs'!$A$9:$A$58,'Inputs &amp; Outputs'!$C$9:$C$58)))</f>
        <v>5.4448174699116736</v>
      </c>
      <c r="I189">
        <f>SQRT('Mean Deaths'!I189*(1-LOOKUP(I$1,'Inputs &amp; Outputs'!$A$9:$A$58,'Inputs &amp; Outputs'!$C$9:$C$58)))</f>
        <v>5.696795128166384</v>
      </c>
      <c r="J189">
        <f>SQRT('Mean Deaths'!J189*(1-LOOKUP(J$1,'Inputs &amp; Outputs'!$A$9:$A$58,'Inputs &amp; Outputs'!$C$9:$C$58)))</f>
        <v>5.9718215793707721</v>
      </c>
      <c r="K189">
        <f>SQRT('Mean Deaths'!K189*(1-LOOKUP(K$1,'Inputs &amp; Outputs'!$A$9:$A$58,'Inputs &amp; Outputs'!$C$9:$C$58)))</f>
        <v>6.2726606565417464</v>
      </c>
      <c r="L189">
        <f>SQRT('Mean Deaths'!L189*(1-LOOKUP(L$1,'Inputs &amp; Outputs'!$A$9:$A$58,'Inputs &amp; Outputs'!$C$9:$C$58)))</f>
        <v>6.585563212574912</v>
      </c>
      <c r="M189">
        <f>SQRT('Mean Deaths'!M189*(1-LOOKUP(M$1,'Inputs &amp; Outputs'!$A$9:$A$58,'Inputs &amp; Outputs'!$C$9:$C$58)))</f>
        <v>6.9177231907248213</v>
      </c>
      <c r="N189">
        <f>SQRT('Mean Deaths'!N189*(1-LOOKUP(N$1,'Inputs &amp; Outputs'!$A$9:$A$58,'Inputs &amp; Outputs'!$C$9:$C$58)))</f>
        <v>7.2668765820399823</v>
      </c>
      <c r="O189">
        <f>SQRT('Mean Deaths'!O189*(1-LOOKUP(O$1,'Inputs &amp; Outputs'!$A$9:$A$58,'Inputs &amp; Outputs'!$C$9:$C$58)))</f>
        <v>7.6355215014539199</v>
      </c>
      <c r="P189">
        <f>SQRT('Mean Deaths'!P189*(1-LOOKUP(P$1,'Inputs &amp; Outputs'!$A$9:$A$58,'Inputs &amp; Outputs'!$C$9:$C$58)))</f>
        <v>8.0137248307111122</v>
      </c>
      <c r="Q189">
        <f>SQRT('Mean Deaths'!Q189*(1-LOOKUP(Q$1,'Inputs &amp; Outputs'!$A$9:$A$58,'Inputs &amp; Outputs'!$C$9:$C$58)))</f>
        <v>8.4123675937714459</v>
      </c>
      <c r="R189">
        <f>SQRT('Mean Deaths'!R189*(1-LOOKUP(R$1,'Inputs &amp; Outputs'!$A$9:$A$58,'Inputs &amp; Outputs'!$C$9:$C$58)))</f>
        <v>8.822668983548704</v>
      </c>
      <c r="S189">
        <f>SQRT('Mean Deaths'!S189*(1-LOOKUP(S$1,'Inputs &amp; Outputs'!$A$9:$A$58,'Inputs &amp; Outputs'!$C$9:$C$58)))</f>
        <v>9.2655396694345562</v>
      </c>
      <c r="T189">
        <f>SQRT('Mean Deaths'!T189*(1-LOOKUP(T$1,'Inputs &amp; Outputs'!$A$9:$A$58,'Inputs &amp; Outputs'!$C$9:$C$58)))</f>
        <v>9.717382458361616</v>
      </c>
      <c r="U189">
        <f>SQRT('Mean Deaths'!U189*(1-LOOKUP(U$1,'Inputs &amp; Outputs'!$A$9:$A$58,'Inputs &amp; Outputs'!$C$9:$C$58)))</f>
        <v>10.206490507274268</v>
      </c>
      <c r="V189">
        <f>SQRT('Mean Deaths'!V189*(1-LOOKUP(V$1,'Inputs &amp; Outputs'!$A$9:$A$58,'Inputs &amp; Outputs'!$C$9:$C$58)))</f>
        <v>10.714475064498494</v>
      </c>
      <c r="W189">
        <f>SQRT('Mean Deaths'!W189*(1-LOOKUP(W$1,'Inputs &amp; Outputs'!$A$9:$A$58,'Inputs &amp; Outputs'!$C$9:$C$58)))</f>
        <v>11.278389255458157</v>
      </c>
      <c r="X189">
        <f>SQRT('Mean Deaths'!X189*(1-LOOKUP(X$1,'Inputs &amp; Outputs'!$A$9:$A$58,'Inputs &amp; Outputs'!$C$9:$C$58)))</f>
        <v>11.837173720853578</v>
      </c>
      <c r="Y189">
        <f>SQRT('Mean Deaths'!Y189*(1-LOOKUP(Y$1,'Inputs &amp; Outputs'!$A$9:$A$58,'Inputs &amp; Outputs'!$C$9:$C$58)))</f>
        <v>12.409361303454505</v>
      </c>
      <c r="Z189">
        <f>SQRT('Mean Deaths'!Z189*(1-LOOKUP(Z$1,'Inputs &amp; Outputs'!$A$9:$A$58,'Inputs &amp; Outputs'!$C$9:$C$58)))</f>
        <v>12.980920131374207</v>
      </c>
      <c r="AA189">
        <f>SQRT('Mean Deaths'!AA189*(1-LOOKUP(AA$1,'Inputs &amp; Outputs'!$A$9:$A$58,'Inputs &amp; Outputs'!$C$9:$C$58)))</f>
        <v>13.475687523317456</v>
      </c>
      <c r="AB189">
        <f>SQRT('Mean Deaths'!AB189*(1-LOOKUP(AB$1,'Inputs &amp; Outputs'!$A$9:$A$58,'Inputs &amp; Outputs'!$C$9:$C$58)))</f>
        <v>13.963023737908987</v>
      </c>
      <c r="AC189">
        <f>SQRT('Mean Deaths'!AC189*(1-LOOKUP(AC$1,'Inputs &amp; Outputs'!$A$9:$A$58,'Inputs &amp; Outputs'!$C$9:$C$58)))</f>
        <v>14.344391422810826</v>
      </c>
      <c r="AD189">
        <f>SQRT('Mean Deaths'!AD189*(1-LOOKUP(AD$1,'Inputs &amp; Outputs'!$A$9:$A$58,'Inputs &amp; Outputs'!$C$9:$C$58)))</f>
        <v>14.579385904742123</v>
      </c>
      <c r="AE189">
        <f>SQRT('Mean Deaths'!AE189*(1-LOOKUP(AE$1,'Inputs &amp; Outputs'!$A$9:$A$58,'Inputs &amp; Outputs'!$C$9:$C$58)))</f>
        <v>14.687504904387479</v>
      </c>
      <c r="AF189">
        <f>SQRT('Mean Deaths'!AF189*(1-LOOKUP(AF$1,'Inputs &amp; Outputs'!$A$9:$A$58,'Inputs &amp; Outputs'!$C$9:$C$58)))</f>
        <v>14.767167113273448</v>
      </c>
      <c r="AG189">
        <f>SQRT('Mean Deaths'!AG189*(1-LOOKUP(AG$1,'Inputs &amp; Outputs'!$A$9:$A$58,'Inputs &amp; Outputs'!$C$9:$C$58)))</f>
        <v>14.581750358571471</v>
      </c>
      <c r="AH189">
        <f>SQRT('Mean Deaths'!AH189*(1-LOOKUP(AH$1,'Inputs &amp; Outputs'!$A$9:$A$58,'Inputs &amp; Outputs'!$C$9:$C$58)))</f>
        <v>14.216251340327963</v>
      </c>
      <c r="AI189">
        <f>SQRT('Mean Deaths'!AI189*(1-LOOKUP(AI$1,'Inputs &amp; Outputs'!$A$9:$A$58,'Inputs &amp; Outputs'!$C$9:$C$58)))</f>
        <v>13.741934287519808</v>
      </c>
      <c r="AJ189">
        <f>SQRT('Mean Deaths'!AJ189*(1-LOOKUP(AJ$1,'Inputs &amp; Outputs'!$A$9:$A$58,'Inputs &amp; Outputs'!$C$9:$C$58)))</f>
        <v>13.087942699541792</v>
      </c>
      <c r="AK189">
        <f>SQRT('Mean Deaths'!AK189*(1-LOOKUP(AK$1,'Inputs &amp; Outputs'!$A$9:$A$58,'Inputs &amp; Outputs'!$C$9:$C$58)))</f>
        <v>12.191658062691129</v>
      </c>
      <c r="AL189">
        <f>SQRT('Mean Deaths'!AL189*(1-LOOKUP(AL$1,'Inputs &amp; Outputs'!$A$9:$A$58,'Inputs &amp; Outputs'!$C$9:$C$58)))</f>
        <v>11.339521485663344</v>
      </c>
      <c r="AM189">
        <f>SQRT('Mean Deaths'!AM189*(1-LOOKUP(AM$1,'Inputs &amp; Outputs'!$A$9:$A$58,'Inputs &amp; Outputs'!$C$9:$C$58)))</f>
        <v>10.119185135717638</v>
      </c>
      <c r="AN189">
        <f>SQRT('Mean Deaths'!AN189*(1-LOOKUP(AN$1,'Inputs &amp; Outputs'!$A$9:$A$58,'Inputs &amp; Outputs'!$C$9:$C$58)))</f>
        <v>9.0183693576297745</v>
      </c>
      <c r="AO189">
        <f>SQRT('Mean Deaths'!AO189*(1-LOOKUP(AO$1,'Inputs &amp; Outputs'!$A$9:$A$58,'Inputs &amp; Outputs'!$C$9:$C$58)))</f>
        <v>8.0514325294975997</v>
      </c>
      <c r="AP189">
        <f>SQRT('Mean Deaths'!AP189*(1-LOOKUP(AP$1,'Inputs &amp; Outputs'!$A$9:$A$58,'Inputs &amp; Outputs'!$C$9:$C$58)))</f>
        <v>7.1135628019469292</v>
      </c>
      <c r="AQ189">
        <f>SQRT('Mean Deaths'!AQ189*(1-LOOKUP(AQ$1,'Inputs &amp; Outputs'!$A$9:$A$58,'Inputs &amp; Outputs'!$C$9:$C$58)))</f>
        <v>6.0177612152731408</v>
      </c>
      <c r="AR189">
        <f>SQRT('Mean Deaths'!AR189*(1-LOOKUP(AR$1,'Inputs &amp; Outputs'!$A$9:$A$58,'Inputs &amp; Outputs'!$C$9:$C$58)))</f>
        <v>5.0429289626341545</v>
      </c>
      <c r="AS189">
        <f>SQRT('Mean Deaths'!AS189*(1-LOOKUP(AS$1,'Inputs &amp; Outputs'!$A$9:$A$58,'Inputs &amp; Outputs'!$C$9:$C$58)))</f>
        <v>4.401339863388829</v>
      </c>
      <c r="AT189">
        <f>SQRT('Mean Deaths'!AT189*(1-LOOKUP(AT$1,'Inputs &amp; Outputs'!$A$9:$A$58,'Inputs &amp; Outputs'!$C$9:$C$58)))</f>
        <v>3.63174036759824</v>
      </c>
      <c r="AU189">
        <f>SQRT('Mean Deaths'!AU189*(1-LOOKUP(AU$1,'Inputs &amp; Outputs'!$A$9:$A$58,'Inputs &amp; Outputs'!$C$9:$C$58)))</f>
        <v>3.0669316568489231</v>
      </c>
      <c r="AV189">
        <f>SQRT('Mean Deaths'!AV189*(1-LOOKUP(AV$1,'Inputs &amp; Outputs'!$A$9:$A$58,'Inputs &amp; Outputs'!$C$9:$C$58)))</f>
        <v>2.524756042631866</v>
      </c>
      <c r="AW189">
        <f>SQRT('Mean Deaths'!AW189*(1-LOOKUP(AW$1,'Inputs &amp; Outputs'!$A$9:$A$58,'Inputs &amp; Outputs'!$C$9:$C$58)))</f>
        <v>1.8612995567415793</v>
      </c>
      <c r="AX189">
        <f>SQRT('Mean Deaths'!AX189*(1-LOOKUP(AX$1,'Inputs &amp; Outputs'!$A$9:$A$58,'Inputs &amp; Outputs'!$C$9:$C$58)))</f>
        <v>1.4508931856981031</v>
      </c>
      <c r="AY189">
        <f>SQRT('Mean Deaths'!AY189*(1-LOOKUP(AY$1,'Inputs &amp; Outputs'!$A$9:$A$58,'Inputs &amp; Outputs'!$C$9:$C$58)))</f>
        <v>0.6</v>
      </c>
    </row>
    <row r="190" spans="1:51" x14ac:dyDescent="0.25">
      <c r="A190" s="1">
        <v>189</v>
      </c>
      <c r="B190">
        <f>SQRT('Mean Deaths'!B190*(1-LOOKUP(B$1,'Inputs &amp; Outputs'!$A$9:$A$58,'Inputs &amp; Outputs'!$C$9:$C$58)))</f>
        <v>4.23921461367551</v>
      </c>
      <c r="C190">
        <f>SQRT('Mean Deaths'!C190*(1-LOOKUP(C$1,'Inputs &amp; Outputs'!$A$9:$A$58,'Inputs &amp; Outputs'!$C$9:$C$58)))</f>
        <v>4.4231780427019443</v>
      </c>
      <c r="D190">
        <f>SQRT('Mean Deaths'!D190*(1-LOOKUP(D$1,'Inputs &amp; Outputs'!$A$9:$A$58,'Inputs &amp; Outputs'!$C$9:$C$58)))</f>
        <v>4.608277536563735</v>
      </c>
      <c r="E190">
        <f>SQRT('Mean Deaths'!E190*(1-LOOKUP(E$1,'Inputs &amp; Outputs'!$A$9:$A$58,'Inputs &amp; Outputs'!$C$9:$C$58)))</f>
        <v>4.8014470157336024</v>
      </c>
      <c r="F190">
        <f>SQRT('Mean Deaths'!F190*(1-LOOKUP(F$1,'Inputs &amp; Outputs'!$A$9:$A$58,'Inputs &amp; Outputs'!$C$9:$C$58)))</f>
        <v>5.004091032418879</v>
      </c>
      <c r="G190">
        <f>SQRT('Mean Deaths'!G190*(1-LOOKUP(G$1,'Inputs &amp; Outputs'!$A$9:$A$58,'Inputs &amp; Outputs'!$C$9:$C$58)))</f>
        <v>5.2209222645128612</v>
      </c>
      <c r="H190">
        <f>SQRT('Mean Deaths'!H190*(1-LOOKUP(H$1,'Inputs &amp; Outputs'!$A$9:$A$58,'Inputs &amp; Outputs'!$C$9:$C$58)))</f>
        <v>5.4587921796938161</v>
      </c>
      <c r="I190">
        <f>SQRT('Mean Deaths'!I190*(1-LOOKUP(I$1,'Inputs &amp; Outputs'!$A$9:$A$58,'Inputs &amp; Outputs'!$C$9:$C$58)))</f>
        <v>5.7103400160461995</v>
      </c>
      <c r="J190">
        <f>SQRT('Mean Deaths'!J190*(1-LOOKUP(J$1,'Inputs &amp; Outputs'!$A$9:$A$58,'Inputs &amp; Outputs'!$C$9:$C$58)))</f>
        <v>5.9886007562711798</v>
      </c>
      <c r="K190">
        <f>SQRT('Mean Deaths'!K190*(1-LOOKUP(K$1,'Inputs &amp; Outputs'!$A$9:$A$58,'Inputs &amp; Outputs'!$C$9:$C$58)))</f>
        <v>6.2825197195597662</v>
      </c>
      <c r="L190">
        <f>SQRT('Mean Deaths'!L190*(1-LOOKUP(L$1,'Inputs &amp; Outputs'!$A$9:$A$58,'Inputs &amp; Outputs'!$C$9:$C$58)))</f>
        <v>6.5981084814146165</v>
      </c>
      <c r="M190">
        <f>SQRT('Mean Deaths'!M190*(1-LOOKUP(M$1,'Inputs &amp; Outputs'!$A$9:$A$58,'Inputs &amp; Outputs'!$C$9:$C$58)))</f>
        <v>6.9369617349806676</v>
      </c>
      <c r="N190">
        <f>SQRT('Mean Deaths'!N190*(1-LOOKUP(N$1,'Inputs &amp; Outputs'!$A$9:$A$58,'Inputs &amp; Outputs'!$C$9:$C$58)))</f>
        <v>7.2865540526190324</v>
      </c>
      <c r="O190">
        <f>SQRT('Mean Deaths'!O190*(1-LOOKUP(O$1,'Inputs &amp; Outputs'!$A$9:$A$58,'Inputs &amp; Outputs'!$C$9:$C$58)))</f>
        <v>7.6522771097129203</v>
      </c>
      <c r="P190">
        <f>SQRT('Mean Deaths'!P190*(1-LOOKUP(P$1,'Inputs &amp; Outputs'!$A$9:$A$58,'Inputs &amp; Outputs'!$C$9:$C$58)))</f>
        <v>8.0369246170968651</v>
      </c>
      <c r="Q190">
        <f>SQRT('Mean Deaths'!Q190*(1-LOOKUP(Q$1,'Inputs &amp; Outputs'!$A$9:$A$58,'Inputs &amp; Outputs'!$C$9:$C$58)))</f>
        <v>8.4418097831704308</v>
      </c>
      <c r="R190">
        <f>SQRT('Mean Deaths'!R190*(1-LOOKUP(R$1,'Inputs &amp; Outputs'!$A$9:$A$58,'Inputs &amp; Outputs'!$C$9:$C$58)))</f>
        <v>8.835836397658877</v>
      </c>
      <c r="S190">
        <f>SQRT('Mean Deaths'!S190*(1-LOOKUP(S$1,'Inputs &amp; Outputs'!$A$9:$A$58,'Inputs &amp; Outputs'!$C$9:$C$58)))</f>
        <v>9.2763449671812985</v>
      </c>
      <c r="T190">
        <f>SQRT('Mean Deaths'!T190*(1-LOOKUP(T$1,'Inputs &amp; Outputs'!$A$9:$A$58,'Inputs &amp; Outputs'!$C$9:$C$58)))</f>
        <v>9.7359226754727164</v>
      </c>
      <c r="U190">
        <f>SQRT('Mean Deaths'!U190*(1-LOOKUP(U$1,'Inputs &amp; Outputs'!$A$9:$A$58,'Inputs &amp; Outputs'!$C$9:$C$58)))</f>
        <v>10.245125629931538</v>
      </c>
      <c r="V190">
        <f>SQRT('Mean Deaths'!V190*(1-LOOKUP(V$1,'Inputs &amp; Outputs'!$A$9:$A$58,'Inputs &amp; Outputs'!$C$9:$C$58)))</f>
        <v>10.764350854897289</v>
      </c>
      <c r="W190">
        <f>SQRT('Mean Deaths'!W190*(1-LOOKUP(W$1,'Inputs &amp; Outputs'!$A$9:$A$58,'Inputs &amp; Outputs'!$C$9:$C$58)))</f>
        <v>11.314910266962306</v>
      </c>
      <c r="X190">
        <f>SQRT('Mean Deaths'!X190*(1-LOOKUP(X$1,'Inputs &amp; Outputs'!$A$9:$A$58,'Inputs &amp; Outputs'!$C$9:$C$58)))</f>
        <v>11.919707977834813</v>
      </c>
      <c r="Y190">
        <f>SQRT('Mean Deaths'!Y190*(1-LOOKUP(Y$1,'Inputs &amp; Outputs'!$A$9:$A$58,'Inputs &amp; Outputs'!$C$9:$C$58)))</f>
        <v>12.495911112986363</v>
      </c>
      <c r="Z190">
        <f>SQRT('Mean Deaths'!Z190*(1-LOOKUP(Z$1,'Inputs &amp; Outputs'!$A$9:$A$58,'Inputs &amp; Outputs'!$C$9:$C$58)))</f>
        <v>13.066017030097557</v>
      </c>
      <c r="AA190">
        <f>SQRT('Mean Deaths'!AA190*(1-LOOKUP(AA$1,'Inputs &amp; Outputs'!$A$9:$A$58,'Inputs &amp; Outputs'!$C$9:$C$58)))</f>
        <v>13.57328604235172</v>
      </c>
      <c r="AB190">
        <f>SQRT('Mean Deaths'!AB190*(1-LOOKUP(AB$1,'Inputs &amp; Outputs'!$A$9:$A$58,'Inputs &amp; Outputs'!$C$9:$C$58)))</f>
        <v>14.061011071568851</v>
      </c>
      <c r="AC190">
        <f>SQRT('Mean Deaths'!AC190*(1-LOOKUP(AC$1,'Inputs &amp; Outputs'!$A$9:$A$58,'Inputs &amp; Outputs'!$C$9:$C$58)))</f>
        <v>14.35950935227228</v>
      </c>
      <c r="AD190">
        <f>SQRT('Mean Deaths'!AD190*(1-LOOKUP(AD$1,'Inputs &amp; Outputs'!$A$9:$A$58,'Inputs &amp; Outputs'!$C$9:$C$58)))</f>
        <v>14.59894618212159</v>
      </c>
      <c r="AE190">
        <f>SQRT('Mean Deaths'!AE190*(1-LOOKUP(AE$1,'Inputs &amp; Outputs'!$A$9:$A$58,'Inputs &amp; Outputs'!$C$9:$C$58)))</f>
        <v>14.640734257329788</v>
      </c>
      <c r="AF190">
        <f>SQRT('Mean Deaths'!AF190*(1-LOOKUP(AF$1,'Inputs &amp; Outputs'!$A$9:$A$58,'Inputs &amp; Outputs'!$C$9:$C$58)))</f>
        <v>14.600458097819685</v>
      </c>
      <c r="AG190">
        <f>SQRT('Mean Deaths'!AG190*(1-LOOKUP(AG$1,'Inputs &amp; Outputs'!$A$9:$A$58,'Inputs &amp; Outputs'!$C$9:$C$58)))</f>
        <v>14.492278990127911</v>
      </c>
      <c r="AH190">
        <f>SQRT('Mean Deaths'!AH190*(1-LOOKUP(AH$1,'Inputs &amp; Outputs'!$A$9:$A$58,'Inputs &amp; Outputs'!$C$9:$C$58)))</f>
        <v>14.185541920300748</v>
      </c>
      <c r="AI190">
        <f>SQRT('Mean Deaths'!AI190*(1-LOOKUP(AI$1,'Inputs &amp; Outputs'!$A$9:$A$58,'Inputs &amp; Outputs'!$C$9:$C$58)))</f>
        <v>13.632514321764505</v>
      </c>
      <c r="AJ190">
        <f>SQRT('Mean Deaths'!AJ190*(1-LOOKUP(AJ$1,'Inputs &amp; Outputs'!$A$9:$A$58,'Inputs &amp; Outputs'!$C$9:$C$58)))</f>
        <v>12.980500436349514</v>
      </c>
      <c r="AK190">
        <f>SQRT('Mean Deaths'!AK190*(1-LOOKUP(AK$1,'Inputs &amp; Outputs'!$A$9:$A$58,'Inputs &amp; Outputs'!$C$9:$C$58)))</f>
        <v>12.198141263395387</v>
      </c>
      <c r="AL190">
        <f>SQRT('Mean Deaths'!AL190*(1-LOOKUP(AL$1,'Inputs &amp; Outputs'!$A$9:$A$58,'Inputs &amp; Outputs'!$C$9:$C$58)))</f>
        <v>11.160229219373392</v>
      </c>
      <c r="AM190">
        <f>SQRT('Mean Deaths'!AM190*(1-LOOKUP(AM$1,'Inputs &amp; Outputs'!$A$9:$A$58,'Inputs &amp; Outputs'!$C$9:$C$58)))</f>
        <v>10.23234943410478</v>
      </c>
      <c r="AN190">
        <f>SQRT('Mean Deaths'!AN190*(1-LOOKUP(AN$1,'Inputs &amp; Outputs'!$A$9:$A$58,'Inputs &amp; Outputs'!$C$9:$C$58)))</f>
        <v>9.2616049788271972</v>
      </c>
      <c r="AO190">
        <f>SQRT('Mean Deaths'!AO190*(1-LOOKUP(AO$1,'Inputs &amp; Outputs'!$A$9:$A$58,'Inputs &amp; Outputs'!$C$9:$C$58)))</f>
        <v>8.181780600789077</v>
      </c>
      <c r="AP190">
        <f>SQRT('Mean Deaths'!AP190*(1-LOOKUP(AP$1,'Inputs &amp; Outputs'!$A$9:$A$58,'Inputs &amp; Outputs'!$C$9:$C$58)))</f>
        <v>7.1967651958363703</v>
      </c>
      <c r="AQ190">
        <f>SQRT('Mean Deaths'!AQ190*(1-LOOKUP(AQ$1,'Inputs &amp; Outputs'!$A$9:$A$58,'Inputs &amp; Outputs'!$C$9:$C$58)))</f>
        <v>6.3001252379915229</v>
      </c>
      <c r="AR190">
        <f>SQRT('Mean Deaths'!AR190*(1-LOOKUP(AR$1,'Inputs &amp; Outputs'!$A$9:$A$58,'Inputs &amp; Outputs'!$C$9:$C$58)))</f>
        <v>5.4822417676470065</v>
      </c>
      <c r="AS190">
        <f>SQRT('Mean Deaths'!AS190*(1-LOOKUP(AS$1,'Inputs &amp; Outputs'!$A$9:$A$58,'Inputs &amp; Outputs'!$C$9:$C$58)))</f>
        <v>4.6855840908183133</v>
      </c>
      <c r="AT190">
        <f>SQRT('Mean Deaths'!AT190*(1-LOOKUP(AT$1,'Inputs &amp; Outputs'!$A$9:$A$58,'Inputs &amp; Outputs'!$C$9:$C$58)))</f>
        <v>3.9506480585102</v>
      </c>
      <c r="AU190">
        <f>SQRT('Mean Deaths'!AU190*(1-LOOKUP(AU$1,'Inputs &amp; Outputs'!$A$9:$A$58,'Inputs &amp; Outputs'!$C$9:$C$58)))</f>
        <v>3.27868785387989</v>
      </c>
      <c r="AV190">
        <f>SQRT('Mean Deaths'!AV190*(1-LOOKUP(AV$1,'Inputs &amp; Outputs'!$A$9:$A$58,'Inputs &amp; Outputs'!$C$9:$C$58)))</f>
        <v>2.9022930821275148</v>
      </c>
      <c r="AW190">
        <f>SQRT('Mean Deaths'!AW190*(1-LOOKUP(AW$1,'Inputs &amp; Outputs'!$A$9:$A$58,'Inputs &amp; Outputs'!$C$9:$C$58)))</f>
        <v>2.4029273951877945</v>
      </c>
      <c r="AX190">
        <f>SQRT('Mean Deaths'!AX190*(1-LOOKUP(AX$1,'Inputs &amp; Outputs'!$A$9:$A$58,'Inputs &amp; Outputs'!$C$9:$C$58)))</f>
        <v>1.9940619520407259</v>
      </c>
      <c r="AY190">
        <f>SQRT('Mean Deaths'!AY190*(1-LOOKUP(AY$1,'Inputs &amp; Outputs'!$A$9:$A$58,'Inputs &amp; Outputs'!$C$9:$C$58)))</f>
        <v>1.0392304845413263</v>
      </c>
    </row>
    <row r="191" spans="1:51" x14ac:dyDescent="0.25">
      <c r="A191" s="1">
        <v>190</v>
      </c>
      <c r="B191">
        <f>SQRT('Mean Deaths'!B191*(1-LOOKUP(B$1,'Inputs &amp; Outputs'!$A$9:$A$58,'Inputs &amp; Outputs'!$C$9:$C$58)))</f>
        <v>4.23921461367551</v>
      </c>
      <c r="C191">
        <f>SQRT('Mean Deaths'!C191*(1-LOOKUP(C$1,'Inputs &amp; Outputs'!$A$9:$A$58,'Inputs &amp; Outputs'!$C$9:$C$58)))</f>
        <v>4.4191834001345729</v>
      </c>
      <c r="D191">
        <f>SQRT('Mean Deaths'!D191*(1-LOOKUP(D$1,'Inputs &amp; Outputs'!$A$9:$A$58,'Inputs &amp; Outputs'!$C$9:$C$58)))</f>
        <v>4.6041006387993759</v>
      </c>
      <c r="E191">
        <f>SQRT('Mean Deaths'!E191*(1-LOOKUP(E$1,'Inputs &amp; Outputs'!$A$9:$A$58,'Inputs &amp; Outputs'!$C$9:$C$58)))</f>
        <v>4.7941709894048961</v>
      </c>
      <c r="F191">
        <f>SQRT('Mean Deaths'!F191*(1-LOOKUP(F$1,'Inputs &amp; Outputs'!$A$9:$A$58,'Inputs &amp; Outputs'!$C$9:$C$58)))</f>
        <v>4.9990174317709117</v>
      </c>
      <c r="G191">
        <f>SQRT('Mean Deaths'!G191*(1-LOOKUP(G$1,'Inputs &amp; Outputs'!$A$9:$A$58,'Inputs &amp; Outputs'!$C$9:$C$58)))</f>
        <v>5.2171993021027223</v>
      </c>
      <c r="H191">
        <f>SQRT('Mean Deaths'!H191*(1-LOOKUP(H$1,'Inputs &amp; Outputs'!$A$9:$A$58,'Inputs &amp; Outputs'!$C$9:$C$58)))</f>
        <v>5.4515298013733942</v>
      </c>
      <c r="I191">
        <f>SQRT('Mean Deaths'!I191*(1-LOOKUP(I$1,'Inputs &amp; Outputs'!$A$9:$A$58,'Inputs &amp; Outputs'!$C$9:$C$58)))</f>
        <v>5.7044548861552933</v>
      </c>
      <c r="J191">
        <f>SQRT('Mean Deaths'!J191*(1-LOOKUP(J$1,'Inputs &amp; Outputs'!$A$9:$A$58,'Inputs &amp; Outputs'!$C$9:$C$58)))</f>
        <v>5.9823917335998527</v>
      </c>
      <c r="K191">
        <f>SQRT('Mean Deaths'!K191*(1-LOOKUP(K$1,'Inputs &amp; Outputs'!$A$9:$A$58,'Inputs &amp; Outputs'!$C$9:$C$58)))</f>
        <v>6.2838330925686909</v>
      </c>
      <c r="L191">
        <f>SQRT('Mean Deaths'!L191*(1-LOOKUP(L$1,'Inputs &amp; Outputs'!$A$9:$A$58,'Inputs &amp; Outputs'!$C$9:$C$58)))</f>
        <v>6.6064587591471806</v>
      </c>
      <c r="M191">
        <f>SQRT('Mean Deaths'!M191*(1-LOOKUP(M$1,'Inputs &amp; Outputs'!$A$9:$A$58,'Inputs &amp; Outputs'!$C$9:$C$58)))</f>
        <v>6.9347446268214519</v>
      </c>
      <c r="N191">
        <f>SQRT('Mean Deaths'!N191*(1-LOOKUP(N$1,'Inputs &amp; Outputs'!$A$9:$A$58,'Inputs &amp; Outputs'!$C$9:$C$58)))</f>
        <v>7.2865540526190324</v>
      </c>
      <c r="O191">
        <f>SQRT('Mean Deaths'!O191*(1-LOOKUP(O$1,'Inputs &amp; Outputs'!$A$9:$A$58,'Inputs &amp; Outputs'!$C$9:$C$58)))</f>
        <v>7.6623128872840374</v>
      </c>
      <c r="P191">
        <f>SQRT('Mean Deaths'!P191*(1-LOOKUP(P$1,'Inputs &amp; Outputs'!$A$9:$A$58,'Inputs &amp; Outputs'!$C$9:$C$58)))</f>
        <v>8.0529468550746852</v>
      </c>
      <c r="Q191">
        <f>SQRT('Mean Deaths'!Q191*(1-LOOKUP(Q$1,'Inputs &amp; Outputs'!$A$9:$A$58,'Inputs &amp; Outputs'!$C$9:$C$58)))</f>
        <v>8.4541259927588026</v>
      </c>
      <c r="R191">
        <f>SQRT('Mean Deaths'!R191*(1-LOOKUP(R$1,'Inputs &amp; Outputs'!$A$9:$A$58,'Inputs &amp; Outputs'!$C$9:$C$58)))</f>
        <v>8.8530257734950215</v>
      </c>
      <c r="S191">
        <f>SQRT('Mean Deaths'!S191*(1-LOOKUP(S$1,'Inputs &amp; Outputs'!$A$9:$A$58,'Inputs &amp; Outputs'!$C$9:$C$58)))</f>
        <v>9.2871376933064909</v>
      </c>
      <c r="T191">
        <f>SQRT('Mean Deaths'!T191*(1-LOOKUP(T$1,'Inputs &amp; Outputs'!$A$9:$A$58,'Inputs &amp; Outputs'!$C$9:$C$58)))</f>
        <v>9.7544276533015282</v>
      </c>
      <c r="U191">
        <f>SQRT('Mean Deaths'!U191*(1-LOOKUP(U$1,'Inputs &amp; Outputs'!$A$9:$A$58,'Inputs &amp; Outputs'!$C$9:$C$58)))</f>
        <v>10.255072356186892</v>
      </c>
      <c r="V191">
        <f>SQRT('Mean Deaths'!V191*(1-LOOKUP(V$1,'Inputs &amp; Outputs'!$A$9:$A$58,'Inputs &amp; Outputs'!$C$9:$C$58)))</f>
        <v>10.797920296007376</v>
      </c>
      <c r="W191">
        <f>SQRT('Mean Deaths'!W191*(1-LOOKUP(W$1,'Inputs &amp; Outputs'!$A$9:$A$58,'Inputs &amp; Outputs'!$C$9:$C$58)))</f>
        <v>11.349859879977064</v>
      </c>
      <c r="X191">
        <f>SQRT('Mean Deaths'!X191*(1-LOOKUP(X$1,'Inputs &amp; Outputs'!$A$9:$A$58,'Inputs &amp; Outputs'!$C$9:$C$58)))</f>
        <v>11.921289575132006</v>
      </c>
      <c r="Y191">
        <f>SQRT('Mean Deaths'!Y191*(1-LOOKUP(Y$1,'Inputs &amp; Outputs'!$A$9:$A$58,'Inputs &amp; Outputs'!$C$9:$C$58)))</f>
        <v>12.502809215147396</v>
      </c>
      <c r="Z191">
        <f>SQRT('Mean Deaths'!Z191*(1-LOOKUP(Z$1,'Inputs &amp; Outputs'!$A$9:$A$58,'Inputs &amp; Outputs'!$C$9:$C$58)))</f>
        <v>13.071670459523459</v>
      </c>
      <c r="AA191">
        <f>SQRT('Mean Deaths'!AA191*(1-LOOKUP(AA$1,'Inputs &amp; Outputs'!$A$9:$A$58,'Inputs &amp; Outputs'!$C$9:$C$58)))</f>
        <v>13.598092555966259</v>
      </c>
      <c r="AB191">
        <f>SQRT('Mean Deaths'!AB191*(1-LOOKUP(AB$1,'Inputs &amp; Outputs'!$A$9:$A$58,'Inputs &amp; Outputs'!$C$9:$C$58)))</f>
        <v>14.076897942506699</v>
      </c>
      <c r="AC191">
        <f>SQRT('Mean Deaths'!AC191*(1-LOOKUP(AC$1,'Inputs &amp; Outputs'!$A$9:$A$58,'Inputs &amp; Outputs'!$C$9:$C$58)))</f>
        <v>14.44738198417213</v>
      </c>
      <c r="AD191">
        <f>SQRT('Mean Deaths'!AD191*(1-LOOKUP(AD$1,'Inputs &amp; Outputs'!$A$9:$A$58,'Inputs &amp; Outputs'!$C$9:$C$58)))</f>
        <v>14.726838841174517</v>
      </c>
      <c r="AE191">
        <f>SQRT('Mean Deaths'!AE191*(1-LOOKUP(AE$1,'Inputs &amp; Outputs'!$A$9:$A$58,'Inputs &amp; Outputs'!$C$9:$C$58)))</f>
        <v>14.783695359299125</v>
      </c>
      <c r="AF191">
        <f>SQRT('Mean Deaths'!AF191*(1-LOOKUP(AF$1,'Inputs &amp; Outputs'!$A$9:$A$58,'Inputs &amp; Outputs'!$C$9:$C$58)))</f>
        <v>14.749889504557011</v>
      </c>
      <c r="AG191">
        <f>SQRT('Mean Deaths'!AG191*(1-LOOKUP(AG$1,'Inputs &amp; Outputs'!$A$9:$A$58,'Inputs &amp; Outputs'!$C$9:$C$58)))</f>
        <v>14.620480175414814</v>
      </c>
      <c r="AH191">
        <f>SQRT('Mean Deaths'!AH191*(1-LOOKUP(AH$1,'Inputs &amp; Outputs'!$A$9:$A$58,'Inputs &amp; Outputs'!$C$9:$C$58)))</f>
        <v>14.325390446779675</v>
      </c>
      <c r="AI191">
        <f>SQRT('Mean Deaths'!AI191*(1-LOOKUP(AI$1,'Inputs &amp; Outputs'!$A$9:$A$58,'Inputs &amp; Outputs'!$C$9:$C$58)))</f>
        <v>13.855403989142211</v>
      </c>
      <c r="AJ191">
        <f>SQRT('Mean Deaths'!AJ191*(1-LOOKUP(AJ$1,'Inputs &amp; Outputs'!$A$9:$A$58,'Inputs &amp; Outputs'!$C$9:$C$58)))</f>
        <v>13.366559342439672</v>
      </c>
      <c r="AK191">
        <f>SQRT('Mean Deaths'!AK191*(1-LOOKUP(AK$1,'Inputs &amp; Outputs'!$A$9:$A$58,'Inputs &amp; Outputs'!$C$9:$C$58)))</f>
        <v>12.549560482780638</v>
      </c>
      <c r="AL191">
        <f>SQRT('Mean Deaths'!AL191*(1-LOOKUP(AL$1,'Inputs &amp; Outputs'!$A$9:$A$58,'Inputs &amp; Outputs'!$C$9:$C$58)))</f>
        <v>11.71858134172796</v>
      </c>
      <c r="AM191">
        <f>SQRT('Mean Deaths'!AM191*(1-LOOKUP(AM$1,'Inputs &amp; Outputs'!$A$9:$A$58,'Inputs &amp; Outputs'!$C$9:$C$58)))</f>
        <v>10.706160820042868</v>
      </c>
      <c r="AN191">
        <f>SQRT('Mean Deaths'!AN191*(1-LOOKUP(AN$1,'Inputs &amp; Outputs'!$A$9:$A$58,'Inputs &amp; Outputs'!$C$9:$C$58)))</f>
        <v>9.4595248759211437</v>
      </c>
      <c r="AO191">
        <f>SQRT('Mean Deaths'!AO191*(1-LOOKUP(AO$1,'Inputs &amp; Outputs'!$A$9:$A$58,'Inputs &amp; Outputs'!$C$9:$C$58)))</f>
        <v>8.4136049577825833</v>
      </c>
      <c r="AP191">
        <f>SQRT('Mean Deaths'!AP191*(1-LOOKUP(AP$1,'Inputs &amp; Outputs'!$A$9:$A$58,'Inputs &amp; Outputs'!$C$9:$C$58)))</f>
        <v>7.5071699869686741</v>
      </c>
      <c r="AQ191">
        <f>SQRT('Mean Deaths'!AQ191*(1-LOOKUP(AQ$1,'Inputs &amp; Outputs'!$A$9:$A$58,'Inputs &amp; Outputs'!$C$9:$C$58)))</f>
        <v>6.218408092074224</v>
      </c>
      <c r="AR191">
        <f>SQRT('Mean Deaths'!AR191*(1-LOOKUP(AR$1,'Inputs &amp; Outputs'!$A$9:$A$58,'Inputs &amp; Outputs'!$C$9:$C$58)))</f>
        <v>5.346377489134885</v>
      </c>
      <c r="AS191">
        <f>SQRT('Mean Deaths'!AS191*(1-LOOKUP(AS$1,'Inputs &amp; Outputs'!$A$9:$A$58,'Inputs &amp; Outputs'!$C$9:$C$58)))</f>
        <v>4.4257242043510168</v>
      </c>
      <c r="AT191">
        <f>SQRT('Mean Deaths'!AT191*(1-LOOKUP(AT$1,'Inputs &amp; Outputs'!$A$9:$A$58,'Inputs &amp; Outputs'!$C$9:$C$58)))</f>
        <v>3.6618798085960322</v>
      </c>
      <c r="AU191">
        <f>SQRT('Mean Deaths'!AU191*(1-LOOKUP(AU$1,'Inputs &amp; Outputs'!$A$9:$A$58,'Inputs &amp; Outputs'!$C$9:$C$58)))</f>
        <v>2.9553692933512319</v>
      </c>
      <c r="AV191">
        <f>SQRT('Mean Deaths'!AV191*(1-LOOKUP(AV$1,'Inputs &amp; Outputs'!$A$9:$A$58,'Inputs &amp; Outputs'!$C$9:$C$58)))</f>
        <v>2.3374698912907861</v>
      </c>
      <c r="AW191">
        <f>SQRT('Mean Deaths'!AW191*(1-LOOKUP(AW$1,'Inputs &amp; Outputs'!$A$9:$A$58,'Inputs &amp; Outputs'!$C$9:$C$58)))</f>
        <v>1.9223419161502358</v>
      </c>
      <c r="AX191">
        <f>SQRT('Mean Deaths'!AX191*(1-LOOKUP(AX$1,'Inputs &amp; Outputs'!$A$9:$A$58,'Inputs &amp; Outputs'!$C$9:$C$58)))</f>
        <v>1.7437565920852689</v>
      </c>
      <c r="AY191">
        <f>SQRT('Mean Deaths'!AY191*(1-LOOKUP(AY$1,'Inputs &amp; Outputs'!$A$9:$A$58,'Inputs &amp; Outputs'!$C$9:$C$58)))</f>
        <v>0.84852813742385691</v>
      </c>
    </row>
    <row r="192" spans="1:51" x14ac:dyDescent="0.25">
      <c r="A192" s="1">
        <v>191</v>
      </c>
      <c r="B192">
        <f>SQRT('Mean Deaths'!B192*(1-LOOKUP(B$1,'Inputs &amp; Outputs'!$A$9:$A$58,'Inputs &amp; Outputs'!$C$9:$C$58)))</f>
        <v>4.23921461367551</v>
      </c>
      <c r="C192">
        <f>SQRT('Mean Deaths'!C192*(1-LOOKUP(C$1,'Inputs &amp; Outputs'!$A$9:$A$58,'Inputs &amp; Outputs'!$C$9:$C$58)))</f>
        <v>4.4227343717000052</v>
      </c>
      <c r="D192">
        <f>SQRT('Mean Deaths'!D192*(1-LOOKUP(D$1,'Inputs &amp; Outputs'!$A$9:$A$58,'Inputs &amp; Outputs'!$C$9:$C$58)))</f>
        <v>4.6087414026413676</v>
      </c>
      <c r="E192">
        <f>SQRT('Mean Deaths'!E192*(1-LOOKUP(E$1,'Inputs &amp; Outputs'!$A$9:$A$58,'Inputs &amp; Outputs'!$C$9:$C$58)))</f>
        <v>4.799022899349608</v>
      </c>
      <c r="F192">
        <f>SQRT('Mean Deaths'!F192*(1-LOOKUP(F$1,'Inputs &amp; Outputs'!$A$9:$A$58,'Inputs &amp; Outputs'!$C$9:$C$58)))</f>
        <v>4.9995250235305351</v>
      </c>
      <c r="G192">
        <f>SQRT('Mean Deaths'!G192*(1-LOOKUP(G$1,'Inputs &amp; Outputs'!$A$9:$A$58,'Inputs &amp; Outputs'!$C$9:$C$58)))</f>
        <v>5.2145384158674659</v>
      </c>
      <c r="H192">
        <f>SQRT('Mean Deaths'!H192*(1-LOOKUP(H$1,'Inputs &amp; Outputs'!$A$9:$A$58,'Inputs &amp; Outputs'!$C$9:$C$58)))</f>
        <v>5.4532065932728022</v>
      </c>
      <c r="I192">
        <f>SQRT('Mean Deaths'!I192*(1-LOOKUP(I$1,'Inputs &amp; Outputs'!$A$9:$A$58,'Inputs &amp; Outputs'!$C$9:$C$58)))</f>
        <v>5.7056323977554406</v>
      </c>
      <c r="J192">
        <f>SQRT('Mean Deaths'!J192*(1-LOOKUP(J$1,'Inputs &amp; Outputs'!$A$9:$A$58,'Inputs &amp; Outputs'!$C$9:$C$58)))</f>
        <v>5.9805277697803128</v>
      </c>
      <c r="K192">
        <f>SQRT('Mean Deaths'!K192*(1-LOOKUP(K$1,'Inputs &amp; Outputs'!$A$9:$A$58,'Inputs &amp; Outputs'!$C$9:$C$58)))</f>
        <v>6.2739760934140323</v>
      </c>
      <c r="L192">
        <f>SQRT('Mean Deaths'!L192*(1-LOOKUP(L$1,'Inputs &amp; Outputs'!$A$9:$A$58,'Inputs &amp; Outputs'!$C$9:$C$58)))</f>
        <v>6.5890504054126611</v>
      </c>
      <c r="M192">
        <f>SQRT('Mean Deaths'!M192*(1-LOOKUP(M$1,'Inputs &amp; Outputs'!$A$9:$A$58,'Inputs &amp; Outputs'!$C$9:$C$58)))</f>
        <v>6.9362227776699186</v>
      </c>
      <c r="N192">
        <f>SQRT('Mean Deaths'!N192*(1-LOOKUP(N$1,'Inputs &amp; Outputs'!$A$9:$A$58,'Inputs &amp; Outputs'!$C$9:$C$58)))</f>
        <v>7.2904831734506041</v>
      </c>
      <c r="O192">
        <f>SQRT('Mean Deaths'!O192*(1-LOOKUP(O$1,'Inputs &amp; Outputs'!$A$9:$A$58,'Inputs &amp; Outputs'!$C$9:$C$58)))</f>
        <v>7.6614770745859104</v>
      </c>
      <c r="P192">
        <f>SQRT('Mean Deaths'!P192*(1-LOOKUP(P$1,'Inputs &amp; Outputs'!$A$9:$A$58,'Inputs &amp; Outputs'!$C$9:$C$58)))</f>
        <v>8.0449397248069818</v>
      </c>
      <c r="Q192">
        <f>SQRT('Mean Deaths'!Q192*(1-LOOKUP(Q$1,'Inputs &amp; Outputs'!$A$9:$A$58,'Inputs &amp; Outputs'!$C$9:$C$58)))</f>
        <v>8.4522323594070699</v>
      </c>
      <c r="R192">
        <f>SQRT('Mean Deaths'!R192*(1-LOOKUP(R$1,'Inputs &amp; Outputs'!$A$9:$A$58,'Inputs &amp; Outputs'!$C$9:$C$58)))</f>
        <v>8.8510052266757135</v>
      </c>
      <c r="S192">
        <f>SQRT('Mean Deaths'!S192*(1-LOOKUP(S$1,'Inputs &amp; Outputs'!$A$9:$A$58,'Inputs &amp; Outputs'!$C$9:$C$58)))</f>
        <v>9.2731046998761144</v>
      </c>
      <c r="T192">
        <f>SQRT('Mean Deaths'!T192*(1-LOOKUP(T$1,'Inputs &amp; Outputs'!$A$9:$A$58,'Inputs &amp; Outputs'!$C$9:$C$58)))</f>
        <v>9.7347649463913335</v>
      </c>
      <c r="U192">
        <f>SQRT('Mean Deaths'!U192*(1-LOOKUP(U$1,'Inputs &amp; Outputs'!$A$9:$A$58,'Inputs &amp; Outputs'!$C$9:$C$58)))</f>
        <v>10.25382954307487</v>
      </c>
      <c r="V192">
        <f>SQRT('Mean Deaths'!V192*(1-LOOKUP(V$1,'Inputs &amp; Outputs'!$A$9:$A$58,'Inputs &amp; Outputs'!$C$9:$C$58)))</f>
        <v>10.772417061240807</v>
      </c>
      <c r="W192">
        <f>SQRT('Mean Deaths'!W192*(1-LOOKUP(W$1,'Inputs &amp; Outputs'!$A$9:$A$58,'Inputs &amp; Outputs'!$C$9:$C$58)))</f>
        <v>11.341132573896092</v>
      </c>
      <c r="X192">
        <f>SQRT('Mean Deaths'!X192*(1-LOOKUP(X$1,'Inputs &amp; Outputs'!$A$9:$A$58,'Inputs &amp; Outputs'!$C$9:$C$58)))</f>
        <v>11.90546414724052</v>
      </c>
      <c r="Y192">
        <f>SQRT('Mean Deaths'!Y192*(1-LOOKUP(Y$1,'Inputs &amp; Outputs'!$A$9:$A$58,'Inputs &amp; Outputs'!$C$9:$C$58)))</f>
        <v>12.485556813918162</v>
      </c>
      <c r="Z192">
        <f>SQRT('Mean Deaths'!Z192*(1-LOOKUP(Z$1,'Inputs &amp; Outputs'!$A$9:$A$58,'Inputs &amp; Outputs'!$C$9:$C$58)))</f>
        <v>12.996089193086505</v>
      </c>
      <c r="AA192">
        <f>SQRT('Mean Deaths'!AA192*(1-LOOKUP(AA$1,'Inputs &amp; Outputs'!$A$9:$A$58,'Inputs &amp; Outputs'!$C$9:$C$58)))</f>
        <v>13.519382448139504</v>
      </c>
      <c r="AB192">
        <f>SQRT('Mean Deaths'!AB192*(1-LOOKUP(AB$1,'Inputs &amp; Outputs'!$A$9:$A$58,'Inputs &amp; Outputs'!$C$9:$C$58)))</f>
        <v>13.917213169096536</v>
      </c>
      <c r="AC192">
        <f>SQRT('Mean Deaths'!AC192*(1-LOOKUP(AC$1,'Inputs &amp; Outputs'!$A$9:$A$58,'Inputs &amp; Outputs'!$C$9:$C$58)))</f>
        <v>14.314107663296246</v>
      </c>
      <c r="AD192">
        <f>SQRT('Mean Deaths'!AD192*(1-LOOKUP(AD$1,'Inputs &amp; Outputs'!$A$9:$A$58,'Inputs &amp; Outputs'!$C$9:$C$58)))</f>
        <v>14.632417252839909</v>
      </c>
      <c r="AE192">
        <f>SQRT('Mean Deaths'!AE192*(1-LOOKUP(AE$1,'Inputs &amp; Outputs'!$A$9:$A$58,'Inputs &amp; Outputs'!$C$9:$C$58)))</f>
        <v>14.823847535964854</v>
      </c>
      <c r="AF192">
        <f>SQRT('Mean Deaths'!AF192*(1-LOOKUP(AF$1,'Inputs &amp; Outputs'!$A$9:$A$58,'Inputs &amp; Outputs'!$C$9:$C$58)))</f>
        <v>14.808551128406654</v>
      </c>
      <c r="AG192">
        <f>SQRT('Mean Deaths'!AG192*(1-LOOKUP(AG$1,'Inputs &amp; Outputs'!$A$9:$A$58,'Inputs &amp; Outputs'!$C$9:$C$58)))</f>
        <v>14.562346823218434</v>
      </c>
      <c r="AH192">
        <f>SQRT('Mean Deaths'!AH192*(1-LOOKUP(AH$1,'Inputs &amp; Outputs'!$A$9:$A$58,'Inputs &amp; Outputs'!$C$9:$C$58)))</f>
        <v>14.307984133611443</v>
      </c>
      <c r="AI192">
        <f>SQRT('Mean Deaths'!AI192*(1-LOOKUP(AI$1,'Inputs &amp; Outputs'!$A$9:$A$58,'Inputs &amp; Outputs'!$C$9:$C$58)))</f>
        <v>13.914238241005657</v>
      </c>
      <c r="AJ192">
        <f>SQRT('Mean Deaths'!AJ192*(1-LOOKUP(AJ$1,'Inputs &amp; Outputs'!$A$9:$A$58,'Inputs &amp; Outputs'!$C$9:$C$58)))</f>
        <v>13.366559342439672</v>
      </c>
      <c r="AK192">
        <f>SQRT('Mean Deaths'!AK192*(1-LOOKUP(AK$1,'Inputs &amp; Outputs'!$A$9:$A$58,'Inputs &amp; Outputs'!$C$9:$C$58)))</f>
        <v>12.618669974161836</v>
      </c>
      <c r="AL192">
        <f>SQRT('Mean Deaths'!AL192*(1-LOOKUP(AL$1,'Inputs &amp; Outputs'!$A$9:$A$58,'Inputs &amp; Outputs'!$C$9:$C$58)))</f>
        <v>11.588771513475704</v>
      </c>
      <c r="AM192">
        <f>SQRT('Mean Deaths'!AM192*(1-LOOKUP(AM$1,'Inputs &amp; Outputs'!$A$9:$A$58,'Inputs &amp; Outputs'!$C$9:$C$58)))</f>
        <v>10.556183842831546</v>
      </c>
      <c r="AN192">
        <f>SQRT('Mean Deaths'!AN192*(1-LOOKUP(AN$1,'Inputs &amp; Outputs'!$A$9:$A$58,'Inputs &amp; Outputs'!$C$9:$C$58)))</f>
        <v>9.2415798635516495</v>
      </c>
      <c r="AO192">
        <f>SQRT('Mean Deaths'!AO192*(1-LOOKUP(AO$1,'Inputs &amp; Outputs'!$A$9:$A$58,'Inputs &amp; Outputs'!$C$9:$C$58)))</f>
        <v>8.240348138640277</v>
      </c>
      <c r="AP192">
        <f>SQRT('Mean Deaths'!AP192*(1-LOOKUP(AP$1,'Inputs &amp; Outputs'!$A$9:$A$58,'Inputs &amp; Outputs'!$C$9:$C$58)))</f>
        <v>7.2380077409036421</v>
      </c>
      <c r="AQ192">
        <f>SQRT('Mean Deaths'!AQ192*(1-LOOKUP(AQ$1,'Inputs &amp; Outputs'!$A$9:$A$58,'Inputs &amp; Outputs'!$C$9:$C$58)))</f>
        <v>6.3647435978380607</v>
      </c>
      <c r="AR192">
        <f>SQRT('Mean Deaths'!AR192*(1-LOOKUP(AR$1,'Inputs &amp; Outputs'!$A$9:$A$58,'Inputs &amp; Outputs'!$C$9:$C$58)))</f>
        <v>5.3266854241061257</v>
      </c>
      <c r="AS192">
        <f>SQRT('Mean Deaths'!AS192*(1-LOOKUP(AS$1,'Inputs &amp; Outputs'!$A$9:$A$58,'Inputs &amp; Outputs'!$C$9:$C$58)))</f>
        <v>4.4499749294688487</v>
      </c>
      <c r="AT192">
        <f>SQRT('Mean Deaths'!AT192*(1-LOOKUP(AT$1,'Inputs &amp; Outputs'!$A$9:$A$58,'Inputs &amp; Outputs'!$C$9:$C$58)))</f>
        <v>3.7214264741527181</v>
      </c>
      <c r="AU192">
        <f>SQRT('Mean Deaths'!AU192*(1-LOOKUP(AU$1,'Inputs &amp; Outputs'!$A$9:$A$58,'Inputs &amp; Outputs'!$C$9:$C$58)))</f>
        <v>3.1391046291760585</v>
      </c>
      <c r="AV192">
        <f>SQRT('Mean Deaths'!AV192*(1-LOOKUP(AV$1,'Inputs &amp; Outputs'!$A$9:$A$58,'Inputs &amp; Outputs'!$C$9:$C$58)))</f>
        <v>2.6565699240547933</v>
      </c>
      <c r="AW192">
        <f>SQRT('Mean Deaths'!AW192*(1-LOOKUP(AW$1,'Inputs &amp; Outputs'!$A$9:$A$58,'Inputs &amp; Outputs'!$C$9:$C$58)))</f>
        <v>2.2541457048200586</v>
      </c>
      <c r="AX192">
        <f>SQRT('Mean Deaths'!AX192*(1-LOOKUP(AX$1,'Inputs &amp; Outputs'!$A$9:$A$58,'Inputs &amp; Outputs'!$C$9:$C$58)))</f>
        <v>1.9345242475974707</v>
      </c>
      <c r="AY192">
        <f>SQRT('Mean Deaths'!AY192*(1-LOOKUP(AY$1,'Inputs &amp; Outputs'!$A$9:$A$58,'Inputs &amp; Outputs'!$C$9:$C$58)))</f>
        <v>1.0392304845413263</v>
      </c>
    </row>
    <row r="193" spans="1:51" x14ac:dyDescent="0.25">
      <c r="A193" s="1">
        <v>192</v>
      </c>
      <c r="B193">
        <f>SQRT('Mean Deaths'!B193*(1-LOOKUP(B$1,'Inputs &amp; Outputs'!$A$9:$A$58,'Inputs &amp; Outputs'!$C$9:$C$58)))</f>
        <v>4.23921461367551</v>
      </c>
      <c r="C193">
        <f>SQRT('Mean Deaths'!C193*(1-LOOKUP(C$1,'Inputs &amp; Outputs'!$A$9:$A$58,'Inputs &amp; Outputs'!$C$9:$C$58)))</f>
        <v>4.4218468961474375</v>
      </c>
      <c r="D193">
        <f>SQRT('Mean Deaths'!D193*(1-LOOKUP(D$1,'Inputs &amp; Outputs'!$A$9:$A$58,'Inputs &amp; Outputs'!$C$9:$C$58)))</f>
        <v>4.6078136237889593</v>
      </c>
      <c r="E193">
        <f>SQRT('Mean Deaths'!E193*(1-LOOKUP(E$1,'Inputs &amp; Outputs'!$A$9:$A$58,'Inputs &amp; Outputs'!$C$9:$C$58)))</f>
        <v>4.7961123423856202</v>
      </c>
      <c r="F193">
        <f>SQRT('Mean Deaths'!F193*(1-LOOKUP(F$1,'Inputs &amp; Outputs'!$A$9:$A$58,'Inputs &amp; Outputs'!$C$9:$C$58)))</f>
        <v>4.9959707982131043</v>
      </c>
      <c r="G193">
        <f>SQRT('Mean Deaths'!G193*(1-LOOKUP(G$1,'Inputs &amp; Outputs'!$A$9:$A$58,'Inputs &amp; Outputs'!$C$9:$C$58)))</f>
        <v>5.215602933264667</v>
      </c>
      <c r="H193">
        <f>SQRT('Mean Deaths'!H193*(1-LOOKUP(H$1,'Inputs &amp; Outputs'!$A$9:$A$58,'Inputs &amp; Outputs'!$C$9:$C$58)))</f>
        <v>5.4504116535201046</v>
      </c>
      <c r="I193">
        <f>SQRT('Mean Deaths'!I193*(1-LOOKUP(I$1,'Inputs &amp; Outputs'!$A$9:$A$58,'Inputs &amp; Outputs'!$C$9:$C$58)))</f>
        <v>5.7056323977554406</v>
      </c>
      <c r="J193">
        <f>SQRT('Mean Deaths'!J193*(1-LOOKUP(J$1,'Inputs &amp; Outputs'!$A$9:$A$58,'Inputs &amp; Outputs'!$C$9:$C$58)))</f>
        <v>5.9817704768627715</v>
      </c>
      <c r="K193">
        <f>SQRT('Mean Deaths'!K193*(1-LOOKUP(K$1,'Inputs &amp; Outputs'!$A$9:$A$58,'Inputs &amp; Outputs'!$C$9:$C$58)))</f>
        <v>6.2831764403810411</v>
      </c>
      <c r="L193">
        <f>SQRT('Mean Deaths'!L193*(1-LOOKUP(L$1,'Inputs &amp; Outputs'!$A$9:$A$58,'Inputs &amp; Outputs'!$C$9:$C$58)))</f>
        <v>6.6001970412605679</v>
      </c>
      <c r="M193">
        <f>SQRT('Mean Deaths'!M193*(1-LOOKUP(M$1,'Inputs &amp; Outputs'!$A$9:$A$58,'Inputs &amp; Outputs'!$C$9:$C$58)))</f>
        <v>6.9369617349806676</v>
      </c>
      <c r="N193">
        <f>SQRT('Mean Deaths'!N193*(1-LOOKUP(N$1,'Inputs &amp; Outputs'!$A$9:$A$58,'Inputs &amp; Outputs'!$C$9:$C$58)))</f>
        <v>7.2967653660625871</v>
      </c>
      <c r="O193">
        <f>SQRT('Mean Deaths'!O193*(1-LOOKUP(O$1,'Inputs &amp; Outputs'!$A$9:$A$58,'Inputs &amp; Outputs'!$C$9:$C$58)))</f>
        <v>7.6765077797530799</v>
      </c>
      <c r="P193">
        <f>SQRT('Mean Deaths'!P193*(1-LOOKUP(P$1,'Inputs &amp; Outputs'!$A$9:$A$58,'Inputs &amp; Outputs'!$C$9:$C$58)))</f>
        <v>8.057391822491077</v>
      </c>
      <c r="Q193">
        <f>SQRT('Mean Deaths'!Q193*(1-LOOKUP(Q$1,'Inputs &amp; Outputs'!$A$9:$A$58,'Inputs &amp; Outputs'!$C$9:$C$58)))</f>
        <v>8.4541259927588026</v>
      </c>
      <c r="R193">
        <f>SQRT('Mean Deaths'!R193*(1-LOOKUP(R$1,'Inputs &amp; Outputs'!$A$9:$A$58,'Inputs &amp; Outputs'!$C$9:$C$58)))</f>
        <v>8.8631215981616052</v>
      </c>
      <c r="S193">
        <f>SQRT('Mean Deaths'!S193*(1-LOOKUP(S$1,'Inputs &amp; Outputs'!$A$9:$A$58,'Inputs &amp; Outputs'!$C$9:$C$58)))</f>
        <v>9.2871376933064909</v>
      </c>
      <c r="T193">
        <f>SQRT('Mean Deaths'!T193*(1-LOOKUP(T$1,'Inputs &amp; Outputs'!$A$9:$A$58,'Inputs &amp; Outputs'!$C$9:$C$58)))</f>
        <v>9.7763568208247396</v>
      </c>
      <c r="U193">
        <f>SQRT('Mean Deaths'!U193*(1-LOOKUP(U$1,'Inputs &amp; Outputs'!$A$9:$A$58,'Inputs &amp; Outputs'!$C$9:$C$58)))</f>
        <v>10.278657253858901</v>
      </c>
      <c r="V193">
        <f>SQRT('Mean Deaths'!V193*(1-LOOKUP(V$1,'Inputs &amp; Outputs'!$A$9:$A$58,'Inputs &amp; Outputs'!$C$9:$C$58)))</f>
        <v>10.831385696693106</v>
      </c>
      <c r="W193">
        <f>SQRT('Mean Deaths'!W193*(1-LOOKUP(W$1,'Inputs &amp; Outputs'!$A$9:$A$58,'Inputs &amp; Outputs'!$C$9:$C$58)))</f>
        <v>11.406424607732346</v>
      </c>
      <c r="X193">
        <f>SQRT('Mean Deaths'!X193*(1-LOOKUP(X$1,'Inputs &amp; Outputs'!$A$9:$A$58,'Inputs &amp; Outputs'!$C$9:$C$58)))</f>
        <v>11.981235566971094</v>
      </c>
      <c r="Y193">
        <f>SQRT('Mean Deaths'!Y193*(1-LOOKUP(Y$1,'Inputs &amp; Outputs'!$A$9:$A$58,'Inputs &amp; Outputs'!$C$9:$C$58)))</f>
        <v>12.545836423386271</v>
      </c>
      <c r="Z193">
        <f>SQRT('Mean Deaths'!Z193*(1-LOOKUP(Z$1,'Inputs &amp; Outputs'!$A$9:$A$58,'Inputs &amp; Outputs'!$C$9:$C$58)))</f>
        <v>13.086734331372433</v>
      </c>
      <c r="AA193">
        <f>SQRT('Mean Deaths'!AA193*(1-LOOKUP(AA$1,'Inputs &amp; Outputs'!$A$9:$A$58,'Inputs &amp; Outputs'!$C$9:$C$58)))</f>
        <v>13.604287116710903</v>
      </c>
      <c r="AB193">
        <f>SQRT('Mean Deaths'!AB193*(1-LOOKUP(AB$1,'Inputs &amp; Outputs'!$A$9:$A$58,'Inputs &amp; Outputs'!$C$9:$C$58)))</f>
        <v>14.065552008574546</v>
      </c>
      <c r="AC193">
        <f>SQRT('Mean Deaths'!AC193*(1-LOOKUP(AC$1,'Inputs &amp; Outputs'!$A$9:$A$58,'Inputs &amp; Outputs'!$C$9:$C$58)))</f>
        <v>14.484878496713289</v>
      </c>
      <c r="AD193">
        <f>SQRT('Mean Deaths'!AD193*(1-LOOKUP(AD$1,'Inputs &amp; Outputs'!$A$9:$A$58,'Inputs &amp; Outputs'!$C$9:$C$58)))</f>
        <v>14.72960678384367</v>
      </c>
      <c r="AE193">
        <f>SQRT('Mean Deaths'!AE193*(1-LOOKUP(AE$1,'Inputs &amp; Outputs'!$A$9:$A$58,'Inputs &amp; Outputs'!$C$9:$C$58)))</f>
        <v>14.805329293212926</v>
      </c>
      <c r="AF193">
        <f>SQRT('Mean Deaths'!AF193*(1-LOOKUP(AF$1,'Inputs &amp; Outputs'!$A$9:$A$58,'Inputs &amp; Outputs'!$C$9:$C$58)))</f>
        <v>14.811994577151815</v>
      </c>
      <c r="AG193">
        <f>SQRT('Mean Deaths'!AG193*(1-LOOKUP(AG$1,'Inputs &amp; Outputs'!$A$9:$A$58,'Inputs &amp; Outputs'!$C$9:$C$58)))</f>
        <v>14.515672514620254</v>
      </c>
      <c r="AH193">
        <f>SQRT('Mean Deaths'!AH193*(1-LOOKUP(AH$1,'Inputs &amp; Outputs'!$A$9:$A$58,'Inputs &amp; Outputs'!$C$9:$C$58)))</f>
        <v>14.101850677085418</v>
      </c>
      <c r="AI193">
        <f>SQRT('Mean Deaths'!AI193*(1-LOOKUP(AI$1,'Inputs &amp; Outputs'!$A$9:$A$58,'Inputs &amp; Outputs'!$C$9:$C$58)))</f>
        <v>13.602519754462818</v>
      </c>
      <c r="AJ193">
        <f>SQRT('Mean Deaths'!AJ193*(1-LOOKUP(AJ$1,'Inputs &amp; Outputs'!$A$9:$A$58,'Inputs &amp; Outputs'!$C$9:$C$58)))</f>
        <v>13.003193636255197</v>
      </c>
      <c r="AK193">
        <f>SQRT('Mean Deaths'!AK193*(1-LOOKUP(AK$1,'Inputs &amp; Outputs'!$A$9:$A$58,'Inputs &amp; Outputs'!$C$9:$C$58)))</f>
        <v>11.982343654903957</v>
      </c>
      <c r="AL193">
        <f>SQRT('Mean Deaths'!AL193*(1-LOOKUP(AL$1,'Inputs &amp; Outputs'!$A$9:$A$58,'Inputs &amp; Outputs'!$C$9:$C$58)))</f>
        <v>11.069494142982467</v>
      </c>
      <c r="AM193">
        <f>SQRT('Mean Deaths'!AM193*(1-LOOKUP(AM$1,'Inputs &amp; Outputs'!$A$9:$A$58,'Inputs &amp; Outputs'!$C$9:$C$58)))</f>
        <v>10.066526399439269</v>
      </c>
      <c r="AN193">
        <f>SQRT('Mean Deaths'!AN193*(1-LOOKUP(AN$1,'Inputs &amp; Outputs'!$A$9:$A$58,'Inputs &amp; Outputs'!$C$9:$C$58)))</f>
        <v>9.0183693576297745</v>
      </c>
      <c r="AO193">
        <f>SQRT('Mean Deaths'!AO193*(1-LOOKUP(AO$1,'Inputs &amp; Outputs'!$A$9:$A$58,'Inputs &amp; Outputs'!$C$9:$C$58)))</f>
        <v>8.1109413401648958</v>
      </c>
      <c r="AP193">
        <f>SQRT('Mean Deaths'!AP193*(1-LOOKUP(AP$1,'Inputs &amp; Outputs'!$A$9:$A$58,'Inputs &amp; Outputs'!$C$9:$C$58)))</f>
        <v>7.2105389217308034</v>
      </c>
      <c r="AQ193">
        <f>SQRT('Mean Deaths'!AQ193*(1-LOOKUP(AQ$1,'Inputs &amp; Outputs'!$A$9:$A$58,'Inputs &amp; Outputs'!$C$9:$C$58)))</f>
        <v>6.4762745005863938</v>
      </c>
      <c r="AR193">
        <f>SQRT('Mean Deaths'!AR193*(1-LOOKUP(AR$1,'Inputs &amp; Outputs'!$A$9:$A$58,'Inputs &amp; Outputs'!$C$9:$C$58)))</f>
        <v>5.4437694202681097</v>
      </c>
      <c r="AS193">
        <f>SQRT('Mean Deaths'!AS193*(1-LOOKUP(AS$1,'Inputs &amp; Outputs'!$A$9:$A$58,'Inputs &amp; Outputs'!$C$9:$C$58)))</f>
        <v>4.4980841647024521</v>
      </c>
      <c r="AT193">
        <f>SQRT('Mean Deaths'!AT193*(1-LOOKUP(AT$1,'Inputs &amp; Outputs'!$A$9:$A$58,'Inputs &amp; Outputs'!$C$9:$C$58)))</f>
        <v>3.6618798085960322</v>
      </c>
      <c r="AU193">
        <f>SQRT('Mean Deaths'!AU193*(1-LOOKUP(AU$1,'Inputs &amp; Outputs'!$A$9:$A$58,'Inputs &amp; Outputs'!$C$9:$C$58)))</f>
        <v>2.718544354003797</v>
      </c>
      <c r="AV193">
        <f>SQRT('Mean Deaths'!AV193*(1-LOOKUP(AV$1,'Inputs &amp; Outputs'!$A$9:$A$58,'Inputs &amp; Outputs'!$C$9:$C$58)))</f>
        <v>2.186502871277463</v>
      </c>
      <c r="AW193">
        <f>SQRT('Mean Deaths'!AW193*(1-LOOKUP(AW$1,'Inputs &amp; Outputs'!$A$9:$A$58,'Inputs &amp; Outputs'!$C$9:$C$58)))</f>
        <v>1.732775586913343</v>
      </c>
      <c r="AX193">
        <f>SQRT('Mean Deaths'!AX193*(1-LOOKUP(AX$1,'Inputs &amp; Outputs'!$A$9:$A$58,'Inputs &amp; Outputs'!$C$9:$C$58)))</f>
        <v>1.4508931856981031</v>
      </c>
      <c r="AY193">
        <f>SQRT('Mean Deaths'!AY193*(1-LOOKUP(AY$1,'Inputs &amp; Outputs'!$A$9:$A$58,'Inputs &amp; Outputs'!$C$9:$C$58)))</f>
        <v>0.6</v>
      </c>
    </row>
    <row r="194" spans="1:51" x14ac:dyDescent="0.25">
      <c r="A194" s="1">
        <v>193</v>
      </c>
      <c r="B194">
        <f>SQRT('Mean Deaths'!B194*(1-LOOKUP(B$1,'Inputs &amp; Outputs'!$A$9:$A$58,'Inputs &amp; Outputs'!$C$9:$C$58)))</f>
        <v>4.23921461367551</v>
      </c>
      <c r="C194">
        <f>SQRT('Mean Deaths'!C194*(1-LOOKUP(C$1,'Inputs &amp; Outputs'!$A$9:$A$58,'Inputs &amp; Outputs'!$C$9:$C$58)))</f>
        <v>4.4236216692055121</v>
      </c>
      <c r="D194">
        <f>SQRT('Mean Deaths'!D194*(1-LOOKUP(D$1,'Inputs &amp; Outputs'!$A$9:$A$58,'Inputs &amp; Outputs'!$C$9:$C$58)))</f>
        <v>4.609668994761587</v>
      </c>
      <c r="E194">
        <f>SQRT('Mean Deaths'!E194*(1-LOOKUP(E$1,'Inputs &amp; Outputs'!$A$9:$A$58,'Inputs &amp; Outputs'!$C$9:$C$58)))</f>
        <v>4.799022899349608</v>
      </c>
      <c r="F194">
        <f>SQRT('Mean Deaths'!F194*(1-LOOKUP(F$1,'Inputs &amp; Outputs'!$A$9:$A$58,'Inputs &amp; Outputs'!$C$9:$C$58)))</f>
        <v>4.9985097884660465</v>
      </c>
      <c r="G194">
        <f>SQRT('Mean Deaths'!G194*(1-LOOKUP(G$1,'Inputs &amp; Outputs'!$A$9:$A$58,'Inputs &amp; Outputs'!$C$9:$C$58)))</f>
        <v>5.2134736811109113</v>
      </c>
      <c r="H194">
        <f>SQRT('Mean Deaths'!H194*(1-LOOKUP(H$1,'Inputs &amp; Outputs'!$A$9:$A$58,'Inputs &amp; Outputs'!$C$9:$C$58)))</f>
        <v>5.4476152798028572</v>
      </c>
      <c r="I194">
        <f>SQRT('Mean Deaths'!I194*(1-LOOKUP(I$1,'Inputs &amp; Outputs'!$A$9:$A$58,'Inputs &amp; Outputs'!$C$9:$C$58)))</f>
        <v>5.7015100432115569</v>
      </c>
      <c r="J194">
        <f>SQRT('Mean Deaths'!J194*(1-LOOKUP(J$1,'Inputs &amp; Outputs'!$A$9:$A$58,'Inputs &amp; Outputs'!$C$9:$C$58)))</f>
        <v>5.9817704768627715</v>
      </c>
      <c r="K194">
        <f>SQRT('Mean Deaths'!K194*(1-LOOKUP(K$1,'Inputs &amp; Outputs'!$A$9:$A$58,'Inputs &amp; Outputs'!$C$9:$C$58)))</f>
        <v>6.2792350851952605</v>
      </c>
      <c r="L194">
        <f>SQRT('Mean Deaths'!L194*(1-LOOKUP(L$1,'Inputs &amp; Outputs'!$A$9:$A$58,'Inputs &amp; Outputs'!$C$9:$C$58)))</f>
        <v>6.5890504054126611</v>
      </c>
      <c r="M194">
        <f>SQRT('Mean Deaths'!M194*(1-LOOKUP(M$1,'Inputs &amp; Outputs'!$A$9:$A$58,'Inputs &amp; Outputs'!$C$9:$C$58)))</f>
        <v>6.9258690967849663</v>
      </c>
      <c r="N194">
        <f>SQRT('Mean Deaths'!N194*(1-LOOKUP(N$1,'Inputs &amp; Outputs'!$A$9:$A$58,'Inputs &amp; Outputs'!$C$9:$C$58)))</f>
        <v>7.2841955628169623</v>
      </c>
      <c r="O194">
        <f>SQRT('Mean Deaths'!O194*(1-LOOKUP(O$1,'Inputs &amp; Outputs'!$A$9:$A$58,'Inputs &amp; Outputs'!$C$9:$C$58)))</f>
        <v>7.6581329115830341</v>
      </c>
      <c r="P194">
        <f>SQRT('Mean Deaths'!P194*(1-LOOKUP(P$1,'Inputs &amp; Outputs'!$A$9:$A$58,'Inputs &amp; Outputs'!$C$9:$C$58)))</f>
        <v>8.0431592800081937</v>
      </c>
      <c r="Q194">
        <f>SQRT('Mean Deaths'!Q194*(1-LOOKUP(Q$1,'Inputs &amp; Outputs'!$A$9:$A$58,'Inputs &amp; Outputs'!$C$9:$C$58)))</f>
        <v>8.4427578217812229</v>
      </c>
      <c r="R194">
        <f>SQRT('Mean Deaths'!R194*(1-LOOKUP(R$1,'Inputs &amp; Outputs'!$A$9:$A$58,'Inputs &amp; Outputs'!$C$9:$C$58)))</f>
        <v>8.8691735767419555</v>
      </c>
      <c r="S194">
        <f>SQRT('Mean Deaths'!S194*(1-LOOKUP(S$1,'Inputs &amp; Outputs'!$A$9:$A$58,'Inputs &amp; Outputs'!$C$9:$C$58)))</f>
        <v>9.3043800153094161</v>
      </c>
      <c r="T194">
        <f>SQRT('Mean Deaths'!T194*(1-LOOKUP(T$1,'Inputs &amp; Outputs'!$A$9:$A$58,'Inputs &amp; Outputs'!$C$9:$C$58)))</f>
        <v>9.7636669901143414</v>
      </c>
      <c r="U194">
        <f>SQRT('Mean Deaths'!U194*(1-LOOKUP(U$1,'Inputs &amp; Outputs'!$A$9:$A$58,'Inputs &amp; Outputs'!$C$9:$C$58)))</f>
        <v>10.256315018700533</v>
      </c>
      <c r="V194">
        <f>SQRT('Mean Deaths'!V194*(1-LOOKUP(V$1,'Inputs &amp; Outputs'!$A$9:$A$58,'Inputs &amp; Outputs'!$C$9:$C$58)))</f>
        <v>10.763005899453184</v>
      </c>
      <c r="W194">
        <f>SQRT('Mean Deaths'!W194*(1-LOOKUP(W$1,'Inputs &amp; Outputs'!$A$9:$A$58,'Inputs &amp; Outputs'!$C$9:$C$58)))</f>
        <v>11.316368655866597</v>
      </c>
      <c r="X194">
        <f>SQRT('Mean Deaths'!X194*(1-LOOKUP(X$1,'Inputs &amp; Outputs'!$A$9:$A$58,'Inputs &amp; Outputs'!$C$9:$C$58)))</f>
        <v>11.921289575132006</v>
      </c>
      <c r="Y194">
        <f>SQRT('Mean Deaths'!Y194*(1-LOOKUP(Y$1,'Inputs &amp; Outputs'!$A$9:$A$58,'Inputs &amp; Outputs'!$C$9:$C$58)))</f>
        <v>12.490735036362638</v>
      </c>
      <c r="Z194">
        <f>SQRT('Mean Deaths'!Z194*(1-LOOKUP(Z$1,'Inputs &amp; Outputs'!$A$9:$A$58,'Inputs &amp; Outputs'!$C$9:$C$58)))</f>
        <v>13.081087412304186</v>
      </c>
      <c r="AA194">
        <f>SQRT('Mean Deaths'!AA194*(1-LOOKUP(AA$1,'Inputs &amp; Outputs'!$A$9:$A$58,'Inputs &amp; Outputs'!$C$9:$C$58)))</f>
        <v>13.598092555966259</v>
      </c>
      <c r="AB194">
        <f>SQRT('Mean Deaths'!AB194*(1-LOOKUP(AB$1,'Inputs &amp; Outputs'!$A$9:$A$58,'Inputs &amp; Outputs'!$C$9:$C$58)))</f>
        <v>14.126711795255778</v>
      </c>
      <c r="AC194">
        <f>SQRT('Mean Deaths'!AC194*(1-LOOKUP(AC$1,'Inputs &amp; Outputs'!$A$9:$A$58,'Inputs &amp; Outputs'!$C$9:$C$58)))</f>
        <v>14.482381749560947</v>
      </c>
      <c r="AD194">
        <f>SQRT('Mean Deaths'!AD194*(1-LOOKUP(AD$1,'Inputs &amp; Outputs'!$A$9:$A$58,'Inputs &amp; Outputs'!$C$9:$C$58)))</f>
        <v>14.75725765628302</v>
      </c>
      <c r="AE194">
        <f>SQRT('Mean Deaths'!AE194*(1-LOOKUP(AE$1,'Inputs &amp; Outputs'!$A$9:$A$58,'Inputs &amp; Outputs'!$C$9:$C$58)))</f>
        <v>14.946716173236222</v>
      </c>
      <c r="AF194">
        <f>SQRT('Mean Deaths'!AF194*(1-LOOKUP(AF$1,'Inputs &amp; Outputs'!$A$9:$A$58,'Inputs &amp; Outputs'!$C$9:$C$58)))</f>
        <v>14.989963927991765</v>
      </c>
      <c r="AG194">
        <f>SQRT('Mean Deaths'!AG194*(1-LOOKUP(AG$1,'Inputs &amp; Outputs'!$A$9:$A$58,'Inputs &amp; Outputs'!$C$9:$C$58)))</f>
        <v>14.778211272806024</v>
      </c>
      <c r="AH194">
        <f>SQRT('Mean Deaths'!AH194*(1-LOOKUP(AH$1,'Inputs &amp; Outputs'!$A$9:$A$58,'Inputs &amp; Outputs'!$C$9:$C$58)))</f>
        <v>14.481105787120416</v>
      </c>
      <c r="AI194">
        <f>SQRT('Mean Deaths'!AI194*(1-LOOKUP(AI$1,'Inputs &amp; Outputs'!$A$9:$A$58,'Inputs &amp; Outputs'!$C$9:$C$58)))</f>
        <v>14.060246837814757</v>
      </c>
      <c r="AJ194">
        <f>SQRT('Mean Deaths'!AJ194*(1-LOOKUP(AJ$1,'Inputs &amp; Outputs'!$A$9:$A$58,'Inputs &amp; Outputs'!$C$9:$C$58)))</f>
        <v>13.416095865552178</v>
      </c>
      <c r="AK194">
        <f>SQRT('Mean Deaths'!AK194*(1-LOOKUP(AK$1,'Inputs &amp; Outputs'!$A$9:$A$58,'Inputs &amp; Outputs'!$C$9:$C$58)))</f>
        <v>12.492731992381037</v>
      </c>
      <c r="AL194">
        <f>SQRT('Mean Deaths'!AL194*(1-LOOKUP(AL$1,'Inputs &amp; Outputs'!$A$9:$A$58,'Inputs &amp; Outputs'!$C$9:$C$58)))</f>
        <v>11.65385716950059</v>
      </c>
      <c r="AM194">
        <f>SQRT('Mean Deaths'!AM194*(1-LOOKUP(AM$1,'Inputs &amp; Outputs'!$A$9:$A$58,'Inputs &amp; Outputs'!$C$9:$C$58)))</f>
        <v>10.697883926018616</v>
      </c>
      <c r="AN194">
        <f>SQRT('Mean Deaths'!AN194*(1-LOOKUP(AN$1,'Inputs &amp; Outputs'!$A$9:$A$58,'Inputs &amp; Outputs'!$C$9:$C$58)))</f>
        <v>9.5472503225075922</v>
      </c>
      <c r="AO194">
        <f>SQRT('Mean Deaths'!AO194*(1-LOOKUP(AO$1,'Inputs &amp; Outputs'!$A$9:$A$58,'Inputs &amp; Outputs'!$C$9:$C$58)))</f>
        <v>8.4819168093937485</v>
      </c>
      <c r="AP194">
        <f>SQRT('Mean Deaths'!AP194*(1-LOOKUP(AP$1,'Inputs &amp; Outputs'!$A$9:$A$58,'Inputs &amp; Outputs'!$C$9:$C$58)))</f>
        <v>7.3872607164702977</v>
      </c>
      <c r="AQ194">
        <f>SQRT('Mean Deaths'!AQ194*(1-LOOKUP(AQ$1,'Inputs &amp; Outputs'!$A$9:$A$58,'Inputs &amp; Outputs'!$C$9:$C$58)))</f>
        <v>6.4920510757314789</v>
      </c>
      <c r="AR194">
        <f>SQRT('Mean Deaths'!AR194*(1-LOOKUP(AR$1,'Inputs &amp; Outputs'!$A$9:$A$58,'Inputs &amp; Outputs'!$C$9:$C$58)))</f>
        <v>5.6706896660255772</v>
      </c>
      <c r="AS194">
        <f>SQRT('Mean Deaths'!AS194*(1-LOOKUP(AS$1,'Inputs &amp; Outputs'!$A$9:$A$58,'Inputs &amp; Outputs'!$C$9:$C$58)))</f>
        <v>4.6625589682283737</v>
      </c>
      <c r="AT194">
        <f>SQRT('Mean Deaths'!AT194*(1-LOOKUP(AT$1,'Inputs &amp; Outputs'!$A$9:$A$58,'Inputs &amp; Outputs'!$C$9:$C$58)))</f>
        <v>3.8946076583256741</v>
      </c>
      <c r="AU194">
        <f>SQRT('Mean Deaths'!AU194*(1-LOOKUP(AU$1,'Inputs &amp; Outputs'!$A$9:$A$58,'Inputs &amp; Outputs'!$C$9:$C$58)))</f>
        <v>3.1032279694454163</v>
      </c>
      <c r="AV194">
        <f>SQRT('Mean Deaths'!AV194*(1-LOOKUP(AV$1,'Inputs &amp; Outputs'!$A$9:$A$58,'Inputs &amp; Outputs'!$C$9:$C$58)))</f>
        <v>2.2882544869752075</v>
      </c>
      <c r="AW194">
        <f>SQRT('Mean Deaths'!AW194*(1-LOOKUP(AW$1,'Inputs &amp; Outputs'!$A$9:$A$58,'Inputs &amp; Outputs'!$C$9:$C$58)))</f>
        <v>1.8612995567415793</v>
      </c>
      <c r="AX194">
        <f>SQRT('Mean Deaths'!AX194*(1-LOOKUP(AX$1,'Inputs &amp; Outputs'!$A$9:$A$58,'Inputs &amp; Outputs'!$C$9:$C$58)))</f>
        <v>1.6040227692813496</v>
      </c>
      <c r="AY194">
        <f>SQRT('Mean Deaths'!AY194*(1-LOOKUP(AY$1,'Inputs &amp; Outputs'!$A$9:$A$58,'Inputs &amp; Outputs'!$C$9:$C$58)))</f>
        <v>0.79372539331937708</v>
      </c>
    </row>
    <row r="195" spans="1:51" x14ac:dyDescent="0.25">
      <c r="A195" s="1">
        <v>194</v>
      </c>
      <c r="B195">
        <f>SQRT('Mean Deaths'!B195*(1-LOOKUP(B$1,'Inputs &amp; Outputs'!$A$9:$A$58,'Inputs &amp; Outputs'!$C$9:$C$58)))</f>
        <v>4.23921461367551</v>
      </c>
      <c r="C195">
        <f>SQRT('Mean Deaths'!C195*(1-LOOKUP(C$1,'Inputs &amp; Outputs'!$A$9:$A$58,'Inputs &amp; Outputs'!$C$9:$C$58)))</f>
        <v>4.4236216692055121</v>
      </c>
      <c r="D195">
        <f>SQRT('Mean Deaths'!D195*(1-LOOKUP(D$1,'Inputs &amp; Outputs'!$A$9:$A$58,'Inputs &amp; Outputs'!$C$9:$C$58)))</f>
        <v>4.6078136237889593</v>
      </c>
      <c r="E195">
        <f>SQRT('Mean Deaths'!E195*(1-LOOKUP(E$1,'Inputs &amp; Outputs'!$A$9:$A$58,'Inputs &amp; Outputs'!$C$9:$C$58)))</f>
        <v>4.7965975578598128</v>
      </c>
      <c r="F195">
        <f>SQRT('Mean Deaths'!F195*(1-LOOKUP(F$1,'Inputs &amp; Outputs'!$A$9:$A$58,'Inputs &amp; Outputs'!$C$9:$C$58)))</f>
        <v>4.9959707982131043</v>
      </c>
      <c r="G195">
        <f>SQRT('Mean Deaths'!G195*(1-LOOKUP(G$1,'Inputs &amp; Outputs'!$A$9:$A$58,'Inputs &amp; Outputs'!$C$9:$C$58)))</f>
        <v>5.21400607566743</v>
      </c>
      <c r="H195">
        <f>SQRT('Mean Deaths'!H195*(1-LOOKUP(H$1,'Inputs &amp; Outputs'!$A$9:$A$58,'Inputs &amp; Outputs'!$C$9:$C$58)))</f>
        <v>5.4492932762325497</v>
      </c>
      <c r="I195">
        <f>SQRT('Mean Deaths'!I195*(1-LOOKUP(I$1,'Inputs &amp; Outputs'!$A$9:$A$58,'Inputs &amp; Outputs'!$C$9:$C$58)))</f>
        <v>5.7038660391977345</v>
      </c>
      <c r="J195">
        <f>SQRT('Mean Deaths'!J195*(1-LOOKUP(J$1,'Inputs &amp; Outputs'!$A$9:$A$58,'Inputs &amp; Outputs'!$C$9:$C$58)))</f>
        <v>5.9811491555962952</v>
      </c>
      <c r="K195">
        <f>SQRT('Mean Deaths'!K195*(1-LOOKUP(K$1,'Inputs &amp; Outputs'!$A$9:$A$58,'Inputs &amp; Outputs'!$C$9:$C$58)))</f>
        <v>6.2759487317565723</v>
      </c>
      <c r="L195">
        <f>SQRT('Mean Deaths'!L195*(1-LOOKUP(L$1,'Inputs &amp; Outputs'!$A$9:$A$58,'Inputs &amp; Outputs'!$C$9:$C$58)))</f>
        <v>6.599500928086532</v>
      </c>
      <c r="M195">
        <f>SQRT('Mean Deaths'!M195*(1-LOOKUP(M$1,'Inputs &amp; Outputs'!$A$9:$A$58,'Inputs &amp; Outputs'!$C$9:$C$58)))</f>
        <v>6.9413938268405433</v>
      </c>
      <c r="N195">
        <f>SQRT('Mean Deaths'!N195*(1-LOOKUP(N$1,'Inputs &amp; Outputs'!$A$9:$A$58,'Inputs &amp; Outputs'!$C$9:$C$58)))</f>
        <v>7.3014734633581693</v>
      </c>
      <c r="O195">
        <f>SQRT('Mean Deaths'!O195*(1-LOOKUP(O$1,'Inputs &amp; Outputs'!$A$9:$A$58,'Inputs &amp; Outputs'!$C$9:$C$58)))</f>
        <v>7.6723355375949094</v>
      </c>
      <c r="P195">
        <f>SQRT('Mean Deaths'!P195*(1-LOOKUP(P$1,'Inputs &amp; Outputs'!$A$9:$A$58,'Inputs &amp; Outputs'!$C$9:$C$58)))</f>
        <v>8.057391822491077</v>
      </c>
      <c r="Q195">
        <f>SQRT('Mean Deaths'!Q195*(1-LOOKUP(Q$1,'Inputs &amp; Outputs'!$A$9:$A$58,'Inputs &amp; Outputs'!$C$9:$C$58)))</f>
        <v>8.4484438193873306</v>
      </c>
      <c r="R195">
        <f>SQRT('Mean Deaths'!R195*(1-LOOKUP(R$1,'Inputs &amp; Outputs'!$A$9:$A$58,'Inputs &amp; Outputs'!$C$9:$C$58)))</f>
        <v>8.8651393834121421</v>
      </c>
      <c r="S195">
        <f>SQRT('Mean Deaths'!S195*(1-LOOKUP(S$1,'Inputs &amp; Outputs'!$A$9:$A$58,'Inputs &amp; Outputs'!$C$9:$C$58)))</f>
        <v>9.3086856055515703</v>
      </c>
      <c r="T195">
        <f>SQRT('Mean Deaths'!T195*(1-LOOKUP(T$1,'Inputs &amp; Outputs'!$A$9:$A$58,'Inputs &amp; Outputs'!$C$9:$C$58)))</f>
        <v>9.7763568208247396</v>
      </c>
      <c r="U195">
        <f>SQRT('Mean Deaths'!U195*(1-LOOKUP(U$1,'Inputs &amp; Outputs'!$A$9:$A$58,'Inputs &amp; Outputs'!$C$9:$C$58)))</f>
        <v>10.284854816830133</v>
      </c>
      <c r="V195">
        <f>SQRT('Mean Deaths'!V195*(1-LOOKUP(V$1,'Inputs &amp; Outputs'!$A$9:$A$58,'Inputs &amp; Outputs'!$C$9:$C$58)))</f>
        <v>10.823363437330562</v>
      </c>
      <c r="W195">
        <f>SQRT('Mean Deaths'!W195*(1-LOOKUP(W$1,'Inputs &amp; Outputs'!$A$9:$A$58,'Inputs &amp; Outputs'!$C$9:$C$58)))</f>
        <v>11.386151652199613</v>
      </c>
      <c r="X195">
        <f>SQRT('Mean Deaths'!X195*(1-LOOKUP(X$1,'Inputs &amp; Outputs'!$A$9:$A$58,'Inputs &amp; Outputs'!$C$9:$C$58)))</f>
        <v>11.949722530896269</v>
      </c>
      <c r="Y195">
        <f>SQRT('Mean Deaths'!Y195*(1-LOOKUP(Y$1,'Inputs &amp; Outputs'!$A$9:$A$58,'Inputs &amp; Outputs'!$C$9:$C$58)))</f>
        <v>12.495911112986363</v>
      </c>
      <c r="Z195">
        <f>SQRT('Mean Deaths'!Z195*(1-LOOKUP(Z$1,'Inputs &amp; Outputs'!$A$9:$A$58,'Inputs &amp; Outputs'!$C$9:$C$58)))</f>
        <v>13.069786254762748</v>
      </c>
      <c r="AA195">
        <f>SQRT('Mean Deaths'!AA195*(1-LOOKUP(AA$1,'Inputs &amp; Outputs'!$A$9:$A$58,'Inputs &amp; Outputs'!$C$9:$C$58)))</f>
        <v>13.620792172361204</v>
      </c>
      <c r="AB195">
        <f>SQRT('Mean Deaths'!AB195*(1-LOOKUP(AB$1,'Inputs &amp; Outputs'!$A$9:$A$58,'Inputs &amp; Outputs'!$C$9:$C$58)))</f>
        <v>14.09050100376669</v>
      </c>
      <c r="AC195">
        <f>SQRT('Mean Deaths'!AC195*(1-LOOKUP(AC$1,'Inputs &amp; Outputs'!$A$9:$A$58,'Inputs &amp; Outputs'!$C$9:$C$58)))</f>
        <v>14.397234724278153</v>
      </c>
      <c r="AD195">
        <f>SQRT('Mean Deaths'!AD195*(1-LOOKUP(AD$1,'Inputs &amp; Outputs'!$A$9:$A$58,'Inputs &amp; Outputs'!$C$9:$C$58)))</f>
        <v>14.710220247758501</v>
      </c>
      <c r="AE195">
        <f>SQRT('Mean Deaths'!AE195*(1-LOOKUP(AE$1,'Inputs &amp; Outputs'!$A$9:$A$58,'Inputs &amp; Outputs'!$C$9:$C$58)))</f>
        <v>14.863891249013497</v>
      </c>
      <c r="AF195">
        <f>SQRT('Mean Deaths'!AF195*(1-LOOKUP(AF$1,'Inputs &amp; Outputs'!$A$9:$A$58,'Inputs &amp; Outputs'!$C$9:$C$58)))</f>
        <v>14.873840334981024</v>
      </c>
      <c r="AG195">
        <f>SQRT('Mean Deaths'!AG195*(1-LOOKUP(AG$1,'Inputs &amp; Outputs'!$A$9:$A$58,'Inputs &amp; Outputs'!$C$9:$C$58)))</f>
        <v>14.72070082787139</v>
      </c>
      <c r="AH195">
        <f>SQRT('Mean Deaths'!AH195*(1-LOOKUP(AH$1,'Inputs &amp; Outputs'!$A$9:$A$58,'Inputs &amp; Outputs'!$C$9:$C$58)))</f>
        <v>14.381815472288867</v>
      </c>
      <c r="AI195">
        <f>SQRT('Mean Deaths'!AI195*(1-LOOKUP(AI$1,'Inputs &amp; Outputs'!$A$9:$A$58,'Inputs &amp; Outputs'!$C$9:$C$58)))</f>
        <v>13.997163444952925</v>
      </c>
      <c r="AJ195">
        <f>SQRT('Mean Deaths'!AJ195*(1-LOOKUP(AJ$1,'Inputs &amp; Outputs'!$A$9:$A$58,'Inputs &amp; Outputs'!$C$9:$C$58)))</f>
        <v>13.350006321423708</v>
      </c>
      <c r="AK195">
        <f>SQRT('Mean Deaths'!AK195*(1-LOOKUP(AK$1,'Inputs &amp; Outputs'!$A$9:$A$58,'Inputs &amp; Outputs'!$C$9:$C$58)))</f>
        <v>12.473731628544755</v>
      </c>
      <c r="AL195">
        <f>SQRT('Mean Deaths'!AL195*(1-LOOKUP(AL$1,'Inputs &amp; Outputs'!$A$9:$A$58,'Inputs &amp; Outputs'!$C$9:$C$58)))</f>
        <v>11.530609181359745</v>
      </c>
      <c r="AM195">
        <f>SQRT('Mean Deaths'!AM195*(1-LOOKUP(AM$1,'Inputs &amp; Outputs'!$A$9:$A$58,'Inputs &amp; Outputs'!$C$9:$C$58)))</f>
        <v>10.530980025310905</v>
      </c>
      <c r="AN195">
        <f>SQRT('Mean Deaths'!AN195*(1-LOOKUP(AN$1,'Inputs &amp; Outputs'!$A$9:$A$58,'Inputs &amp; Outputs'!$C$9:$C$58)))</f>
        <v>9.3610880153432934</v>
      </c>
      <c r="AO195">
        <f>SQRT('Mean Deaths'!AO195*(1-LOOKUP(AO$1,'Inputs &amp; Outputs'!$A$9:$A$58,'Inputs &amp; Outputs'!$C$9:$C$58)))</f>
        <v>8.3100843450499848</v>
      </c>
      <c r="AP195">
        <f>SQRT('Mean Deaths'!AP195*(1-LOOKUP(AP$1,'Inputs &amp; Outputs'!$A$9:$A$58,'Inputs &amp; Outputs'!$C$9:$C$58)))</f>
        <v>7.360348930418926</v>
      </c>
      <c r="AQ195">
        <f>SQRT('Mean Deaths'!AQ195*(1-LOOKUP(AQ$1,'Inputs &amp; Outputs'!$A$9:$A$58,'Inputs &amp; Outputs'!$C$9:$C$58)))</f>
        <v>6.5077894044650035</v>
      </c>
      <c r="AR195">
        <f>SQRT('Mean Deaths'!AR195*(1-LOOKUP(AR$1,'Inputs &amp; Outputs'!$A$9:$A$58,'Inputs &amp; Outputs'!$C$9:$C$58)))</f>
        <v>5.6335044147033466</v>
      </c>
      <c r="AS195">
        <f>SQRT('Mean Deaths'!AS195*(1-LOOKUP(AS$1,'Inputs &amp; Outputs'!$A$9:$A$58,'Inputs &amp; Outputs'!$C$9:$C$58)))</f>
        <v>4.6625589682283737</v>
      </c>
      <c r="AT195">
        <f>SQRT('Mean Deaths'!AT195*(1-LOOKUP(AT$1,'Inputs &amp; Outputs'!$A$9:$A$58,'Inputs &amp; Outputs'!$C$9:$C$58)))</f>
        <v>3.8090014317937531</v>
      </c>
      <c r="AU195">
        <f>SQRT('Mean Deaths'!AU195*(1-LOOKUP(AU$1,'Inputs &amp; Outputs'!$A$9:$A$58,'Inputs &amp; Outputs'!$C$9:$C$58)))</f>
        <v>3.174575863872338</v>
      </c>
      <c r="AV195">
        <f>SQRT('Mean Deaths'!AV195*(1-LOOKUP(AV$1,'Inputs &amp; Outputs'!$A$9:$A$58,'Inputs &amp; Outputs'!$C$9:$C$58)))</f>
        <v>2.6990777419187615</v>
      </c>
      <c r="AW195">
        <f>SQRT('Mean Deaths'!AW195*(1-LOOKUP(AW$1,'Inputs &amp; Outputs'!$A$9:$A$58,'Inputs &amp; Outputs'!$C$9:$C$58)))</f>
        <v>2.0389515070034596</v>
      </c>
      <c r="AX195">
        <f>SQRT('Mean Deaths'!AX195*(1-LOOKUP(AX$1,'Inputs &amp; Outputs'!$A$9:$A$58,'Inputs &amp; Outputs'!$C$9:$C$58)))</f>
        <v>1.8095817352290944</v>
      </c>
      <c r="AY195">
        <f>SQRT('Mean Deaths'!AY195*(1-LOOKUP(AY$1,'Inputs &amp; Outputs'!$A$9:$A$58,'Inputs &amp; Outputs'!$C$9:$C$58)))</f>
        <v>0.94868329805051366</v>
      </c>
    </row>
    <row r="196" spans="1:51" x14ac:dyDescent="0.25">
      <c r="A196" s="1">
        <v>195</v>
      </c>
      <c r="B196">
        <f>SQRT('Mean Deaths'!B196*(1-LOOKUP(B$1,'Inputs &amp; Outputs'!$A$9:$A$58,'Inputs &amp; Outputs'!$C$9:$C$58)))</f>
        <v>4.23921461367551</v>
      </c>
      <c r="C196">
        <f>SQRT('Mean Deaths'!C196*(1-LOOKUP(C$1,'Inputs &amp; Outputs'!$A$9:$A$58,'Inputs &amp; Outputs'!$C$9:$C$58)))</f>
        <v>4.4245087887710755</v>
      </c>
      <c r="D196">
        <f>SQRT('Mean Deaths'!D196*(1-LOOKUP(D$1,'Inputs &amp; Outputs'!$A$9:$A$58,'Inputs &amp; Outputs'!$C$9:$C$58)))</f>
        <v>4.6059575054361908</v>
      </c>
      <c r="E196">
        <f>SQRT('Mean Deaths'!E196*(1-LOOKUP(E$1,'Inputs &amp; Outputs'!$A$9:$A$58,'Inputs &amp; Outputs'!$C$9:$C$58)))</f>
        <v>4.7936855283141471</v>
      </c>
      <c r="F196">
        <f>SQRT('Mean Deaths'!F196*(1-LOOKUP(F$1,'Inputs &amp; Outputs'!$A$9:$A$58,'Inputs &amp; Outputs'!$C$9:$C$58)))</f>
        <v>4.9934305169697994</v>
      </c>
      <c r="G196">
        <f>SQRT('Mean Deaths'!G196*(1-LOOKUP(G$1,'Inputs &amp; Outputs'!$A$9:$A$58,'Inputs &amp; Outputs'!$C$9:$C$58)))</f>
        <v>5.2134736811109113</v>
      </c>
      <c r="H196">
        <f>SQRT('Mean Deaths'!H196*(1-LOOKUP(H$1,'Inputs &amp; Outputs'!$A$9:$A$58,'Inputs &amp; Outputs'!$C$9:$C$58)))</f>
        <v>5.4448174699116736</v>
      </c>
      <c r="I196">
        <f>SQRT('Mean Deaths'!I196*(1-LOOKUP(I$1,'Inputs &amp; Outputs'!$A$9:$A$58,'Inputs &amp; Outputs'!$C$9:$C$58)))</f>
        <v>5.696795128166384</v>
      </c>
      <c r="J196">
        <f>SQRT('Mean Deaths'!J196*(1-LOOKUP(J$1,'Inputs &amp; Outputs'!$A$9:$A$58,'Inputs &amp; Outputs'!$C$9:$C$58)))</f>
        <v>5.977419871753157</v>
      </c>
      <c r="K196">
        <f>SQRT('Mean Deaths'!K196*(1-LOOKUP(K$1,'Inputs &amp; Outputs'!$A$9:$A$58,'Inputs &amp; Outputs'!$C$9:$C$58)))</f>
        <v>6.2772634795937154</v>
      </c>
      <c r="L196">
        <f>SQRT('Mean Deaths'!L196*(1-LOOKUP(L$1,'Inputs &amp; Outputs'!$A$9:$A$58,'Inputs &amp; Outputs'!$C$9:$C$58)))</f>
        <v>6.587655749792126</v>
      </c>
      <c r="M196">
        <f>SQRT('Mean Deaths'!M196*(1-LOOKUP(M$1,'Inputs &amp; Outputs'!$A$9:$A$58,'Inputs &amp; Outputs'!$C$9:$C$58)))</f>
        <v>6.9236484365140898</v>
      </c>
      <c r="N196">
        <f>SQRT('Mean Deaths'!N196*(1-LOOKUP(N$1,'Inputs &amp; Outputs'!$A$9:$A$58,'Inputs &amp; Outputs'!$C$9:$C$58)))</f>
        <v>7.2928396298522102</v>
      </c>
      <c r="O196">
        <f>SQRT('Mean Deaths'!O196*(1-LOOKUP(O$1,'Inputs &amp; Outputs'!$A$9:$A$58,'Inputs &amp; Outputs'!$C$9:$C$58)))</f>
        <v>7.675673512752871</v>
      </c>
      <c r="P196">
        <f>SQRT('Mean Deaths'!P196*(1-LOOKUP(P$1,'Inputs &amp; Outputs'!$A$9:$A$58,'Inputs &amp; Outputs'!$C$9:$C$58)))</f>
        <v>8.0707120362835703</v>
      </c>
      <c r="Q196">
        <f>SQRT('Mean Deaths'!Q196*(1-LOOKUP(Q$1,'Inputs &amp; Outputs'!$A$9:$A$58,'Inputs &amp; Outputs'!$C$9:$C$58)))</f>
        <v>8.4626420992255138</v>
      </c>
      <c r="R196">
        <f>SQRT('Mean Deaths'!R196*(1-LOOKUP(R$1,'Inputs &amp; Outputs'!$A$9:$A$58,'Inputs &amp; Outputs'!$C$9:$C$58)))</f>
        <v>8.868165200458014</v>
      </c>
      <c r="S196">
        <f>SQRT('Mean Deaths'!S196*(1-LOOKUP(S$1,'Inputs &amp; Outputs'!$A$9:$A$58,'Inputs &amp; Outputs'!$C$9:$C$58)))</f>
        <v>9.2989952240630291</v>
      </c>
      <c r="T196">
        <f>SQRT('Mean Deaths'!T196*(1-LOOKUP(T$1,'Inputs &amp; Outputs'!$A$9:$A$58,'Inputs &amp; Outputs'!$C$9:$C$58)))</f>
        <v>9.7440229275101942</v>
      </c>
      <c r="U196">
        <f>SQRT('Mean Deaths'!U196*(1-LOOKUP(U$1,'Inputs &amp; Outputs'!$A$9:$A$58,'Inputs &amp; Outputs'!$C$9:$C$58)))</f>
        <v>10.269974382487586</v>
      </c>
      <c r="V196">
        <f>SQRT('Mean Deaths'!V196*(1-LOOKUP(V$1,'Inputs &amp; Outputs'!$A$9:$A$58,'Inputs &amp; Outputs'!$C$9:$C$58)))</f>
        <v>10.795238582245416</v>
      </c>
      <c r="W196">
        <f>SQRT('Mean Deaths'!W196*(1-LOOKUP(W$1,'Inputs &amp; Outputs'!$A$9:$A$58,'Inputs &amp; Outputs'!$C$9:$C$58)))</f>
        <v>11.376001626423538</v>
      </c>
      <c r="X196">
        <f>SQRT('Mean Deaths'!X196*(1-LOOKUP(X$1,'Inputs &amp; Outputs'!$A$9:$A$58,'Inputs &amp; Outputs'!$C$9:$C$58)))</f>
        <v>12.001674668813981</v>
      </c>
      <c r="Y196">
        <f>SQRT('Mean Deaths'!Y196*(1-LOOKUP(Y$1,'Inputs &amp; Outputs'!$A$9:$A$58,'Inputs &amp; Outputs'!$C$9:$C$58)))</f>
        <v>12.550989776005899</v>
      </c>
      <c r="Z196">
        <f>SQRT('Mean Deaths'!Z196*(1-LOOKUP(Z$1,'Inputs &amp; Outputs'!$A$9:$A$58,'Inputs &amp; Outputs'!$C$9:$C$58)))</f>
        <v>13.135572608262606</v>
      </c>
      <c r="AA196">
        <f>SQRT('Mean Deaths'!AA196*(1-LOOKUP(AA$1,'Inputs &amp; Outputs'!$A$9:$A$58,'Inputs &amp; Outputs'!$C$9:$C$58)))</f>
        <v>13.65991175276903</v>
      </c>
      <c r="AB196">
        <f>SQRT('Mean Deaths'!AB196*(1-LOOKUP(AB$1,'Inputs &amp; Outputs'!$A$9:$A$58,'Inputs &amp; Outputs'!$C$9:$C$58)))</f>
        <v>14.147039634719338</v>
      </c>
      <c r="AC196">
        <f>SQRT('Mean Deaths'!AC196*(1-LOOKUP(AC$1,'Inputs &amp; Outputs'!$A$9:$A$58,'Inputs &amp; Outputs'!$C$9:$C$58)))</f>
        <v>14.5023436911509</v>
      </c>
      <c r="AD196">
        <f>SQRT('Mean Deaths'!AD196*(1-LOOKUP(AD$1,'Inputs &amp; Outputs'!$A$9:$A$58,'Inputs &amp; Outputs'!$C$9:$C$58)))</f>
        <v>14.762781615921098</v>
      </c>
      <c r="AE196">
        <f>SQRT('Mean Deaths'!AE196*(1-LOOKUP(AE$1,'Inputs &amp; Outputs'!$A$9:$A$58,'Inputs &amp; Outputs'!$C$9:$C$58)))</f>
        <v>14.968114489380001</v>
      </c>
      <c r="AF196">
        <f>SQRT('Mean Deaths'!AF196*(1-LOOKUP(AF$1,'Inputs &amp; Outputs'!$A$9:$A$58,'Inputs &amp; Outputs'!$C$9:$C$58)))</f>
        <v>14.98315804163504</v>
      </c>
      <c r="AG196">
        <f>SQRT('Mean Deaths'!AG196*(1-LOOKUP(AG$1,'Inputs &amp; Outputs'!$A$9:$A$58,'Inputs &amp; Outputs'!$C$9:$C$58)))</f>
        <v>14.839310081256759</v>
      </c>
      <c r="AH196">
        <f>SQRT('Mean Deaths'!AH196*(1-LOOKUP(AH$1,'Inputs &amp; Outputs'!$A$9:$A$58,'Inputs &amp; Outputs'!$C$9:$C$58)))</f>
        <v>14.54121143561656</v>
      </c>
      <c r="AI196">
        <f>SQRT('Mean Deaths'!AI196*(1-LOOKUP(AI$1,'Inputs &amp; Outputs'!$A$9:$A$58,'Inputs &amp; Outputs'!$C$9:$C$58)))</f>
        <v>14.147128695532862</v>
      </c>
      <c r="AJ196">
        <f>SQRT('Mean Deaths'!AJ196*(1-LOOKUP(AJ$1,'Inputs &amp; Outputs'!$A$9:$A$58,'Inputs &amp; Outputs'!$C$9:$C$58)))</f>
        <v>13.498252762421803</v>
      </c>
      <c r="AK196">
        <f>SQRT('Mean Deaths'!AK196*(1-LOOKUP(AK$1,'Inputs &amp; Outputs'!$A$9:$A$58,'Inputs &amp; Outputs'!$C$9:$C$58)))</f>
        <v>12.668694630077505</v>
      </c>
      <c r="AL196">
        <f>SQRT('Mean Deaths'!AL196*(1-LOOKUP(AL$1,'Inputs &amp; Outputs'!$A$9:$A$58,'Inputs &amp; Outputs'!$C$9:$C$58)))</f>
        <v>11.825667770658251</v>
      </c>
      <c r="AM196">
        <f>SQRT('Mean Deaths'!AM196*(1-LOOKUP(AM$1,'Inputs &amp; Outputs'!$A$9:$A$58,'Inputs &amp; Outputs'!$C$9:$C$58)))</f>
        <v>10.706160820042868</v>
      </c>
      <c r="AN196">
        <f>SQRT('Mean Deaths'!AN196*(1-LOOKUP(AN$1,'Inputs &amp; Outputs'!$A$9:$A$58,'Inputs &amp; Outputs'!$C$9:$C$58)))</f>
        <v>9.6437871589841944</v>
      </c>
      <c r="AO196">
        <f>SQRT('Mean Deaths'!AO196*(1-LOOKUP(AO$1,'Inputs &amp; Outputs'!$A$9:$A$58,'Inputs &amp; Outputs'!$C$9:$C$58)))</f>
        <v>8.5721525065730315</v>
      </c>
      <c r="AP196">
        <f>SQRT('Mean Deaths'!AP196*(1-LOOKUP(AP$1,'Inputs &amp; Outputs'!$A$9:$A$58,'Inputs &amp; Outputs'!$C$9:$C$58)))</f>
        <v>7.4674141735853858</v>
      </c>
      <c r="AQ196">
        <f>SQRT('Mean Deaths'!AQ196*(1-LOOKUP(AQ$1,'Inputs &amp; Outputs'!$A$9:$A$58,'Inputs &amp; Outputs'!$C$9:$C$58)))</f>
        <v>6.4446054868412332</v>
      </c>
      <c r="AR196">
        <f>SQRT('Mean Deaths'!AR196*(1-LOOKUP(AR$1,'Inputs &amp; Outputs'!$A$9:$A$58,'Inputs &amp; Outputs'!$C$9:$C$58)))</f>
        <v>5.4630394607754553</v>
      </c>
      <c r="AS196">
        <f>SQRT('Mean Deaths'!AS196*(1-LOOKUP(AS$1,'Inputs &amp; Outputs'!$A$9:$A$58,'Inputs &amp; Outputs'!$C$9:$C$58)))</f>
        <v>4.9968078040934731</v>
      </c>
      <c r="AT196">
        <f>SQRT('Mean Deaths'!AT196*(1-LOOKUP(AT$1,'Inputs &amp; Outputs'!$A$9:$A$58,'Inputs &amp; Outputs'!$C$9:$C$58)))</f>
        <v>3.9227279343907733</v>
      </c>
      <c r="AU196">
        <f>SQRT('Mean Deaths'!AU196*(1-LOOKUP(AU$1,'Inputs &amp; Outputs'!$A$9:$A$58,'Inputs &amp; Outputs'!$C$9:$C$58)))</f>
        <v>3.3462967782777429</v>
      </c>
      <c r="AV196">
        <f>SQRT('Mean Deaths'!AV196*(1-LOOKUP(AV$1,'Inputs &amp; Outputs'!$A$9:$A$58,'Inputs &amp; Outputs'!$C$9:$C$58)))</f>
        <v>2.5694454596925986</v>
      </c>
      <c r="AW196">
        <f>SQRT('Mean Deaths'!AW196*(1-LOOKUP(AW$1,'Inputs &amp; Outputs'!$A$9:$A$58,'Inputs &amp; Outputs'!$C$9:$C$58)))</f>
        <v>2.0389515070034596</v>
      </c>
      <c r="AX196">
        <f>SQRT('Mean Deaths'!AX196*(1-LOOKUP(AX$1,'Inputs &amp; Outputs'!$A$9:$A$58,'Inputs &amp; Outputs'!$C$9:$C$58)))</f>
        <v>1.6040227692813496</v>
      </c>
      <c r="AY196">
        <f>SQRT('Mean Deaths'!AY196*(1-LOOKUP(AY$1,'Inputs &amp; Outputs'!$A$9:$A$58,'Inputs &amp; Outputs'!$C$9:$C$58)))</f>
        <v>0.67082039324993681</v>
      </c>
    </row>
    <row r="197" spans="1:51" x14ac:dyDescent="0.25">
      <c r="A197" s="1">
        <v>196</v>
      </c>
      <c r="B197">
        <f>SQRT('Mean Deaths'!B197*(1-LOOKUP(B$1,'Inputs &amp; Outputs'!$A$9:$A$58,'Inputs &amp; Outputs'!$C$9:$C$58)))</f>
        <v>4.23921461367551</v>
      </c>
      <c r="C197">
        <f>SQRT('Mean Deaths'!C197*(1-LOOKUP(C$1,'Inputs &amp; Outputs'!$A$9:$A$58,'Inputs &amp; Outputs'!$C$9:$C$58)))</f>
        <v>4.4214030915700011</v>
      </c>
      <c r="D197">
        <f>SQRT('Mean Deaths'!D197*(1-LOOKUP(D$1,'Inputs &amp; Outputs'!$A$9:$A$58,'Inputs &amp; Outputs'!$C$9:$C$58)))</f>
        <v>4.6041006387993759</v>
      </c>
      <c r="E197">
        <f>SQRT('Mean Deaths'!E197*(1-LOOKUP(E$1,'Inputs &amp; Outputs'!$A$9:$A$58,'Inputs &amp; Outputs'!$C$9:$C$58)))</f>
        <v>4.7922288499736068</v>
      </c>
      <c r="F197">
        <f>SQRT('Mean Deaths'!F197*(1-LOOKUP(F$1,'Inputs &amp; Outputs'!$A$9:$A$58,'Inputs &amp; Outputs'!$C$9:$C$58)))</f>
        <v>4.9873285629385355</v>
      </c>
      <c r="G197">
        <f>SQRT('Mean Deaths'!G197*(1-LOOKUP(G$1,'Inputs &amp; Outputs'!$A$9:$A$58,'Inputs &amp; Outputs'!$C$9:$C$58)))</f>
        <v>5.1996122887824718</v>
      </c>
      <c r="H197">
        <f>SQRT('Mean Deaths'!H197*(1-LOOKUP(H$1,'Inputs &amp; Outputs'!$A$9:$A$58,'Inputs &amp; Outputs'!$C$9:$C$58)))</f>
        <v>5.4296843847308365</v>
      </c>
      <c r="I197">
        <f>SQRT('Mean Deaths'!I197*(1-LOOKUP(I$1,'Inputs &amp; Outputs'!$A$9:$A$58,'Inputs &amp; Outputs'!$C$9:$C$58)))</f>
        <v>5.6826269110926377</v>
      </c>
      <c r="J197">
        <f>SQRT('Mean Deaths'!J197*(1-LOOKUP(J$1,'Inputs &amp; Outputs'!$A$9:$A$58,'Inputs &amp; Outputs'!$C$9:$C$58)))</f>
        <v>5.9581147199050335</v>
      </c>
      <c r="K197">
        <f>SQRT('Mean Deaths'!K197*(1-LOOKUP(K$1,'Inputs &amp; Outputs'!$A$9:$A$58,'Inputs &amp; Outputs'!$C$9:$C$58)))</f>
        <v>6.2495956918472197</v>
      </c>
      <c r="L197">
        <f>SQRT('Mean Deaths'!L197*(1-LOOKUP(L$1,'Inputs &amp; Outputs'!$A$9:$A$58,'Inputs &amp; Outputs'!$C$9:$C$58)))</f>
        <v>6.5687989175515185</v>
      </c>
      <c r="M197">
        <f>SQRT('Mean Deaths'!M197*(1-LOOKUP(M$1,'Inputs &amp; Outputs'!$A$9:$A$58,'Inputs &amp; Outputs'!$C$9:$C$58)))</f>
        <v>6.9080838268614695</v>
      </c>
      <c r="N197">
        <f>SQRT('Mean Deaths'!N197*(1-LOOKUP(N$1,'Inputs &amp; Outputs'!$A$9:$A$58,'Inputs &amp; Outputs'!$C$9:$C$58)))</f>
        <v>7.266088374804947</v>
      </c>
      <c r="O197">
        <f>SQRT('Mean Deaths'!O197*(1-LOOKUP(O$1,'Inputs &amp; Outputs'!$A$9:$A$58,'Inputs &amp; Outputs'!$C$9:$C$58)))</f>
        <v>7.6363601550345095</v>
      </c>
      <c r="P197">
        <f>SQRT('Mean Deaths'!P197*(1-LOOKUP(P$1,'Inputs &amp; Outputs'!$A$9:$A$58,'Inputs &amp; Outputs'!$C$9:$C$58)))</f>
        <v>8.0226557649779195</v>
      </c>
      <c r="Q197">
        <f>SQRT('Mean Deaths'!Q197*(1-LOOKUP(Q$1,'Inputs &amp; Outputs'!$A$9:$A$58,'Inputs &amp; Outputs'!$C$9:$C$58)))</f>
        <v>8.4152213398569611</v>
      </c>
      <c r="R197">
        <f>SQRT('Mean Deaths'!R197*(1-LOOKUP(R$1,'Inputs &amp; Outputs'!$A$9:$A$58,'Inputs &amp; Outputs'!$C$9:$C$58)))</f>
        <v>8.8196275577817254</v>
      </c>
      <c r="S197">
        <f>SQRT('Mean Deaths'!S197*(1-LOOKUP(S$1,'Inputs &amp; Outputs'!$A$9:$A$58,'Inputs &amp; Outputs'!$C$9:$C$58)))</f>
        <v>9.2297924374130371</v>
      </c>
      <c r="T197">
        <f>SQRT('Mean Deaths'!T197*(1-LOOKUP(T$1,'Inputs &amp; Outputs'!$A$9:$A$58,'Inputs &amp; Outputs'!$C$9:$C$58)))</f>
        <v>9.6732070252263487</v>
      </c>
      <c r="U197">
        <f>SQRT('Mean Deaths'!U197*(1-LOOKUP(U$1,'Inputs &amp; Outputs'!$A$9:$A$58,'Inputs &amp; Outputs'!$C$9:$C$58)))</f>
        <v>10.180235021796646</v>
      </c>
      <c r="V197">
        <f>SQRT('Mean Deaths'!V197*(1-LOOKUP(V$1,'Inputs &amp; Outputs'!$A$9:$A$58,'Inputs &amp; Outputs'!$C$9:$C$58)))</f>
        <v>10.714475064498494</v>
      </c>
      <c r="W197">
        <f>SQRT('Mean Deaths'!W197*(1-LOOKUP(W$1,'Inputs &amp; Outputs'!$A$9:$A$58,'Inputs &amp; Outputs'!$C$9:$C$58)))</f>
        <v>11.262282492055196</v>
      </c>
      <c r="X197">
        <f>SQRT('Mean Deaths'!X197*(1-LOOKUP(X$1,'Inputs &amp; Outputs'!$A$9:$A$58,'Inputs &amp; Outputs'!$C$9:$C$58)))</f>
        <v>11.827613476687239</v>
      </c>
      <c r="Y197">
        <f>SQRT('Mean Deaths'!Y197*(1-LOOKUP(Y$1,'Inputs &amp; Outputs'!$A$9:$A$58,'Inputs &amp; Outputs'!$C$9:$C$58)))</f>
        <v>12.407624149207392</v>
      </c>
      <c r="Z197">
        <f>SQRT('Mean Deaths'!Z197*(1-LOOKUP(Z$1,'Inputs &amp; Outputs'!$A$9:$A$58,'Inputs &amp; Outputs'!$C$9:$C$58)))</f>
        <v>12.969531692160608</v>
      </c>
      <c r="AA197">
        <f>SQRT('Mean Deaths'!AA197*(1-LOOKUP(AA$1,'Inputs &amp; Outputs'!$A$9:$A$58,'Inputs &amp; Outputs'!$C$9:$C$58)))</f>
        <v>13.490268223565833</v>
      </c>
      <c r="AB197">
        <f>SQRT('Mean Deaths'!AB197*(1-LOOKUP(AB$1,'Inputs &amp; Outputs'!$A$9:$A$58,'Inputs &amp; Outputs'!$C$9:$C$58)))</f>
        <v>13.93097215730025</v>
      </c>
      <c r="AC197">
        <f>SQRT('Mean Deaths'!AC197*(1-LOOKUP(AC$1,'Inputs &amp; Outputs'!$A$9:$A$58,'Inputs &amp; Outputs'!$C$9:$C$58)))</f>
        <v>14.253347115947586</v>
      </c>
      <c r="AD197">
        <f>SQRT('Mean Deaths'!AD197*(1-LOOKUP(AD$1,'Inputs &amp; Outputs'!$A$9:$A$58,'Inputs &amp; Outputs'!$C$9:$C$58)))</f>
        <v>14.489631233131091</v>
      </c>
      <c r="AE197">
        <f>SQRT('Mean Deaths'!AE197*(1-LOOKUP(AE$1,'Inputs &amp; Outputs'!$A$9:$A$58,'Inputs &amp; Outputs'!$C$9:$C$58)))</f>
        <v>14.612600013692164</v>
      </c>
      <c r="AF197">
        <f>SQRT('Mean Deaths'!AF197*(1-LOOKUP(AF$1,'Inputs &amp; Outputs'!$A$9:$A$58,'Inputs &amp; Outputs'!$C$9:$C$58)))</f>
        <v>14.610933137859837</v>
      </c>
      <c r="AG197">
        <f>SQRT('Mean Deaths'!AG197*(1-LOOKUP(AG$1,'Inputs &amp; Outputs'!$A$9:$A$58,'Inputs &amp; Outputs'!$C$9:$C$58)))</f>
        <v>14.382606113486782</v>
      </c>
      <c r="AH197">
        <f>SQRT('Mean Deaths'!AH197*(1-LOOKUP(AH$1,'Inputs &amp; Outputs'!$A$9:$A$58,'Inputs &amp; Outputs'!$C$9:$C$58)))</f>
        <v>13.986514321526014</v>
      </c>
      <c r="AI197">
        <f>SQRT('Mean Deaths'!AI197*(1-LOOKUP(AI$1,'Inputs &amp; Outputs'!$A$9:$A$58,'Inputs &amp; Outputs'!$C$9:$C$58)))</f>
        <v>13.607523440397904</v>
      </c>
      <c r="AJ197">
        <f>SQRT('Mean Deaths'!AJ197*(1-LOOKUP(AJ$1,'Inputs &amp; Outputs'!$A$9:$A$58,'Inputs &amp; Outputs'!$C$9:$C$58)))</f>
        <v>12.969138945825627</v>
      </c>
      <c r="AK197">
        <f>SQRT('Mean Deaths'!AK197*(1-LOOKUP(AK$1,'Inputs &amp; Outputs'!$A$9:$A$58,'Inputs &amp; Outputs'!$C$9:$C$58)))</f>
        <v>12.139667812763268</v>
      </c>
      <c r="AL197">
        <f>SQRT('Mean Deaths'!AL197*(1-LOOKUP(AL$1,'Inputs &amp; Outputs'!$A$9:$A$58,'Inputs &amp; Outputs'!$C$9:$C$58)))</f>
        <v>11.250232525436447</v>
      </c>
      <c r="AM197">
        <f>SQRT('Mean Deaths'!AM197*(1-LOOKUP(AM$1,'Inputs &amp; Outputs'!$A$9:$A$58,'Inputs &amp; Outputs'!$C$9:$C$58)))</f>
        <v>10.361387942376593</v>
      </c>
      <c r="AN197">
        <f>SQRT('Mean Deaths'!AN197*(1-LOOKUP(AN$1,'Inputs &amp; Outputs'!$A$9:$A$58,'Inputs &amp; Outputs'!$C$9:$C$58)))</f>
        <v>9.2415798635516495</v>
      </c>
      <c r="AO197">
        <f>SQRT('Mean Deaths'!AO197*(1-LOOKUP(AO$1,'Inputs &amp; Outputs'!$A$9:$A$58,'Inputs &amp; Outputs'!$C$9:$C$58)))</f>
        <v>8.0394779089032493</v>
      </c>
      <c r="AP197">
        <f>SQRT('Mean Deaths'!AP197*(1-LOOKUP(AP$1,'Inputs &amp; Outputs'!$A$9:$A$58,'Inputs &amp; Outputs'!$C$9:$C$58)))</f>
        <v>7.1135628019469292</v>
      </c>
      <c r="AQ197">
        <f>SQRT('Mean Deaths'!AQ197*(1-LOOKUP(AQ$1,'Inputs &amp; Outputs'!$A$9:$A$58,'Inputs &amp; Outputs'!$C$9:$C$58)))</f>
        <v>5.9321556983310986</v>
      </c>
      <c r="AR197">
        <f>SQRT('Mean Deaths'!AR197*(1-LOOKUP(AR$1,'Inputs &amp; Outputs'!$A$9:$A$58,'Inputs &amp; Outputs'!$C$9:$C$58)))</f>
        <v>5.0010782061758654</v>
      </c>
      <c r="AS197">
        <f>SQRT('Mean Deaths'!AS197*(1-LOOKUP(AS$1,'Inputs &amp; Outputs'!$A$9:$A$58,'Inputs &amp; Outputs'!$C$9:$C$58)))</f>
        <v>4.2267123883221247</v>
      </c>
      <c r="AT197">
        <f>SQRT('Mean Deaths'!AT197*(1-LOOKUP(AT$1,'Inputs &amp; Outputs'!$A$9:$A$58,'Inputs &amp; Outputs'!$C$9:$C$58)))</f>
        <v>3.6013487005123364</v>
      </c>
      <c r="AU197">
        <f>SQRT('Mean Deaths'!AU197*(1-LOOKUP(AU$1,'Inputs &amp; Outputs'!$A$9:$A$58,'Inputs &amp; Outputs'!$C$9:$C$58)))</f>
        <v>2.9172338983216823</v>
      </c>
      <c r="AV197">
        <f>SQRT('Mean Deaths'!AV197*(1-LOOKUP(AV$1,'Inputs &amp; Outputs'!$A$9:$A$58,'Inputs &amp; Outputs'!$C$9:$C$58)))</f>
        <v>2.1338083115818534</v>
      </c>
      <c r="AW197">
        <f>SQRT('Mean Deaths'!AW197*(1-LOOKUP(AW$1,'Inputs &amp; Outputs'!$A$9:$A$58,'Inputs &amp; Outputs'!$C$9:$C$58)))</f>
        <v>1.732775586913343</v>
      </c>
      <c r="AX197">
        <f>SQRT('Mean Deaths'!AX197*(1-LOOKUP(AX$1,'Inputs &amp; Outputs'!$A$9:$A$58,'Inputs &amp; Outputs'!$C$9:$C$58)))</f>
        <v>1.3679152138459751</v>
      </c>
      <c r="AY197">
        <f>SQRT('Mean Deaths'!AY197*(1-LOOKUP(AY$1,'Inputs &amp; Outputs'!$A$9:$A$58,'Inputs &amp; Outputs'!$C$9:$C$58)))</f>
        <v>0.6</v>
      </c>
    </row>
    <row r="198" spans="1:51" x14ac:dyDescent="0.25">
      <c r="A198" s="1">
        <v>197</v>
      </c>
      <c r="B198">
        <f>SQRT('Mean Deaths'!B198*(1-LOOKUP(B$1,'Inputs &amp; Outputs'!$A$9:$A$58,'Inputs &amp; Outputs'!$C$9:$C$58)))</f>
        <v>4.23921461367551</v>
      </c>
      <c r="C198">
        <f>SQRT('Mean Deaths'!C198*(1-LOOKUP(C$1,'Inputs &amp; Outputs'!$A$9:$A$58,'Inputs &amp; Outputs'!$C$9:$C$58)))</f>
        <v>4.4200714104721071</v>
      </c>
      <c r="D198">
        <f>SQRT('Mean Deaths'!D198*(1-LOOKUP(D$1,'Inputs &amp; Outputs'!$A$9:$A$58,'Inputs &amp; Outputs'!$C$9:$C$58)))</f>
        <v>4.6059575054361908</v>
      </c>
      <c r="E198">
        <f>SQRT('Mean Deaths'!E198*(1-LOOKUP(E$1,'Inputs &amp; Outputs'!$A$9:$A$58,'Inputs &amp; Outputs'!$C$9:$C$58)))</f>
        <v>4.7951417641418699</v>
      </c>
      <c r="F198">
        <f>SQRT('Mean Deaths'!F198*(1-LOOKUP(F$1,'Inputs &amp; Outputs'!$A$9:$A$58,'Inputs &amp; Outputs'!$C$9:$C$58)))</f>
        <v>4.9959707982131043</v>
      </c>
      <c r="G198">
        <f>SQRT('Mean Deaths'!G198*(1-LOOKUP(G$1,'Inputs &amp; Outputs'!$A$9:$A$58,'Inputs &amp; Outputs'!$C$9:$C$58)))</f>
        <v>5.2113435589868109</v>
      </c>
      <c r="H198">
        <f>SQRT('Mean Deaths'!H198*(1-LOOKUP(H$1,'Inputs &amp; Outputs'!$A$9:$A$58,'Inputs &amp; Outputs'!$C$9:$C$58)))</f>
        <v>5.4420182216314901</v>
      </c>
      <c r="I198">
        <f>SQRT('Mean Deaths'!I198*(1-LOOKUP(I$1,'Inputs &amp; Outputs'!$A$9:$A$58,'Inputs &amp; Outputs'!$C$9:$C$58)))</f>
        <v>5.6997424071302554</v>
      </c>
      <c r="J198">
        <f>SQRT('Mean Deaths'!J198*(1-LOOKUP(J$1,'Inputs &amp; Outputs'!$A$9:$A$58,'Inputs &amp; Outputs'!$C$9:$C$58)))</f>
        <v>5.9755543570533405</v>
      </c>
      <c r="K198">
        <f>SQRT('Mean Deaths'!K198*(1-LOOKUP(K$1,'Inputs &amp; Outputs'!$A$9:$A$58,'Inputs &amp; Outputs'!$C$9:$C$58)))</f>
        <v>6.2726606565417464</v>
      </c>
      <c r="L198">
        <f>SQRT('Mean Deaths'!L198*(1-LOOKUP(L$1,'Inputs &amp; Outputs'!$A$9:$A$58,'Inputs &amp; Outputs'!$C$9:$C$58)))</f>
        <v>6.591838831439051</v>
      </c>
      <c r="M198">
        <f>SQRT('Mean Deaths'!M198*(1-LOOKUP(M$1,'Inputs &amp; Outputs'!$A$9:$A$58,'Inputs &amp; Outputs'!$C$9:$C$58)))</f>
        <v>6.9332661608358146</v>
      </c>
      <c r="N198">
        <f>SQRT('Mean Deaths'!N198*(1-LOOKUP(N$1,'Inputs &amp; Outputs'!$A$9:$A$58,'Inputs &amp; Outputs'!$C$9:$C$58)))</f>
        <v>7.2928396298522102</v>
      </c>
      <c r="O198">
        <f>SQRT('Mean Deaths'!O198*(1-LOOKUP(O$1,'Inputs &amp; Outputs'!$A$9:$A$58,'Inputs &amp; Outputs'!$C$9:$C$58)))</f>
        <v>7.6564602823370098</v>
      </c>
      <c r="P198">
        <f>SQRT('Mean Deaths'!P198*(1-LOOKUP(P$1,'Inputs &amp; Outputs'!$A$9:$A$58,'Inputs &amp; Outputs'!$C$9:$C$58)))</f>
        <v>8.0324683236480183</v>
      </c>
      <c r="Q198">
        <f>SQRT('Mean Deaths'!Q198*(1-LOOKUP(Q$1,'Inputs &amp; Outputs'!$A$9:$A$58,'Inputs &amp; Outputs'!$C$9:$C$58)))</f>
        <v>8.4199754339822146</v>
      </c>
      <c r="R198">
        <f>SQRT('Mean Deaths'!R198*(1-LOOKUP(R$1,'Inputs &amp; Outputs'!$A$9:$A$58,'Inputs &amp; Outputs'!$C$9:$C$58)))</f>
        <v>8.8206414828937465</v>
      </c>
      <c r="S198">
        <f>SQRT('Mean Deaths'!S198*(1-LOOKUP(S$1,'Inputs &amp; Outputs'!$A$9:$A$58,'Inputs &amp; Outputs'!$C$9:$C$58)))</f>
        <v>9.2493080546297506</v>
      </c>
      <c r="T198">
        <f>SQRT('Mean Deaths'!T198*(1-LOOKUP(T$1,'Inputs &amp; Outputs'!$A$9:$A$58,'Inputs &amp; Outputs'!$C$9:$C$58)))</f>
        <v>9.7057768380037697</v>
      </c>
      <c r="U198">
        <f>SQRT('Mean Deaths'!U198*(1-LOOKUP(U$1,'Inputs &amp; Outputs'!$A$9:$A$58,'Inputs &amp; Outputs'!$C$9:$C$58)))</f>
        <v>10.221463362033953</v>
      </c>
      <c r="V198">
        <f>SQRT('Mean Deaths'!V198*(1-LOOKUP(V$1,'Inputs &amp; Outputs'!$A$9:$A$58,'Inputs &amp; Outputs'!$C$9:$C$58)))</f>
        <v>10.756278599652578</v>
      </c>
      <c r="W198">
        <f>SQRT('Mean Deaths'!W198*(1-LOOKUP(W$1,'Inputs &amp; Outputs'!$A$9:$A$58,'Inputs &amp; Outputs'!$C$9:$C$58)))</f>
        <v>11.32074269532229</v>
      </c>
      <c r="X198">
        <f>SQRT('Mean Deaths'!X198*(1-LOOKUP(X$1,'Inputs &amp; Outputs'!$A$9:$A$58,'Inputs &amp; Outputs'!$C$9:$C$58)))</f>
        <v>11.886445821763692</v>
      </c>
      <c r="Y198">
        <f>SQRT('Mean Deaths'!Y198*(1-LOOKUP(Y$1,'Inputs &amp; Outputs'!$A$9:$A$58,'Inputs &amp; Outputs'!$C$9:$C$58)))</f>
        <v>12.482103472180439</v>
      </c>
      <c r="Z198">
        <f>SQRT('Mean Deaths'!Z198*(1-LOOKUP(Z$1,'Inputs &amp; Outputs'!$A$9:$A$58,'Inputs &amp; Outputs'!$C$9:$C$58)))</f>
        <v>13.07543805448843</v>
      </c>
      <c r="AA198">
        <f>SQRT('Mean Deaths'!AA198*(1-LOOKUP(AA$1,'Inputs &amp; Outputs'!$A$9:$A$58,'Inputs &amp; Outputs'!$C$9:$C$58)))</f>
        <v>13.643454021789625</v>
      </c>
      <c r="AB198">
        <f>SQRT('Mean Deaths'!AB198*(1-LOOKUP(AB$1,'Inputs &amp; Outputs'!$A$9:$A$58,'Inputs &amp; Outputs'!$C$9:$C$58)))</f>
        <v>14.117667804703141</v>
      </c>
      <c r="AC198">
        <f>SQRT('Mean Deaths'!AC198*(1-LOOKUP(AC$1,'Inputs &amp; Outputs'!$A$9:$A$58,'Inputs &amp; Outputs'!$C$9:$C$58)))</f>
        <v>14.537211131427474</v>
      </c>
      <c r="AD198">
        <f>SQRT('Mean Deaths'!AD198*(1-LOOKUP(AD$1,'Inputs &amp; Outputs'!$A$9:$A$58,'Inputs &amp; Outputs'!$C$9:$C$58)))</f>
        <v>14.842648007295129</v>
      </c>
      <c r="AE198">
        <f>SQRT('Mean Deaths'!AE198*(1-LOOKUP(AE$1,'Inputs &amp; Outputs'!$A$9:$A$58,'Inputs &amp; Outputs'!$C$9:$C$58)))</f>
        <v>14.995581742659443</v>
      </c>
      <c r="AF198">
        <f>SQRT('Mean Deaths'!AF198*(1-LOOKUP(AF$1,'Inputs &amp; Outputs'!$A$9:$A$58,'Inputs &amp; Outputs'!$C$9:$C$58)))</f>
        <v>15.017156628670433</v>
      </c>
      <c r="AG198">
        <f>SQRT('Mean Deaths'!AG198*(1-LOOKUP(AG$1,'Inputs &amp; Outputs'!$A$9:$A$58,'Inputs &amp; Outputs'!$C$9:$C$58)))</f>
        <v>14.789686525944036</v>
      </c>
      <c r="AH198">
        <f>SQRT('Mean Deaths'!AH198*(1-LOOKUP(AH$1,'Inputs &amp; Outputs'!$A$9:$A$58,'Inputs &amp; Outputs'!$C$9:$C$58)))</f>
        <v>14.485407318713021</v>
      </c>
      <c r="AI198">
        <f>SQRT('Mean Deaths'!AI198*(1-LOOKUP(AI$1,'Inputs &amp; Outputs'!$A$9:$A$58,'Inputs &amp; Outputs'!$C$9:$C$58)))</f>
        <v>14.074764391333925</v>
      </c>
      <c r="AJ198">
        <f>SQRT('Mean Deaths'!AJ198*(1-LOOKUP(AJ$1,'Inputs &amp; Outputs'!$A$9:$A$58,'Inputs &amp; Outputs'!$C$9:$C$58)))</f>
        <v>13.383091889689377</v>
      </c>
      <c r="AK198">
        <f>SQRT('Mean Deaths'!AK198*(1-LOOKUP(AK$1,'Inputs &amp; Outputs'!$A$9:$A$58,'Inputs &amp; Outputs'!$C$9:$C$58)))</f>
        <v>12.599859523991151</v>
      </c>
      <c r="AL198">
        <f>SQRT('Mean Deaths'!AL198*(1-LOOKUP(AL$1,'Inputs &amp; Outputs'!$A$9:$A$58,'Inputs &amp; Outputs'!$C$9:$C$58)))</f>
        <v>11.537895507004025</v>
      </c>
      <c r="AM198">
        <f>SQRT('Mean Deaths'!AM198*(1-LOOKUP(AM$1,'Inputs &amp; Outputs'!$A$9:$A$58,'Inputs &amp; Outputs'!$C$9:$C$58)))</f>
        <v>10.463473047371469</v>
      </c>
      <c r="AN198">
        <f>SQRT('Mean Deaths'!AN198*(1-LOOKUP(AN$1,'Inputs &amp; Outputs'!$A$9:$A$58,'Inputs &amp; Outputs'!$C$9:$C$58)))</f>
        <v>9.430101710163088</v>
      </c>
      <c r="AO198">
        <f>SQRT('Mean Deaths'!AO198*(1-LOOKUP(AO$1,'Inputs &amp; Outputs'!$A$9:$A$58,'Inputs &amp; Outputs'!$C$9:$C$58)))</f>
        <v>8.2752897009058568</v>
      </c>
      <c r="AP198">
        <f>SQRT('Mean Deaths'!AP198*(1-LOOKUP(AP$1,'Inputs &amp; Outputs'!$A$9:$A$58,'Inputs &amp; Outputs'!$C$9:$C$58)))</f>
        <v>7.0575496247685434</v>
      </c>
      <c r="AQ198">
        <f>SQRT('Mean Deaths'!AQ198*(1-LOOKUP(AQ$1,'Inputs &amp; Outputs'!$A$9:$A$58,'Inputs &amp; Outputs'!$C$9:$C$58)))</f>
        <v>5.9148859216625143</v>
      </c>
      <c r="AR198">
        <f>SQRT('Mean Deaths'!AR198*(1-LOOKUP(AR$1,'Inputs &amp; Outputs'!$A$9:$A$58,'Inputs &amp; Outputs'!$C$9:$C$58)))</f>
        <v>5.166447562478103</v>
      </c>
      <c r="AS198">
        <f>SQRT('Mean Deaths'!AS198*(1-LOOKUP(AS$1,'Inputs &amp; Outputs'!$A$9:$A$58,'Inputs &amp; Outputs'!$C$9:$C$58)))</f>
        <v>4.5927910590879621</v>
      </c>
      <c r="AT198">
        <f>SQRT('Mean Deaths'!AT198*(1-LOOKUP(AT$1,'Inputs &amp; Outputs'!$A$9:$A$58,'Inputs &amp; Outputs'!$C$9:$C$58)))</f>
        <v>3.7214264741527181</v>
      </c>
      <c r="AU198">
        <f>SQRT('Mean Deaths'!AU198*(1-LOOKUP(AU$1,'Inputs &amp; Outputs'!$A$9:$A$58,'Inputs &amp; Outputs'!$C$9:$C$58)))</f>
        <v>3.1391046291760585</v>
      </c>
      <c r="AV198">
        <f>SQRT('Mean Deaths'!AV198*(1-LOOKUP(AV$1,'Inputs &amp; Outputs'!$A$9:$A$58,'Inputs &amp; Outputs'!$C$9:$C$58)))</f>
        <v>2.4792612164266457</v>
      </c>
      <c r="AW198">
        <f>SQRT('Mean Deaths'!AW198*(1-LOOKUP(AW$1,'Inputs &amp; Outputs'!$A$9:$A$58,'Inputs &amp; Outputs'!$C$9:$C$58)))</f>
        <v>2.0948235368578043</v>
      </c>
      <c r="AX198">
        <f>SQRT('Mean Deaths'!AX198*(1-LOOKUP(AX$1,'Inputs &amp; Outputs'!$A$9:$A$58,'Inputs &amp; Outputs'!$C$9:$C$58)))</f>
        <v>1.8095817352290944</v>
      </c>
      <c r="AY198">
        <f>SQRT('Mean Deaths'!AY198*(1-LOOKUP(AY$1,'Inputs &amp; Outputs'!$A$9:$A$58,'Inputs &amp; Outputs'!$C$9:$C$58)))</f>
        <v>0.89999999999999991</v>
      </c>
    </row>
    <row r="199" spans="1:51" x14ac:dyDescent="0.25">
      <c r="A199" s="1">
        <v>198</v>
      </c>
      <c r="B199">
        <f>SQRT('Mean Deaths'!B199*(1-LOOKUP(B$1,'Inputs &amp; Outputs'!$A$9:$A$58,'Inputs &amp; Outputs'!$C$9:$C$58)))</f>
        <v>4.23921461367551</v>
      </c>
      <c r="C199">
        <f>SQRT('Mean Deaths'!C199*(1-LOOKUP(C$1,'Inputs &amp; Outputs'!$A$9:$A$58,'Inputs &amp; Outputs'!$C$9:$C$58)))</f>
        <v>4.4214030915700011</v>
      </c>
      <c r="D199">
        <f>SQRT('Mean Deaths'!D199*(1-LOOKUP(D$1,'Inputs &amp; Outputs'!$A$9:$A$58,'Inputs &amp; Outputs'!$C$9:$C$58)))</f>
        <v>4.6054933589639653</v>
      </c>
      <c r="E199">
        <f>SQRT('Mean Deaths'!E199*(1-LOOKUP(E$1,'Inputs &amp; Outputs'!$A$9:$A$58,'Inputs &amp; Outputs'!$C$9:$C$58)))</f>
        <v>4.7932000180553116</v>
      </c>
      <c r="F199">
        <f>SQRT('Mean Deaths'!F199*(1-LOOKUP(F$1,'Inputs &amp; Outputs'!$A$9:$A$58,'Inputs &amp; Outputs'!$C$9:$C$58)))</f>
        <v>4.9898719506110938</v>
      </c>
      <c r="G199">
        <f>SQRT('Mean Deaths'!G199*(1-LOOKUP(G$1,'Inputs &amp; Outputs'!$A$9:$A$58,'Inputs &amp; Outputs'!$C$9:$C$58)))</f>
        <v>5.208146742271099</v>
      </c>
      <c r="H199">
        <f>SQRT('Mean Deaths'!H199*(1-LOOKUP(H$1,'Inputs &amp; Outputs'!$A$9:$A$58,'Inputs &amp; Outputs'!$C$9:$C$58)))</f>
        <v>5.4341726552924134</v>
      </c>
      <c r="I199">
        <f>SQRT('Mean Deaths'!I199*(1-LOOKUP(I$1,'Inputs &amp; Outputs'!$A$9:$A$58,'Inputs &amp; Outputs'!$C$9:$C$58)))</f>
        <v>5.6908959911091985</v>
      </c>
      <c r="J199">
        <f>SQRT('Mean Deaths'!J199*(1-LOOKUP(J$1,'Inputs &amp; Outputs'!$A$9:$A$58,'Inputs &amp; Outputs'!$C$9:$C$58)))</f>
        <v>5.9668409099643425</v>
      </c>
      <c r="K199">
        <f>SQRT('Mean Deaths'!K199*(1-LOOKUP(K$1,'Inputs &amp; Outputs'!$A$9:$A$58,'Inputs &amp; Outputs'!$C$9:$C$58)))</f>
        <v>6.2555348052963211</v>
      </c>
      <c r="L199">
        <f>SQRT('Mean Deaths'!L199*(1-LOOKUP(L$1,'Inputs &amp; Outputs'!$A$9:$A$58,'Inputs &amp; Outputs'!$C$9:$C$58)))</f>
        <v>6.5785832814005252</v>
      </c>
      <c r="M199">
        <f>SQRT('Mean Deaths'!M199*(1-LOOKUP(M$1,'Inputs &amp; Outputs'!$A$9:$A$58,'Inputs &amp; Outputs'!$C$9:$C$58)))</f>
        <v>6.9192049778663156</v>
      </c>
      <c r="N199">
        <f>SQRT('Mean Deaths'!N199*(1-LOOKUP(N$1,'Inputs &amp; Outputs'!$A$9:$A$58,'Inputs &amp; Outputs'!$C$9:$C$58)))</f>
        <v>7.2834092298343922</v>
      </c>
      <c r="O199">
        <f>SQRT('Mean Deaths'!O199*(1-LOOKUP(O$1,'Inputs &amp; Outputs'!$A$9:$A$58,'Inputs &amp; Outputs'!$C$9:$C$58)))</f>
        <v>7.6514402007467037</v>
      </c>
      <c r="P199">
        <f>SQRT('Mean Deaths'!P199*(1-LOOKUP(P$1,'Inputs &amp; Outputs'!$A$9:$A$58,'Inputs &amp; Outputs'!$C$9:$C$58)))</f>
        <v>8.0387064427738082</v>
      </c>
      <c r="Q199">
        <f>SQRT('Mean Deaths'!Q199*(1-LOOKUP(Q$1,'Inputs &amp; Outputs'!$A$9:$A$58,'Inputs &amp; Outputs'!$C$9:$C$58)))</f>
        <v>8.4332726397934028</v>
      </c>
      <c r="R199">
        <f>SQRT('Mean Deaths'!R199*(1-LOOKUP(R$1,'Inputs &amp; Outputs'!$A$9:$A$58,'Inputs &amp; Outputs'!$C$9:$C$58)))</f>
        <v>8.860094058671681</v>
      </c>
      <c r="S199">
        <f>SQRT('Mean Deaths'!S199*(1-LOOKUP(S$1,'Inputs &amp; Outputs'!$A$9:$A$58,'Inputs &amp; Outputs'!$C$9:$C$58)))</f>
        <v>9.2860589851672692</v>
      </c>
      <c r="T199">
        <f>SQRT('Mean Deaths'!T199*(1-LOOKUP(T$1,'Inputs &amp; Outputs'!$A$9:$A$58,'Inputs &amp; Outputs'!$C$9:$C$58)))</f>
        <v>9.7555830489411512</v>
      </c>
      <c r="U199">
        <f>SQRT('Mean Deaths'!U199*(1-LOOKUP(U$1,'Inputs &amp; Outputs'!$A$9:$A$58,'Inputs &amp; Outputs'!$C$9:$C$58)))</f>
        <v>10.258799892151577</v>
      </c>
      <c r="V199">
        <f>SQRT('Mean Deaths'!V199*(1-LOOKUP(V$1,'Inputs &amp; Outputs'!$A$9:$A$58,'Inputs &amp; Outputs'!$C$9:$C$58)))</f>
        <v>10.797920296007376</v>
      </c>
      <c r="W199">
        <f>SQRT('Mean Deaths'!W199*(1-LOOKUP(W$1,'Inputs &amp; Outputs'!$A$9:$A$58,'Inputs &amp; Outputs'!$C$9:$C$58)))</f>
        <v>11.367294390837468</v>
      </c>
      <c r="X199">
        <f>SQRT('Mean Deaths'!X199*(1-LOOKUP(X$1,'Inputs &amp; Outputs'!$A$9:$A$58,'Inputs &amp; Outputs'!$C$9:$C$58)))</f>
        <v>11.940252401924214</v>
      </c>
      <c r="Y199">
        <f>SQRT('Mean Deaths'!Y199*(1-LOOKUP(Y$1,'Inputs &amp; Outputs'!$A$9:$A$58,'Inputs &amp; Outputs'!$C$9:$C$58)))</f>
        <v>12.556141013561589</v>
      </c>
      <c r="Z199">
        <f>SQRT('Mean Deaths'!Z199*(1-LOOKUP(Z$1,'Inputs &amp; Outputs'!$A$9:$A$58,'Inputs &amp; Outputs'!$C$9:$C$58)))</f>
        <v>13.120564808322667</v>
      </c>
      <c r="AA199">
        <f>SQRT('Mean Deaths'!AA199*(1-LOOKUP(AA$1,'Inputs &amp; Outputs'!$A$9:$A$58,'Inputs &amp; Outputs'!$C$9:$C$58)))</f>
        <v>13.670187772993692</v>
      </c>
      <c r="AB199">
        <f>SQRT('Mean Deaths'!AB199*(1-LOOKUP(AB$1,'Inputs &amp; Outputs'!$A$9:$A$58,'Inputs &amp; Outputs'!$C$9:$C$58)))</f>
        <v>14.187607937440408</v>
      </c>
      <c r="AC199">
        <f>SQRT('Mean Deaths'!AC199*(1-LOOKUP(AC$1,'Inputs &amp; Outputs'!$A$9:$A$58,'Inputs &amp; Outputs'!$C$9:$C$58)))</f>
        <v>14.519787877513281</v>
      </c>
      <c r="AD199">
        <f>SQRT('Mean Deaths'!AD199*(1-LOOKUP(AD$1,'Inputs &amp; Outputs'!$A$9:$A$58,'Inputs &amp; Outputs'!$C$9:$C$58)))</f>
        <v>14.856374679984928</v>
      </c>
      <c r="AE199">
        <f>SQRT('Mean Deaths'!AE199*(1-LOOKUP(AE$1,'Inputs &amp; Outputs'!$A$9:$A$58,'Inputs &amp; Outputs'!$C$9:$C$58)))</f>
        <v>14.962003807562008</v>
      </c>
      <c r="AF199">
        <f>SQRT('Mean Deaths'!AF199*(1-LOOKUP(AF$1,'Inputs &amp; Outputs'!$A$9:$A$58,'Inputs &amp; Outputs'!$C$9:$C$58)))</f>
        <v>14.921765376244162</v>
      </c>
      <c r="AG199">
        <f>SQRT('Mean Deaths'!AG199*(1-LOOKUP(AG$1,'Inputs &amp; Outputs'!$A$9:$A$58,'Inputs &amp; Outputs'!$C$9:$C$58)))</f>
        <v>14.82787323171091</v>
      </c>
      <c r="AH199">
        <f>SQRT('Mean Deaths'!AH199*(1-LOOKUP(AH$1,'Inputs &amp; Outputs'!$A$9:$A$58,'Inputs &amp; Outputs'!$C$9:$C$58)))</f>
        <v>14.524063774656744</v>
      </c>
      <c r="AI199">
        <f>SQRT('Mean Deaths'!AI199*(1-LOOKUP(AI$1,'Inputs &amp; Outputs'!$A$9:$A$58,'Inputs &amp; Outputs'!$C$9:$C$58)))</f>
        <v>13.909344891727899</v>
      </c>
      <c r="AJ199">
        <f>SQRT('Mean Deaths'!AJ199*(1-LOOKUP(AJ$1,'Inputs &amp; Outputs'!$A$9:$A$58,'Inputs &amp; Outputs'!$C$9:$C$58)))</f>
        <v>13.261374594156592</v>
      </c>
      <c r="AK199">
        <f>SQRT('Mean Deaths'!AK199*(1-LOOKUP(AK$1,'Inputs &amp; Outputs'!$A$9:$A$58,'Inputs &amp; Outputs'!$C$9:$C$58)))</f>
        <v>12.574735152981951</v>
      </c>
      <c r="AL199">
        <f>SQRT('Mean Deaths'!AL199*(1-LOOKUP(AL$1,'Inputs &amp; Outputs'!$A$9:$A$58,'Inputs &amp; Outputs'!$C$9:$C$58)))</f>
        <v>11.65385716950059</v>
      </c>
      <c r="AM199">
        <f>SQRT('Mean Deaths'!AM199*(1-LOOKUP(AM$1,'Inputs &amp; Outputs'!$A$9:$A$58,'Inputs &amp; Outputs'!$C$9:$C$58)))</f>
        <v>10.598057009373244</v>
      </c>
      <c r="AN199">
        <f>SQRT('Mean Deaths'!AN199*(1-LOOKUP(AN$1,'Inputs &amp; Outputs'!$A$9:$A$58,'Inputs &amp; Outputs'!$C$9:$C$58)))</f>
        <v>9.5569478875495619</v>
      </c>
      <c r="AO199">
        <f>SQRT('Mean Deaths'!AO199*(1-LOOKUP(AO$1,'Inputs &amp; Outputs'!$A$9:$A$58,'Inputs &amp; Outputs'!$C$9:$C$58)))</f>
        <v>8.3562518355468374</v>
      </c>
      <c r="AP199">
        <f>SQRT('Mean Deaths'!AP199*(1-LOOKUP(AP$1,'Inputs &amp; Outputs'!$A$9:$A$58,'Inputs &amp; Outputs'!$C$9:$C$58)))</f>
        <v>7.2517031320355461</v>
      </c>
      <c r="AQ199">
        <f>SQRT('Mean Deaths'!AQ199*(1-LOOKUP(AQ$1,'Inputs &amp; Outputs'!$A$9:$A$58,'Inputs &amp; Outputs'!$C$9:$C$58)))</f>
        <v>6.2019354589203424</v>
      </c>
      <c r="AR199">
        <f>SQRT('Mean Deaths'!AR199*(1-LOOKUP(AR$1,'Inputs &amp; Outputs'!$A$9:$A$58,'Inputs &amp; Outputs'!$C$9:$C$58)))</f>
        <v>5.2870812656415138</v>
      </c>
      <c r="AS199">
        <f>SQRT('Mean Deaths'!AS199*(1-LOOKUP(AS$1,'Inputs &amp; Outputs'!$A$9:$A$58,'Inputs &amp; Outputs'!$C$9:$C$58)))</f>
        <v>4.4499749294688487</v>
      </c>
      <c r="AT199">
        <f>SQRT('Mean Deaths'!AT199*(1-LOOKUP(AT$1,'Inputs &amp; Outputs'!$A$9:$A$58,'Inputs &amp; Outputs'!$C$9:$C$58)))</f>
        <v>3.9227279343907733</v>
      </c>
      <c r="AU199">
        <f>SQRT('Mean Deaths'!AU199*(1-LOOKUP(AU$1,'Inputs &amp; Outputs'!$A$9:$A$58,'Inputs &amp; Outputs'!$C$9:$C$58)))</f>
        <v>3.2096551151248387</v>
      </c>
      <c r="AV199">
        <f>SQRT('Mean Deaths'!AV199*(1-LOOKUP(AV$1,'Inputs &amp; Outputs'!$A$9:$A$58,'Inputs &amp; Outputs'!$C$9:$C$58)))</f>
        <v>2.6990777419187615</v>
      </c>
      <c r="AW199">
        <f>SQRT('Mean Deaths'!AW199*(1-LOOKUP(AW$1,'Inputs &amp; Outputs'!$A$9:$A$58,'Inputs &amp; Outputs'!$C$9:$C$58)))</f>
        <v>2.4029273951877945</v>
      </c>
      <c r="AX199">
        <f>SQRT('Mean Deaths'!AX199*(1-LOOKUP(AX$1,'Inputs &amp; Outputs'!$A$9:$A$58,'Inputs &amp; Outputs'!$C$9:$C$58)))</f>
        <v>1.8095817352290944</v>
      </c>
      <c r="AY199">
        <f>SQRT('Mean Deaths'!AY199*(1-LOOKUP(AY$1,'Inputs &amp; Outputs'!$A$9:$A$58,'Inputs &amp; Outputs'!$C$9:$C$58)))</f>
        <v>0.79372539331937708</v>
      </c>
    </row>
    <row r="200" spans="1:51" x14ac:dyDescent="0.25">
      <c r="A200" s="1">
        <v>199</v>
      </c>
      <c r="B200">
        <f>SQRT('Mean Deaths'!B200*(1-LOOKUP(B$1,'Inputs &amp; Outputs'!$A$9:$A$58,'Inputs &amp; Outputs'!$C$9:$C$58)))</f>
        <v>4.23921461367551</v>
      </c>
      <c r="C200">
        <f>SQRT('Mean Deaths'!C200*(1-LOOKUP(C$1,'Inputs &amp; Outputs'!$A$9:$A$58,'Inputs &amp; Outputs'!$C$9:$C$58)))</f>
        <v>4.4214030915700011</v>
      </c>
      <c r="D200">
        <f>SQRT('Mean Deaths'!D200*(1-LOOKUP(D$1,'Inputs &amp; Outputs'!$A$9:$A$58,'Inputs &amp; Outputs'!$C$9:$C$58)))</f>
        <v>4.6031719245914813</v>
      </c>
      <c r="E200">
        <f>SQRT('Mean Deaths'!E200*(1-LOOKUP(E$1,'Inputs &amp; Outputs'!$A$9:$A$58,'Inputs &amp; Outputs'!$C$9:$C$58)))</f>
        <v>4.7912574850401519</v>
      </c>
      <c r="F200">
        <f>SQRT('Mean Deaths'!F200*(1-LOOKUP(F$1,'Inputs &amp; Outputs'!$A$9:$A$58,'Inputs &amp; Outputs'!$C$9:$C$58)))</f>
        <v>4.9913973611375644</v>
      </c>
      <c r="G200">
        <f>SQRT('Mean Deaths'!G200*(1-LOOKUP(G$1,'Inputs &amp; Outputs'!$A$9:$A$58,'Inputs &amp; Outputs'!$C$9:$C$58)))</f>
        <v>5.2065475978470541</v>
      </c>
      <c r="H200">
        <f>SQRT('Mean Deaths'!H200*(1-LOOKUP(H$1,'Inputs &amp; Outputs'!$A$9:$A$58,'Inputs &amp; Outputs'!$C$9:$C$58)))</f>
        <v>5.4420182216314901</v>
      </c>
      <c r="I200">
        <f>SQRT('Mean Deaths'!I200*(1-LOOKUP(I$1,'Inputs &amp; Outputs'!$A$9:$A$58,'Inputs &amp; Outputs'!$C$9:$C$58)))</f>
        <v>5.696795128166384</v>
      </c>
      <c r="J200">
        <f>SQRT('Mean Deaths'!J200*(1-LOOKUP(J$1,'Inputs &amp; Outputs'!$A$9:$A$58,'Inputs &amp; Outputs'!$C$9:$C$58)))</f>
        <v>5.9711992228916326</v>
      </c>
      <c r="K200">
        <f>SQRT('Mean Deaths'!K200*(1-LOOKUP(K$1,'Inputs &amp; Outputs'!$A$9:$A$58,'Inputs &amp; Outputs'!$C$9:$C$58)))</f>
        <v>6.2706869838336372</v>
      </c>
      <c r="L200">
        <f>SQRT('Mean Deaths'!L200*(1-LOOKUP(L$1,'Inputs &amp; Outputs'!$A$9:$A$58,'Inputs &amp; Outputs'!$C$9:$C$58)))</f>
        <v>6.587655749792126</v>
      </c>
      <c r="M200">
        <f>SQRT('Mean Deaths'!M200*(1-LOOKUP(M$1,'Inputs &amp; Outputs'!$A$9:$A$58,'Inputs &amp; Outputs'!$C$9:$C$58)))</f>
        <v>6.9310478705340079</v>
      </c>
      <c r="N200">
        <f>SQRT('Mean Deaths'!N200*(1-LOOKUP(N$1,'Inputs &amp; Outputs'!$A$9:$A$58,'Inputs &amp; Outputs'!$C$9:$C$58)))</f>
        <v>7.2865540526190324</v>
      </c>
      <c r="O200">
        <f>SQRT('Mean Deaths'!O200*(1-LOOKUP(O$1,'Inputs &amp; Outputs'!$A$9:$A$58,'Inputs &amp; Outputs'!$C$9:$C$58)))</f>
        <v>7.6589690892250504</v>
      </c>
      <c r="P200">
        <f>SQRT('Mean Deaths'!P200*(1-LOOKUP(P$1,'Inputs &amp; Outputs'!$A$9:$A$58,'Inputs &amp; Outputs'!$C$9:$C$58)))</f>
        <v>8.0484994328240145</v>
      </c>
      <c r="Q200">
        <f>SQRT('Mean Deaths'!Q200*(1-LOOKUP(Q$1,'Inputs &amp; Outputs'!$A$9:$A$58,'Inputs &amp; Outputs'!$C$9:$C$58)))</f>
        <v>8.4522323594070699</v>
      </c>
      <c r="R200">
        <f>SQRT('Mean Deaths'!R200*(1-LOOKUP(R$1,'Inputs &amp; Outputs'!$A$9:$A$58,'Inputs &amp; Outputs'!$C$9:$C$58)))</f>
        <v>8.8580751241442375</v>
      </c>
      <c r="S200">
        <f>SQRT('Mean Deaths'!S200*(1-LOOKUP(S$1,'Inputs &amp; Outputs'!$A$9:$A$58,'Inputs &amp; Outputs'!$C$9:$C$58)))</f>
        <v>9.2817428989544855</v>
      </c>
      <c r="T200">
        <f>SQRT('Mean Deaths'!T200*(1-LOOKUP(T$1,'Inputs &amp; Outputs'!$A$9:$A$58,'Inputs &amp; Outputs'!$C$9:$C$58)))</f>
        <v>9.7417092570685764</v>
      </c>
      <c r="U200">
        <f>SQRT('Mean Deaths'!U200*(1-LOOKUP(U$1,'Inputs &amp; Outputs'!$A$9:$A$58,'Inputs &amp; Outputs'!$C$9:$C$58)))</f>
        <v>10.235169237268703</v>
      </c>
      <c r="V200">
        <f>SQRT('Mean Deaths'!V200*(1-LOOKUP(V$1,'Inputs &amp; Outputs'!$A$9:$A$58,'Inputs &amp; Outputs'!$C$9:$C$58)))</f>
        <v>10.753586501349957</v>
      </c>
      <c r="W200">
        <f>SQRT('Mean Deaths'!W200*(1-LOOKUP(W$1,'Inputs &amp; Outputs'!$A$9:$A$58,'Inputs &amp; Outputs'!$C$9:$C$58)))</f>
        <v>11.304696276632644</v>
      </c>
      <c r="X200">
        <f>SQRT('Mean Deaths'!X200*(1-LOOKUP(X$1,'Inputs &amp; Outputs'!$A$9:$A$58,'Inputs &amp; Outputs'!$C$9:$C$58)))</f>
        <v>11.864219244081479</v>
      </c>
      <c r="Y200">
        <f>SQRT('Mean Deaths'!Y200*(1-LOOKUP(Y$1,'Inputs &amp; Outputs'!$A$9:$A$58,'Inputs &amp; Outputs'!$C$9:$C$58)))</f>
        <v>12.414571307730002</v>
      </c>
      <c r="Z200">
        <f>SQRT('Mean Deaths'!Z200*(1-LOOKUP(Z$1,'Inputs &amp; Outputs'!$A$9:$A$58,'Inputs &amp; Outputs'!$C$9:$C$58)))</f>
        <v>12.958133244059525</v>
      </c>
      <c r="AA200">
        <f>SQRT('Mean Deaths'!AA200*(1-LOOKUP(AA$1,'Inputs &amp; Outputs'!$A$9:$A$58,'Inputs &amp; Outputs'!$C$9:$C$58)))</f>
        <v>13.490268223565833</v>
      </c>
      <c r="AB200">
        <f>SQRT('Mean Deaths'!AB200*(1-LOOKUP(AB$1,'Inputs &amp; Outputs'!$A$9:$A$58,'Inputs &amp; Outputs'!$C$9:$C$58)))</f>
        <v>13.997283273511032</v>
      </c>
      <c r="AC200">
        <f>SQRT('Mean Deaths'!AC200*(1-LOOKUP(AC$1,'Inputs &amp; Outputs'!$A$9:$A$58,'Inputs &amp; Outputs'!$C$9:$C$58)))</f>
        <v>14.314107663296246</v>
      </c>
      <c r="AD200">
        <f>SQRT('Mean Deaths'!AD200*(1-LOOKUP(AD$1,'Inputs &amp; Outputs'!$A$9:$A$58,'Inputs &amp; Outputs'!$C$9:$C$58)))</f>
        <v>14.682480792096877</v>
      </c>
      <c r="AE200">
        <f>SQRT('Mean Deaths'!AE200*(1-LOOKUP(AE$1,'Inputs &amp; Outputs'!$A$9:$A$58,'Inputs &amp; Outputs'!$C$9:$C$58)))</f>
        <v>14.854659973152154</v>
      </c>
      <c r="AF200">
        <f>SQRT('Mean Deaths'!AF200*(1-LOOKUP(AF$1,'Inputs &amp; Outputs'!$A$9:$A$58,'Inputs &amp; Outputs'!$C$9:$C$58)))</f>
        <v>14.863550579107475</v>
      </c>
      <c r="AG200">
        <f>SQRT('Mean Deaths'!AG200*(1-LOOKUP(AG$1,'Inputs &amp; Outputs'!$A$9:$A$58,'Inputs &amp; Outputs'!$C$9:$C$58)))</f>
        <v>14.689936529192178</v>
      </c>
      <c r="AH200">
        <f>SQRT('Mean Deaths'!AH200*(1-LOOKUP(AH$1,'Inputs &amp; Outputs'!$A$9:$A$58,'Inputs &amp; Outputs'!$C$9:$C$58)))</f>
        <v>14.472498888418254</v>
      </c>
      <c r="AI200">
        <f>SQRT('Mean Deaths'!AI200*(1-LOOKUP(AI$1,'Inputs &amp; Outputs'!$A$9:$A$58,'Inputs &amp; Outputs'!$C$9:$C$58)))</f>
        <v>13.972824766402479</v>
      </c>
      <c r="AJ200">
        <f>SQRT('Mean Deaths'!AJ200*(1-LOOKUP(AJ$1,'Inputs &amp; Outputs'!$A$9:$A$58,'Inputs &amp; Outputs'!$C$9:$C$58)))</f>
        <v>13.416095865552178</v>
      </c>
      <c r="AK200">
        <f>SQRT('Mean Deaths'!AK200*(1-LOOKUP(AK$1,'Inputs &amp; Outputs'!$A$9:$A$58,'Inputs &amp; Outputs'!$C$9:$C$58)))</f>
        <v>12.606132792751241</v>
      </c>
      <c r="AL200">
        <f>SQRT('Mean Deaths'!AL200*(1-LOOKUP(AL$1,'Inputs &amp; Outputs'!$A$9:$A$58,'Inputs &amp; Outputs'!$C$9:$C$58)))</f>
        <v>11.761532913970479</v>
      </c>
      <c r="AM200">
        <f>SQRT('Mean Deaths'!AM200*(1-LOOKUP(AM$1,'Inputs &amp; Outputs'!$A$9:$A$58,'Inputs &amp; Outputs'!$C$9:$C$58)))</f>
        <v>10.664712113055533</v>
      </c>
      <c r="AN200">
        <f>SQRT('Mean Deaths'!AN200*(1-LOOKUP(AN$1,'Inputs &amp; Outputs'!$A$9:$A$58,'Inputs &amp; Outputs'!$C$9:$C$58)))</f>
        <v>9.4888568063977576</v>
      </c>
      <c r="AO200">
        <f>SQRT('Mean Deaths'!AO200*(1-LOOKUP(AO$1,'Inputs &amp; Outputs'!$A$9:$A$58,'Inputs &amp; Outputs'!$C$9:$C$58)))</f>
        <v>8.4364370349242339</v>
      </c>
      <c r="AP200">
        <f>SQRT('Mean Deaths'!AP200*(1-LOOKUP(AP$1,'Inputs &amp; Outputs'!$A$9:$A$58,'Inputs &amp; Outputs'!$C$9:$C$58)))</f>
        <v>7.3872607164702977</v>
      </c>
      <c r="AQ200">
        <f>SQRT('Mean Deaths'!AQ200*(1-LOOKUP(AQ$1,'Inputs &amp; Outputs'!$A$9:$A$58,'Inputs &amp; Outputs'!$C$9:$C$58)))</f>
        <v>6.4446054868412332</v>
      </c>
      <c r="AR200">
        <f>SQRT('Mean Deaths'!AR200*(1-LOOKUP(AR$1,'Inputs &amp; Outputs'!$A$9:$A$58,'Inputs &amp; Outputs'!$C$9:$C$58)))</f>
        <v>5.5204460052445539</v>
      </c>
      <c r="AS200">
        <f>SQRT('Mean Deaths'!AS200*(1-LOOKUP(AS$1,'Inputs &amp; Outputs'!$A$9:$A$58,'Inputs &amp; Outputs'!$C$9:$C$58)))</f>
        <v>4.4499749294688487</v>
      </c>
      <c r="AT200">
        <f>SQRT('Mean Deaths'!AT200*(1-LOOKUP(AT$1,'Inputs &amp; Outputs'!$A$9:$A$58,'Inputs &amp; Outputs'!$C$9:$C$58)))</f>
        <v>3.6618798085960322</v>
      </c>
      <c r="AU200">
        <f>SQRT('Mean Deaths'!AU200*(1-LOOKUP(AU$1,'Inputs &amp; Outputs'!$A$9:$A$58,'Inputs &amp; Outputs'!$C$9:$C$58)))</f>
        <v>2.9930188276470298</v>
      </c>
      <c r="AV200">
        <f>SQRT('Mean Deaths'!AV200*(1-LOOKUP(AV$1,'Inputs &amp; Outputs'!$A$9:$A$58,'Inputs &amp; Outputs'!$C$9:$C$58)))</f>
        <v>2.5694454596925986</v>
      </c>
      <c r="AW200">
        <f>SQRT('Mean Deaths'!AW200*(1-LOOKUP(AW$1,'Inputs &amp; Outputs'!$A$9:$A$58,'Inputs &amp; Outputs'!$C$9:$C$58)))</f>
        <v>2.1492436002545641</v>
      </c>
      <c r="AX200">
        <f>SQRT('Mean Deaths'!AX200*(1-LOOKUP(AX$1,'Inputs &amp; Outputs'!$A$9:$A$58,'Inputs &amp; Outputs'!$C$9:$C$58)))</f>
        <v>1.6040227692813496</v>
      </c>
      <c r="AY200">
        <f>SQRT('Mean Deaths'!AY200*(1-LOOKUP(AY$1,'Inputs &amp; Outputs'!$A$9:$A$58,'Inputs &amp; Outputs'!$C$9:$C$58)))</f>
        <v>0.84852813742385691</v>
      </c>
    </row>
    <row r="201" spans="1:51" x14ac:dyDescent="0.25">
      <c r="A201" s="1">
        <v>200</v>
      </c>
      <c r="B201">
        <f>SQRT('Mean Deaths'!B201*(1-LOOKUP(B$1,'Inputs &amp; Outputs'!$A$9:$A$58,'Inputs &amp; Outputs'!$C$9:$C$58)))</f>
        <v>4.23921461367551</v>
      </c>
      <c r="C201">
        <f>SQRT('Mean Deaths'!C201*(1-LOOKUP(C$1,'Inputs &amp; Outputs'!$A$9:$A$58,'Inputs &amp; Outputs'!$C$9:$C$58)))</f>
        <v>4.4196274276061915</v>
      </c>
      <c r="D201">
        <f>SQRT('Mean Deaths'!D201*(1-LOOKUP(D$1,'Inputs &amp; Outputs'!$A$9:$A$58,'Inputs &amp; Outputs'!$C$9:$C$58)))</f>
        <v>4.6022430229727833</v>
      </c>
      <c r="E201">
        <f>SQRT('Mean Deaths'!E201*(1-LOOKUP(E$1,'Inputs &amp; Outputs'!$A$9:$A$58,'Inputs &amp; Outputs'!$C$9:$C$58)))</f>
        <v>4.7927144586134487</v>
      </c>
      <c r="F201">
        <f>SQRT('Mean Deaths'!F201*(1-LOOKUP(F$1,'Inputs &amp; Outputs'!$A$9:$A$58,'Inputs &amp; Outputs'!$C$9:$C$58)))</f>
        <v>4.9944467845120144</v>
      </c>
      <c r="G201">
        <f>SQRT('Mean Deaths'!G201*(1-LOOKUP(G$1,'Inputs &amp; Outputs'!$A$9:$A$58,'Inputs &amp; Outputs'!$C$9:$C$58)))</f>
        <v>5.2124087288618046</v>
      </c>
      <c r="H201">
        <f>SQRT('Mean Deaths'!H201*(1-LOOKUP(H$1,'Inputs &amp; Outputs'!$A$9:$A$58,'Inputs &amp; Outputs'!$C$9:$C$58)))</f>
        <v>5.4442577353977395</v>
      </c>
      <c r="I201">
        <f>SQRT('Mean Deaths'!I201*(1-LOOKUP(I$1,'Inputs &amp; Outputs'!$A$9:$A$58,'Inputs &amp; Outputs'!$C$9:$C$58)))</f>
        <v>5.6973847059302569</v>
      </c>
      <c r="J201">
        <f>SQRT('Mean Deaths'!J201*(1-LOOKUP(J$1,'Inputs &amp; Outputs'!$A$9:$A$58,'Inputs &amp; Outputs'!$C$9:$C$58)))</f>
        <v>5.9767980982172002</v>
      </c>
      <c r="K201">
        <f>SQRT('Mean Deaths'!K201*(1-LOOKUP(K$1,'Inputs &amp; Outputs'!$A$9:$A$58,'Inputs &amp; Outputs'!$C$9:$C$58)))</f>
        <v>6.273318409456734</v>
      </c>
      <c r="L201">
        <f>SQRT('Mean Deaths'!L201*(1-LOOKUP(L$1,'Inputs &amp; Outputs'!$A$9:$A$58,'Inputs &amp; Outputs'!$C$9:$C$58)))</f>
        <v>6.5953227061241284</v>
      </c>
      <c r="M201">
        <f>SQRT('Mean Deaths'!M201*(1-LOOKUP(M$1,'Inputs &amp; Outputs'!$A$9:$A$58,'Inputs &amp; Outputs'!$C$9:$C$58)))</f>
        <v>6.9295686158227774</v>
      </c>
      <c r="N201">
        <f>SQRT('Mean Deaths'!N201*(1-LOOKUP(N$1,'Inputs &amp; Outputs'!$A$9:$A$58,'Inputs &amp; Outputs'!$C$9:$C$58)))</f>
        <v>7.277902520119258</v>
      </c>
      <c r="O201">
        <f>SQRT('Mean Deaths'!O201*(1-LOOKUP(O$1,'Inputs &amp; Outputs'!$A$9:$A$58,'Inputs &amp; Outputs'!$C$9:$C$58)))</f>
        <v>7.6556238306731448</v>
      </c>
      <c r="P201">
        <f>SQRT('Mean Deaths'!P201*(1-LOOKUP(P$1,'Inputs &amp; Outputs'!$A$9:$A$58,'Inputs &amp; Outputs'!$C$9:$C$58)))</f>
        <v>8.0395972075217106</v>
      </c>
      <c r="Q201">
        <f>SQRT('Mean Deaths'!Q201*(1-LOOKUP(Q$1,'Inputs &amp; Outputs'!$A$9:$A$58,'Inputs &amp; Outputs'!$C$9:$C$58)))</f>
        <v>8.4361193141832693</v>
      </c>
      <c r="R201">
        <f>SQRT('Mean Deaths'!R201*(1-LOOKUP(R$1,'Inputs &amp; Outputs'!$A$9:$A$58,'Inputs &amp; Outputs'!$C$9:$C$58)))</f>
        <v>8.861103353435869</v>
      </c>
      <c r="S201">
        <f>SQRT('Mean Deaths'!S201*(1-LOOKUP(S$1,'Inputs &amp; Outputs'!$A$9:$A$58,'Inputs &amp; Outputs'!$C$9:$C$58)))</f>
        <v>9.2741849147670621</v>
      </c>
      <c r="T201">
        <f>SQRT('Mean Deaths'!T201*(1-LOOKUP(T$1,'Inputs &amp; Outputs'!$A$9:$A$58,'Inputs &amp; Outputs'!$C$9:$C$58)))</f>
        <v>9.7405522157607294</v>
      </c>
      <c r="U201">
        <f>SQRT('Mean Deaths'!U201*(1-LOOKUP(U$1,'Inputs &amp; Outputs'!$A$9:$A$58,'Inputs &amp; Outputs'!$C$9:$C$58)))</f>
        <v>10.236414315947023</v>
      </c>
      <c r="V201">
        <f>SQRT('Mean Deaths'!V201*(1-LOOKUP(V$1,'Inputs &amp; Outputs'!$A$9:$A$58,'Inputs &amp; Outputs'!$C$9:$C$58)))</f>
        <v>10.775104454836622</v>
      </c>
      <c r="W201">
        <f>SQRT('Mean Deaths'!W201*(1-LOOKUP(W$1,'Inputs &amp; Outputs'!$A$9:$A$58,'Inputs &amp; Outputs'!$C$9:$C$58)))</f>
        <v>11.335310636872858</v>
      </c>
      <c r="X201">
        <f>SQRT('Mean Deaths'!X201*(1-LOOKUP(X$1,'Inputs &amp; Outputs'!$A$9:$A$58,'Inputs &amp; Outputs'!$C$9:$C$58)))</f>
        <v>11.911796841383675</v>
      </c>
      <c r="Y201">
        <f>SQRT('Mean Deaths'!Y201*(1-LOOKUP(Y$1,'Inputs &amp; Outputs'!$A$9:$A$58,'Inputs &amp; Outputs'!$C$9:$C$58)))</f>
        <v>12.513149238319365</v>
      </c>
      <c r="Z201">
        <f>SQRT('Mean Deaths'!Z201*(1-LOOKUP(Z$1,'Inputs &amp; Outputs'!$A$9:$A$58,'Inputs &amp; Outputs'!$C$9:$C$58)))</f>
        <v>13.105539822222186</v>
      </c>
      <c r="AA201">
        <f>SQRT('Mean Deaths'!AA201*(1-LOOKUP(AA$1,'Inputs &amp; Outputs'!$A$9:$A$58,'Inputs &amp; Outputs'!$C$9:$C$58)))</f>
        <v>13.629037204697596</v>
      </c>
      <c r="AB201">
        <f>SQRT('Mean Deaths'!AB201*(1-LOOKUP(AB$1,'Inputs &amp; Outputs'!$A$9:$A$58,'Inputs &amp; Outputs'!$C$9:$C$58)))</f>
        <v>14.149296480810863</v>
      </c>
      <c r="AC201">
        <f>SQRT('Mean Deaths'!AC201*(1-LOOKUP(AC$1,'Inputs &amp; Outputs'!$A$9:$A$58,'Inputs &amp; Outputs'!$C$9:$C$58)))</f>
        <v>14.552128745543902</v>
      </c>
      <c r="AD201">
        <f>SQRT('Mean Deaths'!AD201*(1-LOOKUP(AD$1,'Inputs &amp; Outputs'!$A$9:$A$58,'Inputs &amp; Outputs'!$C$9:$C$58)))</f>
        <v>14.776582480499782</v>
      </c>
      <c r="AE201">
        <f>SQRT('Mean Deaths'!AE201*(1-LOOKUP(AE$1,'Inputs &amp; Outputs'!$A$9:$A$58,'Inputs &amp; Outputs'!$C$9:$C$58)))</f>
        <v>14.928350346713422</v>
      </c>
      <c r="AF201">
        <f>SQRT('Mean Deaths'!AF201*(1-LOOKUP(AF$1,'Inputs &amp; Outputs'!$A$9:$A$58,'Inputs &amp; Outputs'!$C$9:$C$58)))</f>
        <v>14.966129785148496</v>
      </c>
      <c r="AG201">
        <f>SQRT('Mean Deaths'!AG201*(1-LOOKUP(AG$1,'Inputs &amp; Outputs'!$A$9:$A$58,'Inputs &amp; Outputs'!$C$9:$C$58)))</f>
        <v>14.858351934440362</v>
      </c>
      <c r="AH201">
        <f>SQRT('Mean Deaths'!AH201*(1-LOOKUP(AH$1,'Inputs &amp; Outputs'!$A$9:$A$58,'Inputs &amp; Outputs'!$C$9:$C$58)))</f>
        <v>14.502600686567714</v>
      </c>
      <c r="AI201">
        <f>SQRT('Mean Deaths'!AI201*(1-LOOKUP(AI$1,'Inputs &amp; Outputs'!$A$9:$A$58,'Inputs &amp; Outputs'!$C$9:$C$58)))</f>
        <v>13.879948568149446</v>
      </c>
      <c r="AJ201">
        <f>SQRT('Mean Deaths'!AJ201*(1-LOOKUP(AJ$1,'Inputs &amp; Outputs'!$A$9:$A$58,'Inputs &amp; Outputs'!$C$9:$C$58)))</f>
        <v>13.211257945699831</v>
      </c>
      <c r="AK201">
        <f>SQRT('Mean Deaths'!AK201*(1-LOOKUP(AK$1,'Inputs &amp; Outputs'!$A$9:$A$58,'Inputs &amp; Outputs'!$C$9:$C$58)))</f>
        <v>12.524335210073982</v>
      </c>
      <c r="AL201">
        <f>SQRT('Mean Deaths'!AL201*(1-LOOKUP(AL$1,'Inputs &amp; Outputs'!$A$9:$A$58,'Inputs &amp; Outputs'!$C$9:$C$58)))</f>
        <v>11.581517195698494</v>
      </c>
      <c r="AM201">
        <f>SQRT('Mean Deaths'!AM201*(1-LOOKUP(AM$1,'Inputs &amp; Outputs'!$A$9:$A$58,'Inputs &amp; Outputs'!$C$9:$C$58)))</f>
        <v>10.556183842831546</v>
      </c>
      <c r="AN201">
        <f>SQRT('Mean Deaths'!AN201*(1-LOOKUP(AN$1,'Inputs &amp; Outputs'!$A$9:$A$58,'Inputs &amp; Outputs'!$C$9:$C$58)))</f>
        <v>9.3610880153432934</v>
      </c>
      <c r="AO201">
        <f>SQRT('Mean Deaths'!AO201*(1-LOOKUP(AO$1,'Inputs &amp; Outputs'!$A$9:$A$58,'Inputs &amp; Outputs'!$C$9:$C$58)))</f>
        <v>8.3792401921473409</v>
      </c>
      <c r="AP201">
        <f>SQRT('Mean Deaths'!AP201*(1-LOOKUP(AP$1,'Inputs &amp; Outputs'!$A$9:$A$58,'Inputs &amp; Outputs'!$C$9:$C$58)))</f>
        <v>7.1274973163822493</v>
      </c>
      <c r="AQ201">
        <f>SQRT('Mean Deaths'!AQ201*(1-LOOKUP(AQ$1,'Inputs &amp; Outputs'!$A$9:$A$58,'Inputs &amp; Outputs'!$C$9:$C$58)))</f>
        <v>6.380795940098797</v>
      </c>
      <c r="AR201">
        <f>SQRT('Mean Deaths'!AR201*(1-LOOKUP(AR$1,'Inputs &amp; Outputs'!$A$9:$A$58,'Inputs &amp; Outputs'!$C$9:$C$58)))</f>
        <v>5.5772616976121281</v>
      </c>
      <c r="AS201">
        <f>SQRT('Mean Deaths'!AS201*(1-LOOKUP(AS$1,'Inputs &amp; Outputs'!$A$9:$A$58,'Inputs &amp; Outputs'!$C$9:$C$58)))</f>
        <v>4.474094211438123</v>
      </c>
      <c r="AT201">
        <f>SQRT('Mean Deaths'!AT201*(1-LOOKUP(AT$1,'Inputs &amp; Outputs'!$A$9:$A$58,'Inputs &amp; Outputs'!$C$9:$C$58)))</f>
        <v>3.7214264741527181</v>
      </c>
      <c r="AU201">
        <f>SQRT('Mean Deaths'!AU201*(1-LOOKUP(AU$1,'Inputs &amp; Outputs'!$A$9:$A$58,'Inputs &amp; Outputs'!$C$9:$C$58)))</f>
        <v>2.8785933326801962</v>
      </c>
      <c r="AV201">
        <f>SQRT('Mean Deaths'!AV201*(1-LOOKUP(AV$1,'Inputs &amp; Outputs'!$A$9:$A$58,'Inputs &amp; Outputs'!$C$9:$C$58)))</f>
        <v>2.3856702178255382</v>
      </c>
      <c r="AW201">
        <f>SQRT('Mean Deaths'!AW201*(1-LOOKUP(AW$1,'Inputs &amp; Outputs'!$A$9:$A$58,'Inputs &amp; Outputs'!$C$9:$C$58)))</f>
        <v>2.0948235368578043</v>
      </c>
      <c r="AX201">
        <f>SQRT('Mean Deaths'!AX201*(1-LOOKUP(AX$1,'Inputs &amp; Outputs'!$A$9:$A$58,'Inputs &amp; Outputs'!$C$9:$C$58)))</f>
        <v>1.7437565920852689</v>
      </c>
      <c r="AY201">
        <f>SQRT('Mean Deaths'!AY201*(1-LOOKUP(AY$1,'Inputs &amp; Outputs'!$A$9:$A$58,'Inputs &amp; Outputs'!$C$9:$C$58)))</f>
        <v>0.89999999999999991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AA2" activePane="bottomRight" state="frozen"/>
      <selection activeCell="K194" sqref="K194"/>
      <selection pane="topRight" activeCell="K194" sqref="K194"/>
      <selection pane="bottomLeft" activeCell="K194" sqref="K194"/>
      <selection pane="bottomRight" activeCell="AT2" sqref="AT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</row>
    <row r="3" spans="1:51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</row>
    <row r="4" spans="1:51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</row>
    <row r="5" spans="1:51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</row>
    <row r="6" spans="1:51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</row>
    <row r="7" spans="1:51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</row>
    <row r="8" spans="1:51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</row>
    <row r="9" spans="1:51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</row>
    <row r="10" spans="1:51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</row>
    <row r="11" spans="1:51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</row>
    <row r="12" spans="1:51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</row>
    <row r="13" spans="1:51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</row>
    <row r="14" spans="1:51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</row>
    <row r="15" spans="1:51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</row>
    <row r="16" spans="1:51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</row>
    <row r="17" spans="1:5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</row>
    <row r="18" spans="1:5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</row>
    <row r="19" spans="1:5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</row>
    <row r="20" spans="1:5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</row>
    <row r="21" spans="1:5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</row>
    <row r="22" spans="1:5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</row>
    <row r="23" spans="1:5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</row>
    <row r="24" spans="1:5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</row>
    <row r="25" spans="1:5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</row>
    <row r="26" spans="1:5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</row>
    <row r="27" spans="1:5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</row>
    <row r="28" spans="1:5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</row>
    <row r="29" spans="1:5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</row>
    <row r="30" spans="1:5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</row>
    <row r="31" spans="1:5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</row>
    <row r="32" spans="1:5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</row>
    <row r="33" spans="1:5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</row>
    <row r="34" spans="1:5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</row>
    <row r="35" spans="1:5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</row>
    <row r="36" spans="1:5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</row>
    <row r="37" spans="1:5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</row>
    <row r="38" spans="1:5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</row>
    <row r="39" spans="1:5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</row>
    <row r="40" spans="1:5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</row>
    <row r="41" spans="1:5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</row>
    <row r="42" spans="1:5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</row>
    <row r="43" spans="1:5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</row>
    <row r="44" spans="1:5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</row>
    <row r="45" spans="1:5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</row>
    <row r="46" spans="1:5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</row>
    <row r="47" spans="1:5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</row>
    <row r="48" spans="1:5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</row>
    <row r="49" spans="1:5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</row>
    <row r="50" spans="1:5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</row>
    <row r="51" spans="1:5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</row>
    <row r="52" spans="1:5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</row>
    <row r="53" spans="1:5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</row>
    <row r="54" spans="1:5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</row>
    <row r="55" spans="1:5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</row>
    <row r="56" spans="1:5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</row>
    <row r="57" spans="1:5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</row>
    <row r="58" spans="1:5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</row>
    <row r="59" spans="1:5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</row>
    <row r="60" spans="1:5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</row>
    <row r="61" spans="1:5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</row>
    <row r="62" spans="1:5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</row>
    <row r="63" spans="1:5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</row>
    <row r="64" spans="1:5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</row>
    <row r="65" spans="1:5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</row>
    <row r="66" spans="1:5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</row>
    <row r="67" spans="1:5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</row>
    <row r="68" spans="1:5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</row>
    <row r="69" spans="1:5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</row>
    <row r="70" spans="1:5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</row>
    <row r="71" spans="1:5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</row>
    <row r="72" spans="1:5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</row>
    <row r="73" spans="1:5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</row>
    <row r="74" spans="1:5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</row>
    <row r="75" spans="1:5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</row>
    <row r="76" spans="1:5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</row>
    <row r="77" spans="1:5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</row>
    <row r="78" spans="1:5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</row>
    <row r="79" spans="1:5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</row>
    <row r="80" spans="1:5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</row>
    <row r="81" spans="1:5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</row>
    <row r="82" spans="1:5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</row>
    <row r="83" spans="1:5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</row>
    <row r="84" spans="1:5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</row>
    <row r="85" spans="1:5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</row>
    <row r="86" spans="1:5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</row>
    <row r="87" spans="1:5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</row>
    <row r="88" spans="1:5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</row>
    <row r="89" spans="1:5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</row>
    <row r="90" spans="1:5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</row>
    <row r="91" spans="1:5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</row>
    <row r="92" spans="1:5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</row>
    <row r="93" spans="1:5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</row>
    <row r="94" spans="1:5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</row>
    <row r="95" spans="1:5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</row>
    <row r="96" spans="1:5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</row>
    <row r="97" spans="1:5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</row>
    <row r="98" spans="1:5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</row>
    <row r="99" spans="1:5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</row>
    <row r="100" spans="1:5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</row>
    <row r="101" spans="1:5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</row>
    <row r="102" spans="1:5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</row>
    <row r="103" spans="1:5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</row>
    <row r="104" spans="1:5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</row>
    <row r="105" spans="1:5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</row>
    <row r="106" spans="1:5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</row>
    <row r="107" spans="1:5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</row>
    <row r="108" spans="1:5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</row>
    <row r="109" spans="1:5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</row>
    <row r="110" spans="1:5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</row>
    <row r="111" spans="1:5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</row>
    <row r="112" spans="1:5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</row>
    <row r="113" spans="1:5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</row>
    <row r="114" spans="1:5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</row>
    <row r="115" spans="1:5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</row>
    <row r="116" spans="1:5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</row>
    <row r="117" spans="1:5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</row>
    <row r="118" spans="1:5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</row>
    <row r="119" spans="1:5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</row>
    <row r="120" spans="1:5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</row>
    <row r="121" spans="1:5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</row>
    <row r="122" spans="1:5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</row>
    <row r="123" spans="1:5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</row>
    <row r="124" spans="1:5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</row>
    <row r="125" spans="1:5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</row>
    <row r="126" spans="1:5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</row>
    <row r="127" spans="1:5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</row>
    <row r="128" spans="1:5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</row>
    <row r="129" spans="1:5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</row>
    <row r="130" spans="1:5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</row>
    <row r="131" spans="1:5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</row>
    <row r="132" spans="1:5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</row>
    <row r="133" spans="1:5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</row>
    <row r="134" spans="1:5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</row>
    <row r="135" spans="1:5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</row>
    <row r="136" spans="1:5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</row>
    <row r="137" spans="1:5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</row>
    <row r="138" spans="1:5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</row>
    <row r="139" spans="1:5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</row>
    <row r="140" spans="1:5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</row>
    <row r="141" spans="1:5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</row>
    <row r="142" spans="1:5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</row>
    <row r="143" spans="1:5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</row>
    <row r="144" spans="1:5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</row>
    <row r="145" spans="1:5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</row>
    <row r="146" spans="1:5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</row>
    <row r="147" spans="1:5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</row>
    <row r="148" spans="1:5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</row>
    <row r="149" spans="1:5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</row>
    <row r="150" spans="1:5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</row>
    <row r="151" spans="1:5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</row>
    <row r="152" spans="1:5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</row>
    <row r="153" spans="1:5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</row>
    <row r="154" spans="1:5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</row>
    <row r="155" spans="1:5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</row>
    <row r="156" spans="1:5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</row>
    <row r="157" spans="1:5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</row>
    <row r="158" spans="1:5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</row>
    <row r="159" spans="1:5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</row>
    <row r="160" spans="1:5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</row>
    <row r="161" spans="1:5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</row>
    <row r="162" spans="1:5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</row>
    <row r="163" spans="1:5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</row>
    <row r="164" spans="1:5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</row>
    <row r="165" spans="1:5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</row>
    <row r="166" spans="1:5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</row>
    <row r="167" spans="1:5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</row>
    <row r="168" spans="1:5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</row>
    <row r="169" spans="1:5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</row>
    <row r="170" spans="1:5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</row>
    <row r="171" spans="1:5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</row>
    <row r="172" spans="1:5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</row>
    <row r="173" spans="1:5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</row>
    <row r="174" spans="1:5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</row>
    <row r="175" spans="1:5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</row>
    <row r="176" spans="1:5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</row>
    <row r="177" spans="1:5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</row>
    <row r="178" spans="1:5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</row>
    <row r="179" spans="1:5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</row>
    <row r="180" spans="1:5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</row>
    <row r="181" spans="1:5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</row>
    <row r="182" spans="1:5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</row>
    <row r="183" spans="1:5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</row>
    <row r="184" spans="1:5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</row>
    <row r="185" spans="1:5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</row>
    <row r="186" spans="1:5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</row>
    <row r="187" spans="1:5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</row>
    <row r="188" spans="1:5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</row>
    <row r="189" spans="1:5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</row>
    <row r="190" spans="1:5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</row>
    <row r="191" spans="1:5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</row>
    <row r="192" spans="1:5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</row>
    <row r="193" spans="1:5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</row>
    <row r="194" spans="1:5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</row>
    <row r="195" spans="1:5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</row>
    <row r="196" spans="1:5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</row>
    <row r="197" spans="1:5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</row>
    <row r="198" spans="1:5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</row>
    <row r="199" spans="1:5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</row>
    <row r="200" spans="1:5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</row>
    <row r="201" spans="1:5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D2" sqref="D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f>ROUND(NORMINV('Rand Deaths'!B2,'Mean Deaths'!B2,'S.D Deaths'!B2),0)</f>
        <v>16</v>
      </c>
      <c r="C2">
        <f>ROUND(NORMINV('Rand Deaths'!C2,'Mean Deaths'!C2,'S.D Deaths'!C2),0)</f>
        <v>24</v>
      </c>
      <c r="D2">
        <f>ROUND(NORMINV('Rand Deaths'!D2,'Mean Deaths'!D2,'S.D Deaths'!D2),0)</f>
        <v>20</v>
      </c>
      <c r="E2">
        <f>ROUND(NORMINV('Rand Deaths'!E2,'Mean Deaths'!E2,'S.D Deaths'!E2),0)</f>
        <v>26</v>
      </c>
      <c r="F2">
        <f>ROUND(NORMINV('Rand Deaths'!F2,'Mean Deaths'!F2,'S.D Deaths'!F2),0)</f>
        <v>16</v>
      </c>
      <c r="G2">
        <f>ROUND(NORMINV('Rand Deaths'!G2,'Mean Deaths'!G2,'S.D Deaths'!G2),0)</f>
        <v>25</v>
      </c>
      <c r="H2">
        <f>ROUND(NORMINV('Rand Deaths'!H2,'Mean Deaths'!H2,'S.D Deaths'!H2),0)</f>
        <v>41</v>
      </c>
      <c r="I2">
        <f>ROUND(NORMINV('Rand Deaths'!I2,'Mean Deaths'!I2,'S.D Deaths'!I2),0)</f>
        <v>35</v>
      </c>
      <c r="J2">
        <f>ROUND(NORMINV('Rand Deaths'!J2,'Mean Deaths'!J2,'S.D Deaths'!J2),0)</f>
        <v>24</v>
      </c>
      <c r="K2">
        <f>ROUND(NORMINV('Rand Deaths'!K2,'Mean Deaths'!K2,'S.D Deaths'!K2),0)</f>
        <v>51</v>
      </c>
      <c r="L2">
        <f>ROUND(NORMINV('Rand Deaths'!L2,'Mean Deaths'!L2,'S.D Deaths'!L2),0)</f>
        <v>40</v>
      </c>
      <c r="M2">
        <f>ROUND(NORMINV('Rand Deaths'!M2,'Mean Deaths'!M2,'S.D Deaths'!M2),0)</f>
        <v>39</v>
      </c>
      <c r="N2">
        <f>ROUND(NORMINV('Rand Deaths'!N2,'Mean Deaths'!N2,'S.D Deaths'!N2),0)</f>
        <v>58</v>
      </c>
      <c r="O2">
        <f>ROUND(NORMINV('Rand Deaths'!O2,'Mean Deaths'!O2,'S.D Deaths'!O2),0)</f>
        <v>46</v>
      </c>
      <c r="P2">
        <f>ROUND(NORMINV('Rand Deaths'!P2,'Mean Deaths'!P2,'S.D Deaths'!P2),0)</f>
        <v>73</v>
      </c>
      <c r="Q2">
        <f>ROUND(NORMINV('Rand Deaths'!Q2,'Mean Deaths'!Q2,'S.D Deaths'!Q2),0)</f>
        <v>76</v>
      </c>
      <c r="R2">
        <f>ROUND(NORMINV('Rand Deaths'!R2,'Mean Deaths'!R2,'S.D Deaths'!R2),0)</f>
        <v>71</v>
      </c>
      <c r="S2">
        <f>ROUND(NORMINV('Rand Deaths'!S2,'Mean Deaths'!S2,'S.D Deaths'!S2),0)</f>
        <v>81</v>
      </c>
      <c r="T2">
        <f>ROUND(NORMINV('Rand Deaths'!T2,'Mean Deaths'!T2,'S.D Deaths'!T2),0)</f>
        <v>104</v>
      </c>
      <c r="U2">
        <f>ROUND(NORMINV('Rand Deaths'!U2,'Mean Deaths'!U2,'S.D Deaths'!U2),0)</f>
        <v>113</v>
      </c>
      <c r="V2">
        <f>ROUND(NORMINV('Rand Deaths'!V2,'Mean Deaths'!V2,'S.D Deaths'!V2),0)</f>
        <v>123</v>
      </c>
      <c r="W2">
        <f>ROUND(NORMINV('Rand Deaths'!W2,'Mean Deaths'!W2,'S.D Deaths'!W2),0)</f>
        <v>140</v>
      </c>
      <c r="X2">
        <f>ROUND(NORMINV('Rand Deaths'!X2,'Mean Deaths'!X2,'S.D Deaths'!X2),0)</f>
        <v>144</v>
      </c>
      <c r="Y2">
        <f>ROUND(NORMINV('Rand Deaths'!Y2,'Mean Deaths'!Y2,'S.D Deaths'!Y2),0)</f>
        <v>155</v>
      </c>
      <c r="Z2">
        <f>ROUND(NORMINV('Rand Deaths'!Z2,'Mean Deaths'!Z2,'S.D Deaths'!Z2),0)</f>
        <v>178</v>
      </c>
      <c r="AA2">
        <f>ROUND(NORMINV('Rand Deaths'!AA2,'Mean Deaths'!AA2,'S.D Deaths'!AA2),0)</f>
        <v>206</v>
      </c>
      <c r="AB2">
        <f>ROUND(NORMINV('Rand Deaths'!AB2,'Mean Deaths'!AB2,'S.D Deaths'!AB2),0)</f>
        <v>207</v>
      </c>
      <c r="AC2">
        <f>ROUND(NORMINV('Rand Deaths'!AC2,'Mean Deaths'!AC2,'S.D Deaths'!AC2),0)</f>
        <v>247</v>
      </c>
      <c r="AD2">
        <f>ROUND(NORMINV('Rand Deaths'!AD2,'Mean Deaths'!AD2,'S.D Deaths'!AD2),0)</f>
        <v>219</v>
      </c>
      <c r="AE2">
        <f>ROUND(NORMINV('Rand Deaths'!AE2,'Mean Deaths'!AE2,'S.D Deaths'!AE2),0)</f>
        <v>250</v>
      </c>
      <c r="AF2">
        <f>ROUND(NORMINV('Rand Deaths'!AF2,'Mean Deaths'!AF2,'S.D Deaths'!AF2),0)</f>
        <v>235</v>
      </c>
      <c r="AG2">
        <f>ROUND(NORMINV('Rand Deaths'!AG2,'Mean Deaths'!AG2,'S.D Deaths'!AG2),0)</f>
        <v>251</v>
      </c>
      <c r="AH2">
        <f>ROUND(NORMINV('Rand Deaths'!AH2,'Mean Deaths'!AH2,'S.D Deaths'!AH2),0)</f>
        <v>253</v>
      </c>
      <c r="AI2">
        <f>ROUND(NORMINV('Rand Deaths'!AI2,'Mean Deaths'!AI2,'S.D Deaths'!AI2),0)</f>
        <v>239</v>
      </c>
      <c r="AJ2">
        <f>ROUND(NORMINV('Rand Deaths'!AJ2,'Mean Deaths'!AJ2,'S.D Deaths'!AJ2),0)</f>
        <v>217</v>
      </c>
      <c r="AK2">
        <f>ROUND(NORMINV('Rand Deaths'!AK2,'Mean Deaths'!AK2,'S.D Deaths'!AK2),0)</f>
        <v>178</v>
      </c>
      <c r="AL2">
        <f>ROUND(NORMINV('Rand Deaths'!AL2,'Mean Deaths'!AL2,'S.D Deaths'!AL2),0)</f>
        <v>188</v>
      </c>
      <c r="AM2">
        <f>ROUND(NORMINV('Rand Deaths'!AM2,'Mean Deaths'!AM2,'S.D Deaths'!AM2),0)</f>
        <v>128</v>
      </c>
      <c r="AN2">
        <f>ROUND(NORMINV('Rand Deaths'!AN2,'Mean Deaths'!AN2,'S.D Deaths'!AN2),0)</f>
        <v>118</v>
      </c>
      <c r="AO2">
        <f>ROUND(NORMINV('Rand Deaths'!AO2,'Mean Deaths'!AO2,'S.D Deaths'!AO2),0)</f>
        <v>91</v>
      </c>
      <c r="AP2">
        <f>ROUND(NORMINV('Rand Deaths'!AP2,'Mean Deaths'!AP2,'S.D Deaths'!AP2),0)</f>
        <v>61</v>
      </c>
      <c r="AQ2">
        <f>ROUND(NORMINV('Rand Deaths'!AQ2,'Mean Deaths'!AQ2,'S.D Deaths'!AQ2),0)</f>
        <v>49</v>
      </c>
      <c r="AR2">
        <f>ROUND(NORMINV('Rand Deaths'!AR2,'Mean Deaths'!AR2,'S.D Deaths'!AR2),0)</f>
        <v>47</v>
      </c>
      <c r="AS2">
        <f>ROUND(NORMINV('Rand Deaths'!AS2,'Mean Deaths'!AS2,'S.D Deaths'!AS2),0)</f>
        <v>32</v>
      </c>
      <c r="AT2">
        <f>ROUND(NORMINV('Rand Deaths'!AT2,'Mean Deaths'!AT2,'S.D Deaths'!AT2),0)</f>
        <v>23</v>
      </c>
      <c r="AU2">
        <f>ROUND(NORMINV('Rand Deaths'!AU2,'Mean Deaths'!AU2,'S.D Deaths'!AU2),0)</f>
        <v>13</v>
      </c>
      <c r="AV2">
        <f>ROUND(NORMINV('Rand Deaths'!AV2,'Mean Deaths'!AV2,'S.D Deaths'!AV2),0)</f>
        <v>13</v>
      </c>
      <c r="AW2">
        <f>ROUND(NORMINV('Rand Deaths'!AW2,'Mean Deaths'!AW2,'S.D Deaths'!AW2),0)</f>
        <v>4</v>
      </c>
      <c r="AX2">
        <f>ROUND(NORMINV('Rand Deaths'!AX2,'Mean Deaths'!AX2,'S.D Deaths'!AX2),0)</f>
        <v>4</v>
      </c>
      <c r="AY2">
        <f>'No. policies'!AY2</f>
        <v>8</v>
      </c>
    </row>
    <row r="3" spans="1:51" x14ac:dyDescent="0.25">
      <c r="A3" s="1">
        <v>2</v>
      </c>
      <c r="B3">
        <f>ROUND(NORMINV('Rand Deaths'!B3,'Mean Deaths'!B3,'S.D Deaths'!B3),0)</f>
        <v>18</v>
      </c>
      <c r="C3">
        <f>ROUND(NORMINV('Rand Deaths'!C3,'Mean Deaths'!C3,'S.D Deaths'!C3),0)</f>
        <v>24</v>
      </c>
      <c r="D3">
        <f>ROUND(NORMINV('Rand Deaths'!D3,'Mean Deaths'!D3,'S.D Deaths'!D3),0)</f>
        <v>18</v>
      </c>
      <c r="E3">
        <f>ROUND(NORMINV('Rand Deaths'!E3,'Mean Deaths'!E3,'S.D Deaths'!E3),0)</f>
        <v>16</v>
      </c>
      <c r="F3">
        <f>ROUND(NORMINV('Rand Deaths'!F3,'Mean Deaths'!F3,'S.D Deaths'!F3),0)</f>
        <v>31</v>
      </c>
      <c r="G3">
        <f>ROUND(NORMINV('Rand Deaths'!G3,'Mean Deaths'!G3,'S.D Deaths'!G3),0)</f>
        <v>23</v>
      </c>
      <c r="H3">
        <f>ROUND(NORMINV('Rand Deaths'!H3,'Mean Deaths'!H3,'S.D Deaths'!H3),0)</f>
        <v>28</v>
      </c>
      <c r="I3">
        <f>ROUND(NORMINV('Rand Deaths'!I3,'Mean Deaths'!I3,'S.D Deaths'!I3),0)</f>
        <v>36</v>
      </c>
      <c r="J3">
        <f>ROUND(NORMINV('Rand Deaths'!J3,'Mean Deaths'!J3,'S.D Deaths'!J3),0)</f>
        <v>41</v>
      </c>
      <c r="K3">
        <f>ROUND(NORMINV('Rand Deaths'!K3,'Mean Deaths'!K3,'S.D Deaths'!K3),0)</f>
        <v>40</v>
      </c>
      <c r="L3">
        <f>ROUND(NORMINV('Rand Deaths'!L3,'Mean Deaths'!L3,'S.D Deaths'!L3),0)</f>
        <v>50</v>
      </c>
      <c r="M3">
        <f>ROUND(NORMINV('Rand Deaths'!M3,'Mean Deaths'!M3,'S.D Deaths'!M3),0)</f>
        <v>51</v>
      </c>
      <c r="N3">
        <f>ROUND(NORMINV('Rand Deaths'!N3,'Mean Deaths'!N3,'S.D Deaths'!N3),0)</f>
        <v>50</v>
      </c>
      <c r="O3">
        <f>ROUND(NORMINV('Rand Deaths'!O3,'Mean Deaths'!O3,'S.D Deaths'!O3),0)</f>
        <v>54</v>
      </c>
      <c r="P3">
        <f>ROUND(NORMINV('Rand Deaths'!P3,'Mean Deaths'!P3,'S.D Deaths'!P3),0)</f>
        <v>62</v>
      </c>
      <c r="Q3">
        <f>ROUND(NORMINV('Rand Deaths'!Q3,'Mean Deaths'!Q3,'S.D Deaths'!Q3),0)</f>
        <v>56</v>
      </c>
      <c r="R3">
        <f>ROUND(NORMINV('Rand Deaths'!R3,'Mean Deaths'!R3,'S.D Deaths'!R3),0)</f>
        <v>98</v>
      </c>
      <c r="S3">
        <f>ROUND(NORMINV('Rand Deaths'!S3,'Mean Deaths'!S3,'S.D Deaths'!S3),0)</f>
        <v>80</v>
      </c>
      <c r="T3">
        <f>ROUND(NORMINV('Rand Deaths'!T3,'Mean Deaths'!T3,'S.D Deaths'!T3),0)</f>
        <v>96</v>
      </c>
      <c r="U3">
        <f>ROUND(NORMINV('Rand Deaths'!U3,'Mean Deaths'!U3,'S.D Deaths'!U3),0)</f>
        <v>133</v>
      </c>
      <c r="V3">
        <f>ROUND(NORMINV('Rand Deaths'!V3,'Mean Deaths'!V3,'S.D Deaths'!V3),0)</f>
        <v>117</v>
      </c>
      <c r="W3">
        <f>ROUND(NORMINV('Rand Deaths'!W3,'Mean Deaths'!W3,'S.D Deaths'!W3),0)</f>
        <v>120</v>
      </c>
      <c r="X3">
        <f>ROUND(NORMINV('Rand Deaths'!X3,'Mean Deaths'!X3,'S.D Deaths'!X3),0)</f>
        <v>133</v>
      </c>
      <c r="Y3">
        <f>ROUND(NORMINV('Rand Deaths'!Y3,'Mean Deaths'!Y3,'S.D Deaths'!Y3),0)</f>
        <v>161</v>
      </c>
      <c r="Z3">
        <f>ROUND(NORMINV('Rand Deaths'!Z3,'Mean Deaths'!Z3,'S.D Deaths'!Z3),0)</f>
        <v>186</v>
      </c>
      <c r="AA3">
        <f>ROUND(NORMINV('Rand Deaths'!AA3,'Mean Deaths'!AA3,'S.D Deaths'!AA3),0)</f>
        <v>208</v>
      </c>
      <c r="AB3">
        <f>ROUND(NORMINV('Rand Deaths'!AB3,'Mean Deaths'!AB3,'S.D Deaths'!AB3),0)</f>
        <v>194</v>
      </c>
      <c r="AC3">
        <f>ROUND(NORMINV('Rand Deaths'!AC3,'Mean Deaths'!AC3,'S.D Deaths'!AC3),0)</f>
        <v>240</v>
      </c>
      <c r="AD3">
        <f>ROUND(NORMINV('Rand Deaths'!AD3,'Mean Deaths'!AD3,'S.D Deaths'!AD3),0)</f>
        <v>240</v>
      </c>
      <c r="AE3">
        <f>ROUND(NORMINV('Rand Deaths'!AE3,'Mean Deaths'!AE3,'S.D Deaths'!AE3),0)</f>
        <v>221</v>
      </c>
      <c r="AF3">
        <f>ROUND(NORMINV('Rand Deaths'!AF3,'Mean Deaths'!AF3,'S.D Deaths'!AF3),0)</f>
        <v>255</v>
      </c>
      <c r="AG3">
        <f>ROUND(NORMINV('Rand Deaths'!AG3,'Mean Deaths'!AG3,'S.D Deaths'!AG3),0)</f>
        <v>252</v>
      </c>
      <c r="AH3">
        <f>ROUND(NORMINV('Rand Deaths'!AH3,'Mean Deaths'!AH3,'S.D Deaths'!AH3),0)</f>
        <v>240</v>
      </c>
      <c r="AI3">
        <f>ROUND(NORMINV('Rand Deaths'!AI3,'Mean Deaths'!AI3,'S.D Deaths'!AI3),0)</f>
        <v>248</v>
      </c>
      <c r="AJ3">
        <f>ROUND(NORMINV('Rand Deaths'!AJ3,'Mean Deaths'!AJ3,'S.D Deaths'!AJ3),0)</f>
        <v>205</v>
      </c>
      <c r="AK3">
        <f>ROUND(NORMINV('Rand Deaths'!AK3,'Mean Deaths'!AK3,'S.D Deaths'!AK3),0)</f>
        <v>179</v>
      </c>
      <c r="AL3">
        <f>ROUND(NORMINV('Rand Deaths'!AL3,'Mean Deaths'!AL3,'S.D Deaths'!AL3),0)</f>
        <v>176</v>
      </c>
      <c r="AM3">
        <f>ROUND(NORMINV('Rand Deaths'!AM3,'Mean Deaths'!AM3,'S.D Deaths'!AM3),0)</f>
        <v>151</v>
      </c>
      <c r="AN3">
        <f>ROUND(NORMINV('Rand Deaths'!AN3,'Mean Deaths'!AN3,'S.D Deaths'!AN3),0)</f>
        <v>114</v>
      </c>
      <c r="AO3">
        <f>ROUND(NORMINV('Rand Deaths'!AO3,'Mean Deaths'!AO3,'S.D Deaths'!AO3),0)</f>
        <v>100</v>
      </c>
      <c r="AP3">
        <f>ROUND(NORMINV('Rand Deaths'!AP3,'Mean Deaths'!AP3,'S.D Deaths'!AP3),0)</f>
        <v>71</v>
      </c>
      <c r="AQ3">
        <f>ROUND(NORMINV('Rand Deaths'!AQ3,'Mean Deaths'!AQ3,'S.D Deaths'!AQ3),0)</f>
        <v>44</v>
      </c>
      <c r="AR3">
        <f>ROUND(NORMINV('Rand Deaths'!AR3,'Mean Deaths'!AR3,'S.D Deaths'!AR3),0)</f>
        <v>42</v>
      </c>
      <c r="AS3">
        <f>ROUND(NORMINV('Rand Deaths'!AS3,'Mean Deaths'!AS3,'S.D Deaths'!AS3),0)</f>
        <v>40</v>
      </c>
      <c r="AT3">
        <f>ROUND(NORMINV('Rand Deaths'!AT3,'Mean Deaths'!AT3,'S.D Deaths'!AT3),0)</f>
        <v>18</v>
      </c>
      <c r="AU3">
        <f>ROUND(NORMINV('Rand Deaths'!AU3,'Mean Deaths'!AU3,'S.D Deaths'!AU3),0)</f>
        <v>14</v>
      </c>
      <c r="AV3">
        <f>ROUND(NORMINV('Rand Deaths'!AV3,'Mean Deaths'!AV3,'S.D Deaths'!AV3),0)</f>
        <v>11</v>
      </c>
      <c r="AW3">
        <f>ROUND(NORMINV('Rand Deaths'!AW3,'Mean Deaths'!AW3,'S.D Deaths'!AW3),0)</f>
        <v>3</v>
      </c>
      <c r="AX3">
        <f>ROUND(NORMINV('Rand Deaths'!AX3,'Mean Deaths'!AX3,'S.D Deaths'!AX3),0)</f>
        <v>4</v>
      </c>
      <c r="AY3">
        <f>'No. policies'!AY3</f>
        <v>8</v>
      </c>
    </row>
    <row r="4" spans="1:51" x14ac:dyDescent="0.25">
      <c r="A4" s="1">
        <v>3</v>
      </c>
      <c r="B4">
        <f>ROUND(NORMINV('Rand Deaths'!B4,'Mean Deaths'!B4,'S.D Deaths'!B4),0)</f>
        <v>17</v>
      </c>
      <c r="C4">
        <f>ROUND(NORMINV('Rand Deaths'!C4,'Mean Deaths'!C4,'S.D Deaths'!C4),0)</f>
        <v>19</v>
      </c>
      <c r="D4">
        <f>ROUND(NORMINV('Rand Deaths'!D4,'Mean Deaths'!D4,'S.D Deaths'!D4),0)</f>
        <v>21</v>
      </c>
      <c r="E4">
        <f>ROUND(NORMINV('Rand Deaths'!E4,'Mean Deaths'!E4,'S.D Deaths'!E4),0)</f>
        <v>26</v>
      </c>
      <c r="F4">
        <f>ROUND(NORMINV('Rand Deaths'!F4,'Mean Deaths'!F4,'S.D Deaths'!F4),0)</f>
        <v>28</v>
      </c>
      <c r="G4">
        <f>ROUND(NORMINV('Rand Deaths'!G4,'Mean Deaths'!G4,'S.D Deaths'!G4),0)</f>
        <v>26</v>
      </c>
      <c r="H4">
        <f>ROUND(NORMINV('Rand Deaths'!H4,'Mean Deaths'!H4,'S.D Deaths'!H4),0)</f>
        <v>22</v>
      </c>
      <c r="I4">
        <f>ROUND(NORMINV('Rand Deaths'!I4,'Mean Deaths'!I4,'S.D Deaths'!I4),0)</f>
        <v>32</v>
      </c>
      <c r="J4">
        <f>ROUND(NORMINV('Rand Deaths'!J4,'Mean Deaths'!J4,'S.D Deaths'!J4),0)</f>
        <v>43</v>
      </c>
      <c r="K4">
        <f>ROUND(NORMINV('Rand Deaths'!K4,'Mean Deaths'!K4,'S.D Deaths'!K4),0)</f>
        <v>44</v>
      </c>
      <c r="L4">
        <f>ROUND(NORMINV('Rand Deaths'!L4,'Mean Deaths'!L4,'S.D Deaths'!L4),0)</f>
        <v>58</v>
      </c>
      <c r="M4">
        <f>ROUND(NORMINV('Rand Deaths'!M4,'Mean Deaths'!M4,'S.D Deaths'!M4),0)</f>
        <v>47</v>
      </c>
      <c r="N4">
        <f>ROUND(NORMINV('Rand Deaths'!N4,'Mean Deaths'!N4,'S.D Deaths'!N4),0)</f>
        <v>58</v>
      </c>
      <c r="O4">
        <f>ROUND(NORMINV('Rand Deaths'!O4,'Mean Deaths'!O4,'S.D Deaths'!O4),0)</f>
        <v>56</v>
      </c>
      <c r="P4">
        <f>ROUND(NORMINV('Rand Deaths'!P4,'Mean Deaths'!P4,'S.D Deaths'!P4),0)</f>
        <v>67</v>
      </c>
      <c r="Q4">
        <f>ROUND(NORMINV('Rand Deaths'!Q4,'Mean Deaths'!Q4,'S.D Deaths'!Q4),0)</f>
        <v>82</v>
      </c>
      <c r="R4">
        <f>ROUND(NORMINV('Rand Deaths'!R4,'Mean Deaths'!R4,'S.D Deaths'!R4),0)</f>
        <v>75</v>
      </c>
      <c r="S4">
        <f>ROUND(NORMINV('Rand Deaths'!S4,'Mean Deaths'!S4,'S.D Deaths'!S4),0)</f>
        <v>83</v>
      </c>
      <c r="T4">
        <f>ROUND(NORMINV('Rand Deaths'!T4,'Mean Deaths'!T4,'S.D Deaths'!T4),0)</f>
        <v>95</v>
      </c>
      <c r="U4">
        <f>ROUND(NORMINV('Rand Deaths'!U4,'Mean Deaths'!U4,'S.D Deaths'!U4),0)</f>
        <v>102</v>
      </c>
      <c r="V4">
        <f>ROUND(NORMINV('Rand Deaths'!V4,'Mean Deaths'!V4,'S.D Deaths'!V4),0)</f>
        <v>96</v>
      </c>
      <c r="W4">
        <f>ROUND(NORMINV('Rand Deaths'!W4,'Mean Deaths'!W4,'S.D Deaths'!W4),0)</f>
        <v>142</v>
      </c>
      <c r="X4">
        <f>ROUND(NORMINV('Rand Deaths'!X4,'Mean Deaths'!X4,'S.D Deaths'!X4),0)</f>
        <v>170</v>
      </c>
      <c r="Y4">
        <f>ROUND(NORMINV('Rand Deaths'!Y4,'Mean Deaths'!Y4,'S.D Deaths'!Y4),0)</f>
        <v>162</v>
      </c>
      <c r="Z4">
        <f>ROUND(NORMINV('Rand Deaths'!Z4,'Mean Deaths'!Z4,'S.D Deaths'!Z4),0)</f>
        <v>175</v>
      </c>
      <c r="AA4">
        <f>ROUND(NORMINV('Rand Deaths'!AA4,'Mean Deaths'!AA4,'S.D Deaths'!AA4),0)</f>
        <v>205</v>
      </c>
      <c r="AB4">
        <f>ROUND(NORMINV('Rand Deaths'!AB4,'Mean Deaths'!AB4,'S.D Deaths'!AB4),0)</f>
        <v>221</v>
      </c>
      <c r="AC4">
        <f>ROUND(NORMINV('Rand Deaths'!AC4,'Mean Deaths'!AC4,'S.D Deaths'!AC4),0)</f>
        <v>215</v>
      </c>
      <c r="AD4">
        <f>ROUND(NORMINV('Rand Deaths'!AD4,'Mean Deaths'!AD4,'S.D Deaths'!AD4),0)</f>
        <v>239</v>
      </c>
      <c r="AE4">
        <f>ROUND(NORMINV('Rand Deaths'!AE4,'Mean Deaths'!AE4,'S.D Deaths'!AE4),0)</f>
        <v>230</v>
      </c>
      <c r="AF4">
        <f>ROUND(NORMINV('Rand Deaths'!AF4,'Mean Deaths'!AF4,'S.D Deaths'!AF4),0)</f>
        <v>258</v>
      </c>
      <c r="AG4">
        <f>ROUND(NORMINV('Rand Deaths'!AG4,'Mean Deaths'!AG4,'S.D Deaths'!AG4),0)</f>
        <v>233</v>
      </c>
      <c r="AH4">
        <f>ROUND(NORMINV('Rand Deaths'!AH4,'Mean Deaths'!AH4,'S.D Deaths'!AH4),0)</f>
        <v>239</v>
      </c>
      <c r="AI4">
        <f>ROUND(NORMINV('Rand Deaths'!AI4,'Mean Deaths'!AI4,'S.D Deaths'!AI4),0)</f>
        <v>221</v>
      </c>
      <c r="AJ4">
        <f>ROUND(NORMINV('Rand Deaths'!AJ4,'Mean Deaths'!AJ4,'S.D Deaths'!AJ4),0)</f>
        <v>213</v>
      </c>
      <c r="AK4">
        <f>ROUND(NORMINV('Rand Deaths'!AK4,'Mean Deaths'!AK4,'S.D Deaths'!AK4),0)</f>
        <v>183</v>
      </c>
      <c r="AL4">
        <f>ROUND(NORMINV('Rand Deaths'!AL4,'Mean Deaths'!AL4,'S.D Deaths'!AL4),0)</f>
        <v>159</v>
      </c>
      <c r="AM4">
        <f>ROUND(NORMINV('Rand Deaths'!AM4,'Mean Deaths'!AM4,'S.D Deaths'!AM4),0)</f>
        <v>157</v>
      </c>
      <c r="AN4">
        <f>ROUND(NORMINV('Rand Deaths'!AN4,'Mean Deaths'!AN4,'S.D Deaths'!AN4),0)</f>
        <v>106</v>
      </c>
      <c r="AO4">
        <f>ROUND(NORMINV('Rand Deaths'!AO4,'Mean Deaths'!AO4,'S.D Deaths'!AO4),0)</f>
        <v>94</v>
      </c>
      <c r="AP4">
        <f>ROUND(NORMINV('Rand Deaths'!AP4,'Mean Deaths'!AP4,'S.D Deaths'!AP4),0)</f>
        <v>63</v>
      </c>
      <c r="AQ4">
        <f>ROUND(NORMINV('Rand Deaths'!AQ4,'Mean Deaths'!AQ4,'S.D Deaths'!AQ4),0)</f>
        <v>60</v>
      </c>
      <c r="AR4">
        <f>ROUND(NORMINV('Rand Deaths'!AR4,'Mean Deaths'!AR4,'S.D Deaths'!AR4),0)</f>
        <v>50</v>
      </c>
      <c r="AS4">
        <f>ROUND(NORMINV('Rand Deaths'!AS4,'Mean Deaths'!AS4,'S.D Deaths'!AS4),0)</f>
        <v>34</v>
      </c>
      <c r="AT4">
        <f>ROUND(NORMINV('Rand Deaths'!AT4,'Mean Deaths'!AT4,'S.D Deaths'!AT4),0)</f>
        <v>23</v>
      </c>
      <c r="AU4">
        <f>ROUND(NORMINV('Rand Deaths'!AU4,'Mean Deaths'!AU4,'S.D Deaths'!AU4),0)</f>
        <v>17</v>
      </c>
      <c r="AV4">
        <f>ROUND(NORMINV('Rand Deaths'!AV4,'Mean Deaths'!AV4,'S.D Deaths'!AV4),0)</f>
        <v>13</v>
      </c>
      <c r="AW4">
        <f>ROUND(NORMINV('Rand Deaths'!AW4,'Mean Deaths'!AW4,'S.D Deaths'!AW4),0)</f>
        <v>6</v>
      </c>
      <c r="AX4">
        <f>ROUND(NORMINV('Rand Deaths'!AX4,'Mean Deaths'!AX4,'S.D Deaths'!AX4),0)</f>
        <v>8</v>
      </c>
      <c r="AY4">
        <f>'No. policies'!AY4</f>
        <v>7</v>
      </c>
    </row>
    <row r="5" spans="1:51" x14ac:dyDescent="0.25">
      <c r="A5" s="1">
        <v>4</v>
      </c>
      <c r="B5">
        <f>ROUND(NORMINV('Rand Deaths'!B5,'Mean Deaths'!B5,'S.D Deaths'!B5),0)</f>
        <v>21</v>
      </c>
      <c r="C5">
        <f>ROUND(NORMINV('Rand Deaths'!C5,'Mean Deaths'!C5,'S.D Deaths'!C5),0)</f>
        <v>26</v>
      </c>
      <c r="D5">
        <f>ROUND(NORMINV('Rand Deaths'!D5,'Mean Deaths'!D5,'S.D Deaths'!D5),0)</f>
        <v>16</v>
      </c>
      <c r="E5">
        <f>ROUND(NORMINV('Rand Deaths'!E5,'Mean Deaths'!E5,'S.D Deaths'!E5),0)</f>
        <v>19</v>
      </c>
      <c r="F5">
        <f>ROUND(NORMINV('Rand Deaths'!F5,'Mean Deaths'!F5,'S.D Deaths'!F5),0)</f>
        <v>25</v>
      </c>
      <c r="G5">
        <f>ROUND(NORMINV('Rand Deaths'!G5,'Mean Deaths'!G5,'S.D Deaths'!G5),0)</f>
        <v>26</v>
      </c>
      <c r="H5">
        <f>ROUND(NORMINV('Rand Deaths'!H5,'Mean Deaths'!H5,'S.D Deaths'!H5),0)</f>
        <v>25</v>
      </c>
      <c r="I5">
        <f>ROUND(NORMINV('Rand Deaths'!I5,'Mean Deaths'!I5,'S.D Deaths'!I5),0)</f>
        <v>27</v>
      </c>
      <c r="J5">
        <f>ROUND(NORMINV('Rand Deaths'!J5,'Mean Deaths'!J5,'S.D Deaths'!J5),0)</f>
        <v>47</v>
      </c>
      <c r="K5">
        <f>ROUND(NORMINV('Rand Deaths'!K5,'Mean Deaths'!K5,'S.D Deaths'!K5),0)</f>
        <v>31</v>
      </c>
      <c r="L5">
        <f>ROUND(NORMINV('Rand Deaths'!L5,'Mean Deaths'!L5,'S.D Deaths'!L5),0)</f>
        <v>34</v>
      </c>
      <c r="M5">
        <f>ROUND(NORMINV('Rand Deaths'!M5,'Mean Deaths'!M5,'S.D Deaths'!M5),0)</f>
        <v>42</v>
      </c>
      <c r="N5">
        <f>ROUND(NORMINV('Rand Deaths'!N5,'Mean Deaths'!N5,'S.D Deaths'!N5),0)</f>
        <v>53</v>
      </c>
      <c r="O5">
        <f>ROUND(NORMINV('Rand Deaths'!O5,'Mean Deaths'!O5,'S.D Deaths'!O5),0)</f>
        <v>63</v>
      </c>
      <c r="P5">
        <f>ROUND(NORMINV('Rand Deaths'!P5,'Mean Deaths'!P5,'S.D Deaths'!P5),0)</f>
        <v>84</v>
      </c>
      <c r="Q5">
        <f>ROUND(NORMINV('Rand Deaths'!Q5,'Mean Deaths'!Q5,'S.D Deaths'!Q5),0)</f>
        <v>64</v>
      </c>
      <c r="R5">
        <f>ROUND(NORMINV('Rand Deaths'!R5,'Mean Deaths'!R5,'S.D Deaths'!R5),0)</f>
        <v>68</v>
      </c>
      <c r="S5">
        <f>ROUND(NORMINV('Rand Deaths'!S5,'Mean Deaths'!S5,'S.D Deaths'!S5),0)</f>
        <v>88</v>
      </c>
      <c r="T5">
        <f>ROUND(NORMINV('Rand Deaths'!T5,'Mean Deaths'!T5,'S.D Deaths'!T5),0)</f>
        <v>101</v>
      </c>
      <c r="U5">
        <f>ROUND(NORMINV('Rand Deaths'!U5,'Mean Deaths'!U5,'S.D Deaths'!U5),0)</f>
        <v>109</v>
      </c>
      <c r="V5">
        <f>ROUND(NORMINV('Rand Deaths'!V5,'Mean Deaths'!V5,'S.D Deaths'!V5),0)</f>
        <v>121</v>
      </c>
      <c r="W5">
        <f>ROUND(NORMINV('Rand Deaths'!W5,'Mean Deaths'!W5,'S.D Deaths'!W5),0)</f>
        <v>147</v>
      </c>
      <c r="X5">
        <f>ROUND(NORMINV('Rand Deaths'!X5,'Mean Deaths'!X5,'S.D Deaths'!X5),0)</f>
        <v>149</v>
      </c>
      <c r="Y5">
        <f>ROUND(NORMINV('Rand Deaths'!Y5,'Mean Deaths'!Y5,'S.D Deaths'!Y5),0)</f>
        <v>174</v>
      </c>
      <c r="Z5">
        <f>ROUND(NORMINV('Rand Deaths'!Z5,'Mean Deaths'!Z5,'S.D Deaths'!Z5),0)</f>
        <v>199</v>
      </c>
      <c r="AA5">
        <f>ROUND(NORMINV('Rand Deaths'!AA5,'Mean Deaths'!AA5,'S.D Deaths'!AA5),0)</f>
        <v>195</v>
      </c>
      <c r="AB5">
        <f>ROUND(NORMINV('Rand Deaths'!AB5,'Mean Deaths'!AB5,'S.D Deaths'!AB5),0)</f>
        <v>222</v>
      </c>
      <c r="AC5">
        <f>ROUND(NORMINV('Rand Deaths'!AC5,'Mean Deaths'!AC5,'S.D Deaths'!AC5),0)</f>
        <v>208</v>
      </c>
      <c r="AD5">
        <f>ROUND(NORMINV('Rand Deaths'!AD5,'Mean Deaths'!AD5,'S.D Deaths'!AD5),0)</f>
        <v>236</v>
      </c>
      <c r="AE5">
        <f>ROUND(NORMINV('Rand Deaths'!AE5,'Mean Deaths'!AE5,'S.D Deaths'!AE5),0)</f>
        <v>235</v>
      </c>
      <c r="AF5">
        <f>ROUND(NORMINV('Rand Deaths'!AF5,'Mean Deaths'!AF5,'S.D Deaths'!AF5),0)</f>
        <v>248</v>
      </c>
      <c r="AG5">
        <f>ROUND(NORMINV('Rand Deaths'!AG5,'Mean Deaths'!AG5,'S.D Deaths'!AG5),0)</f>
        <v>244</v>
      </c>
      <c r="AH5">
        <f>ROUND(NORMINV('Rand Deaths'!AH5,'Mean Deaths'!AH5,'S.D Deaths'!AH5),0)</f>
        <v>238</v>
      </c>
      <c r="AI5">
        <f>ROUND(NORMINV('Rand Deaths'!AI5,'Mean Deaths'!AI5,'S.D Deaths'!AI5),0)</f>
        <v>230</v>
      </c>
      <c r="AJ5">
        <f>ROUND(NORMINV('Rand Deaths'!AJ5,'Mean Deaths'!AJ5,'S.D Deaths'!AJ5),0)</f>
        <v>209</v>
      </c>
      <c r="AK5">
        <f>ROUND(NORMINV('Rand Deaths'!AK5,'Mean Deaths'!AK5,'S.D Deaths'!AK5),0)</f>
        <v>181</v>
      </c>
      <c r="AL5">
        <f>ROUND(NORMINV('Rand Deaths'!AL5,'Mean Deaths'!AL5,'S.D Deaths'!AL5),0)</f>
        <v>150</v>
      </c>
      <c r="AM5">
        <f>ROUND(NORMINV('Rand Deaths'!AM5,'Mean Deaths'!AM5,'S.D Deaths'!AM5),0)</f>
        <v>159</v>
      </c>
      <c r="AN5">
        <f>ROUND(NORMINV('Rand Deaths'!AN5,'Mean Deaths'!AN5,'S.D Deaths'!AN5),0)</f>
        <v>135</v>
      </c>
      <c r="AO5">
        <f>ROUND(NORMINV('Rand Deaths'!AO5,'Mean Deaths'!AO5,'S.D Deaths'!AO5),0)</f>
        <v>94</v>
      </c>
      <c r="AP5">
        <f>ROUND(NORMINV('Rand Deaths'!AP5,'Mean Deaths'!AP5,'S.D Deaths'!AP5),0)</f>
        <v>86</v>
      </c>
      <c r="AQ5">
        <f>ROUND(NORMINV('Rand Deaths'!AQ5,'Mean Deaths'!AQ5,'S.D Deaths'!AQ5),0)</f>
        <v>55</v>
      </c>
      <c r="AR5">
        <f>ROUND(NORMINV('Rand Deaths'!AR5,'Mean Deaths'!AR5,'S.D Deaths'!AR5),0)</f>
        <v>38</v>
      </c>
      <c r="AS5">
        <f>ROUND(NORMINV('Rand Deaths'!AS5,'Mean Deaths'!AS5,'S.D Deaths'!AS5),0)</f>
        <v>18</v>
      </c>
      <c r="AT5">
        <f>ROUND(NORMINV('Rand Deaths'!AT5,'Mean Deaths'!AT5,'S.D Deaths'!AT5),0)</f>
        <v>16</v>
      </c>
      <c r="AU5">
        <f>ROUND(NORMINV('Rand Deaths'!AU5,'Mean Deaths'!AU5,'S.D Deaths'!AU5),0)</f>
        <v>10</v>
      </c>
      <c r="AV5">
        <f>ROUND(NORMINV('Rand Deaths'!AV5,'Mean Deaths'!AV5,'S.D Deaths'!AV5),0)</f>
        <v>14</v>
      </c>
      <c r="AW5">
        <f>ROUND(NORMINV('Rand Deaths'!AW5,'Mean Deaths'!AW5,'S.D Deaths'!AW5),0)</f>
        <v>8</v>
      </c>
      <c r="AX5">
        <f>ROUND(NORMINV('Rand Deaths'!AX5,'Mean Deaths'!AX5,'S.D Deaths'!AX5),0)</f>
        <v>3</v>
      </c>
      <c r="AY5">
        <f>'No. policies'!AY5</f>
        <v>9</v>
      </c>
    </row>
    <row r="6" spans="1:51" x14ac:dyDescent="0.25">
      <c r="A6" s="1">
        <v>5</v>
      </c>
      <c r="B6">
        <f>ROUND(NORMINV('Rand Deaths'!B6,'Mean Deaths'!B6,'S.D Deaths'!B6),0)</f>
        <v>12</v>
      </c>
      <c r="C6">
        <f>ROUND(NORMINV('Rand Deaths'!C6,'Mean Deaths'!C6,'S.D Deaths'!C6),0)</f>
        <v>16</v>
      </c>
      <c r="D6">
        <f>ROUND(NORMINV('Rand Deaths'!D6,'Mean Deaths'!D6,'S.D Deaths'!D6),0)</f>
        <v>21</v>
      </c>
      <c r="E6">
        <f>ROUND(NORMINV('Rand Deaths'!E6,'Mean Deaths'!E6,'S.D Deaths'!E6),0)</f>
        <v>21</v>
      </c>
      <c r="F6">
        <f>ROUND(NORMINV('Rand Deaths'!F6,'Mean Deaths'!F6,'S.D Deaths'!F6),0)</f>
        <v>19</v>
      </c>
      <c r="G6">
        <f>ROUND(NORMINV('Rand Deaths'!G6,'Mean Deaths'!G6,'S.D Deaths'!G6),0)</f>
        <v>24</v>
      </c>
      <c r="H6">
        <f>ROUND(NORMINV('Rand Deaths'!H6,'Mean Deaths'!H6,'S.D Deaths'!H6),0)</f>
        <v>33</v>
      </c>
      <c r="I6">
        <f>ROUND(NORMINV('Rand Deaths'!I6,'Mean Deaths'!I6,'S.D Deaths'!I6),0)</f>
        <v>38</v>
      </c>
      <c r="J6">
        <f>ROUND(NORMINV('Rand Deaths'!J6,'Mean Deaths'!J6,'S.D Deaths'!J6),0)</f>
        <v>28</v>
      </c>
      <c r="K6">
        <f>ROUND(NORMINV('Rand Deaths'!K6,'Mean Deaths'!K6,'S.D Deaths'!K6),0)</f>
        <v>43</v>
      </c>
      <c r="L6">
        <f>ROUND(NORMINV('Rand Deaths'!L6,'Mean Deaths'!L6,'S.D Deaths'!L6),0)</f>
        <v>41</v>
      </c>
      <c r="M6">
        <f>ROUND(NORMINV('Rand Deaths'!M6,'Mean Deaths'!M6,'S.D Deaths'!M6),0)</f>
        <v>60</v>
      </c>
      <c r="N6">
        <f>ROUND(NORMINV('Rand Deaths'!N6,'Mean Deaths'!N6,'S.D Deaths'!N6),0)</f>
        <v>66</v>
      </c>
      <c r="O6">
        <f>ROUND(NORMINV('Rand Deaths'!O6,'Mean Deaths'!O6,'S.D Deaths'!O6),0)</f>
        <v>60</v>
      </c>
      <c r="P6">
        <f>ROUND(NORMINV('Rand Deaths'!P6,'Mean Deaths'!P6,'S.D Deaths'!P6),0)</f>
        <v>72</v>
      </c>
      <c r="Q6">
        <f>ROUND(NORMINV('Rand Deaths'!Q6,'Mean Deaths'!Q6,'S.D Deaths'!Q6),0)</f>
        <v>70</v>
      </c>
      <c r="R6">
        <f>ROUND(NORMINV('Rand Deaths'!R6,'Mean Deaths'!R6,'S.D Deaths'!R6),0)</f>
        <v>79</v>
      </c>
      <c r="S6">
        <f>ROUND(NORMINV('Rand Deaths'!S6,'Mean Deaths'!S6,'S.D Deaths'!S6),0)</f>
        <v>86</v>
      </c>
      <c r="T6">
        <f>ROUND(NORMINV('Rand Deaths'!T6,'Mean Deaths'!T6,'S.D Deaths'!T6),0)</f>
        <v>93</v>
      </c>
      <c r="U6">
        <f>ROUND(NORMINV('Rand Deaths'!U6,'Mean Deaths'!U6,'S.D Deaths'!U6),0)</f>
        <v>88</v>
      </c>
      <c r="V6">
        <f>ROUND(NORMINV('Rand Deaths'!V6,'Mean Deaths'!V6,'S.D Deaths'!V6),0)</f>
        <v>133</v>
      </c>
      <c r="W6">
        <f>ROUND(NORMINV('Rand Deaths'!W6,'Mean Deaths'!W6,'S.D Deaths'!W6),0)</f>
        <v>141</v>
      </c>
      <c r="X6">
        <f>ROUND(NORMINV('Rand Deaths'!X6,'Mean Deaths'!X6,'S.D Deaths'!X6),0)</f>
        <v>156</v>
      </c>
      <c r="Y6">
        <f>ROUND(NORMINV('Rand Deaths'!Y6,'Mean Deaths'!Y6,'S.D Deaths'!Y6),0)</f>
        <v>152</v>
      </c>
      <c r="Z6">
        <f>ROUND(NORMINV('Rand Deaths'!Z6,'Mean Deaths'!Z6,'S.D Deaths'!Z6),0)</f>
        <v>161</v>
      </c>
      <c r="AA6">
        <f>ROUND(NORMINV('Rand Deaths'!AA6,'Mean Deaths'!AA6,'S.D Deaths'!AA6),0)</f>
        <v>199</v>
      </c>
      <c r="AB6">
        <f>ROUND(NORMINV('Rand Deaths'!AB6,'Mean Deaths'!AB6,'S.D Deaths'!AB6),0)</f>
        <v>217</v>
      </c>
      <c r="AC6">
        <f>ROUND(NORMINV('Rand Deaths'!AC6,'Mean Deaths'!AC6,'S.D Deaths'!AC6),0)</f>
        <v>250</v>
      </c>
      <c r="AD6">
        <f>ROUND(NORMINV('Rand Deaths'!AD6,'Mean Deaths'!AD6,'S.D Deaths'!AD6),0)</f>
        <v>239</v>
      </c>
      <c r="AE6">
        <f>ROUND(NORMINV('Rand Deaths'!AE6,'Mean Deaths'!AE6,'S.D Deaths'!AE6),0)</f>
        <v>274</v>
      </c>
      <c r="AF6">
        <f>ROUND(NORMINV('Rand Deaths'!AF6,'Mean Deaths'!AF6,'S.D Deaths'!AF6),0)</f>
        <v>228</v>
      </c>
      <c r="AG6">
        <f>ROUND(NORMINV('Rand Deaths'!AG6,'Mean Deaths'!AG6,'S.D Deaths'!AG6),0)</f>
        <v>279</v>
      </c>
      <c r="AH6">
        <f>ROUND(NORMINV('Rand Deaths'!AH6,'Mean Deaths'!AH6,'S.D Deaths'!AH6),0)</f>
        <v>249</v>
      </c>
      <c r="AI6">
        <f>ROUND(NORMINV('Rand Deaths'!AI6,'Mean Deaths'!AI6,'S.D Deaths'!AI6),0)</f>
        <v>213</v>
      </c>
      <c r="AJ6">
        <f>ROUND(NORMINV('Rand Deaths'!AJ6,'Mean Deaths'!AJ6,'S.D Deaths'!AJ6),0)</f>
        <v>217</v>
      </c>
      <c r="AK6">
        <f>ROUND(NORMINV('Rand Deaths'!AK6,'Mean Deaths'!AK6,'S.D Deaths'!AK6),0)</f>
        <v>183</v>
      </c>
      <c r="AL6">
        <f>ROUND(NORMINV('Rand Deaths'!AL6,'Mean Deaths'!AL6,'S.D Deaths'!AL6),0)</f>
        <v>191</v>
      </c>
      <c r="AM6">
        <f>ROUND(NORMINV('Rand Deaths'!AM6,'Mean Deaths'!AM6,'S.D Deaths'!AM6),0)</f>
        <v>126</v>
      </c>
      <c r="AN6">
        <f>ROUND(NORMINV('Rand Deaths'!AN6,'Mean Deaths'!AN6,'S.D Deaths'!AN6),0)</f>
        <v>106</v>
      </c>
      <c r="AO6">
        <f>ROUND(NORMINV('Rand Deaths'!AO6,'Mean Deaths'!AO6,'S.D Deaths'!AO6),0)</f>
        <v>91</v>
      </c>
      <c r="AP6">
        <f>ROUND(NORMINV('Rand Deaths'!AP6,'Mean Deaths'!AP6,'S.D Deaths'!AP6),0)</f>
        <v>62</v>
      </c>
      <c r="AQ6">
        <f>ROUND(NORMINV('Rand Deaths'!AQ6,'Mean Deaths'!AQ6,'S.D Deaths'!AQ6),0)</f>
        <v>59</v>
      </c>
      <c r="AR6">
        <f>ROUND(NORMINV('Rand Deaths'!AR6,'Mean Deaths'!AR6,'S.D Deaths'!AR6),0)</f>
        <v>28</v>
      </c>
      <c r="AS6">
        <f>ROUND(NORMINV('Rand Deaths'!AS6,'Mean Deaths'!AS6,'S.D Deaths'!AS6),0)</f>
        <v>24</v>
      </c>
      <c r="AT6">
        <f>ROUND(NORMINV('Rand Deaths'!AT6,'Mean Deaths'!AT6,'S.D Deaths'!AT6),0)</f>
        <v>14</v>
      </c>
      <c r="AU6">
        <f>ROUND(NORMINV('Rand Deaths'!AU6,'Mean Deaths'!AU6,'S.D Deaths'!AU6),0)</f>
        <v>14</v>
      </c>
      <c r="AV6">
        <f>ROUND(NORMINV('Rand Deaths'!AV6,'Mean Deaths'!AV6,'S.D Deaths'!AV6),0)</f>
        <v>9</v>
      </c>
      <c r="AW6">
        <f>ROUND(NORMINV('Rand Deaths'!AW6,'Mean Deaths'!AW6,'S.D Deaths'!AW6),0)</f>
        <v>4</v>
      </c>
      <c r="AX6">
        <f>ROUND(NORMINV('Rand Deaths'!AX6,'Mean Deaths'!AX6,'S.D Deaths'!AX6),0)</f>
        <v>1</v>
      </c>
      <c r="AY6">
        <f>'No. policies'!AY6</f>
        <v>10</v>
      </c>
    </row>
    <row r="7" spans="1:51" x14ac:dyDescent="0.25">
      <c r="A7" s="1">
        <v>6</v>
      </c>
      <c r="B7">
        <f>ROUND(NORMINV('Rand Deaths'!B7,'Mean Deaths'!B7,'S.D Deaths'!B7),0)</f>
        <v>10</v>
      </c>
      <c r="C7">
        <f>ROUND(NORMINV('Rand Deaths'!C7,'Mean Deaths'!C7,'S.D Deaths'!C7),0)</f>
        <v>20</v>
      </c>
      <c r="D7">
        <f>ROUND(NORMINV('Rand Deaths'!D7,'Mean Deaths'!D7,'S.D Deaths'!D7),0)</f>
        <v>24</v>
      </c>
      <c r="E7">
        <f>ROUND(NORMINV('Rand Deaths'!E7,'Mean Deaths'!E7,'S.D Deaths'!E7),0)</f>
        <v>25</v>
      </c>
      <c r="F7">
        <f>ROUND(NORMINV('Rand Deaths'!F7,'Mean Deaths'!F7,'S.D Deaths'!F7),0)</f>
        <v>18</v>
      </c>
      <c r="G7">
        <f>ROUND(NORMINV('Rand Deaths'!G7,'Mean Deaths'!G7,'S.D Deaths'!G7),0)</f>
        <v>34</v>
      </c>
      <c r="H7">
        <f>ROUND(NORMINV('Rand Deaths'!H7,'Mean Deaths'!H7,'S.D Deaths'!H7),0)</f>
        <v>23</v>
      </c>
      <c r="I7">
        <f>ROUND(NORMINV('Rand Deaths'!I7,'Mean Deaths'!I7,'S.D Deaths'!I7),0)</f>
        <v>39</v>
      </c>
      <c r="J7">
        <f>ROUND(NORMINV('Rand Deaths'!J7,'Mean Deaths'!J7,'S.D Deaths'!J7),0)</f>
        <v>45</v>
      </c>
      <c r="K7">
        <f>ROUND(NORMINV('Rand Deaths'!K7,'Mean Deaths'!K7,'S.D Deaths'!K7),0)</f>
        <v>49</v>
      </c>
      <c r="L7">
        <f>ROUND(NORMINV('Rand Deaths'!L7,'Mean Deaths'!L7,'S.D Deaths'!L7),0)</f>
        <v>50</v>
      </c>
      <c r="M7">
        <f>ROUND(NORMINV('Rand Deaths'!M7,'Mean Deaths'!M7,'S.D Deaths'!M7),0)</f>
        <v>54</v>
      </c>
      <c r="N7">
        <f>ROUND(NORMINV('Rand Deaths'!N7,'Mean Deaths'!N7,'S.D Deaths'!N7),0)</f>
        <v>53</v>
      </c>
      <c r="O7">
        <f>ROUND(NORMINV('Rand Deaths'!O7,'Mean Deaths'!O7,'S.D Deaths'!O7),0)</f>
        <v>69</v>
      </c>
      <c r="P7">
        <f>ROUND(NORMINV('Rand Deaths'!P7,'Mean Deaths'!P7,'S.D Deaths'!P7),0)</f>
        <v>61</v>
      </c>
      <c r="Q7">
        <f>ROUND(NORMINV('Rand Deaths'!Q7,'Mean Deaths'!Q7,'S.D Deaths'!Q7),0)</f>
        <v>66</v>
      </c>
      <c r="R7">
        <f>ROUND(NORMINV('Rand Deaths'!R7,'Mean Deaths'!R7,'S.D Deaths'!R7),0)</f>
        <v>99</v>
      </c>
      <c r="S7">
        <f>ROUND(NORMINV('Rand Deaths'!S7,'Mean Deaths'!S7,'S.D Deaths'!S7),0)</f>
        <v>105</v>
      </c>
      <c r="T7">
        <f>ROUND(NORMINV('Rand Deaths'!T7,'Mean Deaths'!T7,'S.D Deaths'!T7),0)</f>
        <v>90</v>
      </c>
      <c r="U7">
        <f>ROUND(NORMINV('Rand Deaths'!U7,'Mean Deaths'!U7,'S.D Deaths'!U7),0)</f>
        <v>106</v>
      </c>
      <c r="V7">
        <f>ROUND(NORMINV('Rand Deaths'!V7,'Mean Deaths'!V7,'S.D Deaths'!V7),0)</f>
        <v>104</v>
      </c>
      <c r="W7">
        <f>ROUND(NORMINV('Rand Deaths'!W7,'Mean Deaths'!W7,'S.D Deaths'!W7),0)</f>
        <v>131</v>
      </c>
      <c r="X7">
        <f>ROUND(NORMINV('Rand Deaths'!X7,'Mean Deaths'!X7,'S.D Deaths'!X7),0)</f>
        <v>151</v>
      </c>
      <c r="Y7">
        <f>ROUND(NORMINV('Rand Deaths'!Y7,'Mean Deaths'!Y7,'S.D Deaths'!Y7),0)</f>
        <v>190</v>
      </c>
      <c r="Z7">
        <f>ROUND(NORMINV('Rand Deaths'!Z7,'Mean Deaths'!Z7,'S.D Deaths'!Z7),0)</f>
        <v>171</v>
      </c>
      <c r="AA7">
        <f>ROUND(NORMINV('Rand Deaths'!AA7,'Mean Deaths'!AA7,'S.D Deaths'!AA7),0)</f>
        <v>193</v>
      </c>
      <c r="AB7">
        <f>ROUND(NORMINV('Rand Deaths'!AB7,'Mean Deaths'!AB7,'S.D Deaths'!AB7),0)</f>
        <v>203</v>
      </c>
      <c r="AC7">
        <f>ROUND(NORMINV('Rand Deaths'!AC7,'Mean Deaths'!AC7,'S.D Deaths'!AC7),0)</f>
        <v>223</v>
      </c>
      <c r="AD7">
        <f>ROUND(NORMINV('Rand Deaths'!AD7,'Mean Deaths'!AD7,'S.D Deaths'!AD7),0)</f>
        <v>212</v>
      </c>
      <c r="AE7">
        <f>ROUND(NORMINV('Rand Deaths'!AE7,'Mean Deaths'!AE7,'S.D Deaths'!AE7),0)</f>
        <v>237</v>
      </c>
      <c r="AF7">
        <f>ROUND(NORMINV('Rand Deaths'!AF7,'Mean Deaths'!AF7,'S.D Deaths'!AF7),0)</f>
        <v>238</v>
      </c>
      <c r="AG7">
        <f>ROUND(NORMINV('Rand Deaths'!AG7,'Mean Deaths'!AG7,'S.D Deaths'!AG7),0)</f>
        <v>264</v>
      </c>
      <c r="AH7">
        <f>ROUND(NORMINV('Rand Deaths'!AH7,'Mean Deaths'!AH7,'S.D Deaths'!AH7),0)</f>
        <v>250</v>
      </c>
      <c r="AI7">
        <f>ROUND(NORMINV('Rand Deaths'!AI7,'Mean Deaths'!AI7,'S.D Deaths'!AI7),0)</f>
        <v>214</v>
      </c>
      <c r="AJ7">
        <f>ROUND(NORMINV('Rand Deaths'!AJ7,'Mean Deaths'!AJ7,'S.D Deaths'!AJ7),0)</f>
        <v>212</v>
      </c>
      <c r="AK7">
        <f>ROUND(NORMINV('Rand Deaths'!AK7,'Mean Deaths'!AK7,'S.D Deaths'!AK7),0)</f>
        <v>197</v>
      </c>
      <c r="AL7">
        <f>ROUND(NORMINV('Rand Deaths'!AL7,'Mean Deaths'!AL7,'S.D Deaths'!AL7),0)</f>
        <v>148</v>
      </c>
      <c r="AM7">
        <f>ROUND(NORMINV('Rand Deaths'!AM7,'Mean Deaths'!AM7,'S.D Deaths'!AM7),0)</f>
        <v>150</v>
      </c>
      <c r="AN7">
        <f>ROUND(NORMINV('Rand Deaths'!AN7,'Mean Deaths'!AN7,'S.D Deaths'!AN7),0)</f>
        <v>118</v>
      </c>
      <c r="AO7">
        <f>ROUND(NORMINV('Rand Deaths'!AO7,'Mean Deaths'!AO7,'S.D Deaths'!AO7),0)</f>
        <v>100</v>
      </c>
      <c r="AP7">
        <f>ROUND(NORMINV('Rand Deaths'!AP7,'Mean Deaths'!AP7,'S.D Deaths'!AP7),0)</f>
        <v>72</v>
      </c>
      <c r="AQ7">
        <f>ROUND(NORMINV('Rand Deaths'!AQ7,'Mean Deaths'!AQ7,'S.D Deaths'!AQ7),0)</f>
        <v>59</v>
      </c>
      <c r="AR7">
        <f>ROUND(NORMINV('Rand Deaths'!AR7,'Mean Deaths'!AR7,'S.D Deaths'!AR7),0)</f>
        <v>30</v>
      </c>
      <c r="AS7">
        <f>ROUND(NORMINV('Rand Deaths'!AS7,'Mean Deaths'!AS7,'S.D Deaths'!AS7),0)</f>
        <v>34</v>
      </c>
      <c r="AT7">
        <f>ROUND(NORMINV('Rand Deaths'!AT7,'Mean Deaths'!AT7,'S.D Deaths'!AT7),0)</f>
        <v>16</v>
      </c>
      <c r="AU7">
        <f>ROUND(NORMINV('Rand Deaths'!AU7,'Mean Deaths'!AU7,'S.D Deaths'!AU7),0)</f>
        <v>13</v>
      </c>
      <c r="AV7">
        <f>ROUND(NORMINV('Rand Deaths'!AV7,'Mean Deaths'!AV7,'S.D Deaths'!AV7),0)</f>
        <v>14</v>
      </c>
      <c r="AW7">
        <f>ROUND(NORMINV('Rand Deaths'!AW7,'Mean Deaths'!AW7,'S.D Deaths'!AW7),0)</f>
        <v>7</v>
      </c>
      <c r="AX7">
        <f>ROUND(NORMINV('Rand Deaths'!AX7,'Mean Deaths'!AX7,'S.D Deaths'!AX7),0)</f>
        <v>1</v>
      </c>
      <c r="AY7">
        <f>'No. policies'!AY7</f>
        <v>8</v>
      </c>
    </row>
    <row r="8" spans="1:51" x14ac:dyDescent="0.25">
      <c r="A8" s="1">
        <v>7</v>
      </c>
      <c r="B8">
        <f>ROUND(NORMINV('Rand Deaths'!B8,'Mean Deaths'!B8,'S.D Deaths'!B8),0)</f>
        <v>23</v>
      </c>
      <c r="C8">
        <f>ROUND(NORMINV('Rand Deaths'!C8,'Mean Deaths'!C8,'S.D Deaths'!C8),0)</f>
        <v>29</v>
      </c>
      <c r="D8">
        <f>ROUND(NORMINV('Rand Deaths'!D8,'Mean Deaths'!D8,'S.D Deaths'!D8),0)</f>
        <v>31</v>
      </c>
      <c r="E8">
        <f>ROUND(NORMINV('Rand Deaths'!E8,'Mean Deaths'!E8,'S.D Deaths'!E8),0)</f>
        <v>24</v>
      </c>
      <c r="F8">
        <f>ROUND(NORMINV('Rand Deaths'!F8,'Mean Deaths'!F8,'S.D Deaths'!F8),0)</f>
        <v>24</v>
      </c>
      <c r="G8">
        <f>ROUND(NORMINV('Rand Deaths'!G8,'Mean Deaths'!G8,'S.D Deaths'!G8),0)</f>
        <v>23</v>
      </c>
      <c r="H8">
        <f>ROUND(NORMINV('Rand Deaths'!H8,'Mean Deaths'!H8,'S.D Deaths'!H8),0)</f>
        <v>30</v>
      </c>
      <c r="I8">
        <f>ROUND(NORMINV('Rand Deaths'!I8,'Mean Deaths'!I8,'S.D Deaths'!I8),0)</f>
        <v>34</v>
      </c>
      <c r="J8">
        <f>ROUND(NORMINV('Rand Deaths'!J8,'Mean Deaths'!J8,'S.D Deaths'!J8),0)</f>
        <v>47</v>
      </c>
      <c r="K8">
        <f>ROUND(NORMINV('Rand Deaths'!K8,'Mean Deaths'!K8,'S.D Deaths'!K8),0)</f>
        <v>41</v>
      </c>
      <c r="L8">
        <f>ROUND(NORMINV('Rand Deaths'!L8,'Mean Deaths'!L8,'S.D Deaths'!L8),0)</f>
        <v>35</v>
      </c>
      <c r="M8">
        <f>ROUND(NORMINV('Rand Deaths'!M8,'Mean Deaths'!M8,'S.D Deaths'!M8),0)</f>
        <v>45</v>
      </c>
      <c r="N8">
        <f>ROUND(NORMINV('Rand Deaths'!N8,'Mean Deaths'!N8,'S.D Deaths'!N8),0)</f>
        <v>44</v>
      </c>
      <c r="O8">
        <f>ROUND(NORMINV('Rand Deaths'!O8,'Mean Deaths'!O8,'S.D Deaths'!O8),0)</f>
        <v>50</v>
      </c>
      <c r="P8">
        <f>ROUND(NORMINV('Rand Deaths'!P8,'Mean Deaths'!P8,'S.D Deaths'!P8),0)</f>
        <v>78</v>
      </c>
      <c r="Q8">
        <f>ROUND(NORMINV('Rand Deaths'!Q8,'Mean Deaths'!Q8,'S.D Deaths'!Q8),0)</f>
        <v>75</v>
      </c>
      <c r="R8">
        <f>ROUND(NORMINV('Rand Deaths'!R8,'Mean Deaths'!R8,'S.D Deaths'!R8),0)</f>
        <v>82</v>
      </c>
      <c r="S8">
        <f>ROUND(NORMINV('Rand Deaths'!S8,'Mean Deaths'!S8,'S.D Deaths'!S8),0)</f>
        <v>74</v>
      </c>
      <c r="T8">
        <f>ROUND(NORMINV('Rand Deaths'!T8,'Mean Deaths'!T8,'S.D Deaths'!T8),0)</f>
        <v>85</v>
      </c>
      <c r="U8">
        <f>ROUND(NORMINV('Rand Deaths'!U8,'Mean Deaths'!U8,'S.D Deaths'!U8),0)</f>
        <v>97</v>
      </c>
      <c r="V8">
        <f>ROUND(NORMINV('Rand Deaths'!V8,'Mean Deaths'!V8,'S.D Deaths'!V8),0)</f>
        <v>123</v>
      </c>
      <c r="W8">
        <f>ROUND(NORMINV('Rand Deaths'!W8,'Mean Deaths'!W8,'S.D Deaths'!W8),0)</f>
        <v>131</v>
      </c>
      <c r="X8">
        <f>ROUND(NORMINV('Rand Deaths'!X8,'Mean Deaths'!X8,'S.D Deaths'!X8),0)</f>
        <v>150</v>
      </c>
      <c r="Y8">
        <f>ROUND(NORMINV('Rand Deaths'!Y8,'Mean Deaths'!Y8,'S.D Deaths'!Y8),0)</f>
        <v>179</v>
      </c>
      <c r="Z8">
        <f>ROUND(NORMINV('Rand Deaths'!Z8,'Mean Deaths'!Z8,'S.D Deaths'!Z8),0)</f>
        <v>178</v>
      </c>
      <c r="AA8">
        <f>ROUND(NORMINV('Rand Deaths'!AA8,'Mean Deaths'!AA8,'S.D Deaths'!AA8),0)</f>
        <v>195</v>
      </c>
      <c r="AB8">
        <f>ROUND(NORMINV('Rand Deaths'!AB8,'Mean Deaths'!AB8,'S.D Deaths'!AB8),0)</f>
        <v>209</v>
      </c>
      <c r="AC8">
        <f>ROUND(NORMINV('Rand Deaths'!AC8,'Mean Deaths'!AC8,'S.D Deaths'!AC8),0)</f>
        <v>204</v>
      </c>
      <c r="AD8">
        <f>ROUND(NORMINV('Rand Deaths'!AD8,'Mean Deaths'!AD8,'S.D Deaths'!AD8),0)</f>
        <v>229</v>
      </c>
      <c r="AE8">
        <f>ROUND(NORMINV('Rand Deaths'!AE8,'Mean Deaths'!AE8,'S.D Deaths'!AE8),0)</f>
        <v>236</v>
      </c>
      <c r="AF8">
        <f>ROUND(NORMINV('Rand Deaths'!AF8,'Mean Deaths'!AF8,'S.D Deaths'!AF8),0)</f>
        <v>247</v>
      </c>
      <c r="AG8">
        <f>ROUND(NORMINV('Rand Deaths'!AG8,'Mean Deaths'!AG8,'S.D Deaths'!AG8),0)</f>
        <v>234</v>
      </c>
      <c r="AH8">
        <f>ROUND(NORMINV('Rand Deaths'!AH8,'Mean Deaths'!AH8,'S.D Deaths'!AH8),0)</f>
        <v>258</v>
      </c>
      <c r="AI8">
        <f>ROUND(NORMINV('Rand Deaths'!AI8,'Mean Deaths'!AI8,'S.D Deaths'!AI8),0)</f>
        <v>255</v>
      </c>
      <c r="AJ8">
        <f>ROUND(NORMINV('Rand Deaths'!AJ8,'Mean Deaths'!AJ8,'S.D Deaths'!AJ8),0)</f>
        <v>224</v>
      </c>
      <c r="AK8">
        <f>ROUND(NORMINV('Rand Deaths'!AK8,'Mean Deaths'!AK8,'S.D Deaths'!AK8),0)</f>
        <v>206</v>
      </c>
      <c r="AL8">
        <f>ROUND(NORMINV('Rand Deaths'!AL8,'Mean Deaths'!AL8,'S.D Deaths'!AL8),0)</f>
        <v>167</v>
      </c>
      <c r="AM8">
        <f>ROUND(NORMINV('Rand Deaths'!AM8,'Mean Deaths'!AM8,'S.D Deaths'!AM8),0)</f>
        <v>141</v>
      </c>
      <c r="AN8">
        <f>ROUND(NORMINV('Rand Deaths'!AN8,'Mean Deaths'!AN8,'S.D Deaths'!AN8),0)</f>
        <v>122</v>
      </c>
      <c r="AO8">
        <f>ROUND(NORMINV('Rand Deaths'!AO8,'Mean Deaths'!AO8,'S.D Deaths'!AO8),0)</f>
        <v>84</v>
      </c>
      <c r="AP8">
        <f>ROUND(NORMINV('Rand Deaths'!AP8,'Mean Deaths'!AP8,'S.D Deaths'!AP8),0)</f>
        <v>61</v>
      </c>
      <c r="AQ8">
        <f>ROUND(NORMINV('Rand Deaths'!AQ8,'Mean Deaths'!AQ8,'S.D Deaths'!AQ8),0)</f>
        <v>55</v>
      </c>
      <c r="AR8">
        <f>ROUND(NORMINV('Rand Deaths'!AR8,'Mean Deaths'!AR8,'S.D Deaths'!AR8),0)</f>
        <v>36</v>
      </c>
      <c r="AS8">
        <f>ROUND(NORMINV('Rand Deaths'!AS8,'Mean Deaths'!AS8,'S.D Deaths'!AS8),0)</f>
        <v>42</v>
      </c>
      <c r="AT8">
        <f>ROUND(NORMINV('Rand Deaths'!AT8,'Mean Deaths'!AT8,'S.D Deaths'!AT8),0)</f>
        <v>23</v>
      </c>
      <c r="AU8">
        <f>ROUND(NORMINV('Rand Deaths'!AU8,'Mean Deaths'!AU8,'S.D Deaths'!AU8),0)</f>
        <v>14</v>
      </c>
      <c r="AV8">
        <f>ROUND(NORMINV('Rand Deaths'!AV8,'Mean Deaths'!AV8,'S.D Deaths'!AV8),0)</f>
        <v>5</v>
      </c>
      <c r="AW8">
        <f>ROUND(NORMINV('Rand Deaths'!AW8,'Mean Deaths'!AW8,'S.D Deaths'!AW8),0)</f>
        <v>11</v>
      </c>
      <c r="AX8">
        <f>ROUND(NORMINV('Rand Deaths'!AX8,'Mean Deaths'!AX8,'S.D Deaths'!AX8),0)</f>
        <v>5</v>
      </c>
      <c r="AY8">
        <f>'No. policies'!AY8</f>
        <v>5</v>
      </c>
    </row>
    <row r="9" spans="1:51" x14ac:dyDescent="0.25">
      <c r="A9" s="1">
        <v>8</v>
      </c>
      <c r="B9">
        <f>ROUND(NORMINV('Rand Deaths'!B9,'Mean Deaths'!B9,'S.D Deaths'!B9),0)</f>
        <v>22</v>
      </c>
      <c r="C9">
        <f>ROUND(NORMINV('Rand Deaths'!C9,'Mean Deaths'!C9,'S.D Deaths'!C9),0)</f>
        <v>23</v>
      </c>
      <c r="D9">
        <f>ROUND(NORMINV('Rand Deaths'!D9,'Mean Deaths'!D9,'S.D Deaths'!D9),0)</f>
        <v>16</v>
      </c>
      <c r="E9">
        <f>ROUND(NORMINV('Rand Deaths'!E9,'Mean Deaths'!E9,'S.D Deaths'!E9),0)</f>
        <v>12</v>
      </c>
      <c r="F9">
        <f>ROUND(NORMINV('Rand Deaths'!F9,'Mean Deaths'!F9,'S.D Deaths'!F9),0)</f>
        <v>17</v>
      </c>
      <c r="G9">
        <f>ROUND(NORMINV('Rand Deaths'!G9,'Mean Deaths'!G9,'S.D Deaths'!G9),0)</f>
        <v>25</v>
      </c>
      <c r="H9">
        <f>ROUND(NORMINV('Rand Deaths'!H9,'Mean Deaths'!H9,'S.D Deaths'!H9),0)</f>
        <v>33</v>
      </c>
      <c r="I9">
        <f>ROUND(NORMINV('Rand Deaths'!I9,'Mean Deaths'!I9,'S.D Deaths'!I9),0)</f>
        <v>27</v>
      </c>
      <c r="J9">
        <f>ROUND(NORMINV('Rand Deaths'!J9,'Mean Deaths'!J9,'S.D Deaths'!J9),0)</f>
        <v>31</v>
      </c>
      <c r="K9">
        <f>ROUND(NORMINV('Rand Deaths'!K9,'Mean Deaths'!K9,'S.D Deaths'!K9),0)</f>
        <v>35</v>
      </c>
      <c r="L9">
        <f>ROUND(NORMINV('Rand Deaths'!L9,'Mean Deaths'!L9,'S.D Deaths'!L9),0)</f>
        <v>58</v>
      </c>
      <c r="M9">
        <f>ROUND(NORMINV('Rand Deaths'!M9,'Mean Deaths'!M9,'S.D Deaths'!M9),0)</f>
        <v>41</v>
      </c>
      <c r="N9">
        <f>ROUND(NORMINV('Rand Deaths'!N9,'Mean Deaths'!N9,'S.D Deaths'!N9),0)</f>
        <v>55</v>
      </c>
      <c r="O9">
        <f>ROUND(NORMINV('Rand Deaths'!O9,'Mean Deaths'!O9,'S.D Deaths'!O9),0)</f>
        <v>59</v>
      </c>
      <c r="P9">
        <f>ROUND(NORMINV('Rand Deaths'!P9,'Mean Deaths'!P9,'S.D Deaths'!P9),0)</f>
        <v>68</v>
      </c>
      <c r="Q9">
        <f>ROUND(NORMINV('Rand Deaths'!Q9,'Mean Deaths'!Q9,'S.D Deaths'!Q9),0)</f>
        <v>80</v>
      </c>
      <c r="R9">
        <f>ROUND(NORMINV('Rand Deaths'!R9,'Mean Deaths'!R9,'S.D Deaths'!R9),0)</f>
        <v>81</v>
      </c>
      <c r="S9">
        <f>ROUND(NORMINV('Rand Deaths'!S9,'Mean Deaths'!S9,'S.D Deaths'!S9),0)</f>
        <v>93</v>
      </c>
      <c r="T9">
        <f>ROUND(NORMINV('Rand Deaths'!T9,'Mean Deaths'!T9,'S.D Deaths'!T9),0)</f>
        <v>96</v>
      </c>
      <c r="U9">
        <f>ROUND(NORMINV('Rand Deaths'!U9,'Mean Deaths'!U9,'S.D Deaths'!U9),0)</f>
        <v>92</v>
      </c>
      <c r="V9">
        <f>ROUND(NORMINV('Rand Deaths'!V9,'Mean Deaths'!V9,'S.D Deaths'!V9),0)</f>
        <v>115</v>
      </c>
      <c r="W9">
        <f>ROUND(NORMINV('Rand Deaths'!W9,'Mean Deaths'!W9,'S.D Deaths'!W9),0)</f>
        <v>142</v>
      </c>
      <c r="X9">
        <f>ROUND(NORMINV('Rand Deaths'!X9,'Mean Deaths'!X9,'S.D Deaths'!X9),0)</f>
        <v>152</v>
      </c>
      <c r="Y9">
        <f>ROUND(NORMINV('Rand Deaths'!Y9,'Mean Deaths'!Y9,'S.D Deaths'!Y9),0)</f>
        <v>158</v>
      </c>
      <c r="Z9">
        <f>ROUND(NORMINV('Rand Deaths'!Z9,'Mean Deaths'!Z9,'S.D Deaths'!Z9),0)</f>
        <v>176</v>
      </c>
      <c r="AA9">
        <f>ROUND(NORMINV('Rand Deaths'!AA9,'Mean Deaths'!AA9,'S.D Deaths'!AA9),0)</f>
        <v>198</v>
      </c>
      <c r="AB9">
        <f>ROUND(NORMINV('Rand Deaths'!AB9,'Mean Deaths'!AB9,'S.D Deaths'!AB9),0)</f>
        <v>215</v>
      </c>
      <c r="AC9">
        <f>ROUND(NORMINV('Rand Deaths'!AC9,'Mean Deaths'!AC9,'S.D Deaths'!AC9),0)</f>
        <v>204</v>
      </c>
      <c r="AD9">
        <f>ROUND(NORMINV('Rand Deaths'!AD9,'Mean Deaths'!AD9,'S.D Deaths'!AD9),0)</f>
        <v>251</v>
      </c>
      <c r="AE9">
        <f>ROUND(NORMINV('Rand Deaths'!AE9,'Mean Deaths'!AE9,'S.D Deaths'!AE9),0)</f>
        <v>216</v>
      </c>
      <c r="AF9">
        <f>ROUND(NORMINV('Rand Deaths'!AF9,'Mean Deaths'!AF9,'S.D Deaths'!AF9),0)</f>
        <v>240</v>
      </c>
      <c r="AG9">
        <f>ROUND(NORMINV('Rand Deaths'!AG9,'Mean Deaths'!AG9,'S.D Deaths'!AG9),0)</f>
        <v>238</v>
      </c>
      <c r="AH9">
        <f>ROUND(NORMINV('Rand Deaths'!AH9,'Mean Deaths'!AH9,'S.D Deaths'!AH9),0)</f>
        <v>272</v>
      </c>
      <c r="AI9">
        <f>ROUND(NORMINV('Rand Deaths'!AI9,'Mean Deaths'!AI9,'S.D Deaths'!AI9),0)</f>
        <v>262</v>
      </c>
      <c r="AJ9">
        <f>ROUND(NORMINV('Rand Deaths'!AJ9,'Mean Deaths'!AJ9,'S.D Deaths'!AJ9),0)</f>
        <v>217</v>
      </c>
      <c r="AK9">
        <f>ROUND(NORMINV('Rand Deaths'!AK9,'Mean Deaths'!AK9,'S.D Deaths'!AK9),0)</f>
        <v>204</v>
      </c>
      <c r="AL9">
        <f>ROUND(NORMINV('Rand Deaths'!AL9,'Mean Deaths'!AL9,'S.D Deaths'!AL9),0)</f>
        <v>168</v>
      </c>
      <c r="AM9">
        <f>ROUND(NORMINV('Rand Deaths'!AM9,'Mean Deaths'!AM9,'S.D Deaths'!AM9),0)</f>
        <v>150</v>
      </c>
      <c r="AN9">
        <f>ROUND(NORMINV('Rand Deaths'!AN9,'Mean Deaths'!AN9,'S.D Deaths'!AN9),0)</f>
        <v>109</v>
      </c>
      <c r="AO9">
        <f>ROUND(NORMINV('Rand Deaths'!AO9,'Mean Deaths'!AO9,'S.D Deaths'!AO9),0)</f>
        <v>97</v>
      </c>
      <c r="AP9">
        <f>ROUND(NORMINV('Rand Deaths'!AP9,'Mean Deaths'!AP9,'S.D Deaths'!AP9),0)</f>
        <v>61</v>
      </c>
      <c r="AQ9">
        <f>ROUND(NORMINV('Rand Deaths'!AQ9,'Mean Deaths'!AQ9,'S.D Deaths'!AQ9),0)</f>
        <v>60</v>
      </c>
      <c r="AR9">
        <f>ROUND(NORMINV('Rand Deaths'!AR9,'Mean Deaths'!AR9,'S.D Deaths'!AR9),0)</f>
        <v>35</v>
      </c>
      <c r="AS9">
        <f>ROUND(NORMINV('Rand Deaths'!AS9,'Mean Deaths'!AS9,'S.D Deaths'!AS9),0)</f>
        <v>24</v>
      </c>
      <c r="AT9">
        <f>ROUND(NORMINV('Rand Deaths'!AT9,'Mean Deaths'!AT9,'S.D Deaths'!AT9),0)</f>
        <v>27</v>
      </c>
      <c r="AU9">
        <f>ROUND(NORMINV('Rand Deaths'!AU9,'Mean Deaths'!AU9,'S.D Deaths'!AU9),0)</f>
        <v>10</v>
      </c>
      <c r="AV9">
        <f>ROUND(NORMINV('Rand Deaths'!AV9,'Mean Deaths'!AV9,'S.D Deaths'!AV9),0)</f>
        <v>15</v>
      </c>
      <c r="AW9">
        <f>ROUND(NORMINV('Rand Deaths'!AW9,'Mean Deaths'!AW9,'S.D Deaths'!AW9),0)</f>
        <v>4</v>
      </c>
      <c r="AX9">
        <f>ROUND(NORMINV('Rand Deaths'!AX9,'Mean Deaths'!AX9,'S.D Deaths'!AX9),0)</f>
        <v>7</v>
      </c>
      <c r="AY9">
        <f>'No. policies'!AY9</f>
        <v>9</v>
      </c>
    </row>
    <row r="10" spans="1:51" x14ac:dyDescent="0.25">
      <c r="A10" s="1">
        <v>9</v>
      </c>
      <c r="B10">
        <f>ROUND(NORMINV('Rand Deaths'!B10,'Mean Deaths'!B10,'S.D Deaths'!B10),0)</f>
        <v>17</v>
      </c>
      <c r="C10">
        <f>ROUND(NORMINV('Rand Deaths'!C10,'Mean Deaths'!C10,'S.D Deaths'!C10),0)</f>
        <v>26</v>
      </c>
      <c r="D10">
        <f>ROUND(NORMINV('Rand Deaths'!D10,'Mean Deaths'!D10,'S.D Deaths'!D10),0)</f>
        <v>25</v>
      </c>
      <c r="E10">
        <f>ROUND(NORMINV('Rand Deaths'!E10,'Mean Deaths'!E10,'S.D Deaths'!E10),0)</f>
        <v>17</v>
      </c>
      <c r="F10">
        <f>ROUND(NORMINV('Rand Deaths'!F10,'Mean Deaths'!F10,'S.D Deaths'!F10),0)</f>
        <v>24</v>
      </c>
      <c r="G10">
        <f>ROUND(NORMINV('Rand Deaths'!G10,'Mean Deaths'!G10,'S.D Deaths'!G10),0)</f>
        <v>23</v>
      </c>
      <c r="H10">
        <f>ROUND(NORMINV('Rand Deaths'!H10,'Mean Deaths'!H10,'S.D Deaths'!H10),0)</f>
        <v>28</v>
      </c>
      <c r="I10">
        <f>ROUND(NORMINV('Rand Deaths'!I10,'Mean Deaths'!I10,'S.D Deaths'!I10),0)</f>
        <v>37</v>
      </c>
      <c r="J10">
        <f>ROUND(NORMINV('Rand Deaths'!J10,'Mean Deaths'!J10,'S.D Deaths'!J10),0)</f>
        <v>46</v>
      </c>
      <c r="K10">
        <f>ROUND(NORMINV('Rand Deaths'!K10,'Mean Deaths'!K10,'S.D Deaths'!K10),0)</f>
        <v>30</v>
      </c>
      <c r="L10">
        <f>ROUND(NORMINV('Rand Deaths'!L10,'Mean Deaths'!L10,'S.D Deaths'!L10),0)</f>
        <v>44</v>
      </c>
      <c r="M10">
        <f>ROUND(NORMINV('Rand Deaths'!M10,'Mean Deaths'!M10,'S.D Deaths'!M10),0)</f>
        <v>46</v>
      </c>
      <c r="N10">
        <f>ROUND(NORMINV('Rand Deaths'!N10,'Mean Deaths'!N10,'S.D Deaths'!N10),0)</f>
        <v>46</v>
      </c>
      <c r="O10">
        <f>ROUND(NORMINV('Rand Deaths'!O10,'Mean Deaths'!O10,'S.D Deaths'!O10),0)</f>
        <v>53</v>
      </c>
      <c r="P10">
        <f>ROUND(NORMINV('Rand Deaths'!P10,'Mean Deaths'!P10,'S.D Deaths'!P10),0)</f>
        <v>66</v>
      </c>
      <c r="Q10">
        <f>ROUND(NORMINV('Rand Deaths'!Q10,'Mean Deaths'!Q10,'S.D Deaths'!Q10),0)</f>
        <v>86</v>
      </c>
      <c r="R10">
        <f>ROUND(NORMINV('Rand Deaths'!R10,'Mean Deaths'!R10,'S.D Deaths'!R10),0)</f>
        <v>69</v>
      </c>
      <c r="S10">
        <f>ROUND(NORMINV('Rand Deaths'!S10,'Mean Deaths'!S10,'S.D Deaths'!S10),0)</f>
        <v>75</v>
      </c>
      <c r="T10">
        <f>ROUND(NORMINV('Rand Deaths'!T10,'Mean Deaths'!T10,'S.D Deaths'!T10),0)</f>
        <v>94</v>
      </c>
      <c r="U10">
        <f>ROUND(NORMINV('Rand Deaths'!U10,'Mean Deaths'!U10,'S.D Deaths'!U10),0)</f>
        <v>106</v>
      </c>
      <c r="V10">
        <f>ROUND(NORMINV('Rand Deaths'!V10,'Mean Deaths'!V10,'S.D Deaths'!V10),0)</f>
        <v>128</v>
      </c>
      <c r="W10">
        <f>ROUND(NORMINV('Rand Deaths'!W10,'Mean Deaths'!W10,'S.D Deaths'!W10),0)</f>
        <v>130</v>
      </c>
      <c r="X10">
        <f>ROUND(NORMINV('Rand Deaths'!X10,'Mean Deaths'!X10,'S.D Deaths'!X10),0)</f>
        <v>162</v>
      </c>
      <c r="Y10">
        <f>ROUND(NORMINV('Rand Deaths'!Y10,'Mean Deaths'!Y10,'S.D Deaths'!Y10),0)</f>
        <v>165</v>
      </c>
      <c r="Z10">
        <f>ROUND(NORMINV('Rand Deaths'!Z10,'Mean Deaths'!Z10,'S.D Deaths'!Z10),0)</f>
        <v>204</v>
      </c>
      <c r="AA10">
        <f>ROUND(NORMINV('Rand Deaths'!AA10,'Mean Deaths'!AA10,'S.D Deaths'!AA10),0)</f>
        <v>202</v>
      </c>
      <c r="AB10">
        <f>ROUND(NORMINV('Rand Deaths'!AB10,'Mean Deaths'!AB10,'S.D Deaths'!AB10),0)</f>
        <v>216</v>
      </c>
      <c r="AC10">
        <f>ROUND(NORMINV('Rand Deaths'!AC10,'Mean Deaths'!AC10,'S.D Deaths'!AC10),0)</f>
        <v>227</v>
      </c>
      <c r="AD10">
        <f>ROUND(NORMINV('Rand Deaths'!AD10,'Mean Deaths'!AD10,'S.D Deaths'!AD10),0)</f>
        <v>230</v>
      </c>
      <c r="AE10">
        <f>ROUND(NORMINV('Rand Deaths'!AE10,'Mean Deaths'!AE10,'S.D Deaths'!AE10),0)</f>
        <v>227</v>
      </c>
      <c r="AF10">
        <f>ROUND(NORMINV('Rand Deaths'!AF10,'Mean Deaths'!AF10,'S.D Deaths'!AF10),0)</f>
        <v>267</v>
      </c>
      <c r="AG10">
        <f>ROUND(NORMINV('Rand Deaths'!AG10,'Mean Deaths'!AG10,'S.D Deaths'!AG10),0)</f>
        <v>249</v>
      </c>
      <c r="AH10">
        <f>ROUND(NORMINV('Rand Deaths'!AH10,'Mean Deaths'!AH10,'S.D Deaths'!AH10),0)</f>
        <v>234</v>
      </c>
      <c r="AI10">
        <f>ROUND(NORMINV('Rand Deaths'!AI10,'Mean Deaths'!AI10,'S.D Deaths'!AI10),0)</f>
        <v>215</v>
      </c>
      <c r="AJ10">
        <f>ROUND(NORMINV('Rand Deaths'!AJ10,'Mean Deaths'!AJ10,'S.D Deaths'!AJ10),0)</f>
        <v>212</v>
      </c>
      <c r="AK10">
        <f>ROUND(NORMINV('Rand Deaths'!AK10,'Mean Deaths'!AK10,'S.D Deaths'!AK10),0)</f>
        <v>193</v>
      </c>
      <c r="AL10">
        <f>ROUND(NORMINV('Rand Deaths'!AL10,'Mean Deaths'!AL10,'S.D Deaths'!AL10),0)</f>
        <v>163</v>
      </c>
      <c r="AM10">
        <f>ROUND(NORMINV('Rand Deaths'!AM10,'Mean Deaths'!AM10,'S.D Deaths'!AM10),0)</f>
        <v>128</v>
      </c>
      <c r="AN10">
        <f>ROUND(NORMINV('Rand Deaths'!AN10,'Mean Deaths'!AN10,'S.D Deaths'!AN10),0)</f>
        <v>133</v>
      </c>
      <c r="AO10">
        <f>ROUND(NORMINV('Rand Deaths'!AO10,'Mean Deaths'!AO10,'S.D Deaths'!AO10),0)</f>
        <v>80</v>
      </c>
      <c r="AP10">
        <f>ROUND(NORMINV('Rand Deaths'!AP10,'Mean Deaths'!AP10,'S.D Deaths'!AP10),0)</f>
        <v>85</v>
      </c>
      <c r="AQ10">
        <f>ROUND(NORMINV('Rand Deaths'!AQ10,'Mean Deaths'!AQ10,'S.D Deaths'!AQ10),0)</f>
        <v>41</v>
      </c>
      <c r="AR10">
        <f>ROUND(NORMINV('Rand Deaths'!AR10,'Mean Deaths'!AR10,'S.D Deaths'!AR10),0)</f>
        <v>40</v>
      </c>
      <c r="AS10">
        <f>ROUND(NORMINV('Rand Deaths'!AS10,'Mean Deaths'!AS10,'S.D Deaths'!AS10),0)</f>
        <v>32</v>
      </c>
      <c r="AT10">
        <f>ROUND(NORMINV('Rand Deaths'!AT10,'Mean Deaths'!AT10,'S.D Deaths'!AT10),0)</f>
        <v>26</v>
      </c>
      <c r="AU10">
        <f>ROUND(NORMINV('Rand Deaths'!AU10,'Mean Deaths'!AU10,'S.D Deaths'!AU10),0)</f>
        <v>11</v>
      </c>
      <c r="AV10">
        <f>ROUND(NORMINV('Rand Deaths'!AV10,'Mean Deaths'!AV10,'S.D Deaths'!AV10),0)</f>
        <v>16</v>
      </c>
      <c r="AW10">
        <f>ROUND(NORMINV('Rand Deaths'!AW10,'Mean Deaths'!AW10,'S.D Deaths'!AW10),0)</f>
        <v>9</v>
      </c>
      <c r="AX10">
        <f>ROUND(NORMINV('Rand Deaths'!AX10,'Mean Deaths'!AX10,'S.D Deaths'!AX10),0)</f>
        <v>6</v>
      </c>
      <c r="AY10">
        <f>'No. policies'!AY10</f>
        <v>11</v>
      </c>
    </row>
    <row r="11" spans="1:51" x14ac:dyDescent="0.25">
      <c r="A11" s="1">
        <v>10</v>
      </c>
      <c r="B11">
        <f>ROUND(NORMINV('Rand Deaths'!B11,'Mean Deaths'!B11,'S.D Deaths'!B11),0)</f>
        <v>19</v>
      </c>
      <c r="C11">
        <f>ROUND(NORMINV('Rand Deaths'!C11,'Mean Deaths'!C11,'S.D Deaths'!C11),0)</f>
        <v>20</v>
      </c>
      <c r="D11">
        <f>ROUND(NORMINV('Rand Deaths'!D11,'Mean Deaths'!D11,'S.D Deaths'!D11),0)</f>
        <v>22</v>
      </c>
      <c r="E11">
        <f>ROUND(NORMINV('Rand Deaths'!E11,'Mean Deaths'!E11,'S.D Deaths'!E11),0)</f>
        <v>16</v>
      </c>
      <c r="F11">
        <f>ROUND(NORMINV('Rand Deaths'!F11,'Mean Deaths'!F11,'S.D Deaths'!F11),0)</f>
        <v>17</v>
      </c>
      <c r="G11">
        <f>ROUND(NORMINV('Rand Deaths'!G11,'Mean Deaths'!G11,'S.D Deaths'!G11),0)</f>
        <v>21</v>
      </c>
      <c r="H11">
        <f>ROUND(NORMINV('Rand Deaths'!H11,'Mean Deaths'!H11,'S.D Deaths'!H11),0)</f>
        <v>35</v>
      </c>
      <c r="I11">
        <f>ROUND(NORMINV('Rand Deaths'!I11,'Mean Deaths'!I11,'S.D Deaths'!I11),0)</f>
        <v>38</v>
      </c>
      <c r="J11">
        <f>ROUND(NORMINV('Rand Deaths'!J11,'Mean Deaths'!J11,'S.D Deaths'!J11),0)</f>
        <v>30</v>
      </c>
      <c r="K11">
        <f>ROUND(NORMINV('Rand Deaths'!K11,'Mean Deaths'!K11,'S.D Deaths'!K11),0)</f>
        <v>43</v>
      </c>
      <c r="L11">
        <f>ROUND(NORMINV('Rand Deaths'!L11,'Mean Deaths'!L11,'S.D Deaths'!L11),0)</f>
        <v>50</v>
      </c>
      <c r="M11">
        <f>ROUND(NORMINV('Rand Deaths'!M11,'Mean Deaths'!M11,'S.D Deaths'!M11),0)</f>
        <v>57</v>
      </c>
      <c r="N11">
        <f>ROUND(NORMINV('Rand Deaths'!N11,'Mean Deaths'!N11,'S.D Deaths'!N11),0)</f>
        <v>58</v>
      </c>
      <c r="O11">
        <f>ROUND(NORMINV('Rand Deaths'!O11,'Mean Deaths'!O11,'S.D Deaths'!O11),0)</f>
        <v>70</v>
      </c>
      <c r="P11">
        <f>ROUND(NORMINV('Rand Deaths'!P11,'Mean Deaths'!P11,'S.D Deaths'!P11),0)</f>
        <v>80</v>
      </c>
      <c r="Q11">
        <f>ROUND(NORMINV('Rand Deaths'!Q11,'Mean Deaths'!Q11,'S.D Deaths'!Q11),0)</f>
        <v>70</v>
      </c>
      <c r="R11">
        <f>ROUND(NORMINV('Rand Deaths'!R11,'Mean Deaths'!R11,'S.D Deaths'!R11),0)</f>
        <v>66</v>
      </c>
      <c r="S11">
        <f>ROUND(NORMINV('Rand Deaths'!S11,'Mean Deaths'!S11,'S.D Deaths'!S11),0)</f>
        <v>83</v>
      </c>
      <c r="T11">
        <f>ROUND(NORMINV('Rand Deaths'!T11,'Mean Deaths'!T11,'S.D Deaths'!T11),0)</f>
        <v>95</v>
      </c>
      <c r="U11">
        <f>ROUND(NORMINV('Rand Deaths'!U11,'Mean Deaths'!U11,'S.D Deaths'!U11),0)</f>
        <v>108</v>
      </c>
      <c r="V11">
        <f>ROUND(NORMINV('Rand Deaths'!V11,'Mean Deaths'!V11,'S.D Deaths'!V11),0)</f>
        <v>109</v>
      </c>
      <c r="W11">
        <f>ROUND(NORMINV('Rand Deaths'!W11,'Mean Deaths'!W11,'S.D Deaths'!W11),0)</f>
        <v>116</v>
      </c>
      <c r="X11">
        <f>ROUND(NORMINV('Rand Deaths'!X11,'Mean Deaths'!X11,'S.D Deaths'!X11),0)</f>
        <v>145</v>
      </c>
      <c r="Y11">
        <f>ROUND(NORMINV('Rand Deaths'!Y11,'Mean Deaths'!Y11,'S.D Deaths'!Y11),0)</f>
        <v>192</v>
      </c>
      <c r="Z11">
        <f>ROUND(NORMINV('Rand Deaths'!Z11,'Mean Deaths'!Z11,'S.D Deaths'!Z11),0)</f>
        <v>165</v>
      </c>
      <c r="AA11">
        <f>ROUND(NORMINV('Rand Deaths'!AA11,'Mean Deaths'!AA11,'S.D Deaths'!AA11),0)</f>
        <v>181</v>
      </c>
      <c r="AB11">
        <f>ROUND(NORMINV('Rand Deaths'!AB11,'Mean Deaths'!AB11,'S.D Deaths'!AB11),0)</f>
        <v>226</v>
      </c>
      <c r="AC11">
        <f>ROUND(NORMINV('Rand Deaths'!AC11,'Mean Deaths'!AC11,'S.D Deaths'!AC11),0)</f>
        <v>235</v>
      </c>
      <c r="AD11">
        <f>ROUND(NORMINV('Rand Deaths'!AD11,'Mean Deaths'!AD11,'S.D Deaths'!AD11),0)</f>
        <v>272</v>
      </c>
      <c r="AE11">
        <f>ROUND(NORMINV('Rand Deaths'!AE11,'Mean Deaths'!AE11,'S.D Deaths'!AE11),0)</f>
        <v>250</v>
      </c>
      <c r="AF11">
        <f>ROUND(NORMINV('Rand Deaths'!AF11,'Mean Deaths'!AF11,'S.D Deaths'!AF11),0)</f>
        <v>225</v>
      </c>
      <c r="AG11">
        <f>ROUND(NORMINV('Rand Deaths'!AG11,'Mean Deaths'!AG11,'S.D Deaths'!AG11),0)</f>
        <v>266</v>
      </c>
      <c r="AH11">
        <f>ROUND(NORMINV('Rand Deaths'!AH11,'Mean Deaths'!AH11,'S.D Deaths'!AH11),0)</f>
        <v>265</v>
      </c>
      <c r="AI11">
        <f>ROUND(NORMINV('Rand Deaths'!AI11,'Mean Deaths'!AI11,'S.D Deaths'!AI11),0)</f>
        <v>208</v>
      </c>
      <c r="AJ11">
        <f>ROUND(NORMINV('Rand Deaths'!AJ11,'Mean Deaths'!AJ11,'S.D Deaths'!AJ11),0)</f>
        <v>219</v>
      </c>
      <c r="AK11">
        <f>ROUND(NORMINV('Rand Deaths'!AK11,'Mean Deaths'!AK11,'S.D Deaths'!AK11),0)</f>
        <v>194</v>
      </c>
      <c r="AL11">
        <f>ROUND(NORMINV('Rand Deaths'!AL11,'Mean Deaths'!AL11,'S.D Deaths'!AL11),0)</f>
        <v>173</v>
      </c>
      <c r="AM11">
        <f>ROUND(NORMINV('Rand Deaths'!AM11,'Mean Deaths'!AM11,'S.D Deaths'!AM11),0)</f>
        <v>133</v>
      </c>
      <c r="AN11">
        <f>ROUND(NORMINV('Rand Deaths'!AN11,'Mean Deaths'!AN11,'S.D Deaths'!AN11),0)</f>
        <v>98</v>
      </c>
      <c r="AO11">
        <f>ROUND(NORMINV('Rand Deaths'!AO11,'Mean Deaths'!AO11,'S.D Deaths'!AO11),0)</f>
        <v>85</v>
      </c>
      <c r="AP11">
        <f>ROUND(NORMINV('Rand Deaths'!AP11,'Mean Deaths'!AP11,'S.D Deaths'!AP11),0)</f>
        <v>64</v>
      </c>
      <c r="AQ11">
        <f>ROUND(NORMINV('Rand Deaths'!AQ11,'Mean Deaths'!AQ11,'S.D Deaths'!AQ11),0)</f>
        <v>58</v>
      </c>
      <c r="AR11">
        <f>ROUND(NORMINV('Rand Deaths'!AR11,'Mean Deaths'!AR11,'S.D Deaths'!AR11),0)</f>
        <v>36</v>
      </c>
      <c r="AS11">
        <f>ROUND(NORMINV('Rand Deaths'!AS11,'Mean Deaths'!AS11,'S.D Deaths'!AS11),0)</f>
        <v>22</v>
      </c>
      <c r="AT11">
        <f>ROUND(NORMINV('Rand Deaths'!AT11,'Mean Deaths'!AT11,'S.D Deaths'!AT11),0)</f>
        <v>20</v>
      </c>
      <c r="AU11">
        <f>ROUND(NORMINV('Rand Deaths'!AU11,'Mean Deaths'!AU11,'S.D Deaths'!AU11),0)</f>
        <v>20</v>
      </c>
      <c r="AV11">
        <f>ROUND(NORMINV('Rand Deaths'!AV11,'Mean Deaths'!AV11,'S.D Deaths'!AV11),0)</f>
        <v>6</v>
      </c>
      <c r="AW11">
        <f>ROUND(NORMINV('Rand Deaths'!AW11,'Mean Deaths'!AW11,'S.D Deaths'!AW11),0)</f>
        <v>8</v>
      </c>
      <c r="AX11">
        <f>ROUND(NORMINV('Rand Deaths'!AX11,'Mean Deaths'!AX11,'S.D Deaths'!AX11),0)</f>
        <v>8</v>
      </c>
      <c r="AY11">
        <f>'No. policies'!AY11</f>
        <v>3</v>
      </c>
    </row>
    <row r="12" spans="1:51" x14ac:dyDescent="0.25">
      <c r="A12" s="1">
        <v>11</v>
      </c>
      <c r="B12">
        <f>ROUND(NORMINV('Rand Deaths'!B12,'Mean Deaths'!B12,'S.D Deaths'!B12),0)</f>
        <v>17</v>
      </c>
      <c r="C12">
        <f>ROUND(NORMINV('Rand Deaths'!C12,'Mean Deaths'!C12,'S.D Deaths'!C12),0)</f>
        <v>23</v>
      </c>
      <c r="D12">
        <f>ROUND(NORMINV('Rand Deaths'!D12,'Mean Deaths'!D12,'S.D Deaths'!D12),0)</f>
        <v>21</v>
      </c>
      <c r="E12">
        <f>ROUND(NORMINV('Rand Deaths'!E12,'Mean Deaths'!E12,'S.D Deaths'!E12),0)</f>
        <v>26</v>
      </c>
      <c r="F12">
        <f>ROUND(NORMINV('Rand Deaths'!F12,'Mean Deaths'!F12,'S.D Deaths'!F12),0)</f>
        <v>29</v>
      </c>
      <c r="G12">
        <f>ROUND(NORMINV('Rand Deaths'!G12,'Mean Deaths'!G12,'S.D Deaths'!G12),0)</f>
        <v>27</v>
      </c>
      <c r="H12">
        <f>ROUND(NORMINV('Rand Deaths'!H12,'Mean Deaths'!H12,'S.D Deaths'!H12),0)</f>
        <v>29</v>
      </c>
      <c r="I12">
        <f>ROUND(NORMINV('Rand Deaths'!I12,'Mean Deaths'!I12,'S.D Deaths'!I12),0)</f>
        <v>34</v>
      </c>
      <c r="J12">
        <f>ROUND(NORMINV('Rand Deaths'!J12,'Mean Deaths'!J12,'S.D Deaths'!J12),0)</f>
        <v>40</v>
      </c>
      <c r="K12">
        <f>ROUND(NORMINV('Rand Deaths'!K12,'Mean Deaths'!K12,'S.D Deaths'!K12),0)</f>
        <v>52</v>
      </c>
      <c r="L12">
        <f>ROUND(NORMINV('Rand Deaths'!L12,'Mean Deaths'!L12,'S.D Deaths'!L12),0)</f>
        <v>34</v>
      </c>
      <c r="M12">
        <f>ROUND(NORMINV('Rand Deaths'!M12,'Mean Deaths'!M12,'S.D Deaths'!M12),0)</f>
        <v>60</v>
      </c>
      <c r="N12">
        <f>ROUND(NORMINV('Rand Deaths'!N12,'Mean Deaths'!N12,'S.D Deaths'!N12),0)</f>
        <v>50</v>
      </c>
      <c r="O12">
        <f>ROUND(NORMINV('Rand Deaths'!O12,'Mean Deaths'!O12,'S.D Deaths'!O12),0)</f>
        <v>57</v>
      </c>
      <c r="P12">
        <f>ROUND(NORMINV('Rand Deaths'!P12,'Mean Deaths'!P12,'S.D Deaths'!P12),0)</f>
        <v>67</v>
      </c>
      <c r="Q12">
        <f>ROUND(NORMINV('Rand Deaths'!Q12,'Mean Deaths'!Q12,'S.D Deaths'!Q12),0)</f>
        <v>84</v>
      </c>
      <c r="R12">
        <f>ROUND(NORMINV('Rand Deaths'!R12,'Mean Deaths'!R12,'S.D Deaths'!R12),0)</f>
        <v>80</v>
      </c>
      <c r="S12">
        <f>ROUND(NORMINV('Rand Deaths'!S12,'Mean Deaths'!S12,'S.D Deaths'!S12),0)</f>
        <v>95</v>
      </c>
      <c r="T12">
        <f>ROUND(NORMINV('Rand Deaths'!T12,'Mean Deaths'!T12,'S.D Deaths'!T12),0)</f>
        <v>88</v>
      </c>
      <c r="U12">
        <f>ROUND(NORMINV('Rand Deaths'!U12,'Mean Deaths'!U12,'S.D Deaths'!U12),0)</f>
        <v>109</v>
      </c>
      <c r="V12">
        <f>ROUND(NORMINV('Rand Deaths'!V12,'Mean Deaths'!V12,'S.D Deaths'!V12),0)</f>
        <v>130</v>
      </c>
      <c r="W12">
        <f>ROUND(NORMINV('Rand Deaths'!W12,'Mean Deaths'!W12,'S.D Deaths'!W12),0)</f>
        <v>126</v>
      </c>
      <c r="X12">
        <f>ROUND(NORMINV('Rand Deaths'!X12,'Mean Deaths'!X12,'S.D Deaths'!X12),0)</f>
        <v>138</v>
      </c>
      <c r="Y12">
        <f>ROUND(NORMINV('Rand Deaths'!Y12,'Mean Deaths'!Y12,'S.D Deaths'!Y12),0)</f>
        <v>147</v>
      </c>
      <c r="Z12">
        <f>ROUND(NORMINV('Rand Deaths'!Z12,'Mean Deaths'!Z12,'S.D Deaths'!Z12),0)</f>
        <v>187</v>
      </c>
      <c r="AA12">
        <f>ROUND(NORMINV('Rand Deaths'!AA12,'Mean Deaths'!AA12,'S.D Deaths'!AA12),0)</f>
        <v>195</v>
      </c>
      <c r="AB12">
        <f>ROUND(NORMINV('Rand Deaths'!AB12,'Mean Deaths'!AB12,'S.D Deaths'!AB12),0)</f>
        <v>198</v>
      </c>
      <c r="AC12">
        <f>ROUND(NORMINV('Rand Deaths'!AC12,'Mean Deaths'!AC12,'S.D Deaths'!AC12),0)</f>
        <v>202</v>
      </c>
      <c r="AD12">
        <f>ROUND(NORMINV('Rand Deaths'!AD12,'Mean Deaths'!AD12,'S.D Deaths'!AD12),0)</f>
        <v>229</v>
      </c>
      <c r="AE12">
        <f>ROUND(NORMINV('Rand Deaths'!AE12,'Mean Deaths'!AE12,'S.D Deaths'!AE12),0)</f>
        <v>224</v>
      </c>
      <c r="AF12">
        <f>ROUND(NORMINV('Rand Deaths'!AF12,'Mean Deaths'!AF12,'S.D Deaths'!AF12),0)</f>
        <v>258</v>
      </c>
      <c r="AG12">
        <f>ROUND(NORMINV('Rand Deaths'!AG12,'Mean Deaths'!AG12,'S.D Deaths'!AG12),0)</f>
        <v>267</v>
      </c>
      <c r="AH12">
        <f>ROUND(NORMINV('Rand Deaths'!AH12,'Mean Deaths'!AH12,'S.D Deaths'!AH12),0)</f>
        <v>224</v>
      </c>
      <c r="AI12">
        <f>ROUND(NORMINV('Rand Deaths'!AI12,'Mean Deaths'!AI12,'S.D Deaths'!AI12),0)</f>
        <v>226</v>
      </c>
      <c r="AJ12">
        <f>ROUND(NORMINV('Rand Deaths'!AJ12,'Mean Deaths'!AJ12,'S.D Deaths'!AJ12),0)</f>
        <v>206</v>
      </c>
      <c r="AK12">
        <f>ROUND(NORMINV('Rand Deaths'!AK12,'Mean Deaths'!AK12,'S.D Deaths'!AK12),0)</f>
        <v>180</v>
      </c>
      <c r="AL12">
        <f>ROUND(NORMINV('Rand Deaths'!AL12,'Mean Deaths'!AL12,'S.D Deaths'!AL12),0)</f>
        <v>177</v>
      </c>
      <c r="AM12">
        <f>ROUND(NORMINV('Rand Deaths'!AM12,'Mean Deaths'!AM12,'S.D Deaths'!AM12),0)</f>
        <v>148</v>
      </c>
      <c r="AN12">
        <f>ROUND(NORMINV('Rand Deaths'!AN12,'Mean Deaths'!AN12,'S.D Deaths'!AN12),0)</f>
        <v>127</v>
      </c>
      <c r="AO12">
        <f>ROUND(NORMINV('Rand Deaths'!AO12,'Mean Deaths'!AO12,'S.D Deaths'!AO12),0)</f>
        <v>105</v>
      </c>
      <c r="AP12">
        <f>ROUND(NORMINV('Rand Deaths'!AP12,'Mean Deaths'!AP12,'S.D Deaths'!AP12),0)</f>
        <v>76</v>
      </c>
      <c r="AQ12">
        <f>ROUND(NORMINV('Rand Deaths'!AQ12,'Mean Deaths'!AQ12,'S.D Deaths'!AQ12),0)</f>
        <v>64</v>
      </c>
      <c r="AR12">
        <f>ROUND(NORMINV('Rand Deaths'!AR12,'Mean Deaths'!AR12,'S.D Deaths'!AR12),0)</f>
        <v>38</v>
      </c>
      <c r="AS12">
        <f>ROUND(NORMINV('Rand Deaths'!AS12,'Mean Deaths'!AS12,'S.D Deaths'!AS12),0)</f>
        <v>32</v>
      </c>
      <c r="AT12">
        <f>ROUND(NORMINV('Rand Deaths'!AT12,'Mean Deaths'!AT12,'S.D Deaths'!AT12),0)</f>
        <v>20</v>
      </c>
      <c r="AU12">
        <f>ROUND(NORMINV('Rand Deaths'!AU12,'Mean Deaths'!AU12,'S.D Deaths'!AU12),0)</f>
        <v>15</v>
      </c>
      <c r="AV12">
        <f>ROUND(NORMINV('Rand Deaths'!AV12,'Mean Deaths'!AV12,'S.D Deaths'!AV12),0)</f>
        <v>11</v>
      </c>
      <c r="AW12">
        <f>ROUND(NORMINV('Rand Deaths'!AW12,'Mean Deaths'!AW12,'S.D Deaths'!AW12),0)</f>
        <v>11</v>
      </c>
      <c r="AX12">
        <f>ROUND(NORMINV('Rand Deaths'!AX12,'Mean Deaths'!AX12,'S.D Deaths'!AX12),0)</f>
        <v>5</v>
      </c>
      <c r="AY12">
        <f>'No. policies'!AY12</f>
        <v>12</v>
      </c>
    </row>
    <row r="13" spans="1:51" x14ac:dyDescent="0.25">
      <c r="A13" s="1">
        <v>12</v>
      </c>
      <c r="B13">
        <f>ROUND(NORMINV('Rand Deaths'!B13,'Mean Deaths'!B13,'S.D Deaths'!B13),0)</f>
        <v>24</v>
      </c>
      <c r="C13">
        <f>ROUND(NORMINV('Rand Deaths'!C13,'Mean Deaths'!C13,'S.D Deaths'!C13),0)</f>
        <v>19</v>
      </c>
      <c r="D13">
        <f>ROUND(NORMINV('Rand Deaths'!D13,'Mean Deaths'!D13,'S.D Deaths'!D13),0)</f>
        <v>22</v>
      </c>
      <c r="E13">
        <f>ROUND(NORMINV('Rand Deaths'!E13,'Mean Deaths'!E13,'S.D Deaths'!E13),0)</f>
        <v>26</v>
      </c>
      <c r="F13">
        <f>ROUND(NORMINV('Rand Deaths'!F13,'Mean Deaths'!F13,'S.D Deaths'!F13),0)</f>
        <v>34</v>
      </c>
      <c r="G13">
        <f>ROUND(NORMINV('Rand Deaths'!G13,'Mean Deaths'!G13,'S.D Deaths'!G13),0)</f>
        <v>36</v>
      </c>
      <c r="H13">
        <f>ROUND(NORMINV('Rand Deaths'!H13,'Mean Deaths'!H13,'S.D Deaths'!H13),0)</f>
        <v>26</v>
      </c>
      <c r="I13">
        <f>ROUND(NORMINV('Rand Deaths'!I13,'Mean Deaths'!I13,'S.D Deaths'!I13),0)</f>
        <v>39</v>
      </c>
      <c r="J13">
        <f>ROUND(NORMINV('Rand Deaths'!J13,'Mean Deaths'!J13,'S.D Deaths'!J13),0)</f>
        <v>30</v>
      </c>
      <c r="K13">
        <f>ROUND(NORMINV('Rand Deaths'!K13,'Mean Deaths'!K13,'S.D Deaths'!K13),0)</f>
        <v>31</v>
      </c>
      <c r="L13">
        <f>ROUND(NORMINV('Rand Deaths'!L13,'Mean Deaths'!L13,'S.D Deaths'!L13),0)</f>
        <v>41</v>
      </c>
      <c r="M13">
        <f>ROUND(NORMINV('Rand Deaths'!M13,'Mean Deaths'!M13,'S.D Deaths'!M13),0)</f>
        <v>55</v>
      </c>
      <c r="N13">
        <f>ROUND(NORMINV('Rand Deaths'!N13,'Mean Deaths'!N13,'S.D Deaths'!N13),0)</f>
        <v>60</v>
      </c>
      <c r="O13">
        <f>ROUND(NORMINV('Rand Deaths'!O13,'Mean Deaths'!O13,'S.D Deaths'!O13),0)</f>
        <v>61</v>
      </c>
      <c r="P13">
        <f>ROUND(NORMINV('Rand Deaths'!P13,'Mean Deaths'!P13,'S.D Deaths'!P13),0)</f>
        <v>60</v>
      </c>
      <c r="Q13">
        <f>ROUND(NORMINV('Rand Deaths'!Q13,'Mean Deaths'!Q13,'S.D Deaths'!Q13),0)</f>
        <v>67</v>
      </c>
      <c r="R13">
        <f>ROUND(NORMINV('Rand Deaths'!R13,'Mean Deaths'!R13,'S.D Deaths'!R13),0)</f>
        <v>83</v>
      </c>
      <c r="S13">
        <f>ROUND(NORMINV('Rand Deaths'!S13,'Mean Deaths'!S13,'S.D Deaths'!S13),0)</f>
        <v>97</v>
      </c>
      <c r="T13">
        <f>ROUND(NORMINV('Rand Deaths'!T13,'Mean Deaths'!T13,'S.D Deaths'!T13),0)</f>
        <v>88</v>
      </c>
      <c r="U13">
        <f>ROUND(NORMINV('Rand Deaths'!U13,'Mean Deaths'!U13,'S.D Deaths'!U13),0)</f>
        <v>126</v>
      </c>
      <c r="V13">
        <f>ROUND(NORMINV('Rand Deaths'!V13,'Mean Deaths'!V13,'S.D Deaths'!V13),0)</f>
        <v>107</v>
      </c>
      <c r="W13">
        <f>ROUND(NORMINV('Rand Deaths'!W13,'Mean Deaths'!W13,'S.D Deaths'!W13),0)</f>
        <v>130</v>
      </c>
      <c r="X13">
        <f>ROUND(NORMINV('Rand Deaths'!X13,'Mean Deaths'!X13,'S.D Deaths'!X13),0)</f>
        <v>122</v>
      </c>
      <c r="Y13">
        <f>ROUND(NORMINV('Rand Deaths'!Y13,'Mean Deaths'!Y13,'S.D Deaths'!Y13),0)</f>
        <v>175</v>
      </c>
      <c r="Z13">
        <f>ROUND(NORMINV('Rand Deaths'!Z13,'Mean Deaths'!Z13,'S.D Deaths'!Z13),0)</f>
        <v>173</v>
      </c>
      <c r="AA13">
        <f>ROUND(NORMINV('Rand Deaths'!AA13,'Mean Deaths'!AA13,'S.D Deaths'!AA13),0)</f>
        <v>191</v>
      </c>
      <c r="AB13">
        <f>ROUND(NORMINV('Rand Deaths'!AB13,'Mean Deaths'!AB13,'S.D Deaths'!AB13),0)</f>
        <v>190</v>
      </c>
      <c r="AC13">
        <f>ROUND(NORMINV('Rand Deaths'!AC13,'Mean Deaths'!AC13,'S.D Deaths'!AC13),0)</f>
        <v>229</v>
      </c>
      <c r="AD13">
        <f>ROUND(NORMINV('Rand Deaths'!AD13,'Mean Deaths'!AD13,'S.D Deaths'!AD13),0)</f>
        <v>225</v>
      </c>
      <c r="AE13">
        <f>ROUND(NORMINV('Rand Deaths'!AE13,'Mean Deaths'!AE13,'S.D Deaths'!AE13),0)</f>
        <v>239</v>
      </c>
      <c r="AF13">
        <f>ROUND(NORMINV('Rand Deaths'!AF13,'Mean Deaths'!AF13,'S.D Deaths'!AF13),0)</f>
        <v>259</v>
      </c>
      <c r="AG13">
        <f>ROUND(NORMINV('Rand Deaths'!AG13,'Mean Deaths'!AG13,'S.D Deaths'!AG13),0)</f>
        <v>235</v>
      </c>
      <c r="AH13">
        <f>ROUND(NORMINV('Rand Deaths'!AH13,'Mean Deaths'!AH13,'S.D Deaths'!AH13),0)</f>
        <v>240</v>
      </c>
      <c r="AI13">
        <f>ROUND(NORMINV('Rand Deaths'!AI13,'Mean Deaths'!AI13,'S.D Deaths'!AI13),0)</f>
        <v>208</v>
      </c>
      <c r="AJ13">
        <f>ROUND(NORMINV('Rand Deaths'!AJ13,'Mean Deaths'!AJ13,'S.D Deaths'!AJ13),0)</f>
        <v>231</v>
      </c>
      <c r="AK13">
        <f>ROUND(NORMINV('Rand Deaths'!AK13,'Mean Deaths'!AK13,'S.D Deaths'!AK13),0)</f>
        <v>216</v>
      </c>
      <c r="AL13">
        <f>ROUND(NORMINV('Rand Deaths'!AL13,'Mean Deaths'!AL13,'S.D Deaths'!AL13),0)</f>
        <v>172</v>
      </c>
      <c r="AM13">
        <f>ROUND(NORMINV('Rand Deaths'!AM13,'Mean Deaths'!AM13,'S.D Deaths'!AM13),0)</f>
        <v>146</v>
      </c>
      <c r="AN13">
        <f>ROUND(NORMINV('Rand Deaths'!AN13,'Mean Deaths'!AN13,'S.D Deaths'!AN13),0)</f>
        <v>126</v>
      </c>
      <c r="AO13">
        <f>ROUND(NORMINV('Rand Deaths'!AO13,'Mean Deaths'!AO13,'S.D Deaths'!AO13),0)</f>
        <v>82</v>
      </c>
      <c r="AP13">
        <f>ROUND(NORMINV('Rand Deaths'!AP13,'Mean Deaths'!AP13,'S.D Deaths'!AP13),0)</f>
        <v>69</v>
      </c>
      <c r="AQ13">
        <f>ROUND(NORMINV('Rand Deaths'!AQ13,'Mean Deaths'!AQ13,'S.D Deaths'!AQ13),0)</f>
        <v>61</v>
      </c>
      <c r="AR13">
        <f>ROUND(NORMINV('Rand Deaths'!AR13,'Mean Deaths'!AR13,'S.D Deaths'!AR13),0)</f>
        <v>47</v>
      </c>
      <c r="AS13">
        <f>ROUND(NORMINV('Rand Deaths'!AS13,'Mean Deaths'!AS13,'S.D Deaths'!AS13),0)</f>
        <v>28</v>
      </c>
      <c r="AT13">
        <f>ROUND(NORMINV('Rand Deaths'!AT13,'Mean Deaths'!AT13,'S.D Deaths'!AT13),0)</f>
        <v>24</v>
      </c>
      <c r="AU13">
        <f>ROUND(NORMINV('Rand Deaths'!AU13,'Mean Deaths'!AU13,'S.D Deaths'!AU13),0)</f>
        <v>18</v>
      </c>
      <c r="AV13">
        <f>ROUND(NORMINV('Rand Deaths'!AV13,'Mean Deaths'!AV13,'S.D Deaths'!AV13),0)</f>
        <v>8</v>
      </c>
      <c r="AW13">
        <f>ROUND(NORMINV('Rand Deaths'!AW13,'Mean Deaths'!AW13,'S.D Deaths'!AW13),0)</f>
        <v>8</v>
      </c>
      <c r="AX13">
        <f>ROUND(NORMINV('Rand Deaths'!AX13,'Mean Deaths'!AX13,'S.D Deaths'!AX13),0)</f>
        <v>6</v>
      </c>
      <c r="AY13">
        <f>'No. policies'!AY13</f>
        <v>10</v>
      </c>
    </row>
    <row r="14" spans="1:51" x14ac:dyDescent="0.25">
      <c r="A14" s="1">
        <v>13</v>
      </c>
      <c r="B14">
        <f>ROUND(NORMINV('Rand Deaths'!B14,'Mean Deaths'!B14,'S.D Deaths'!B14),0)</f>
        <v>15</v>
      </c>
      <c r="C14">
        <f>ROUND(NORMINV('Rand Deaths'!C14,'Mean Deaths'!C14,'S.D Deaths'!C14),0)</f>
        <v>16</v>
      </c>
      <c r="D14">
        <f>ROUND(NORMINV('Rand Deaths'!D14,'Mean Deaths'!D14,'S.D Deaths'!D14),0)</f>
        <v>19</v>
      </c>
      <c r="E14">
        <f>ROUND(NORMINV('Rand Deaths'!E14,'Mean Deaths'!E14,'S.D Deaths'!E14),0)</f>
        <v>24</v>
      </c>
      <c r="F14">
        <f>ROUND(NORMINV('Rand Deaths'!F14,'Mean Deaths'!F14,'S.D Deaths'!F14),0)</f>
        <v>24</v>
      </c>
      <c r="G14">
        <f>ROUND(NORMINV('Rand Deaths'!G14,'Mean Deaths'!G14,'S.D Deaths'!G14),0)</f>
        <v>28</v>
      </c>
      <c r="H14">
        <f>ROUND(NORMINV('Rand Deaths'!H14,'Mean Deaths'!H14,'S.D Deaths'!H14),0)</f>
        <v>28</v>
      </c>
      <c r="I14">
        <f>ROUND(NORMINV('Rand Deaths'!I14,'Mean Deaths'!I14,'S.D Deaths'!I14),0)</f>
        <v>29</v>
      </c>
      <c r="J14">
        <f>ROUND(NORMINV('Rand Deaths'!J14,'Mean Deaths'!J14,'S.D Deaths'!J14),0)</f>
        <v>45</v>
      </c>
      <c r="K14">
        <f>ROUND(NORMINV('Rand Deaths'!K14,'Mean Deaths'!K14,'S.D Deaths'!K14),0)</f>
        <v>44</v>
      </c>
      <c r="L14">
        <f>ROUND(NORMINV('Rand Deaths'!L14,'Mean Deaths'!L14,'S.D Deaths'!L14),0)</f>
        <v>44</v>
      </c>
      <c r="M14">
        <f>ROUND(NORMINV('Rand Deaths'!M14,'Mean Deaths'!M14,'S.D Deaths'!M14),0)</f>
        <v>41</v>
      </c>
      <c r="N14">
        <f>ROUND(NORMINV('Rand Deaths'!N14,'Mean Deaths'!N14,'S.D Deaths'!N14),0)</f>
        <v>47</v>
      </c>
      <c r="O14">
        <f>ROUND(NORMINV('Rand Deaths'!O14,'Mean Deaths'!O14,'S.D Deaths'!O14),0)</f>
        <v>60</v>
      </c>
      <c r="P14">
        <f>ROUND(NORMINV('Rand Deaths'!P14,'Mean Deaths'!P14,'S.D Deaths'!P14),0)</f>
        <v>72</v>
      </c>
      <c r="Q14">
        <f>ROUND(NORMINV('Rand Deaths'!Q14,'Mean Deaths'!Q14,'S.D Deaths'!Q14),0)</f>
        <v>75</v>
      </c>
      <c r="R14">
        <f>ROUND(NORMINV('Rand Deaths'!R14,'Mean Deaths'!R14,'S.D Deaths'!R14),0)</f>
        <v>78</v>
      </c>
      <c r="S14">
        <f>ROUND(NORMINV('Rand Deaths'!S14,'Mean Deaths'!S14,'S.D Deaths'!S14),0)</f>
        <v>101</v>
      </c>
      <c r="T14">
        <f>ROUND(NORMINV('Rand Deaths'!T14,'Mean Deaths'!T14,'S.D Deaths'!T14),0)</f>
        <v>107</v>
      </c>
      <c r="U14">
        <f>ROUND(NORMINV('Rand Deaths'!U14,'Mean Deaths'!U14,'S.D Deaths'!U14),0)</f>
        <v>100</v>
      </c>
      <c r="V14">
        <f>ROUND(NORMINV('Rand Deaths'!V14,'Mean Deaths'!V14,'S.D Deaths'!V14),0)</f>
        <v>112</v>
      </c>
      <c r="W14">
        <f>ROUND(NORMINV('Rand Deaths'!W14,'Mean Deaths'!W14,'S.D Deaths'!W14),0)</f>
        <v>137</v>
      </c>
      <c r="X14">
        <f>ROUND(NORMINV('Rand Deaths'!X14,'Mean Deaths'!X14,'S.D Deaths'!X14),0)</f>
        <v>163</v>
      </c>
      <c r="Y14">
        <f>ROUND(NORMINV('Rand Deaths'!Y14,'Mean Deaths'!Y14,'S.D Deaths'!Y14),0)</f>
        <v>151</v>
      </c>
      <c r="Z14">
        <f>ROUND(NORMINV('Rand Deaths'!Z14,'Mean Deaths'!Z14,'S.D Deaths'!Z14),0)</f>
        <v>161</v>
      </c>
      <c r="AA14">
        <f>ROUND(NORMINV('Rand Deaths'!AA14,'Mean Deaths'!AA14,'S.D Deaths'!AA14),0)</f>
        <v>201</v>
      </c>
      <c r="AB14">
        <f>ROUND(NORMINV('Rand Deaths'!AB14,'Mean Deaths'!AB14,'S.D Deaths'!AB14),0)</f>
        <v>209</v>
      </c>
      <c r="AC14">
        <f>ROUND(NORMINV('Rand Deaths'!AC14,'Mean Deaths'!AC14,'S.D Deaths'!AC14),0)</f>
        <v>222</v>
      </c>
      <c r="AD14">
        <f>ROUND(NORMINV('Rand Deaths'!AD14,'Mean Deaths'!AD14,'S.D Deaths'!AD14),0)</f>
        <v>268</v>
      </c>
      <c r="AE14">
        <f>ROUND(NORMINV('Rand Deaths'!AE14,'Mean Deaths'!AE14,'S.D Deaths'!AE14),0)</f>
        <v>237</v>
      </c>
      <c r="AF14">
        <f>ROUND(NORMINV('Rand Deaths'!AF14,'Mean Deaths'!AF14,'S.D Deaths'!AF14),0)</f>
        <v>245</v>
      </c>
      <c r="AG14">
        <f>ROUND(NORMINV('Rand Deaths'!AG14,'Mean Deaths'!AG14,'S.D Deaths'!AG14),0)</f>
        <v>260</v>
      </c>
      <c r="AH14">
        <f>ROUND(NORMINV('Rand Deaths'!AH14,'Mean Deaths'!AH14,'S.D Deaths'!AH14),0)</f>
        <v>251</v>
      </c>
      <c r="AI14">
        <f>ROUND(NORMINV('Rand Deaths'!AI14,'Mean Deaths'!AI14,'S.D Deaths'!AI14),0)</f>
        <v>236</v>
      </c>
      <c r="AJ14">
        <f>ROUND(NORMINV('Rand Deaths'!AJ14,'Mean Deaths'!AJ14,'S.D Deaths'!AJ14),0)</f>
        <v>194</v>
      </c>
      <c r="AK14">
        <f>ROUND(NORMINV('Rand Deaths'!AK14,'Mean Deaths'!AK14,'S.D Deaths'!AK14),0)</f>
        <v>178</v>
      </c>
      <c r="AL14">
        <f>ROUND(NORMINV('Rand Deaths'!AL14,'Mean Deaths'!AL14,'S.D Deaths'!AL14),0)</f>
        <v>156</v>
      </c>
      <c r="AM14">
        <f>ROUND(NORMINV('Rand Deaths'!AM14,'Mean Deaths'!AM14,'S.D Deaths'!AM14),0)</f>
        <v>136</v>
      </c>
      <c r="AN14">
        <f>ROUND(NORMINV('Rand Deaths'!AN14,'Mean Deaths'!AN14,'S.D Deaths'!AN14),0)</f>
        <v>113</v>
      </c>
      <c r="AO14">
        <f>ROUND(NORMINV('Rand Deaths'!AO14,'Mean Deaths'!AO14,'S.D Deaths'!AO14),0)</f>
        <v>89</v>
      </c>
      <c r="AP14">
        <f>ROUND(NORMINV('Rand Deaths'!AP14,'Mean Deaths'!AP14,'S.D Deaths'!AP14),0)</f>
        <v>80</v>
      </c>
      <c r="AQ14">
        <f>ROUND(NORMINV('Rand Deaths'!AQ14,'Mean Deaths'!AQ14,'S.D Deaths'!AQ14),0)</f>
        <v>50</v>
      </c>
      <c r="AR14">
        <f>ROUND(NORMINV('Rand Deaths'!AR14,'Mean Deaths'!AR14,'S.D Deaths'!AR14),0)</f>
        <v>37</v>
      </c>
      <c r="AS14">
        <f>ROUND(NORMINV('Rand Deaths'!AS14,'Mean Deaths'!AS14,'S.D Deaths'!AS14),0)</f>
        <v>33</v>
      </c>
      <c r="AT14">
        <f>ROUND(NORMINV('Rand Deaths'!AT14,'Mean Deaths'!AT14,'S.D Deaths'!AT14),0)</f>
        <v>35</v>
      </c>
      <c r="AU14">
        <f>ROUND(NORMINV('Rand Deaths'!AU14,'Mean Deaths'!AU14,'S.D Deaths'!AU14),0)</f>
        <v>21</v>
      </c>
      <c r="AV14">
        <f>ROUND(NORMINV('Rand Deaths'!AV14,'Mean Deaths'!AV14,'S.D Deaths'!AV14),0)</f>
        <v>4</v>
      </c>
      <c r="AW14">
        <f>ROUND(NORMINV('Rand Deaths'!AW14,'Mean Deaths'!AW14,'S.D Deaths'!AW14),0)</f>
        <v>8</v>
      </c>
      <c r="AX14">
        <f>ROUND(NORMINV('Rand Deaths'!AX14,'Mean Deaths'!AX14,'S.D Deaths'!AX14),0)</f>
        <v>5</v>
      </c>
      <c r="AY14">
        <f>'No. policies'!AY14</f>
        <v>11</v>
      </c>
    </row>
    <row r="15" spans="1:51" x14ac:dyDescent="0.25">
      <c r="A15" s="1">
        <v>14</v>
      </c>
      <c r="B15">
        <f>ROUND(NORMINV('Rand Deaths'!B15,'Mean Deaths'!B15,'S.D Deaths'!B15),0)</f>
        <v>20</v>
      </c>
      <c r="C15">
        <f>ROUND(NORMINV('Rand Deaths'!C15,'Mean Deaths'!C15,'S.D Deaths'!C15),0)</f>
        <v>16</v>
      </c>
      <c r="D15">
        <f>ROUND(NORMINV('Rand Deaths'!D15,'Mean Deaths'!D15,'S.D Deaths'!D15),0)</f>
        <v>14</v>
      </c>
      <c r="E15">
        <f>ROUND(NORMINV('Rand Deaths'!E15,'Mean Deaths'!E15,'S.D Deaths'!E15),0)</f>
        <v>21</v>
      </c>
      <c r="F15">
        <f>ROUND(NORMINV('Rand Deaths'!F15,'Mean Deaths'!F15,'S.D Deaths'!F15),0)</f>
        <v>24</v>
      </c>
      <c r="G15">
        <f>ROUND(NORMINV('Rand Deaths'!G15,'Mean Deaths'!G15,'S.D Deaths'!G15),0)</f>
        <v>22</v>
      </c>
      <c r="H15">
        <f>ROUND(NORMINV('Rand Deaths'!H15,'Mean Deaths'!H15,'S.D Deaths'!H15),0)</f>
        <v>29</v>
      </c>
      <c r="I15">
        <f>ROUND(NORMINV('Rand Deaths'!I15,'Mean Deaths'!I15,'S.D Deaths'!I15),0)</f>
        <v>27</v>
      </c>
      <c r="J15">
        <f>ROUND(NORMINV('Rand Deaths'!J15,'Mean Deaths'!J15,'S.D Deaths'!J15),0)</f>
        <v>33</v>
      </c>
      <c r="K15">
        <f>ROUND(NORMINV('Rand Deaths'!K15,'Mean Deaths'!K15,'S.D Deaths'!K15),0)</f>
        <v>53</v>
      </c>
      <c r="L15">
        <f>ROUND(NORMINV('Rand Deaths'!L15,'Mean Deaths'!L15,'S.D Deaths'!L15),0)</f>
        <v>46</v>
      </c>
      <c r="M15">
        <f>ROUND(NORMINV('Rand Deaths'!M15,'Mean Deaths'!M15,'S.D Deaths'!M15),0)</f>
        <v>48</v>
      </c>
      <c r="N15">
        <f>ROUND(NORMINV('Rand Deaths'!N15,'Mean Deaths'!N15,'S.D Deaths'!N15),0)</f>
        <v>55</v>
      </c>
      <c r="O15">
        <f>ROUND(NORMINV('Rand Deaths'!O15,'Mean Deaths'!O15,'S.D Deaths'!O15),0)</f>
        <v>41</v>
      </c>
      <c r="P15">
        <f>ROUND(NORMINV('Rand Deaths'!P15,'Mean Deaths'!P15,'S.D Deaths'!P15),0)</f>
        <v>64</v>
      </c>
      <c r="Q15">
        <f>ROUND(NORMINV('Rand Deaths'!Q15,'Mean Deaths'!Q15,'S.D Deaths'!Q15),0)</f>
        <v>64</v>
      </c>
      <c r="R15">
        <f>ROUND(NORMINV('Rand Deaths'!R15,'Mean Deaths'!R15,'S.D Deaths'!R15),0)</f>
        <v>74</v>
      </c>
      <c r="S15">
        <f>ROUND(NORMINV('Rand Deaths'!S15,'Mean Deaths'!S15,'S.D Deaths'!S15),0)</f>
        <v>99</v>
      </c>
      <c r="T15">
        <f>ROUND(NORMINV('Rand Deaths'!T15,'Mean Deaths'!T15,'S.D Deaths'!T15),0)</f>
        <v>98</v>
      </c>
      <c r="U15">
        <f>ROUND(NORMINV('Rand Deaths'!U15,'Mean Deaths'!U15,'S.D Deaths'!U15),0)</f>
        <v>122</v>
      </c>
      <c r="V15">
        <f>ROUND(NORMINV('Rand Deaths'!V15,'Mean Deaths'!V15,'S.D Deaths'!V15),0)</f>
        <v>114</v>
      </c>
      <c r="W15">
        <f>ROUND(NORMINV('Rand Deaths'!W15,'Mean Deaths'!W15,'S.D Deaths'!W15),0)</f>
        <v>124</v>
      </c>
      <c r="X15">
        <f>ROUND(NORMINV('Rand Deaths'!X15,'Mean Deaths'!X15,'S.D Deaths'!X15),0)</f>
        <v>171</v>
      </c>
      <c r="Y15">
        <f>ROUND(NORMINV('Rand Deaths'!Y15,'Mean Deaths'!Y15,'S.D Deaths'!Y15),0)</f>
        <v>171</v>
      </c>
      <c r="Z15">
        <f>ROUND(NORMINV('Rand Deaths'!Z15,'Mean Deaths'!Z15,'S.D Deaths'!Z15),0)</f>
        <v>190</v>
      </c>
      <c r="AA15">
        <f>ROUND(NORMINV('Rand Deaths'!AA15,'Mean Deaths'!AA15,'S.D Deaths'!AA15),0)</f>
        <v>211</v>
      </c>
      <c r="AB15">
        <f>ROUND(NORMINV('Rand Deaths'!AB15,'Mean Deaths'!AB15,'S.D Deaths'!AB15),0)</f>
        <v>212</v>
      </c>
      <c r="AC15">
        <f>ROUND(NORMINV('Rand Deaths'!AC15,'Mean Deaths'!AC15,'S.D Deaths'!AC15),0)</f>
        <v>207</v>
      </c>
      <c r="AD15">
        <f>ROUND(NORMINV('Rand Deaths'!AD15,'Mean Deaths'!AD15,'S.D Deaths'!AD15),0)</f>
        <v>240</v>
      </c>
      <c r="AE15">
        <f>ROUND(NORMINV('Rand Deaths'!AE15,'Mean Deaths'!AE15,'S.D Deaths'!AE15),0)</f>
        <v>228</v>
      </c>
      <c r="AF15">
        <f>ROUND(NORMINV('Rand Deaths'!AF15,'Mean Deaths'!AF15,'S.D Deaths'!AF15),0)</f>
        <v>251</v>
      </c>
      <c r="AG15">
        <f>ROUND(NORMINV('Rand Deaths'!AG15,'Mean Deaths'!AG15,'S.D Deaths'!AG15),0)</f>
        <v>239</v>
      </c>
      <c r="AH15">
        <f>ROUND(NORMINV('Rand Deaths'!AH15,'Mean Deaths'!AH15,'S.D Deaths'!AH15),0)</f>
        <v>243</v>
      </c>
      <c r="AI15">
        <f>ROUND(NORMINV('Rand Deaths'!AI15,'Mean Deaths'!AI15,'S.D Deaths'!AI15),0)</f>
        <v>220</v>
      </c>
      <c r="AJ15">
        <f>ROUND(NORMINV('Rand Deaths'!AJ15,'Mean Deaths'!AJ15,'S.D Deaths'!AJ15),0)</f>
        <v>227</v>
      </c>
      <c r="AK15">
        <f>ROUND(NORMINV('Rand Deaths'!AK15,'Mean Deaths'!AK15,'S.D Deaths'!AK15),0)</f>
        <v>216</v>
      </c>
      <c r="AL15">
        <f>ROUND(NORMINV('Rand Deaths'!AL15,'Mean Deaths'!AL15,'S.D Deaths'!AL15),0)</f>
        <v>170</v>
      </c>
      <c r="AM15">
        <f>ROUND(NORMINV('Rand Deaths'!AM15,'Mean Deaths'!AM15,'S.D Deaths'!AM15),0)</f>
        <v>144</v>
      </c>
      <c r="AN15">
        <f>ROUND(NORMINV('Rand Deaths'!AN15,'Mean Deaths'!AN15,'S.D Deaths'!AN15),0)</f>
        <v>123</v>
      </c>
      <c r="AO15">
        <f>ROUND(NORMINV('Rand Deaths'!AO15,'Mean Deaths'!AO15,'S.D Deaths'!AO15),0)</f>
        <v>99</v>
      </c>
      <c r="AP15">
        <f>ROUND(NORMINV('Rand Deaths'!AP15,'Mean Deaths'!AP15,'S.D Deaths'!AP15),0)</f>
        <v>55</v>
      </c>
      <c r="AQ15">
        <f>ROUND(NORMINV('Rand Deaths'!AQ15,'Mean Deaths'!AQ15,'S.D Deaths'!AQ15),0)</f>
        <v>57</v>
      </c>
      <c r="AR15">
        <f>ROUND(NORMINV('Rand Deaths'!AR15,'Mean Deaths'!AR15,'S.D Deaths'!AR15),0)</f>
        <v>39</v>
      </c>
      <c r="AS15">
        <f>ROUND(NORMINV('Rand Deaths'!AS15,'Mean Deaths'!AS15,'S.D Deaths'!AS15),0)</f>
        <v>28</v>
      </c>
      <c r="AT15">
        <f>ROUND(NORMINV('Rand Deaths'!AT15,'Mean Deaths'!AT15,'S.D Deaths'!AT15),0)</f>
        <v>14</v>
      </c>
      <c r="AU15">
        <f>ROUND(NORMINV('Rand Deaths'!AU15,'Mean Deaths'!AU15,'S.D Deaths'!AU15),0)</f>
        <v>16</v>
      </c>
      <c r="AV15">
        <f>ROUND(NORMINV('Rand Deaths'!AV15,'Mean Deaths'!AV15,'S.D Deaths'!AV15),0)</f>
        <v>6</v>
      </c>
      <c r="AW15">
        <f>ROUND(NORMINV('Rand Deaths'!AW15,'Mean Deaths'!AW15,'S.D Deaths'!AW15),0)</f>
        <v>5</v>
      </c>
      <c r="AX15">
        <f>ROUND(NORMINV('Rand Deaths'!AX15,'Mean Deaths'!AX15,'S.D Deaths'!AX15),0)</f>
        <v>4</v>
      </c>
      <c r="AY15">
        <f>'No. policies'!AY15</f>
        <v>6</v>
      </c>
    </row>
    <row r="16" spans="1:51" x14ac:dyDescent="0.25">
      <c r="A16" s="1">
        <v>15</v>
      </c>
      <c r="B16">
        <f>ROUND(NORMINV('Rand Deaths'!B16,'Mean Deaths'!B16,'S.D Deaths'!B16),0)</f>
        <v>13</v>
      </c>
      <c r="C16">
        <f>ROUND(NORMINV('Rand Deaths'!C16,'Mean Deaths'!C16,'S.D Deaths'!C16),0)</f>
        <v>32</v>
      </c>
      <c r="D16">
        <f>ROUND(NORMINV('Rand Deaths'!D16,'Mean Deaths'!D16,'S.D Deaths'!D16),0)</f>
        <v>22</v>
      </c>
      <c r="E16">
        <f>ROUND(NORMINV('Rand Deaths'!E16,'Mean Deaths'!E16,'S.D Deaths'!E16),0)</f>
        <v>30</v>
      </c>
      <c r="F16">
        <f>ROUND(NORMINV('Rand Deaths'!F16,'Mean Deaths'!F16,'S.D Deaths'!F16),0)</f>
        <v>23</v>
      </c>
      <c r="G16">
        <f>ROUND(NORMINV('Rand Deaths'!G16,'Mean Deaths'!G16,'S.D Deaths'!G16),0)</f>
        <v>29</v>
      </c>
      <c r="H16">
        <f>ROUND(NORMINV('Rand Deaths'!H16,'Mean Deaths'!H16,'S.D Deaths'!H16),0)</f>
        <v>37</v>
      </c>
      <c r="I16">
        <f>ROUND(NORMINV('Rand Deaths'!I16,'Mean Deaths'!I16,'S.D Deaths'!I16),0)</f>
        <v>43</v>
      </c>
      <c r="J16">
        <f>ROUND(NORMINV('Rand Deaths'!J16,'Mean Deaths'!J16,'S.D Deaths'!J16),0)</f>
        <v>41</v>
      </c>
      <c r="K16">
        <f>ROUND(NORMINV('Rand Deaths'!K16,'Mean Deaths'!K16,'S.D Deaths'!K16),0)</f>
        <v>48</v>
      </c>
      <c r="L16">
        <f>ROUND(NORMINV('Rand Deaths'!L16,'Mean Deaths'!L16,'S.D Deaths'!L16),0)</f>
        <v>39</v>
      </c>
      <c r="M16">
        <f>ROUND(NORMINV('Rand Deaths'!M16,'Mean Deaths'!M16,'S.D Deaths'!M16),0)</f>
        <v>50</v>
      </c>
      <c r="N16">
        <f>ROUND(NORMINV('Rand Deaths'!N16,'Mean Deaths'!N16,'S.D Deaths'!N16),0)</f>
        <v>57</v>
      </c>
      <c r="O16">
        <f>ROUND(NORMINV('Rand Deaths'!O16,'Mean Deaths'!O16,'S.D Deaths'!O16),0)</f>
        <v>62</v>
      </c>
      <c r="P16">
        <f>ROUND(NORMINV('Rand Deaths'!P16,'Mean Deaths'!P16,'S.D Deaths'!P16),0)</f>
        <v>42</v>
      </c>
      <c r="Q16">
        <f>ROUND(NORMINV('Rand Deaths'!Q16,'Mean Deaths'!Q16,'S.D Deaths'!Q16),0)</f>
        <v>70</v>
      </c>
      <c r="R16">
        <f>ROUND(NORMINV('Rand Deaths'!R16,'Mean Deaths'!R16,'S.D Deaths'!R16),0)</f>
        <v>84</v>
      </c>
      <c r="S16">
        <f>ROUND(NORMINV('Rand Deaths'!S16,'Mean Deaths'!S16,'S.D Deaths'!S16),0)</f>
        <v>81</v>
      </c>
      <c r="T16">
        <f>ROUND(NORMINV('Rand Deaths'!T16,'Mean Deaths'!T16,'S.D Deaths'!T16),0)</f>
        <v>90</v>
      </c>
      <c r="U16">
        <f>ROUND(NORMINV('Rand Deaths'!U16,'Mean Deaths'!U16,'S.D Deaths'!U16),0)</f>
        <v>98</v>
      </c>
      <c r="V16">
        <f>ROUND(NORMINV('Rand Deaths'!V16,'Mean Deaths'!V16,'S.D Deaths'!V16),0)</f>
        <v>88</v>
      </c>
      <c r="W16">
        <f>ROUND(NORMINV('Rand Deaths'!W16,'Mean Deaths'!W16,'S.D Deaths'!W16),0)</f>
        <v>159</v>
      </c>
      <c r="X16">
        <f>ROUND(NORMINV('Rand Deaths'!X16,'Mean Deaths'!X16,'S.D Deaths'!X16),0)</f>
        <v>144</v>
      </c>
      <c r="Y16">
        <f>ROUND(NORMINV('Rand Deaths'!Y16,'Mean Deaths'!Y16,'S.D Deaths'!Y16),0)</f>
        <v>180</v>
      </c>
      <c r="Z16">
        <f>ROUND(NORMINV('Rand Deaths'!Z16,'Mean Deaths'!Z16,'S.D Deaths'!Z16),0)</f>
        <v>172</v>
      </c>
      <c r="AA16">
        <f>ROUND(NORMINV('Rand Deaths'!AA16,'Mean Deaths'!AA16,'S.D Deaths'!AA16),0)</f>
        <v>202</v>
      </c>
      <c r="AB16">
        <f>ROUND(NORMINV('Rand Deaths'!AB16,'Mean Deaths'!AB16,'S.D Deaths'!AB16),0)</f>
        <v>185</v>
      </c>
      <c r="AC16">
        <f>ROUND(NORMINV('Rand Deaths'!AC16,'Mean Deaths'!AC16,'S.D Deaths'!AC16),0)</f>
        <v>256</v>
      </c>
      <c r="AD16">
        <f>ROUND(NORMINV('Rand Deaths'!AD16,'Mean Deaths'!AD16,'S.D Deaths'!AD16),0)</f>
        <v>239</v>
      </c>
      <c r="AE16">
        <f>ROUND(NORMINV('Rand Deaths'!AE16,'Mean Deaths'!AE16,'S.D Deaths'!AE16),0)</f>
        <v>261</v>
      </c>
      <c r="AF16">
        <f>ROUND(NORMINV('Rand Deaths'!AF16,'Mean Deaths'!AF16,'S.D Deaths'!AF16),0)</f>
        <v>225</v>
      </c>
      <c r="AG16">
        <f>ROUND(NORMINV('Rand Deaths'!AG16,'Mean Deaths'!AG16,'S.D Deaths'!AG16),0)</f>
        <v>240</v>
      </c>
      <c r="AH16">
        <f>ROUND(NORMINV('Rand Deaths'!AH16,'Mean Deaths'!AH16,'S.D Deaths'!AH16),0)</f>
        <v>255</v>
      </c>
      <c r="AI16">
        <f>ROUND(NORMINV('Rand Deaths'!AI16,'Mean Deaths'!AI16,'S.D Deaths'!AI16),0)</f>
        <v>231</v>
      </c>
      <c r="AJ16">
        <f>ROUND(NORMINV('Rand Deaths'!AJ16,'Mean Deaths'!AJ16,'S.D Deaths'!AJ16),0)</f>
        <v>217</v>
      </c>
      <c r="AK16">
        <f>ROUND(NORMINV('Rand Deaths'!AK16,'Mean Deaths'!AK16,'S.D Deaths'!AK16),0)</f>
        <v>193</v>
      </c>
      <c r="AL16">
        <f>ROUND(NORMINV('Rand Deaths'!AL16,'Mean Deaths'!AL16,'S.D Deaths'!AL16),0)</f>
        <v>150</v>
      </c>
      <c r="AM16">
        <f>ROUND(NORMINV('Rand Deaths'!AM16,'Mean Deaths'!AM16,'S.D Deaths'!AM16),0)</f>
        <v>146</v>
      </c>
      <c r="AN16">
        <f>ROUND(NORMINV('Rand Deaths'!AN16,'Mean Deaths'!AN16,'S.D Deaths'!AN16),0)</f>
        <v>117</v>
      </c>
      <c r="AO16">
        <f>ROUND(NORMINV('Rand Deaths'!AO16,'Mean Deaths'!AO16,'S.D Deaths'!AO16),0)</f>
        <v>106</v>
      </c>
      <c r="AP16">
        <f>ROUND(NORMINV('Rand Deaths'!AP16,'Mean Deaths'!AP16,'S.D Deaths'!AP16),0)</f>
        <v>55</v>
      </c>
      <c r="AQ16">
        <f>ROUND(NORMINV('Rand Deaths'!AQ16,'Mean Deaths'!AQ16,'S.D Deaths'!AQ16),0)</f>
        <v>44</v>
      </c>
      <c r="AR16">
        <f>ROUND(NORMINV('Rand Deaths'!AR16,'Mean Deaths'!AR16,'S.D Deaths'!AR16),0)</f>
        <v>35</v>
      </c>
      <c r="AS16">
        <f>ROUND(NORMINV('Rand Deaths'!AS16,'Mean Deaths'!AS16,'S.D Deaths'!AS16),0)</f>
        <v>30</v>
      </c>
      <c r="AT16">
        <f>ROUND(NORMINV('Rand Deaths'!AT16,'Mean Deaths'!AT16,'S.D Deaths'!AT16),0)</f>
        <v>31</v>
      </c>
      <c r="AU16">
        <f>ROUND(NORMINV('Rand Deaths'!AU16,'Mean Deaths'!AU16,'S.D Deaths'!AU16),0)</f>
        <v>18</v>
      </c>
      <c r="AV16">
        <f>ROUND(NORMINV('Rand Deaths'!AV16,'Mean Deaths'!AV16,'S.D Deaths'!AV16),0)</f>
        <v>15</v>
      </c>
      <c r="AW16">
        <f>ROUND(NORMINV('Rand Deaths'!AW16,'Mean Deaths'!AW16,'S.D Deaths'!AW16),0)</f>
        <v>4</v>
      </c>
      <c r="AX16">
        <f>ROUND(NORMINV('Rand Deaths'!AX16,'Mean Deaths'!AX16,'S.D Deaths'!AX16),0)</f>
        <v>5</v>
      </c>
      <c r="AY16">
        <f>'No. policies'!AY16</f>
        <v>6</v>
      </c>
    </row>
    <row r="17" spans="1:51" x14ac:dyDescent="0.25">
      <c r="A17" s="1">
        <v>16</v>
      </c>
      <c r="B17">
        <f>ROUND(NORMINV('Rand Deaths'!B17,'Mean Deaths'!B17,'S.D Deaths'!B17),0)</f>
        <v>21</v>
      </c>
      <c r="C17">
        <f>ROUND(NORMINV('Rand Deaths'!C17,'Mean Deaths'!C17,'S.D Deaths'!C17),0)</f>
        <v>9</v>
      </c>
      <c r="D17">
        <f>ROUND(NORMINV('Rand Deaths'!D17,'Mean Deaths'!D17,'S.D Deaths'!D17),0)</f>
        <v>16</v>
      </c>
      <c r="E17">
        <f>ROUND(NORMINV('Rand Deaths'!E17,'Mean Deaths'!E17,'S.D Deaths'!E17),0)</f>
        <v>19</v>
      </c>
      <c r="F17">
        <f>ROUND(NORMINV('Rand Deaths'!F17,'Mean Deaths'!F17,'S.D Deaths'!F17),0)</f>
        <v>25</v>
      </c>
      <c r="G17">
        <f>ROUND(NORMINV('Rand Deaths'!G17,'Mean Deaths'!G17,'S.D Deaths'!G17),0)</f>
        <v>29</v>
      </c>
      <c r="H17">
        <f>ROUND(NORMINV('Rand Deaths'!H17,'Mean Deaths'!H17,'S.D Deaths'!H17),0)</f>
        <v>36</v>
      </c>
      <c r="I17">
        <f>ROUND(NORMINV('Rand Deaths'!I17,'Mean Deaths'!I17,'S.D Deaths'!I17),0)</f>
        <v>40</v>
      </c>
      <c r="J17">
        <f>ROUND(NORMINV('Rand Deaths'!J17,'Mean Deaths'!J17,'S.D Deaths'!J17),0)</f>
        <v>35</v>
      </c>
      <c r="K17">
        <f>ROUND(NORMINV('Rand Deaths'!K17,'Mean Deaths'!K17,'S.D Deaths'!K17),0)</f>
        <v>36</v>
      </c>
      <c r="L17">
        <f>ROUND(NORMINV('Rand Deaths'!L17,'Mean Deaths'!L17,'S.D Deaths'!L17),0)</f>
        <v>52</v>
      </c>
      <c r="M17">
        <f>ROUND(NORMINV('Rand Deaths'!M17,'Mean Deaths'!M17,'S.D Deaths'!M17),0)</f>
        <v>48</v>
      </c>
      <c r="N17">
        <f>ROUND(NORMINV('Rand Deaths'!N17,'Mean Deaths'!N17,'S.D Deaths'!N17),0)</f>
        <v>61</v>
      </c>
      <c r="O17">
        <f>ROUND(NORMINV('Rand Deaths'!O17,'Mean Deaths'!O17,'S.D Deaths'!O17),0)</f>
        <v>72</v>
      </c>
      <c r="P17">
        <f>ROUND(NORMINV('Rand Deaths'!P17,'Mean Deaths'!P17,'S.D Deaths'!P17),0)</f>
        <v>71</v>
      </c>
      <c r="Q17">
        <f>ROUND(NORMINV('Rand Deaths'!Q17,'Mean Deaths'!Q17,'S.D Deaths'!Q17),0)</f>
        <v>65</v>
      </c>
      <c r="R17">
        <f>ROUND(NORMINV('Rand Deaths'!R17,'Mean Deaths'!R17,'S.D Deaths'!R17),0)</f>
        <v>95</v>
      </c>
      <c r="S17">
        <f>ROUND(NORMINV('Rand Deaths'!S17,'Mean Deaths'!S17,'S.D Deaths'!S17),0)</f>
        <v>87</v>
      </c>
      <c r="T17">
        <f>ROUND(NORMINV('Rand Deaths'!T17,'Mean Deaths'!T17,'S.D Deaths'!T17),0)</f>
        <v>109</v>
      </c>
      <c r="U17">
        <f>ROUND(NORMINV('Rand Deaths'!U17,'Mean Deaths'!U17,'S.D Deaths'!U17),0)</f>
        <v>127</v>
      </c>
      <c r="V17">
        <f>ROUND(NORMINV('Rand Deaths'!V17,'Mean Deaths'!V17,'S.D Deaths'!V17),0)</f>
        <v>115</v>
      </c>
      <c r="W17">
        <f>ROUND(NORMINV('Rand Deaths'!W17,'Mean Deaths'!W17,'S.D Deaths'!W17),0)</f>
        <v>110</v>
      </c>
      <c r="X17">
        <f>ROUND(NORMINV('Rand Deaths'!X17,'Mean Deaths'!X17,'S.D Deaths'!X17),0)</f>
        <v>129</v>
      </c>
      <c r="Y17">
        <f>ROUND(NORMINV('Rand Deaths'!Y17,'Mean Deaths'!Y17,'S.D Deaths'!Y17),0)</f>
        <v>175</v>
      </c>
      <c r="Z17">
        <f>ROUND(NORMINV('Rand Deaths'!Z17,'Mean Deaths'!Z17,'S.D Deaths'!Z17),0)</f>
        <v>170</v>
      </c>
      <c r="AA17">
        <f>ROUND(NORMINV('Rand Deaths'!AA17,'Mean Deaths'!AA17,'S.D Deaths'!AA17),0)</f>
        <v>194</v>
      </c>
      <c r="AB17">
        <f>ROUND(NORMINV('Rand Deaths'!AB17,'Mean Deaths'!AB17,'S.D Deaths'!AB17),0)</f>
        <v>205</v>
      </c>
      <c r="AC17">
        <f>ROUND(NORMINV('Rand Deaths'!AC17,'Mean Deaths'!AC17,'S.D Deaths'!AC17),0)</f>
        <v>215</v>
      </c>
      <c r="AD17">
        <f>ROUND(NORMINV('Rand Deaths'!AD17,'Mean Deaths'!AD17,'S.D Deaths'!AD17),0)</f>
        <v>234</v>
      </c>
      <c r="AE17">
        <f>ROUND(NORMINV('Rand Deaths'!AE17,'Mean Deaths'!AE17,'S.D Deaths'!AE17),0)</f>
        <v>242</v>
      </c>
      <c r="AF17">
        <f>ROUND(NORMINV('Rand Deaths'!AF17,'Mean Deaths'!AF17,'S.D Deaths'!AF17),0)</f>
        <v>262</v>
      </c>
      <c r="AG17">
        <f>ROUND(NORMINV('Rand Deaths'!AG17,'Mean Deaths'!AG17,'S.D Deaths'!AG17),0)</f>
        <v>263</v>
      </c>
      <c r="AH17">
        <f>ROUND(NORMINV('Rand Deaths'!AH17,'Mean Deaths'!AH17,'S.D Deaths'!AH17),0)</f>
        <v>253</v>
      </c>
      <c r="AI17">
        <f>ROUND(NORMINV('Rand Deaths'!AI17,'Mean Deaths'!AI17,'S.D Deaths'!AI17),0)</f>
        <v>227</v>
      </c>
      <c r="AJ17">
        <f>ROUND(NORMINV('Rand Deaths'!AJ17,'Mean Deaths'!AJ17,'S.D Deaths'!AJ17),0)</f>
        <v>196</v>
      </c>
      <c r="AK17">
        <f>ROUND(NORMINV('Rand Deaths'!AK17,'Mean Deaths'!AK17,'S.D Deaths'!AK17),0)</f>
        <v>210</v>
      </c>
      <c r="AL17">
        <f>ROUND(NORMINV('Rand Deaths'!AL17,'Mean Deaths'!AL17,'S.D Deaths'!AL17),0)</f>
        <v>157</v>
      </c>
      <c r="AM17">
        <f>ROUND(NORMINV('Rand Deaths'!AM17,'Mean Deaths'!AM17,'S.D Deaths'!AM17),0)</f>
        <v>140</v>
      </c>
      <c r="AN17">
        <f>ROUND(NORMINV('Rand Deaths'!AN17,'Mean Deaths'!AN17,'S.D Deaths'!AN17),0)</f>
        <v>110</v>
      </c>
      <c r="AO17">
        <f>ROUND(NORMINV('Rand Deaths'!AO17,'Mean Deaths'!AO17,'S.D Deaths'!AO17),0)</f>
        <v>95</v>
      </c>
      <c r="AP17">
        <f>ROUND(NORMINV('Rand Deaths'!AP17,'Mean Deaths'!AP17,'S.D Deaths'!AP17),0)</f>
        <v>66</v>
      </c>
      <c r="AQ17">
        <f>ROUND(NORMINV('Rand Deaths'!AQ17,'Mean Deaths'!AQ17,'S.D Deaths'!AQ17),0)</f>
        <v>55</v>
      </c>
      <c r="AR17">
        <f>ROUND(NORMINV('Rand Deaths'!AR17,'Mean Deaths'!AR17,'S.D Deaths'!AR17),0)</f>
        <v>39</v>
      </c>
      <c r="AS17">
        <f>ROUND(NORMINV('Rand Deaths'!AS17,'Mean Deaths'!AS17,'S.D Deaths'!AS17),0)</f>
        <v>31</v>
      </c>
      <c r="AT17">
        <f>ROUND(NORMINV('Rand Deaths'!AT17,'Mean Deaths'!AT17,'S.D Deaths'!AT17),0)</f>
        <v>10</v>
      </c>
      <c r="AU17">
        <f>ROUND(NORMINV('Rand Deaths'!AU17,'Mean Deaths'!AU17,'S.D Deaths'!AU17),0)</f>
        <v>12</v>
      </c>
      <c r="AV17">
        <f>ROUND(NORMINV('Rand Deaths'!AV17,'Mean Deaths'!AV17,'S.D Deaths'!AV17),0)</f>
        <v>15</v>
      </c>
      <c r="AW17">
        <f>ROUND(NORMINV('Rand Deaths'!AW17,'Mean Deaths'!AW17,'S.D Deaths'!AW17),0)</f>
        <v>3</v>
      </c>
      <c r="AX17">
        <f>ROUND(NORMINV('Rand Deaths'!AX17,'Mean Deaths'!AX17,'S.D Deaths'!AX17),0)</f>
        <v>5</v>
      </c>
      <c r="AY17">
        <f>'No. policies'!AY17</f>
        <v>9</v>
      </c>
    </row>
    <row r="18" spans="1:51" x14ac:dyDescent="0.25">
      <c r="A18" s="1">
        <v>17</v>
      </c>
      <c r="B18">
        <f>ROUND(NORMINV('Rand Deaths'!B18,'Mean Deaths'!B18,'S.D Deaths'!B18),0)</f>
        <v>18</v>
      </c>
      <c r="C18">
        <f>ROUND(NORMINV('Rand Deaths'!C18,'Mean Deaths'!C18,'S.D Deaths'!C18),0)</f>
        <v>27</v>
      </c>
      <c r="D18">
        <f>ROUND(NORMINV('Rand Deaths'!D18,'Mean Deaths'!D18,'S.D Deaths'!D18),0)</f>
        <v>27</v>
      </c>
      <c r="E18">
        <f>ROUND(NORMINV('Rand Deaths'!E18,'Mean Deaths'!E18,'S.D Deaths'!E18),0)</f>
        <v>22</v>
      </c>
      <c r="F18">
        <f>ROUND(NORMINV('Rand Deaths'!F18,'Mean Deaths'!F18,'S.D Deaths'!F18),0)</f>
        <v>34</v>
      </c>
      <c r="G18">
        <f>ROUND(NORMINV('Rand Deaths'!G18,'Mean Deaths'!G18,'S.D Deaths'!G18),0)</f>
        <v>26</v>
      </c>
      <c r="H18">
        <f>ROUND(NORMINV('Rand Deaths'!H18,'Mean Deaths'!H18,'S.D Deaths'!H18),0)</f>
        <v>32</v>
      </c>
      <c r="I18">
        <f>ROUND(NORMINV('Rand Deaths'!I18,'Mean Deaths'!I18,'S.D Deaths'!I18),0)</f>
        <v>31</v>
      </c>
      <c r="J18">
        <f>ROUND(NORMINV('Rand Deaths'!J18,'Mean Deaths'!J18,'S.D Deaths'!J18),0)</f>
        <v>19</v>
      </c>
      <c r="K18">
        <f>ROUND(NORMINV('Rand Deaths'!K18,'Mean Deaths'!K18,'S.D Deaths'!K18),0)</f>
        <v>37</v>
      </c>
      <c r="L18">
        <f>ROUND(NORMINV('Rand Deaths'!L18,'Mean Deaths'!L18,'S.D Deaths'!L18),0)</f>
        <v>41</v>
      </c>
      <c r="M18">
        <f>ROUND(NORMINV('Rand Deaths'!M18,'Mean Deaths'!M18,'S.D Deaths'!M18),0)</f>
        <v>41</v>
      </c>
      <c r="N18">
        <f>ROUND(NORMINV('Rand Deaths'!N18,'Mean Deaths'!N18,'S.D Deaths'!N18),0)</f>
        <v>53</v>
      </c>
      <c r="O18">
        <f>ROUND(NORMINV('Rand Deaths'!O18,'Mean Deaths'!O18,'S.D Deaths'!O18),0)</f>
        <v>60</v>
      </c>
      <c r="P18">
        <f>ROUND(NORMINV('Rand Deaths'!P18,'Mean Deaths'!P18,'S.D Deaths'!P18),0)</f>
        <v>56</v>
      </c>
      <c r="Q18">
        <f>ROUND(NORMINV('Rand Deaths'!Q18,'Mean Deaths'!Q18,'S.D Deaths'!Q18),0)</f>
        <v>87</v>
      </c>
      <c r="R18">
        <f>ROUND(NORMINV('Rand Deaths'!R18,'Mean Deaths'!R18,'S.D Deaths'!R18),0)</f>
        <v>100</v>
      </c>
      <c r="S18">
        <f>ROUND(NORMINV('Rand Deaths'!S18,'Mean Deaths'!S18,'S.D Deaths'!S18),0)</f>
        <v>84</v>
      </c>
      <c r="T18">
        <f>ROUND(NORMINV('Rand Deaths'!T18,'Mean Deaths'!T18,'S.D Deaths'!T18),0)</f>
        <v>111</v>
      </c>
      <c r="U18">
        <f>ROUND(NORMINV('Rand Deaths'!U18,'Mean Deaths'!U18,'S.D Deaths'!U18),0)</f>
        <v>94</v>
      </c>
      <c r="V18">
        <f>ROUND(NORMINV('Rand Deaths'!V18,'Mean Deaths'!V18,'S.D Deaths'!V18),0)</f>
        <v>109</v>
      </c>
      <c r="W18">
        <f>ROUND(NORMINV('Rand Deaths'!W18,'Mean Deaths'!W18,'S.D Deaths'!W18),0)</f>
        <v>129</v>
      </c>
      <c r="X18">
        <f>ROUND(NORMINV('Rand Deaths'!X18,'Mean Deaths'!X18,'S.D Deaths'!X18),0)</f>
        <v>140</v>
      </c>
      <c r="Y18">
        <f>ROUND(NORMINV('Rand Deaths'!Y18,'Mean Deaths'!Y18,'S.D Deaths'!Y18),0)</f>
        <v>160</v>
      </c>
      <c r="Z18">
        <f>ROUND(NORMINV('Rand Deaths'!Z18,'Mean Deaths'!Z18,'S.D Deaths'!Z18),0)</f>
        <v>177</v>
      </c>
      <c r="AA18">
        <f>ROUND(NORMINV('Rand Deaths'!AA18,'Mean Deaths'!AA18,'S.D Deaths'!AA18),0)</f>
        <v>205</v>
      </c>
      <c r="AB18">
        <f>ROUND(NORMINV('Rand Deaths'!AB18,'Mean Deaths'!AB18,'S.D Deaths'!AB18),0)</f>
        <v>195</v>
      </c>
      <c r="AC18">
        <f>ROUND(NORMINV('Rand Deaths'!AC18,'Mean Deaths'!AC18,'S.D Deaths'!AC18),0)</f>
        <v>240</v>
      </c>
      <c r="AD18">
        <f>ROUND(NORMINV('Rand Deaths'!AD18,'Mean Deaths'!AD18,'S.D Deaths'!AD18),0)</f>
        <v>269</v>
      </c>
      <c r="AE18">
        <f>ROUND(NORMINV('Rand Deaths'!AE18,'Mean Deaths'!AE18,'S.D Deaths'!AE18),0)</f>
        <v>253</v>
      </c>
      <c r="AF18">
        <f>ROUND(NORMINV('Rand Deaths'!AF18,'Mean Deaths'!AF18,'S.D Deaths'!AF18),0)</f>
        <v>263</v>
      </c>
      <c r="AG18">
        <f>ROUND(NORMINV('Rand Deaths'!AG18,'Mean Deaths'!AG18,'S.D Deaths'!AG18),0)</f>
        <v>253</v>
      </c>
      <c r="AH18">
        <f>ROUND(NORMINV('Rand Deaths'!AH18,'Mean Deaths'!AH18,'S.D Deaths'!AH18),0)</f>
        <v>237</v>
      </c>
      <c r="AI18">
        <f>ROUND(NORMINV('Rand Deaths'!AI18,'Mean Deaths'!AI18,'S.D Deaths'!AI18),0)</f>
        <v>222</v>
      </c>
      <c r="AJ18">
        <f>ROUND(NORMINV('Rand Deaths'!AJ18,'Mean Deaths'!AJ18,'S.D Deaths'!AJ18),0)</f>
        <v>244</v>
      </c>
      <c r="AK18">
        <f>ROUND(NORMINV('Rand Deaths'!AK18,'Mean Deaths'!AK18,'S.D Deaths'!AK18),0)</f>
        <v>183</v>
      </c>
      <c r="AL18">
        <f>ROUND(NORMINV('Rand Deaths'!AL18,'Mean Deaths'!AL18,'S.D Deaths'!AL18),0)</f>
        <v>144</v>
      </c>
      <c r="AM18">
        <f>ROUND(NORMINV('Rand Deaths'!AM18,'Mean Deaths'!AM18,'S.D Deaths'!AM18),0)</f>
        <v>129</v>
      </c>
      <c r="AN18">
        <f>ROUND(NORMINV('Rand Deaths'!AN18,'Mean Deaths'!AN18,'S.D Deaths'!AN18),0)</f>
        <v>116</v>
      </c>
      <c r="AO18">
        <f>ROUND(NORMINV('Rand Deaths'!AO18,'Mean Deaths'!AO18,'S.D Deaths'!AO18),0)</f>
        <v>86</v>
      </c>
      <c r="AP18">
        <f>ROUND(NORMINV('Rand Deaths'!AP18,'Mean Deaths'!AP18,'S.D Deaths'!AP18),0)</f>
        <v>66</v>
      </c>
      <c r="AQ18">
        <f>ROUND(NORMINV('Rand Deaths'!AQ18,'Mean Deaths'!AQ18,'S.D Deaths'!AQ18),0)</f>
        <v>45</v>
      </c>
      <c r="AR18">
        <f>ROUND(NORMINV('Rand Deaths'!AR18,'Mean Deaths'!AR18,'S.D Deaths'!AR18),0)</f>
        <v>37</v>
      </c>
      <c r="AS18">
        <f>ROUND(NORMINV('Rand Deaths'!AS18,'Mean Deaths'!AS18,'S.D Deaths'!AS18),0)</f>
        <v>37</v>
      </c>
      <c r="AT18">
        <f>ROUND(NORMINV('Rand Deaths'!AT18,'Mean Deaths'!AT18,'S.D Deaths'!AT18),0)</f>
        <v>20</v>
      </c>
      <c r="AU18">
        <f>ROUND(NORMINV('Rand Deaths'!AU18,'Mean Deaths'!AU18,'S.D Deaths'!AU18),0)</f>
        <v>14</v>
      </c>
      <c r="AV18">
        <f>ROUND(NORMINV('Rand Deaths'!AV18,'Mean Deaths'!AV18,'S.D Deaths'!AV18),0)</f>
        <v>14</v>
      </c>
      <c r="AW18">
        <f>ROUND(NORMINV('Rand Deaths'!AW18,'Mean Deaths'!AW18,'S.D Deaths'!AW18),0)</f>
        <v>6</v>
      </c>
      <c r="AX18">
        <f>ROUND(NORMINV('Rand Deaths'!AX18,'Mean Deaths'!AX18,'S.D Deaths'!AX18),0)</f>
        <v>4</v>
      </c>
      <c r="AY18">
        <f>'No. policies'!AY18</f>
        <v>3</v>
      </c>
    </row>
    <row r="19" spans="1:51" x14ac:dyDescent="0.25">
      <c r="A19" s="1">
        <v>18</v>
      </c>
      <c r="B19">
        <f>ROUND(NORMINV('Rand Deaths'!B19,'Mean Deaths'!B19,'S.D Deaths'!B19),0)</f>
        <v>18</v>
      </c>
      <c r="C19">
        <f>ROUND(NORMINV('Rand Deaths'!C19,'Mean Deaths'!C19,'S.D Deaths'!C19),0)</f>
        <v>9</v>
      </c>
      <c r="D19">
        <f>ROUND(NORMINV('Rand Deaths'!D19,'Mean Deaths'!D19,'S.D Deaths'!D19),0)</f>
        <v>23</v>
      </c>
      <c r="E19">
        <f>ROUND(NORMINV('Rand Deaths'!E19,'Mean Deaths'!E19,'S.D Deaths'!E19),0)</f>
        <v>21</v>
      </c>
      <c r="F19">
        <f>ROUND(NORMINV('Rand Deaths'!F19,'Mean Deaths'!F19,'S.D Deaths'!F19),0)</f>
        <v>25</v>
      </c>
      <c r="G19">
        <f>ROUND(NORMINV('Rand Deaths'!G19,'Mean Deaths'!G19,'S.D Deaths'!G19),0)</f>
        <v>32</v>
      </c>
      <c r="H19">
        <f>ROUND(NORMINV('Rand Deaths'!H19,'Mean Deaths'!H19,'S.D Deaths'!H19),0)</f>
        <v>27</v>
      </c>
      <c r="I19">
        <f>ROUND(NORMINV('Rand Deaths'!I19,'Mean Deaths'!I19,'S.D Deaths'!I19),0)</f>
        <v>32</v>
      </c>
      <c r="J19">
        <f>ROUND(NORMINV('Rand Deaths'!J19,'Mean Deaths'!J19,'S.D Deaths'!J19),0)</f>
        <v>27</v>
      </c>
      <c r="K19">
        <f>ROUND(NORMINV('Rand Deaths'!K19,'Mean Deaths'!K19,'S.D Deaths'!K19),0)</f>
        <v>37</v>
      </c>
      <c r="L19">
        <f>ROUND(NORMINV('Rand Deaths'!L19,'Mean Deaths'!L19,'S.D Deaths'!L19),0)</f>
        <v>40</v>
      </c>
      <c r="M19">
        <f>ROUND(NORMINV('Rand Deaths'!M19,'Mean Deaths'!M19,'S.D Deaths'!M19),0)</f>
        <v>48</v>
      </c>
      <c r="N19">
        <f>ROUND(NORMINV('Rand Deaths'!N19,'Mean Deaths'!N19,'S.D Deaths'!N19),0)</f>
        <v>66</v>
      </c>
      <c r="O19">
        <f>ROUND(NORMINV('Rand Deaths'!O19,'Mean Deaths'!O19,'S.D Deaths'!O19),0)</f>
        <v>55</v>
      </c>
      <c r="P19">
        <f>ROUND(NORMINV('Rand Deaths'!P19,'Mean Deaths'!P19,'S.D Deaths'!P19),0)</f>
        <v>64</v>
      </c>
      <c r="Q19">
        <f>ROUND(NORMINV('Rand Deaths'!Q19,'Mean Deaths'!Q19,'S.D Deaths'!Q19),0)</f>
        <v>82</v>
      </c>
      <c r="R19">
        <f>ROUND(NORMINV('Rand Deaths'!R19,'Mean Deaths'!R19,'S.D Deaths'!R19),0)</f>
        <v>89</v>
      </c>
      <c r="S19">
        <f>ROUND(NORMINV('Rand Deaths'!S19,'Mean Deaths'!S19,'S.D Deaths'!S19),0)</f>
        <v>85</v>
      </c>
      <c r="T19">
        <f>ROUND(NORMINV('Rand Deaths'!T19,'Mean Deaths'!T19,'S.D Deaths'!T19),0)</f>
        <v>85</v>
      </c>
      <c r="U19">
        <f>ROUND(NORMINV('Rand Deaths'!U19,'Mean Deaths'!U19,'S.D Deaths'!U19),0)</f>
        <v>113</v>
      </c>
      <c r="V19">
        <f>ROUND(NORMINV('Rand Deaths'!V19,'Mean Deaths'!V19,'S.D Deaths'!V19),0)</f>
        <v>114</v>
      </c>
      <c r="W19">
        <f>ROUND(NORMINV('Rand Deaths'!W19,'Mean Deaths'!W19,'S.D Deaths'!W19),0)</f>
        <v>126</v>
      </c>
      <c r="X19">
        <f>ROUND(NORMINV('Rand Deaths'!X19,'Mean Deaths'!X19,'S.D Deaths'!X19),0)</f>
        <v>158</v>
      </c>
      <c r="Y19">
        <f>ROUND(NORMINV('Rand Deaths'!Y19,'Mean Deaths'!Y19,'S.D Deaths'!Y19),0)</f>
        <v>149</v>
      </c>
      <c r="Z19">
        <f>ROUND(NORMINV('Rand Deaths'!Z19,'Mean Deaths'!Z19,'S.D Deaths'!Z19),0)</f>
        <v>195</v>
      </c>
      <c r="AA19">
        <f>ROUND(NORMINV('Rand Deaths'!AA19,'Mean Deaths'!AA19,'S.D Deaths'!AA19),0)</f>
        <v>219</v>
      </c>
      <c r="AB19">
        <f>ROUND(NORMINV('Rand Deaths'!AB19,'Mean Deaths'!AB19,'S.D Deaths'!AB19),0)</f>
        <v>215</v>
      </c>
      <c r="AC19">
        <f>ROUND(NORMINV('Rand Deaths'!AC19,'Mean Deaths'!AC19,'S.D Deaths'!AC19),0)</f>
        <v>227</v>
      </c>
      <c r="AD19">
        <f>ROUND(NORMINV('Rand Deaths'!AD19,'Mean Deaths'!AD19,'S.D Deaths'!AD19),0)</f>
        <v>221</v>
      </c>
      <c r="AE19">
        <f>ROUND(NORMINV('Rand Deaths'!AE19,'Mean Deaths'!AE19,'S.D Deaths'!AE19),0)</f>
        <v>256</v>
      </c>
      <c r="AF19">
        <f>ROUND(NORMINV('Rand Deaths'!AF19,'Mean Deaths'!AF19,'S.D Deaths'!AF19),0)</f>
        <v>270</v>
      </c>
      <c r="AG19">
        <f>ROUND(NORMINV('Rand Deaths'!AG19,'Mean Deaths'!AG19,'S.D Deaths'!AG19),0)</f>
        <v>245</v>
      </c>
      <c r="AH19">
        <f>ROUND(NORMINV('Rand Deaths'!AH19,'Mean Deaths'!AH19,'S.D Deaths'!AH19),0)</f>
        <v>238</v>
      </c>
      <c r="AI19">
        <f>ROUND(NORMINV('Rand Deaths'!AI19,'Mean Deaths'!AI19,'S.D Deaths'!AI19),0)</f>
        <v>247</v>
      </c>
      <c r="AJ19">
        <f>ROUND(NORMINV('Rand Deaths'!AJ19,'Mean Deaths'!AJ19,'S.D Deaths'!AJ19),0)</f>
        <v>220</v>
      </c>
      <c r="AK19">
        <f>ROUND(NORMINV('Rand Deaths'!AK19,'Mean Deaths'!AK19,'S.D Deaths'!AK19),0)</f>
        <v>194</v>
      </c>
      <c r="AL19">
        <f>ROUND(NORMINV('Rand Deaths'!AL19,'Mean Deaths'!AL19,'S.D Deaths'!AL19),0)</f>
        <v>142</v>
      </c>
      <c r="AM19">
        <f>ROUND(NORMINV('Rand Deaths'!AM19,'Mean Deaths'!AM19,'S.D Deaths'!AM19),0)</f>
        <v>140</v>
      </c>
      <c r="AN19">
        <f>ROUND(NORMINV('Rand Deaths'!AN19,'Mean Deaths'!AN19,'S.D Deaths'!AN19),0)</f>
        <v>115</v>
      </c>
      <c r="AO19">
        <f>ROUND(NORMINV('Rand Deaths'!AO19,'Mean Deaths'!AO19,'S.D Deaths'!AO19),0)</f>
        <v>88</v>
      </c>
      <c r="AP19">
        <f>ROUND(NORMINV('Rand Deaths'!AP19,'Mean Deaths'!AP19,'S.D Deaths'!AP19),0)</f>
        <v>70</v>
      </c>
      <c r="AQ19">
        <f>ROUND(NORMINV('Rand Deaths'!AQ19,'Mean Deaths'!AQ19,'S.D Deaths'!AQ19),0)</f>
        <v>46</v>
      </c>
      <c r="AR19">
        <f>ROUND(NORMINV('Rand Deaths'!AR19,'Mean Deaths'!AR19,'S.D Deaths'!AR19),0)</f>
        <v>34</v>
      </c>
      <c r="AS19">
        <f>ROUND(NORMINV('Rand Deaths'!AS19,'Mean Deaths'!AS19,'S.D Deaths'!AS19),0)</f>
        <v>32</v>
      </c>
      <c r="AT19">
        <f>ROUND(NORMINV('Rand Deaths'!AT19,'Mean Deaths'!AT19,'S.D Deaths'!AT19),0)</f>
        <v>26</v>
      </c>
      <c r="AU19">
        <f>ROUND(NORMINV('Rand Deaths'!AU19,'Mean Deaths'!AU19,'S.D Deaths'!AU19),0)</f>
        <v>9</v>
      </c>
      <c r="AV19">
        <f>ROUND(NORMINV('Rand Deaths'!AV19,'Mean Deaths'!AV19,'S.D Deaths'!AV19),0)</f>
        <v>14</v>
      </c>
      <c r="AW19">
        <f>ROUND(NORMINV('Rand Deaths'!AW19,'Mean Deaths'!AW19,'S.D Deaths'!AW19),0)</f>
        <v>4</v>
      </c>
      <c r="AX19">
        <f>ROUND(NORMINV('Rand Deaths'!AX19,'Mean Deaths'!AX19,'S.D Deaths'!AX19),0)</f>
        <v>2</v>
      </c>
      <c r="AY19">
        <f>'No. policies'!AY19</f>
        <v>6</v>
      </c>
    </row>
    <row r="20" spans="1:51" x14ac:dyDescent="0.25">
      <c r="A20" s="1">
        <v>19</v>
      </c>
      <c r="B20">
        <f>ROUND(NORMINV('Rand Deaths'!B20,'Mean Deaths'!B20,'S.D Deaths'!B20),0)</f>
        <v>26</v>
      </c>
      <c r="C20">
        <f>ROUND(NORMINV('Rand Deaths'!C20,'Mean Deaths'!C20,'S.D Deaths'!C20),0)</f>
        <v>17</v>
      </c>
      <c r="D20">
        <f>ROUND(NORMINV('Rand Deaths'!D20,'Mean Deaths'!D20,'S.D Deaths'!D20),0)</f>
        <v>23</v>
      </c>
      <c r="E20">
        <f>ROUND(NORMINV('Rand Deaths'!E20,'Mean Deaths'!E20,'S.D Deaths'!E20),0)</f>
        <v>31</v>
      </c>
      <c r="F20">
        <f>ROUND(NORMINV('Rand Deaths'!F20,'Mean Deaths'!F20,'S.D Deaths'!F20),0)</f>
        <v>25</v>
      </c>
      <c r="G20">
        <f>ROUND(NORMINV('Rand Deaths'!G20,'Mean Deaths'!G20,'S.D Deaths'!G20),0)</f>
        <v>30</v>
      </c>
      <c r="H20">
        <f>ROUND(NORMINV('Rand Deaths'!H20,'Mean Deaths'!H20,'S.D Deaths'!H20),0)</f>
        <v>29</v>
      </c>
      <c r="I20">
        <f>ROUND(NORMINV('Rand Deaths'!I20,'Mean Deaths'!I20,'S.D Deaths'!I20),0)</f>
        <v>30</v>
      </c>
      <c r="J20">
        <f>ROUND(NORMINV('Rand Deaths'!J20,'Mean Deaths'!J20,'S.D Deaths'!J20),0)</f>
        <v>43</v>
      </c>
      <c r="K20">
        <f>ROUND(NORMINV('Rand Deaths'!K20,'Mean Deaths'!K20,'S.D Deaths'!K20),0)</f>
        <v>36</v>
      </c>
      <c r="L20">
        <f>ROUND(NORMINV('Rand Deaths'!L20,'Mean Deaths'!L20,'S.D Deaths'!L20),0)</f>
        <v>43</v>
      </c>
      <c r="M20">
        <f>ROUND(NORMINV('Rand Deaths'!M20,'Mean Deaths'!M20,'S.D Deaths'!M20),0)</f>
        <v>45</v>
      </c>
      <c r="N20">
        <f>ROUND(NORMINV('Rand Deaths'!N20,'Mean Deaths'!N20,'S.D Deaths'!N20),0)</f>
        <v>55</v>
      </c>
      <c r="O20">
        <f>ROUND(NORMINV('Rand Deaths'!O20,'Mean Deaths'!O20,'S.D Deaths'!O20),0)</f>
        <v>70</v>
      </c>
      <c r="P20">
        <f>ROUND(NORMINV('Rand Deaths'!P20,'Mean Deaths'!P20,'S.D Deaths'!P20),0)</f>
        <v>71</v>
      </c>
      <c r="Q20">
        <f>ROUND(NORMINV('Rand Deaths'!Q20,'Mean Deaths'!Q20,'S.D Deaths'!Q20),0)</f>
        <v>67</v>
      </c>
      <c r="R20">
        <f>ROUND(NORMINV('Rand Deaths'!R20,'Mean Deaths'!R20,'S.D Deaths'!R20),0)</f>
        <v>85</v>
      </c>
      <c r="S20">
        <f>ROUND(NORMINV('Rand Deaths'!S20,'Mean Deaths'!S20,'S.D Deaths'!S20),0)</f>
        <v>86</v>
      </c>
      <c r="T20">
        <f>ROUND(NORMINV('Rand Deaths'!T20,'Mean Deaths'!T20,'S.D Deaths'!T20),0)</f>
        <v>104</v>
      </c>
      <c r="U20">
        <f>ROUND(NORMINV('Rand Deaths'!U20,'Mean Deaths'!U20,'S.D Deaths'!U20),0)</f>
        <v>102</v>
      </c>
      <c r="V20">
        <f>ROUND(NORMINV('Rand Deaths'!V20,'Mean Deaths'!V20,'S.D Deaths'!V20),0)</f>
        <v>127</v>
      </c>
      <c r="W20">
        <f>ROUND(NORMINV('Rand Deaths'!W20,'Mean Deaths'!W20,'S.D Deaths'!W20),0)</f>
        <v>124</v>
      </c>
      <c r="X20">
        <f>ROUND(NORMINV('Rand Deaths'!X20,'Mean Deaths'!X20,'S.D Deaths'!X20),0)</f>
        <v>150</v>
      </c>
      <c r="Y20">
        <f>ROUND(NORMINV('Rand Deaths'!Y20,'Mean Deaths'!Y20,'S.D Deaths'!Y20),0)</f>
        <v>147</v>
      </c>
      <c r="Z20">
        <f>ROUND(NORMINV('Rand Deaths'!Z20,'Mean Deaths'!Z20,'S.D Deaths'!Z20),0)</f>
        <v>201</v>
      </c>
      <c r="AA20">
        <f>ROUND(NORMINV('Rand Deaths'!AA20,'Mean Deaths'!AA20,'S.D Deaths'!AA20),0)</f>
        <v>215</v>
      </c>
      <c r="AB20">
        <f>ROUND(NORMINV('Rand Deaths'!AB20,'Mean Deaths'!AB20,'S.D Deaths'!AB20),0)</f>
        <v>202</v>
      </c>
      <c r="AC20">
        <f>ROUND(NORMINV('Rand Deaths'!AC20,'Mean Deaths'!AC20,'S.D Deaths'!AC20),0)</f>
        <v>212</v>
      </c>
      <c r="AD20">
        <f>ROUND(NORMINV('Rand Deaths'!AD20,'Mean Deaths'!AD20,'S.D Deaths'!AD20),0)</f>
        <v>223</v>
      </c>
      <c r="AE20">
        <f>ROUND(NORMINV('Rand Deaths'!AE20,'Mean Deaths'!AE20,'S.D Deaths'!AE20),0)</f>
        <v>216</v>
      </c>
      <c r="AF20">
        <f>ROUND(NORMINV('Rand Deaths'!AF20,'Mean Deaths'!AF20,'S.D Deaths'!AF20),0)</f>
        <v>236</v>
      </c>
      <c r="AG20">
        <f>ROUND(NORMINV('Rand Deaths'!AG20,'Mean Deaths'!AG20,'S.D Deaths'!AG20),0)</f>
        <v>245</v>
      </c>
      <c r="AH20">
        <f>ROUND(NORMINV('Rand Deaths'!AH20,'Mean Deaths'!AH20,'S.D Deaths'!AH20),0)</f>
        <v>258</v>
      </c>
      <c r="AI20">
        <f>ROUND(NORMINV('Rand Deaths'!AI20,'Mean Deaths'!AI20,'S.D Deaths'!AI20),0)</f>
        <v>219</v>
      </c>
      <c r="AJ20">
        <f>ROUND(NORMINV('Rand Deaths'!AJ20,'Mean Deaths'!AJ20,'S.D Deaths'!AJ20),0)</f>
        <v>203</v>
      </c>
      <c r="AK20">
        <f>ROUND(NORMINV('Rand Deaths'!AK20,'Mean Deaths'!AK20,'S.D Deaths'!AK20),0)</f>
        <v>188</v>
      </c>
      <c r="AL20">
        <f>ROUND(NORMINV('Rand Deaths'!AL20,'Mean Deaths'!AL20,'S.D Deaths'!AL20),0)</f>
        <v>157</v>
      </c>
      <c r="AM20">
        <f>ROUND(NORMINV('Rand Deaths'!AM20,'Mean Deaths'!AM20,'S.D Deaths'!AM20),0)</f>
        <v>162</v>
      </c>
      <c r="AN20">
        <f>ROUND(NORMINV('Rand Deaths'!AN20,'Mean Deaths'!AN20,'S.D Deaths'!AN20),0)</f>
        <v>138</v>
      </c>
      <c r="AO20">
        <f>ROUND(NORMINV('Rand Deaths'!AO20,'Mean Deaths'!AO20,'S.D Deaths'!AO20),0)</f>
        <v>90</v>
      </c>
      <c r="AP20">
        <f>ROUND(NORMINV('Rand Deaths'!AP20,'Mean Deaths'!AP20,'S.D Deaths'!AP20),0)</f>
        <v>69</v>
      </c>
      <c r="AQ20">
        <f>ROUND(NORMINV('Rand Deaths'!AQ20,'Mean Deaths'!AQ20,'S.D Deaths'!AQ20),0)</f>
        <v>54</v>
      </c>
      <c r="AR20">
        <f>ROUND(NORMINV('Rand Deaths'!AR20,'Mean Deaths'!AR20,'S.D Deaths'!AR20),0)</f>
        <v>47</v>
      </c>
      <c r="AS20">
        <f>ROUND(NORMINV('Rand Deaths'!AS20,'Mean Deaths'!AS20,'S.D Deaths'!AS20),0)</f>
        <v>22</v>
      </c>
      <c r="AT20">
        <f>ROUND(NORMINV('Rand Deaths'!AT20,'Mean Deaths'!AT20,'S.D Deaths'!AT20),0)</f>
        <v>25</v>
      </c>
      <c r="AU20">
        <f>ROUND(NORMINV('Rand Deaths'!AU20,'Mean Deaths'!AU20,'S.D Deaths'!AU20),0)</f>
        <v>20</v>
      </c>
      <c r="AV20">
        <f>ROUND(NORMINV('Rand Deaths'!AV20,'Mean Deaths'!AV20,'S.D Deaths'!AV20),0)</f>
        <v>11</v>
      </c>
      <c r="AW20">
        <f>ROUND(NORMINV('Rand Deaths'!AW20,'Mean Deaths'!AW20,'S.D Deaths'!AW20),0)</f>
        <v>6</v>
      </c>
      <c r="AX20">
        <f>ROUND(NORMINV('Rand Deaths'!AX20,'Mean Deaths'!AX20,'S.D Deaths'!AX20),0)</f>
        <v>5</v>
      </c>
      <c r="AY20">
        <f>'No. policies'!AY20</f>
        <v>10</v>
      </c>
    </row>
    <row r="21" spans="1:51" x14ac:dyDescent="0.25">
      <c r="A21" s="1">
        <v>20</v>
      </c>
      <c r="B21">
        <f>ROUND(NORMINV('Rand Deaths'!B21,'Mean Deaths'!B21,'S.D Deaths'!B21),0)</f>
        <v>20</v>
      </c>
      <c r="C21">
        <f>ROUND(NORMINV('Rand Deaths'!C21,'Mean Deaths'!C21,'S.D Deaths'!C21),0)</f>
        <v>22</v>
      </c>
      <c r="D21">
        <f>ROUND(NORMINV('Rand Deaths'!D21,'Mean Deaths'!D21,'S.D Deaths'!D21),0)</f>
        <v>30</v>
      </c>
      <c r="E21">
        <f>ROUND(NORMINV('Rand Deaths'!E21,'Mean Deaths'!E21,'S.D Deaths'!E21),0)</f>
        <v>19</v>
      </c>
      <c r="F21">
        <f>ROUND(NORMINV('Rand Deaths'!F21,'Mean Deaths'!F21,'S.D Deaths'!F21),0)</f>
        <v>25</v>
      </c>
      <c r="G21">
        <f>ROUND(NORMINV('Rand Deaths'!G21,'Mean Deaths'!G21,'S.D Deaths'!G21),0)</f>
        <v>37</v>
      </c>
      <c r="H21">
        <f>ROUND(NORMINV('Rand Deaths'!H21,'Mean Deaths'!H21,'S.D Deaths'!H21),0)</f>
        <v>17</v>
      </c>
      <c r="I21">
        <f>ROUND(NORMINV('Rand Deaths'!I21,'Mean Deaths'!I21,'S.D Deaths'!I21),0)</f>
        <v>25</v>
      </c>
      <c r="J21">
        <f>ROUND(NORMINV('Rand Deaths'!J21,'Mean Deaths'!J21,'S.D Deaths'!J21),0)</f>
        <v>41</v>
      </c>
      <c r="K21">
        <f>ROUND(NORMINV('Rand Deaths'!K21,'Mean Deaths'!K21,'S.D Deaths'!K21),0)</f>
        <v>40</v>
      </c>
      <c r="L21">
        <f>ROUND(NORMINV('Rand Deaths'!L21,'Mean Deaths'!L21,'S.D Deaths'!L21),0)</f>
        <v>35</v>
      </c>
      <c r="M21">
        <f>ROUND(NORMINV('Rand Deaths'!M21,'Mean Deaths'!M21,'S.D Deaths'!M21),0)</f>
        <v>58</v>
      </c>
      <c r="N21">
        <f>ROUND(NORMINV('Rand Deaths'!N21,'Mean Deaths'!N21,'S.D Deaths'!N21),0)</f>
        <v>58</v>
      </c>
      <c r="O21">
        <f>ROUND(NORMINV('Rand Deaths'!O21,'Mean Deaths'!O21,'S.D Deaths'!O21),0)</f>
        <v>65</v>
      </c>
      <c r="P21">
        <f>ROUND(NORMINV('Rand Deaths'!P21,'Mean Deaths'!P21,'S.D Deaths'!P21),0)</f>
        <v>69</v>
      </c>
      <c r="Q21">
        <f>ROUND(NORMINV('Rand Deaths'!Q21,'Mean Deaths'!Q21,'S.D Deaths'!Q21),0)</f>
        <v>59</v>
      </c>
      <c r="R21">
        <f>ROUND(NORMINV('Rand Deaths'!R21,'Mean Deaths'!R21,'S.D Deaths'!R21),0)</f>
        <v>79</v>
      </c>
      <c r="S21">
        <f>ROUND(NORMINV('Rand Deaths'!S21,'Mean Deaths'!S21,'S.D Deaths'!S21),0)</f>
        <v>83</v>
      </c>
      <c r="T21">
        <f>ROUND(NORMINV('Rand Deaths'!T21,'Mean Deaths'!T21,'S.D Deaths'!T21),0)</f>
        <v>110</v>
      </c>
      <c r="U21">
        <f>ROUND(NORMINV('Rand Deaths'!U21,'Mean Deaths'!U21,'S.D Deaths'!U21),0)</f>
        <v>90</v>
      </c>
      <c r="V21">
        <f>ROUND(NORMINV('Rand Deaths'!V21,'Mean Deaths'!V21,'S.D Deaths'!V21),0)</f>
        <v>121</v>
      </c>
      <c r="W21">
        <f>ROUND(NORMINV('Rand Deaths'!W21,'Mean Deaths'!W21,'S.D Deaths'!W21),0)</f>
        <v>140</v>
      </c>
      <c r="X21">
        <f>ROUND(NORMINV('Rand Deaths'!X21,'Mean Deaths'!X21,'S.D Deaths'!X21),0)</f>
        <v>146</v>
      </c>
      <c r="Y21">
        <f>ROUND(NORMINV('Rand Deaths'!Y21,'Mean Deaths'!Y21,'S.D Deaths'!Y21),0)</f>
        <v>161</v>
      </c>
      <c r="Z21">
        <f>ROUND(NORMINV('Rand Deaths'!Z21,'Mean Deaths'!Z21,'S.D Deaths'!Z21),0)</f>
        <v>182</v>
      </c>
      <c r="AA21">
        <f>ROUND(NORMINV('Rand Deaths'!AA21,'Mean Deaths'!AA21,'S.D Deaths'!AA21),0)</f>
        <v>201</v>
      </c>
      <c r="AB21">
        <f>ROUND(NORMINV('Rand Deaths'!AB21,'Mean Deaths'!AB21,'S.D Deaths'!AB21),0)</f>
        <v>227</v>
      </c>
      <c r="AC21">
        <f>ROUND(NORMINV('Rand Deaths'!AC21,'Mean Deaths'!AC21,'S.D Deaths'!AC21),0)</f>
        <v>242</v>
      </c>
      <c r="AD21">
        <f>ROUND(NORMINV('Rand Deaths'!AD21,'Mean Deaths'!AD21,'S.D Deaths'!AD21),0)</f>
        <v>265</v>
      </c>
      <c r="AE21">
        <f>ROUND(NORMINV('Rand Deaths'!AE21,'Mean Deaths'!AE21,'S.D Deaths'!AE21),0)</f>
        <v>217</v>
      </c>
      <c r="AF21">
        <f>ROUND(NORMINV('Rand Deaths'!AF21,'Mean Deaths'!AF21,'S.D Deaths'!AF21),0)</f>
        <v>267</v>
      </c>
      <c r="AG21">
        <f>ROUND(NORMINV('Rand Deaths'!AG21,'Mean Deaths'!AG21,'S.D Deaths'!AG21),0)</f>
        <v>238</v>
      </c>
      <c r="AH21">
        <f>ROUND(NORMINV('Rand Deaths'!AH21,'Mean Deaths'!AH21,'S.D Deaths'!AH21),0)</f>
        <v>221</v>
      </c>
      <c r="AI21">
        <f>ROUND(NORMINV('Rand Deaths'!AI21,'Mean Deaths'!AI21,'S.D Deaths'!AI21),0)</f>
        <v>206</v>
      </c>
      <c r="AJ21">
        <f>ROUND(NORMINV('Rand Deaths'!AJ21,'Mean Deaths'!AJ21,'S.D Deaths'!AJ21),0)</f>
        <v>211</v>
      </c>
      <c r="AK21">
        <f>ROUND(NORMINV('Rand Deaths'!AK21,'Mean Deaths'!AK21,'S.D Deaths'!AK21),0)</f>
        <v>179</v>
      </c>
      <c r="AL21">
        <f>ROUND(NORMINV('Rand Deaths'!AL21,'Mean Deaths'!AL21,'S.D Deaths'!AL21),0)</f>
        <v>179</v>
      </c>
      <c r="AM21">
        <f>ROUND(NORMINV('Rand Deaths'!AM21,'Mean Deaths'!AM21,'S.D Deaths'!AM21),0)</f>
        <v>152</v>
      </c>
      <c r="AN21">
        <f>ROUND(NORMINV('Rand Deaths'!AN21,'Mean Deaths'!AN21,'S.D Deaths'!AN21),0)</f>
        <v>109</v>
      </c>
      <c r="AO21">
        <f>ROUND(NORMINV('Rand Deaths'!AO21,'Mean Deaths'!AO21,'S.D Deaths'!AO21),0)</f>
        <v>97</v>
      </c>
      <c r="AP21">
        <f>ROUND(NORMINV('Rand Deaths'!AP21,'Mean Deaths'!AP21,'S.D Deaths'!AP21),0)</f>
        <v>73</v>
      </c>
      <c r="AQ21">
        <f>ROUND(NORMINV('Rand Deaths'!AQ21,'Mean Deaths'!AQ21,'S.D Deaths'!AQ21),0)</f>
        <v>39</v>
      </c>
      <c r="AR21">
        <f>ROUND(NORMINV('Rand Deaths'!AR21,'Mean Deaths'!AR21,'S.D Deaths'!AR21),0)</f>
        <v>55</v>
      </c>
      <c r="AS21">
        <f>ROUND(NORMINV('Rand Deaths'!AS21,'Mean Deaths'!AS21,'S.D Deaths'!AS21),0)</f>
        <v>25</v>
      </c>
      <c r="AT21">
        <f>ROUND(NORMINV('Rand Deaths'!AT21,'Mean Deaths'!AT21,'S.D Deaths'!AT21),0)</f>
        <v>26</v>
      </c>
      <c r="AU21">
        <f>ROUND(NORMINV('Rand Deaths'!AU21,'Mean Deaths'!AU21,'S.D Deaths'!AU21),0)</f>
        <v>18</v>
      </c>
      <c r="AV21">
        <f>ROUND(NORMINV('Rand Deaths'!AV21,'Mean Deaths'!AV21,'S.D Deaths'!AV21),0)</f>
        <v>9</v>
      </c>
      <c r="AW21">
        <f>ROUND(NORMINV('Rand Deaths'!AW21,'Mean Deaths'!AW21,'S.D Deaths'!AW21),0)</f>
        <v>6</v>
      </c>
      <c r="AX21">
        <f>ROUND(NORMINV('Rand Deaths'!AX21,'Mean Deaths'!AX21,'S.D Deaths'!AX21),0)</f>
        <v>3</v>
      </c>
      <c r="AY21">
        <f>'No. policies'!AY21</f>
        <v>3</v>
      </c>
    </row>
    <row r="22" spans="1:51" x14ac:dyDescent="0.25">
      <c r="A22" s="1">
        <v>21</v>
      </c>
      <c r="B22">
        <f>ROUND(NORMINV('Rand Deaths'!B22,'Mean Deaths'!B22,'S.D Deaths'!B22),0)</f>
        <v>19</v>
      </c>
      <c r="C22">
        <f>ROUND(NORMINV('Rand Deaths'!C22,'Mean Deaths'!C22,'S.D Deaths'!C22),0)</f>
        <v>15</v>
      </c>
      <c r="D22">
        <f>ROUND(NORMINV('Rand Deaths'!D22,'Mean Deaths'!D22,'S.D Deaths'!D22),0)</f>
        <v>24</v>
      </c>
      <c r="E22">
        <f>ROUND(NORMINV('Rand Deaths'!E22,'Mean Deaths'!E22,'S.D Deaths'!E22),0)</f>
        <v>12</v>
      </c>
      <c r="F22">
        <f>ROUND(NORMINV('Rand Deaths'!F22,'Mean Deaths'!F22,'S.D Deaths'!F22),0)</f>
        <v>32</v>
      </c>
      <c r="G22">
        <f>ROUND(NORMINV('Rand Deaths'!G22,'Mean Deaths'!G22,'S.D Deaths'!G22),0)</f>
        <v>36</v>
      </c>
      <c r="H22">
        <f>ROUND(NORMINV('Rand Deaths'!H22,'Mean Deaths'!H22,'S.D Deaths'!H22),0)</f>
        <v>28</v>
      </c>
      <c r="I22">
        <f>ROUND(NORMINV('Rand Deaths'!I22,'Mean Deaths'!I22,'S.D Deaths'!I22),0)</f>
        <v>35</v>
      </c>
      <c r="J22">
        <f>ROUND(NORMINV('Rand Deaths'!J22,'Mean Deaths'!J22,'S.D Deaths'!J22),0)</f>
        <v>36</v>
      </c>
      <c r="K22">
        <f>ROUND(NORMINV('Rand Deaths'!K22,'Mean Deaths'!K22,'S.D Deaths'!K22),0)</f>
        <v>40</v>
      </c>
      <c r="L22">
        <f>ROUND(NORMINV('Rand Deaths'!L22,'Mean Deaths'!L22,'S.D Deaths'!L22),0)</f>
        <v>42</v>
      </c>
      <c r="M22">
        <f>ROUND(NORMINV('Rand Deaths'!M22,'Mean Deaths'!M22,'S.D Deaths'!M22),0)</f>
        <v>52</v>
      </c>
      <c r="N22">
        <f>ROUND(NORMINV('Rand Deaths'!N22,'Mean Deaths'!N22,'S.D Deaths'!N22),0)</f>
        <v>49</v>
      </c>
      <c r="O22">
        <f>ROUND(NORMINV('Rand Deaths'!O22,'Mean Deaths'!O22,'S.D Deaths'!O22),0)</f>
        <v>65</v>
      </c>
      <c r="P22">
        <f>ROUND(NORMINV('Rand Deaths'!P22,'Mean Deaths'!P22,'S.D Deaths'!P22),0)</f>
        <v>65</v>
      </c>
      <c r="Q22">
        <f>ROUND(NORMINV('Rand Deaths'!Q22,'Mean Deaths'!Q22,'S.D Deaths'!Q22),0)</f>
        <v>66</v>
      </c>
      <c r="R22">
        <f>ROUND(NORMINV('Rand Deaths'!R22,'Mean Deaths'!R22,'S.D Deaths'!R22),0)</f>
        <v>80</v>
      </c>
      <c r="S22">
        <f>ROUND(NORMINV('Rand Deaths'!S22,'Mean Deaths'!S22,'S.D Deaths'!S22),0)</f>
        <v>75</v>
      </c>
      <c r="T22">
        <f>ROUND(NORMINV('Rand Deaths'!T22,'Mean Deaths'!T22,'S.D Deaths'!T22),0)</f>
        <v>81</v>
      </c>
      <c r="U22">
        <f>ROUND(NORMINV('Rand Deaths'!U22,'Mean Deaths'!U22,'S.D Deaths'!U22),0)</f>
        <v>124</v>
      </c>
      <c r="V22">
        <f>ROUND(NORMINV('Rand Deaths'!V22,'Mean Deaths'!V22,'S.D Deaths'!V22),0)</f>
        <v>125</v>
      </c>
      <c r="W22">
        <f>ROUND(NORMINV('Rand Deaths'!W22,'Mean Deaths'!W22,'S.D Deaths'!W22),0)</f>
        <v>122</v>
      </c>
      <c r="X22">
        <f>ROUND(NORMINV('Rand Deaths'!X22,'Mean Deaths'!X22,'S.D Deaths'!X22),0)</f>
        <v>152</v>
      </c>
      <c r="Y22">
        <f>ROUND(NORMINV('Rand Deaths'!Y22,'Mean Deaths'!Y22,'S.D Deaths'!Y22),0)</f>
        <v>172</v>
      </c>
      <c r="Z22">
        <f>ROUND(NORMINV('Rand Deaths'!Z22,'Mean Deaths'!Z22,'S.D Deaths'!Z22),0)</f>
        <v>192</v>
      </c>
      <c r="AA22">
        <f>ROUND(NORMINV('Rand Deaths'!AA22,'Mean Deaths'!AA22,'S.D Deaths'!AA22),0)</f>
        <v>201</v>
      </c>
      <c r="AB22">
        <f>ROUND(NORMINV('Rand Deaths'!AB22,'Mean Deaths'!AB22,'S.D Deaths'!AB22),0)</f>
        <v>200</v>
      </c>
      <c r="AC22">
        <f>ROUND(NORMINV('Rand Deaths'!AC22,'Mean Deaths'!AC22,'S.D Deaths'!AC22),0)</f>
        <v>206</v>
      </c>
      <c r="AD22">
        <f>ROUND(NORMINV('Rand Deaths'!AD22,'Mean Deaths'!AD22,'S.D Deaths'!AD22),0)</f>
        <v>238</v>
      </c>
      <c r="AE22">
        <f>ROUND(NORMINV('Rand Deaths'!AE22,'Mean Deaths'!AE22,'S.D Deaths'!AE22),0)</f>
        <v>242</v>
      </c>
      <c r="AF22">
        <f>ROUND(NORMINV('Rand Deaths'!AF22,'Mean Deaths'!AF22,'S.D Deaths'!AF22),0)</f>
        <v>255</v>
      </c>
      <c r="AG22">
        <f>ROUND(NORMINV('Rand Deaths'!AG22,'Mean Deaths'!AG22,'S.D Deaths'!AG22),0)</f>
        <v>218</v>
      </c>
      <c r="AH22">
        <f>ROUND(NORMINV('Rand Deaths'!AH22,'Mean Deaths'!AH22,'S.D Deaths'!AH22),0)</f>
        <v>241</v>
      </c>
      <c r="AI22">
        <f>ROUND(NORMINV('Rand Deaths'!AI22,'Mean Deaths'!AI22,'S.D Deaths'!AI22),0)</f>
        <v>229</v>
      </c>
      <c r="AJ22">
        <f>ROUND(NORMINV('Rand Deaths'!AJ22,'Mean Deaths'!AJ22,'S.D Deaths'!AJ22),0)</f>
        <v>208</v>
      </c>
      <c r="AK22">
        <f>ROUND(NORMINV('Rand Deaths'!AK22,'Mean Deaths'!AK22,'S.D Deaths'!AK22),0)</f>
        <v>218</v>
      </c>
      <c r="AL22">
        <f>ROUND(NORMINV('Rand Deaths'!AL22,'Mean Deaths'!AL22,'S.D Deaths'!AL22),0)</f>
        <v>164</v>
      </c>
      <c r="AM22">
        <f>ROUND(NORMINV('Rand Deaths'!AM22,'Mean Deaths'!AM22,'S.D Deaths'!AM22),0)</f>
        <v>152</v>
      </c>
      <c r="AN22">
        <f>ROUND(NORMINV('Rand Deaths'!AN22,'Mean Deaths'!AN22,'S.D Deaths'!AN22),0)</f>
        <v>108</v>
      </c>
      <c r="AO22">
        <f>ROUND(NORMINV('Rand Deaths'!AO22,'Mean Deaths'!AO22,'S.D Deaths'!AO22),0)</f>
        <v>90</v>
      </c>
      <c r="AP22">
        <f>ROUND(NORMINV('Rand Deaths'!AP22,'Mean Deaths'!AP22,'S.D Deaths'!AP22),0)</f>
        <v>86</v>
      </c>
      <c r="AQ22">
        <f>ROUND(NORMINV('Rand Deaths'!AQ22,'Mean Deaths'!AQ22,'S.D Deaths'!AQ22),0)</f>
        <v>58</v>
      </c>
      <c r="AR22">
        <f>ROUND(NORMINV('Rand Deaths'!AR22,'Mean Deaths'!AR22,'S.D Deaths'!AR22),0)</f>
        <v>48</v>
      </c>
      <c r="AS22">
        <f>ROUND(NORMINV('Rand Deaths'!AS22,'Mean Deaths'!AS22,'S.D Deaths'!AS22),0)</f>
        <v>35</v>
      </c>
      <c r="AT22">
        <f>ROUND(NORMINV('Rand Deaths'!AT22,'Mean Deaths'!AT22,'S.D Deaths'!AT22),0)</f>
        <v>15</v>
      </c>
      <c r="AU22">
        <f>ROUND(NORMINV('Rand Deaths'!AU22,'Mean Deaths'!AU22,'S.D Deaths'!AU22),0)</f>
        <v>19</v>
      </c>
      <c r="AV22">
        <f>ROUND(NORMINV('Rand Deaths'!AV22,'Mean Deaths'!AV22,'S.D Deaths'!AV22),0)</f>
        <v>12</v>
      </c>
      <c r="AW22">
        <f>ROUND(NORMINV('Rand Deaths'!AW22,'Mean Deaths'!AW22,'S.D Deaths'!AW22),0)</f>
        <v>4</v>
      </c>
      <c r="AX22">
        <f>ROUND(NORMINV('Rand Deaths'!AX22,'Mean Deaths'!AX22,'S.D Deaths'!AX22),0)</f>
        <v>3</v>
      </c>
      <c r="AY22">
        <f>'No. policies'!AY22</f>
        <v>11</v>
      </c>
    </row>
    <row r="23" spans="1:51" x14ac:dyDescent="0.25">
      <c r="A23" s="1">
        <v>22</v>
      </c>
      <c r="B23">
        <f>ROUND(NORMINV('Rand Deaths'!B23,'Mean Deaths'!B23,'S.D Deaths'!B23),0)</f>
        <v>12</v>
      </c>
      <c r="C23">
        <f>ROUND(NORMINV('Rand Deaths'!C23,'Mean Deaths'!C23,'S.D Deaths'!C23),0)</f>
        <v>11</v>
      </c>
      <c r="D23">
        <f>ROUND(NORMINV('Rand Deaths'!D23,'Mean Deaths'!D23,'S.D Deaths'!D23),0)</f>
        <v>21</v>
      </c>
      <c r="E23">
        <f>ROUND(NORMINV('Rand Deaths'!E23,'Mean Deaths'!E23,'S.D Deaths'!E23),0)</f>
        <v>16</v>
      </c>
      <c r="F23">
        <f>ROUND(NORMINV('Rand Deaths'!F23,'Mean Deaths'!F23,'S.D Deaths'!F23),0)</f>
        <v>31</v>
      </c>
      <c r="G23">
        <f>ROUND(NORMINV('Rand Deaths'!G23,'Mean Deaths'!G23,'S.D Deaths'!G23),0)</f>
        <v>31</v>
      </c>
      <c r="H23">
        <f>ROUND(NORMINV('Rand Deaths'!H23,'Mean Deaths'!H23,'S.D Deaths'!H23),0)</f>
        <v>37</v>
      </c>
      <c r="I23">
        <f>ROUND(NORMINV('Rand Deaths'!I23,'Mean Deaths'!I23,'S.D Deaths'!I23),0)</f>
        <v>36</v>
      </c>
      <c r="J23">
        <f>ROUND(NORMINV('Rand Deaths'!J23,'Mean Deaths'!J23,'S.D Deaths'!J23),0)</f>
        <v>39</v>
      </c>
      <c r="K23">
        <f>ROUND(NORMINV('Rand Deaths'!K23,'Mean Deaths'!K23,'S.D Deaths'!K23),0)</f>
        <v>45</v>
      </c>
      <c r="L23">
        <f>ROUND(NORMINV('Rand Deaths'!L23,'Mean Deaths'!L23,'S.D Deaths'!L23),0)</f>
        <v>42</v>
      </c>
      <c r="M23">
        <f>ROUND(NORMINV('Rand Deaths'!M23,'Mean Deaths'!M23,'S.D Deaths'!M23),0)</f>
        <v>42</v>
      </c>
      <c r="N23">
        <f>ROUND(NORMINV('Rand Deaths'!N23,'Mean Deaths'!N23,'S.D Deaths'!N23),0)</f>
        <v>57</v>
      </c>
      <c r="O23">
        <f>ROUND(NORMINV('Rand Deaths'!O23,'Mean Deaths'!O23,'S.D Deaths'!O23),0)</f>
        <v>54</v>
      </c>
      <c r="P23">
        <f>ROUND(NORMINV('Rand Deaths'!P23,'Mean Deaths'!P23,'S.D Deaths'!P23),0)</f>
        <v>68</v>
      </c>
      <c r="Q23">
        <f>ROUND(NORMINV('Rand Deaths'!Q23,'Mean Deaths'!Q23,'S.D Deaths'!Q23),0)</f>
        <v>77</v>
      </c>
      <c r="R23">
        <f>ROUND(NORMINV('Rand Deaths'!R23,'Mean Deaths'!R23,'S.D Deaths'!R23),0)</f>
        <v>70</v>
      </c>
      <c r="S23">
        <f>ROUND(NORMINV('Rand Deaths'!S23,'Mean Deaths'!S23,'S.D Deaths'!S23),0)</f>
        <v>89</v>
      </c>
      <c r="T23">
        <f>ROUND(NORMINV('Rand Deaths'!T23,'Mean Deaths'!T23,'S.D Deaths'!T23),0)</f>
        <v>93</v>
      </c>
      <c r="U23">
        <f>ROUND(NORMINV('Rand Deaths'!U23,'Mean Deaths'!U23,'S.D Deaths'!U23),0)</f>
        <v>113</v>
      </c>
      <c r="V23">
        <f>ROUND(NORMINV('Rand Deaths'!V23,'Mean Deaths'!V23,'S.D Deaths'!V23),0)</f>
        <v>114</v>
      </c>
      <c r="W23">
        <f>ROUND(NORMINV('Rand Deaths'!W23,'Mean Deaths'!W23,'S.D Deaths'!W23),0)</f>
        <v>131</v>
      </c>
      <c r="X23">
        <f>ROUND(NORMINV('Rand Deaths'!X23,'Mean Deaths'!X23,'S.D Deaths'!X23),0)</f>
        <v>144</v>
      </c>
      <c r="Y23">
        <f>ROUND(NORMINV('Rand Deaths'!Y23,'Mean Deaths'!Y23,'S.D Deaths'!Y23),0)</f>
        <v>162</v>
      </c>
      <c r="Z23">
        <f>ROUND(NORMINV('Rand Deaths'!Z23,'Mean Deaths'!Z23,'S.D Deaths'!Z23),0)</f>
        <v>193</v>
      </c>
      <c r="AA23">
        <f>ROUND(NORMINV('Rand Deaths'!AA23,'Mean Deaths'!AA23,'S.D Deaths'!AA23),0)</f>
        <v>187</v>
      </c>
      <c r="AB23">
        <f>ROUND(NORMINV('Rand Deaths'!AB23,'Mean Deaths'!AB23,'S.D Deaths'!AB23),0)</f>
        <v>188</v>
      </c>
      <c r="AC23">
        <f>ROUND(NORMINV('Rand Deaths'!AC23,'Mean Deaths'!AC23,'S.D Deaths'!AC23),0)</f>
        <v>230</v>
      </c>
      <c r="AD23">
        <f>ROUND(NORMINV('Rand Deaths'!AD23,'Mean Deaths'!AD23,'S.D Deaths'!AD23),0)</f>
        <v>234</v>
      </c>
      <c r="AE23">
        <f>ROUND(NORMINV('Rand Deaths'!AE23,'Mean Deaths'!AE23,'S.D Deaths'!AE23),0)</f>
        <v>265</v>
      </c>
      <c r="AF23">
        <f>ROUND(NORMINV('Rand Deaths'!AF23,'Mean Deaths'!AF23,'S.D Deaths'!AF23),0)</f>
        <v>240</v>
      </c>
      <c r="AG23">
        <f>ROUND(NORMINV('Rand Deaths'!AG23,'Mean Deaths'!AG23,'S.D Deaths'!AG23),0)</f>
        <v>252</v>
      </c>
      <c r="AH23">
        <f>ROUND(NORMINV('Rand Deaths'!AH23,'Mean Deaths'!AH23,'S.D Deaths'!AH23),0)</f>
        <v>222</v>
      </c>
      <c r="AI23">
        <f>ROUND(NORMINV('Rand Deaths'!AI23,'Mean Deaths'!AI23,'S.D Deaths'!AI23),0)</f>
        <v>241</v>
      </c>
      <c r="AJ23">
        <f>ROUND(NORMINV('Rand Deaths'!AJ23,'Mean Deaths'!AJ23,'S.D Deaths'!AJ23),0)</f>
        <v>225</v>
      </c>
      <c r="AK23">
        <f>ROUND(NORMINV('Rand Deaths'!AK23,'Mean Deaths'!AK23,'S.D Deaths'!AK23),0)</f>
        <v>174</v>
      </c>
      <c r="AL23">
        <f>ROUND(NORMINV('Rand Deaths'!AL23,'Mean Deaths'!AL23,'S.D Deaths'!AL23),0)</f>
        <v>166</v>
      </c>
      <c r="AM23">
        <f>ROUND(NORMINV('Rand Deaths'!AM23,'Mean Deaths'!AM23,'S.D Deaths'!AM23),0)</f>
        <v>154</v>
      </c>
      <c r="AN23">
        <f>ROUND(NORMINV('Rand Deaths'!AN23,'Mean Deaths'!AN23,'S.D Deaths'!AN23),0)</f>
        <v>120</v>
      </c>
      <c r="AO23">
        <f>ROUND(NORMINV('Rand Deaths'!AO23,'Mean Deaths'!AO23,'S.D Deaths'!AO23),0)</f>
        <v>89</v>
      </c>
      <c r="AP23">
        <f>ROUND(NORMINV('Rand Deaths'!AP23,'Mean Deaths'!AP23,'S.D Deaths'!AP23),0)</f>
        <v>70</v>
      </c>
      <c r="AQ23">
        <f>ROUND(NORMINV('Rand Deaths'!AQ23,'Mean Deaths'!AQ23,'S.D Deaths'!AQ23),0)</f>
        <v>60</v>
      </c>
      <c r="AR23">
        <f>ROUND(NORMINV('Rand Deaths'!AR23,'Mean Deaths'!AR23,'S.D Deaths'!AR23),0)</f>
        <v>34</v>
      </c>
      <c r="AS23">
        <f>ROUND(NORMINV('Rand Deaths'!AS23,'Mean Deaths'!AS23,'S.D Deaths'!AS23),0)</f>
        <v>28</v>
      </c>
      <c r="AT23">
        <f>ROUND(NORMINV('Rand Deaths'!AT23,'Mean Deaths'!AT23,'S.D Deaths'!AT23),0)</f>
        <v>33</v>
      </c>
      <c r="AU23">
        <f>ROUND(NORMINV('Rand Deaths'!AU23,'Mean Deaths'!AU23,'S.D Deaths'!AU23),0)</f>
        <v>17</v>
      </c>
      <c r="AV23">
        <f>ROUND(NORMINV('Rand Deaths'!AV23,'Mean Deaths'!AV23,'S.D Deaths'!AV23),0)</f>
        <v>21</v>
      </c>
      <c r="AW23">
        <f>ROUND(NORMINV('Rand Deaths'!AW23,'Mean Deaths'!AW23,'S.D Deaths'!AW23),0)</f>
        <v>9</v>
      </c>
      <c r="AX23">
        <f>ROUND(NORMINV('Rand Deaths'!AX23,'Mean Deaths'!AX23,'S.D Deaths'!AX23),0)</f>
        <v>6</v>
      </c>
      <c r="AY23">
        <f>'No. policies'!AY23</f>
        <v>7</v>
      </c>
    </row>
    <row r="24" spans="1:51" x14ac:dyDescent="0.25">
      <c r="A24" s="1">
        <v>23</v>
      </c>
      <c r="B24">
        <f>ROUND(NORMINV('Rand Deaths'!B24,'Mean Deaths'!B24,'S.D Deaths'!B24),0)</f>
        <v>17</v>
      </c>
      <c r="C24">
        <f>ROUND(NORMINV('Rand Deaths'!C24,'Mean Deaths'!C24,'S.D Deaths'!C24),0)</f>
        <v>30</v>
      </c>
      <c r="D24">
        <f>ROUND(NORMINV('Rand Deaths'!D24,'Mean Deaths'!D24,'S.D Deaths'!D24),0)</f>
        <v>26</v>
      </c>
      <c r="E24">
        <f>ROUND(NORMINV('Rand Deaths'!E24,'Mean Deaths'!E24,'S.D Deaths'!E24),0)</f>
        <v>25</v>
      </c>
      <c r="F24">
        <f>ROUND(NORMINV('Rand Deaths'!F24,'Mean Deaths'!F24,'S.D Deaths'!F24),0)</f>
        <v>22</v>
      </c>
      <c r="G24">
        <f>ROUND(NORMINV('Rand Deaths'!G24,'Mean Deaths'!G24,'S.D Deaths'!G24),0)</f>
        <v>27</v>
      </c>
      <c r="H24">
        <f>ROUND(NORMINV('Rand Deaths'!H24,'Mean Deaths'!H24,'S.D Deaths'!H24),0)</f>
        <v>34</v>
      </c>
      <c r="I24">
        <f>ROUND(NORMINV('Rand Deaths'!I24,'Mean Deaths'!I24,'S.D Deaths'!I24),0)</f>
        <v>30</v>
      </c>
      <c r="J24">
        <f>ROUND(NORMINV('Rand Deaths'!J24,'Mean Deaths'!J24,'S.D Deaths'!J24),0)</f>
        <v>34</v>
      </c>
      <c r="K24">
        <f>ROUND(NORMINV('Rand Deaths'!K24,'Mean Deaths'!K24,'S.D Deaths'!K24),0)</f>
        <v>42</v>
      </c>
      <c r="L24">
        <f>ROUND(NORMINV('Rand Deaths'!L24,'Mean Deaths'!L24,'S.D Deaths'!L24),0)</f>
        <v>48</v>
      </c>
      <c r="M24">
        <f>ROUND(NORMINV('Rand Deaths'!M24,'Mean Deaths'!M24,'S.D Deaths'!M24),0)</f>
        <v>50</v>
      </c>
      <c r="N24">
        <f>ROUND(NORMINV('Rand Deaths'!N24,'Mean Deaths'!N24,'S.D Deaths'!N24),0)</f>
        <v>63</v>
      </c>
      <c r="O24">
        <f>ROUND(NORMINV('Rand Deaths'!O24,'Mean Deaths'!O24,'S.D Deaths'!O24),0)</f>
        <v>52</v>
      </c>
      <c r="P24">
        <f>ROUND(NORMINV('Rand Deaths'!P24,'Mean Deaths'!P24,'S.D Deaths'!P24),0)</f>
        <v>64</v>
      </c>
      <c r="Q24">
        <f>ROUND(NORMINV('Rand Deaths'!Q24,'Mean Deaths'!Q24,'S.D Deaths'!Q24),0)</f>
        <v>75</v>
      </c>
      <c r="R24">
        <f>ROUND(NORMINV('Rand Deaths'!R24,'Mean Deaths'!R24,'S.D Deaths'!R24),0)</f>
        <v>74</v>
      </c>
      <c r="S24">
        <f>ROUND(NORMINV('Rand Deaths'!S24,'Mean Deaths'!S24,'S.D Deaths'!S24),0)</f>
        <v>79</v>
      </c>
      <c r="T24">
        <f>ROUND(NORMINV('Rand Deaths'!T24,'Mean Deaths'!T24,'S.D Deaths'!T24),0)</f>
        <v>110</v>
      </c>
      <c r="U24">
        <f>ROUND(NORMINV('Rand Deaths'!U24,'Mean Deaths'!U24,'S.D Deaths'!U24),0)</f>
        <v>107</v>
      </c>
      <c r="V24">
        <f>ROUND(NORMINV('Rand Deaths'!V24,'Mean Deaths'!V24,'S.D Deaths'!V24),0)</f>
        <v>115</v>
      </c>
      <c r="W24">
        <f>ROUND(NORMINV('Rand Deaths'!W24,'Mean Deaths'!W24,'S.D Deaths'!W24),0)</f>
        <v>114</v>
      </c>
      <c r="X24">
        <f>ROUND(NORMINV('Rand Deaths'!X24,'Mean Deaths'!X24,'S.D Deaths'!X24),0)</f>
        <v>142</v>
      </c>
      <c r="Y24">
        <f>ROUND(NORMINV('Rand Deaths'!Y24,'Mean Deaths'!Y24,'S.D Deaths'!Y24),0)</f>
        <v>173</v>
      </c>
      <c r="Z24">
        <f>ROUND(NORMINV('Rand Deaths'!Z24,'Mean Deaths'!Z24,'S.D Deaths'!Z24),0)</f>
        <v>188</v>
      </c>
      <c r="AA24">
        <f>ROUND(NORMINV('Rand Deaths'!AA24,'Mean Deaths'!AA24,'S.D Deaths'!AA24),0)</f>
        <v>185</v>
      </c>
      <c r="AB24">
        <f>ROUND(NORMINV('Rand Deaths'!AB24,'Mean Deaths'!AB24,'S.D Deaths'!AB24),0)</f>
        <v>218</v>
      </c>
      <c r="AC24">
        <f>ROUND(NORMINV('Rand Deaths'!AC24,'Mean Deaths'!AC24,'S.D Deaths'!AC24),0)</f>
        <v>220</v>
      </c>
      <c r="AD24">
        <f>ROUND(NORMINV('Rand Deaths'!AD24,'Mean Deaths'!AD24,'S.D Deaths'!AD24),0)</f>
        <v>239</v>
      </c>
      <c r="AE24">
        <f>ROUND(NORMINV('Rand Deaths'!AE24,'Mean Deaths'!AE24,'S.D Deaths'!AE24),0)</f>
        <v>245</v>
      </c>
      <c r="AF24">
        <f>ROUND(NORMINV('Rand Deaths'!AF24,'Mean Deaths'!AF24,'S.D Deaths'!AF24),0)</f>
        <v>244</v>
      </c>
      <c r="AG24">
        <f>ROUND(NORMINV('Rand Deaths'!AG24,'Mean Deaths'!AG24,'S.D Deaths'!AG24),0)</f>
        <v>247</v>
      </c>
      <c r="AH24">
        <f>ROUND(NORMINV('Rand Deaths'!AH24,'Mean Deaths'!AH24,'S.D Deaths'!AH24),0)</f>
        <v>234</v>
      </c>
      <c r="AI24">
        <f>ROUND(NORMINV('Rand Deaths'!AI24,'Mean Deaths'!AI24,'S.D Deaths'!AI24),0)</f>
        <v>237</v>
      </c>
      <c r="AJ24">
        <f>ROUND(NORMINV('Rand Deaths'!AJ24,'Mean Deaths'!AJ24,'S.D Deaths'!AJ24),0)</f>
        <v>206</v>
      </c>
      <c r="AK24">
        <f>ROUND(NORMINV('Rand Deaths'!AK24,'Mean Deaths'!AK24,'S.D Deaths'!AK24),0)</f>
        <v>209</v>
      </c>
      <c r="AL24">
        <f>ROUND(NORMINV('Rand Deaths'!AL24,'Mean Deaths'!AL24,'S.D Deaths'!AL24),0)</f>
        <v>187</v>
      </c>
      <c r="AM24">
        <f>ROUND(NORMINV('Rand Deaths'!AM24,'Mean Deaths'!AM24,'S.D Deaths'!AM24),0)</f>
        <v>128</v>
      </c>
      <c r="AN24">
        <f>ROUND(NORMINV('Rand Deaths'!AN24,'Mean Deaths'!AN24,'S.D Deaths'!AN24),0)</f>
        <v>110</v>
      </c>
      <c r="AO24">
        <f>ROUND(NORMINV('Rand Deaths'!AO24,'Mean Deaths'!AO24,'S.D Deaths'!AO24),0)</f>
        <v>96</v>
      </c>
      <c r="AP24">
        <f>ROUND(NORMINV('Rand Deaths'!AP24,'Mean Deaths'!AP24,'S.D Deaths'!AP24),0)</f>
        <v>60</v>
      </c>
      <c r="AQ24">
        <f>ROUND(NORMINV('Rand Deaths'!AQ24,'Mean Deaths'!AQ24,'S.D Deaths'!AQ24),0)</f>
        <v>63</v>
      </c>
      <c r="AR24">
        <f>ROUND(NORMINV('Rand Deaths'!AR24,'Mean Deaths'!AR24,'S.D Deaths'!AR24),0)</f>
        <v>46</v>
      </c>
      <c r="AS24">
        <f>ROUND(NORMINV('Rand Deaths'!AS24,'Mean Deaths'!AS24,'S.D Deaths'!AS24),0)</f>
        <v>24</v>
      </c>
      <c r="AT24">
        <f>ROUND(NORMINV('Rand Deaths'!AT24,'Mean Deaths'!AT24,'S.D Deaths'!AT24),0)</f>
        <v>24</v>
      </c>
      <c r="AU24">
        <f>ROUND(NORMINV('Rand Deaths'!AU24,'Mean Deaths'!AU24,'S.D Deaths'!AU24),0)</f>
        <v>14</v>
      </c>
      <c r="AV24">
        <f>ROUND(NORMINV('Rand Deaths'!AV24,'Mean Deaths'!AV24,'S.D Deaths'!AV24),0)</f>
        <v>7</v>
      </c>
      <c r="AW24">
        <f>ROUND(NORMINV('Rand Deaths'!AW24,'Mean Deaths'!AW24,'S.D Deaths'!AW24),0)</f>
        <v>8</v>
      </c>
      <c r="AX24">
        <f>ROUND(NORMINV('Rand Deaths'!AX24,'Mean Deaths'!AX24,'S.D Deaths'!AX24),0)</f>
        <v>5</v>
      </c>
      <c r="AY24">
        <f>'No. policies'!AY24</f>
        <v>3</v>
      </c>
    </row>
    <row r="25" spans="1:51" x14ac:dyDescent="0.25">
      <c r="A25" s="1">
        <v>24</v>
      </c>
      <c r="B25">
        <f>ROUND(NORMINV('Rand Deaths'!B25,'Mean Deaths'!B25,'S.D Deaths'!B25),0)</f>
        <v>19</v>
      </c>
      <c r="C25">
        <f>ROUND(NORMINV('Rand Deaths'!C25,'Mean Deaths'!C25,'S.D Deaths'!C25),0)</f>
        <v>25</v>
      </c>
      <c r="D25">
        <f>ROUND(NORMINV('Rand Deaths'!D25,'Mean Deaths'!D25,'S.D Deaths'!D25),0)</f>
        <v>33</v>
      </c>
      <c r="E25">
        <f>ROUND(NORMINV('Rand Deaths'!E25,'Mean Deaths'!E25,'S.D Deaths'!E25),0)</f>
        <v>25</v>
      </c>
      <c r="F25">
        <f>ROUND(NORMINV('Rand Deaths'!F25,'Mean Deaths'!F25,'S.D Deaths'!F25),0)</f>
        <v>21</v>
      </c>
      <c r="G25">
        <f>ROUND(NORMINV('Rand Deaths'!G25,'Mean Deaths'!G25,'S.D Deaths'!G25),0)</f>
        <v>27</v>
      </c>
      <c r="H25">
        <f>ROUND(NORMINV('Rand Deaths'!H25,'Mean Deaths'!H25,'S.D Deaths'!H25),0)</f>
        <v>34</v>
      </c>
      <c r="I25">
        <f>ROUND(NORMINV('Rand Deaths'!I25,'Mean Deaths'!I25,'S.D Deaths'!I25),0)</f>
        <v>24</v>
      </c>
      <c r="J25">
        <f>ROUND(NORMINV('Rand Deaths'!J25,'Mean Deaths'!J25,'S.D Deaths'!J25),0)</f>
        <v>28</v>
      </c>
      <c r="K25">
        <f>ROUND(NORMINV('Rand Deaths'!K25,'Mean Deaths'!K25,'S.D Deaths'!K25),0)</f>
        <v>46</v>
      </c>
      <c r="L25">
        <f>ROUND(NORMINV('Rand Deaths'!L25,'Mean Deaths'!L25,'S.D Deaths'!L25),0)</f>
        <v>43</v>
      </c>
      <c r="M25">
        <f>ROUND(NORMINV('Rand Deaths'!M25,'Mean Deaths'!M25,'S.D Deaths'!M25),0)</f>
        <v>54</v>
      </c>
      <c r="N25">
        <f>ROUND(NORMINV('Rand Deaths'!N25,'Mean Deaths'!N25,'S.D Deaths'!N25),0)</f>
        <v>50</v>
      </c>
      <c r="O25">
        <f>ROUND(NORMINV('Rand Deaths'!O25,'Mean Deaths'!O25,'S.D Deaths'!O25),0)</f>
        <v>54</v>
      </c>
      <c r="P25">
        <f>ROUND(NORMINV('Rand Deaths'!P25,'Mean Deaths'!P25,'S.D Deaths'!P25),0)</f>
        <v>61</v>
      </c>
      <c r="Q25">
        <f>ROUND(NORMINV('Rand Deaths'!Q25,'Mean Deaths'!Q25,'S.D Deaths'!Q25),0)</f>
        <v>55</v>
      </c>
      <c r="R25">
        <f>ROUND(NORMINV('Rand Deaths'!R25,'Mean Deaths'!R25,'S.D Deaths'!R25),0)</f>
        <v>90</v>
      </c>
      <c r="S25">
        <f>ROUND(NORMINV('Rand Deaths'!S25,'Mean Deaths'!S25,'S.D Deaths'!S25),0)</f>
        <v>93</v>
      </c>
      <c r="T25">
        <f>ROUND(NORMINV('Rand Deaths'!T25,'Mean Deaths'!T25,'S.D Deaths'!T25),0)</f>
        <v>119</v>
      </c>
      <c r="U25">
        <f>ROUND(NORMINV('Rand Deaths'!U25,'Mean Deaths'!U25,'S.D Deaths'!U25),0)</f>
        <v>109</v>
      </c>
      <c r="V25">
        <f>ROUND(NORMINV('Rand Deaths'!V25,'Mean Deaths'!V25,'S.D Deaths'!V25),0)</f>
        <v>112</v>
      </c>
      <c r="W25">
        <f>ROUND(NORMINV('Rand Deaths'!W25,'Mean Deaths'!W25,'S.D Deaths'!W25),0)</f>
        <v>144</v>
      </c>
      <c r="X25">
        <f>ROUND(NORMINV('Rand Deaths'!X25,'Mean Deaths'!X25,'S.D Deaths'!X25),0)</f>
        <v>143</v>
      </c>
      <c r="Y25">
        <f>ROUND(NORMINV('Rand Deaths'!Y25,'Mean Deaths'!Y25,'S.D Deaths'!Y25),0)</f>
        <v>141</v>
      </c>
      <c r="Z25">
        <f>ROUND(NORMINV('Rand Deaths'!Z25,'Mean Deaths'!Z25,'S.D Deaths'!Z25),0)</f>
        <v>182</v>
      </c>
      <c r="AA25">
        <f>ROUND(NORMINV('Rand Deaths'!AA25,'Mean Deaths'!AA25,'S.D Deaths'!AA25),0)</f>
        <v>174</v>
      </c>
      <c r="AB25">
        <f>ROUND(NORMINV('Rand Deaths'!AB25,'Mean Deaths'!AB25,'S.D Deaths'!AB25),0)</f>
        <v>206</v>
      </c>
      <c r="AC25">
        <f>ROUND(NORMINV('Rand Deaths'!AC25,'Mean Deaths'!AC25,'S.D Deaths'!AC25),0)</f>
        <v>222</v>
      </c>
      <c r="AD25">
        <f>ROUND(NORMINV('Rand Deaths'!AD25,'Mean Deaths'!AD25,'S.D Deaths'!AD25),0)</f>
        <v>224</v>
      </c>
      <c r="AE25">
        <f>ROUND(NORMINV('Rand Deaths'!AE25,'Mean Deaths'!AE25,'S.D Deaths'!AE25),0)</f>
        <v>255</v>
      </c>
      <c r="AF25">
        <f>ROUND(NORMINV('Rand Deaths'!AF25,'Mean Deaths'!AF25,'S.D Deaths'!AF25),0)</f>
        <v>237</v>
      </c>
      <c r="AG25">
        <f>ROUND(NORMINV('Rand Deaths'!AG25,'Mean Deaths'!AG25,'S.D Deaths'!AG25),0)</f>
        <v>278</v>
      </c>
      <c r="AH25">
        <f>ROUND(NORMINV('Rand Deaths'!AH25,'Mean Deaths'!AH25,'S.D Deaths'!AH25),0)</f>
        <v>269</v>
      </c>
      <c r="AI25">
        <f>ROUND(NORMINV('Rand Deaths'!AI25,'Mean Deaths'!AI25,'S.D Deaths'!AI25),0)</f>
        <v>246</v>
      </c>
      <c r="AJ25">
        <f>ROUND(NORMINV('Rand Deaths'!AJ25,'Mean Deaths'!AJ25,'S.D Deaths'!AJ25),0)</f>
        <v>193</v>
      </c>
      <c r="AK25">
        <f>ROUND(NORMINV('Rand Deaths'!AK25,'Mean Deaths'!AK25,'S.D Deaths'!AK25),0)</f>
        <v>188</v>
      </c>
      <c r="AL25">
        <f>ROUND(NORMINV('Rand Deaths'!AL25,'Mean Deaths'!AL25,'S.D Deaths'!AL25),0)</f>
        <v>186</v>
      </c>
      <c r="AM25">
        <f>ROUND(NORMINV('Rand Deaths'!AM25,'Mean Deaths'!AM25,'S.D Deaths'!AM25),0)</f>
        <v>134</v>
      </c>
      <c r="AN25">
        <f>ROUND(NORMINV('Rand Deaths'!AN25,'Mean Deaths'!AN25,'S.D Deaths'!AN25),0)</f>
        <v>113</v>
      </c>
      <c r="AO25">
        <f>ROUND(NORMINV('Rand Deaths'!AO25,'Mean Deaths'!AO25,'S.D Deaths'!AO25),0)</f>
        <v>86</v>
      </c>
      <c r="AP25">
        <f>ROUND(NORMINV('Rand Deaths'!AP25,'Mean Deaths'!AP25,'S.D Deaths'!AP25),0)</f>
        <v>80</v>
      </c>
      <c r="AQ25">
        <f>ROUND(NORMINV('Rand Deaths'!AQ25,'Mean Deaths'!AQ25,'S.D Deaths'!AQ25),0)</f>
        <v>55</v>
      </c>
      <c r="AR25">
        <f>ROUND(NORMINV('Rand Deaths'!AR25,'Mean Deaths'!AR25,'S.D Deaths'!AR25),0)</f>
        <v>32</v>
      </c>
      <c r="AS25">
        <f>ROUND(NORMINV('Rand Deaths'!AS25,'Mean Deaths'!AS25,'S.D Deaths'!AS25),0)</f>
        <v>35</v>
      </c>
      <c r="AT25">
        <f>ROUND(NORMINV('Rand Deaths'!AT25,'Mean Deaths'!AT25,'S.D Deaths'!AT25),0)</f>
        <v>23</v>
      </c>
      <c r="AU25">
        <f>ROUND(NORMINV('Rand Deaths'!AU25,'Mean Deaths'!AU25,'S.D Deaths'!AU25),0)</f>
        <v>13</v>
      </c>
      <c r="AV25">
        <f>ROUND(NORMINV('Rand Deaths'!AV25,'Mean Deaths'!AV25,'S.D Deaths'!AV25),0)</f>
        <v>5</v>
      </c>
      <c r="AW25">
        <f>ROUND(NORMINV('Rand Deaths'!AW25,'Mean Deaths'!AW25,'S.D Deaths'!AW25),0)</f>
        <v>7</v>
      </c>
      <c r="AX25">
        <f>ROUND(NORMINV('Rand Deaths'!AX25,'Mean Deaths'!AX25,'S.D Deaths'!AX25),0)</f>
        <v>4</v>
      </c>
      <c r="AY25">
        <f>'No. policies'!AY25</f>
        <v>3</v>
      </c>
    </row>
    <row r="26" spans="1:51" x14ac:dyDescent="0.25">
      <c r="A26" s="1">
        <v>25</v>
      </c>
      <c r="B26">
        <f>ROUND(NORMINV('Rand Deaths'!B26,'Mean Deaths'!B26,'S.D Deaths'!B26),0)</f>
        <v>17</v>
      </c>
      <c r="C26">
        <f>ROUND(NORMINV('Rand Deaths'!C26,'Mean Deaths'!C26,'S.D Deaths'!C26),0)</f>
        <v>20</v>
      </c>
      <c r="D26">
        <f>ROUND(NORMINV('Rand Deaths'!D26,'Mean Deaths'!D26,'S.D Deaths'!D26),0)</f>
        <v>29</v>
      </c>
      <c r="E26">
        <f>ROUND(NORMINV('Rand Deaths'!E26,'Mean Deaths'!E26,'S.D Deaths'!E26),0)</f>
        <v>21</v>
      </c>
      <c r="F26">
        <f>ROUND(NORMINV('Rand Deaths'!F26,'Mean Deaths'!F26,'S.D Deaths'!F26),0)</f>
        <v>23</v>
      </c>
      <c r="G26">
        <f>ROUND(NORMINV('Rand Deaths'!G26,'Mean Deaths'!G26,'S.D Deaths'!G26),0)</f>
        <v>23</v>
      </c>
      <c r="H26">
        <f>ROUND(NORMINV('Rand Deaths'!H26,'Mean Deaths'!H26,'S.D Deaths'!H26),0)</f>
        <v>25</v>
      </c>
      <c r="I26">
        <f>ROUND(NORMINV('Rand Deaths'!I26,'Mean Deaths'!I26,'S.D Deaths'!I26),0)</f>
        <v>32</v>
      </c>
      <c r="J26">
        <f>ROUND(NORMINV('Rand Deaths'!J26,'Mean Deaths'!J26,'S.D Deaths'!J26),0)</f>
        <v>33</v>
      </c>
      <c r="K26">
        <f>ROUND(NORMINV('Rand Deaths'!K26,'Mean Deaths'!K26,'S.D Deaths'!K26),0)</f>
        <v>47</v>
      </c>
      <c r="L26">
        <f>ROUND(NORMINV('Rand Deaths'!L26,'Mean Deaths'!L26,'S.D Deaths'!L26),0)</f>
        <v>38</v>
      </c>
      <c r="M26">
        <f>ROUND(NORMINV('Rand Deaths'!M26,'Mean Deaths'!M26,'S.D Deaths'!M26),0)</f>
        <v>60</v>
      </c>
      <c r="N26">
        <f>ROUND(NORMINV('Rand Deaths'!N26,'Mean Deaths'!N26,'S.D Deaths'!N26),0)</f>
        <v>61</v>
      </c>
      <c r="O26">
        <f>ROUND(NORMINV('Rand Deaths'!O26,'Mean Deaths'!O26,'S.D Deaths'!O26),0)</f>
        <v>61</v>
      </c>
      <c r="P26">
        <f>ROUND(NORMINV('Rand Deaths'!P26,'Mean Deaths'!P26,'S.D Deaths'!P26),0)</f>
        <v>78</v>
      </c>
      <c r="Q26">
        <f>ROUND(NORMINV('Rand Deaths'!Q26,'Mean Deaths'!Q26,'S.D Deaths'!Q26),0)</f>
        <v>68</v>
      </c>
      <c r="R26">
        <f>ROUND(NORMINV('Rand Deaths'!R26,'Mean Deaths'!R26,'S.D Deaths'!R26),0)</f>
        <v>81</v>
      </c>
      <c r="S26">
        <f>ROUND(NORMINV('Rand Deaths'!S26,'Mean Deaths'!S26,'S.D Deaths'!S26),0)</f>
        <v>104</v>
      </c>
      <c r="T26">
        <f>ROUND(NORMINV('Rand Deaths'!T26,'Mean Deaths'!T26,'S.D Deaths'!T26),0)</f>
        <v>96</v>
      </c>
      <c r="U26">
        <f>ROUND(NORMINV('Rand Deaths'!U26,'Mean Deaths'!U26,'S.D Deaths'!U26),0)</f>
        <v>103</v>
      </c>
      <c r="V26">
        <f>ROUND(NORMINV('Rand Deaths'!V26,'Mean Deaths'!V26,'S.D Deaths'!V26),0)</f>
        <v>117</v>
      </c>
      <c r="W26">
        <f>ROUND(NORMINV('Rand Deaths'!W26,'Mean Deaths'!W26,'S.D Deaths'!W26),0)</f>
        <v>153</v>
      </c>
      <c r="X26">
        <f>ROUND(NORMINV('Rand Deaths'!X26,'Mean Deaths'!X26,'S.D Deaths'!X26),0)</f>
        <v>146</v>
      </c>
      <c r="Y26">
        <f>ROUND(NORMINV('Rand Deaths'!Y26,'Mean Deaths'!Y26,'S.D Deaths'!Y26),0)</f>
        <v>156</v>
      </c>
      <c r="Z26">
        <f>ROUND(NORMINV('Rand Deaths'!Z26,'Mean Deaths'!Z26,'S.D Deaths'!Z26),0)</f>
        <v>177</v>
      </c>
      <c r="AA26">
        <f>ROUND(NORMINV('Rand Deaths'!AA26,'Mean Deaths'!AA26,'S.D Deaths'!AA26),0)</f>
        <v>205</v>
      </c>
      <c r="AB26">
        <f>ROUND(NORMINV('Rand Deaths'!AB26,'Mean Deaths'!AB26,'S.D Deaths'!AB26),0)</f>
        <v>198</v>
      </c>
      <c r="AC26">
        <f>ROUND(NORMINV('Rand Deaths'!AC26,'Mean Deaths'!AC26,'S.D Deaths'!AC26),0)</f>
        <v>228</v>
      </c>
      <c r="AD26">
        <f>ROUND(NORMINV('Rand Deaths'!AD26,'Mean Deaths'!AD26,'S.D Deaths'!AD26),0)</f>
        <v>230</v>
      </c>
      <c r="AE26">
        <f>ROUND(NORMINV('Rand Deaths'!AE26,'Mean Deaths'!AE26,'S.D Deaths'!AE26),0)</f>
        <v>257</v>
      </c>
      <c r="AF26">
        <f>ROUND(NORMINV('Rand Deaths'!AF26,'Mean Deaths'!AF26,'S.D Deaths'!AF26),0)</f>
        <v>245</v>
      </c>
      <c r="AG26">
        <f>ROUND(NORMINV('Rand Deaths'!AG26,'Mean Deaths'!AG26,'S.D Deaths'!AG26),0)</f>
        <v>226</v>
      </c>
      <c r="AH26">
        <f>ROUND(NORMINV('Rand Deaths'!AH26,'Mean Deaths'!AH26,'S.D Deaths'!AH26),0)</f>
        <v>232</v>
      </c>
      <c r="AI26">
        <f>ROUND(NORMINV('Rand Deaths'!AI26,'Mean Deaths'!AI26,'S.D Deaths'!AI26),0)</f>
        <v>208</v>
      </c>
      <c r="AJ26">
        <f>ROUND(NORMINV('Rand Deaths'!AJ26,'Mean Deaths'!AJ26,'S.D Deaths'!AJ26),0)</f>
        <v>203</v>
      </c>
      <c r="AK26">
        <f>ROUND(NORMINV('Rand Deaths'!AK26,'Mean Deaths'!AK26,'S.D Deaths'!AK26),0)</f>
        <v>200</v>
      </c>
      <c r="AL26">
        <f>ROUND(NORMINV('Rand Deaths'!AL26,'Mean Deaths'!AL26,'S.D Deaths'!AL26),0)</f>
        <v>184</v>
      </c>
      <c r="AM26">
        <f>ROUND(NORMINV('Rand Deaths'!AM26,'Mean Deaths'!AM26,'S.D Deaths'!AM26),0)</f>
        <v>115</v>
      </c>
      <c r="AN26">
        <f>ROUND(NORMINV('Rand Deaths'!AN26,'Mean Deaths'!AN26,'S.D Deaths'!AN26),0)</f>
        <v>114</v>
      </c>
      <c r="AO26">
        <f>ROUND(NORMINV('Rand Deaths'!AO26,'Mean Deaths'!AO26,'S.D Deaths'!AO26),0)</f>
        <v>106</v>
      </c>
      <c r="AP26">
        <f>ROUND(NORMINV('Rand Deaths'!AP26,'Mean Deaths'!AP26,'S.D Deaths'!AP26),0)</f>
        <v>68</v>
      </c>
      <c r="AQ26">
        <f>ROUND(NORMINV('Rand Deaths'!AQ26,'Mean Deaths'!AQ26,'S.D Deaths'!AQ26),0)</f>
        <v>61</v>
      </c>
      <c r="AR26">
        <f>ROUND(NORMINV('Rand Deaths'!AR26,'Mean Deaths'!AR26,'S.D Deaths'!AR26),0)</f>
        <v>42</v>
      </c>
      <c r="AS26">
        <f>ROUND(NORMINV('Rand Deaths'!AS26,'Mean Deaths'!AS26,'S.D Deaths'!AS26),0)</f>
        <v>33</v>
      </c>
      <c r="AT26">
        <f>ROUND(NORMINV('Rand Deaths'!AT26,'Mean Deaths'!AT26,'S.D Deaths'!AT26),0)</f>
        <v>29</v>
      </c>
      <c r="AU26">
        <f>ROUND(NORMINV('Rand Deaths'!AU26,'Mean Deaths'!AU26,'S.D Deaths'!AU26),0)</f>
        <v>16</v>
      </c>
      <c r="AV26">
        <f>ROUND(NORMINV('Rand Deaths'!AV26,'Mean Deaths'!AV26,'S.D Deaths'!AV26),0)</f>
        <v>9</v>
      </c>
      <c r="AW26">
        <f>ROUND(NORMINV('Rand Deaths'!AW26,'Mean Deaths'!AW26,'S.D Deaths'!AW26),0)</f>
        <v>7</v>
      </c>
      <c r="AX26">
        <f>ROUND(NORMINV('Rand Deaths'!AX26,'Mean Deaths'!AX26,'S.D Deaths'!AX26),0)</f>
        <v>4</v>
      </c>
      <c r="AY26">
        <f>'No. policies'!AY26</f>
        <v>11</v>
      </c>
    </row>
    <row r="27" spans="1:51" x14ac:dyDescent="0.25">
      <c r="A27" s="1">
        <v>26</v>
      </c>
      <c r="B27">
        <f>ROUND(NORMINV('Rand Deaths'!B27,'Mean Deaths'!B27,'S.D Deaths'!B27),0)</f>
        <v>14</v>
      </c>
      <c r="C27">
        <f>ROUND(NORMINV('Rand Deaths'!C27,'Mean Deaths'!C27,'S.D Deaths'!C27),0)</f>
        <v>14</v>
      </c>
      <c r="D27">
        <f>ROUND(NORMINV('Rand Deaths'!D27,'Mean Deaths'!D27,'S.D Deaths'!D27),0)</f>
        <v>21</v>
      </c>
      <c r="E27">
        <f>ROUND(NORMINV('Rand Deaths'!E27,'Mean Deaths'!E27,'S.D Deaths'!E27),0)</f>
        <v>20</v>
      </c>
      <c r="F27">
        <f>ROUND(NORMINV('Rand Deaths'!F27,'Mean Deaths'!F27,'S.D Deaths'!F27),0)</f>
        <v>26</v>
      </c>
      <c r="G27">
        <f>ROUND(NORMINV('Rand Deaths'!G27,'Mean Deaths'!G27,'S.D Deaths'!G27),0)</f>
        <v>38</v>
      </c>
      <c r="H27">
        <f>ROUND(NORMINV('Rand Deaths'!H27,'Mean Deaths'!H27,'S.D Deaths'!H27),0)</f>
        <v>37</v>
      </c>
      <c r="I27">
        <f>ROUND(NORMINV('Rand Deaths'!I27,'Mean Deaths'!I27,'S.D Deaths'!I27),0)</f>
        <v>24</v>
      </c>
      <c r="J27">
        <f>ROUND(NORMINV('Rand Deaths'!J27,'Mean Deaths'!J27,'S.D Deaths'!J27),0)</f>
        <v>38</v>
      </c>
      <c r="K27">
        <f>ROUND(NORMINV('Rand Deaths'!K27,'Mean Deaths'!K27,'S.D Deaths'!K27),0)</f>
        <v>34</v>
      </c>
      <c r="L27">
        <f>ROUND(NORMINV('Rand Deaths'!L27,'Mean Deaths'!L27,'S.D Deaths'!L27),0)</f>
        <v>43</v>
      </c>
      <c r="M27">
        <f>ROUND(NORMINV('Rand Deaths'!M27,'Mean Deaths'!M27,'S.D Deaths'!M27),0)</f>
        <v>43</v>
      </c>
      <c r="N27">
        <f>ROUND(NORMINV('Rand Deaths'!N27,'Mean Deaths'!N27,'S.D Deaths'!N27),0)</f>
        <v>60</v>
      </c>
      <c r="O27">
        <f>ROUND(NORMINV('Rand Deaths'!O27,'Mean Deaths'!O27,'S.D Deaths'!O27),0)</f>
        <v>54</v>
      </c>
      <c r="P27">
        <f>ROUND(NORMINV('Rand Deaths'!P27,'Mean Deaths'!P27,'S.D Deaths'!P27),0)</f>
        <v>64</v>
      </c>
      <c r="Q27">
        <f>ROUND(NORMINV('Rand Deaths'!Q27,'Mean Deaths'!Q27,'S.D Deaths'!Q27),0)</f>
        <v>75</v>
      </c>
      <c r="R27">
        <f>ROUND(NORMINV('Rand Deaths'!R27,'Mean Deaths'!R27,'S.D Deaths'!R27),0)</f>
        <v>92</v>
      </c>
      <c r="S27">
        <f>ROUND(NORMINV('Rand Deaths'!S27,'Mean Deaths'!S27,'S.D Deaths'!S27),0)</f>
        <v>90</v>
      </c>
      <c r="T27">
        <f>ROUND(NORMINV('Rand Deaths'!T27,'Mean Deaths'!T27,'S.D Deaths'!T27),0)</f>
        <v>102</v>
      </c>
      <c r="U27">
        <f>ROUND(NORMINV('Rand Deaths'!U27,'Mean Deaths'!U27,'S.D Deaths'!U27),0)</f>
        <v>111</v>
      </c>
      <c r="V27">
        <f>ROUND(NORMINV('Rand Deaths'!V27,'Mean Deaths'!V27,'S.D Deaths'!V27),0)</f>
        <v>108</v>
      </c>
      <c r="W27">
        <f>ROUND(NORMINV('Rand Deaths'!W27,'Mean Deaths'!W27,'S.D Deaths'!W27),0)</f>
        <v>130</v>
      </c>
      <c r="X27">
        <f>ROUND(NORMINV('Rand Deaths'!X27,'Mean Deaths'!X27,'S.D Deaths'!X27),0)</f>
        <v>147</v>
      </c>
      <c r="Y27">
        <f>ROUND(NORMINV('Rand Deaths'!Y27,'Mean Deaths'!Y27,'S.D Deaths'!Y27),0)</f>
        <v>179</v>
      </c>
      <c r="Z27">
        <f>ROUND(NORMINV('Rand Deaths'!Z27,'Mean Deaths'!Z27,'S.D Deaths'!Z27),0)</f>
        <v>220</v>
      </c>
      <c r="AA27">
        <f>ROUND(NORMINV('Rand Deaths'!AA27,'Mean Deaths'!AA27,'S.D Deaths'!AA27),0)</f>
        <v>176</v>
      </c>
      <c r="AB27">
        <f>ROUND(NORMINV('Rand Deaths'!AB27,'Mean Deaths'!AB27,'S.D Deaths'!AB27),0)</f>
        <v>176</v>
      </c>
      <c r="AC27">
        <f>ROUND(NORMINV('Rand Deaths'!AC27,'Mean Deaths'!AC27,'S.D Deaths'!AC27),0)</f>
        <v>231</v>
      </c>
      <c r="AD27">
        <f>ROUND(NORMINV('Rand Deaths'!AD27,'Mean Deaths'!AD27,'S.D Deaths'!AD27),0)</f>
        <v>205</v>
      </c>
      <c r="AE27">
        <f>ROUND(NORMINV('Rand Deaths'!AE27,'Mean Deaths'!AE27,'S.D Deaths'!AE27),0)</f>
        <v>251</v>
      </c>
      <c r="AF27">
        <f>ROUND(NORMINV('Rand Deaths'!AF27,'Mean Deaths'!AF27,'S.D Deaths'!AF27),0)</f>
        <v>230</v>
      </c>
      <c r="AG27">
        <f>ROUND(NORMINV('Rand Deaths'!AG27,'Mean Deaths'!AG27,'S.D Deaths'!AG27),0)</f>
        <v>255</v>
      </c>
      <c r="AH27">
        <f>ROUND(NORMINV('Rand Deaths'!AH27,'Mean Deaths'!AH27,'S.D Deaths'!AH27),0)</f>
        <v>250</v>
      </c>
      <c r="AI27">
        <f>ROUND(NORMINV('Rand Deaths'!AI27,'Mean Deaths'!AI27,'S.D Deaths'!AI27),0)</f>
        <v>237</v>
      </c>
      <c r="AJ27">
        <f>ROUND(NORMINV('Rand Deaths'!AJ27,'Mean Deaths'!AJ27,'S.D Deaths'!AJ27),0)</f>
        <v>229</v>
      </c>
      <c r="AK27">
        <f>ROUND(NORMINV('Rand Deaths'!AK27,'Mean Deaths'!AK27,'S.D Deaths'!AK27),0)</f>
        <v>228</v>
      </c>
      <c r="AL27">
        <f>ROUND(NORMINV('Rand Deaths'!AL27,'Mean Deaths'!AL27,'S.D Deaths'!AL27),0)</f>
        <v>167</v>
      </c>
      <c r="AM27">
        <f>ROUND(NORMINV('Rand Deaths'!AM27,'Mean Deaths'!AM27,'S.D Deaths'!AM27),0)</f>
        <v>137</v>
      </c>
      <c r="AN27">
        <f>ROUND(NORMINV('Rand Deaths'!AN27,'Mean Deaths'!AN27,'S.D Deaths'!AN27),0)</f>
        <v>106</v>
      </c>
      <c r="AO27">
        <f>ROUND(NORMINV('Rand Deaths'!AO27,'Mean Deaths'!AO27,'S.D Deaths'!AO27),0)</f>
        <v>94</v>
      </c>
      <c r="AP27">
        <f>ROUND(NORMINV('Rand Deaths'!AP27,'Mean Deaths'!AP27,'S.D Deaths'!AP27),0)</f>
        <v>75</v>
      </c>
      <c r="AQ27">
        <f>ROUND(NORMINV('Rand Deaths'!AQ27,'Mean Deaths'!AQ27,'S.D Deaths'!AQ27),0)</f>
        <v>47</v>
      </c>
      <c r="AR27">
        <f>ROUND(NORMINV('Rand Deaths'!AR27,'Mean Deaths'!AR27,'S.D Deaths'!AR27),0)</f>
        <v>36</v>
      </c>
      <c r="AS27">
        <f>ROUND(NORMINV('Rand Deaths'!AS27,'Mean Deaths'!AS27,'S.D Deaths'!AS27),0)</f>
        <v>26</v>
      </c>
      <c r="AT27">
        <f>ROUND(NORMINV('Rand Deaths'!AT27,'Mean Deaths'!AT27,'S.D Deaths'!AT27),0)</f>
        <v>18</v>
      </c>
      <c r="AU27">
        <f>ROUND(NORMINV('Rand Deaths'!AU27,'Mean Deaths'!AU27,'S.D Deaths'!AU27),0)</f>
        <v>18</v>
      </c>
      <c r="AV27">
        <f>ROUND(NORMINV('Rand Deaths'!AV27,'Mean Deaths'!AV27,'S.D Deaths'!AV27),0)</f>
        <v>9</v>
      </c>
      <c r="AW27">
        <f>ROUND(NORMINV('Rand Deaths'!AW27,'Mean Deaths'!AW27,'S.D Deaths'!AW27),0)</f>
        <v>6</v>
      </c>
      <c r="AX27">
        <f>ROUND(NORMINV('Rand Deaths'!AX27,'Mean Deaths'!AX27,'S.D Deaths'!AX27),0)</f>
        <v>3</v>
      </c>
      <c r="AY27">
        <f>'No. policies'!AY27</f>
        <v>6</v>
      </c>
    </row>
    <row r="28" spans="1:51" x14ac:dyDescent="0.25">
      <c r="A28" s="1">
        <v>27</v>
      </c>
      <c r="B28">
        <f>ROUND(NORMINV('Rand Deaths'!B28,'Mean Deaths'!B28,'S.D Deaths'!B28),0)</f>
        <v>28</v>
      </c>
      <c r="C28">
        <f>ROUND(NORMINV('Rand Deaths'!C28,'Mean Deaths'!C28,'S.D Deaths'!C28),0)</f>
        <v>25</v>
      </c>
      <c r="D28">
        <f>ROUND(NORMINV('Rand Deaths'!D28,'Mean Deaths'!D28,'S.D Deaths'!D28),0)</f>
        <v>24</v>
      </c>
      <c r="E28">
        <f>ROUND(NORMINV('Rand Deaths'!E28,'Mean Deaths'!E28,'S.D Deaths'!E28),0)</f>
        <v>29</v>
      </c>
      <c r="F28">
        <f>ROUND(NORMINV('Rand Deaths'!F28,'Mean Deaths'!F28,'S.D Deaths'!F28),0)</f>
        <v>19</v>
      </c>
      <c r="G28">
        <f>ROUND(NORMINV('Rand Deaths'!G28,'Mean Deaths'!G28,'S.D Deaths'!G28),0)</f>
        <v>28</v>
      </c>
      <c r="H28">
        <f>ROUND(NORMINV('Rand Deaths'!H28,'Mean Deaths'!H28,'S.D Deaths'!H28),0)</f>
        <v>39</v>
      </c>
      <c r="I28">
        <f>ROUND(NORMINV('Rand Deaths'!I28,'Mean Deaths'!I28,'S.D Deaths'!I28),0)</f>
        <v>35</v>
      </c>
      <c r="J28">
        <f>ROUND(NORMINV('Rand Deaths'!J28,'Mean Deaths'!J28,'S.D Deaths'!J28),0)</f>
        <v>34</v>
      </c>
      <c r="K28">
        <f>ROUND(NORMINV('Rand Deaths'!K28,'Mean Deaths'!K28,'S.D Deaths'!K28),0)</f>
        <v>40</v>
      </c>
      <c r="L28">
        <f>ROUND(NORMINV('Rand Deaths'!L28,'Mean Deaths'!L28,'S.D Deaths'!L28),0)</f>
        <v>42</v>
      </c>
      <c r="M28">
        <f>ROUND(NORMINV('Rand Deaths'!M28,'Mean Deaths'!M28,'S.D Deaths'!M28),0)</f>
        <v>49</v>
      </c>
      <c r="N28">
        <f>ROUND(NORMINV('Rand Deaths'!N28,'Mean Deaths'!N28,'S.D Deaths'!N28),0)</f>
        <v>56</v>
      </c>
      <c r="O28">
        <f>ROUND(NORMINV('Rand Deaths'!O28,'Mean Deaths'!O28,'S.D Deaths'!O28),0)</f>
        <v>72</v>
      </c>
      <c r="P28">
        <f>ROUND(NORMINV('Rand Deaths'!P28,'Mean Deaths'!P28,'S.D Deaths'!P28),0)</f>
        <v>58</v>
      </c>
      <c r="Q28">
        <f>ROUND(NORMINV('Rand Deaths'!Q28,'Mean Deaths'!Q28,'S.D Deaths'!Q28),0)</f>
        <v>74</v>
      </c>
      <c r="R28">
        <f>ROUND(NORMINV('Rand Deaths'!R28,'Mean Deaths'!R28,'S.D Deaths'!R28),0)</f>
        <v>87</v>
      </c>
      <c r="S28">
        <f>ROUND(NORMINV('Rand Deaths'!S28,'Mean Deaths'!S28,'S.D Deaths'!S28),0)</f>
        <v>83</v>
      </c>
      <c r="T28">
        <f>ROUND(NORMINV('Rand Deaths'!T28,'Mean Deaths'!T28,'S.D Deaths'!T28),0)</f>
        <v>104</v>
      </c>
      <c r="U28">
        <f>ROUND(NORMINV('Rand Deaths'!U28,'Mean Deaths'!U28,'S.D Deaths'!U28),0)</f>
        <v>107</v>
      </c>
      <c r="V28">
        <f>ROUND(NORMINV('Rand Deaths'!V28,'Mean Deaths'!V28,'S.D Deaths'!V28),0)</f>
        <v>128</v>
      </c>
      <c r="W28">
        <f>ROUND(NORMINV('Rand Deaths'!W28,'Mean Deaths'!W28,'S.D Deaths'!W28),0)</f>
        <v>131</v>
      </c>
      <c r="X28">
        <f>ROUND(NORMINV('Rand Deaths'!X28,'Mean Deaths'!X28,'S.D Deaths'!X28),0)</f>
        <v>142</v>
      </c>
      <c r="Y28">
        <f>ROUND(NORMINV('Rand Deaths'!Y28,'Mean Deaths'!Y28,'S.D Deaths'!Y28),0)</f>
        <v>169</v>
      </c>
      <c r="Z28">
        <f>ROUND(NORMINV('Rand Deaths'!Z28,'Mean Deaths'!Z28,'S.D Deaths'!Z28),0)</f>
        <v>158</v>
      </c>
      <c r="AA28">
        <f>ROUND(NORMINV('Rand Deaths'!AA28,'Mean Deaths'!AA28,'S.D Deaths'!AA28),0)</f>
        <v>219</v>
      </c>
      <c r="AB28">
        <f>ROUND(NORMINV('Rand Deaths'!AB28,'Mean Deaths'!AB28,'S.D Deaths'!AB28),0)</f>
        <v>213</v>
      </c>
      <c r="AC28">
        <f>ROUND(NORMINV('Rand Deaths'!AC28,'Mean Deaths'!AC28,'S.D Deaths'!AC28),0)</f>
        <v>241</v>
      </c>
      <c r="AD28">
        <f>ROUND(NORMINV('Rand Deaths'!AD28,'Mean Deaths'!AD28,'S.D Deaths'!AD28),0)</f>
        <v>228</v>
      </c>
      <c r="AE28">
        <f>ROUND(NORMINV('Rand Deaths'!AE28,'Mean Deaths'!AE28,'S.D Deaths'!AE28),0)</f>
        <v>214</v>
      </c>
      <c r="AF28">
        <f>ROUND(NORMINV('Rand Deaths'!AF28,'Mean Deaths'!AF28,'S.D Deaths'!AF28),0)</f>
        <v>261</v>
      </c>
      <c r="AG28">
        <f>ROUND(NORMINV('Rand Deaths'!AG28,'Mean Deaths'!AG28,'S.D Deaths'!AG28),0)</f>
        <v>248</v>
      </c>
      <c r="AH28">
        <f>ROUND(NORMINV('Rand Deaths'!AH28,'Mean Deaths'!AH28,'S.D Deaths'!AH28),0)</f>
        <v>257</v>
      </c>
      <c r="AI28">
        <f>ROUND(NORMINV('Rand Deaths'!AI28,'Mean Deaths'!AI28,'S.D Deaths'!AI28),0)</f>
        <v>200</v>
      </c>
      <c r="AJ28">
        <f>ROUND(NORMINV('Rand Deaths'!AJ28,'Mean Deaths'!AJ28,'S.D Deaths'!AJ28),0)</f>
        <v>204</v>
      </c>
      <c r="AK28">
        <f>ROUND(NORMINV('Rand Deaths'!AK28,'Mean Deaths'!AK28,'S.D Deaths'!AK28),0)</f>
        <v>192</v>
      </c>
      <c r="AL28">
        <f>ROUND(NORMINV('Rand Deaths'!AL28,'Mean Deaths'!AL28,'S.D Deaths'!AL28),0)</f>
        <v>151</v>
      </c>
      <c r="AM28">
        <f>ROUND(NORMINV('Rand Deaths'!AM28,'Mean Deaths'!AM28,'S.D Deaths'!AM28),0)</f>
        <v>137</v>
      </c>
      <c r="AN28">
        <f>ROUND(NORMINV('Rand Deaths'!AN28,'Mean Deaths'!AN28,'S.D Deaths'!AN28),0)</f>
        <v>109</v>
      </c>
      <c r="AO28">
        <f>ROUND(NORMINV('Rand Deaths'!AO28,'Mean Deaths'!AO28,'S.D Deaths'!AO28),0)</f>
        <v>94</v>
      </c>
      <c r="AP28">
        <f>ROUND(NORMINV('Rand Deaths'!AP28,'Mean Deaths'!AP28,'S.D Deaths'!AP28),0)</f>
        <v>72</v>
      </c>
      <c r="AQ28">
        <f>ROUND(NORMINV('Rand Deaths'!AQ28,'Mean Deaths'!AQ28,'S.D Deaths'!AQ28),0)</f>
        <v>51</v>
      </c>
      <c r="AR28">
        <f>ROUND(NORMINV('Rand Deaths'!AR28,'Mean Deaths'!AR28,'S.D Deaths'!AR28),0)</f>
        <v>52</v>
      </c>
      <c r="AS28">
        <f>ROUND(NORMINV('Rand Deaths'!AS28,'Mean Deaths'!AS28,'S.D Deaths'!AS28),0)</f>
        <v>30</v>
      </c>
      <c r="AT28">
        <f>ROUND(NORMINV('Rand Deaths'!AT28,'Mean Deaths'!AT28,'S.D Deaths'!AT28),0)</f>
        <v>28</v>
      </c>
      <c r="AU28">
        <f>ROUND(NORMINV('Rand Deaths'!AU28,'Mean Deaths'!AU28,'S.D Deaths'!AU28),0)</f>
        <v>13</v>
      </c>
      <c r="AV28">
        <f>ROUND(NORMINV('Rand Deaths'!AV28,'Mean Deaths'!AV28,'S.D Deaths'!AV28),0)</f>
        <v>14</v>
      </c>
      <c r="AW28">
        <f>ROUND(NORMINV('Rand Deaths'!AW28,'Mean Deaths'!AW28,'S.D Deaths'!AW28),0)</f>
        <v>5</v>
      </c>
      <c r="AX28">
        <f>ROUND(NORMINV('Rand Deaths'!AX28,'Mean Deaths'!AX28,'S.D Deaths'!AX28),0)</f>
        <v>4</v>
      </c>
      <c r="AY28">
        <f>'No. policies'!AY28</f>
        <v>2</v>
      </c>
    </row>
    <row r="29" spans="1:51" x14ac:dyDescent="0.25">
      <c r="A29" s="1">
        <v>28</v>
      </c>
      <c r="B29">
        <f>ROUND(NORMINV('Rand Deaths'!B29,'Mean Deaths'!B29,'S.D Deaths'!B29),0)</f>
        <v>21</v>
      </c>
      <c r="C29">
        <f>ROUND(NORMINV('Rand Deaths'!C29,'Mean Deaths'!C29,'S.D Deaths'!C29),0)</f>
        <v>17</v>
      </c>
      <c r="D29">
        <f>ROUND(NORMINV('Rand Deaths'!D29,'Mean Deaths'!D29,'S.D Deaths'!D29),0)</f>
        <v>14</v>
      </c>
      <c r="E29">
        <f>ROUND(NORMINV('Rand Deaths'!E29,'Mean Deaths'!E29,'S.D Deaths'!E29),0)</f>
        <v>15</v>
      </c>
      <c r="F29">
        <f>ROUND(NORMINV('Rand Deaths'!F29,'Mean Deaths'!F29,'S.D Deaths'!F29),0)</f>
        <v>29</v>
      </c>
      <c r="G29">
        <f>ROUND(NORMINV('Rand Deaths'!G29,'Mean Deaths'!G29,'S.D Deaths'!G29),0)</f>
        <v>29</v>
      </c>
      <c r="H29">
        <f>ROUND(NORMINV('Rand Deaths'!H29,'Mean Deaths'!H29,'S.D Deaths'!H29),0)</f>
        <v>31</v>
      </c>
      <c r="I29">
        <f>ROUND(NORMINV('Rand Deaths'!I29,'Mean Deaths'!I29,'S.D Deaths'!I29),0)</f>
        <v>40</v>
      </c>
      <c r="J29">
        <f>ROUND(NORMINV('Rand Deaths'!J29,'Mean Deaths'!J29,'S.D Deaths'!J29),0)</f>
        <v>44</v>
      </c>
      <c r="K29">
        <f>ROUND(NORMINV('Rand Deaths'!K29,'Mean Deaths'!K29,'S.D Deaths'!K29),0)</f>
        <v>32</v>
      </c>
      <c r="L29">
        <f>ROUND(NORMINV('Rand Deaths'!L29,'Mean Deaths'!L29,'S.D Deaths'!L29),0)</f>
        <v>35</v>
      </c>
      <c r="M29">
        <f>ROUND(NORMINV('Rand Deaths'!M29,'Mean Deaths'!M29,'S.D Deaths'!M29),0)</f>
        <v>42</v>
      </c>
      <c r="N29">
        <f>ROUND(NORMINV('Rand Deaths'!N29,'Mean Deaths'!N29,'S.D Deaths'!N29),0)</f>
        <v>57</v>
      </c>
      <c r="O29">
        <f>ROUND(NORMINV('Rand Deaths'!O29,'Mean Deaths'!O29,'S.D Deaths'!O29),0)</f>
        <v>56</v>
      </c>
      <c r="P29">
        <f>ROUND(NORMINV('Rand Deaths'!P29,'Mean Deaths'!P29,'S.D Deaths'!P29),0)</f>
        <v>58</v>
      </c>
      <c r="Q29">
        <f>ROUND(NORMINV('Rand Deaths'!Q29,'Mean Deaths'!Q29,'S.D Deaths'!Q29),0)</f>
        <v>73</v>
      </c>
      <c r="R29">
        <f>ROUND(NORMINV('Rand Deaths'!R29,'Mean Deaths'!R29,'S.D Deaths'!R29),0)</f>
        <v>71</v>
      </c>
      <c r="S29">
        <f>ROUND(NORMINV('Rand Deaths'!S29,'Mean Deaths'!S29,'S.D Deaths'!S29),0)</f>
        <v>100</v>
      </c>
      <c r="T29">
        <f>ROUND(NORMINV('Rand Deaths'!T29,'Mean Deaths'!T29,'S.D Deaths'!T29),0)</f>
        <v>85</v>
      </c>
      <c r="U29">
        <f>ROUND(NORMINV('Rand Deaths'!U29,'Mean Deaths'!U29,'S.D Deaths'!U29),0)</f>
        <v>115</v>
      </c>
      <c r="V29">
        <f>ROUND(NORMINV('Rand Deaths'!V29,'Mean Deaths'!V29,'S.D Deaths'!V29),0)</f>
        <v>121</v>
      </c>
      <c r="W29">
        <f>ROUND(NORMINV('Rand Deaths'!W29,'Mean Deaths'!W29,'S.D Deaths'!W29),0)</f>
        <v>116</v>
      </c>
      <c r="X29">
        <f>ROUND(NORMINV('Rand Deaths'!X29,'Mean Deaths'!X29,'S.D Deaths'!X29),0)</f>
        <v>144</v>
      </c>
      <c r="Y29">
        <f>ROUND(NORMINV('Rand Deaths'!Y29,'Mean Deaths'!Y29,'S.D Deaths'!Y29),0)</f>
        <v>141</v>
      </c>
      <c r="Z29">
        <f>ROUND(NORMINV('Rand Deaths'!Z29,'Mean Deaths'!Z29,'S.D Deaths'!Z29),0)</f>
        <v>201</v>
      </c>
      <c r="AA29">
        <f>ROUND(NORMINV('Rand Deaths'!AA29,'Mean Deaths'!AA29,'S.D Deaths'!AA29),0)</f>
        <v>184</v>
      </c>
      <c r="AB29">
        <f>ROUND(NORMINV('Rand Deaths'!AB29,'Mean Deaths'!AB29,'S.D Deaths'!AB29),0)</f>
        <v>201</v>
      </c>
      <c r="AC29">
        <f>ROUND(NORMINV('Rand Deaths'!AC29,'Mean Deaths'!AC29,'S.D Deaths'!AC29),0)</f>
        <v>208</v>
      </c>
      <c r="AD29">
        <f>ROUND(NORMINV('Rand Deaths'!AD29,'Mean Deaths'!AD29,'S.D Deaths'!AD29),0)</f>
        <v>259</v>
      </c>
      <c r="AE29">
        <f>ROUND(NORMINV('Rand Deaths'!AE29,'Mean Deaths'!AE29,'S.D Deaths'!AE29),0)</f>
        <v>254</v>
      </c>
      <c r="AF29">
        <f>ROUND(NORMINV('Rand Deaths'!AF29,'Mean Deaths'!AF29,'S.D Deaths'!AF29),0)</f>
        <v>251</v>
      </c>
      <c r="AG29">
        <f>ROUND(NORMINV('Rand Deaths'!AG29,'Mean Deaths'!AG29,'S.D Deaths'!AG29),0)</f>
        <v>233</v>
      </c>
      <c r="AH29">
        <f>ROUND(NORMINV('Rand Deaths'!AH29,'Mean Deaths'!AH29,'S.D Deaths'!AH29),0)</f>
        <v>248</v>
      </c>
      <c r="AI29">
        <f>ROUND(NORMINV('Rand Deaths'!AI29,'Mean Deaths'!AI29,'S.D Deaths'!AI29),0)</f>
        <v>226</v>
      </c>
      <c r="AJ29">
        <f>ROUND(NORMINV('Rand Deaths'!AJ29,'Mean Deaths'!AJ29,'S.D Deaths'!AJ29),0)</f>
        <v>225</v>
      </c>
      <c r="AK29">
        <f>ROUND(NORMINV('Rand Deaths'!AK29,'Mean Deaths'!AK29,'S.D Deaths'!AK29),0)</f>
        <v>210</v>
      </c>
      <c r="AL29">
        <f>ROUND(NORMINV('Rand Deaths'!AL29,'Mean Deaths'!AL29,'S.D Deaths'!AL29),0)</f>
        <v>164</v>
      </c>
      <c r="AM29">
        <f>ROUND(NORMINV('Rand Deaths'!AM29,'Mean Deaths'!AM29,'S.D Deaths'!AM29),0)</f>
        <v>159</v>
      </c>
      <c r="AN29">
        <f>ROUND(NORMINV('Rand Deaths'!AN29,'Mean Deaths'!AN29,'S.D Deaths'!AN29),0)</f>
        <v>125</v>
      </c>
      <c r="AO29">
        <f>ROUND(NORMINV('Rand Deaths'!AO29,'Mean Deaths'!AO29,'S.D Deaths'!AO29),0)</f>
        <v>110</v>
      </c>
      <c r="AP29">
        <f>ROUND(NORMINV('Rand Deaths'!AP29,'Mean Deaths'!AP29,'S.D Deaths'!AP29),0)</f>
        <v>60</v>
      </c>
      <c r="AQ29">
        <f>ROUND(NORMINV('Rand Deaths'!AQ29,'Mean Deaths'!AQ29,'S.D Deaths'!AQ29),0)</f>
        <v>52</v>
      </c>
      <c r="AR29">
        <f>ROUND(NORMINV('Rand Deaths'!AR29,'Mean Deaths'!AR29,'S.D Deaths'!AR29),0)</f>
        <v>37</v>
      </c>
      <c r="AS29">
        <f>ROUND(NORMINV('Rand Deaths'!AS29,'Mean Deaths'!AS29,'S.D Deaths'!AS29),0)</f>
        <v>37</v>
      </c>
      <c r="AT29">
        <f>ROUND(NORMINV('Rand Deaths'!AT29,'Mean Deaths'!AT29,'S.D Deaths'!AT29),0)</f>
        <v>19</v>
      </c>
      <c r="AU29">
        <f>ROUND(NORMINV('Rand Deaths'!AU29,'Mean Deaths'!AU29,'S.D Deaths'!AU29),0)</f>
        <v>15</v>
      </c>
      <c r="AV29">
        <f>ROUND(NORMINV('Rand Deaths'!AV29,'Mean Deaths'!AV29,'S.D Deaths'!AV29),0)</f>
        <v>15</v>
      </c>
      <c r="AW29">
        <f>ROUND(NORMINV('Rand Deaths'!AW29,'Mean Deaths'!AW29,'S.D Deaths'!AW29),0)</f>
        <v>5</v>
      </c>
      <c r="AX29">
        <f>ROUND(NORMINV('Rand Deaths'!AX29,'Mean Deaths'!AX29,'S.D Deaths'!AX29),0)</f>
        <v>3</v>
      </c>
      <c r="AY29">
        <f>'No. policies'!AY29</f>
        <v>13</v>
      </c>
    </row>
    <row r="30" spans="1:51" x14ac:dyDescent="0.25">
      <c r="A30" s="1">
        <v>29</v>
      </c>
      <c r="B30">
        <f>ROUND(NORMINV('Rand Deaths'!B30,'Mean Deaths'!B30,'S.D Deaths'!B30),0)</f>
        <v>18</v>
      </c>
      <c r="C30">
        <f>ROUND(NORMINV('Rand Deaths'!C30,'Mean Deaths'!C30,'S.D Deaths'!C30),0)</f>
        <v>15</v>
      </c>
      <c r="D30">
        <f>ROUND(NORMINV('Rand Deaths'!D30,'Mean Deaths'!D30,'S.D Deaths'!D30),0)</f>
        <v>20</v>
      </c>
      <c r="E30">
        <f>ROUND(NORMINV('Rand Deaths'!E30,'Mean Deaths'!E30,'S.D Deaths'!E30),0)</f>
        <v>21</v>
      </c>
      <c r="F30">
        <f>ROUND(NORMINV('Rand Deaths'!F30,'Mean Deaths'!F30,'S.D Deaths'!F30),0)</f>
        <v>31</v>
      </c>
      <c r="G30">
        <f>ROUND(NORMINV('Rand Deaths'!G30,'Mean Deaths'!G30,'S.D Deaths'!G30),0)</f>
        <v>21</v>
      </c>
      <c r="H30">
        <f>ROUND(NORMINV('Rand Deaths'!H30,'Mean Deaths'!H30,'S.D Deaths'!H30),0)</f>
        <v>33</v>
      </c>
      <c r="I30">
        <f>ROUND(NORMINV('Rand Deaths'!I30,'Mean Deaths'!I30,'S.D Deaths'!I30),0)</f>
        <v>21</v>
      </c>
      <c r="J30">
        <f>ROUND(NORMINV('Rand Deaths'!J30,'Mean Deaths'!J30,'S.D Deaths'!J30),0)</f>
        <v>37</v>
      </c>
      <c r="K30">
        <f>ROUND(NORMINV('Rand Deaths'!K30,'Mean Deaths'!K30,'S.D Deaths'!K30),0)</f>
        <v>40</v>
      </c>
      <c r="L30">
        <f>ROUND(NORMINV('Rand Deaths'!L30,'Mean Deaths'!L30,'S.D Deaths'!L30),0)</f>
        <v>43</v>
      </c>
      <c r="M30">
        <f>ROUND(NORMINV('Rand Deaths'!M30,'Mean Deaths'!M30,'S.D Deaths'!M30),0)</f>
        <v>48</v>
      </c>
      <c r="N30">
        <f>ROUND(NORMINV('Rand Deaths'!N30,'Mean Deaths'!N30,'S.D Deaths'!N30),0)</f>
        <v>58</v>
      </c>
      <c r="O30">
        <f>ROUND(NORMINV('Rand Deaths'!O30,'Mean Deaths'!O30,'S.D Deaths'!O30),0)</f>
        <v>49</v>
      </c>
      <c r="P30">
        <f>ROUND(NORMINV('Rand Deaths'!P30,'Mean Deaths'!P30,'S.D Deaths'!P30),0)</f>
        <v>70</v>
      </c>
      <c r="Q30">
        <f>ROUND(NORMINV('Rand Deaths'!Q30,'Mean Deaths'!Q30,'S.D Deaths'!Q30),0)</f>
        <v>74</v>
      </c>
      <c r="R30">
        <f>ROUND(NORMINV('Rand Deaths'!R30,'Mean Deaths'!R30,'S.D Deaths'!R30),0)</f>
        <v>79</v>
      </c>
      <c r="S30">
        <f>ROUND(NORMINV('Rand Deaths'!S30,'Mean Deaths'!S30,'S.D Deaths'!S30),0)</f>
        <v>94</v>
      </c>
      <c r="T30">
        <f>ROUND(NORMINV('Rand Deaths'!T30,'Mean Deaths'!T30,'S.D Deaths'!T30),0)</f>
        <v>81</v>
      </c>
      <c r="U30">
        <f>ROUND(NORMINV('Rand Deaths'!U30,'Mean Deaths'!U30,'S.D Deaths'!U30),0)</f>
        <v>92</v>
      </c>
      <c r="V30">
        <f>ROUND(NORMINV('Rand Deaths'!V30,'Mean Deaths'!V30,'S.D Deaths'!V30),0)</f>
        <v>116</v>
      </c>
      <c r="W30">
        <f>ROUND(NORMINV('Rand Deaths'!W30,'Mean Deaths'!W30,'S.D Deaths'!W30),0)</f>
        <v>122</v>
      </c>
      <c r="X30">
        <f>ROUND(NORMINV('Rand Deaths'!X30,'Mean Deaths'!X30,'S.D Deaths'!X30),0)</f>
        <v>146</v>
      </c>
      <c r="Y30">
        <f>ROUND(NORMINV('Rand Deaths'!Y30,'Mean Deaths'!Y30,'S.D Deaths'!Y30),0)</f>
        <v>180</v>
      </c>
      <c r="Z30">
        <f>ROUND(NORMINV('Rand Deaths'!Z30,'Mean Deaths'!Z30,'S.D Deaths'!Z30),0)</f>
        <v>178</v>
      </c>
      <c r="AA30">
        <f>ROUND(NORMINV('Rand Deaths'!AA30,'Mean Deaths'!AA30,'S.D Deaths'!AA30),0)</f>
        <v>215</v>
      </c>
      <c r="AB30">
        <f>ROUND(NORMINV('Rand Deaths'!AB30,'Mean Deaths'!AB30,'S.D Deaths'!AB30),0)</f>
        <v>224</v>
      </c>
      <c r="AC30">
        <f>ROUND(NORMINV('Rand Deaths'!AC30,'Mean Deaths'!AC30,'S.D Deaths'!AC30),0)</f>
        <v>212</v>
      </c>
      <c r="AD30">
        <f>ROUND(NORMINV('Rand Deaths'!AD30,'Mean Deaths'!AD30,'S.D Deaths'!AD30),0)</f>
        <v>251</v>
      </c>
      <c r="AE30">
        <f>ROUND(NORMINV('Rand Deaths'!AE30,'Mean Deaths'!AE30,'S.D Deaths'!AE30),0)</f>
        <v>238</v>
      </c>
      <c r="AF30">
        <f>ROUND(NORMINV('Rand Deaths'!AF30,'Mean Deaths'!AF30,'S.D Deaths'!AF30),0)</f>
        <v>242</v>
      </c>
      <c r="AG30">
        <f>ROUND(NORMINV('Rand Deaths'!AG30,'Mean Deaths'!AG30,'S.D Deaths'!AG30),0)</f>
        <v>244</v>
      </c>
      <c r="AH30">
        <f>ROUND(NORMINV('Rand Deaths'!AH30,'Mean Deaths'!AH30,'S.D Deaths'!AH30),0)</f>
        <v>243</v>
      </c>
      <c r="AI30">
        <f>ROUND(NORMINV('Rand Deaths'!AI30,'Mean Deaths'!AI30,'S.D Deaths'!AI30),0)</f>
        <v>238</v>
      </c>
      <c r="AJ30">
        <f>ROUND(NORMINV('Rand Deaths'!AJ30,'Mean Deaths'!AJ30,'S.D Deaths'!AJ30),0)</f>
        <v>242</v>
      </c>
      <c r="AK30">
        <f>ROUND(NORMINV('Rand Deaths'!AK30,'Mean Deaths'!AK30,'S.D Deaths'!AK30),0)</f>
        <v>198</v>
      </c>
      <c r="AL30">
        <f>ROUND(NORMINV('Rand Deaths'!AL30,'Mean Deaths'!AL30,'S.D Deaths'!AL30),0)</f>
        <v>161</v>
      </c>
      <c r="AM30">
        <f>ROUND(NORMINV('Rand Deaths'!AM30,'Mean Deaths'!AM30,'S.D Deaths'!AM30),0)</f>
        <v>152</v>
      </c>
      <c r="AN30">
        <f>ROUND(NORMINV('Rand Deaths'!AN30,'Mean Deaths'!AN30,'S.D Deaths'!AN30),0)</f>
        <v>110</v>
      </c>
      <c r="AO30">
        <f>ROUND(NORMINV('Rand Deaths'!AO30,'Mean Deaths'!AO30,'S.D Deaths'!AO30),0)</f>
        <v>99</v>
      </c>
      <c r="AP30">
        <f>ROUND(NORMINV('Rand Deaths'!AP30,'Mean Deaths'!AP30,'S.D Deaths'!AP30),0)</f>
        <v>63</v>
      </c>
      <c r="AQ30">
        <f>ROUND(NORMINV('Rand Deaths'!AQ30,'Mean Deaths'!AQ30,'S.D Deaths'!AQ30),0)</f>
        <v>48</v>
      </c>
      <c r="AR30">
        <f>ROUND(NORMINV('Rand Deaths'!AR30,'Mean Deaths'!AR30,'S.D Deaths'!AR30),0)</f>
        <v>36</v>
      </c>
      <c r="AS30">
        <f>ROUND(NORMINV('Rand Deaths'!AS30,'Mean Deaths'!AS30,'S.D Deaths'!AS30),0)</f>
        <v>26</v>
      </c>
      <c r="AT30">
        <f>ROUND(NORMINV('Rand Deaths'!AT30,'Mean Deaths'!AT30,'S.D Deaths'!AT30),0)</f>
        <v>25</v>
      </c>
      <c r="AU30">
        <f>ROUND(NORMINV('Rand Deaths'!AU30,'Mean Deaths'!AU30,'S.D Deaths'!AU30),0)</f>
        <v>15</v>
      </c>
      <c r="AV30">
        <f>ROUND(NORMINV('Rand Deaths'!AV30,'Mean Deaths'!AV30,'S.D Deaths'!AV30),0)</f>
        <v>11</v>
      </c>
      <c r="AW30">
        <f>ROUND(NORMINV('Rand Deaths'!AW30,'Mean Deaths'!AW30,'S.D Deaths'!AW30),0)</f>
        <v>9</v>
      </c>
      <c r="AX30">
        <f>ROUND(NORMINV('Rand Deaths'!AX30,'Mean Deaths'!AX30,'S.D Deaths'!AX30),0)</f>
        <v>5</v>
      </c>
      <c r="AY30">
        <f>'No. policies'!AY30</f>
        <v>6</v>
      </c>
    </row>
    <row r="31" spans="1:51" x14ac:dyDescent="0.25">
      <c r="A31" s="1">
        <v>30</v>
      </c>
      <c r="B31">
        <f>ROUND(NORMINV('Rand Deaths'!B31,'Mean Deaths'!B31,'S.D Deaths'!B31),0)</f>
        <v>19</v>
      </c>
      <c r="C31">
        <f>ROUND(NORMINV('Rand Deaths'!C31,'Mean Deaths'!C31,'S.D Deaths'!C31),0)</f>
        <v>19</v>
      </c>
      <c r="D31">
        <f>ROUND(NORMINV('Rand Deaths'!D31,'Mean Deaths'!D31,'S.D Deaths'!D31),0)</f>
        <v>18</v>
      </c>
      <c r="E31">
        <f>ROUND(NORMINV('Rand Deaths'!E31,'Mean Deaths'!E31,'S.D Deaths'!E31),0)</f>
        <v>32</v>
      </c>
      <c r="F31">
        <f>ROUND(NORMINV('Rand Deaths'!F31,'Mean Deaths'!F31,'S.D Deaths'!F31),0)</f>
        <v>30</v>
      </c>
      <c r="G31">
        <f>ROUND(NORMINV('Rand Deaths'!G31,'Mean Deaths'!G31,'S.D Deaths'!G31),0)</f>
        <v>27</v>
      </c>
      <c r="H31">
        <f>ROUND(NORMINV('Rand Deaths'!H31,'Mean Deaths'!H31,'S.D Deaths'!H31),0)</f>
        <v>23</v>
      </c>
      <c r="I31">
        <f>ROUND(NORMINV('Rand Deaths'!I31,'Mean Deaths'!I31,'S.D Deaths'!I31),0)</f>
        <v>35</v>
      </c>
      <c r="J31">
        <f>ROUND(NORMINV('Rand Deaths'!J31,'Mean Deaths'!J31,'S.D Deaths'!J31),0)</f>
        <v>35</v>
      </c>
      <c r="K31">
        <f>ROUND(NORMINV('Rand Deaths'!K31,'Mean Deaths'!K31,'S.D Deaths'!K31),0)</f>
        <v>48</v>
      </c>
      <c r="L31">
        <f>ROUND(NORMINV('Rand Deaths'!L31,'Mean Deaths'!L31,'S.D Deaths'!L31),0)</f>
        <v>47</v>
      </c>
      <c r="M31">
        <f>ROUND(NORMINV('Rand Deaths'!M31,'Mean Deaths'!M31,'S.D Deaths'!M31),0)</f>
        <v>46</v>
      </c>
      <c r="N31">
        <f>ROUND(NORMINV('Rand Deaths'!N31,'Mean Deaths'!N31,'S.D Deaths'!N31),0)</f>
        <v>64</v>
      </c>
      <c r="O31">
        <f>ROUND(NORMINV('Rand Deaths'!O31,'Mean Deaths'!O31,'S.D Deaths'!O31),0)</f>
        <v>59</v>
      </c>
      <c r="P31">
        <f>ROUND(NORMINV('Rand Deaths'!P31,'Mean Deaths'!P31,'S.D Deaths'!P31),0)</f>
        <v>63</v>
      </c>
      <c r="Q31">
        <f>ROUND(NORMINV('Rand Deaths'!Q31,'Mean Deaths'!Q31,'S.D Deaths'!Q31),0)</f>
        <v>73</v>
      </c>
      <c r="R31">
        <f>ROUND(NORMINV('Rand Deaths'!R31,'Mean Deaths'!R31,'S.D Deaths'!R31),0)</f>
        <v>77</v>
      </c>
      <c r="S31">
        <f>ROUND(NORMINV('Rand Deaths'!S31,'Mean Deaths'!S31,'S.D Deaths'!S31),0)</f>
        <v>94</v>
      </c>
      <c r="T31">
        <f>ROUND(NORMINV('Rand Deaths'!T31,'Mean Deaths'!T31,'S.D Deaths'!T31),0)</f>
        <v>109</v>
      </c>
      <c r="U31">
        <f>ROUND(NORMINV('Rand Deaths'!U31,'Mean Deaths'!U31,'S.D Deaths'!U31),0)</f>
        <v>110</v>
      </c>
      <c r="V31">
        <f>ROUND(NORMINV('Rand Deaths'!V31,'Mean Deaths'!V31,'S.D Deaths'!V31),0)</f>
        <v>105</v>
      </c>
      <c r="W31">
        <f>ROUND(NORMINV('Rand Deaths'!W31,'Mean Deaths'!W31,'S.D Deaths'!W31),0)</f>
        <v>121</v>
      </c>
      <c r="X31">
        <f>ROUND(NORMINV('Rand Deaths'!X31,'Mean Deaths'!X31,'S.D Deaths'!X31),0)</f>
        <v>168</v>
      </c>
      <c r="Y31">
        <f>ROUND(NORMINV('Rand Deaths'!Y31,'Mean Deaths'!Y31,'S.D Deaths'!Y31),0)</f>
        <v>157</v>
      </c>
      <c r="Z31">
        <f>ROUND(NORMINV('Rand Deaths'!Z31,'Mean Deaths'!Z31,'S.D Deaths'!Z31),0)</f>
        <v>148</v>
      </c>
      <c r="AA31">
        <f>ROUND(NORMINV('Rand Deaths'!AA31,'Mean Deaths'!AA31,'S.D Deaths'!AA31),0)</f>
        <v>200</v>
      </c>
      <c r="AB31">
        <f>ROUND(NORMINV('Rand Deaths'!AB31,'Mean Deaths'!AB31,'S.D Deaths'!AB31),0)</f>
        <v>205</v>
      </c>
      <c r="AC31">
        <f>ROUND(NORMINV('Rand Deaths'!AC31,'Mean Deaths'!AC31,'S.D Deaths'!AC31),0)</f>
        <v>239</v>
      </c>
      <c r="AD31">
        <f>ROUND(NORMINV('Rand Deaths'!AD31,'Mean Deaths'!AD31,'S.D Deaths'!AD31),0)</f>
        <v>251</v>
      </c>
      <c r="AE31">
        <f>ROUND(NORMINV('Rand Deaths'!AE31,'Mean Deaths'!AE31,'S.D Deaths'!AE31),0)</f>
        <v>228</v>
      </c>
      <c r="AF31">
        <f>ROUND(NORMINV('Rand Deaths'!AF31,'Mean Deaths'!AF31,'S.D Deaths'!AF31),0)</f>
        <v>272</v>
      </c>
      <c r="AG31">
        <f>ROUND(NORMINV('Rand Deaths'!AG31,'Mean Deaths'!AG31,'S.D Deaths'!AG31),0)</f>
        <v>247</v>
      </c>
      <c r="AH31">
        <f>ROUND(NORMINV('Rand Deaths'!AH31,'Mean Deaths'!AH31,'S.D Deaths'!AH31),0)</f>
        <v>237</v>
      </c>
      <c r="AI31">
        <f>ROUND(NORMINV('Rand Deaths'!AI31,'Mean Deaths'!AI31,'S.D Deaths'!AI31),0)</f>
        <v>191</v>
      </c>
      <c r="AJ31">
        <f>ROUND(NORMINV('Rand Deaths'!AJ31,'Mean Deaths'!AJ31,'S.D Deaths'!AJ31),0)</f>
        <v>209</v>
      </c>
      <c r="AK31">
        <f>ROUND(NORMINV('Rand Deaths'!AK31,'Mean Deaths'!AK31,'S.D Deaths'!AK31),0)</f>
        <v>199</v>
      </c>
      <c r="AL31">
        <f>ROUND(NORMINV('Rand Deaths'!AL31,'Mean Deaths'!AL31,'S.D Deaths'!AL31),0)</f>
        <v>171</v>
      </c>
      <c r="AM31">
        <f>ROUND(NORMINV('Rand Deaths'!AM31,'Mean Deaths'!AM31,'S.D Deaths'!AM31),0)</f>
        <v>146</v>
      </c>
      <c r="AN31">
        <f>ROUND(NORMINV('Rand Deaths'!AN31,'Mean Deaths'!AN31,'S.D Deaths'!AN31),0)</f>
        <v>140</v>
      </c>
      <c r="AO31">
        <f>ROUND(NORMINV('Rand Deaths'!AO31,'Mean Deaths'!AO31,'S.D Deaths'!AO31),0)</f>
        <v>80</v>
      </c>
      <c r="AP31">
        <f>ROUND(NORMINV('Rand Deaths'!AP31,'Mean Deaths'!AP31,'S.D Deaths'!AP31),0)</f>
        <v>73</v>
      </c>
      <c r="AQ31">
        <f>ROUND(NORMINV('Rand Deaths'!AQ31,'Mean Deaths'!AQ31,'S.D Deaths'!AQ31),0)</f>
        <v>54</v>
      </c>
      <c r="AR31">
        <f>ROUND(NORMINV('Rand Deaths'!AR31,'Mean Deaths'!AR31,'S.D Deaths'!AR31),0)</f>
        <v>30</v>
      </c>
      <c r="AS31">
        <f>ROUND(NORMINV('Rand Deaths'!AS31,'Mean Deaths'!AS31,'S.D Deaths'!AS31),0)</f>
        <v>29</v>
      </c>
      <c r="AT31">
        <f>ROUND(NORMINV('Rand Deaths'!AT31,'Mean Deaths'!AT31,'S.D Deaths'!AT31),0)</f>
        <v>32</v>
      </c>
      <c r="AU31">
        <f>ROUND(NORMINV('Rand Deaths'!AU31,'Mean Deaths'!AU31,'S.D Deaths'!AU31),0)</f>
        <v>15</v>
      </c>
      <c r="AV31">
        <f>ROUND(NORMINV('Rand Deaths'!AV31,'Mean Deaths'!AV31,'S.D Deaths'!AV31),0)</f>
        <v>9</v>
      </c>
      <c r="AW31">
        <f>ROUND(NORMINV('Rand Deaths'!AW31,'Mean Deaths'!AW31,'S.D Deaths'!AW31),0)</f>
        <v>8</v>
      </c>
      <c r="AX31">
        <f>ROUND(NORMINV('Rand Deaths'!AX31,'Mean Deaths'!AX31,'S.D Deaths'!AX31),0)</f>
        <v>3</v>
      </c>
      <c r="AY31">
        <f>'No. policies'!AY31</f>
        <v>5</v>
      </c>
    </row>
    <row r="32" spans="1:51" x14ac:dyDescent="0.25">
      <c r="A32" s="1">
        <v>31</v>
      </c>
      <c r="B32">
        <f>ROUND(NORMINV('Rand Deaths'!B32,'Mean Deaths'!B32,'S.D Deaths'!B32),0)</f>
        <v>14</v>
      </c>
      <c r="C32">
        <f>ROUND(NORMINV('Rand Deaths'!C32,'Mean Deaths'!C32,'S.D Deaths'!C32),0)</f>
        <v>24</v>
      </c>
      <c r="D32">
        <f>ROUND(NORMINV('Rand Deaths'!D32,'Mean Deaths'!D32,'S.D Deaths'!D32),0)</f>
        <v>16</v>
      </c>
      <c r="E32">
        <f>ROUND(NORMINV('Rand Deaths'!E32,'Mean Deaths'!E32,'S.D Deaths'!E32),0)</f>
        <v>30</v>
      </c>
      <c r="F32">
        <f>ROUND(NORMINV('Rand Deaths'!F32,'Mean Deaths'!F32,'S.D Deaths'!F32),0)</f>
        <v>23</v>
      </c>
      <c r="G32">
        <f>ROUND(NORMINV('Rand Deaths'!G32,'Mean Deaths'!G32,'S.D Deaths'!G32),0)</f>
        <v>24</v>
      </c>
      <c r="H32">
        <f>ROUND(NORMINV('Rand Deaths'!H32,'Mean Deaths'!H32,'S.D Deaths'!H32),0)</f>
        <v>33</v>
      </c>
      <c r="I32">
        <f>ROUND(NORMINV('Rand Deaths'!I32,'Mean Deaths'!I32,'S.D Deaths'!I32),0)</f>
        <v>32</v>
      </c>
      <c r="J32">
        <f>ROUND(NORMINV('Rand Deaths'!J32,'Mean Deaths'!J32,'S.D Deaths'!J32),0)</f>
        <v>39</v>
      </c>
      <c r="K32">
        <f>ROUND(NORMINV('Rand Deaths'!K32,'Mean Deaths'!K32,'S.D Deaths'!K32),0)</f>
        <v>50</v>
      </c>
      <c r="L32">
        <f>ROUND(NORMINV('Rand Deaths'!L32,'Mean Deaths'!L32,'S.D Deaths'!L32),0)</f>
        <v>36</v>
      </c>
      <c r="M32">
        <f>ROUND(NORMINV('Rand Deaths'!M32,'Mean Deaths'!M32,'S.D Deaths'!M32),0)</f>
        <v>49</v>
      </c>
      <c r="N32">
        <f>ROUND(NORMINV('Rand Deaths'!N32,'Mean Deaths'!N32,'S.D Deaths'!N32),0)</f>
        <v>50</v>
      </c>
      <c r="O32">
        <f>ROUND(NORMINV('Rand Deaths'!O32,'Mean Deaths'!O32,'S.D Deaths'!O32),0)</f>
        <v>59</v>
      </c>
      <c r="P32">
        <f>ROUND(NORMINV('Rand Deaths'!P32,'Mean Deaths'!P32,'S.D Deaths'!P32),0)</f>
        <v>63</v>
      </c>
      <c r="Q32">
        <f>ROUND(NORMINV('Rand Deaths'!Q32,'Mean Deaths'!Q32,'S.D Deaths'!Q32),0)</f>
        <v>67</v>
      </c>
      <c r="R32">
        <f>ROUND(NORMINV('Rand Deaths'!R32,'Mean Deaths'!R32,'S.D Deaths'!R32),0)</f>
        <v>81</v>
      </c>
      <c r="S32">
        <f>ROUND(NORMINV('Rand Deaths'!S32,'Mean Deaths'!S32,'S.D Deaths'!S32),0)</f>
        <v>90</v>
      </c>
      <c r="T32">
        <f>ROUND(NORMINV('Rand Deaths'!T32,'Mean Deaths'!T32,'S.D Deaths'!T32),0)</f>
        <v>91</v>
      </c>
      <c r="U32">
        <f>ROUND(NORMINV('Rand Deaths'!U32,'Mean Deaths'!U32,'S.D Deaths'!U32),0)</f>
        <v>111</v>
      </c>
      <c r="V32">
        <f>ROUND(NORMINV('Rand Deaths'!V32,'Mean Deaths'!V32,'S.D Deaths'!V32),0)</f>
        <v>131</v>
      </c>
      <c r="W32">
        <f>ROUND(NORMINV('Rand Deaths'!W32,'Mean Deaths'!W32,'S.D Deaths'!W32),0)</f>
        <v>134</v>
      </c>
      <c r="X32">
        <f>ROUND(NORMINV('Rand Deaths'!X32,'Mean Deaths'!X32,'S.D Deaths'!X32),0)</f>
        <v>150</v>
      </c>
      <c r="Y32">
        <f>ROUND(NORMINV('Rand Deaths'!Y32,'Mean Deaths'!Y32,'S.D Deaths'!Y32),0)</f>
        <v>136</v>
      </c>
      <c r="Z32">
        <f>ROUND(NORMINV('Rand Deaths'!Z32,'Mean Deaths'!Z32,'S.D Deaths'!Z32),0)</f>
        <v>184</v>
      </c>
      <c r="AA32">
        <f>ROUND(NORMINV('Rand Deaths'!AA32,'Mean Deaths'!AA32,'S.D Deaths'!AA32),0)</f>
        <v>179</v>
      </c>
      <c r="AB32">
        <f>ROUND(NORMINV('Rand Deaths'!AB32,'Mean Deaths'!AB32,'S.D Deaths'!AB32),0)</f>
        <v>202</v>
      </c>
      <c r="AC32">
        <f>ROUND(NORMINV('Rand Deaths'!AC32,'Mean Deaths'!AC32,'S.D Deaths'!AC32),0)</f>
        <v>221</v>
      </c>
      <c r="AD32">
        <f>ROUND(NORMINV('Rand Deaths'!AD32,'Mean Deaths'!AD32,'S.D Deaths'!AD32),0)</f>
        <v>230</v>
      </c>
      <c r="AE32">
        <f>ROUND(NORMINV('Rand Deaths'!AE32,'Mean Deaths'!AE32,'S.D Deaths'!AE32),0)</f>
        <v>261</v>
      </c>
      <c r="AF32">
        <f>ROUND(NORMINV('Rand Deaths'!AF32,'Mean Deaths'!AF32,'S.D Deaths'!AF32),0)</f>
        <v>258</v>
      </c>
      <c r="AG32">
        <f>ROUND(NORMINV('Rand Deaths'!AG32,'Mean Deaths'!AG32,'S.D Deaths'!AG32),0)</f>
        <v>215</v>
      </c>
      <c r="AH32">
        <f>ROUND(NORMINV('Rand Deaths'!AH32,'Mean Deaths'!AH32,'S.D Deaths'!AH32),0)</f>
        <v>257</v>
      </c>
      <c r="AI32">
        <f>ROUND(NORMINV('Rand Deaths'!AI32,'Mean Deaths'!AI32,'S.D Deaths'!AI32),0)</f>
        <v>262</v>
      </c>
      <c r="AJ32">
        <f>ROUND(NORMINV('Rand Deaths'!AJ32,'Mean Deaths'!AJ32,'S.D Deaths'!AJ32),0)</f>
        <v>211</v>
      </c>
      <c r="AK32">
        <f>ROUND(NORMINV('Rand Deaths'!AK32,'Mean Deaths'!AK32,'S.D Deaths'!AK32),0)</f>
        <v>205</v>
      </c>
      <c r="AL32">
        <f>ROUND(NORMINV('Rand Deaths'!AL32,'Mean Deaths'!AL32,'S.D Deaths'!AL32),0)</f>
        <v>182</v>
      </c>
      <c r="AM32">
        <f>ROUND(NORMINV('Rand Deaths'!AM32,'Mean Deaths'!AM32,'S.D Deaths'!AM32),0)</f>
        <v>126</v>
      </c>
      <c r="AN32">
        <f>ROUND(NORMINV('Rand Deaths'!AN32,'Mean Deaths'!AN32,'S.D Deaths'!AN32),0)</f>
        <v>116</v>
      </c>
      <c r="AO32">
        <f>ROUND(NORMINV('Rand Deaths'!AO32,'Mean Deaths'!AO32,'S.D Deaths'!AO32),0)</f>
        <v>72</v>
      </c>
      <c r="AP32">
        <f>ROUND(NORMINV('Rand Deaths'!AP32,'Mean Deaths'!AP32,'S.D Deaths'!AP32),0)</f>
        <v>97</v>
      </c>
      <c r="AQ32">
        <f>ROUND(NORMINV('Rand Deaths'!AQ32,'Mean Deaths'!AQ32,'S.D Deaths'!AQ32),0)</f>
        <v>51</v>
      </c>
      <c r="AR32">
        <f>ROUND(NORMINV('Rand Deaths'!AR32,'Mean Deaths'!AR32,'S.D Deaths'!AR32),0)</f>
        <v>38</v>
      </c>
      <c r="AS32">
        <f>ROUND(NORMINV('Rand Deaths'!AS32,'Mean Deaths'!AS32,'S.D Deaths'!AS32),0)</f>
        <v>33</v>
      </c>
      <c r="AT32">
        <f>ROUND(NORMINV('Rand Deaths'!AT32,'Mean Deaths'!AT32,'S.D Deaths'!AT32),0)</f>
        <v>19</v>
      </c>
      <c r="AU32">
        <f>ROUND(NORMINV('Rand Deaths'!AU32,'Mean Deaths'!AU32,'S.D Deaths'!AU32),0)</f>
        <v>19</v>
      </c>
      <c r="AV32">
        <f>ROUND(NORMINV('Rand Deaths'!AV32,'Mean Deaths'!AV32,'S.D Deaths'!AV32),0)</f>
        <v>15</v>
      </c>
      <c r="AW32">
        <f>ROUND(NORMINV('Rand Deaths'!AW32,'Mean Deaths'!AW32,'S.D Deaths'!AW32),0)</f>
        <v>8</v>
      </c>
      <c r="AX32">
        <f>ROUND(NORMINV('Rand Deaths'!AX32,'Mean Deaths'!AX32,'S.D Deaths'!AX32),0)</f>
        <v>3</v>
      </c>
      <c r="AY32">
        <f>'No. policies'!AY32</f>
        <v>3</v>
      </c>
    </row>
    <row r="33" spans="1:51" x14ac:dyDescent="0.25">
      <c r="A33" s="1">
        <v>32</v>
      </c>
      <c r="B33">
        <f>ROUND(NORMINV('Rand Deaths'!B33,'Mean Deaths'!B33,'S.D Deaths'!B33),0)</f>
        <v>12</v>
      </c>
      <c r="C33">
        <f>ROUND(NORMINV('Rand Deaths'!C33,'Mean Deaths'!C33,'S.D Deaths'!C33),0)</f>
        <v>10</v>
      </c>
      <c r="D33">
        <f>ROUND(NORMINV('Rand Deaths'!D33,'Mean Deaths'!D33,'S.D Deaths'!D33),0)</f>
        <v>11</v>
      </c>
      <c r="E33">
        <f>ROUND(NORMINV('Rand Deaths'!E33,'Mean Deaths'!E33,'S.D Deaths'!E33),0)</f>
        <v>23</v>
      </c>
      <c r="F33">
        <f>ROUND(NORMINV('Rand Deaths'!F33,'Mean Deaths'!F33,'S.D Deaths'!F33),0)</f>
        <v>19</v>
      </c>
      <c r="G33">
        <f>ROUND(NORMINV('Rand Deaths'!G33,'Mean Deaths'!G33,'S.D Deaths'!G33),0)</f>
        <v>32</v>
      </c>
      <c r="H33">
        <f>ROUND(NORMINV('Rand Deaths'!H33,'Mean Deaths'!H33,'S.D Deaths'!H33),0)</f>
        <v>30</v>
      </c>
      <c r="I33">
        <f>ROUND(NORMINV('Rand Deaths'!I33,'Mean Deaths'!I33,'S.D Deaths'!I33),0)</f>
        <v>36</v>
      </c>
      <c r="J33">
        <f>ROUND(NORMINV('Rand Deaths'!J33,'Mean Deaths'!J33,'S.D Deaths'!J33),0)</f>
        <v>41</v>
      </c>
      <c r="K33">
        <f>ROUND(NORMINV('Rand Deaths'!K33,'Mean Deaths'!K33,'S.D Deaths'!K33),0)</f>
        <v>44</v>
      </c>
      <c r="L33">
        <f>ROUND(NORMINV('Rand Deaths'!L33,'Mean Deaths'!L33,'S.D Deaths'!L33),0)</f>
        <v>51</v>
      </c>
      <c r="M33">
        <f>ROUND(NORMINV('Rand Deaths'!M33,'Mean Deaths'!M33,'S.D Deaths'!M33),0)</f>
        <v>47</v>
      </c>
      <c r="N33">
        <f>ROUND(NORMINV('Rand Deaths'!N33,'Mean Deaths'!N33,'S.D Deaths'!N33),0)</f>
        <v>58</v>
      </c>
      <c r="O33">
        <f>ROUND(NORMINV('Rand Deaths'!O33,'Mean Deaths'!O33,'S.D Deaths'!O33),0)</f>
        <v>61</v>
      </c>
      <c r="P33">
        <f>ROUND(NORMINV('Rand Deaths'!P33,'Mean Deaths'!P33,'S.D Deaths'!P33),0)</f>
        <v>65</v>
      </c>
      <c r="Q33">
        <f>ROUND(NORMINV('Rand Deaths'!Q33,'Mean Deaths'!Q33,'S.D Deaths'!Q33),0)</f>
        <v>78</v>
      </c>
      <c r="R33">
        <f>ROUND(NORMINV('Rand Deaths'!R33,'Mean Deaths'!R33,'S.D Deaths'!R33),0)</f>
        <v>73</v>
      </c>
      <c r="S33">
        <f>ROUND(NORMINV('Rand Deaths'!S33,'Mean Deaths'!S33,'S.D Deaths'!S33),0)</f>
        <v>92</v>
      </c>
      <c r="T33">
        <f>ROUND(NORMINV('Rand Deaths'!T33,'Mean Deaths'!T33,'S.D Deaths'!T33),0)</f>
        <v>122</v>
      </c>
      <c r="U33">
        <f>ROUND(NORMINV('Rand Deaths'!U33,'Mean Deaths'!U33,'S.D Deaths'!U33),0)</f>
        <v>96</v>
      </c>
      <c r="V33">
        <f>ROUND(NORMINV('Rand Deaths'!V33,'Mean Deaths'!V33,'S.D Deaths'!V33),0)</f>
        <v>128</v>
      </c>
      <c r="W33">
        <f>ROUND(NORMINV('Rand Deaths'!W33,'Mean Deaths'!W33,'S.D Deaths'!W33),0)</f>
        <v>137</v>
      </c>
      <c r="X33">
        <f>ROUND(NORMINV('Rand Deaths'!X33,'Mean Deaths'!X33,'S.D Deaths'!X33),0)</f>
        <v>148</v>
      </c>
      <c r="Y33">
        <f>ROUND(NORMINV('Rand Deaths'!Y33,'Mean Deaths'!Y33,'S.D Deaths'!Y33),0)</f>
        <v>172</v>
      </c>
      <c r="Z33">
        <f>ROUND(NORMINV('Rand Deaths'!Z33,'Mean Deaths'!Z33,'S.D Deaths'!Z33),0)</f>
        <v>176</v>
      </c>
      <c r="AA33">
        <f>ROUND(NORMINV('Rand Deaths'!AA33,'Mean Deaths'!AA33,'S.D Deaths'!AA33),0)</f>
        <v>200</v>
      </c>
      <c r="AB33">
        <f>ROUND(NORMINV('Rand Deaths'!AB33,'Mean Deaths'!AB33,'S.D Deaths'!AB33),0)</f>
        <v>205</v>
      </c>
      <c r="AC33">
        <f>ROUND(NORMINV('Rand Deaths'!AC33,'Mean Deaths'!AC33,'S.D Deaths'!AC33),0)</f>
        <v>235</v>
      </c>
      <c r="AD33">
        <f>ROUND(NORMINV('Rand Deaths'!AD33,'Mean Deaths'!AD33,'S.D Deaths'!AD33),0)</f>
        <v>258</v>
      </c>
      <c r="AE33">
        <f>ROUND(NORMINV('Rand Deaths'!AE33,'Mean Deaths'!AE33,'S.D Deaths'!AE33),0)</f>
        <v>215</v>
      </c>
      <c r="AF33">
        <f>ROUND(NORMINV('Rand Deaths'!AF33,'Mean Deaths'!AF33,'S.D Deaths'!AF33),0)</f>
        <v>256</v>
      </c>
      <c r="AG33">
        <f>ROUND(NORMINV('Rand Deaths'!AG33,'Mean Deaths'!AG33,'S.D Deaths'!AG33),0)</f>
        <v>240</v>
      </c>
      <c r="AH33">
        <f>ROUND(NORMINV('Rand Deaths'!AH33,'Mean Deaths'!AH33,'S.D Deaths'!AH33),0)</f>
        <v>246</v>
      </c>
      <c r="AI33">
        <f>ROUND(NORMINV('Rand Deaths'!AI33,'Mean Deaths'!AI33,'S.D Deaths'!AI33),0)</f>
        <v>221</v>
      </c>
      <c r="AJ33">
        <f>ROUND(NORMINV('Rand Deaths'!AJ33,'Mean Deaths'!AJ33,'S.D Deaths'!AJ33),0)</f>
        <v>210</v>
      </c>
      <c r="AK33">
        <f>ROUND(NORMINV('Rand Deaths'!AK33,'Mean Deaths'!AK33,'S.D Deaths'!AK33),0)</f>
        <v>187</v>
      </c>
      <c r="AL33">
        <f>ROUND(NORMINV('Rand Deaths'!AL33,'Mean Deaths'!AL33,'S.D Deaths'!AL33),0)</f>
        <v>172</v>
      </c>
      <c r="AM33">
        <f>ROUND(NORMINV('Rand Deaths'!AM33,'Mean Deaths'!AM33,'S.D Deaths'!AM33),0)</f>
        <v>133</v>
      </c>
      <c r="AN33">
        <f>ROUND(NORMINV('Rand Deaths'!AN33,'Mean Deaths'!AN33,'S.D Deaths'!AN33),0)</f>
        <v>105</v>
      </c>
      <c r="AO33">
        <f>ROUND(NORMINV('Rand Deaths'!AO33,'Mean Deaths'!AO33,'S.D Deaths'!AO33),0)</f>
        <v>101</v>
      </c>
      <c r="AP33">
        <f>ROUND(NORMINV('Rand Deaths'!AP33,'Mean Deaths'!AP33,'S.D Deaths'!AP33),0)</f>
        <v>77</v>
      </c>
      <c r="AQ33">
        <f>ROUND(NORMINV('Rand Deaths'!AQ33,'Mean Deaths'!AQ33,'S.D Deaths'!AQ33),0)</f>
        <v>49</v>
      </c>
      <c r="AR33">
        <f>ROUND(NORMINV('Rand Deaths'!AR33,'Mean Deaths'!AR33,'S.D Deaths'!AR33),0)</f>
        <v>41</v>
      </c>
      <c r="AS33">
        <f>ROUND(NORMINV('Rand Deaths'!AS33,'Mean Deaths'!AS33,'S.D Deaths'!AS33),0)</f>
        <v>33</v>
      </c>
      <c r="AT33">
        <f>ROUND(NORMINV('Rand Deaths'!AT33,'Mean Deaths'!AT33,'S.D Deaths'!AT33),0)</f>
        <v>10</v>
      </c>
      <c r="AU33">
        <f>ROUND(NORMINV('Rand Deaths'!AU33,'Mean Deaths'!AU33,'S.D Deaths'!AU33),0)</f>
        <v>15</v>
      </c>
      <c r="AV33">
        <f>ROUND(NORMINV('Rand Deaths'!AV33,'Mean Deaths'!AV33,'S.D Deaths'!AV33),0)</f>
        <v>10</v>
      </c>
      <c r="AW33">
        <f>ROUND(NORMINV('Rand Deaths'!AW33,'Mean Deaths'!AW33,'S.D Deaths'!AW33),0)</f>
        <v>8</v>
      </c>
      <c r="AX33">
        <f>ROUND(NORMINV('Rand Deaths'!AX33,'Mean Deaths'!AX33,'S.D Deaths'!AX33),0)</f>
        <v>4</v>
      </c>
      <c r="AY33">
        <f>'No. policies'!AY33</f>
        <v>7</v>
      </c>
    </row>
    <row r="34" spans="1:51" x14ac:dyDescent="0.25">
      <c r="A34" s="1">
        <v>33</v>
      </c>
      <c r="B34">
        <f>ROUND(NORMINV('Rand Deaths'!B34,'Mean Deaths'!B34,'S.D Deaths'!B34),0)</f>
        <v>21</v>
      </c>
      <c r="C34">
        <f>ROUND(NORMINV('Rand Deaths'!C34,'Mean Deaths'!C34,'S.D Deaths'!C34),0)</f>
        <v>18</v>
      </c>
      <c r="D34">
        <f>ROUND(NORMINV('Rand Deaths'!D34,'Mean Deaths'!D34,'S.D Deaths'!D34),0)</f>
        <v>28</v>
      </c>
      <c r="E34">
        <f>ROUND(NORMINV('Rand Deaths'!E34,'Mean Deaths'!E34,'S.D Deaths'!E34),0)</f>
        <v>25</v>
      </c>
      <c r="F34">
        <f>ROUND(NORMINV('Rand Deaths'!F34,'Mean Deaths'!F34,'S.D Deaths'!F34),0)</f>
        <v>26</v>
      </c>
      <c r="G34">
        <f>ROUND(NORMINV('Rand Deaths'!G34,'Mean Deaths'!G34,'S.D Deaths'!G34),0)</f>
        <v>30</v>
      </c>
      <c r="H34">
        <f>ROUND(NORMINV('Rand Deaths'!H34,'Mean Deaths'!H34,'S.D Deaths'!H34),0)</f>
        <v>35</v>
      </c>
      <c r="I34">
        <f>ROUND(NORMINV('Rand Deaths'!I34,'Mean Deaths'!I34,'S.D Deaths'!I34),0)</f>
        <v>37</v>
      </c>
      <c r="J34">
        <f>ROUND(NORMINV('Rand Deaths'!J34,'Mean Deaths'!J34,'S.D Deaths'!J34),0)</f>
        <v>41</v>
      </c>
      <c r="K34">
        <f>ROUND(NORMINV('Rand Deaths'!K34,'Mean Deaths'!K34,'S.D Deaths'!K34),0)</f>
        <v>37</v>
      </c>
      <c r="L34">
        <f>ROUND(NORMINV('Rand Deaths'!L34,'Mean Deaths'!L34,'S.D Deaths'!L34),0)</f>
        <v>50</v>
      </c>
      <c r="M34">
        <f>ROUND(NORMINV('Rand Deaths'!M34,'Mean Deaths'!M34,'S.D Deaths'!M34),0)</f>
        <v>46</v>
      </c>
      <c r="N34">
        <f>ROUND(NORMINV('Rand Deaths'!N34,'Mean Deaths'!N34,'S.D Deaths'!N34),0)</f>
        <v>51</v>
      </c>
      <c r="O34">
        <f>ROUND(NORMINV('Rand Deaths'!O34,'Mean Deaths'!O34,'S.D Deaths'!O34),0)</f>
        <v>67</v>
      </c>
      <c r="P34">
        <f>ROUND(NORMINV('Rand Deaths'!P34,'Mean Deaths'!P34,'S.D Deaths'!P34),0)</f>
        <v>56</v>
      </c>
      <c r="Q34">
        <f>ROUND(NORMINV('Rand Deaths'!Q34,'Mean Deaths'!Q34,'S.D Deaths'!Q34),0)</f>
        <v>81</v>
      </c>
      <c r="R34">
        <f>ROUND(NORMINV('Rand Deaths'!R34,'Mean Deaths'!R34,'S.D Deaths'!R34),0)</f>
        <v>65</v>
      </c>
      <c r="S34">
        <f>ROUND(NORMINV('Rand Deaths'!S34,'Mean Deaths'!S34,'S.D Deaths'!S34),0)</f>
        <v>96</v>
      </c>
      <c r="T34">
        <f>ROUND(NORMINV('Rand Deaths'!T34,'Mean Deaths'!T34,'S.D Deaths'!T34),0)</f>
        <v>101</v>
      </c>
      <c r="U34">
        <f>ROUND(NORMINV('Rand Deaths'!U34,'Mean Deaths'!U34,'S.D Deaths'!U34),0)</f>
        <v>110</v>
      </c>
      <c r="V34">
        <f>ROUND(NORMINV('Rand Deaths'!V34,'Mean Deaths'!V34,'S.D Deaths'!V34),0)</f>
        <v>129</v>
      </c>
      <c r="W34">
        <f>ROUND(NORMINV('Rand Deaths'!W34,'Mean Deaths'!W34,'S.D Deaths'!W34),0)</f>
        <v>125</v>
      </c>
      <c r="X34">
        <f>ROUND(NORMINV('Rand Deaths'!X34,'Mean Deaths'!X34,'S.D Deaths'!X34),0)</f>
        <v>144</v>
      </c>
      <c r="Y34">
        <f>ROUND(NORMINV('Rand Deaths'!Y34,'Mean Deaths'!Y34,'S.D Deaths'!Y34),0)</f>
        <v>157</v>
      </c>
      <c r="Z34">
        <f>ROUND(NORMINV('Rand Deaths'!Z34,'Mean Deaths'!Z34,'S.D Deaths'!Z34),0)</f>
        <v>180</v>
      </c>
      <c r="AA34">
        <f>ROUND(NORMINV('Rand Deaths'!AA34,'Mean Deaths'!AA34,'S.D Deaths'!AA34),0)</f>
        <v>198</v>
      </c>
      <c r="AB34">
        <f>ROUND(NORMINV('Rand Deaths'!AB34,'Mean Deaths'!AB34,'S.D Deaths'!AB34),0)</f>
        <v>214</v>
      </c>
      <c r="AC34">
        <f>ROUND(NORMINV('Rand Deaths'!AC34,'Mean Deaths'!AC34,'S.D Deaths'!AC34),0)</f>
        <v>234</v>
      </c>
      <c r="AD34">
        <f>ROUND(NORMINV('Rand Deaths'!AD34,'Mean Deaths'!AD34,'S.D Deaths'!AD34),0)</f>
        <v>228</v>
      </c>
      <c r="AE34">
        <f>ROUND(NORMINV('Rand Deaths'!AE34,'Mean Deaths'!AE34,'S.D Deaths'!AE34),0)</f>
        <v>255</v>
      </c>
      <c r="AF34">
        <f>ROUND(NORMINV('Rand Deaths'!AF34,'Mean Deaths'!AF34,'S.D Deaths'!AF34),0)</f>
        <v>214</v>
      </c>
      <c r="AG34">
        <f>ROUND(NORMINV('Rand Deaths'!AG34,'Mean Deaths'!AG34,'S.D Deaths'!AG34),0)</f>
        <v>249</v>
      </c>
      <c r="AH34">
        <f>ROUND(NORMINV('Rand Deaths'!AH34,'Mean Deaths'!AH34,'S.D Deaths'!AH34),0)</f>
        <v>230</v>
      </c>
      <c r="AI34">
        <f>ROUND(NORMINV('Rand Deaths'!AI34,'Mean Deaths'!AI34,'S.D Deaths'!AI34),0)</f>
        <v>244</v>
      </c>
      <c r="AJ34">
        <f>ROUND(NORMINV('Rand Deaths'!AJ34,'Mean Deaths'!AJ34,'S.D Deaths'!AJ34),0)</f>
        <v>191</v>
      </c>
      <c r="AK34">
        <f>ROUND(NORMINV('Rand Deaths'!AK34,'Mean Deaths'!AK34,'S.D Deaths'!AK34),0)</f>
        <v>204</v>
      </c>
      <c r="AL34">
        <f>ROUND(NORMINV('Rand Deaths'!AL34,'Mean Deaths'!AL34,'S.D Deaths'!AL34),0)</f>
        <v>161</v>
      </c>
      <c r="AM34">
        <f>ROUND(NORMINV('Rand Deaths'!AM34,'Mean Deaths'!AM34,'S.D Deaths'!AM34),0)</f>
        <v>147</v>
      </c>
      <c r="AN34">
        <f>ROUND(NORMINV('Rand Deaths'!AN34,'Mean Deaths'!AN34,'S.D Deaths'!AN34),0)</f>
        <v>112</v>
      </c>
      <c r="AO34">
        <f>ROUND(NORMINV('Rand Deaths'!AO34,'Mean Deaths'!AO34,'S.D Deaths'!AO34),0)</f>
        <v>99</v>
      </c>
      <c r="AP34">
        <f>ROUND(NORMINV('Rand Deaths'!AP34,'Mean Deaths'!AP34,'S.D Deaths'!AP34),0)</f>
        <v>76</v>
      </c>
      <c r="AQ34">
        <f>ROUND(NORMINV('Rand Deaths'!AQ34,'Mean Deaths'!AQ34,'S.D Deaths'!AQ34),0)</f>
        <v>45</v>
      </c>
      <c r="AR34">
        <f>ROUND(NORMINV('Rand Deaths'!AR34,'Mean Deaths'!AR34,'S.D Deaths'!AR34),0)</f>
        <v>46</v>
      </c>
      <c r="AS34">
        <f>ROUND(NORMINV('Rand Deaths'!AS34,'Mean Deaths'!AS34,'S.D Deaths'!AS34),0)</f>
        <v>15</v>
      </c>
      <c r="AT34">
        <f>ROUND(NORMINV('Rand Deaths'!AT34,'Mean Deaths'!AT34,'S.D Deaths'!AT34),0)</f>
        <v>20</v>
      </c>
      <c r="AU34">
        <f>ROUND(NORMINV('Rand Deaths'!AU34,'Mean Deaths'!AU34,'S.D Deaths'!AU34),0)</f>
        <v>19</v>
      </c>
      <c r="AV34">
        <f>ROUND(NORMINV('Rand Deaths'!AV34,'Mean Deaths'!AV34,'S.D Deaths'!AV34),0)</f>
        <v>13</v>
      </c>
      <c r="AW34">
        <f>ROUND(NORMINV('Rand Deaths'!AW34,'Mean Deaths'!AW34,'S.D Deaths'!AW34),0)</f>
        <v>12</v>
      </c>
      <c r="AX34">
        <f>ROUND(NORMINV('Rand Deaths'!AX34,'Mean Deaths'!AX34,'S.D Deaths'!AX34),0)</f>
        <v>4</v>
      </c>
      <c r="AY34">
        <f>'No. policies'!AY34</f>
        <v>14</v>
      </c>
    </row>
    <row r="35" spans="1:51" x14ac:dyDescent="0.25">
      <c r="A35" s="1">
        <v>34</v>
      </c>
      <c r="B35">
        <f>ROUND(NORMINV('Rand Deaths'!B35,'Mean Deaths'!B35,'S.D Deaths'!B35),0)</f>
        <v>23</v>
      </c>
      <c r="C35">
        <f>ROUND(NORMINV('Rand Deaths'!C35,'Mean Deaths'!C35,'S.D Deaths'!C35),0)</f>
        <v>25</v>
      </c>
      <c r="D35">
        <f>ROUND(NORMINV('Rand Deaths'!D35,'Mean Deaths'!D35,'S.D Deaths'!D35),0)</f>
        <v>17</v>
      </c>
      <c r="E35">
        <f>ROUND(NORMINV('Rand Deaths'!E35,'Mean Deaths'!E35,'S.D Deaths'!E35),0)</f>
        <v>15</v>
      </c>
      <c r="F35">
        <f>ROUND(NORMINV('Rand Deaths'!F35,'Mean Deaths'!F35,'S.D Deaths'!F35),0)</f>
        <v>27</v>
      </c>
      <c r="G35">
        <f>ROUND(NORMINV('Rand Deaths'!G35,'Mean Deaths'!G35,'S.D Deaths'!G35),0)</f>
        <v>27</v>
      </c>
      <c r="H35">
        <f>ROUND(NORMINV('Rand Deaths'!H35,'Mean Deaths'!H35,'S.D Deaths'!H35),0)</f>
        <v>31</v>
      </c>
      <c r="I35">
        <f>ROUND(NORMINV('Rand Deaths'!I35,'Mean Deaths'!I35,'S.D Deaths'!I35),0)</f>
        <v>30</v>
      </c>
      <c r="J35">
        <f>ROUND(NORMINV('Rand Deaths'!J35,'Mean Deaths'!J35,'S.D Deaths'!J35),0)</f>
        <v>32</v>
      </c>
      <c r="K35">
        <f>ROUND(NORMINV('Rand Deaths'!K35,'Mean Deaths'!K35,'S.D Deaths'!K35),0)</f>
        <v>45</v>
      </c>
      <c r="L35">
        <f>ROUND(NORMINV('Rand Deaths'!L35,'Mean Deaths'!L35,'S.D Deaths'!L35),0)</f>
        <v>51</v>
      </c>
      <c r="M35">
        <f>ROUND(NORMINV('Rand Deaths'!M35,'Mean Deaths'!M35,'S.D Deaths'!M35),0)</f>
        <v>55</v>
      </c>
      <c r="N35">
        <f>ROUND(NORMINV('Rand Deaths'!N35,'Mean Deaths'!N35,'S.D Deaths'!N35),0)</f>
        <v>45</v>
      </c>
      <c r="O35">
        <f>ROUND(NORMINV('Rand Deaths'!O35,'Mean Deaths'!O35,'S.D Deaths'!O35),0)</f>
        <v>57</v>
      </c>
      <c r="P35">
        <f>ROUND(NORMINV('Rand Deaths'!P35,'Mean Deaths'!P35,'S.D Deaths'!P35),0)</f>
        <v>68</v>
      </c>
      <c r="Q35">
        <f>ROUND(NORMINV('Rand Deaths'!Q35,'Mean Deaths'!Q35,'S.D Deaths'!Q35),0)</f>
        <v>53</v>
      </c>
      <c r="R35">
        <f>ROUND(NORMINV('Rand Deaths'!R35,'Mean Deaths'!R35,'S.D Deaths'!R35),0)</f>
        <v>80</v>
      </c>
      <c r="S35">
        <f>ROUND(NORMINV('Rand Deaths'!S35,'Mean Deaths'!S35,'S.D Deaths'!S35),0)</f>
        <v>91</v>
      </c>
      <c r="T35">
        <f>ROUND(NORMINV('Rand Deaths'!T35,'Mean Deaths'!T35,'S.D Deaths'!T35),0)</f>
        <v>86</v>
      </c>
      <c r="U35">
        <f>ROUND(NORMINV('Rand Deaths'!U35,'Mean Deaths'!U35,'S.D Deaths'!U35),0)</f>
        <v>107</v>
      </c>
      <c r="V35">
        <f>ROUND(NORMINV('Rand Deaths'!V35,'Mean Deaths'!V35,'S.D Deaths'!V35),0)</f>
        <v>135</v>
      </c>
      <c r="W35">
        <f>ROUND(NORMINV('Rand Deaths'!W35,'Mean Deaths'!W35,'S.D Deaths'!W35),0)</f>
        <v>140</v>
      </c>
      <c r="X35">
        <f>ROUND(NORMINV('Rand Deaths'!X35,'Mean Deaths'!X35,'S.D Deaths'!X35),0)</f>
        <v>154</v>
      </c>
      <c r="Y35">
        <f>ROUND(NORMINV('Rand Deaths'!Y35,'Mean Deaths'!Y35,'S.D Deaths'!Y35),0)</f>
        <v>169</v>
      </c>
      <c r="Z35">
        <f>ROUND(NORMINV('Rand Deaths'!Z35,'Mean Deaths'!Z35,'S.D Deaths'!Z35),0)</f>
        <v>192</v>
      </c>
      <c r="AA35">
        <f>ROUND(NORMINV('Rand Deaths'!AA35,'Mean Deaths'!AA35,'S.D Deaths'!AA35),0)</f>
        <v>193</v>
      </c>
      <c r="AB35">
        <f>ROUND(NORMINV('Rand Deaths'!AB35,'Mean Deaths'!AB35,'S.D Deaths'!AB35),0)</f>
        <v>240</v>
      </c>
      <c r="AC35">
        <f>ROUND(NORMINV('Rand Deaths'!AC35,'Mean Deaths'!AC35,'S.D Deaths'!AC35),0)</f>
        <v>221</v>
      </c>
      <c r="AD35">
        <f>ROUND(NORMINV('Rand Deaths'!AD35,'Mean Deaths'!AD35,'S.D Deaths'!AD35),0)</f>
        <v>218</v>
      </c>
      <c r="AE35">
        <f>ROUND(NORMINV('Rand Deaths'!AE35,'Mean Deaths'!AE35,'S.D Deaths'!AE35),0)</f>
        <v>229</v>
      </c>
      <c r="AF35">
        <f>ROUND(NORMINV('Rand Deaths'!AF35,'Mean Deaths'!AF35,'S.D Deaths'!AF35),0)</f>
        <v>244</v>
      </c>
      <c r="AG35">
        <f>ROUND(NORMINV('Rand Deaths'!AG35,'Mean Deaths'!AG35,'S.D Deaths'!AG35),0)</f>
        <v>262</v>
      </c>
      <c r="AH35">
        <f>ROUND(NORMINV('Rand Deaths'!AH35,'Mean Deaths'!AH35,'S.D Deaths'!AH35),0)</f>
        <v>215</v>
      </c>
      <c r="AI35">
        <f>ROUND(NORMINV('Rand Deaths'!AI35,'Mean Deaths'!AI35,'S.D Deaths'!AI35),0)</f>
        <v>223</v>
      </c>
      <c r="AJ35">
        <f>ROUND(NORMINV('Rand Deaths'!AJ35,'Mean Deaths'!AJ35,'S.D Deaths'!AJ35),0)</f>
        <v>220</v>
      </c>
      <c r="AK35">
        <f>ROUND(NORMINV('Rand Deaths'!AK35,'Mean Deaths'!AK35,'S.D Deaths'!AK35),0)</f>
        <v>170</v>
      </c>
      <c r="AL35">
        <f>ROUND(NORMINV('Rand Deaths'!AL35,'Mean Deaths'!AL35,'S.D Deaths'!AL35),0)</f>
        <v>174</v>
      </c>
      <c r="AM35">
        <f>ROUND(NORMINV('Rand Deaths'!AM35,'Mean Deaths'!AM35,'S.D Deaths'!AM35),0)</f>
        <v>161</v>
      </c>
      <c r="AN35">
        <f>ROUND(NORMINV('Rand Deaths'!AN35,'Mean Deaths'!AN35,'S.D Deaths'!AN35),0)</f>
        <v>95</v>
      </c>
      <c r="AO35">
        <f>ROUND(NORMINV('Rand Deaths'!AO35,'Mean Deaths'!AO35,'S.D Deaths'!AO35),0)</f>
        <v>94</v>
      </c>
      <c r="AP35">
        <f>ROUND(NORMINV('Rand Deaths'!AP35,'Mean Deaths'!AP35,'S.D Deaths'!AP35),0)</f>
        <v>75</v>
      </c>
      <c r="AQ35">
        <f>ROUND(NORMINV('Rand Deaths'!AQ35,'Mean Deaths'!AQ35,'S.D Deaths'!AQ35),0)</f>
        <v>66</v>
      </c>
      <c r="AR35">
        <f>ROUND(NORMINV('Rand Deaths'!AR35,'Mean Deaths'!AR35,'S.D Deaths'!AR35),0)</f>
        <v>45</v>
      </c>
      <c r="AS35">
        <f>ROUND(NORMINV('Rand Deaths'!AS35,'Mean Deaths'!AS35,'S.D Deaths'!AS35),0)</f>
        <v>38</v>
      </c>
      <c r="AT35">
        <f>ROUND(NORMINV('Rand Deaths'!AT35,'Mean Deaths'!AT35,'S.D Deaths'!AT35),0)</f>
        <v>16</v>
      </c>
      <c r="AU35">
        <f>ROUND(NORMINV('Rand Deaths'!AU35,'Mean Deaths'!AU35,'S.D Deaths'!AU35),0)</f>
        <v>15</v>
      </c>
      <c r="AV35">
        <f>ROUND(NORMINV('Rand Deaths'!AV35,'Mean Deaths'!AV35,'S.D Deaths'!AV35),0)</f>
        <v>11</v>
      </c>
      <c r="AW35">
        <f>ROUND(NORMINV('Rand Deaths'!AW35,'Mean Deaths'!AW35,'S.D Deaths'!AW35),0)</f>
        <v>9</v>
      </c>
      <c r="AX35">
        <f>ROUND(NORMINV('Rand Deaths'!AX35,'Mean Deaths'!AX35,'S.D Deaths'!AX35),0)</f>
        <v>5</v>
      </c>
      <c r="AY35">
        <f>'No. policies'!AY35</f>
        <v>6</v>
      </c>
    </row>
    <row r="36" spans="1:51" x14ac:dyDescent="0.25">
      <c r="A36" s="1">
        <v>35</v>
      </c>
      <c r="B36">
        <f>ROUND(NORMINV('Rand Deaths'!B36,'Mean Deaths'!B36,'S.D Deaths'!B36),0)</f>
        <v>22</v>
      </c>
      <c r="C36">
        <f>ROUND(NORMINV('Rand Deaths'!C36,'Mean Deaths'!C36,'S.D Deaths'!C36),0)</f>
        <v>23</v>
      </c>
      <c r="D36">
        <f>ROUND(NORMINV('Rand Deaths'!D36,'Mean Deaths'!D36,'S.D Deaths'!D36),0)</f>
        <v>28</v>
      </c>
      <c r="E36">
        <f>ROUND(NORMINV('Rand Deaths'!E36,'Mean Deaths'!E36,'S.D Deaths'!E36),0)</f>
        <v>24</v>
      </c>
      <c r="F36">
        <f>ROUND(NORMINV('Rand Deaths'!F36,'Mean Deaths'!F36,'S.D Deaths'!F36),0)</f>
        <v>16</v>
      </c>
      <c r="G36">
        <f>ROUND(NORMINV('Rand Deaths'!G36,'Mean Deaths'!G36,'S.D Deaths'!G36),0)</f>
        <v>20</v>
      </c>
      <c r="H36">
        <f>ROUND(NORMINV('Rand Deaths'!H36,'Mean Deaths'!H36,'S.D Deaths'!H36),0)</f>
        <v>29</v>
      </c>
      <c r="I36">
        <f>ROUND(NORMINV('Rand Deaths'!I36,'Mean Deaths'!I36,'S.D Deaths'!I36),0)</f>
        <v>22</v>
      </c>
      <c r="J36">
        <f>ROUND(NORMINV('Rand Deaths'!J36,'Mean Deaths'!J36,'S.D Deaths'!J36),0)</f>
        <v>28</v>
      </c>
      <c r="K36">
        <f>ROUND(NORMINV('Rand Deaths'!K36,'Mean Deaths'!K36,'S.D Deaths'!K36),0)</f>
        <v>37</v>
      </c>
      <c r="L36">
        <f>ROUND(NORMINV('Rand Deaths'!L36,'Mean Deaths'!L36,'S.D Deaths'!L36),0)</f>
        <v>50</v>
      </c>
      <c r="M36">
        <f>ROUND(NORMINV('Rand Deaths'!M36,'Mean Deaths'!M36,'S.D Deaths'!M36),0)</f>
        <v>46</v>
      </c>
      <c r="N36">
        <f>ROUND(NORMINV('Rand Deaths'!N36,'Mean Deaths'!N36,'S.D Deaths'!N36),0)</f>
        <v>41</v>
      </c>
      <c r="O36">
        <f>ROUND(NORMINV('Rand Deaths'!O36,'Mean Deaths'!O36,'S.D Deaths'!O36),0)</f>
        <v>66</v>
      </c>
      <c r="P36">
        <f>ROUND(NORMINV('Rand Deaths'!P36,'Mean Deaths'!P36,'S.D Deaths'!P36),0)</f>
        <v>42</v>
      </c>
      <c r="Q36">
        <f>ROUND(NORMINV('Rand Deaths'!Q36,'Mean Deaths'!Q36,'S.D Deaths'!Q36),0)</f>
        <v>78</v>
      </c>
      <c r="R36">
        <f>ROUND(NORMINV('Rand Deaths'!R36,'Mean Deaths'!R36,'S.D Deaths'!R36),0)</f>
        <v>70</v>
      </c>
      <c r="S36">
        <f>ROUND(NORMINV('Rand Deaths'!S36,'Mean Deaths'!S36,'S.D Deaths'!S36),0)</f>
        <v>95</v>
      </c>
      <c r="T36">
        <f>ROUND(NORMINV('Rand Deaths'!T36,'Mean Deaths'!T36,'S.D Deaths'!T36),0)</f>
        <v>96</v>
      </c>
      <c r="U36">
        <f>ROUND(NORMINV('Rand Deaths'!U36,'Mean Deaths'!U36,'S.D Deaths'!U36),0)</f>
        <v>98</v>
      </c>
      <c r="V36">
        <f>ROUND(NORMINV('Rand Deaths'!V36,'Mean Deaths'!V36,'S.D Deaths'!V36),0)</f>
        <v>143</v>
      </c>
      <c r="W36">
        <f>ROUND(NORMINV('Rand Deaths'!W36,'Mean Deaths'!W36,'S.D Deaths'!W36),0)</f>
        <v>126</v>
      </c>
      <c r="X36">
        <f>ROUND(NORMINV('Rand Deaths'!X36,'Mean Deaths'!X36,'S.D Deaths'!X36),0)</f>
        <v>137</v>
      </c>
      <c r="Y36">
        <f>ROUND(NORMINV('Rand Deaths'!Y36,'Mean Deaths'!Y36,'S.D Deaths'!Y36),0)</f>
        <v>160</v>
      </c>
      <c r="Z36">
        <f>ROUND(NORMINV('Rand Deaths'!Z36,'Mean Deaths'!Z36,'S.D Deaths'!Z36),0)</f>
        <v>213</v>
      </c>
      <c r="AA36">
        <f>ROUND(NORMINV('Rand Deaths'!AA36,'Mean Deaths'!AA36,'S.D Deaths'!AA36),0)</f>
        <v>190</v>
      </c>
      <c r="AB36">
        <f>ROUND(NORMINV('Rand Deaths'!AB36,'Mean Deaths'!AB36,'S.D Deaths'!AB36),0)</f>
        <v>211</v>
      </c>
      <c r="AC36">
        <f>ROUND(NORMINV('Rand Deaths'!AC36,'Mean Deaths'!AC36,'S.D Deaths'!AC36),0)</f>
        <v>223</v>
      </c>
      <c r="AD36">
        <f>ROUND(NORMINV('Rand Deaths'!AD36,'Mean Deaths'!AD36,'S.D Deaths'!AD36),0)</f>
        <v>256</v>
      </c>
      <c r="AE36">
        <f>ROUND(NORMINV('Rand Deaths'!AE36,'Mean Deaths'!AE36,'S.D Deaths'!AE36),0)</f>
        <v>211</v>
      </c>
      <c r="AF36">
        <f>ROUND(NORMINV('Rand Deaths'!AF36,'Mean Deaths'!AF36,'S.D Deaths'!AF36),0)</f>
        <v>257</v>
      </c>
      <c r="AG36">
        <f>ROUND(NORMINV('Rand Deaths'!AG36,'Mean Deaths'!AG36,'S.D Deaths'!AG36),0)</f>
        <v>247</v>
      </c>
      <c r="AH36">
        <f>ROUND(NORMINV('Rand Deaths'!AH36,'Mean Deaths'!AH36,'S.D Deaths'!AH36),0)</f>
        <v>249</v>
      </c>
      <c r="AI36">
        <f>ROUND(NORMINV('Rand Deaths'!AI36,'Mean Deaths'!AI36,'S.D Deaths'!AI36),0)</f>
        <v>242</v>
      </c>
      <c r="AJ36">
        <f>ROUND(NORMINV('Rand Deaths'!AJ36,'Mean Deaths'!AJ36,'S.D Deaths'!AJ36),0)</f>
        <v>205</v>
      </c>
      <c r="AK36">
        <f>ROUND(NORMINV('Rand Deaths'!AK36,'Mean Deaths'!AK36,'S.D Deaths'!AK36),0)</f>
        <v>173</v>
      </c>
      <c r="AL36">
        <f>ROUND(NORMINV('Rand Deaths'!AL36,'Mean Deaths'!AL36,'S.D Deaths'!AL36),0)</f>
        <v>166</v>
      </c>
      <c r="AM36">
        <f>ROUND(NORMINV('Rand Deaths'!AM36,'Mean Deaths'!AM36,'S.D Deaths'!AM36),0)</f>
        <v>145</v>
      </c>
      <c r="AN36">
        <f>ROUND(NORMINV('Rand Deaths'!AN36,'Mean Deaths'!AN36,'S.D Deaths'!AN36),0)</f>
        <v>119</v>
      </c>
      <c r="AO36">
        <f>ROUND(NORMINV('Rand Deaths'!AO36,'Mean Deaths'!AO36,'S.D Deaths'!AO36),0)</f>
        <v>119</v>
      </c>
      <c r="AP36">
        <f>ROUND(NORMINV('Rand Deaths'!AP36,'Mean Deaths'!AP36,'S.D Deaths'!AP36),0)</f>
        <v>72</v>
      </c>
      <c r="AQ36">
        <f>ROUND(NORMINV('Rand Deaths'!AQ36,'Mean Deaths'!AQ36,'S.D Deaths'!AQ36),0)</f>
        <v>57</v>
      </c>
      <c r="AR36">
        <f>ROUND(NORMINV('Rand Deaths'!AR36,'Mean Deaths'!AR36,'S.D Deaths'!AR36),0)</f>
        <v>39</v>
      </c>
      <c r="AS36">
        <f>ROUND(NORMINV('Rand Deaths'!AS36,'Mean Deaths'!AS36,'S.D Deaths'!AS36),0)</f>
        <v>33</v>
      </c>
      <c r="AT36">
        <f>ROUND(NORMINV('Rand Deaths'!AT36,'Mean Deaths'!AT36,'S.D Deaths'!AT36),0)</f>
        <v>26</v>
      </c>
      <c r="AU36">
        <f>ROUND(NORMINV('Rand Deaths'!AU36,'Mean Deaths'!AU36,'S.D Deaths'!AU36),0)</f>
        <v>19</v>
      </c>
      <c r="AV36">
        <f>ROUND(NORMINV('Rand Deaths'!AV36,'Mean Deaths'!AV36,'S.D Deaths'!AV36),0)</f>
        <v>14</v>
      </c>
      <c r="AW36">
        <f>ROUND(NORMINV('Rand Deaths'!AW36,'Mean Deaths'!AW36,'S.D Deaths'!AW36),0)</f>
        <v>4</v>
      </c>
      <c r="AX36">
        <f>ROUND(NORMINV('Rand Deaths'!AX36,'Mean Deaths'!AX36,'S.D Deaths'!AX36),0)</f>
        <v>6</v>
      </c>
      <c r="AY36">
        <f>'No. policies'!AY36</f>
        <v>7</v>
      </c>
    </row>
    <row r="37" spans="1:51" x14ac:dyDescent="0.25">
      <c r="A37" s="1">
        <v>36</v>
      </c>
      <c r="B37">
        <f>ROUND(NORMINV('Rand Deaths'!B37,'Mean Deaths'!B37,'S.D Deaths'!B37),0)</f>
        <v>15</v>
      </c>
      <c r="C37">
        <f>ROUND(NORMINV('Rand Deaths'!C37,'Mean Deaths'!C37,'S.D Deaths'!C37),0)</f>
        <v>13</v>
      </c>
      <c r="D37">
        <f>ROUND(NORMINV('Rand Deaths'!D37,'Mean Deaths'!D37,'S.D Deaths'!D37),0)</f>
        <v>19</v>
      </c>
      <c r="E37">
        <f>ROUND(NORMINV('Rand Deaths'!E37,'Mean Deaths'!E37,'S.D Deaths'!E37),0)</f>
        <v>27</v>
      </c>
      <c r="F37">
        <f>ROUND(NORMINV('Rand Deaths'!F37,'Mean Deaths'!F37,'S.D Deaths'!F37),0)</f>
        <v>28</v>
      </c>
      <c r="G37">
        <f>ROUND(NORMINV('Rand Deaths'!G37,'Mean Deaths'!G37,'S.D Deaths'!G37),0)</f>
        <v>19</v>
      </c>
      <c r="H37">
        <f>ROUND(NORMINV('Rand Deaths'!H37,'Mean Deaths'!H37,'S.D Deaths'!H37),0)</f>
        <v>35</v>
      </c>
      <c r="I37">
        <f>ROUND(NORMINV('Rand Deaths'!I37,'Mean Deaths'!I37,'S.D Deaths'!I37),0)</f>
        <v>37</v>
      </c>
      <c r="J37">
        <f>ROUND(NORMINV('Rand Deaths'!J37,'Mean Deaths'!J37,'S.D Deaths'!J37),0)</f>
        <v>29</v>
      </c>
      <c r="K37">
        <f>ROUND(NORMINV('Rand Deaths'!K37,'Mean Deaths'!K37,'S.D Deaths'!K37),0)</f>
        <v>49</v>
      </c>
      <c r="L37">
        <f>ROUND(NORMINV('Rand Deaths'!L37,'Mean Deaths'!L37,'S.D Deaths'!L37),0)</f>
        <v>41</v>
      </c>
      <c r="M37">
        <f>ROUND(NORMINV('Rand Deaths'!M37,'Mean Deaths'!M37,'S.D Deaths'!M37),0)</f>
        <v>55</v>
      </c>
      <c r="N37">
        <f>ROUND(NORMINV('Rand Deaths'!N37,'Mean Deaths'!N37,'S.D Deaths'!N37),0)</f>
        <v>65</v>
      </c>
      <c r="O37">
        <f>ROUND(NORMINV('Rand Deaths'!O37,'Mean Deaths'!O37,'S.D Deaths'!O37),0)</f>
        <v>57</v>
      </c>
      <c r="P37">
        <f>ROUND(NORMINV('Rand Deaths'!P37,'Mean Deaths'!P37,'S.D Deaths'!P37),0)</f>
        <v>65</v>
      </c>
      <c r="Q37">
        <f>ROUND(NORMINV('Rand Deaths'!Q37,'Mean Deaths'!Q37,'S.D Deaths'!Q37),0)</f>
        <v>85</v>
      </c>
      <c r="R37">
        <f>ROUND(NORMINV('Rand Deaths'!R37,'Mean Deaths'!R37,'S.D Deaths'!R37),0)</f>
        <v>83</v>
      </c>
      <c r="S37">
        <f>ROUND(NORMINV('Rand Deaths'!S37,'Mean Deaths'!S37,'S.D Deaths'!S37),0)</f>
        <v>77</v>
      </c>
      <c r="T37">
        <f>ROUND(NORMINV('Rand Deaths'!T37,'Mean Deaths'!T37,'S.D Deaths'!T37),0)</f>
        <v>100</v>
      </c>
      <c r="U37">
        <f>ROUND(NORMINV('Rand Deaths'!U37,'Mean Deaths'!U37,'S.D Deaths'!U37),0)</f>
        <v>110</v>
      </c>
      <c r="V37">
        <f>ROUND(NORMINV('Rand Deaths'!V37,'Mean Deaths'!V37,'S.D Deaths'!V37),0)</f>
        <v>108</v>
      </c>
      <c r="W37">
        <f>ROUND(NORMINV('Rand Deaths'!W37,'Mean Deaths'!W37,'S.D Deaths'!W37),0)</f>
        <v>135</v>
      </c>
      <c r="X37">
        <f>ROUND(NORMINV('Rand Deaths'!X37,'Mean Deaths'!X37,'S.D Deaths'!X37),0)</f>
        <v>126</v>
      </c>
      <c r="Y37">
        <f>ROUND(NORMINV('Rand Deaths'!Y37,'Mean Deaths'!Y37,'S.D Deaths'!Y37),0)</f>
        <v>172</v>
      </c>
      <c r="Z37">
        <f>ROUND(NORMINV('Rand Deaths'!Z37,'Mean Deaths'!Z37,'S.D Deaths'!Z37),0)</f>
        <v>181</v>
      </c>
      <c r="AA37">
        <f>ROUND(NORMINV('Rand Deaths'!AA37,'Mean Deaths'!AA37,'S.D Deaths'!AA37),0)</f>
        <v>215</v>
      </c>
      <c r="AB37">
        <f>ROUND(NORMINV('Rand Deaths'!AB37,'Mean Deaths'!AB37,'S.D Deaths'!AB37),0)</f>
        <v>226</v>
      </c>
      <c r="AC37">
        <f>ROUND(NORMINV('Rand Deaths'!AC37,'Mean Deaths'!AC37,'S.D Deaths'!AC37),0)</f>
        <v>213</v>
      </c>
      <c r="AD37">
        <f>ROUND(NORMINV('Rand Deaths'!AD37,'Mean Deaths'!AD37,'S.D Deaths'!AD37),0)</f>
        <v>233</v>
      </c>
      <c r="AE37">
        <f>ROUND(NORMINV('Rand Deaths'!AE37,'Mean Deaths'!AE37,'S.D Deaths'!AE37),0)</f>
        <v>238</v>
      </c>
      <c r="AF37">
        <f>ROUND(NORMINV('Rand Deaths'!AF37,'Mean Deaths'!AF37,'S.D Deaths'!AF37),0)</f>
        <v>251</v>
      </c>
      <c r="AG37">
        <f>ROUND(NORMINV('Rand Deaths'!AG37,'Mean Deaths'!AG37,'S.D Deaths'!AG37),0)</f>
        <v>254</v>
      </c>
      <c r="AH37">
        <f>ROUND(NORMINV('Rand Deaths'!AH37,'Mean Deaths'!AH37,'S.D Deaths'!AH37),0)</f>
        <v>230</v>
      </c>
      <c r="AI37">
        <f>ROUND(NORMINV('Rand Deaths'!AI37,'Mean Deaths'!AI37,'S.D Deaths'!AI37),0)</f>
        <v>228</v>
      </c>
      <c r="AJ37">
        <f>ROUND(NORMINV('Rand Deaths'!AJ37,'Mean Deaths'!AJ37,'S.D Deaths'!AJ37),0)</f>
        <v>210</v>
      </c>
      <c r="AK37">
        <f>ROUND(NORMINV('Rand Deaths'!AK37,'Mean Deaths'!AK37,'S.D Deaths'!AK37),0)</f>
        <v>184</v>
      </c>
      <c r="AL37">
        <f>ROUND(NORMINV('Rand Deaths'!AL37,'Mean Deaths'!AL37,'S.D Deaths'!AL37),0)</f>
        <v>172</v>
      </c>
      <c r="AM37">
        <f>ROUND(NORMINV('Rand Deaths'!AM37,'Mean Deaths'!AM37,'S.D Deaths'!AM37),0)</f>
        <v>141</v>
      </c>
      <c r="AN37">
        <f>ROUND(NORMINV('Rand Deaths'!AN37,'Mean Deaths'!AN37,'S.D Deaths'!AN37),0)</f>
        <v>107</v>
      </c>
      <c r="AO37">
        <f>ROUND(NORMINV('Rand Deaths'!AO37,'Mean Deaths'!AO37,'S.D Deaths'!AO37),0)</f>
        <v>92</v>
      </c>
      <c r="AP37">
        <f>ROUND(NORMINV('Rand Deaths'!AP37,'Mean Deaths'!AP37,'S.D Deaths'!AP37),0)</f>
        <v>65</v>
      </c>
      <c r="AQ37">
        <f>ROUND(NORMINV('Rand Deaths'!AQ37,'Mean Deaths'!AQ37,'S.D Deaths'!AQ37),0)</f>
        <v>54</v>
      </c>
      <c r="AR37">
        <f>ROUND(NORMINV('Rand Deaths'!AR37,'Mean Deaths'!AR37,'S.D Deaths'!AR37),0)</f>
        <v>46</v>
      </c>
      <c r="AS37">
        <f>ROUND(NORMINV('Rand Deaths'!AS37,'Mean Deaths'!AS37,'S.D Deaths'!AS37),0)</f>
        <v>35</v>
      </c>
      <c r="AT37">
        <f>ROUND(NORMINV('Rand Deaths'!AT37,'Mean Deaths'!AT37,'S.D Deaths'!AT37),0)</f>
        <v>27</v>
      </c>
      <c r="AU37">
        <f>ROUND(NORMINV('Rand Deaths'!AU37,'Mean Deaths'!AU37,'S.D Deaths'!AU37),0)</f>
        <v>13</v>
      </c>
      <c r="AV37">
        <f>ROUND(NORMINV('Rand Deaths'!AV37,'Mean Deaths'!AV37,'S.D Deaths'!AV37),0)</f>
        <v>7</v>
      </c>
      <c r="AW37">
        <f>ROUND(NORMINV('Rand Deaths'!AW37,'Mean Deaths'!AW37,'S.D Deaths'!AW37),0)</f>
        <v>7</v>
      </c>
      <c r="AX37">
        <f>ROUND(NORMINV('Rand Deaths'!AX37,'Mean Deaths'!AX37,'S.D Deaths'!AX37),0)</f>
        <v>9</v>
      </c>
      <c r="AY37">
        <f>'No. policies'!AY37</f>
        <v>12</v>
      </c>
    </row>
    <row r="38" spans="1:51" x14ac:dyDescent="0.25">
      <c r="A38" s="1">
        <v>37</v>
      </c>
      <c r="B38">
        <f>ROUND(NORMINV('Rand Deaths'!B38,'Mean Deaths'!B38,'S.D Deaths'!B38),0)</f>
        <v>6</v>
      </c>
      <c r="C38">
        <f>ROUND(NORMINV('Rand Deaths'!C38,'Mean Deaths'!C38,'S.D Deaths'!C38),0)</f>
        <v>25</v>
      </c>
      <c r="D38">
        <f>ROUND(NORMINV('Rand Deaths'!D38,'Mean Deaths'!D38,'S.D Deaths'!D38),0)</f>
        <v>22</v>
      </c>
      <c r="E38">
        <f>ROUND(NORMINV('Rand Deaths'!E38,'Mean Deaths'!E38,'S.D Deaths'!E38),0)</f>
        <v>25</v>
      </c>
      <c r="F38">
        <f>ROUND(NORMINV('Rand Deaths'!F38,'Mean Deaths'!F38,'S.D Deaths'!F38),0)</f>
        <v>16</v>
      </c>
      <c r="G38">
        <f>ROUND(NORMINV('Rand Deaths'!G38,'Mean Deaths'!G38,'S.D Deaths'!G38),0)</f>
        <v>27</v>
      </c>
      <c r="H38">
        <f>ROUND(NORMINV('Rand Deaths'!H38,'Mean Deaths'!H38,'S.D Deaths'!H38),0)</f>
        <v>28</v>
      </c>
      <c r="I38">
        <f>ROUND(NORMINV('Rand Deaths'!I38,'Mean Deaths'!I38,'S.D Deaths'!I38),0)</f>
        <v>32</v>
      </c>
      <c r="J38">
        <f>ROUND(NORMINV('Rand Deaths'!J38,'Mean Deaths'!J38,'S.D Deaths'!J38),0)</f>
        <v>34</v>
      </c>
      <c r="K38">
        <f>ROUND(NORMINV('Rand Deaths'!K38,'Mean Deaths'!K38,'S.D Deaths'!K38),0)</f>
        <v>35</v>
      </c>
      <c r="L38">
        <f>ROUND(NORMINV('Rand Deaths'!L38,'Mean Deaths'!L38,'S.D Deaths'!L38),0)</f>
        <v>40</v>
      </c>
      <c r="M38">
        <f>ROUND(NORMINV('Rand Deaths'!M38,'Mean Deaths'!M38,'S.D Deaths'!M38),0)</f>
        <v>54</v>
      </c>
      <c r="N38">
        <f>ROUND(NORMINV('Rand Deaths'!N38,'Mean Deaths'!N38,'S.D Deaths'!N38),0)</f>
        <v>44</v>
      </c>
      <c r="O38">
        <f>ROUND(NORMINV('Rand Deaths'!O38,'Mean Deaths'!O38,'S.D Deaths'!O38),0)</f>
        <v>47</v>
      </c>
      <c r="P38">
        <f>ROUND(NORMINV('Rand Deaths'!P38,'Mean Deaths'!P38,'S.D Deaths'!P38),0)</f>
        <v>66</v>
      </c>
      <c r="Q38">
        <f>ROUND(NORMINV('Rand Deaths'!Q38,'Mean Deaths'!Q38,'S.D Deaths'!Q38),0)</f>
        <v>59</v>
      </c>
      <c r="R38">
        <f>ROUND(NORMINV('Rand Deaths'!R38,'Mean Deaths'!R38,'S.D Deaths'!R38),0)</f>
        <v>91</v>
      </c>
      <c r="S38">
        <f>ROUND(NORMINV('Rand Deaths'!S38,'Mean Deaths'!S38,'S.D Deaths'!S38),0)</f>
        <v>90</v>
      </c>
      <c r="T38">
        <f>ROUND(NORMINV('Rand Deaths'!T38,'Mean Deaths'!T38,'S.D Deaths'!T38),0)</f>
        <v>84</v>
      </c>
      <c r="U38">
        <f>ROUND(NORMINV('Rand Deaths'!U38,'Mean Deaths'!U38,'S.D Deaths'!U38),0)</f>
        <v>118</v>
      </c>
      <c r="V38">
        <f>ROUND(NORMINV('Rand Deaths'!V38,'Mean Deaths'!V38,'S.D Deaths'!V38),0)</f>
        <v>126</v>
      </c>
      <c r="W38">
        <f>ROUND(NORMINV('Rand Deaths'!W38,'Mean Deaths'!W38,'S.D Deaths'!W38),0)</f>
        <v>141</v>
      </c>
      <c r="X38">
        <f>ROUND(NORMINV('Rand Deaths'!X38,'Mean Deaths'!X38,'S.D Deaths'!X38),0)</f>
        <v>137</v>
      </c>
      <c r="Y38">
        <f>ROUND(NORMINV('Rand Deaths'!Y38,'Mean Deaths'!Y38,'S.D Deaths'!Y38),0)</f>
        <v>153</v>
      </c>
      <c r="Z38">
        <f>ROUND(NORMINV('Rand Deaths'!Z38,'Mean Deaths'!Z38,'S.D Deaths'!Z38),0)</f>
        <v>197</v>
      </c>
      <c r="AA38">
        <f>ROUND(NORMINV('Rand Deaths'!AA38,'Mean Deaths'!AA38,'S.D Deaths'!AA38),0)</f>
        <v>192</v>
      </c>
      <c r="AB38">
        <f>ROUND(NORMINV('Rand Deaths'!AB38,'Mean Deaths'!AB38,'S.D Deaths'!AB38),0)</f>
        <v>204</v>
      </c>
      <c r="AC38">
        <f>ROUND(NORMINV('Rand Deaths'!AC38,'Mean Deaths'!AC38,'S.D Deaths'!AC38),0)</f>
        <v>220</v>
      </c>
      <c r="AD38">
        <f>ROUND(NORMINV('Rand Deaths'!AD38,'Mean Deaths'!AD38,'S.D Deaths'!AD38),0)</f>
        <v>223</v>
      </c>
      <c r="AE38">
        <f>ROUND(NORMINV('Rand Deaths'!AE38,'Mean Deaths'!AE38,'S.D Deaths'!AE38),0)</f>
        <v>270</v>
      </c>
      <c r="AF38">
        <f>ROUND(NORMINV('Rand Deaths'!AF38,'Mean Deaths'!AF38,'S.D Deaths'!AF38),0)</f>
        <v>255</v>
      </c>
      <c r="AG38">
        <f>ROUND(NORMINV('Rand Deaths'!AG38,'Mean Deaths'!AG38,'S.D Deaths'!AG38),0)</f>
        <v>253</v>
      </c>
      <c r="AH38">
        <f>ROUND(NORMINV('Rand Deaths'!AH38,'Mean Deaths'!AH38,'S.D Deaths'!AH38),0)</f>
        <v>248</v>
      </c>
      <c r="AI38">
        <f>ROUND(NORMINV('Rand Deaths'!AI38,'Mean Deaths'!AI38,'S.D Deaths'!AI38),0)</f>
        <v>222</v>
      </c>
      <c r="AJ38">
        <f>ROUND(NORMINV('Rand Deaths'!AJ38,'Mean Deaths'!AJ38,'S.D Deaths'!AJ38),0)</f>
        <v>229</v>
      </c>
      <c r="AK38">
        <f>ROUND(NORMINV('Rand Deaths'!AK38,'Mean Deaths'!AK38,'S.D Deaths'!AK38),0)</f>
        <v>182</v>
      </c>
      <c r="AL38">
        <f>ROUND(NORMINV('Rand Deaths'!AL38,'Mean Deaths'!AL38,'S.D Deaths'!AL38),0)</f>
        <v>163</v>
      </c>
      <c r="AM38">
        <f>ROUND(NORMINV('Rand Deaths'!AM38,'Mean Deaths'!AM38,'S.D Deaths'!AM38),0)</f>
        <v>163</v>
      </c>
      <c r="AN38">
        <f>ROUND(NORMINV('Rand Deaths'!AN38,'Mean Deaths'!AN38,'S.D Deaths'!AN38),0)</f>
        <v>117</v>
      </c>
      <c r="AO38">
        <f>ROUND(NORMINV('Rand Deaths'!AO38,'Mean Deaths'!AO38,'S.D Deaths'!AO38),0)</f>
        <v>95</v>
      </c>
      <c r="AP38">
        <f>ROUND(NORMINV('Rand Deaths'!AP38,'Mean Deaths'!AP38,'S.D Deaths'!AP38),0)</f>
        <v>56</v>
      </c>
      <c r="AQ38">
        <f>ROUND(NORMINV('Rand Deaths'!AQ38,'Mean Deaths'!AQ38,'S.D Deaths'!AQ38),0)</f>
        <v>54</v>
      </c>
      <c r="AR38">
        <f>ROUND(NORMINV('Rand Deaths'!AR38,'Mean Deaths'!AR38,'S.D Deaths'!AR38),0)</f>
        <v>42</v>
      </c>
      <c r="AS38">
        <f>ROUND(NORMINV('Rand Deaths'!AS38,'Mean Deaths'!AS38,'S.D Deaths'!AS38),0)</f>
        <v>36</v>
      </c>
      <c r="AT38">
        <f>ROUND(NORMINV('Rand Deaths'!AT38,'Mean Deaths'!AT38,'S.D Deaths'!AT38),0)</f>
        <v>22</v>
      </c>
      <c r="AU38">
        <f>ROUND(NORMINV('Rand Deaths'!AU38,'Mean Deaths'!AU38,'S.D Deaths'!AU38),0)</f>
        <v>20</v>
      </c>
      <c r="AV38">
        <f>ROUND(NORMINV('Rand Deaths'!AV38,'Mean Deaths'!AV38,'S.D Deaths'!AV38),0)</f>
        <v>12</v>
      </c>
      <c r="AW38">
        <f>ROUND(NORMINV('Rand Deaths'!AW38,'Mean Deaths'!AW38,'S.D Deaths'!AW38),0)</f>
        <v>9</v>
      </c>
      <c r="AX38">
        <f>ROUND(NORMINV('Rand Deaths'!AX38,'Mean Deaths'!AX38,'S.D Deaths'!AX38),0)</f>
        <v>4</v>
      </c>
      <c r="AY38">
        <f>'No. policies'!AY38</f>
        <v>12</v>
      </c>
    </row>
    <row r="39" spans="1:51" x14ac:dyDescent="0.25">
      <c r="A39" s="1">
        <v>38</v>
      </c>
      <c r="B39">
        <f>ROUND(NORMINV('Rand Deaths'!B39,'Mean Deaths'!B39,'S.D Deaths'!B39),0)</f>
        <v>23</v>
      </c>
      <c r="C39">
        <f>ROUND(NORMINV('Rand Deaths'!C39,'Mean Deaths'!C39,'S.D Deaths'!C39),0)</f>
        <v>23</v>
      </c>
      <c r="D39">
        <f>ROUND(NORMINV('Rand Deaths'!D39,'Mean Deaths'!D39,'S.D Deaths'!D39),0)</f>
        <v>20</v>
      </c>
      <c r="E39">
        <f>ROUND(NORMINV('Rand Deaths'!E39,'Mean Deaths'!E39,'S.D Deaths'!E39),0)</f>
        <v>23</v>
      </c>
      <c r="F39">
        <f>ROUND(NORMINV('Rand Deaths'!F39,'Mean Deaths'!F39,'S.D Deaths'!F39),0)</f>
        <v>27</v>
      </c>
      <c r="G39">
        <f>ROUND(NORMINV('Rand Deaths'!G39,'Mean Deaths'!G39,'S.D Deaths'!G39),0)</f>
        <v>31</v>
      </c>
      <c r="H39">
        <f>ROUND(NORMINV('Rand Deaths'!H39,'Mean Deaths'!H39,'S.D Deaths'!H39),0)</f>
        <v>33</v>
      </c>
      <c r="I39">
        <f>ROUND(NORMINV('Rand Deaths'!I39,'Mean Deaths'!I39,'S.D Deaths'!I39),0)</f>
        <v>25</v>
      </c>
      <c r="J39">
        <f>ROUND(NORMINV('Rand Deaths'!J39,'Mean Deaths'!J39,'S.D Deaths'!J39),0)</f>
        <v>33</v>
      </c>
      <c r="K39">
        <f>ROUND(NORMINV('Rand Deaths'!K39,'Mean Deaths'!K39,'S.D Deaths'!K39),0)</f>
        <v>43</v>
      </c>
      <c r="L39">
        <f>ROUND(NORMINV('Rand Deaths'!L39,'Mean Deaths'!L39,'S.D Deaths'!L39),0)</f>
        <v>34</v>
      </c>
      <c r="M39">
        <f>ROUND(NORMINV('Rand Deaths'!M39,'Mean Deaths'!M39,'S.D Deaths'!M39),0)</f>
        <v>52</v>
      </c>
      <c r="N39">
        <f>ROUND(NORMINV('Rand Deaths'!N39,'Mean Deaths'!N39,'S.D Deaths'!N39),0)</f>
        <v>52</v>
      </c>
      <c r="O39">
        <f>ROUND(NORMINV('Rand Deaths'!O39,'Mean Deaths'!O39,'S.D Deaths'!O39),0)</f>
        <v>57</v>
      </c>
      <c r="P39">
        <f>ROUND(NORMINV('Rand Deaths'!P39,'Mean Deaths'!P39,'S.D Deaths'!P39),0)</f>
        <v>67</v>
      </c>
      <c r="Q39">
        <f>ROUND(NORMINV('Rand Deaths'!Q39,'Mean Deaths'!Q39,'S.D Deaths'!Q39),0)</f>
        <v>72</v>
      </c>
      <c r="R39">
        <f>ROUND(NORMINV('Rand Deaths'!R39,'Mean Deaths'!R39,'S.D Deaths'!R39),0)</f>
        <v>88</v>
      </c>
      <c r="S39">
        <f>ROUND(NORMINV('Rand Deaths'!S39,'Mean Deaths'!S39,'S.D Deaths'!S39),0)</f>
        <v>81</v>
      </c>
      <c r="T39">
        <f>ROUND(NORMINV('Rand Deaths'!T39,'Mean Deaths'!T39,'S.D Deaths'!T39),0)</f>
        <v>102</v>
      </c>
      <c r="U39">
        <f>ROUND(NORMINV('Rand Deaths'!U39,'Mean Deaths'!U39,'S.D Deaths'!U39),0)</f>
        <v>109</v>
      </c>
      <c r="V39">
        <f>ROUND(NORMINV('Rand Deaths'!V39,'Mean Deaths'!V39,'S.D Deaths'!V39),0)</f>
        <v>114</v>
      </c>
      <c r="W39">
        <f>ROUND(NORMINV('Rand Deaths'!W39,'Mean Deaths'!W39,'S.D Deaths'!W39),0)</f>
        <v>134</v>
      </c>
      <c r="X39">
        <f>ROUND(NORMINV('Rand Deaths'!X39,'Mean Deaths'!X39,'S.D Deaths'!X39),0)</f>
        <v>141</v>
      </c>
      <c r="Y39">
        <f>ROUND(NORMINV('Rand Deaths'!Y39,'Mean Deaths'!Y39,'S.D Deaths'!Y39),0)</f>
        <v>156</v>
      </c>
      <c r="Z39">
        <f>ROUND(NORMINV('Rand Deaths'!Z39,'Mean Deaths'!Z39,'S.D Deaths'!Z39),0)</f>
        <v>181</v>
      </c>
      <c r="AA39">
        <f>ROUND(NORMINV('Rand Deaths'!AA39,'Mean Deaths'!AA39,'S.D Deaths'!AA39),0)</f>
        <v>184</v>
      </c>
      <c r="AB39">
        <f>ROUND(NORMINV('Rand Deaths'!AB39,'Mean Deaths'!AB39,'S.D Deaths'!AB39),0)</f>
        <v>222</v>
      </c>
      <c r="AC39">
        <f>ROUND(NORMINV('Rand Deaths'!AC39,'Mean Deaths'!AC39,'S.D Deaths'!AC39),0)</f>
        <v>246</v>
      </c>
      <c r="AD39">
        <f>ROUND(NORMINV('Rand Deaths'!AD39,'Mean Deaths'!AD39,'S.D Deaths'!AD39),0)</f>
        <v>251</v>
      </c>
      <c r="AE39">
        <f>ROUND(NORMINV('Rand Deaths'!AE39,'Mean Deaths'!AE39,'S.D Deaths'!AE39),0)</f>
        <v>244</v>
      </c>
      <c r="AF39">
        <f>ROUND(NORMINV('Rand Deaths'!AF39,'Mean Deaths'!AF39,'S.D Deaths'!AF39),0)</f>
        <v>238</v>
      </c>
      <c r="AG39">
        <f>ROUND(NORMINV('Rand Deaths'!AG39,'Mean Deaths'!AG39,'S.D Deaths'!AG39),0)</f>
        <v>246</v>
      </c>
      <c r="AH39">
        <f>ROUND(NORMINV('Rand Deaths'!AH39,'Mean Deaths'!AH39,'S.D Deaths'!AH39),0)</f>
        <v>234</v>
      </c>
      <c r="AI39">
        <f>ROUND(NORMINV('Rand Deaths'!AI39,'Mean Deaths'!AI39,'S.D Deaths'!AI39),0)</f>
        <v>231</v>
      </c>
      <c r="AJ39">
        <f>ROUND(NORMINV('Rand Deaths'!AJ39,'Mean Deaths'!AJ39,'S.D Deaths'!AJ39),0)</f>
        <v>220</v>
      </c>
      <c r="AK39">
        <f>ROUND(NORMINV('Rand Deaths'!AK39,'Mean Deaths'!AK39,'S.D Deaths'!AK39),0)</f>
        <v>200</v>
      </c>
      <c r="AL39">
        <f>ROUND(NORMINV('Rand Deaths'!AL39,'Mean Deaths'!AL39,'S.D Deaths'!AL39),0)</f>
        <v>162</v>
      </c>
      <c r="AM39">
        <f>ROUND(NORMINV('Rand Deaths'!AM39,'Mean Deaths'!AM39,'S.D Deaths'!AM39),0)</f>
        <v>118</v>
      </c>
      <c r="AN39">
        <f>ROUND(NORMINV('Rand Deaths'!AN39,'Mean Deaths'!AN39,'S.D Deaths'!AN39),0)</f>
        <v>120</v>
      </c>
      <c r="AO39">
        <f>ROUND(NORMINV('Rand Deaths'!AO39,'Mean Deaths'!AO39,'S.D Deaths'!AO39),0)</f>
        <v>86</v>
      </c>
      <c r="AP39">
        <f>ROUND(NORMINV('Rand Deaths'!AP39,'Mean Deaths'!AP39,'S.D Deaths'!AP39),0)</f>
        <v>82</v>
      </c>
      <c r="AQ39">
        <f>ROUND(NORMINV('Rand Deaths'!AQ39,'Mean Deaths'!AQ39,'S.D Deaths'!AQ39),0)</f>
        <v>57</v>
      </c>
      <c r="AR39">
        <f>ROUND(NORMINV('Rand Deaths'!AR39,'Mean Deaths'!AR39,'S.D Deaths'!AR39),0)</f>
        <v>34</v>
      </c>
      <c r="AS39">
        <f>ROUND(NORMINV('Rand Deaths'!AS39,'Mean Deaths'!AS39,'S.D Deaths'!AS39),0)</f>
        <v>31</v>
      </c>
      <c r="AT39">
        <f>ROUND(NORMINV('Rand Deaths'!AT39,'Mean Deaths'!AT39,'S.D Deaths'!AT39),0)</f>
        <v>26</v>
      </c>
      <c r="AU39">
        <f>ROUND(NORMINV('Rand Deaths'!AU39,'Mean Deaths'!AU39,'S.D Deaths'!AU39),0)</f>
        <v>15</v>
      </c>
      <c r="AV39">
        <f>ROUND(NORMINV('Rand Deaths'!AV39,'Mean Deaths'!AV39,'S.D Deaths'!AV39),0)</f>
        <v>10</v>
      </c>
      <c r="AW39">
        <f>ROUND(NORMINV('Rand Deaths'!AW39,'Mean Deaths'!AW39,'S.D Deaths'!AW39),0)</f>
        <v>9</v>
      </c>
      <c r="AX39">
        <f>ROUND(NORMINV('Rand Deaths'!AX39,'Mean Deaths'!AX39,'S.D Deaths'!AX39),0)</f>
        <v>5</v>
      </c>
      <c r="AY39">
        <f>'No. policies'!AY39</f>
        <v>8</v>
      </c>
    </row>
    <row r="40" spans="1:51" x14ac:dyDescent="0.25">
      <c r="A40" s="1">
        <v>39</v>
      </c>
      <c r="B40">
        <f>ROUND(NORMINV('Rand Deaths'!B40,'Mean Deaths'!B40,'S.D Deaths'!B40),0)</f>
        <v>21</v>
      </c>
      <c r="C40">
        <f>ROUND(NORMINV('Rand Deaths'!C40,'Mean Deaths'!C40,'S.D Deaths'!C40),0)</f>
        <v>17</v>
      </c>
      <c r="D40">
        <f>ROUND(NORMINV('Rand Deaths'!D40,'Mean Deaths'!D40,'S.D Deaths'!D40),0)</f>
        <v>18</v>
      </c>
      <c r="E40">
        <f>ROUND(NORMINV('Rand Deaths'!E40,'Mean Deaths'!E40,'S.D Deaths'!E40),0)</f>
        <v>18</v>
      </c>
      <c r="F40">
        <f>ROUND(NORMINV('Rand Deaths'!F40,'Mean Deaths'!F40,'S.D Deaths'!F40),0)</f>
        <v>28</v>
      </c>
      <c r="G40">
        <f>ROUND(NORMINV('Rand Deaths'!G40,'Mean Deaths'!G40,'S.D Deaths'!G40),0)</f>
        <v>31</v>
      </c>
      <c r="H40">
        <f>ROUND(NORMINV('Rand Deaths'!H40,'Mean Deaths'!H40,'S.D Deaths'!H40),0)</f>
        <v>19</v>
      </c>
      <c r="I40">
        <f>ROUND(NORMINV('Rand Deaths'!I40,'Mean Deaths'!I40,'S.D Deaths'!I40),0)</f>
        <v>35</v>
      </c>
      <c r="J40">
        <f>ROUND(NORMINV('Rand Deaths'!J40,'Mean Deaths'!J40,'S.D Deaths'!J40),0)</f>
        <v>25</v>
      </c>
      <c r="K40">
        <f>ROUND(NORMINV('Rand Deaths'!K40,'Mean Deaths'!K40,'S.D Deaths'!K40),0)</f>
        <v>39</v>
      </c>
      <c r="L40">
        <f>ROUND(NORMINV('Rand Deaths'!L40,'Mean Deaths'!L40,'S.D Deaths'!L40),0)</f>
        <v>48</v>
      </c>
      <c r="M40">
        <f>ROUND(NORMINV('Rand Deaths'!M40,'Mean Deaths'!M40,'S.D Deaths'!M40),0)</f>
        <v>58</v>
      </c>
      <c r="N40">
        <f>ROUND(NORMINV('Rand Deaths'!N40,'Mean Deaths'!N40,'S.D Deaths'!N40),0)</f>
        <v>54</v>
      </c>
      <c r="O40">
        <f>ROUND(NORMINV('Rand Deaths'!O40,'Mean Deaths'!O40,'S.D Deaths'!O40),0)</f>
        <v>59</v>
      </c>
      <c r="P40">
        <f>ROUND(NORMINV('Rand Deaths'!P40,'Mean Deaths'!P40,'S.D Deaths'!P40),0)</f>
        <v>73</v>
      </c>
      <c r="Q40">
        <f>ROUND(NORMINV('Rand Deaths'!Q40,'Mean Deaths'!Q40,'S.D Deaths'!Q40),0)</f>
        <v>67</v>
      </c>
      <c r="R40">
        <f>ROUND(NORMINV('Rand Deaths'!R40,'Mean Deaths'!R40,'S.D Deaths'!R40),0)</f>
        <v>93</v>
      </c>
      <c r="S40">
        <f>ROUND(NORMINV('Rand Deaths'!S40,'Mean Deaths'!S40,'S.D Deaths'!S40),0)</f>
        <v>91</v>
      </c>
      <c r="T40">
        <f>ROUND(NORMINV('Rand Deaths'!T40,'Mean Deaths'!T40,'S.D Deaths'!T40),0)</f>
        <v>71</v>
      </c>
      <c r="U40">
        <f>ROUND(NORMINV('Rand Deaths'!U40,'Mean Deaths'!U40,'S.D Deaths'!U40),0)</f>
        <v>115</v>
      </c>
      <c r="V40">
        <f>ROUND(NORMINV('Rand Deaths'!V40,'Mean Deaths'!V40,'S.D Deaths'!V40),0)</f>
        <v>119</v>
      </c>
      <c r="W40">
        <f>ROUND(NORMINV('Rand Deaths'!W40,'Mean Deaths'!W40,'S.D Deaths'!W40),0)</f>
        <v>150</v>
      </c>
      <c r="X40">
        <f>ROUND(NORMINV('Rand Deaths'!X40,'Mean Deaths'!X40,'S.D Deaths'!X40),0)</f>
        <v>141</v>
      </c>
      <c r="Y40">
        <f>ROUND(NORMINV('Rand Deaths'!Y40,'Mean Deaths'!Y40,'S.D Deaths'!Y40),0)</f>
        <v>165</v>
      </c>
      <c r="Z40">
        <f>ROUND(NORMINV('Rand Deaths'!Z40,'Mean Deaths'!Z40,'S.D Deaths'!Z40),0)</f>
        <v>188</v>
      </c>
      <c r="AA40">
        <f>ROUND(NORMINV('Rand Deaths'!AA40,'Mean Deaths'!AA40,'S.D Deaths'!AA40),0)</f>
        <v>186</v>
      </c>
      <c r="AB40">
        <f>ROUND(NORMINV('Rand Deaths'!AB40,'Mean Deaths'!AB40,'S.D Deaths'!AB40),0)</f>
        <v>219</v>
      </c>
      <c r="AC40">
        <f>ROUND(NORMINV('Rand Deaths'!AC40,'Mean Deaths'!AC40,'S.D Deaths'!AC40),0)</f>
        <v>221</v>
      </c>
      <c r="AD40">
        <f>ROUND(NORMINV('Rand Deaths'!AD40,'Mean Deaths'!AD40,'S.D Deaths'!AD40),0)</f>
        <v>219</v>
      </c>
      <c r="AE40">
        <f>ROUND(NORMINV('Rand Deaths'!AE40,'Mean Deaths'!AE40,'S.D Deaths'!AE40),0)</f>
        <v>261</v>
      </c>
      <c r="AF40">
        <f>ROUND(NORMINV('Rand Deaths'!AF40,'Mean Deaths'!AF40,'S.D Deaths'!AF40),0)</f>
        <v>255</v>
      </c>
      <c r="AG40">
        <f>ROUND(NORMINV('Rand Deaths'!AG40,'Mean Deaths'!AG40,'S.D Deaths'!AG40),0)</f>
        <v>260</v>
      </c>
      <c r="AH40">
        <f>ROUND(NORMINV('Rand Deaths'!AH40,'Mean Deaths'!AH40,'S.D Deaths'!AH40),0)</f>
        <v>249</v>
      </c>
      <c r="AI40">
        <f>ROUND(NORMINV('Rand Deaths'!AI40,'Mean Deaths'!AI40,'S.D Deaths'!AI40),0)</f>
        <v>215</v>
      </c>
      <c r="AJ40">
        <f>ROUND(NORMINV('Rand Deaths'!AJ40,'Mean Deaths'!AJ40,'S.D Deaths'!AJ40),0)</f>
        <v>194</v>
      </c>
      <c r="AK40">
        <f>ROUND(NORMINV('Rand Deaths'!AK40,'Mean Deaths'!AK40,'S.D Deaths'!AK40),0)</f>
        <v>185</v>
      </c>
      <c r="AL40">
        <f>ROUND(NORMINV('Rand Deaths'!AL40,'Mean Deaths'!AL40,'S.D Deaths'!AL40),0)</f>
        <v>159</v>
      </c>
      <c r="AM40">
        <f>ROUND(NORMINV('Rand Deaths'!AM40,'Mean Deaths'!AM40,'S.D Deaths'!AM40),0)</f>
        <v>128</v>
      </c>
      <c r="AN40">
        <f>ROUND(NORMINV('Rand Deaths'!AN40,'Mean Deaths'!AN40,'S.D Deaths'!AN40),0)</f>
        <v>119</v>
      </c>
      <c r="AO40">
        <f>ROUND(NORMINV('Rand Deaths'!AO40,'Mean Deaths'!AO40,'S.D Deaths'!AO40),0)</f>
        <v>96</v>
      </c>
      <c r="AP40">
        <f>ROUND(NORMINV('Rand Deaths'!AP40,'Mean Deaths'!AP40,'S.D Deaths'!AP40),0)</f>
        <v>68</v>
      </c>
      <c r="AQ40">
        <f>ROUND(NORMINV('Rand Deaths'!AQ40,'Mean Deaths'!AQ40,'S.D Deaths'!AQ40),0)</f>
        <v>66</v>
      </c>
      <c r="AR40">
        <f>ROUND(NORMINV('Rand Deaths'!AR40,'Mean Deaths'!AR40,'S.D Deaths'!AR40),0)</f>
        <v>54</v>
      </c>
      <c r="AS40">
        <f>ROUND(NORMINV('Rand Deaths'!AS40,'Mean Deaths'!AS40,'S.D Deaths'!AS40),0)</f>
        <v>29</v>
      </c>
      <c r="AT40">
        <f>ROUND(NORMINV('Rand Deaths'!AT40,'Mean Deaths'!AT40,'S.D Deaths'!AT40),0)</f>
        <v>25</v>
      </c>
      <c r="AU40">
        <f>ROUND(NORMINV('Rand Deaths'!AU40,'Mean Deaths'!AU40,'S.D Deaths'!AU40),0)</f>
        <v>16</v>
      </c>
      <c r="AV40">
        <f>ROUND(NORMINV('Rand Deaths'!AV40,'Mean Deaths'!AV40,'S.D Deaths'!AV40),0)</f>
        <v>13</v>
      </c>
      <c r="AW40">
        <f>ROUND(NORMINV('Rand Deaths'!AW40,'Mean Deaths'!AW40,'S.D Deaths'!AW40),0)</f>
        <v>7</v>
      </c>
      <c r="AX40">
        <f>ROUND(NORMINV('Rand Deaths'!AX40,'Mean Deaths'!AX40,'S.D Deaths'!AX40),0)</f>
        <v>5</v>
      </c>
      <c r="AY40">
        <f>'No. policies'!AY40</f>
        <v>8</v>
      </c>
    </row>
    <row r="41" spans="1:51" x14ac:dyDescent="0.25">
      <c r="A41" s="1">
        <v>40</v>
      </c>
      <c r="B41">
        <f>ROUND(NORMINV('Rand Deaths'!B41,'Mean Deaths'!B41,'S.D Deaths'!B41),0)</f>
        <v>14</v>
      </c>
      <c r="C41">
        <f>ROUND(NORMINV('Rand Deaths'!C41,'Mean Deaths'!C41,'S.D Deaths'!C41),0)</f>
        <v>17</v>
      </c>
      <c r="D41">
        <f>ROUND(NORMINV('Rand Deaths'!D41,'Mean Deaths'!D41,'S.D Deaths'!D41),0)</f>
        <v>20</v>
      </c>
      <c r="E41">
        <f>ROUND(NORMINV('Rand Deaths'!E41,'Mean Deaths'!E41,'S.D Deaths'!E41),0)</f>
        <v>27</v>
      </c>
      <c r="F41">
        <f>ROUND(NORMINV('Rand Deaths'!F41,'Mean Deaths'!F41,'S.D Deaths'!F41),0)</f>
        <v>22</v>
      </c>
      <c r="G41">
        <f>ROUND(NORMINV('Rand Deaths'!G41,'Mean Deaths'!G41,'S.D Deaths'!G41),0)</f>
        <v>22</v>
      </c>
      <c r="H41">
        <f>ROUND(NORMINV('Rand Deaths'!H41,'Mean Deaths'!H41,'S.D Deaths'!H41),0)</f>
        <v>36</v>
      </c>
      <c r="I41">
        <f>ROUND(NORMINV('Rand Deaths'!I41,'Mean Deaths'!I41,'S.D Deaths'!I41),0)</f>
        <v>23</v>
      </c>
      <c r="J41">
        <f>ROUND(NORMINV('Rand Deaths'!J41,'Mean Deaths'!J41,'S.D Deaths'!J41),0)</f>
        <v>38</v>
      </c>
      <c r="K41">
        <f>ROUND(NORMINV('Rand Deaths'!K41,'Mean Deaths'!K41,'S.D Deaths'!K41),0)</f>
        <v>46</v>
      </c>
      <c r="L41">
        <f>ROUND(NORMINV('Rand Deaths'!L41,'Mean Deaths'!L41,'S.D Deaths'!L41),0)</f>
        <v>35</v>
      </c>
      <c r="M41">
        <f>ROUND(NORMINV('Rand Deaths'!M41,'Mean Deaths'!M41,'S.D Deaths'!M41),0)</f>
        <v>50</v>
      </c>
      <c r="N41">
        <f>ROUND(NORMINV('Rand Deaths'!N41,'Mean Deaths'!N41,'S.D Deaths'!N41),0)</f>
        <v>49</v>
      </c>
      <c r="O41">
        <f>ROUND(NORMINV('Rand Deaths'!O41,'Mean Deaths'!O41,'S.D Deaths'!O41),0)</f>
        <v>54</v>
      </c>
      <c r="P41">
        <f>ROUND(NORMINV('Rand Deaths'!P41,'Mean Deaths'!P41,'S.D Deaths'!P41),0)</f>
        <v>63</v>
      </c>
      <c r="Q41">
        <f>ROUND(NORMINV('Rand Deaths'!Q41,'Mean Deaths'!Q41,'S.D Deaths'!Q41),0)</f>
        <v>78</v>
      </c>
      <c r="R41">
        <f>ROUND(NORMINV('Rand Deaths'!R41,'Mean Deaths'!R41,'S.D Deaths'!R41),0)</f>
        <v>72</v>
      </c>
      <c r="S41">
        <f>ROUND(NORMINV('Rand Deaths'!S41,'Mean Deaths'!S41,'S.D Deaths'!S41),0)</f>
        <v>82</v>
      </c>
      <c r="T41">
        <f>ROUND(NORMINV('Rand Deaths'!T41,'Mean Deaths'!T41,'S.D Deaths'!T41),0)</f>
        <v>91</v>
      </c>
      <c r="U41">
        <f>ROUND(NORMINV('Rand Deaths'!U41,'Mean Deaths'!U41,'S.D Deaths'!U41),0)</f>
        <v>105</v>
      </c>
      <c r="V41">
        <f>ROUND(NORMINV('Rand Deaths'!V41,'Mean Deaths'!V41,'S.D Deaths'!V41),0)</f>
        <v>140</v>
      </c>
      <c r="W41">
        <f>ROUND(NORMINV('Rand Deaths'!W41,'Mean Deaths'!W41,'S.D Deaths'!W41),0)</f>
        <v>149</v>
      </c>
      <c r="X41">
        <f>ROUND(NORMINV('Rand Deaths'!X41,'Mean Deaths'!X41,'S.D Deaths'!X41),0)</f>
        <v>127</v>
      </c>
      <c r="Y41">
        <f>ROUND(NORMINV('Rand Deaths'!Y41,'Mean Deaths'!Y41,'S.D Deaths'!Y41),0)</f>
        <v>170</v>
      </c>
      <c r="Z41">
        <f>ROUND(NORMINV('Rand Deaths'!Z41,'Mean Deaths'!Z41,'S.D Deaths'!Z41),0)</f>
        <v>179</v>
      </c>
      <c r="AA41">
        <f>ROUND(NORMINV('Rand Deaths'!AA41,'Mean Deaths'!AA41,'S.D Deaths'!AA41),0)</f>
        <v>197</v>
      </c>
      <c r="AB41">
        <f>ROUND(NORMINV('Rand Deaths'!AB41,'Mean Deaths'!AB41,'S.D Deaths'!AB41),0)</f>
        <v>209</v>
      </c>
      <c r="AC41">
        <f>ROUND(NORMINV('Rand Deaths'!AC41,'Mean Deaths'!AC41,'S.D Deaths'!AC41),0)</f>
        <v>246</v>
      </c>
      <c r="AD41">
        <f>ROUND(NORMINV('Rand Deaths'!AD41,'Mean Deaths'!AD41,'S.D Deaths'!AD41),0)</f>
        <v>241</v>
      </c>
      <c r="AE41">
        <f>ROUND(NORMINV('Rand Deaths'!AE41,'Mean Deaths'!AE41,'S.D Deaths'!AE41),0)</f>
        <v>272</v>
      </c>
      <c r="AF41">
        <f>ROUND(NORMINV('Rand Deaths'!AF41,'Mean Deaths'!AF41,'S.D Deaths'!AF41),0)</f>
        <v>257</v>
      </c>
      <c r="AG41">
        <f>ROUND(NORMINV('Rand Deaths'!AG41,'Mean Deaths'!AG41,'S.D Deaths'!AG41),0)</f>
        <v>258</v>
      </c>
      <c r="AH41">
        <f>ROUND(NORMINV('Rand Deaths'!AH41,'Mean Deaths'!AH41,'S.D Deaths'!AH41),0)</f>
        <v>234</v>
      </c>
      <c r="AI41">
        <f>ROUND(NORMINV('Rand Deaths'!AI41,'Mean Deaths'!AI41,'S.D Deaths'!AI41),0)</f>
        <v>247</v>
      </c>
      <c r="AJ41">
        <f>ROUND(NORMINV('Rand Deaths'!AJ41,'Mean Deaths'!AJ41,'S.D Deaths'!AJ41),0)</f>
        <v>206</v>
      </c>
      <c r="AK41">
        <f>ROUND(NORMINV('Rand Deaths'!AK41,'Mean Deaths'!AK41,'S.D Deaths'!AK41),0)</f>
        <v>159</v>
      </c>
      <c r="AL41">
        <f>ROUND(NORMINV('Rand Deaths'!AL41,'Mean Deaths'!AL41,'S.D Deaths'!AL41),0)</f>
        <v>172</v>
      </c>
      <c r="AM41">
        <f>ROUND(NORMINV('Rand Deaths'!AM41,'Mean Deaths'!AM41,'S.D Deaths'!AM41),0)</f>
        <v>141</v>
      </c>
      <c r="AN41">
        <f>ROUND(NORMINV('Rand Deaths'!AN41,'Mean Deaths'!AN41,'S.D Deaths'!AN41),0)</f>
        <v>111</v>
      </c>
      <c r="AO41">
        <f>ROUND(NORMINV('Rand Deaths'!AO41,'Mean Deaths'!AO41,'S.D Deaths'!AO41),0)</f>
        <v>104</v>
      </c>
      <c r="AP41">
        <f>ROUND(NORMINV('Rand Deaths'!AP41,'Mean Deaths'!AP41,'S.D Deaths'!AP41),0)</f>
        <v>72</v>
      </c>
      <c r="AQ41">
        <f>ROUND(NORMINV('Rand Deaths'!AQ41,'Mean Deaths'!AQ41,'S.D Deaths'!AQ41),0)</f>
        <v>43</v>
      </c>
      <c r="AR41">
        <f>ROUND(NORMINV('Rand Deaths'!AR41,'Mean Deaths'!AR41,'S.D Deaths'!AR41),0)</f>
        <v>38</v>
      </c>
      <c r="AS41">
        <f>ROUND(NORMINV('Rand Deaths'!AS41,'Mean Deaths'!AS41,'S.D Deaths'!AS41),0)</f>
        <v>35</v>
      </c>
      <c r="AT41">
        <f>ROUND(NORMINV('Rand Deaths'!AT41,'Mean Deaths'!AT41,'S.D Deaths'!AT41),0)</f>
        <v>12</v>
      </c>
      <c r="AU41">
        <f>ROUND(NORMINV('Rand Deaths'!AU41,'Mean Deaths'!AU41,'S.D Deaths'!AU41),0)</f>
        <v>16</v>
      </c>
      <c r="AV41">
        <f>ROUND(NORMINV('Rand Deaths'!AV41,'Mean Deaths'!AV41,'S.D Deaths'!AV41),0)</f>
        <v>7</v>
      </c>
      <c r="AW41">
        <f>ROUND(NORMINV('Rand Deaths'!AW41,'Mean Deaths'!AW41,'S.D Deaths'!AW41),0)</f>
        <v>2</v>
      </c>
      <c r="AX41">
        <f>ROUND(NORMINV('Rand Deaths'!AX41,'Mean Deaths'!AX41,'S.D Deaths'!AX41),0)</f>
        <v>4</v>
      </c>
      <c r="AY41">
        <f>'No. policies'!AY41</f>
        <v>8</v>
      </c>
    </row>
    <row r="42" spans="1:51" x14ac:dyDescent="0.25">
      <c r="A42" s="1">
        <v>41</v>
      </c>
      <c r="B42">
        <f>ROUND(NORMINV('Rand Deaths'!B42,'Mean Deaths'!B42,'S.D Deaths'!B42),0)</f>
        <v>12</v>
      </c>
      <c r="C42">
        <f>ROUND(NORMINV('Rand Deaths'!C42,'Mean Deaths'!C42,'S.D Deaths'!C42),0)</f>
        <v>16</v>
      </c>
      <c r="D42">
        <f>ROUND(NORMINV('Rand Deaths'!D42,'Mean Deaths'!D42,'S.D Deaths'!D42),0)</f>
        <v>20</v>
      </c>
      <c r="E42">
        <f>ROUND(NORMINV('Rand Deaths'!E42,'Mean Deaths'!E42,'S.D Deaths'!E42),0)</f>
        <v>29</v>
      </c>
      <c r="F42">
        <f>ROUND(NORMINV('Rand Deaths'!F42,'Mean Deaths'!F42,'S.D Deaths'!F42),0)</f>
        <v>22</v>
      </c>
      <c r="G42">
        <f>ROUND(NORMINV('Rand Deaths'!G42,'Mean Deaths'!G42,'S.D Deaths'!G42),0)</f>
        <v>22</v>
      </c>
      <c r="H42">
        <f>ROUND(NORMINV('Rand Deaths'!H42,'Mean Deaths'!H42,'S.D Deaths'!H42),0)</f>
        <v>30</v>
      </c>
      <c r="I42">
        <f>ROUND(NORMINV('Rand Deaths'!I42,'Mean Deaths'!I42,'S.D Deaths'!I42),0)</f>
        <v>35</v>
      </c>
      <c r="J42">
        <f>ROUND(NORMINV('Rand Deaths'!J42,'Mean Deaths'!J42,'S.D Deaths'!J42),0)</f>
        <v>28</v>
      </c>
      <c r="K42">
        <f>ROUND(NORMINV('Rand Deaths'!K42,'Mean Deaths'!K42,'S.D Deaths'!K42),0)</f>
        <v>30</v>
      </c>
      <c r="L42">
        <f>ROUND(NORMINV('Rand Deaths'!L42,'Mean Deaths'!L42,'S.D Deaths'!L42),0)</f>
        <v>36</v>
      </c>
      <c r="M42">
        <f>ROUND(NORMINV('Rand Deaths'!M42,'Mean Deaths'!M42,'S.D Deaths'!M42),0)</f>
        <v>52</v>
      </c>
      <c r="N42">
        <f>ROUND(NORMINV('Rand Deaths'!N42,'Mean Deaths'!N42,'S.D Deaths'!N42),0)</f>
        <v>67</v>
      </c>
      <c r="O42">
        <f>ROUND(NORMINV('Rand Deaths'!O42,'Mean Deaths'!O42,'S.D Deaths'!O42),0)</f>
        <v>89</v>
      </c>
      <c r="P42">
        <f>ROUND(NORMINV('Rand Deaths'!P42,'Mean Deaths'!P42,'S.D Deaths'!P42),0)</f>
        <v>58</v>
      </c>
      <c r="Q42">
        <f>ROUND(NORMINV('Rand Deaths'!Q42,'Mean Deaths'!Q42,'S.D Deaths'!Q42),0)</f>
        <v>79</v>
      </c>
      <c r="R42">
        <f>ROUND(NORMINV('Rand Deaths'!R42,'Mean Deaths'!R42,'S.D Deaths'!R42),0)</f>
        <v>90</v>
      </c>
      <c r="S42">
        <f>ROUND(NORMINV('Rand Deaths'!S42,'Mean Deaths'!S42,'S.D Deaths'!S42),0)</f>
        <v>81</v>
      </c>
      <c r="T42">
        <f>ROUND(NORMINV('Rand Deaths'!T42,'Mean Deaths'!T42,'S.D Deaths'!T42),0)</f>
        <v>97</v>
      </c>
      <c r="U42">
        <f>ROUND(NORMINV('Rand Deaths'!U42,'Mean Deaths'!U42,'S.D Deaths'!U42),0)</f>
        <v>122</v>
      </c>
      <c r="V42">
        <f>ROUND(NORMINV('Rand Deaths'!V42,'Mean Deaths'!V42,'S.D Deaths'!V42),0)</f>
        <v>105</v>
      </c>
      <c r="W42">
        <f>ROUND(NORMINV('Rand Deaths'!W42,'Mean Deaths'!W42,'S.D Deaths'!W42),0)</f>
        <v>135</v>
      </c>
      <c r="X42">
        <f>ROUND(NORMINV('Rand Deaths'!X42,'Mean Deaths'!X42,'S.D Deaths'!X42),0)</f>
        <v>143</v>
      </c>
      <c r="Y42">
        <f>ROUND(NORMINV('Rand Deaths'!Y42,'Mean Deaths'!Y42,'S.D Deaths'!Y42),0)</f>
        <v>150</v>
      </c>
      <c r="Z42">
        <f>ROUND(NORMINV('Rand Deaths'!Z42,'Mean Deaths'!Z42,'S.D Deaths'!Z42),0)</f>
        <v>182</v>
      </c>
      <c r="AA42">
        <f>ROUND(NORMINV('Rand Deaths'!AA42,'Mean Deaths'!AA42,'S.D Deaths'!AA42),0)</f>
        <v>179</v>
      </c>
      <c r="AB42">
        <f>ROUND(NORMINV('Rand Deaths'!AB42,'Mean Deaths'!AB42,'S.D Deaths'!AB42),0)</f>
        <v>212</v>
      </c>
      <c r="AC42">
        <f>ROUND(NORMINV('Rand Deaths'!AC42,'Mean Deaths'!AC42,'S.D Deaths'!AC42),0)</f>
        <v>220</v>
      </c>
      <c r="AD42">
        <f>ROUND(NORMINV('Rand Deaths'!AD42,'Mean Deaths'!AD42,'S.D Deaths'!AD42),0)</f>
        <v>222</v>
      </c>
      <c r="AE42">
        <f>ROUND(NORMINV('Rand Deaths'!AE42,'Mean Deaths'!AE42,'S.D Deaths'!AE42),0)</f>
        <v>235</v>
      </c>
      <c r="AF42">
        <f>ROUND(NORMINV('Rand Deaths'!AF42,'Mean Deaths'!AF42,'S.D Deaths'!AF42),0)</f>
        <v>254</v>
      </c>
      <c r="AG42">
        <f>ROUND(NORMINV('Rand Deaths'!AG42,'Mean Deaths'!AG42,'S.D Deaths'!AG42),0)</f>
        <v>253</v>
      </c>
      <c r="AH42">
        <f>ROUND(NORMINV('Rand Deaths'!AH42,'Mean Deaths'!AH42,'S.D Deaths'!AH42),0)</f>
        <v>256</v>
      </c>
      <c r="AI42">
        <f>ROUND(NORMINV('Rand Deaths'!AI42,'Mean Deaths'!AI42,'S.D Deaths'!AI42),0)</f>
        <v>214</v>
      </c>
      <c r="AJ42">
        <f>ROUND(NORMINV('Rand Deaths'!AJ42,'Mean Deaths'!AJ42,'S.D Deaths'!AJ42),0)</f>
        <v>218</v>
      </c>
      <c r="AK42">
        <f>ROUND(NORMINV('Rand Deaths'!AK42,'Mean Deaths'!AK42,'S.D Deaths'!AK42),0)</f>
        <v>201</v>
      </c>
      <c r="AL42">
        <f>ROUND(NORMINV('Rand Deaths'!AL42,'Mean Deaths'!AL42,'S.D Deaths'!AL42),0)</f>
        <v>161</v>
      </c>
      <c r="AM42">
        <f>ROUND(NORMINV('Rand Deaths'!AM42,'Mean Deaths'!AM42,'S.D Deaths'!AM42),0)</f>
        <v>134</v>
      </c>
      <c r="AN42">
        <f>ROUND(NORMINV('Rand Deaths'!AN42,'Mean Deaths'!AN42,'S.D Deaths'!AN42),0)</f>
        <v>134</v>
      </c>
      <c r="AO42">
        <f>ROUND(NORMINV('Rand Deaths'!AO42,'Mean Deaths'!AO42,'S.D Deaths'!AO42),0)</f>
        <v>104</v>
      </c>
      <c r="AP42">
        <f>ROUND(NORMINV('Rand Deaths'!AP42,'Mean Deaths'!AP42,'S.D Deaths'!AP42),0)</f>
        <v>66</v>
      </c>
      <c r="AQ42">
        <f>ROUND(NORMINV('Rand Deaths'!AQ42,'Mean Deaths'!AQ42,'S.D Deaths'!AQ42),0)</f>
        <v>58</v>
      </c>
      <c r="AR42">
        <f>ROUND(NORMINV('Rand Deaths'!AR42,'Mean Deaths'!AR42,'S.D Deaths'!AR42),0)</f>
        <v>41</v>
      </c>
      <c r="AS42">
        <f>ROUND(NORMINV('Rand Deaths'!AS42,'Mean Deaths'!AS42,'S.D Deaths'!AS42),0)</f>
        <v>37</v>
      </c>
      <c r="AT42">
        <f>ROUND(NORMINV('Rand Deaths'!AT42,'Mean Deaths'!AT42,'S.D Deaths'!AT42),0)</f>
        <v>31</v>
      </c>
      <c r="AU42">
        <f>ROUND(NORMINV('Rand Deaths'!AU42,'Mean Deaths'!AU42,'S.D Deaths'!AU42),0)</f>
        <v>8</v>
      </c>
      <c r="AV42">
        <f>ROUND(NORMINV('Rand Deaths'!AV42,'Mean Deaths'!AV42,'S.D Deaths'!AV42),0)</f>
        <v>14</v>
      </c>
      <c r="AW42">
        <f>ROUND(NORMINV('Rand Deaths'!AW42,'Mean Deaths'!AW42,'S.D Deaths'!AW42),0)</f>
        <v>13</v>
      </c>
      <c r="AX42">
        <f>ROUND(NORMINV('Rand Deaths'!AX42,'Mean Deaths'!AX42,'S.D Deaths'!AX42),0)</f>
        <v>4</v>
      </c>
      <c r="AY42">
        <f>'No. policies'!AY42</f>
        <v>1</v>
      </c>
    </row>
    <row r="43" spans="1:51" x14ac:dyDescent="0.25">
      <c r="A43" s="1">
        <v>42</v>
      </c>
      <c r="B43">
        <f>ROUND(NORMINV('Rand Deaths'!B43,'Mean Deaths'!B43,'S.D Deaths'!B43),0)</f>
        <v>12</v>
      </c>
      <c r="C43">
        <f>ROUND(NORMINV('Rand Deaths'!C43,'Mean Deaths'!C43,'S.D Deaths'!C43),0)</f>
        <v>12</v>
      </c>
      <c r="D43">
        <f>ROUND(NORMINV('Rand Deaths'!D43,'Mean Deaths'!D43,'S.D Deaths'!D43),0)</f>
        <v>18</v>
      </c>
      <c r="E43">
        <f>ROUND(NORMINV('Rand Deaths'!E43,'Mean Deaths'!E43,'S.D Deaths'!E43),0)</f>
        <v>19</v>
      </c>
      <c r="F43">
        <f>ROUND(NORMINV('Rand Deaths'!F43,'Mean Deaths'!F43,'S.D Deaths'!F43),0)</f>
        <v>23</v>
      </c>
      <c r="G43">
        <f>ROUND(NORMINV('Rand Deaths'!G43,'Mean Deaths'!G43,'S.D Deaths'!G43),0)</f>
        <v>25</v>
      </c>
      <c r="H43">
        <f>ROUND(NORMINV('Rand Deaths'!H43,'Mean Deaths'!H43,'S.D Deaths'!H43),0)</f>
        <v>27</v>
      </c>
      <c r="I43">
        <f>ROUND(NORMINV('Rand Deaths'!I43,'Mean Deaths'!I43,'S.D Deaths'!I43),0)</f>
        <v>38</v>
      </c>
      <c r="J43">
        <f>ROUND(NORMINV('Rand Deaths'!J43,'Mean Deaths'!J43,'S.D Deaths'!J43),0)</f>
        <v>38</v>
      </c>
      <c r="K43">
        <f>ROUND(NORMINV('Rand Deaths'!K43,'Mean Deaths'!K43,'S.D Deaths'!K43),0)</f>
        <v>38</v>
      </c>
      <c r="L43">
        <f>ROUND(NORMINV('Rand Deaths'!L43,'Mean Deaths'!L43,'S.D Deaths'!L43),0)</f>
        <v>40</v>
      </c>
      <c r="M43">
        <f>ROUND(NORMINV('Rand Deaths'!M43,'Mean Deaths'!M43,'S.D Deaths'!M43),0)</f>
        <v>48</v>
      </c>
      <c r="N43">
        <f>ROUND(NORMINV('Rand Deaths'!N43,'Mean Deaths'!N43,'S.D Deaths'!N43),0)</f>
        <v>59</v>
      </c>
      <c r="O43">
        <f>ROUND(NORMINV('Rand Deaths'!O43,'Mean Deaths'!O43,'S.D Deaths'!O43),0)</f>
        <v>66</v>
      </c>
      <c r="P43">
        <f>ROUND(NORMINV('Rand Deaths'!P43,'Mean Deaths'!P43,'S.D Deaths'!P43),0)</f>
        <v>52</v>
      </c>
      <c r="Q43">
        <f>ROUND(NORMINV('Rand Deaths'!Q43,'Mean Deaths'!Q43,'S.D Deaths'!Q43),0)</f>
        <v>56</v>
      </c>
      <c r="R43">
        <f>ROUND(NORMINV('Rand Deaths'!R43,'Mean Deaths'!R43,'S.D Deaths'!R43),0)</f>
        <v>73</v>
      </c>
      <c r="S43">
        <f>ROUND(NORMINV('Rand Deaths'!S43,'Mean Deaths'!S43,'S.D Deaths'!S43),0)</f>
        <v>81</v>
      </c>
      <c r="T43">
        <f>ROUND(NORMINV('Rand Deaths'!T43,'Mean Deaths'!T43,'S.D Deaths'!T43),0)</f>
        <v>98</v>
      </c>
      <c r="U43">
        <f>ROUND(NORMINV('Rand Deaths'!U43,'Mean Deaths'!U43,'S.D Deaths'!U43),0)</f>
        <v>108</v>
      </c>
      <c r="V43">
        <f>ROUND(NORMINV('Rand Deaths'!V43,'Mean Deaths'!V43,'S.D Deaths'!V43),0)</f>
        <v>121</v>
      </c>
      <c r="W43">
        <f>ROUND(NORMINV('Rand Deaths'!W43,'Mean Deaths'!W43,'S.D Deaths'!W43),0)</f>
        <v>132</v>
      </c>
      <c r="X43">
        <f>ROUND(NORMINV('Rand Deaths'!X43,'Mean Deaths'!X43,'S.D Deaths'!X43),0)</f>
        <v>147</v>
      </c>
      <c r="Y43">
        <f>ROUND(NORMINV('Rand Deaths'!Y43,'Mean Deaths'!Y43,'S.D Deaths'!Y43),0)</f>
        <v>158</v>
      </c>
      <c r="Z43">
        <f>ROUND(NORMINV('Rand Deaths'!Z43,'Mean Deaths'!Z43,'S.D Deaths'!Z43),0)</f>
        <v>160</v>
      </c>
      <c r="AA43">
        <f>ROUND(NORMINV('Rand Deaths'!AA43,'Mean Deaths'!AA43,'S.D Deaths'!AA43),0)</f>
        <v>196</v>
      </c>
      <c r="AB43">
        <f>ROUND(NORMINV('Rand Deaths'!AB43,'Mean Deaths'!AB43,'S.D Deaths'!AB43),0)</f>
        <v>198</v>
      </c>
      <c r="AC43">
        <f>ROUND(NORMINV('Rand Deaths'!AC43,'Mean Deaths'!AC43,'S.D Deaths'!AC43),0)</f>
        <v>235</v>
      </c>
      <c r="AD43">
        <f>ROUND(NORMINV('Rand Deaths'!AD43,'Mean Deaths'!AD43,'S.D Deaths'!AD43),0)</f>
        <v>256</v>
      </c>
      <c r="AE43">
        <f>ROUND(NORMINV('Rand Deaths'!AE43,'Mean Deaths'!AE43,'S.D Deaths'!AE43),0)</f>
        <v>229</v>
      </c>
      <c r="AF43">
        <f>ROUND(NORMINV('Rand Deaths'!AF43,'Mean Deaths'!AF43,'S.D Deaths'!AF43),0)</f>
        <v>264</v>
      </c>
      <c r="AG43">
        <f>ROUND(NORMINV('Rand Deaths'!AG43,'Mean Deaths'!AG43,'S.D Deaths'!AG43),0)</f>
        <v>263</v>
      </c>
      <c r="AH43">
        <f>ROUND(NORMINV('Rand Deaths'!AH43,'Mean Deaths'!AH43,'S.D Deaths'!AH43),0)</f>
        <v>263</v>
      </c>
      <c r="AI43">
        <f>ROUND(NORMINV('Rand Deaths'!AI43,'Mean Deaths'!AI43,'S.D Deaths'!AI43),0)</f>
        <v>214</v>
      </c>
      <c r="AJ43">
        <f>ROUND(NORMINV('Rand Deaths'!AJ43,'Mean Deaths'!AJ43,'S.D Deaths'!AJ43),0)</f>
        <v>213</v>
      </c>
      <c r="AK43">
        <f>ROUND(NORMINV('Rand Deaths'!AK43,'Mean Deaths'!AK43,'S.D Deaths'!AK43),0)</f>
        <v>217</v>
      </c>
      <c r="AL43">
        <f>ROUND(NORMINV('Rand Deaths'!AL43,'Mean Deaths'!AL43,'S.D Deaths'!AL43),0)</f>
        <v>161</v>
      </c>
      <c r="AM43">
        <f>ROUND(NORMINV('Rand Deaths'!AM43,'Mean Deaths'!AM43,'S.D Deaths'!AM43),0)</f>
        <v>155</v>
      </c>
      <c r="AN43">
        <f>ROUND(NORMINV('Rand Deaths'!AN43,'Mean Deaths'!AN43,'S.D Deaths'!AN43),0)</f>
        <v>138</v>
      </c>
      <c r="AO43">
        <f>ROUND(NORMINV('Rand Deaths'!AO43,'Mean Deaths'!AO43,'S.D Deaths'!AO43),0)</f>
        <v>80</v>
      </c>
      <c r="AP43">
        <f>ROUND(NORMINV('Rand Deaths'!AP43,'Mean Deaths'!AP43,'S.D Deaths'!AP43),0)</f>
        <v>69</v>
      </c>
      <c r="AQ43">
        <f>ROUND(NORMINV('Rand Deaths'!AQ43,'Mean Deaths'!AQ43,'S.D Deaths'!AQ43),0)</f>
        <v>68</v>
      </c>
      <c r="AR43">
        <f>ROUND(NORMINV('Rand Deaths'!AR43,'Mean Deaths'!AR43,'S.D Deaths'!AR43),0)</f>
        <v>35</v>
      </c>
      <c r="AS43">
        <f>ROUND(NORMINV('Rand Deaths'!AS43,'Mean Deaths'!AS43,'S.D Deaths'!AS43),0)</f>
        <v>37</v>
      </c>
      <c r="AT43">
        <f>ROUND(NORMINV('Rand Deaths'!AT43,'Mean Deaths'!AT43,'S.D Deaths'!AT43),0)</f>
        <v>22</v>
      </c>
      <c r="AU43">
        <f>ROUND(NORMINV('Rand Deaths'!AU43,'Mean Deaths'!AU43,'S.D Deaths'!AU43),0)</f>
        <v>13</v>
      </c>
      <c r="AV43">
        <f>ROUND(NORMINV('Rand Deaths'!AV43,'Mean Deaths'!AV43,'S.D Deaths'!AV43),0)</f>
        <v>10</v>
      </c>
      <c r="AW43">
        <f>ROUND(NORMINV('Rand Deaths'!AW43,'Mean Deaths'!AW43,'S.D Deaths'!AW43),0)</f>
        <v>4</v>
      </c>
      <c r="AX43">
        <f>ROUND(NORMINV('Rand Deaths'!AX43,'Mean Deaths'!AX43,'S.D Deaths'!AX43),0)</f>
        <v>5</v>
      </c>
      <c r="AY43">
        <f>'No. policies'!AY43</f>
        <v>6</v>
      </c>
    </row>
    <row r="44" spans="1:51" x14ac:dyDescent="0.25">
      <c r="A44" s="1">
        <v>43</v>
      </c>
      <c r="B44">
        <f>ROUND(NORMINV('Rand Deaths'!B44,'Mean Deaths'!B44,'S.D Deaths'!B44),0)</f>
        <v>16</v>
      </c>
      <c r="C44">
        <f>ROUND(NORMINV('Rand Deaths'!C44,'Mean Deaths'!C44,'S.D Deaths'!C44),0)</f>
        <v>18</v>
      </c>
      <c r="D44">
        <f>ROUND(NORMINV('Rand Deaths'!D44,'Mean Deaths'!D44,'S.D Deaths'!D44),0)</f>
        <v>26</v>
      </c>
      <c r="E44">
        <f>ROUND(NORMINV('Rand Deaths'!E44,'Mean Deaths'!E44,'S.D Deaths'!E44),0)</f>
        <v>22</v>
      </c>
      <c r="F44">
        <f>ROUND(NORMINV('Rand Deaths'!F44,'Mean Deaths'!F44,'S.D Deaths'!F44),0)</f>
        <v>25</v>
      </c>
      <c r="G44">
        <f>ROUND(NORMINV('Rand Deaths'!G44,'Mean Deaths'!G44,'S.D Deaths'!G44),0)</f>
        <v>28</v>
      </c>
      <c r="H44">
        <f>ROUND(NORMINV('Rand Deaths'!H44,'Mean Deaths'!H44,'S.D Deaths'!H44),0)</f>
        <v>25</v>
      </c>
      <c r="I44">
        <f>ROUND(NORMINV('Rand Deaths'!I44,'Mean Deaths'!I44,'S.D Deaths'!I44),0)</f>
        <v>26</v>
      </c>
      <c r="J44">
        <f>ROUND(NORMINV('Rand Deaths'!J44,'Mean Deaths'!J44,'S.D Deaths'!J44),0)</f>
        <v>37</v>
      </c>
      <c r="K44">
        <f>ROUND(NORMINV('Rand Deaths'!K44,'Mean Deaths'!K44,'S.D Deaths'!K44),0)</f>
        <v>51</v>
      </c>
      <c r="L44">
        <f>ROUND(NORMINV('Rand Deaths'!L44,'Mean Deaths'!L44,'S.D Deaths'!L44),0)</f>
        <v>49</v>
      </c>
      <c r="M44">
        <f>ROUND(NORMINV('Rand Deaths'!M44,'Mean Deaths'!M44,'S.D Deaths'!M44),0)</f>
        <v>51</v>
      </c>
      <c r="N44">
        <f>ROUND(NORMINV('Rand Deaths'!N44,'Mean Deaths'!N44,'S.D Deaths'!N44),0)</f>
        <v>53</v>
      </c>
      <c r="O44">
        <f>ROUND(NORMINV('Rand Deaths'!O44,'Mean Deaths'!O44,'S.D Deaths'!O44),0)</f>
        <v>55</v>
      </c>
      <c r="P44">
        <f>ROUND(NORMINV('Rand Deaths'!P44,'Mean Deaths'!P44,'S.D Deaths'!P44),0)</f>
        <v>71</v>
      </c>
      <c r="Q44">
        <f>ROUND(NORMINV('Rand Deaths'!Q44,'Mean Deaths'!Q44,'S.D Deaths'!Q44),0)</f>
        <v>64</v>
      </c>
      <c r="R44">
        <f>ROUND(NORMINV('Rand Deaths'!R44,'Mean Deaths'!R44,'S.D Deaths'!R44),0)</f>
        <v>83</v>
      </c>
      <c r="S44">
        <f>ROUND(NORMINV('Rand Deaths'!S44,'Mean Deaths'!S44,'S.D Deaths'!S44),0)</f>
        <v>76</v>
      </c>
      <c r="T44">
        <f>ROUND(NORMINV('Rand Deaths'!T44,'Mean Deaths'!T44,'S.D Deaths'!T44),0)</f>
        <v>76</v>
      </c>
      <c r="U44">
        <f>ROUND(NORMINV('Rand Deaths'!U44,'Mean Deaths'!U44,'S.D Deaths'!U44),0)</f>
        <v>117</v>
      </c>
      <c r="V44">
        <f>ROUND(NORMINV('Rand Deaths'!V44,'Mean Deaths'!V44,'S.D Deaths'!V44),0)</f>
        <v>116</v>
      </c>
      <c r="W44">
        <f>ROUND(NORMINV('Rand Deaths'!W44,'Mean Deaths'!W44,'S.D Deaths'!W44),0)</f>
        <v>149</v>
      </c>
      <c r="X44">
        <f>ROUND(NORMINV('Rand Deaths'!X44,'Mean Deaths'!X44,'S.D Deaths'!X44),0)</f>
        <v>137</v>
      </c>
      <c r="Y44">
        <f>ROUND(NORMINV('Rand Deaths'!Y44,'Mean Deaths'!Y44,'S.D Deaths'!Y44),0)</f>
        <v>188</v>
      </c>
      <c r="Z44">
        <f>ROUND(NORMINV('Rand Deaths'!Z44,'Mean Deaths'!Z44,'S.D Deaths'!Z44),0)</f>
        <v>165</v>
      </c>
      <c r="AA44">
        <f>ROUND(NORMINV('Rand Deaths'!AA44,'Mean Deaths'!AA44,'S.D Deaths'!AA44),0)</f>
        <v>198</v>
      </c>
      <c r="AB44">
        <f>ROUND(NORMINV('Rand Deaths'!AB44,'Mean Deaths'!AB44,'S.D Deaths'!AB44),0)</f>
        <v>212</v>
      </c>
      <c r="AC44">
        <f>ROUND(NORMINV('Rand Deaths'!AC44,'Mean Deaths'!AC44,'S.D Deaths'!AC44),0)</f>
        <v>226</v>
      </c>
      <c r="AD44">
        <f>ROUND(NORMINV('Rand Deaths'!AD44,'Mean Deaths'!AD44,'S.D Deaths'!AD44),0)</f>
        <v>245</v>
      </c>
      <c r="AE44">
        <f>ROUND(NORMINV('Rand Deaths'!AE44,'Mean Deaths'!AE44,'S.D Deaths'!AE44),0)</f>
        <v>265</v>
      </c>
      <c r="AF44">
        <f>ROUND(NORMINV('Rand Deaths'!AF44,'Mean Deaths'!AF44,'S.D Deaths'!AF44),0)</f>
        <v>242</v>
      </c>
      <c r="AG44">
        <f>ROUND(NORMINV('Rand Deaths'!AG44,'Mean Deaths'!AG44,'S.D Deaths'!AG44),0)</f>
        <v>259</v>
      </c>
      <c r="AH44">
        <f>ROUND(NORMINV('Rand Deaths'!AH44,'Mean Deaths'!AH44,'S.D Deaths'!AH44),0)</f>
        <v>220</v>
      </c>
      <c r="AI44">
        <f>ROUND(NORMINV('Rand Deaths'!AI44,'Mean Deaths'!AI44,'S.D Deaths'!AI44),0)</f>
        <v>226</v>
      </c>
      <c r="AJ44">
        <f>ROUND(NORMINV('Rand Deaths'!AJ44,'Mean Deaths'!AJ44,'S.D Deaths'!AJ44),0)</f>
        <v>216</v>
      </c>
      <c r="AK44">
        <f>ROUND(NORMINV('Rand Deaths'!AK44,'Mean Deaths'!AK44,'S.D Deaths'!AK44),0)</f>
        <v>185</v>
      </c>
      <c r="AL44">
        <f>ROUND(NORMINV('Rand Deaths'!AL44,'Mean Deaths'!AL44,'S.D Deaths'!AL44),0)</f>
        <v>164</v>
      </c>
      <c r="AM44">
        <f>ROUND(NORMINV('Rand Deaths'!AM44,'Mean Deaths'!AM44,'S.D Deaths'!AM44),0)</f>
        <v>133</v>
      </c>
      <c r="AN44">
        <f>ROUND(NORMINV('Rand Deaths'!AN44,'Mean Deaths'!AN44,'S.D Deaths'!AN44),0)</f>
        <v>125</v>
      </c>
      <c r="AO44">
        <f>ROUND(NORMINV('Rand Deaths'!AO44,'Mean Deaths'!AO44,'S.D Deaths'!AO44),0)</f>
        <v>90</v>
      </c>
      <c r="AP44">
        <f>ROUND(NORMINV('Rand Deaths'!AP44,'Mean Deaths'!AP44,'S.D Deaths'!AP44),0)</f>
        <v>85</v>
      </c>
      <c r="AQ44">
        <f>ROUND(NORMINV('Rand Deaths'!AQ44,'Mean Deaths'!AQ44,'S.D Deaths'!AQ44),0)</f>
        <v>55</v>
      </c>
      <c r="AR44">
        <f>ROUND(NORMINV('Rand Deaths'!AR44,'Mean Deaths'!AR44,'S.D Deaths'!AR44),0)</f>
        <v>42</v>
      </c>
      <c r="AS44">
        <f>ROUND(NORMINV('Rand Deaths'!AS44,'Mean Deaths'!AS44,'S.D Deaths'!AS44),0)</f>
        <v>24</v>
      </c>
      <c r="AT44">
        <f>ROUND(NORMINV('Rand Deaths'!AT44,'Mean Deaths'!AT44,'S.D Deaths'!AT44),0)</f>
        <v>30</v>
      </c>
      <c r="AU44">
        <f>ROUND(NORMINV('Rand Deaths'!AU44,'Mean Deaths'!AU44,'S.D Deaths'!AU44),0)</f>
        <v>9</v>
      </c>
      <c r="AV44">
        <f>ROUND(NORMINV('Rand Deaths'!AV44,'Mean Deaths'!AV44,'S.D Deaths'!AV44),0)</f>
        <v>14</v>
      </c>
      <c r="AW44">
        <f>ROUND(NORMINV('Rand Deaths'!AW44,'Mean Deaths'!AW44,'S.D Deaths'!AW44),0)</f>
        <v>4</v>
      </c>
      <c r="AX44">
        <f>ROUND(NORMINV('Rand Deaths'!AX44,'Mean Deaths'!AX44,'S.D Deaths'!AX44),0)</f>
        <v>4</v>
      </c>
      <c r="AY44">
        <f>'No. policies'!AY44</f>
        <v>3</v>
      </c>
    </row>
    <row r="45" spans="1:51" x14ac:dyDescent="0.25">
      <c r="A45" s="1">
        <v>44</v>
      </c>
      <c r="B45">
        <f>ROUND(NORMINV('Rand Deaths'!B45,'Mean Deaths'!B45,'S.D Deaths'!B45),0)</f>
        <v>11</v>
      </c>
      <c r="C45">
        <f>ROUND(NORMINV('Rand Deaths'!C45,'Mean Deaths'!C45,'S.D Deaths'!C45),0)</f>
        <v>14</v>
      </c>
      <c r="D45">
        <f>ROUND(NORMINV('Rand Deaths'!D45,'Mean Deaths'!D45,'S.D Deaths'!D45),0)</f>
        <v>21</v>
      </c>
      <c r="E45">
        <f>ROUND(NORMINV('Rand Deaths'!E45,'Mean Deaths'!E45,'S.D Deaths'!E45),0)</f>
        <v>29</v>
      </c>
      <c r="F45">
        <f>ROUND(NORMINV('Rand Deaths'!F45,'Mean Deaths'!F45,'S.D Deaths'!F45),0)</f>
        <v>29</v>
      </c>
      <c r="G45">
        <f>ROUND(NORMINV('Rand Deaths'!G45,'Mean Deaths'!G45,'S.D Deaths'!G45),0)</f>
        <v>36</v>
      </c>
      <c r="H45">
        <f>ROUND(NORMINV('Rand Deaths'!H45,'Mean Deaths'!H45,'S.D Deaths'!H45),0)</f>
        <v>23</v>
      </c>
      <c r="I45">
        <f>ROUND(NORMINV('Rand Deaths'!I45,'Mean Deaths'!I45,'S.D Deaths'!I45),0)</f>
        <v>32</v>
      </c>
      <c r="J45">
        <f>ROUND(NORMINV('Rand Deaths'!J45,'Mean Deaths'!J45,'S.D Deaths'!J45),0)</f>
        <v>37</v>
      </c>
      <c r="K45">
        <f>ROUND(NORMINV('Rand Deaths'!K45,'Mean Deaths'!K45,'S.D Deaths'!K45),0)</f>
        <v>39</v>
      </c>
      <c r="L45">
        <f>ROUND(NORMINV('Rand Deaths'!L45,'Mean Deaths'!L45,'S.D Deaths'!L45),0)</f>
        <v>35</v>
      </c>
      <c r="M45">
        <f>ROUND(NORMINV('Rand Deaths'!M45,'Mean Deaths'!M45,'S.D Deaths'!M45),0)</f>
        <v>58</v>
      </c>
      <c r="N45">
        <f>ROUND(NORMINV('Rand Deaths'!N45,'Mean Deaths'!N45,'S.D Deaths'!N45),0)</f>
        <v>49</v>
      </c>
      <c r="O45">
        <f>ROUND(NORMINV('Rand Deaths'!O45,'Mean Deaths'!O45,'S.D Deaths'!O45),0)</f>
        <v>59</v>
      </c>
      <c r="P45">
        <f>ROUND(NORMINV('Rand Deaths'!P45,'Mean Deaths'!P45,'S.D Deaths'!P45),0)</f>
        <v>71</v>
      </c>
      <c r="Q45">
        <f>ROUND(NORMINV('Rand Deaths'!Q45,'Mean Deaths'!Q45,'S.D Deaths'!Q45),0)</f>
        <v>74</v>
      </c>
      <c r="R45">
        <f>ROUND(NORMINV('Rand Deaths'!R45,'Mean Deaths'!R45,'S.D Deaths'!R45),0)</f>
        <v>83</v>
      </c>
      <c r="S45">
        <f>ROUND(NORMINV('Rand Deaths'!S45,'Mean Deaths'!S45,'S.D Deaths'!S45),0)</f>
        <v>70</v>
      </c>
      <c r="T45">
        <f>ROUND(NORMINV('Rand Deaths'!T45,'Mean Deaths'!T45,'S.D Deaths'!T45),0)</f>
        <v>88</v>
      </c>
      <c r="U45">
        <f>ROUND(NORMINV('Rand Deaths'!U45,'Mean Deaths'!U45,'S.D Deaths'!U45),0)</f>
        <v>112</v>
      </c>
      <c r="V45">
        <f>ROUND(NORMINV('Rand Deaths'!V45,'Mean Deaths'!V45,'S.D Deaths'!V45),0)</f>
        <v>107</v>
      </c>
      <c r="W45">
        <f>ROUND(NORMINV('Rand Deaths'!W45,'Mean Deaths'!W45,'S.D Deaths'!W45),0)</f>
        <v>141</v>
      </c>
      <c r="X45">
        <f>ROUND(NORMINV('Rand Deaths'!X45,'Mean Deaths'!X45,'S.D Deaths'!X45),0)</f>
        <v>143</v>
      </c>
      <c r="Y45">
        <f>ROUND(NORMINV('Rand Deaths'!Y45,'Mean Deaths'!Y45,'S.D Deaths'!Y45),0)</f>
        <v>178</v>
      </c>
      <c r="Z45">
        <f>ROUND(NORMINV('Rand Deaths'!Z45,'Mean Deaths'!Z45,'S.D Deaths'!Z45),0)</f>
        <v>161</v>
      </c>
      <c r="AA45">
        <f>ROUND(NORMINV('Rand Deaths'!AA45,'Mean Deaths'!AA45,'S.D Deaths'!AA45),0)</f>
        <v>197</v>
      </c>
      <c r="AB45">
        <f>ROUND(NORMINV('Rand Deaths'!AB45,'Mean Deaths'!AB45,'S.D Deaths'!AB45),0)</f>
        <v>205</v>
      </c>
      <c r="AC45">
        <f>ROUND(NORMINV('Rand Deaths'!AC45,'Mean Deaths'!AC45,'S.D Deaths'!AC45),0)</f>
        <v>209</v>
      </c>
      <c r="AD45">
        <f>ROUND(NORMINV('Rand Deaths'!AD45,'Mean Deaths'!AD45,'S.D Deaths'!AD45),0)</f>
        <v>225</v>
      </c>
      <c r="AE45">
        <f>ROUND(NORMINV('Rand Deaths'!AE45,'Mean Deaths'!AE45,'S.D Deaths'!AE45),0)</f>
        <v>249</v>
      </c>
      <c r="AF45">
        <f>ROUND(NORMINV('Rand Deaths'!AF45,'Mean Deaths'!AF45,'S.D Deaths'!AF45),0)</f>
        <v>248</v>
      </c>
      <c r="AG45">
        <f>ROUND(NORMINV('Rand Deaths'!AG45,'Mean Deaths'!AG45,'S.D Deaths'!AG45),0)</f>
        <v>245</v>
      </c>
      <c r="AH45">
        <f>ROUND(NORMINV('Rand Deaths'!AH45,'Mean Deaths'!AH45,'S.D Deaths'!AH45),0)</f>
        <v>237</v>
      </c>
      <c r="AI45">
        <f>ROUND(NORMINV('Rand Deaths'!AI45,'Mean Deaths'!AI45,'S.D Deaths'!AI45),0)</f>
        <v>252</v>
      </c>
      <c r="AJ45">
        <f>ROUND(NORMINV('Rand Deaths'!AJ45,'Mean Deaths'!AJ45,'S.D Deaths'!AJ45),0)</f>
        <v>210</v>
      </c>
      <c r="AK45">
        <f>ROUND(NORMINV('Rand Deaths'!AK45,'Mean Deaths'!AK45,'S.D Deaths'!AK45),0)</f>
        <v>231</v>
      </c>
      <c r="AL45">
        <f>ROUND(NORMINV('Rand Deaths'!AL45,'Mean Deaths'!AL45,'S.D Deaths'!AL45),0)</f>
        <v>158</v>
      </c>
      <c r="AM45">
        <f>ROUND(NORMINV('Rand Deaths'!AM45,'Mean Deaths'!AM45,'S.D Deaths'!AM45),0)</f>
        <v>152</v>
      </c>
      <c r="AN45">
        <f>ROUND(NORMINV('Rand Deaths'!AN45,'Mean Deaths'!AN45,'S.D Deaths'!AN45),0)</f>
        <v>113</v>
      </c>
      <c r="AO45">
        <f>ROUND(NORMINV('Rand Deaths'!AO45,'Mean Deaths'!AO45,'S.D Deaths'!AO45),0)</f>
        <v>97</v>
      </c>
      <c r="AP45">
        <f>ROUND(NORMINV('Rand Deaths'!AP45,'Mean Deaths'!AP45,'S.D Deaths'!AP45),0)</f>
        <v>76</v>
      </c>
      <c r="AQ45">
        <f>ROUND(NORMINV('Rand Deaths'!AQ45,'Mean Deaths'!AQ45,'S.D Deaths'!AQ45),0)</f>
        <v>51</v>
      </c>
      <c r="AR45">
        <f>ROUND(NORMINV('Rand Deaths'!AR45,'Mean Deaths'!AR45,'S.D Deaths'!AR45),0)</f>
        <v>42</v>
      </c>
      <c r="AS45">
        <f>ROUND(NORMINV('Rand Deaths'!AS45,'Mean Deaths'!AS45,'S.D Deaths'!AS45),0)</f>
        <v>39</v>
      </c>
      <c r="AT45">
        <f>ROUND(NORMINV('Rand Deaths'!AT45,'Mean Deaths'!AT45,'S.D Deaths'!AT45),0)</f>
        <v>21</v>
      </c>
      <c r="AU45">
        <f>ROUND(NORMINV('Rand Deaths'!AU45,'Mean Deaths'!AU45,'S.D Deaths'!AU45),0)</f>
        <v>16</v>
      </c>
      <c r="AV45">
        <f>ROUND(NORMINV('Rand Deaths'!AV45,'Mean Deaths'!AV45,'S.D Deaths'!AV45),0)</f>
        <v>8</v>
      </c>
      <c r="AW45">
        <f>ROUND(NORMINV('Rand Deaths'!AW45,'Mean Deaths'!AW45,'S.D Deaths'!AW45),0)</f>
        <v>6</v>
      </c>
      <c r="AX45">
        <f>ROUND(NORMINV('Rand Deaths'!AX45,'Mean Deaths'!AX45,'S.D Deaths'!AX45),0)</f>
        <v>4</v>
      </c>
      <c r="AY45">
        <f>'No. policies'!AY45</f>
        <v>9</v>
      </c>
    </row>
    <row r="46" spans="1:51" x14ac:dyDescent="0.25">
      <c r="A46" s="1">
        <v>45</v>
      </c>
      <c r="B46">
        <f>ROUND(NORMINV('Rand Deaths'!B46,'Mean Deaths'!B46,'S.D Deaths'!B46),0)</f>
        <v>25</v>
      </c>
      <c r="C46">
        <f>ROUND(NORMINV('Rand Deaths'!C46,'Mean Deaths'!C46,'S.D Deaths'!C46),0)</f>
        <v>26</v>
      </c>
      <c r="D46">
        <f>ROUND(NORMINV('Rand Deaths'!D46,'Mean Deaths'!D46,'S.D Deaths'!D46),0)</f>
        <v>16</v>
      </c>
      <c r="E46">
        <f>ROUND(NORMINV('Rand Deaths'!E46,'Mean Deaths'!E46,'S.D Deaths'!E46),0)</f>
        <v>18</v>
      </c>
      <c r="F46">
        <f>ROUND(NORMINV('Rand Deaths'!F46,'Mean Deaths'!F46,'S.D Deaths'!F46),0)</f>
        <v>26</v>
      </c>
      <c r="G46">
        <f>ROUND(NORMINV('Rand Deaths'!G46,'Mean Deaths'!G46,'S.D Deaths'!G46),0)</f>
        <v>26</v>
      </c>
      <c r="H46">
        <f>ROUND(NORMINV('Rand Deaths'!H46,'Mean Deaths'!H46,'S.D Deaths'!H46),0)</f>
        <v>23</v>
      </c>
      <c r="I46">
        <f>ROUND(NORMINV('Rand Deaths'!I46,'Mean Deaths'!I46,'S.D Deaths'!I46),0)</f>
        <v>34</v>
      </c>
      <c r="J46">
        <f>ROUND(NORMINV('Rand Deaths'!J46,'Mean Deaths'!J46,'S.D Deaths'!J46),0)</f>
        <v>45</v>
      </c>
      <c r="K46">
        <f>ROUND(NORMINV('Rand Deaths'!K46,'Mean Deaths'!K46,'S.D Deaths'!K46),0)</f>
        <v>37</v>
      </c>
      <c r="L46">
        <f>ROUND(NORMINV('Rand Deaths'!L46,'Mean Deaths'!L46,'S.D Deaths'!L46),0)</f>
        <v>44</v>
      </c>
      <c r="M46">
        <f>ROUND(NORMINV('Rand Deaths'!M46,'Mean Deaths'!M46,'S.D Deaths'!M46),0)</f>
        <v>58</v>
      </c>
      <c r="N46">
        <f>ROUND(NORMINV('Rand Deaths'!N46,'Mean Deaths'!N46,'S.D Deaths'!N46),0)</f>
        <v>72</v>
      </c>
      <c r="O46">
        <f>ROUND(NORMINV('Rand Deaths'!O46,'Mean Deaths'!O46,'S.D Deaths'!O46),0)</f>
        <v>54</v>
      </c>
      <c r="P46">
        <f>ROUND(NORMINV('Rand Deaths'!P46,'Mean Deaths'!P46,'S.D Deaths'!P46),0)</f>
        <v>67</v>
      </c>
      <c r="Q46">
        <f>ROUND(NORMINV('Rand Deaths'!Q46,'Mean Deaths'!Q46,'S.D Deaths'!Q46),0)</f>
        <v>76</v>
      </c>
      <c r="R46">
        <f>ROUND(NORMINV('Rand Deaths'!R46,'Mean Deaths'!R46,'S.D Deaths'!R46),0)</f>
        <v>75</v>
      </c>
      <c r="S46">
        <f>ROUND(NORMINV('Rand Deaths'!S46,'Mean Deaths'!S46,'S.D Deaths'!S46),0)</f>
        <v>86</v>
      </c>
      <c r="T46">
        <f>ROUND(NORMINV('Rand Deaths'!T46,'Mean Deaths'!T46,'S.D Deaths'!T46),0)</f>
        <v>107</v>
      </c>
      <c r="U46">
        <f>ROUND(NORMINV('Rand Deaths'!U46,'Mean Deaths'!U46,'S.D Deaths'!U46),0)</f>
        <v>100</v>
      </c>
      <c r="V46">
        <f>ROUND(NORMINV('Rand Deaths'!V46,'Mean Deaths'!V46,'S.D Deaths'!V46),0)</f>
        <v>131</v>
      </c>
      <c r="W46">
        <f>ROUND(NORMINV('Rand Deaths'!W46,'Mean Deaths'!W46,'S.D Deaths'!W46),0)</f>
        <v>151</v>
      </c>
      <c r="X46">
        <f>ROUND(NORMINV('Rand Deaths'!X46,'Mean Deaths'!X46,'S.D Deaths'!X46),0)</f>
        <v>143</v>
      </c>
      <c r="Y46">
        <f>ROUND(NORMINV('Rand Deaths'!Y46,'Mean Deaths'!Y46,'S.D Deaths'!Y46),0)</f>
        <v>156</v>
      </c>
      <c r="Z46">
        <f>ROUND(NORMINV('Rand Deaths'!Z46,'Mean Deaths'!Z46,'S.D Deaths'!Z46),0)</f>
        <v>163</v>
      </c>
      <c r="AA46">
        <f>ROUND(NORMINV('Rand Deaths'!AA46,'Mean Deaths'!AA46,'S.D Deaths'!AA46),0)</f>
        <v>211</v>
      </c>
      <c r="AB46">
        <f>ROUND(NORMINV('Rand Deaths'!AB46,'Mean Deaths'!AB46,'S.D Deaths'!AB46),0)</f>
        <v>197</v>
      </c>
      <c r="AC46">
        <f>ROUND(NORMINV('Rand Deaths'!AC46,'Mean Deaths'!AC46,'S.D Deaths'!AC46),0)</f>
        <v>199</v>
      </c>
      <c r="AD46">
        <f>ROUND(NORMINV('Rand Deaths'!AD46,'Mean Deaths'!AD46,'S.D Deaths'!AD46),0)</f>
        <v>245</v>
      </c>
      <c r="AE46">
        <f>ROUND(NORMINV('Rand Deaths'!AE46,'Mean Deaths'!AE46,'S.D Deaths'!AE46),0)</f>
        <v>258</v>
      </c>
      <c r="AF46">
        <f>ROUND(NORMINV('Rand Deaths'!AF46,'Mean Deaths'!AF46,'S.D Deaths'!AF46),0)</f>
        <v>243</v>
      </c>
      <c r="AG46">
        <f>ROUND(NORMINV('Rand Deaths'!AG46,'Mean Deaths'!AG46,'S.D Deaths'!AG46),0)</f>
        <v>225</v>
      </c>
      <c r="AH46">
        <f>ROUND(NORMINV('Rand Deaths'!AH46,'Mean Deaths'!AH46,'S.D Deaths'!AH46),0)</f>
        <v>235</v>
      </c>
      <c r="AI46">
        <f>ROUND(NORMINV('Rand Deaths'!AI46,'Mean Deaths'!AI46,'S.D Deaths'!AI46),0)</f>
        <v>234</v>
      </c>
      <c r="AJ46">
        <f>ROUND(NORMINV('Rand Deaths'!AJ46,'Mean Deaths'!AJ46,'S.D Deaths'!AJ46),0)</f>
        <v>208</v>
      </c>
      <c r="AK46">
        <f>ROUND(NORMINV('Rand Deaths'!AK46,'Mean Deaths'!AK46,'S.D Deaths'!AK46),0)</f>
        <v>195</v>
      </c>
      <c r="AL46">
        <f>ROUND(NORMINV('Rand Deaths'!AL46,'Mean Deaths'!AL46,'S.D Deaths'!AL46),0)</f>
        <v>183</v>
      </c>
      <c r="AM46">
        <f>ROUND(NORMINV('Rand Deaths'!AM46,'Mean Deaths'!AM46,'S.D Deaths'!AM46),0)</f>
        <v>138</v>
      </c>
      <c r="AN46">
        <f>ROUND(NORMINV('Rand Deaths'!AN46,'Mean Deaths'!AN46,'S.D Deaths'!AN46),0)</f>
        <v>108</v>
      </c>
      <c r="AO46">
        <f>ROUND(NORMINV('Rand Deaths'!AO46,'Mean Deaths'!AO46,'S.D Deaths'!AO46),0)</f>
        <v>99</v>
      </c>
      <c r="AP46">
        <f>ROUND(NORMINV('Rand Deaths'!AP46,'Mean Deaths'!AP46,'S.D Deaths'!AP46),0)</f>
        <v>69</v>
      </c>
      <c r="AQ46">
        <f>ROUND(NORMINV('Rand Deaths'!AQ46,'Mean Deaths'!AQ46,'S.D Deaths'!AQ46),0)</f>
        <v>45</v>
      </c>
      <c r="AR46">
        <f>ROUND(NORMINV('Rand Deaths'!AR46,'Mean Deaths'!AR46,'S.D Deaths'!AR46),0)</f>
        <v>54</v>
      </c>
      <c r="AS46">
        <f>ROUND(NORMINV('Rand Deaths'!AS46,'Mean Deaths'!AS46,'S.D Deaths'!AS46),0)</f>
        <v>25</v>
      </c>
      <c r="AT46">
        <f>ROUND(NORMINV('Rand Deaths'!AT46,'Mean Deaths'!AT46,'S.D Deaths'!AT46),0)</f>
        <v>23</v>
      </c>
      <c r="AU46">
        <f>ROUND(NORMINV('Rand Deaths'!AU46,'Mean Deaths'!AU46,'S.D Deaths'!AU46),0)</f>
        <v>13</v>
      </c>
      <c r="AV46">
        <f>ROUND(NORMINV('Rand Deaths'!AV46,'Mean Deaths'!AV46,'S.D Deaths'!AV46),0)</f>
        <v>13</v>
      </c>
      <c r="AW46">
        <f>ROUND(NORMINV('Rand Deaths'!AW46,'Mean Deaths'!AW46,'S.D Deaths'!AW46),0)</f>
        <v>7</v>
      </c>
      <c r="AX46">
        <f>ROUND(NORMINV('Rand Deaths'!AX46,'Mean Deaths'!AX46,'S.D Deaths'!AX46),0)</f>
        <v>3</v>
      </c>
      <c r="AY46">
        <f>'No. policies'!AY46</f>
        <v>11</v>
      </c>
    </row>
    <row r="47" spans="1:51" x14ac:dyDescent="0.25">
      <c r="A47" s="1">
        <v>46</v>
      </c>
      <c r="B47">
        <f>ROUND(NORMINV('Rand Deaths'!B47,'Mean Deaths'!B47,'S.D Deaths'!B47),0)</f>
        <v>22</v>
      </c>
      <c r="C47">
        <f>ROUND(NORMINV('Rand Deaths'!C47,'Mean Deaths'!C47,'S.D Deaths'!C47),0)</f>
        <v>17</v>
      </c>
      <c r="D47">
        <f>ROUND(NORMINV('Rand Deaths'!D47,'Mean Deaths'!D47,'S.D Deaths'!D47),0)</f>
        <v>22</v>
      </c>
      <c r="E47">
        <f>ROUND(NORMINV('Rand Deaths'!E47,'Mean Deaths'!E47,'S.D Deaths'!E47),0)</f>
        <v>27</v>
      </c>
      <c r="F47">
        <f>ROUND(NORMINV('Rand Deaths'!F47,'Mean Deaths'!F47,'S.D Deaths'!F47),0)</f>
        <v>27</v>
      </c>
      <c r="G47">
        <f>ROUND(NORMINV('Rand Deaths'!G47,'Mean Deaths'!G47,'S.D Deaths'!G47),0)</f>
        <v>24</v>
      </c>
      <c r="H47">
        <f>ROUND(NORMINV('Rand Deaths'!H47,'Mean Deaths'!H47,'S.D Deaths'!H47),0)</f>
        <v>22</v>
      </c>
      <c r="I47">
        <f>ROUND(NORMINV('Rand Deaths'!I47,'Mean Deaths'!I47,'S.D Deaths'!I47),0)</f>
        <v>44</v>
      </c>
      <c r="J47">
        <f>ROUND(NORMINV('Rand Deaths'!J47,'Mean Deaths'!J47,'S.D Deaths'!J47),0)</f>
        <v>31</v>
      </c>
      <c r="K47">
        <f>ROUND(NORMINV('Rand Deaths'!K47,'Mean Deaths'!K47,'S.D Deaths'!K47),0)</f>
        <v>37</v>
      </c>
      <c r="L47">
        <f>ROUND(NORMINV('Rand Deaths'!L47,'Mean Deaths'!L47,'S.D Deaths'!L47),0)</f>
        <v>38</v>
      </c>
      <c r="M47">
        <f>ROUND(NORMINV('Rand Deaths'!M47,'Mean Deaths'!M47,'S.D Deaths'!M47),0)</f>
        <v>54</v>
      </c>
      <c r="N47">
        <f>ROUND(NORMINV('Rand Deaths'!N47,'Mean Deaths'!N47,'S.D Deaths'!N47),0)</f>
        <v>50</v>
      </c>
      <c r="O47">
        <f>ROUND(NORMINV('Rand Deaths'!O47,'Mean Deaths'!O47,'S.D Deaths'!O47),0)</f>
        <v>58</v>
      </c>
      <c r="P47">
        <f>ROUND(NORMINV('Rand Deaths'!P47,'Mean Deaths'!P47,'S.D Deaths'!P47),0)</f>
        <v>77</v>
      </c>
      <c r="Q47">
        <f>ROUND(NORMINV('Rand Deaths'!Q47,'Mean Deaths'!Q47,'S.D Deaths'!Q47),0)</f>
        <v>68</v>
      </c>
      <c r="R47">
        <f>ROUND(NORMINV('Rand Deaths'!R47,'Mean Deaths'!R47,'S.D Deaths'!R47),0)</f>
        <v>74</v>
      </c>
      <c r="S47">
        <f>ROUND(NORMINV('Rand Deaths'!S47,'Mean Deaths'!S47,'S.D Deaths'!S47),0)</f>
        <v>104</v>
      </c>
      <c r="T47">
        <f>ROUND(NORMINV('Rand Deaths'!T47,'Mean Deaths'!T47,'S.D Deaths'!T47),0)</f>
        <v>106</v>
      </c>
      <c r="U47">
        <f>ROUND(NORMINV('Rand Deaths'!U47,'Mean Deaths'!U47,'S.D Deaths'!U47),0)</f>
        <v>90</v>
      </c>
      <c r="V47">
        <f>ROUND(NORMINV('Rand Deaths'!V47,'Mean Deaths'!V47,'S.D Deaths'!V47),0)</f>
        <v>137</v>
      </c>
      <c r="W47">
        <f>ROUND(NORMINV('Rand Deaths'!W47,'Mean Deaths'!W47,'S.D Deaths'!W47),0)</f>
        <v>131</v>
      </c>
      <c r="X47">
        <f>ROUND(NORMINV('Rand Deaths'!X47,'Mean Deaths'!X47,'S.D Deaths'!X47),0)</f>
        <v>136</v>
      </c>
      <c r="Y47">
        <f>ROUND(NORMINV('Rand Deaths'!Y47,'Mean Deaths'!Y47,'S.D Deaths'!Y47),0)</f>
        <v>159</v>
      </c>
      <c r="Z47">
        <f>ROUND(NORMINV('Rand Deaths'!Z47,'Mean Deaths'!Z47,'S.D Deaths'!Z47),0)</f>
        <v>172</v>
      </c>
      <c r="AA47">
        <f>ROUND(NORMINV('Rand Deaths'!AA47,'Mean Deaths'!AA47,'S.D Deaths'!AA47),0)</f>
        <v>197</v>
      </c>
      <c r="AB47">
        <f>ROUND(NORMINV('Rand Deaths'!AB47,'Mean Deaths'!AB47,'S.D Deaths'!AB47),0)</f>
        <v>217</v>
      </c>
      <c r="AC47">
        <f>ROUND(NORMINV('Rand Deaths'!AC47,'Mean Deaths'!AC47,'S.D Deaths'!AC47),0)</f>
        <v>207</v>
      </c>
      <c r="AD47">
        <f>ROUND(NORMINV('Rand Deaths'!AD47,'Mean Deaths'!AD47,'S.D Deaths'!AD47),0)</f>
        <v>234</v>
      </c>
      <c r="AE47">
        <f>ROUND(NORMINV('Rand Deaths'!AE47,'Mean Deaths'!AE47,'S.D Deaths'!AE47),0)</f>
        <v>255</v>
      </c>
      <c r="AF47">
        <f>ROUND(NORMINV('Rand Deaths'!AF47,'Mean Deaths'!AF47,'S.D Deaths'!AF47),0)</f>
        <v>263</v>
      </c>
      <c r="AG47">
        <f>ROUND(NORMINV('Rand Deaths'!AG47,'Mean Deaths'!AG47,'S.D Deaths'!AG47),0)</f>
        <v>216</v>
      </c>
      <c r="AH47">
        <f>ROUND(NORMINV('Rand Deaths'!AH47,'Mean Deaths'!AH47,'S.D Deaths'!AH47),0)</f>
        <v>280</v>
      </c>
      <c r="AI47">
        <f>ROUND(NORMINV('Rand Deaths'!AI47,'Mean Deaths'!AI47,'S.D Deaths'!AI47),0)</f>
        <v>214</v>
      </c>
      <c r="AJ47">
        <f>ROUND(NORMINV('Rand Deaths'!AJ47,'Mean Deaths'!AJ47,'S.D Deaths'!AJ47),0)</f>
        <v>228</v>
      </c>
      <c r="AK47">
        <f>ROUND(NORMINV('Rand Deaths'!AK47,'Mean Deaths'!AK47,'S.D Deaths'!AK47),0)</f>
        <v>215</v>
      </c>
      <c r="AL47">
        <f>ROUND(NORMINV('Rand Deaths'!AL47,'Mean Deaths'!AL47,'S.D Deaths'!AL47),0)</f>
        <v>157</v>
      </c>
      <c r="AM47">
        <f>ROUND(NORMINV('Rand Deaths'!AM47,'Mean Deaths'!AM47,'S.D Deaths'!AM47),0)</f>
        <v>138</v>
      </c>
      <c r="AN47">
        <f>ROUND(NORMINV('Rand Deaths'!AN47,'Mean Deaths'!AN47,'S.D Deaths'!AN47),0)</f>
        <v>99</v>
      </c>
      <c r="AO47">
        <f>ROUND(NORMINV('Rand Deaths'!AO47,'Mean Deaths'!AO47,'S.D Deaths'!AO47),0)</f>
        <v>90</v>
      </c>
      <c r="AP47">
        <f>ROUND(NORMINV('Rand Deaths'!AP47,'Mean Deaths'!AP47,'S.D Deaths'!AP47),0)</f>
        <v>66</v>
      </c>
      <c r="AQ47">
        <f>ROUND(NORMINV('Rand Deaths'!AQ47,'Mean Deaths'!AQ47,'S.D Deaths'!AQ47),0)</f>
        <v>68</v>
      </c>
      <c r="AR47">
        <f>ROUND(NORMINV('Rand Deaths'!AR47,'Mean Deaths'!AR47,'S.D Deaths'!AR47),0)</f>
        <v>39</v>
      </c>
      <c r="AS47">
        <f>ROUND(NORMINV('Rand Deaths'!AS47,'Mean Deaths'!AS47,'S.D Deaths'!AS47),0)</f>
        <v>23</v>
      </c>
      <c r="AT47">
        <f>ROUND(NORMINV('Rand Deaths'!AT47,'Mean Deaths'!AT47,'S.D Deaths'!AT47),0)</f>
        <v>16</v>
      </c>
      <c r="AU47">
        <f>ROUND(NORMINV('Rand Deaths'!AU47,'Mean Deaths'!AU47,'S.D Deaths'!AU47),0)</f>
        <v>13</v>
      </c>
      <c r="AV47">
        <f>ROUND(NORMINV('Rand Deaths'!AV47,'Mean Deaths'!AV47,'S.D Deaths'!AV47),0)</f>
        <v>13</v>
      </c>
      <c r="AW47">
        <f>ROUND(NORMINV('Rand Deaths'!AW47,'Mean Deaths'!AW47,'S.D Deaths'!AW47),0)</f>
        <v>10</v>
      </c>
      <c r="AX47">
        <f>ROUND(NORMINV('Rand Deaths'!AX47,'Mean Deaths'!AX47,'S.D Deaths'!AX47),0)</f>
        <v>7</v>
      </c>
      <c r="AY47">
        <f>'No. policies'!AY47</f>
        <v>8</v>
      </c>
    </row>
    <row r="48" spans="1:51" x14ac:dyDescent="0.25">
      <c r="A48" s="1">
        <v>47</v>
      </c>
      <c r="B48">
        <f>ROUND(NORMINV('Rand Deaths'!B48,'Mean Deaths'!B48,'S.D Deaths'!B48),0)</f>
        <v>21</v>
      </c>
      <c r="C48">
        <f>ROUND(NORMINV('Rand Deaths'!C48,'Mean Deaths'!C48,'S.D Deaths'!C48),0)</f>
        <v>14</v>
      </c>
      <c r="D48">
        <f>ROUND(NORMINV('Rand Deaths'!D48,'Mean Deaths'!D48,'S.D Deaths'!D48),0)</f>
        <v>25</v>
      </c>
      <c r="E48">
        <f>ROUND(NORMINV('Rand Deaths'!E48,'Mean Deaths'!E48,'S.D Deaths'!E48),0)</f>
        <v>11</v>
      </c>
      <c r="F48">
        <f>ROUND(NORMINV('Rand Deaths'!F48,'Mean Deaths'!F48,'S.D Deaths'!F48),0)</f>
        <v>30</v>
      </c>
      <c r="G48">
        <f>ROUND(NORMINV('Rand Deaths'!G48,'Mean Deaths'!G48,'S.D Deaths'!G48),0)</f>
        <v>31</v>
      </c>
      <c r="H48">
        <f>ROUND(NORMINV('Rand Deaths'!H48,'Mean Deaths'!H48,'S.D Deaths'!H48),0)</f>
        <v>37</v>
      </c>
      <c r="I48">
        <f>ROUND(NORMINV('Rand Deaths'!I48,'Mean Deaths'!I48,'S.D Deaths'!I48),0)</f>
        <v>39</v>
      </c>
      <c r="J48">
        <f>ROUND(NORMINV('Rand Deaths'!J48,'Mean Deaths'!J48,'S.D Deaths'!J48),0)</f>
        <v>34</v>
      </c>
      <c r="K48">
        <f>ROUND(NORMINV('Rand Deaths'!K48,'Mean Deaths'!K48,'S.D Deaths'!K48),0)</f>
        <v>48</v>
      </c>
      <c r="L48">
        <f>ROUND(NORMINV('Rand Deaths'!L48,'Mean Deaths'!L48,'S.D Deaths'!L48),0)</f>
        <v>44</v>
      </c>
      <c r="M48">
        <f>ROUND(NORMINV('Rand Deaths'!M48,'Mean Deaths'!M48,'S.D Deaths'!M48),0)</f>
        <v>52</v>
      </c>
      <c r="N48">
        <f>ROUND(NORMINV('Rand Deaths'!N48,'Mean Deaths'!N48,'S.D Deaths'!N48),0)</f>
        <v>60</v>
      </c>
      <c r="O48">
        <f>ROUND(NORMINV('Rand Deaths'!O48,'Mean Deaths'!O48,'S.D Deaths'!O48),0)</f>
        <v>48</v>
      </c>
      <c r="P48">
        <f>ROUND(NORMINV('Rand Deaths'!P48,'Mean Deaths'!P48,'S.D Deaths'!P48),0)</f>
        <v>67</v>
      </c>
      <c r="Q48">
        <f>ROUND(NORMINV('Rand Deaths'!Q48,'Mean Deaths'!Q48,'S.D Deaths'!Q48),0)</f>
        <v>75</v>
      </c>
      <c r="R48">
        <f>ROUND(NORMINV('Rand Deaths'!R48,'Mean Deaths'!R48,'S.D Deaths'!R48),0)</f>
        <v>78</v>
      </c>
      <c r="S48">
        <f>ROUND(NORMINV('Rand Deaths'!S48,'Mean Deaths'!S48,'S.D Deaths'!S48),0)</f>
        <v>82</v>
      </c>
      <c r="T48">
        <f>ROUND(NORMINV('Rand Deaths'!T48,'Mean Deaths'!T48,'S.D Deaths'!T48),0)</f>
        <v>105</v>
      </c>
      <c r="U48">
        <f>ROUND(NORMINV('Rand Deaths'!U48,'Mean Deaths'!U48,'S.D Deaths'!U48),0)</f>
        <v>107</v>
      </c>
      <c r="V48">
        <f>ROUND(NORMINV('Rand Deaths'!V48,'Mean Deaths'!V48,'S.D Deaths'!V48),0)</f>
        <v>112</v>
      </c>
      <c r="W48">
        <f>ROUND(NORMINV('Rand Deaths'!W48,'Mean Deaths'!W48,'S.D Deaths'!W48),0)</f>
        <v>131</v>
      </c>
      <c r="X48">
        <f>ROUND(NORMINV('Rand Deaths'!X48,'Mean Deaths'!X48,'S.D Deaths'!X48),0)</f>
        <v>158</v>
      </c>
      <c r="Y48">
        <f>ROUND(NORMINV('Rand Deaths'!Y48,'Mean Deaths'!Y48,'S.D Deaths'!Y48),0)</f>
        <v>169</v>
      </c>
      <c r="Z48">
        <f>ROUND(NORMINV('Rand Deaths'!Z48,'Mean Deaths'!Z48,'S.D Deaths'!Z48),0)</f>
        <v>188</v>
      </c>
      <c r="AA48">
        <f>ROUND(NORMINV('Rand Deaths'!AA48,'Mean Deaths'!AA48,'S.D Deaths'!AA48),0)</f>
        <v>209</v>
      </c>
      <c r="AB48">
        <f>ROUND(NORMINV('Rand Deaths'!AB48,'Mean Deaths'!AB48,'S.D Deaths'!AB48),0)</f>
        <v>182</v>
      </c>
      <c r="AC48">
        <f>ROUND(NORMINV('Rand Deaths'!AC48,'Mean Deaths'!AC48,'S.D Deaths'!AC48),0)</f>
        <v>235</v>
      </c>
      <c r="AD48">
        <f>ROUND(NORMINV('Rand Deaths'!AD48,'Mean Deaths'!AD48,'S.D Deaths'!AD48),0)</f>
        <v>208</v>
      </c>
      <c r="AE48">
        <f>ROUND(NORMINV('Rand Deaths'!AE48,'Mean Deaths'!AE48,'S.D Deaths'!AE48),0)</f>
        <v>266</v>
      </c>
      <c r="AF48">
        <f>ROUND(NORMINV('Rand Deaths'!AF48,'Mean Deaths'!AF48,'S.D Deaths'!AF48),0)</f>
        <v>245</v>
      </c>
      <c r="AG48">
        <f>ROUND(NORMINV('Rand Deaths'!AG48,'Mean Deaths'!AG48,'S.D Deaths'!AG48),0)</f>
        <v>230</v>
      </c>
      <c r="AH48">
        <f>ROUND(NORMINV('Rand Deaths'!AH48,'Mean Deaths'!AH48,'S.D Deaths'!AH48),0)</f>
        <v>253</v>
      </c>
      <c r="AI48">
        <f>ROUND(NORMINV('Rand Deaths'!AI48,'Mean Deaths'!AI48,'S.D Deaths'!AI48),0)</f>
        <v>240</v>
      </c>
      <c r="AJ48">
        <f>ROUND(NORMINV('Rand Deaths'!AJ48,'Mean Deaths'!AJ48,'S.D Deaths'!AJ48),0)</f>
        <v>209</v>
      </c>
      <c r="AK48">
        <f>ROUND(NORMINV('Rand Deaths'!AK48,'Mean Deaths'!AK48,'S.D Deaths'!AK48),0)</f>
        <v>184</v>
      </c>
      <c r="AL48">
        <f>ROUND(NORMINV('Rand Deaths'!AL48,'Mean Deaths'!AL48,'S.D Deaths'!AL48),0)</f>
        <v>185</v>
      </c>
      <c r="AM48">
        <f>ROUND(NORMINV('Rand Deaths'!AM48,'Mean Deaths'!AM48,'S.D Deaths'!AM48),0)</f>
        <v>130</v>
      </c>
      <c r="AN48">
        <f>ROUND(NORMINV('Rand Deaths'!AN48,'Mean Deaths'!AN48,'S.D Deaths'!AN48),0)</f>
        <v>118</v>
      </c>
      <c r="AO48">
        <f>ROUND(NORMINV('Rand Deaths'!AO48,'Mean Deaths'!AO48,'S.D Deaths'!AO48),0)</f>
        <v>86</v>
      </c>
      <c r="AP48">
        <f>ROUND(NORMINV('Rand Deaths'!AP48,'Mean Deaths'!AP48,'S.D Deaths'!AP48),0)</f>
        <v>70</v>
      </c>
      <c r="AQ48">
        <f>ROUND(NORMINV('Rand Deaths'!AQ48,'Mean Deaths'!AQ48,'S.D Deaths'!AQ48),0)</f>
        <v>63</v>
      </c>
      <c r="AR48">
        <f>ROUND(NORMINV('Rand Deaths'!AR48,'Mean Deaths'!AR48,'S.D Deaths'!AR48),0)</f>
        <v>31</v>
      </c>
      <c r="AS48">
        <f>ROUND(NORMINV('Rand Deaths'!AS48,'Mean Deaths'!AS48,'S.D Deaths'!AS48),0)</f>
        <v>21</v>
      </c>
      <c r="AT48">
        <f>ROUND(NORMINV('Rand Deaths'!AT48,'Mean Deaths'!AT48,'S.D Deaths'!AT48),0)</f>
        <v>18</v>
      </c>
      <c r="AU48">
        <f>ROUND(NORMINV('Rand Deaths'!AU48,'Mean Deaths'!AU48,'S.D Deaths'!AU48),0)</f>
        <v>19</v>
      </c>
      <c r="AV48">
        <f>ROUND(NORMINV('Rand Deaths'!AV48,'Mean Deaths'!AV48,'S.D Deaths'!AV48),0)</f>
        <v>10</v>
      </c>
      <c r="AW48">
        <f>ROUND(NORMINV('Rand Deaths'!AW48,'Mean Deaths'!AW48,'S.D Deaths'!AW48),0)</f>
        <v>8</v>
      </c>
      <c r="AX48">
        <f>ROUND(NORMINV('Rand Deaths'!AX48,'Mean Deaths'!AX48,'S.D Deaths'!AX48),0)</f>
        <v>4</v>
      </c>
      <c r="AY48">
        <f>'No. policies'!AY48</f>
        <v>10</v>
      </c>
    </row>
    <row r="49" spans="1:51" x14ac:dyDescent="0.25">
      <c r="A49" s="1">
        <v>48</v>
      </c>
      <c r="B49">
        <f>ROUND(NORMINV('Rand Deaths'!B49,'Mean Deaths'!B49,'S.D Deaths'!B49),0)</f>
        <v>15</v>
      </c>
      <c r="C49">
        <f>ROUND(NORMINV('Rand Deaths'!C49,'Mean Deaths'!C49,'S.D Deaths'!C49),0)</f>
        <v>20</v>
      </c>
      <c r="D49">
        <f>ROUND(NORMINV('Rand Deaths'!D49,'Mean Deaths'!D49,'S.D Deaths'!D49),0)</f>
        <v>21</v>
      </c>
      <c r="E49">
        <f>ROUND(NORMINV('Rand Deaths'!E49,'Mean Deaths'!E49,'S.D Deaths'!E49),0)</f>
        <v>20</v>
      </c>
      <c r="F49">
        <f>ROUND(NORMINV('Rand Deaths'!F49,'Mean Deaths'!F49,'S.D Deaths'!F49),0)</f>
        <v>31</v>
      </c>
      <c r="G49">
        <f>ROUND(NORMINV('Rand Deaths'!G49,'Mean Deaths'!G49,'S.D Deaths'!G49),0)</f>
        <v>28</v>
      </c>
      <c r="H49">
        <f>ROUND(NORMINV('Rand Deaths'!H49,'Mean Deaths'!H49,'S.D Deaths'!H49),0)</f>
        <v>37</v>
      </c>
      <c r="I49">
        <f>ROUND(NORMINV('Rand Deaths'!I49,'Mean Deaths'!I49,'S.D Deaths'!I49),0)</f>
        <v>31</v>
      </c>
      <c r="J49">
        <f>ROUND(NORMINV('Rand Deaths'!J49,'Mean Deaths'!J49,'S.D Deaths'!J49),0)</f>
        <v>36</v>
      </c>
      <c r="K49">
        <f>ROUND(NORMINV('Rand Deaths'!K49,'Mean Deaths'!K49,'S.D Deaths'!K49),0)</f>
        <v>31</v>
      </c>
      <c r="L49">
        <f>ROUND(NORMINV('Rand Deaths'!L49,'Mean Deaths'!L49,'S.D Deaths'!L49),0)</f>
        <v>46</v>
      </c>
      <c r="M49">
        <f>ROUND(NORMINV('Rand Deaths'!M49,'Mean Deaths'!M49,'S.D Deaths'!M49),0)</f>
        <v>45</v>
      </c>
      <c r="N49">
        <f>ROUND(NORMINV('Rand Deaths'!N49,'Mean Deaths'!N49,'S.D Deaths'!N49),0)</f>
        <v>57</v>
      </c>
      <c r="O49">
        <f>ROUND(NORMINV('Rand Deaths'!O49,'Mean Deaths'!O49,'S.D Deaths'!O49),0)</f>
        <v>69</v>
      </c>
      <c r="P49">
        <f>ROUND(NORMINV('Rand Deaths'!P49,'Mean Deaths'!P49,'S.D Deaths'!P49),0)</f>
        <v>73</v>
      </c>
      <c r="Q49">
        <f>ROUND(NORMINV('Rand Deaths'!Q49,'Mean Deaths'!Q49,'S.D Deaths'!Q49),0)</f>
        <v>78</v>
      </c>
      <c r="R49">
        <f>ROUND(NORMINV('Rand Deaths'!R49,'Mean Deaths'!R49,'S.D Deaths'!R49),0)</f>
        <v>70</v>
      </c>
      <c r="S49">
        <f>ROUND(NORMINV('Rand Deaths'!S49,'Mean Deaths'!S49,'S.D Deaths'!S49),0)</f>
        <v>91</v>
      </c>
      <c r="T49">
        <f>ROUND(NORMINV('Rand Deaths'!T49,'Mean Deaths'!T49,'S.D Deaths'!T49),0)</f>
        <v>93</v>
      </c>
      <c r="U49">
        <f>ROUND(NORMINV('Rand Deaths'!U49,'Mean Deaths'!U49,'S.D Deaths'!U49),0)</f>
        <v>114</v>
      </c>
      <c r="V49">
        <f>ROUND(NORMINV('Rand Deaths'!V49,'Mean Deaths'!V49,'S.D Deaths'!V49),0)</f>
        <v>116</v>
      </c>
      <c r="W49">
        <f>ROUND(NORMINV('Rand Deaths'!W49,'Mean Deaths'!W49,'S.D Deaths'!W49),0)</f>
        <v>120</v>
      </c>
      <c r="X49">
        <f>ROUND(NORMINV('Rand Deaths'!X49,'Mean Deaths'!X49,'S.D Deaths'!X49),0)</f>
        <v>143</v>
      </c>
      <c r="Y49">
        <f>ROUND(NORMINV('Rand Deaths'!Y49,'Mean Deaths'!Y49,'S.D Deaths'!Y49),0)</f>
        <v>153</v>
      </c>
      <c r="Z49">
        <f>ROUND(NORMINV('Rand Deaths'!Z49,'Mean Deaths'!Z49,'S.D Deaths'!Z49),0)</f>
        <v>170</v>
      </c>
      <c r="AA49">
        <f>ROUND(NORMINV('Rand Deaths'!AA49,'Mean Deaths'!AA49,'S.D Deaths'!AA49),0)</f>
        <v>174</v>
      </c>
      <c r="AB49">
        <f>ROUND(NORMINV('Rand Deaths'!AB49,'Mean Deaths'!AB49,'S.D Deaths'!AB49),0)</f>
        <v>210</v>
      </c>
      <c r="AC49">
        <f>ROUND(NORMINV('Rand Deaths'!AC49,'Mean Deaths'!AC49,'S.D Deaths'!AC49),0)</f>
        <v>233</v>
      </c>
      <c r="AD49">
        <f>ROUND(NORMINV('Rand Deaths'!AD49,'Mean Deaths'!AD49,'S.D Deaths'!AD49),0)</f>
        <v>228</v>
      </c>
      <c r="AE49">
        <f>ROUND(NORMINV('Rand Deaths'!AE49,'Mean Deaths'!AE49,'S.D Deaths'!AE49),0)</f>
        <v>256</v>
      </c>
      <c r="AF49">
        <f>ROUND(NORMINV('Rand Deaths'!AF49,'Mean Deaths'!AF49,'S.D Deaths'!AF49),0)</f>
        <v>247</v>
      </c>
      <c r="AG49">
        <f>ROUND(NORMINV('Rand Deaths'!AG49,'Mean Deaths'!AG49,'S.D Deaths'!AG49),0)</f>
        <v>259</v>
      </c>
      <c r="AH49">
        <f>ROUND(NORMINV('Rand Deaths'!AH49,'Mean Deaths'!AH49,'S.D Deaths'!AH49),0)</f>
        <v>239</v>
      </c>
      <c r="AI49">
        <f>ROUND(NORMINV('Rand Deaths'!AI49,'Mean Deaths'!AI49,'S.D Deaths'!AI49),0)</f>
        <v>238</v>
      </c>
      <c r="AJ49">
        <f>ROUND(NORMINV('Rand Deaths'!AJ49,'Mean Deaths'!AJ49,'S.D Deaths'!AJ49),0)</f>
        <v>214</v>
      </c>
      <c r="AK49">
        <f>ROUND(NORMINV('Rand Deaths'!AK49,'Mean Deaths'!AK49,'S.D Deaths'!AK49),0)</f>
        <v>215</v>
      </c>
      <c r="AL49">
        <f>ROUND(NORMINV('Rand Deaths'!AL49,'Mean Deaths'!AL49,'S.D Deaths'!AL49),0)</f>
        <v>170</v>
      </c>
      <c r="AM49">
        <f>ROUND(NORMINV('Rand Deaths'!AM49,'Mean Deaths'!AM49,'S.D Deaths'!AM49),0)</f>
        <v>137</v>
      </c>
      <c r="AN49">
        <f>ROUND(NORMINV('Rand Deaths'!AN49,'Mean Deaths'!AN49,'S.D Deaths'!AN49),0)</f>
        <v>112</v>
      </c>
      <c r="AO49">
        <f>ROUND(NORMINV('Rand Deaths'!AO49,'Mean Deaths'!AO49,'S.D Deaths'!AO49),0)</f>
        <v>107</v>
      </c>
      <c r="AP49">
        <f>ROUND(NORMINV('Rand Deaths'!AP49,'Mean Deaths'!AP49,'S.D Deaths'!AP49),0)</f>
        <v>77</v>
      </c>
      <c r="AQ49">
        <f>ROUND(NORMINV('Rand Deaths'!AQ49,'Mean Deaths'!AQ49,'S.D Deaths'!AQ49),0)</f>
        <v>63</v>
      </c>
      <c r="AR49">
        <f>ROUND(NORMINV('Rand Deaths'!AR49,'Mean Deaths'!AR49,'S.D Deaths'!AR49),0)</f>
        <v>37</v>
      </c>
      <c r="AS49">
        <f>ROUND(NORMINV('Rand Deaths'!AS49,'Mean Deaths'!AS49,'S.D Deaths'!AS49),0)</f>
        <v>32</v>
      </c>
      <c r="AT49">
        <f>ROUND(NORMINV('Rand Deaths'!AT49,'Mean Deaths'!AT49,'S.D Deaths'!AT49),0)</f>
        <v>15</v>
      </c>
      <c r="AU49">
        <f>ROUND(NORMINV('Rand Deaths'!AU49,'Mean Deaths'!AU49,'S.D Deaths'!AU49),0)</f>
        <v>6</v>
      </c>
      <c r="AV49">
        <f>ROUND(NORMINV('Rand Deaths'!AV49,'Mean Deaths'!AV49,'S.D Deaths'!AV49),0)</f>
        <v>7</v>
      </c>
      <c r="AW49">
        <f>ROUND(NORMINV('Rand Deaths'!AW49,'Mean Deaths'!AW49,'S.D Deaths'!AW49),0)</f>
        <v>10</v>
      </c>
      <c r="AX49">
        <f>ROUND(NORMINV('Rand Deaths'!AX49,'Mean Deaths'!AX49,'S.D Deaths'!AX49),0)</f>
        <v>-1</v>
      </c>
      <c r="AY49">
        <f>'No. policies'!AY49</f>
        <v>7</v>
      </c>
    </row>
    <row r="50" spans="1:51" x14ac:dyDescent="0.25">
      <c r="A50" s="1">
        <v>49</v>
      </c>
      <c r="B50">
        <f>ROUND(NORMINV('Rand Deaths'!B50,'Mean Deaths'!B50,'S.D Deaths'!B50),0)</f>
        <v>20</v>
      </c>
      <c r="C50">
        <f>ROUND(NORMINV('Rand Deaths'!C50,'Mean Deaths'!C50,'S.D Deaths'!C50),0)</f>
        <v>25</v>
      </c>
      <c r="D50">
        <f>ROUND(NORMINV('Rand Deaths'!D50,'Mean Deaths'!D50,'S.D Deaths'!D50),0)</f>
        <v>17</v>
      </c>
      <c r="E50">
        <f>ROUND(NORMINV('Rand Deaths'!E50,'Mean Deaths'!E50,'S.D Deaths'!E50),0)</f>
        <v>23</v>
      </c>
      <c r="F50">
        <f>ROUND(NORMINV('Rand Deaths'!F50,'Mean Deaths'!F50,'S.D Deaths'!F50),0)</f>
        <v>21</v>
      </c>
      <c r="G50">
        <f>ROUND(NORMINV('Rand Deaths'!G50,'Mean Deaths'!G50,'S.D Deaths'!G50),0)</f>
        <v>26</v>
      </c>
      <c r="H50">
        <f>ROUND(NORMINV('Rand Deaths'!H50,'Mean Deaths'!H50,'S.D Deaths'!H50),0)</f>
        <v>36</v>
      </c>
      <c r="I50">
        <f>ROUND(NORMINV('Rand Deaths'!I50,'Mean Deaths'!I50,'S.D Deaths'!I50),0)</f>
        <v>35</v>
      </c>
      <c r="J50">
        <f>ROUND(NORMINV('Rand Deaths'!J50,'Mean Deaths'!J50,'S.D Deaths'!J50),0)</f>
        <v>43</v>
      </c>
      <c r="K50">
        <f>ROUND(NORMINV('Rand Deaths'!K50,'Mean Deaths'!K50,'S.D Deaths'!K50),0)</f>
        <v>46</v>
      </c>
      <c r="L50">
        <f>ROUND(NORMINV('Rand Deaths'!L50,'Mean Deaths'!L50,'S.D Deaths'!L50),0)</f>
        <v>34</v>
      </c>
      <c r="M50">
        <f>ROUND(NORMINV('Rand Deaths'!M50,'Mean Deaths'!M50,'S.D Deaths'!M50),0)</f>
        <v>41</v>
      </c>
      <c r="N50">
        <f>ROUND(NORMINV('Rand Deaths'!N50,'Mean Deaths'!N50,'S.D Deaths'!N50),0)</f>
        <v>57</v>
      </c>
      <c r="O50">
        <f>ROUND(NORMINV('Rand Deaths'!O50,'Mean Deaths'!O50,'S.D Deaths'!O50),0)</f>
        <v>53</v>
      </c>
      <c r="P50">
        <f>ROUND(NORMINV('Rand Deaths'!P50,'Mean Deaths'!P50,'S.D Deaths'!P50),0)</f>
        <v>66</v>
      </c>
      <c r="Q50">
        <f>ROUND(NORMINV('Rand Deaths'!Q50,'Mean Deaths'!Q50,'S.D Deaths'!Q50),0)</f>
        <v>76</v>
      </c>
      <c r="R50">
        <f>ROUND(NORMINV('Rand Deaths'!R50,'Mean Deaths'!R50,'S.D Deaths'!R50),0)</f>
        <v>75</v>
      </c>
      <c r="S50">
        <f>ROUND(NORMINV('Rand Deaths'!S50,'Mean Deaths'!S50,'S.D Deaths'!S50),0)</f>
        <v>83</v>
      </c>
      <c r="T50">
        <f>ROUND(NORMINV('Rand Deaths'!T50,'Mean Deaths'!T50,'S.D Deaths'!T50),0)</f>
        <v>103</v>
      </c>
      <c r="U50">
        <f>ROUND(NORMINV('Rand Deaths'!U50,'Mean Deaths'!U50,'S.D Deaths'!U50),0)</f>
        <v>127</v>
      </c>
      <c r="V50">
        <f>ROUND(NORMINV('Rand Deaths'!V50,'Mean Deaths'!V50,'S.D Deaths'!V50),0)</f>
        <v>125</v>
      </c>
      <c r="W50">
        <f>ROUND(NORMINV('Rand Deaths'!W50,'Mean Deaths'!W50,'S.D Deaths'!W50),0)</f>
        <v>128</v>
      </c>
      <c r="X50">
        <f>ROUND(NORMINV('Rand Deaths'!X50,'Mean Deaths'!X50,'S.D Deaths'!X50),0)</f>
        <v>156</v>
      </c>
      <c r="Y50">
        <f>ROUND(NORMINV('Rand Deaths'!Y50,'Mean Deaths'!Y50,'S.D Deaths'!Y50),0)</f>
        <v>182</v>
      </c>
      <c r="Z50">
        <f>ROUND(NORMINV('Rand Deaths'!Z50,'Mean Deaths'!Z50,'S.D Deaths'!Z50),0)</f>
        <v>188</v>
      </c>
      <c r="AA50">
        <f>ROUND(NORMINV('Rand Deaths'!AA50,'Mean Deaths'!AA50,'S.D Deaths'!AA50),0)</f>
        <v>217</v>
      </c>
      <c r="AB50">
        <f>ROUND(NORMINV('Rand Deaths'!AB50,'Mean Deaths'!AB50,'S.D Deaths'!AB50),0)</f>
        <v>193</v>
      </c>
      <c r="AC50">
        <f>ROUND(NORMINV('Rand Deaths'!AC50,'Mean Deaths'!AC50,'S.D Deaths'!AC50),0)</f>
        <v>238</v>
      </c>
      <c r="AD50">
        <f>ROUND(NORMINV('Rand Deaths'!AD50,'Mean Deaths'!AD50,'S.D Deaths'!AD50),0)</f>
        <v>239</v>
      </c>
      <c r="AE50">
        <f>ROUND(NORMINV('Rand Deaths'!AE50,'Mean Deaths'!AE50,'S.D Deaths'!AE50),0)</f>
        <v>263</v>
      </c>
      <c r="AF50">
        <f>ROUND(NORMINV('Rand Deaths'!AF50,'Mean Deaths'!AF50,'S.D Deaths'!AF50),0)</f>
        <v>230</v>
      </c>
      <c r="AG50">
        <f>ROUND(NORMINV('Rand Deaths'!AG50,'Mean Deaths'!AG50,'S.D Deaths'!AG50),0)</f>
        <v>236</v>
      </c>
      <c r="AH50">
        <f>ROUND(NORMINV('Rand Deaths'!AH50,'Mean Deaths'!AH50,'S.D Deaths'!AH50),0)</f>
        <v>227</v>
      </c>
      <c r="AI50">
        <f>ROUND(NORMINV('Rand Deaths'!AI50,'Mean Deaths'!AI50,'S.D Deaths'!AI50),0)</f>
        <v>233</v>
      </c>
      <c r="AJ50">
        <f>ROUND(NORMINV('Rand Deaths'!AJ50,'Mean Deaths'!AJ50,'S.D Deaths'!AJ50),0)</f>
        <v>194</v>
      </c>
      <c r="AK50">
        <f>ROUND(NORMINV('Rand Deaths'!AK50,'Mean Deaths'!AK50,'S.D Deaths'!AK50),0)</f>
        <v>190</v>
      </c>
      <c r="AL50">
        <f>ROUND(NORMINV('Rand Deaths'!AL50,'Mean Deaths'!AL50,'S.D Deaths'!AL50),0)</f>
        <v>153</v>
      </c>
      <c r="AM50">
        <f>ROUND(NORMINV('Rand Deaths'!AM50,'Mean Deaths'!AM50,'S.D Deaths'!AM50),0)</f>
        <v>114</v>
      </c>
      <c r="AN50">
        <f>ROUND(NORMINV('Rand Deaths'!AN50,'Mean Deaths'!AN50,'S.D Deaths'!AN50),0)</f>
        <v>131</v>
      </c>
      <c r="AO50">
        <f>ROUND(NORMINV('Rand Deaths'!AO50,'Mean Deaths'!AO50,'S.D Deaths'!AO50),0)</f>
        <v>95</v>
      </c>
      <c r="AP50">
        <f>ROUND(NORMINV('Rand Deaths'!AP50,'Mean Deaths'!AP50,'S.D Deaths'!AP50),0)</f>
        <v>64</v>
      </c>
      <c r="AQ50">
        <f>ROUND(NORMINV('Rand Deaths'!AQ50,'Mean Deaths'!AQ50,'S.D Deaths'!AQ50),0)</f>
        <v>58</v>
      </c>
      <c r="AR50">
        <f>ROUND(NORMINV('Rand Deaths'!AR50,'Mean Deaths'!AR50,'S.D Deaths'!AR50),0)</f>
        <v>37</v>
      </c>
      <c r="AS50">
        <f>ROUND(NORMINV('Rand Deaths'!AS50,'Mean Deaths'!AS50,'S.D Deaths'!AS50),0)</f>
        <v>31</v>
      </c>
      <c r="AT50">
        <f>ROUND(NORMINV('Rand Deaths'!AT50,'Mean Deaths'!AT50,'S.D Deaths'!AT50),0)</f>
        <v>24</v>
      </c>
      <c r="AU50">
        <f>ROUND(NORMINV('Rand Deaths'!AU50,'Mean Deaths'!AU50,'S.D Deaths'!AU50),0)</f>
        <v>16</v>
      </c>
      <c r="AV50">
        <f>ROUND(NORMINV('Rand Deaths'!AV50,'Mean Deaths'!AV50,'S.D Deaths'!AV50),0)</f>
        <v>9</v>
      </c>
      <c r="AW50">
        <f>ROUND(NORMINV('Rand Deaths'!AW50,'Mean Deaths'!AW50,'S.D Deaths'!AW50),0)</f>
        <v>5</v>
      </c>
      <c r="AX50">
        <f>ROUND(NORMINV('Rand Deaths'!AX50,'Mean Deaths'!AX50,'S.D Deaths'!AX50),0)</f>
        <v>5</v>
      </c>
      <c r="AY50">
        <f>'No. policies'!AY50</f>
        <v>12</v>
      </c>
    </row>
    <row r="51" spans="1:51" x14ac:dyDescent="0.25">
      <c r="A51" s="1">
        <v>50</v>
      </c>
      <c r="B51">
        <f>ROUND(NORMINV('Rand Deaths'!B51,'Mean Deaths'!B51,'S.D Deaths'!B51),0)</f>
        <v>15</v>
      </c>
      <c r="C51">
        <f>ROUND(NORMINV('Rand Deaths'!C51,'Mean Deaths'!C51,'S.D Deaths'!C51),0)</f>
        <v>23</v>
      </c>
      <c r="D51">
        <f>ROUND(NORMINV('Rand Deaths'!D51,'Mean Deaths'!D51,'S.D Deaths'!D51),0)</f>
        <v>22</v>
      </c>
      <c r="E51">
        <f>ROUND(NORMINV('Rand Deaths'!E51,'Mean Deaths'!E51,'S.D Deaths'!E51),0)</f>
        <v>24</v>
      </c>
      <c r="F51">
        <f>ROUND(NORMINV('Rand Deaths'!F51,'Mean Deaths'!F51,'S.D Deaths'!F51),0)</f>
        <v>18</v>
      </c>
      <c r="G51">
        <f>ROUND(NORMINV('Rand Deaths'!G51,'Mean Deaths'!G51,'S.D Deaths'!G51),0)</f>
        <v>30</v>
      </c>
      <c r="H51">
        <f>ROUND(NORMINV('Rand Deaths'!H51,'Mean Deaths'!H51,'S.D Deaths'!H51),0)</f>
        <v>31</v>
      </c>
      <c r="I51">
        <f>ROUND(NORMINV('Rand Deaths'!I51,'Mean Deaths'!I51,'S.D Deaths'!I51),0)</f>
        <v>26</v>
      </c>
      <c r="J51">
        <f>ROUND(NORMINV('Rand Deaths'!J51,'Mean Deaths'!J51,'S.D Deaths'!J51),0)</f>
        <v>25</v>
      </c>
      <c r="K51">
        <f>ROUND(NORMINV('Rand Deaths'!K51,'Mean Deaths'!K51,'S.D Deaths'!K51),0)</f>
        <v>45</v>
      </c>
      <c r="L51">
        <f>ROUND(NORMINV('Rand Deaths'!L51,'Mean Deaths'!L51,'S.D Deaths'!L51),0)</f>
        <v>36</v>
      </c>
      <c r="M51">
        <f>ROUND(NORMINV('Rand Deaths'!M51,'Mean Deaths'!M51,'S.D Deaths'!M51),0)</f>
        <v>46</v>
      </c>
      <c r="N51">
        <f>ROUND(NORMINV('Rand Deaths'!N51,'Mean Deaths'!N51,'S.D Deaths'!N51),0)</f>
        <v>34</v>
      </c>
      <c r="O51">
        <f>ROUND(NORMINV('Rand Deaths'!O51,'Mean Deaths'!O51,'S.D Deaths'!O51),0)</f>
        <v>60</v>
      </c>
      <c r="P51">
        <f>ROUND(NORMINV('Rand Deaths'!P51,'Mean Deaths'!P51,'S.D Deaths'!P51),0)</f>
        <v>60</v>
      </c>
      <c r="Q51">
        <f>ROUND(NORMINV('Rand Deaths'!Q51,'Mean Deaths'!Q51,'S.D Deaths'!Q51),0)</f>
        <v>74</v>
      </c>
      <c r="R51">
        <f>ROUND(NORMINV('Rand Deaths'!R51,'Mean Deaths'!R51,'S.D Deaths'!R51),0)</f>
        <v>70</v>
      </c>
      <c r="S51">
        <f>ROUND(NORMINV('Rand Deaths'!S51,'Mean Deaths'!S51,'S.D Deaths'!S51),0)</f>
        <v>96</v>
      </c>
      <c r="T51">
        <f>ROUND(NORMINV('Rand Deaths'!T51,'Mean Deaths'!T51,'S.D Deaths'!T51),0)</f>
        <v>117</v>
      </c>
      <c r="U51">
        <f>ROUND(NORMINV('Rand Deaths'!U51,'Mean Deaths'!U51,'S.D Deaths'!U51),0)</f>
        <v>101</v>
      </c>
      <c r="V51">
        <f>ROUND(NORMINV('Rand Deaths'!V51,'Mean Deaths'!V51,'S.D Deaths'!V51),0)</f>
        <v>129</v>
      </c>
      <c r="W51">
        <f>ROUND(NORMINV('Rand Deaths'!W51,'Mean Deaths'!W51,'S.D Deaths'!W51),0)</f>
        <v>127</v>
      </c>
      <c r="X51">
        <f>ROUND(NORMINV('Rand Deaths'!X51,'Mean Deaths'!X51,'S.D Deaths'!X51),0)</f>
        <v>130</v>
      </c>
      <c r="Y51">
        <f>ROUND(NORMINV('Rand Deaths'!Y51,'Mean Deaths'!Y51,'S.D Deaths'!Y51),0)</f>
        <v>155</v>
      </c>
      <c r="Z51">
        <f>ROUND(NORMINV('Rand Deaths'!Z51,'Mean Deaths'!Z51,'S.D Deaths'!Z51),0)</f>
        <v>184</v>
      </c>
      <c r="AA51">
        <f>ROUND(NORMINV('Rand Deaths'!AA51,'Mean Deaths'!AA51,'S.D Deaths'!AA51),0)</f>
        <v>211</v>
      </c>
      <c r="AB51">
        <f>ROUND(NORMINV('Rand Deaths'!AB51,'Mean Deaths'!AB51,'S.D Deaths'!AB51),0)</f>
        <v>195</v>
      </c>
      <c r="AC51">
        <f>ROUND(NORMINV('Rand Deaths'!AC51,'Mean Deaths'!AC51,'S.D Deaths'!AC51),0)</f>
        <v>214</v>
      </c>
      <c r="AD51">
        <f>ROUND(NORMINV('Rand Deaths'!AD51,'Mean Deaths'!AD51,'S.D Deaths'!AD51),0)</f>
        <v>257</v>
      </c>
      <c r="AE51">
        <f>ROUND(NORMINV('Rand Deaths'!AE51,'Mean Deaths'!AE51,'S.D Deaths'!AE51),0)</f>
        <v>263</v>
      </c>
      <c r="AF51">
        <f>ROUND(NORMINV('Rand Deaths'!AF51,'Mean Deaths'!AF51,'S.D Deaths'!AF51),0)</f>
        <v>234</v>
      </c>
      <c r="AG51">
        <f>ROUND(NORMINV('Rand Deaths'!AG51,'Mean Deaths'!AG51,'S.D Deaths'!AG51),0)</f>
        <v>253</v>
      </c>
      <c r="AH51">
        <f>ROUND(NORMINV('Rand Deaths'!AH51,'Mean Deaths'!AH51,'S.D Deaths'!AH51),0)</f>
        <v>259</v>
      </c>
      <c r="AI51">
        <f>ROUND(NORMINV('Rand Deaths'!AI51,'Mean Deaths'!AI51,'S.D Deaths'!AI51),0)</f>
        <v>245</v>
      </c>
      <c r="AJ51">
        <f>ROUND(NORMINV('Rand Deaths'!AJ51,'Mean Deaths'!AJ51,'S.D Deaths'!AJ51),0)</f>
        <v>210</v>
      </c>
      <c r="AK51">
        <f>ROUND(NORMINV('Rand Deaths'!AK51,'Mean Deaths'!AK51,'S.D Deaths'!AK51),0)</f>
        <v>192</v>
      </c>
      <c r="AL51">
        <f>ROUND(NORMINV('Rand Deaths'!AL51,'Mean Deaths'!AL51,'S.D Deaths'!AL51),0)</f>
        <v>154</v>
      </c>
      <c r="AM51">
        <f>ROUND(NORMINV('Rand Deaths'!AM51,'Mean Deaths'!AM51,'S.D Deaths'!AM51),0)</f>
        <v>160</v>
      </c>
      <c r="AN51">
        <f>ROUND(NORMINV('Rand Deaths'!AN51,'Mean Deaths'!AN51,'S.D Deaths'!AN51),0)</f>
        <v>131</v>
      </c>
      <c r="AO51">
        <f>ROUND(NORMINV('Rand Deaths'!AO51,'Mean Deaths'!AO51,'S.D Deaths'!AO51),0)</f>
        <v>79</v>
      </c>
      <c r="AP51">
        <f>ROUND(NORMINV('Rand Deaths'!AP51,'Mean Deaths'!AP51,'S.D Deaths'!AP51),0)</f>
        <v>84</v>
      </c>
      <c r="AQ51">
        <f>ROUND(NORMINV('Rand Deaths'!AQ51,'Mean Deaths'!AQ51,'S.D Deaths'!AQ51),0)</f>
        <v>60</v>
      </c>
      <c r="AR51">
        <f>ROUND(NORMINV('Rand Deaths'!AR51,'Mean Deaths'!AR51,'S.D Deaths'!AR51),0)</f>
        <v>46</v>
      </c>
      <c r="AS51">
        <f>ROUND(NORMINV('Rand Deaths'!AS51,'Mean Deaths'!AS51,'S.D Deaths'!AS51),0)</f>
        <v>22</v>
      </c>
      <c r="AT51">
        <f>ROUND(NORMINV('Rand Deaths'!AT51,'Mean Deaths'!AT51,'S.D Deaths'!AT51),0)</f>
        <v>16</v>
      </c>
      <c r="AU51">
        <f>ROUND(NORMINV('Rand Deaths'!AU51,'Mean Deaths'!AU51,'S.D Deaths'!AU51),0)</f>
        <v>7</v>
      </c>
      <c r="AV51">
        <f>ROUND(NORMINV('Rand Deaths'!AV51,'Mean Deaths'!AV51,'S.D Deaths'!AV51),0)</f>
        <v>18</v>
      </c>
      <c r="AW51">
        <f>ROUND(NORMINV('Rand Deaths'!AW51,'Mean Deaths'!AW51,'S.D Deaths'!AW51),0)</f>
        <v>6</v>
      </c>
      <c r="AX51">
        <f>ROUND(NORMINV('Rand Deaths'!AX51,'Mean Deaths'!AX51,'S.D Deaths'!AX51),0)</f>
        <v>3</v>
      </c>
      <c r="AY51">
        <f>'No. policies'!AY51</f>
        <v>3</v>
      </c>
    </row>
    <row r="52" spans="1:51" x14ac:dyDescent="0.25">
      <c r="A52" s="1">
        <v>51</v>
      </c>
      <c r="B52">
        <f>ROUND(NORMINV('Rand Deaths'!B52,'Mean Deaths'!B52,'S.D Deaths'!B52),0)</f>
        <v>18</v>
      </c>
      <c r="C52">
        <f>ROUND(NORMINV('Rand Deaths'!C52,'Mean Deaths'!C52,'S.D Deaths'!C52),0)</f>
        <v>26</v>
      </c>
      <c r="D52">
        <f>ROUND(NORMINV('Rand Deaths'!D52,'Mean Deaths'!D52,'S.D Deaths'!D52),0)</f>
        <v>30</v>
      </c>
      <c r="E52">
        <f>ROUND(NORMINV('Rand Deaths'!E52,'Mean Deaths'!E52,'S.D Deaths'!E52),0)</f>
        <v>26</v>
      </c>
      <c r="F52">
        <f>ROUND(NORMINV('Rand Deaths'!F52,'Mean Deaths'!F52,'S.D Deaths'!F52),0)</f>
        <v>23</v>
      </c>
      <c r="G52">
        <f>ROUND(NORMINV('Rand Deaths'!G52,'Mean Deaths'!G52,'S.D Deaths'!G52),0)</f>
        <v>36</v>
      </c>
      <c r="H52">
        <f>ROUND(NORMINV('Rand Deaths'!H52,'Mean Deaths'!H52,'S.D Deaths'!H52),0)</f>
        <v>37</v>
      </c>
      <c r="I52">
        <f>ROUND(NORMINV('Rand Deaths'!I52,'Mean Deaths'!I52,'S.D Deaths'!I52),0)</f>
        <v>32</v>
      </c>
      <c r="J52">
        <f>ROUND(NORMINV('Rand Deaths'!J52,'Mean Deaths'!J52,'S.D Deaths'!J52),0)</f>
        <v>28</v>
      </c>
      <c r="K52">
        <f>ROUND(NORMINV('Rand Deaths'!K52,'Mean Deaths'!K52,'S.D Deaths'!K52),0)</f>
        <v>33</v>
      </c>
      <c r="L52">
        <f>ROUND(NORMINV('Rand Deaths'!L52,'Mean Deaths'!L52,'S.D Deaths'!L52),0)</f>
        <v>52</v>
      </c>
      <c r="M52">
        <f>ROUND(NORMINV('Rand Deaths'!M52,'Mean Deaths'!M52,'S.D Deaths'!M52),0)</f>
        <v>38</v>
      </c>
      <c r="N52">
        <f>ROUND(NORMINV('Rand Deaths'!N52,'Mean Deaths'!N52,'S.D Deaths'!N52),0)</f>
        <v>51</v>
      </c>
      <c r="O52">
        <f>ROUND(NORMINV('Rand Deaths'!O52,'Mean Deaths'!O52,'S.D Deaths'!O52),0)</f>
        <v>59</v>
      </c>
      <c r="P52">
        <f>ROUND(NORMINV('Rand Deaths'!P52,'Mean Deaths'!P52,'S.D Deaths'!P52),0)</f>
        <v>55</v>
      </c>
      <c r="Q52">
        <f>ROUND(NORMINV('Rand Deaths'!Q52,'Mean Deaths'!Q52,'S.D Deaths'!Q52),0)</f>
        <v>63</v>
      </c>
      <c r="R52">
        <f>ROUND(NORMINV('Rand Deaths'!R52,'Mean Deaths'!R52,'S.D Deaths'!R52),0)</f>
        <v>95</v>
      </c>
      <c r="S52">
        <f>ROUND(NORMINV('Rand Deaths'!S52,'Mean Deaths'!S52,'S.D Deaths'!S52),0)</f>
        <v>74</v>
      </c>
      <c r="T52">
        <f>ROUND(NORMINV('Rand Deaths'!T52,'Mean Deaths'!T52,'S.D Deaths'!T52),0)</f>
        <v>106</v>
      </c>
      <c r="U52">
        <f>ROUND(NORMINV('Rand Deaths'!U52,'Mean Deaths'!U52,'S.D Deaths'!U52),0)</f>
        <v>90</v>
      </c>
      <c r="V52">
        <f>ROUND(NORMINV('Rand Deaths'!V52,'Mean Deaths'!V52,'S.D Deaths'!V52),0)</f>
        <v>124</v>
      </c>
      <c r="W52">
        <f>ROUND(NORMINV('Rand Deaths'!W52,'Mean Deaths'!W52,'S.D Deaths'!W52),0)</f>
        <v>123</v>
      </c>
      <c r="X52">
        <f>ROUND(NORMINV('Rand Deaths'!X52,'Mean Deaths'!X52,'S.D Deaths'!X52),0)</f>
        <v>126</v>
      </c>
      <c r="Y52">
        <f>ROUND(NORMINV('Rand Deaths'!Y52,'Mean Deaths'!Y52,'S.D Deaths'!Y52),0)</f>
        <v>171</v>
      </c>
      <c r="Z52">
        <f>ROUND(NORMINV('Rand Deaths'!Z52,'Mean Deaths'!Z52,'S.D Deaths'!Z52),0)</f>
        <v>176</v>
      </c>
      <c r="AA52">
        <f>ROUND(NORMINV('Rand Deaths'!AA52,'Mean Deaths'!AA52,'S.D Deaths'!AA52),0)</f>
        <v>209</v>
      </c>
      <c r="AB52">
        <f>ROUND(NORMINV('Rand Deaths'!AB52,'Mean Deaths'!AB52,'S.D Deaths'!AB52),0)</f>
        <v>202</v>
      </c>
      <c r="AC52">
        <f>ROUND(NORMINV('Rand Deaths'!AC52,'Mean Deaths'!AC52,'S.D Deaths'!AC52),0)</f>
        <v>228</v>
      </c>
      <c r="AD52">
        <f>ROUND(NORMINV('Rand Deaths'!AD52,'Mean Deaths'!AD52,'S.D Deaths'!AD52),0)</f>
        <v>249</v>
      </c>
      <c r="AE52">
        <f>ROUND(NORMINV('Rand Deaths'!AE52,'Mean Deaths'!AE52,'S.D Deaths'!AE52),0)</f>
        <v>236</v>
      </c>
      <c r="AF52">
        <f>ROUND(NORMINV('Rand Deaths'!AF52,'Mean Deaths'!AF52,'S.D Deaths'!AF52),0)</f>
        <v>251</v>
      </c>
      <c r="AG52">
        <f>ROUND(NORMINV('Rand Deaths'!AG52,'Mean Deaths'!AG52,'S.D Deaths'!AG52),0)</f>
        <v>263</v>
      </c>
      <c r="AH52">
        <f>ROUND(NORMINV('Rand Deaths'!AH52,'Mean Deaths'!AH52,'S.D Deaths'!AH52),0)</f>
        <v>253</v>
      </c>
      <c r="AI52">
        <f>ROUND(NORMINV('Rand Deaths'!AI52,'Mean Deaths'!AI52,'S.D Deaths'!AI52),0)</f>
        <v>235</v>
      </c>
      <c r="AJ52">
        <f>ROUND(NORMINV('Rand Deaths'!AJ52,'Mean Deaths'!AJ52,'S.D Deaths'!AJ52),0)</f>
        <v>211</v>
      </c>
      <c r="AK52">
        <f>ROUND(NORMINV('Rand Deaths'!AK52,'Mean Deaths'!AK52,'S.D Deaths'!AK52),0)</f>
        <v>205</v>
      </c>
      <c r="AL52">
        <f>ROUND(NORMINV('Rand Deaths'!AL52,'Mean Deaths'!AL52,'S.D Deaths'!AL52),0)</f>
        <v>180</v>
      </c>
      <c r="AM52">
        <f>ROUND(NORMINV('Rand Deaths'!AM52,'Mean Deaths'!AM52,'S.D Deaths'!AM52),0)</f>
        <v>128</v>
      </c>
      <c r="AN52">
        <f>ROUND(NORMINV('Rand Deaths'!AN52,'Mean Deaths'!AN52,'S.D Deaths'!AN52),0)</f>
        <v>106</v>
      </c>
      <c r="AO52">
        <f>ROUND(NORMINV('Rand Deaths'!AO52,'Mean Deaths'!AO52,'S.D Deaths'!AO52),0)</f>
        <v>92</v>
      </c>
      <c r="AP52">
        <f>ROUND(NORMINV('Rand Deaths'!AP52,'Mean Deaths'!AP52,'S.D Deaths'!AP52),0)</f>
        <v>65</v>
      </c>
      <c r="AQ52">
        <f>ROUND(NORMINV('Rand Deaths'!AQ52,'Mean Deaths'!AQ52,'S.D Deaths'!AQ52),0)</f>
        <v>54</v>
      </c>
      <c r="AR52">
        <f>ROUND(NORMINV('Rand Deaths'!AR52,'Mean Deaths'!AR52,'S.D Deaths'!AR52),0)</f>
        <v>44</v>
      </c>
      <c r="AS52">
        <f>ROUND(NORMINV('Rand Deaths'!AS52,'Mean Deaths'!AS52,'S.D Deaths'!AS52),0)</f>
        <v>24</v>
      </c>
      <c r="AT52">
        <f>ROUND(NORMINV('Rand Deaths'!AT52,'Mean Deaths'!AT52,'S.D Deaths'!AT52),0)</f>
        <v>28</v>
      </c>
      <c r="AU52">
        <f>ROUND(NORMINV('Rand Deaths'!AU52,'Mean Deaths'!AU52,'S.D Deaths'!AU52),0)</f>
        <v>18</v>
      </c>
      <c r="AV52">
        <f>ROUND(NORMINV('Rand Deaths'!AV52,'Mean Deaths'!AV52,'S.D Deaths'!AV52),0)</f>
        <v>8</v>
      </c>
      <c r="AW52">
        <f>ROUND(NORMINV('Rand Deaths'!AW52,'Mean Deaths'!AW52,'S.D Deaths'!AW52),0)</f>
        <v>5</v>
      </c>
      <c r="AX52">
        <f>ROUND(NORMINV('Rand Deaths'!AX52,'Mean Deaths'!AX52,'S.D Deaths'!AX52),0)</f>
        <v>3</v>
      </c>
      <c r="AY52">
        <f>'No. policies'!AY52</f>
        <v>11</v>
      </c>
    </row>
    <row r="53" spans="1:51" x14ac:dyDescent="0.25">
      <c r="A53" s="1">
        <v>52</v>
      </c>
      <c r="B53">
        <f>ROUND(NORMINV('Rand Deaths'!B53,'Mean Deaths'!B53,'S.D Deaths'!B53),0)</f>
        <v>15</v>
      </c>
      <c r="C53">
        <f>ROUND(NORMINV('Rand Deaths'!C53,'Mean Deaths'!C53,'S.D Deaths'!C53),0)</f>
        <v>25</v>
      </c>
      <c r="D53">
        <f>ROUND(NORMINV('Rand Deaths'!D53,'Mean Deaths'!D53,'S.D Deaths'!D53),0)</f>
        <v>19</v>
      </c>
      <c r="E53">
        <f>ROUND(NORMINV('Rand Deaths'!E53,'Mean Deaths'!E53,'S.D Deaths'!E53),0)</f>
        <v>21</v>
      </c>
      <c r="F53">
        <f>ROUND(NORMINV('Rand Deaths'!F53,'Mean Deaths'!F53,'S.D Deaths'!F53),0)</f>
        <v>22</v>
      </c>
      <c r="G53">
        <f>ROUND(NORMINV('Rand Deaths'!G53,'Mean Deaths'!G53,'S.D Deaths'!G53),0)</f>
        <v>19</v>
      </c>
      <c r="H53">
        <f>ROUND(NORMINV('Rand Deaths'!H53,'Mean Deaths'!H53,'S.D Deaths'!H53),0)</f>
        <v>19</v>
      </c>
      <c r="I53">
        <f>ROUND(NORMINV('Rand Deaths'!I53,'Mean Deaths'!I53,'S.D Deaths'!I53),0)</f>
        <v>34</v>
      </c>
      <c r="J53">
        <f>ROUND(NORMINV('Rand Deaths'!J53,'Mean Deaths'!J53,'S.D Deaths'!J53),0)</f>
        <v>46</v>
      </c>
      <c r="K53">
        <f>ROUND(NORMINV('Rand Deaths'!K53,'Mean Deaths'!K53,'S.D Deaths'!K53),0)</f>
        <v>44</v>
      </c>
      <c r="L53">
        <f>ROUND(NORMINV('Rand Deaths'!L53,'Mean Deaths'!L53,'S.D Deaths'!L53),0)</f>
        <v>32</v>
      </c>
      <c r="M53">
        <f>ROUND(NORMINV('Rand Deaths'!M53,'Mean Deaths'!M53,'S.D Deaths'!M53),0)</f>
        <v>51</v>
      </c>
      <c r="N53">
        <f>ROUND(NORMINV('Rand Deaths'!N53,'Mean Deaths'!N53,'S.D Deaths'!N53),0)</f>
        <v>58</v>
      </c>
      <c r="O53">
        <f>ROUND(NORMINV('Rand Deaths'!O53,'Mean Deaths'!O53,'S.D Deaths'!O53),0)</f>
        <v>69</v>
      </c>
      <c r="P53">
        <f>ROUND(NORMINV('Rand Deaths'!P53,'Mean Deaths'!P53,'S.D Deaths'!P53),0)</f>
        <v>60</v>
      </c>
      <c r="Q53">
        <f>ROUND(NORMINV('Rand Deaths'!Q53,'Mean Deaths'!Q53,'S.D Deaths'!Q53),0)</f>
        <v>76</v>
      </c>
      <c r="R53">
        <f>ROUND(NORMINV('Rand Deaths'!R53,'Mean Deaths'!R53,'S.D Deaths'!R53),0)</f>
        <v>78</v>
      </c>
      <c r="S53">
        <f>ROUND(NORMINV('Rand Deaths'!S53,'Mean Deaths'!S53,'S.D Deaths'!S53),0)</f>
        <v>116</v>
      </c>
      <c r="T53">
        <f>ROUND(NORMINV('Rand Deaths'!T53,'Mean Deaths'!T53,'S.D Deaths'!T53),0)</f>
        <v>87</v>
      </c>
      <c r="U53">
        <f>ROUND(NORMINV('Rand Deaths'!U53,'Mean Deaths'!U53,'S.D Deaths'!U53),0)</f>
        <v>100</v>
      </c>
      <c r="V53">
        <f>ROUND(NORMINV('Rand Deaths'!V53,'Mean Deaths'!V53,'S.D Deaths'!V53),0)</f>
        <v>138</v>
      </c>
      <c r="W53">
        <f>ROUND(NORMINV('Rand Deaths'!W53,'Mean Deaths'!W53,'S.D Deaths'!W53),0)</f>
        <v>142</v>
      </c>
      <c r="X53">
        <f>ROUND(NORMINV('Rand Deaths'!X53,'Mean Deaths'!X53,'S.D Deaths'!X53),0)</f>
        <v>167</v>
      </c>
      <c r="Y53">
        <f>ROUND(NORMINV('Rand Deaths'!Y53,'Mean Deaths'!Y53,'S.D Deaths'!Y53),0)</f>
        <v>155</v>
      </c>
      <c r="Z53">
        <f>ROUND(NORMINV('Rand Deaths'!Z53,'Mean Deaths'!Z53,'S.D Deaths'!Z53),0)</f>
        <v>169</v>
      </c>
      <c r="AA53">
        <f>ROUND(NORMINV('Rand Deaths'!AA53,'Mean Deaths'!AA53,'S.D Deaths'!AA53),0)</f>
        <v>182</v>
      </c>
      <c r="AB53">
        <f>ROUND(NORMINV('Rand Deaths'!AB53,'Mean Deaths'!AB53,'S.D Deaths'!AB53),0)</f>
        <v>189</v>
      </c>
      <c r="AC53">
        <f>ROUND(NORMINV('Rand Deaths'!AC53,'Mean Deaths'!AC53,'S.D Deaths'!AC53),0)</f>
        <v>217</v>
      </c>
      <c r="AD53">
        <f>ROUND(NORMINV('Rand Deaths'!AD53,'Mean Deaths'!AD53,'S.D Deaths'!AD53),0)</f>
        <v>236</v>
      </c>
      <c r="AE53">
        <f>ROUND(NORMINV('Rand Deaths'!AE53,'Mean Deaths'!AE53,'S.D Deaths'!AE53),0)</f>
        <v>266</v>
      </c>
      <c r="AF53">
        <f>ROUND(NORMINV('Rand Deaths'!AF53,'Mean Deaths'!AF53,'S.D Deaths'!AF53),0)</f>
        <v>228</v>
      </c>
      <c r="AG53">
        <f>ROUND(NORMINV('Rand Deaths'!AG53,'Mean Deaths'!AG53,'S.D Deaths'!AG53),0)</f>
        <v>240</v>
      </c>
      <c r="AH53">
        <f>ROUND(NORMINV('Rand Deaths'!AH53,'Mean Deaths'!AH53,'S.D Deaths'!AH53),0)</f>
        <v>274</v>
      </c>
      <c r="AI53">
        <f>ROUND(NORMINV('Rand Deaths'!AI53,'Mean Deaths'!AI53,'S.D Deaths'!AI53),0)</f>
        <v>211</v>
      </c>
      <c r="AJ53">
        <f>ROUND(NORMINV('Rand Deaths'!AJ53,'Mean Deaths'!AJ53,'S.D Deaths'!AJ53),0)</f>
        <v>209</v>
      </c>
      <c r="AK53">
        <f>ROUND(NORMINV('Rand Deaths'!AK53,'Mean Deaths'!AK53,'S.D Deaths'!AK53),0)</f>
        <v>219</v>
      </c>
      <c r="AL53">
        <f>ROUND(NORMINV('Rand Deaths'!AL53,'Mean Deaths'!AL53,'S.D Deaths'!AL53),0)</f>
        <v>169</v>
      </c>
      <c r="AM53">
        <f>ROUND(NORMINV('Rand Deaths'!AM53,'Mean Deaths'!AM53,'S.D Deaths'!AM53),0)</f>
        <v>141</v>
      </c>
      <c r="AN53">
        <f>ROUND(NORMINV('Rand Deaths'!AN53,'Mean Deaths'!AN53,'S.D Deaths'!AN53),0)</f>
        <v>108</v>
      </c>
      <c r="AO53">
        <f>ROUND(NORMINV('Rand Deaths'!AO53,'Mean Deaths'!AO53,'S.D Deaths'!AO53),0)</f>
        <v>92</v>
      </c>
      <c r="AP53">
        <f>ROUND(NORMINV('Rand Deaths'!AP53,'Mean Deaths'!AP53,'S.D Deaths'!AP53),0)</f>
        <v>66</v>
      </c>
      <c r="AQ53">
        <f>ROUND(NORMINV('Rand Deaths'!AQ53,'Mean Deaths'!AQ53,'S.D Deaths'!AQ53),0)</f>
        <v>62</v>
      </c>
      <c r="AR53">
        <f>ROUND(NORMINV('Rand Deaths'!AR53,'Mean Deaths'!AR53,'S.D Deaths'!AR53),0)</f>
        <v>45</v>
      </c>
      <c r="AS53">
        <f>ROUND(NORMINV('Rand Deaths'!AS53,'Mean Deaths'!AS53,'S.D Deaths'!AS53),0)</f>
        <v>27</v>
      </c>
      <c r="AT53">
        <f>ROUND(NORMINV('Rand Deaths'!AT53,'Mean Deaths'!AT53,'S.D Deaths'!AT53),0)</f>
        <v>20</v>
      </c>
      <c r="AU53">
        <f>ROUND(NORMINV('Rand Deaths'!AU53,'Mean Deaths'!AU53,'S.D Deaths'!AU53),0)</f>
        <v>14</v>
      </c>
      <c r="AV53">
        <f>ROUND(NORMINV('Rand Deaths'!AV53,'Mean Deaths'!AV53,'S.D Deaths'!AV53),0)</f>
        <v>8</v>
      </c>
      <c r="AW53">
        <f>ROUND(NORMINV('Rand Deaths'!AW53,'Mean Deaths'!AW53,'S.D Deaths'!AW53),0)</f>
        <v>9</v>
      </c>
      <c r="AX53">
        <f>ROUND(NORMINV('Rand Deaths'!AX53,'Mean Deaths'!AX53,'S.D Deaths'!AX53),0)</f>
        <v>2</v>
      </c>
      <c r="AY53">
        <f>'No. policies'!AY53</f>
        <v>4</v>
      </c>
    </row>
    <row r="54" spans="1:51" x14ac:dyDescent="0.25">
      <c r="A54" s="1">
        <v>53</v>
      </c>
      <c r="B54">
        <f>ROUND(NORMINV('Rand Deaths'!B54,'Mean Deaths'!B54,'S.D Deaths'!B54),0)</f>
        <v>14</v>
      </c>
      <c r="C54">
        <f>ROUND(NORMINV('Rand Deaths'!C54,'Mean Deaths'!C54,'S.D Deaths'!C54),0)</f>
        <v>20</v>
      </c>
      <c r="D54">
        <f>ROUND(NORMINV('Rand Deaths'!D54,'Mean Deaths'!D54,'S.D Deaths'!D54),0)</f>
        <v>19</v>
      </c>
      <c r="E54">
        <f>ROUND(NORMINV('Rand Deaths'!E54,'Mean Deaths'!E54,'S.D Deaths'!E54),0)</f>
        <v>26</v>
      </c>
      <c r="F54">
        <f>ROUND(NORMINV('Rand Deaths'!F54,'Mean Deaths'!F54,'S.D Deaths'!F54),0)</f>
        <v>27</v>
      </c>
      <c r="G54">
        <f>ROUND(NORMINV('Rand Deaths'!G54,'Mean Deaths'!G54,'S.D Deaths'!G54),0)</f>
        <v>17</v>
      </c>
      <c r="H54">
        <f>ROUND(NORMINV('Rand Deaths'!H54,'Mean Deaths'!H54,'S.D Deaths'!H54),0)</f>
        <v>30</v>
      </c>
      <c r="I54">
        <f>ROUND(NORMINV('Rand Deaths'!I54,'Mean Deaths'!I54,'S.D Deaths'!I54),0)</f>
        <v>29</v>
      </c>
      <c r="J54">
        <f>ROUND(NORMINV('Rand Deaths'!J54,'Mean Deaths'!J54,'S.D Deaths'!J54),0)</f>
        <v>28</v>
      </c>
      <c r="K54">
        <f>ROUND(NORMINV('Rand Deaths'!K54,'Mean Deaths'!K54,'S.D Deaths'!K54),0)</f>
        <v>27</v>
      </c>
      <c r="L54">
        <f>ROUND(NORMINV('Rand Deaths'!L54,'Mean Deaths'!L54,'S.D Deaths'!L54),0)</f>
        <v>40</v>
      </c>
      <c r="M54">
        <f>ROUND(NORMINV('Rand Deaths'!M54,'Mean Deaths'!M54,'S.D Deaths'!M54),0)</f>
        <v>45</v>
      </c>
      <c r="N54">
        <f>ROUND(NORMINV('Rand Deaths'!N54,'Mean Deaths'!N54,'S.D Deaths'!N54),0)</f>
        <v>67</v>
      </c>
      <c r="O54">
        <f>ROUND(NORMINV('Rand Deaths'!O54,'Mean Deaths'!O54,'S.D Deaths'!O54),0)</f>
        <v>56</v>
      </c>
      <c r="P54">
        <f>ROUND(NORMINV('Rand Deaths'!P54,'Mean Deaths'!P54,'S.D Deaths'!P54),0)</f>
        <v>77</v>
      </c>
      <c r="Q54">
        <f>ROUND(NORMINV('Rand Deaths'!Q54,'Mean Deaths'!Q54,'S.D Deaths'!Q54),0)</f>
        <v>69</v>
      </c>
      <c r="R54">
        <f>ROUND(NORMINV('Rand Deaths'!R54,'Mean Deaths'!R54,'S.D Deaths'!R54),0)</f>
        <v>85</v>
      </c>
      <c r="S54">
        <f>ROUND(NORMINV('Rand Deaths'!S54,'Mean Deaths'!S54,'S.D Deaths'!S54),0)</f>
        <v>83</v>
      </c>
      <c r="T54">
        <f>ROUND(NORMINV('Rand Deaths'!T54,'Mean Deaths'!T54,'S.D Deaths'!T54),0)</f>
        <v>104</v>
      </c>
      <c r="U54">
        <f>ROUND(NORMINV('Rand Deaths'!U54,'Mean Deaths'!U54,'S.D Deaths'!U54),0)</f>
        <v>101</v>
      </c>
      <c r="V54">
        <f>ROUND(NORMINV('Rand Deaths'!V54,'Mean Deaths'!V54,'S.D Deaths'!V54),0)</f>
        <v>144</v>
      </c>
      <c r="W54">
        <f>ROUND(NORMINV('Rand Deaths'!W54,'Mean Deaths'!W54,'S.D Deaths'!W54),0)</f>
        <v>142</v>
      </c>
      <c r="X54">
        <f>ROUND(NORMINV('Rand Deaths'!X54,'Mean Deaths'!X54,'S.D Deaths'!X54),0)</f>
        <v>153</v>
      </c>
      <c r="Y54">
        <f>ROUND(NORMINV('Rand Deaths'!Y54,'Mean Deaths'!Y54,'S.D Deaths'!Y54),0)</f>
        <v>168</v>
      </c>
      <c r="Z54">
        <f>ROUND(NORMINV('Rand Deaths'!Z54,'Mean Deaths'!Z54,'S.D Deaths'!Z54),0)</f>
        <v>178</v>
      </c>
      <c r="AA54">
        <f>ROUND(NORMINV('Rand Deaths'!AA54,'Mean Deaths'!AA54,'S.D Deaths'!AA54),0)</f>
        <v>176</v>
      </c>
      <c r="AB54">
        <f>ROUND(NORMINV('Rand Deaths'!AB54,'Mean Deaths'!AB54,'S.D Deaths'!AB54),0)</f>
        <v>192</v>
      </c>
      <c r="AC54">
        <f>ROUND(NORMINV('Rand Deaths'!AC54,'Mean Deaths'!AC54,'S.D Deaths'!AC54),0)</f>
        <v>226</v>
      </c>
      <c r="AD54">
        <f>ROUND(NORMINV('Rand Deaths'!AD54,'Mean Deaths'!AD54,'S.D Deaths'!AD54),0)</f>
        <v>253</v>
      </c>
      <c r="AE54">
        <f>ROUND(NORMINV('Rand Deaths'!AE54,'Mean Deaths'!AE54,'S.D Deaths'!AE54),0)</f>
        <v>244</v>
      </c>
      <c r="AF54">
        <f>ROUND(NORMINV('Rand Deaths'!AF54,'Mean Deaths'!AF54,'S.D Deaths'!AF54),0)</f>
        <v>251</v>
      </c>
      <c r="AG54">
        <f>ROUND(NORMINV('Rand Deaths'!AG54,'Mean Deaths'!AG54,'S.D Deaths'!AG54),0)</f>
        <v>241</v>
      </c>
      <c r="AH54">
        <f>ROUND(NORMINV('Rand Deaths'!AH54,'Mean Deaths'!AH54,'S.D Deaths'!AH54),0)</f>
        <v>243</v>
      </c>
      <c r="AI54">
        <f>ROUND(NORMINV('Rand Deaths'!AI54,'Mean Deaths'!AI54,'S.D Deaths'!AI54),0)</f>
        <v>216</v>
      </c>
      <c r="AJ54">
        <f>ROUND(NORMINV('Rand Deaths'!AJ54,'Mean Deaths'!AJ54,'S.D Deaths'!AJ54),0)</f>
        <v>208</v>
      </c>
      <c r="AK54">
        <f>ROUND(NORMINV('Rand Deaths'!AK54,'Mean Deaths'!AK54,'S.D Deaths'!AK54),0)</f>
        <v>205</v>
      </c>
      <c r="AL54">
        <f>ROUND(NORMINV('Rand Deaths'!AL54,'Mean Deaths'!AL54,'S.D Deaths'!AL54),0)</f>
        <v>167</v>
      </c>
      <c r="AM54">
        <f>ROUND(NORMINV('Rand Deaths'!AM54,'Mean Deaths'!AM54,'S.D Deaths'!AM54),0)</f>
        <v>155</v>
      </c>
      <c r="AN54">
        <f>ROUND(NORMINV('Rand Deaths'!AN54,'Mean Deaths'!AN54,'S.D Deaths'!AN54),0)</f>
        <v>106</v>
      </c>
      <c r="AO54">
        <f>ROUND(NORMINV('Rand Deaths'!AO54,'Mean Deaths'!AO54,'S.D Deaths'!AO54),0)</f>
        <v>108</v>
      </c>
      <c r="AP54">
        <f>ROUND(NORMINV('Rand Deaths'!AP54,'Mean Deaths'!AP54,'S.D Deaths'!AP54),0)</f>
        <v>68</v>
      </c>
      <c r="AQ54">
        <f>ROUND(NORMINV('Rand Deaths'!AQ54,'Mean Deaths'!AQ54,'S.D Deaths'!AQ54),0)</f>
        <v>58</v>
      </c>
      <c r="AR54">
        <f>ROUND(NORMINV('Rand Deaths'!AR54,'Mean Deaths'!AR54,'S.D Deaths'!AR54),0)</f>
        <v>35</v>
      </c>
      <c r="AS54">
        <f>ROUND(NORMINV('Rand Deaths'!AS54,'Mean Deaths'!AS54,'S.D Deaths'!AS54),0)</f>
        <v>33</v>
      </c>
      <c r="AT54">
        <f>ROUND(NORMINV('Rand Deaths'!AT54,'Mean Deaths'!AT54,'S.D Deaths'!AT54),0)</f>
        <v>16</v>
      </c>
      <c r="AU54">
        <f>ROUND(NORMINV('Rand Deaths'!AU54,'Mean Deaths'!AU54,'S.D Deaths'!AU54),0)</f>
        <v>12</v>
      </c>
      <c r="AV54">
        <f>ROUND(NORMINV('Rand Deaths'!AV54,'Mean Deaths'!AV54,'S.D Deaths'!AV54),0)</f>
        <v>12</v>
      </c>
      <c r="AW54">
        <f>ROUND(NORMINV('Rand Deaths'!AW54,'Mean Deaths'!AW54,'S.D Deaths'!AW54),0)</f>
        <v>10</v>
      </c>
      <c r="AX54">
        <f>ROUND(NORMINV('Rand Deaths'!AX54,'Mean Deaths'!AX54,'S.D Deaths'!AX54),0)</f>
        <v>9</v>
      </c>
      <c r="AY54">
        <f>'No. policies'!AY54</f>
        <v>7</v>
      </c>
    </row>
    <row r="55" spans="1:51" x14ac:dyDescent="0.25">
      <c r="A55" s="1">
        <v>54</v>
      </c>
      <c r="B55">
        <f>ROUND(NORMINV('Rand Deaths'!B55,'Mean Deaths'!B55,'S.D Deaths'!B55),0)</f>
        <v>10</v>
      </c>
      <c r="C55">
        <f>ROUND(NORMINV('Rand Deaths'!C55,'Mean Deaths'!C55,'S.D Deaths'!C55),0)</f>
        <v>25</v>
      </c>
      <c r="D55">
        <f>ROUND(NORMINV('Rand Deaths'!D55,'Mean Deaths'!D55,'S.D Deaths'!D55),0)</f>
        <v>15</v>
      </c>
      <c r="E55">
        <f>ROUND(NORMINV('Rand Deaths'!E55,'Mean Deaths'!E55,'S.D Deaths'!E55),0)</f>
        <v>28</v>
      </c>
      <c r="F55">
        <f>ROUND(NORMINV('Rand Deaths'!F55,'Mean Deaths'!F55,'S.D Deaths'!F55),0)</f>
        <v>25</v>
      </c>
      <c r="G55">
        <f>ROUND(NORMINV('Rand Deaths'!G55,'Mean Deaths'!G55,'S.D Deaths'!G55),0)</f>
        <v>28</v>
      </c>
      <c r="H55">
        <f>ROUND(NORMINV('Rand Deaths'!H55,'Mean Deaths'!H55,'S.D Deaths'!H55),0)</f>
        <v>17</v>
      </c>
      <c r="I55">
        <f>ROUND(NORMINV('Rand Deaths'!I55,'Mean Deaths'!I55,'S.D Deaths'!I55),0)</f>
        <v>25</v>
      </c>
      <c r="J55">
        <f>ROUND(NORMINV('Rand Deaths'!J55,'Mean Deaths'!J55,'S.D Deaths'!J55),0)</f>
        <v>33</v>
      </c>
      <c r="K55">
        <f>ROUND(NORMINV('Rand Deaths'!K55,'Mean Deaths'!K55,'S.D Deaths'!K55),0)</f>
        <v>44</v>
      </c>
      <c r="L55">
        <f>ROUND(NORMINV('Rand Deaths'!L55,'Mean Deaths'!L55,'S.D Deaths'!L55),0)</f>
        <v>47</v>
      </c>
      <c r="M55">
        <f>ROUND(NORMINV('Rand Deaths'!M55,'Mean Deaths'!M55,'S.D Deaths'!M55),0)</f>
        <v>44</v>
      </c>
      <c r="N55">
        <f>ROUND(NORMINV('Rand Deaths'!N55,'Mean Deaths'!N55,'S.D Deaths'!N55),0)</f>
        <v>52</v>
      </c>
      <c r="O55">
        <f>ROUND(NORMINV('Rand Deaths'!O55,'Mean Deaths'!O55,'S.D Deaths'!O55),0)</f>
        <v>62</v>
      </c>
      <c r="P55">
        <f>ROUND(NORMINV('Rand Deaths'!P55,'Mean Deaths'!P55,'S.D Deaths'!P55),0)</f>
        <v>62</v>
      </c>
      <c r="Q55">
        <f>ROUND(NORMINV('Rand Deaths'!Q55,'Mean Deaths'!Q55,'S.D Deaths'!Q55),0)</f>
        <v>75</v>
      </c>
      <c r="R55">
        <f>ROUND(NORMINV('Rand Deaths'!R55,'Mean Deaths'!R55,'S.D Deaths'!R55),0)</f>
        <v>73</v>
      </c>
      <c r="S55">
        <f>ROUND(NORMINV('Rand Deaths'!S55,'Mean Deaths'!S55,'S.D Deaths'!S55),0)</f>
        <v>86</v>
      </c>
      <c r="T55">
        <f>ROUND(NORMINV('Rand Deaths'!T55,'Mean Deaths'!T55,'S.D Deaths'!T55),0)</f>
        <v>102</v>
      </c>
      <c r="U55">
        <f>ROUND(NORMINV('Rand Deaths'!U55,'Mean Deaths'!U55,'S.D Deaths'!U55),0)</f>
        <v>138</v>
      </c>
      <c r="V55">
        <f>ROUND(NORMINV('Rand Deaths'!V55,'Mean Deaths'!V55,'S.D Deaths'!V55),0)</f>
        <v>110</v>
      </c>
      <c r="W55">
        <f>ROUND(NORMINV('Rand Deaths'!W55,'Mean Deaths'!W55,'S.D Deaths'!W55),0)</f>
        <v>131</v>
      </c>
      <c r="X55">
        <f>ROUND(NORMINV('Rand Deaths'!X55,'Mean Deaths'!X55,'S.D Deaths'!X55),0)</f>
        <v>159</v>
      </c>
      <c r="Y55">
        <f>ROUND(NORMINV('Rand Deaths'!Y55,'Mean Deaths'!Y55,'S.D Deaths'!Y55),0)</f>
        <v>142</v>
      </c>
      <c r="Z55">
        <f>ROUND(NORMINV('Rand Deaths'!Z55,'Mean Deaths'!Z55,'S.D Deaths'!Z55),0)</f>
        <v>179</v>
      </c>
      <c r="AA55">
        <f>ROUND(NORMINV('Rand Deaths'!AA55,'Mean Deaths'!AA55,'S.D Deaths'!AA55),0)</f>
        <v>197</v>
      </c>
      <c r="AB55">
        <f>ROUND(NORMINV('Rand Deaths'!AB55,'Mean Deaths'!AB55,'S.D Deaths'!AB55),0)</f>
        <v>234</v>
      </c>
      <c r="AC55">
        <f>ROUND(NORMINV('Rand Deaths'!AC55,'Mean Deaths'!AC55,'S.D Deaths'!AC55),0)</f>
        <v>226</v>
      </c>
      <c r="AD55">
        <f>ROUND(NORMINV('Rand Deaths'!AD55,'Mean Deaths'!AD55,'S.D Deaths'!AD55),0)</f>
        <v>218</v>
      </c>
      <c r="AE55">
        <f>ROUND(NORMINV('Rand Deaths'!AE55,'Mean Deaths'!AE55,'S.D Deaths'!AE55),0)</f>
        <v>246</v>
      </c>
      <c r="AF55">
        <f>ROUND(NORMINV('Rand Deaths'!AF55,'Mean Deaths'!AF55,'S.D Deaths'!AF55),0)</f>
        <v>221</v>
      </c>
      <c r="AG55">
        <f>ROUND(NORMINV('Rand Deaths'!AG55,'Mean Deaths'!AG55,'S.D Deaths'!AG55),0)</f>
        <v>241</v>
      </c>
      <c r="AH55">
        <f>ROUND(NORMINV('Rand Deaths'!AH55,'Mean Deaths'!AH55,'S.D Deaths'!AH55),0)</f>
        <v>270</v>
      </c>
      <c r="AI55">
        <f>ROUND(NORMINV('Rand Deaths'!AI55,'Mean Deaths'!AI55,'S.D Deaths'!AI55),0)</f>
        <v>232</v>
      </c>
      <c r="AJ55">
        <f>ROUND(NORMINV('Rand Deaths'!AJ55,'Mean Deaths'!AJ55,'S.D Deaths'!AJ55),0)</f>
        <v>211</v>
      </c>
      <c r="AK55">
        <f>ROUND(NORMINV('Rand Deaths'!AK55,'Mean Deaths'!AK55,'S.D Deaths'!AK55),0)</f>
        <v>175</v>
      </c>
      <c r="AL55">
        <f>ROUND(NORMINV('Rand Deaths'!AL55,'Mean Deaths'!AL55,'S.D Deaths'!AL55),0)</f>
        <v>187</v>
      </c>
      <c r="AM55">
        <f>ROUND(NORMINV('Rand Deaths'!AM55,'Mean Deaths'!AM55,'S.D Deaths'!AM55),0)</f>
        <v>134</v>
      </c>
      <c r="AN55">
        <f>ROUND(NORMINV('Rand Deaths'!AN55,'Mean Deaths'!AN55,'S.D Deaths'!AN55),0)</f>
        <v>100</v>
      </c>
      <c r="AO55">
        <f>ROUND(NORMINV('Rand Deaths'!AO55,'Mean Deaths'!AO55,'S.D Deaths'!AO55),0)</f>
        <v>97</v>
      </c>
      <c r="AP55">
        <f>ROUND(NORMINV('Rand Deaths'!AP55,'Mean Deaths'!AP55,'S.D Deaths'!AP55),0)</f>
        <v>94</v>
      </c>
      <c r="AQ55">
        <f>ROUND(NORMINV('Rand Deaths'!AQ55,'Mean Deaths'!AQ55,'S.D Deaths'!AQ55),0)</f>
        <v>59</v>
      </c>
      <c r="AR55">
        <f>ROUND(NORMINV('Rand Deaths'!AR55,'Mean Deaths'!AR55,'S.D Deaths'!AR55),0)</f>
        <v>44</v>
      </c>
      <c r="AS55">
        <f>ROUND(NORMINV('Rand Deaths'!AS55,'Mean Deaths'!AS55,'S.D Deaths'!AS55),0)</f>
        <v>25</v>
      </c>
      <c r="AT55">
        <f>ROUND(NORMINV('Rand Deaths'!AT55,'Mean Deaths'!AT55,'S.D Deaths'!AT55),0)</f>
        <v>30</v>
      </c>
      <c r="AU55">
        <f>ROUND(NORMINV('Rand Deaths'!AU55,'Mean Deaths'!AU55,'S.D Deaths'!AU55),0)</f>
        <v>14</v>
      </c>
      <c r="AV55">
        <f>ROUND(NORMINV('Rand Deaths'!AV55,'Mean Deaths'!AV55,'S.D Deaths'!AV55),0)</f>
        <v>6</v>
      </c>
      <c r="AW55">
        <f>ROUND(NORMINV('Rand Deaths'!AW55,'Mean Deaths'!AW55,'S.D Deaths'!AW55),0)</f>
        <v>13</v>
      </c>
      <c r="AX55">
        <f>ROUND(NORMINV('Rand Deaths'!AX55,'Mean Deaths'!AX55,'S.D Deaths'!AX55),0)</f>
        <v>7</v>
      </c>
      <c r="AY55">
        <f>'No. policies'!AY55</f>
        <v>7</v>
      </c>
    </row>
    <row r="56" spans="1:51" x14ac:dyDescent="0.25">
      <c r="A56" s="1">
        <v>55</v>
      </c>
      <c r="B56">
        <f>ROUND(NORMINV('Rand Deaths'!B56,'Mean Deaths'!B56,'S.D Deaths'!B56),0)</f>
        <v>17</v>
      </c>
      <c r="C56">
        <f>ROUND(NORMINV('Rand Deaths'!C56,'Mean Deaths'!C56,'S.D Deaths'!C56),0)</f>
        <v>18</v>
      </c>
      <c r="D56">
        <f>ROUND(NORMINV('Rand Deaths'!D56,'Mean Deaths'!D56,'S.D Deaths'!D56),0)</f>
        <v>25</v>
      </c>
      <c r="E56">
        <f>ROUND(NORMINV('Rand Deaths'!E56,'Mean Deaths'!E56,'S.D Deaths'!E56),0)</f>
        <v>14</v>
      </c>
      <c r="F56">
        <f>ROUND(NORMINV('Rand Deaths'!F56,'Mean Deaths'!F56,'S.D Deaths'!F56),0)</f>
        <v>23</v>
      </c>
      <c r="G56">
        <f>ROUND(NORMINV('Rand Deaths'!G56,'Mean Deaths'!G56,'S.D Deaths'!G56),0)</f>
        <v>33</v>
      </c>
      <c r="H56">
        <f>ROUND(NORMINV('Rand Deaths'!H56,'Mean Deaths'!H56,'S.D Deaths'!H56),0)</f>
        <v>28</v>
      </c>
      <c r="I56">
        <f>ROUND(NORMINV('Rand Deaths'!I56,'Mean Deaths'!I56,'S.D Deaths'!I56),0)</f>
        <v>23</v>
      </c>
      <c r="J56">
        <f>ROUND(NORMINV('Rand Deaths'!J56,'Mean Deaths'!J56,'S.D Deaths'!J56),0)</f>
        <v>48</v>
      </c>
      <c r="K56">
        <f>ROUND(NORMINV('Rand Deaths'!K56,'Mean Deaths'!K56,'S.D Deaths'!K56),0)</f>
        <v>46</v>
      </c>
      <c r="L56">
        <f>ROUND(NORMINV('Rand Deaths'!L56,'Mean Deaths'!L56,'S.D Deaths'!L56),0)</f>
        <v>52</v>
      </c>
      <c r="M56">
        <f>ROUND(NORMINV('Rand Deaths'!M56,'Mean Deaths'!M56,'S.D Deaths'!M56),0)</f>
        <v>37</v>
      </c>
      <c r="N56">
        <f>ROUND(NORMINV('Rand Deaths'!N56,'Mean Deaths'!N56,'S.D Deaths'!N56),0)</f>
        <v>53</v>
      </c>
      <c r="O56">
        <f>ROUND(NORMINV('Rand Deaths'!O56,'Mean Deaths'!O56,'S.D Deaths'!O56),0)</f>
        <v>59</v>
      </c>
      <c r="P56">
        <f>ROUND(NORMINV('Rand Deaths'!P56,'Mean Deaths'!P56,'S.D Deaths'!P56),0)</f>
        <v>62</v>
      </c>
      <c r="Q56">
        <f>ROUND(NORMINV('Rand Deaths'!Q56,'Mean Deaths'!Q56,'S.D Deaths'!Q56),0)</f>
        <v>76</v>
      </c>
      <c r="R56">
        <f>ROUND(NORMINV('Rand Deaths'!R56,'Mean Deaths'!R56,'S.D Deaths'!R56),0)</f>
        <v>79</v>
      </c>
      <c r="S56">
        <f>ROUND(NORMINV('Rand Deaths'!S56,'Mean Deaths'!S56,'S.D Deaths'!S56),0)</f>
        <v>90</v>
      </c>
      <c r="T56">
        <f>ROUND(NORMINV('Rand Deaths'!T56,'Mean Deaths'!T56,'S.D Deaths'!T56),0)</f>
        <v>98</v>
      </c>
      <c r="U56">
        <f>ROUND(NORMINV('Rand Deaths'!U56,'Mean Deaths'!U56,'S.D Deaths'!U56),0)</f>
        <v>88</v>
      </c>
      <c r="V56">
        <f>ROUND(NORMINV('Rand Deaths'!V56,'Mean Deaths'!V56,'S.D Deaths'!V56),0)</f>
        <v>116</v>
      </c>
      <c r="W56">
        <f>ROUND(NORMINV('Rand Deaths'!W56,'Mean Deaths'!W56,'S.D Deaths'!W56),0)</f>
        <v>138</v>
      </c>
      <c r="X56">
        <f>ROUND(NORMINV('Rand Deaths'!X56,'Mean Deaths'!X56,'S.D Deaths'!X56),0)</f>
        <v>143</v>
      </c>
      <c r="Y56">
        <f>ROUND(NORMINV('Rand Deaths'!Y56,'Mean Deaths'!Y56,'S.D Deaths'!Y56),0)</f>
        <v>185</v>
      </c>
      <c r="Z56">
        <f>ROUND(NORMINV('Rand Deaths'!Z56,'Mean Deaths'!Z56,'S.D Deaths'!Z56),0)</f>
        <v>173</v>
      </c>
      <c r="AA56">
        <f>ROUND(NORMINV('Rand Deaths'!AA56,'Mean Deaths'!AA56,'S.D Deaths'!AA56),0)</f>
        <v>177</v>
      </c>
      <c r="AB56">
        <f>ROUND(NORMINV('Rand Deaths'!AB56,'Mean Deaths'!AB56,'S.D Deaths'!AB56),0)</f>
        <v>212</v>
      </c>
      <c r="AC56">
        <f>ROUND(NORMINV('Rand Deaths'!AC56,'Mean Deaths'!AC56,'S.D Deaths'!AC56),0)</f>
        <v>222</v>
      </c>
      <c r="AD56">
        <f>ROUND(NORMINV('Rand Deaths'!AD56,'Mean Deaths'!AD56,'S.D Deaths'!AD56),0)</f>
        <v>258</v>
      </c>
      <c r="AE56">
        <f>ROUND(NORMINV('Rand Deaths'!AE56,'Mean Deaths'!AE56,'S.D Deaths'!AE56),0)</f>
        <v>245</v>
      </c>
      <c r="AF56">
        <f>ROUND(NORMINV('Rand Deaths'!AF56,'Mean Deaths'!AF56,'S.D Deaths'!AF56),0)</f>
        <v>235</v>
      </c>
      <c r="AG56">
        <f>ROUND(NORMINV('Rand Deaths'!AG56,'Mean Deaths'!AG56,'S.D Deaths'!AG56),0)</f>
        <v>270</v>
      </c>
      <c r="AH56">
        <f>ROUND(NORMINV('Rand Deaths'!AH56,'Mean Deaths'!AH56,'S.D Deaths'!AH56),0)</f>
        <v>237</v>
      </c>
      <c r="AI56">
        <f>ROUND(NORMINV('Rand Deaths'!AI56,'Mean Deaths'!AI56,'S.D Deaths'!AI56),0)</f>
        <v>247</v>
      </c>
      <c r="AJ56">
        <f>ROUND(NORMINV('Rand Deaths'!AJ56,'Mean Deaths'!AJ56,'S.D Deaths'!AJ56),0)</f>
        <v>204</v>
      </c>
      <c r="AK56">
        <f>ROUND(NORMINV('Rand Deaths'!AK56,'Mean Deaths'!AK56,'S.D Deaths'!AK56),0)</f>
        <v>184</v>
      </c>
      <c r="AL56">
        <f>ROUND(NORMINV('Rand Deaths'!AL56,'Mean Deaths'!AL56,'S.D Deaths'!AL56),0)</f>
        <v>171</v>
      </c>
      <c r="AM56">
        <f>ROUND(NORMINV('Rand Deaths'!AM56,'Mean Deaths'!AM56,'S.D Deaths'!AM56),0)</f>
        <v>121</v>
      </c>
      <c r="AN56">
        <f>ROUND(NORMINV('Rand Deaths'!AN56,'Mean Deaths'!AN56,'S.D Deaths'!AN56),0)</f>
        <v>113</v>
      </c>
      <c r="AO56">
        <f>ROUND(NORMINV('Rand Deaths'!AO56,'Mean Deaths'!AO56,'S.D Deaths'!AO56),0)</f>
        <v>98</v>
      </c>
      <c r="AP56">
        <f>ROUND(NORMINV('Rand Deaths'!AP56,'Mean Deaths'!AP56,'S.D Deaths'!AP56),0)</f>
        <v>75</v>
      </c>
      <c r="AQ56">
        <f>ROUND(NORMINV('Rand Deaths'!AQ56,'Mean Deaths'!AQ56,'S.D Deaths'!AQ56),0)</f>
        <v>58</v>
      </c>
      <c r="AR56">
        <f>ROUND(NORMINV('Rand Deaths'!AR56,'Mean Deaths'!AR56,'S.D Deaths'!AR56),0)</f>
        <v>53</v>
      </c>
      <c r="AS56">
        <f>ROUND(NORMINV('Rand Deaths'!AS56,'Mean Deaths'!AS56,'S.D Deaths'!AS56),0)</f>
        <v>31</v>
      </c>
      <c r="AT56">
        <f>ROUND(NORMINV('Rand Deaths'!AT56,'Mean Deaths'!AT56,'S.D Deaths'!AT56),0)</f>
        <v>22</v>
      </c>
      <c r="AU56">
        <f>ROUND(NORMINV('Rand Deaths'!AU56,'Mean Deaths'!AU56,'S.D Deaths'!AU56),0)</f>
        <v>12</v>
      </c>
      <c r="AV56">
        <f>ROUND(NORMINV('Rand Deaths'!AV56,'Mean Deaths'!AV56,'S.D Deaths'!AV56),0)</f>
        <v>7</v>
      </c>
      <c r="AW56">
        <f>ROUND(NORMINV('Rand Deaths'!AW56,'Mean Deaths'!AW56,'S.D Deaths'!AW56),0)</f>
        <v>9</v>
      </c>
      <c r="AX56">
        <f>ROUND(NORMINV('Rand Deaths'!AX56,'Mean Deaths'!AX56,'S.D Deaths'!AX56),0)</f>
        <v>8</v>
      </c>
      <c r="AY56">
        <f>'No. policies'!AY56</f>
        <v>7</v>
      </c>
    </row>
    <row r="57" spans="1:51" x14ac:dyDescent="0.25">
      <c r="A57" s="1">
        <v>56</v>
      </c>
      <c r="B57">
        <f>ROUND(NORMINV('Rand Deaths'!B57,'Mean Deaths'!B57,'S.D Deaths'!B57),0)</f>
        <v>23</v>
      </c>
      <c r="C57">
        <f>ROUND(NORMINV('Rand Deaths'!C57,'Mean Deaths'!C57,'S.D Deaths'!C57),0)</f>
        <v>16</v>
      </c>
      <c r="D57">
        <f>ROUND(NORMINV('Rand Deaths'!D57,'Mean Deaths'!D57,'S.D Deaths'!D57),0)</f>
        <v>14</v>
      </c>
      <c r="E57">
        <f>ROUND(NORMINV('Rand Deaths'!E57,'Mean Deaths'!E57,'S.D Deaths'!E57),0)</f>
        <v>27</v>
      </c>
      <c r="F57">
        <f>ROUND(NORMINV('Rand Deaths'!F57,'Mean Deaths'!F57,'S.D Deaths'!F57),0)</f>
        <v>27</v>
      </c>
      <c r="G57">
        <f>ROUND(NORMINV('Rand Deaths'!G57,'Mean Deaths'!G57,'S.D Deaths'!G57),0)</f>
        <v>28</v>
      </c>
      <c r="H57">
        <f>ROUND(NORMINV('Rand Deaths'!H57,'Mean Deaths'!H57,'S.D Deaths'!H57),0)</f>
        <v>25</v>
      </c>
      <c r="I57">
        <f>ROUND(NORMINV('Rand Deaths'!I57,'Mean Deaths'!I57,'S.D Deaths'!I57),0)</f>
        <v>37</v>
      </c>
      <c r="J57">
        <f>ROUND(NORMINV('Rand Deaths'!J57,'Mean Deaths'!J57,'S.D Deaths'!J57),0)</f>
        <v>36</v>
      </c>
      <c r="K57">
        <f>ROUND(NORMINV('Rand Deaths'!K57,'Mean Deaths'!K57,'S.D Deaths'!K57),0)</f>
        <v>39</v>
      </c>
      <c r="L57">
        <f>ROUND(NORMINV('Rand Deaths'!L57,'Mean Deaths'!L57,'S.D Deaths'!L57),0)</f>
        <v>49</v>
      </c>
      <c r="M57">
        <f>ROUND(NORMINV('Rand Deaths'!M57,'Mean Deaths'!M57,'S.D Deaths'!M57),0)</f>
        <v>45</v>
      </c>
      <c r="N57">
        <f>ROUND(NORMINV('Rand Deaths'!N57,'Mean Deaths'!N57,'S.D Deaths'!N57),0)</f>
        <v>45</v>
      </c>
      <c r="O57">
        <f>ROUND(NORMINV('Rand Deaths'!O57,'Mean Deaths'!O57,'S.D Deaths'!O57),0)</f>
        <v>59</v>
      </c>
      <c r="P57">
        <f>ROUND(NORMINV('Rand Deaths'!P57,'Mean Deaths'!P57,'S.D Deaths'!P57),0)</f>
        <v>65</v>
      </c>
      <c r="Q57">
        <f>ROUND(NORMINV('Rand Deaths'!Q57,'Mean Deaths'!Q57,'S.D Deaths'!Q57),0)</f>
        <v>86</v>
      </c>
      <c r="R57">
        <f>ROUND(NORMINV('Rand Deaths'!R57,'Mean Deaths'!R57,'S.D Deaths'!R57),0)</f>
        <v>76</v>
      </c>
      <c r="S57">
        <f>ROUND(NORMINV('Rand Deaths'!S57,'Mean Deaths'!S57,'S.D Deaths'!S57),0)</f>
        <v>107</v>
      </c>
      <c r="T57">
        <f>ROUND(NORMINV('Rand Deaths'!T57,'Mean Deaths'!T57,'S.D Deaths'!T57),0)</f>
        <v>95</v>
      </c>
      <c r="U57">
        <f>ROUND(NORMINV('Rand Deaths'!U57,'Mean Deaths'!U57,'S.D Deaths'!U57),0)</f>
        <v>108</v>
      </c>
      <c r="V57">
        <f>ROUND(NORMINV('Rand Deaths'!V57,'Mean Deaths'!V57,'S.D Deaths'!V57),0)</f>
        <v>110</v>
      </c>
      <c r="W57">
        <f>ROUND(NORMINV('Rand Deaths'!W57,'Mean Deaths'!W57,'S.D Deaths'!W57),0)</f>
        <v>141</v>
      </c>
      <c r="X57">
        <f>ROUND(NORMINV('Rand Deaths'!X57,'Mean Deaths'!X57,'S.D Deaths'!X57),0)</f>
        <v>168</v>
      </c>
      <c r="Y57">
        <f>ROUND(NORMINV('Rand Deaths'!Y57,'Mean Deaths'!Y57,'S.D Deaths'!Y57),0)</f>
        <v>178</v>
      </c>
      <c r="Z57">
        <f>ROUND(NORMINV('Rand Deaths'!Z57,'Mean Deaths'!Z57,'S.D Deaths'!Z57),0)</f>
        <v>164</v>
      </c>
      <c r="AA57">
        <f>ROUND(NORMINV('Rand Deaths'!AA57,'Mean Deaths'!AA57,'S.D Deaths'!AA57),0)</f>
        <v>179</v>
      </c>
      <c r="AB57">
        <f>ROUND(NORMINV('Rand Deaths'!AB57,'Mean Deaths'!AB57,'S.D Deaths'!AB57),0)</f>
        <v>208</v>
      </c>
      <c r="AC57">
        <f>ROUND(NORMINV('Rand Deaths'!AC57,'Mean Deaths'!AC57,'S.D Deaths'!AC57),0)</f>
        <v>218</v>
      </c>
      <c r="AD57">
        <f>ROUND(NORMINV('Rand Deaths'!AD57,'Mean Deaths'!AD57,'S.D Deaths'!AD57),0)</f>
        <v>245</v>
      </c>
      <c r="AE57">
        <f>ROUND(NORMINV('Rand Deaths'!AE57,'Mean Deaths'!AE57,'S.D Deaths'!AE57),0)</f>
        <v>242</v>
      </c>
      <c r="AF57">
        <f>ROUND(NORMINV('Rand Deaths'!AF57,'Mean Deaths'!AF57,'S.D Deaths'!AF57),0)</f>
        <v>261</v>
      </c>
      <c r="AG57">
        <f>ROUND(NORMINV('Rand Deaths'!AG57,'Mean Deaths'!AG57,'S.D Deaths'!AG57),0)</f>
        <v>234</v>
      </c>
      <c r="AH57">
        <f>ROUND(NORMINV('Rand Deaths'!AH57,'Mean Deaths'!AH57,'S.D Deaths'!AH57),0)</f>
        <v>234</v>
      </c>
      <c r="AI57">
        <f>ROUND(NORMINV('Rand Deaths'!AI57,'Mean Deaths'!AI57,'S.D Deaths'!AI57),0)</f>
        <v>211</v>
      </c>
      <c r="AJ57">
        <f>ROUND(NORMINV('Rand Deaths'!AJ57,'Mean Deaths'!AJ57,'S.D Deaths'!AJ57),0)</f>
        <v>185</v>
      </c>
      <c r="AK57">
        <f>ROUND(NORMINV('Rand Deaths'!AK57,'Mean Deaths'!AK57,'S.D Deaths'!AK57),0)</f>
        <v>216</v>
      </c>
      <c r="AL57">
        <f>ROUND(NORMINV('Rand Deaths'!AL57,'Mean Deaths'!AL57,'S.D Deaths'!AL57),0)</f>
        <v>186</v>
      </c>
      <c r="AM57">
        <f>ROUND(NORMINV('Rand Deaths'!AM57,'Mean Deaths'!AM57,'S.D Deaths'!AM57),0)</f>
        <v>125</v>
      </c>
      <c r="AN57">
        <f>ROUND(NORMINV('Rand Deaths'!AN57,'Mean Deaths'!AN57,'S.D Deaths'!AN57),0)</f>
        <v>124</v>
      </c>
      <c r="AO57">
        <f>ROUND(NORMINV('Rand Deaths'!AO57,'Mean Deaths'!AO57,'S.D Deaths'!AO57),0)</f>
        <v>103</v>
      </c>
      <c r="AP57">
        <f>ROUND(NORMINV('Rand Deaths'!AP57,'Mean Deaths'!AP57,'S.D Deaths'!AP57),0)</f>
        <v>55</v>
      </c>
      <c r="AQ57">
        <f>ROUND(NORMINV('Rand Deaths'!AQ57,'Mean Deaths'!AQ57,'S.D Deaths'!AQ57),0)</f>
        <v>65</v>
      </c>
      <c r="AR57">
        <f>ROUND(NORMINV('Rand Deaths'!AR57,'Mean Deaths'!AR57,'S.D Deaths'!AR57),0)</f>
        <v>41</v>
      </c>
      <c r="AS57">
        <f>ROUND(NORMINV('Rand Deaths'!AS57,'Mean Deaths'!AS57,'S.D Deaths'!AS57),0)</f>
        <v>34</v>
      </c>
      <c r="AT57">
        <f>ROUND(NORMINV('Rand Deaths'!AT57,'Mean Deaths'!AT57,'S.D Deaths'!AT57),0)</f>
        <v>26</v>
      </c>
      <c r="AU57">
        <f>ROUND(NORMINV('Rand Deaths'!AU57,'Mean Deaths'!AU57,'S.D Deaths'!AU57),0)</f>
        <v>13</v>
      </c>
      <c r="AV57">
        <f>ROUND(NORMINV('Rand Deaths'!AV57,'Mean Deaths'!AV57,'S.D Deaths'!AV57),0)</f>
        <v>13</v>
      </c>
      <c r="AW57">
        <f>ROUND(NORMINV('Rand Deaths'!AW57,'Mean Deaths'!AW57,'S.D Deaths'!AW57),0)</f>
        <v>6</v>
      </c>
      <c r="AX57">
        <f>ROUND(NORMINV('Rand Deaths'!AX57,'Mean Deaths'!AX57,'S.D Deaths'!AX57),0)</f>
        <v>1</v>
      </c>
      <c r="AY57">
        <f>'No. policies'!AY57</f>
        <v>7</v>
      </c>
    </row>
    <row r="58" spans="1:51" x14ac:dyDescent="0.25">
      <c r="A58" s="1">
        <v>57</v>
      </c>
      <c r="B58">
        <f>ROUND(NORMINV('Rand Deaths'!B58,'Mean Deaths'!B58,'S.D Deaths'!B58),0)</f>
        <v>15</v>
      </c>
      <c r="C58">
        <f>ROUND(NORMINV('Rand Deaths'!C58,'Mean Deaths'!C58,'S.D Deaths'!C58),0)</f>
        <v>19</v>
      </c>
      <c r="D58">
        <f>ROUND(NORMINV('Rand Deaths'!D58,'Mean Deaths'!D58,'S.D Deaths'!D58),0)</f>
        <v>15</v>
      </c>
      <c r="E58">
        <f>ROUND(NORMINV('Rand Deaths'!E58,'Mean Deaths'!E58,'S.D Deaths'!E58),0)</f>
        <v>10</v>
      </c>
      <c r="F58">
        <f>ROUND(NORMINV('Rand Deaths'!F58,'Mean Deaths'!F58,'S.D Deaths'!F58),0)</f>
        <v>29</v>
      </c>
      <c r="G58">
        <f>ROUND(NORMINV('Rand Deaths'!G58,'Mean Deaths'!G58,'S.D Deaths'!G58),0)</f>
        <v>24</v>
      </c>
      <c r="H58">
        <f>ROUND(NORMINV('Rand Deaths'!H58,'Mean Deaths'!H58,'S.D Deaths'!H58),0)</f>
        <v>34</v>
      </c>
      <c r="I58">
        <f>ROUND(NORMINV('Rand Deaths'!I58,'Mean Deaths'!I58,'S.D Deaths'!I58),0)</f>
        <v>37</v>
      </c>
      <c r="J58">
        <f>ROUND(NORMINV('Rand Deaths'!J58,'Mean Deaths'!J58,'S.D Deaths'!J58),0)</f>
        <v>42</v>
      </c>
      <c r="K58">
        <f>ROUND(NORMINV('Rand Deaths'!K58,'Mean Deaths'!K58,'S.D Deaths'!K58),0)</f>
        <v>41</v>
      </c>
      <c r="L58">
        <f>ROUND(NORMINV('Rand Deaths'!L58,'Mean Deaths'!L58,'S.D Deaths'!L58),0)</f>
        <v>37</v>
      </c>
      <c r="M58">
        <f>ROUND(NORMINV('Rand Deaths'!M58,'Mean Deaths'!M58,'S.D Deaths'!M58),0)</f>
        <v>42</v>
      </c>
      <c r="N58">
        <f>ROUND(NORMINV('Rand Deaths'!N58,'Mean Deaths'!N58,'S.D Deaths'!N58),0)</f>
        <v>51</v>
      </c>
      <c r="O58">
        <f>ROUND(NORMINV('Rand Deaths'!O58,'Mean Deaths'!O58,'S.D Deaths'!O58),0)</f>
        <v>55</v>
      </c>
      <c r="P58">
        <f>ROUND(NORMINV('Rand Deaths'!P58,'Mean Deaths'!P58,'S.D Deaths'!P58),0)</f>
        <v>56</v>
      </c>
      <c r="Q58">
        <f>ROUND(NORMINV('Rand Deaths'!Q58,'Mean Deaths'!Q58,'S.D Deaths'!Q58),0)</f>
        <v>70</v>
      </c>
      <c r="R58">
        <f>ROUND(NORMINV('Rand Deaths'!R58,'Mean Deaths'!R58,'S.D Deaths'!R58),0)</f>
        <v>70</v>
      </c>
      <c r="S58">
        <f>ROUND(NORMINV('Rand Deaths'!S58,'Mean Deaths'!S58,'S.D Deaths'!S58),0)</f>
        <v>104</v>
      </c>
      <c r="T58">
        <f>ROUND(NORMINV('Rand Deaths'!T58,'Mean Deaths'!T58,'S.D Deaths'!T58),0)</f>
        <v>97</v>
      </c>
      <c r="U58">
        <f>ROUND(NORMINV('Rand Deaths'!U58,'Mean Deaths'!U58,'S.D Deaths'!U58),0)</f>
        <v>113</v>
      </c>
      <c r="V58">
        <f>ROUND(NORMINV('Rand Deaths'!V58,'Mean Deaths'!V58,'S.D Deaths'!V58),0)</f>
        <v>126</v>
      </c>
      <c r="W58">
        <f>ROUND(NORMINV('Rand Deaths'!W58,'Mean Deaths'!W58,'S.D Deaths'!W58),0)</f>
        <v>147</v>
      </c>
      <c r="X58">
        <f>ROUND(NORMINV('Rand Deaths'!X58,'Mean Deaths'!X58,'S.D Deaths'!X58),0)</f>
        <v>140</v>
      </c>
      <c r="Y58">
        <f>ROUND(NORMINV('Rand Deaths'!Y58,'Mean Deaths'!Y58,'S.D Deaths'!Y58),0)</f>
        <v>178</v>
      </c>
      <c r="Z58">
        <f>ROUND(NORMINV('Rand Deaths'!Z58,'Mean Deaths'!Z58,'S.D Deaths'!Z58),0)</f>
        <v>165</v>
      </c>
      <c r="AA58">
        <f>ROUND(NORMINV('Rand Deaths'!AA58,'Mean Deaths'!AA58,'S.D Deaths'!AA58),0)</f>
        <v>212</v>
      </c>
      <c r="AB58">
        <f>ROUND(NORMINV('Rand Deaths'!AB58,'Mean Deaths'!AB58,'S.D Deaths'!AB58),0)</f>
        <v>232</v>
      </c>
      <c r="AC58">
        <f>ROUND(NORMINV('Rand Deaths'!AC58,'Mean Deaths'!AC58,'S.D Deaths'!AC58),0)</f>
        <v>247</v>
      </c>
      <c r="AD58">
        <f>ROUND(NORMINV('Rand Deaths'!AD58,'Mean Deaths'!AD58,'S.D Deaths'!AD58),0)</f>
        <v>264</v>
      </c>
      <c r="AE58">
        <f>ROUND(NORMINV('Rand Deaths'!AE58,'Mean Deaths'!AE58,'S.D Deaths'!AE58),0)</f>
        <v>217</v>
      </c>
      <c r="AF58">
        <f>ROUND(NORMINV('Rand Deaths'!AF58,'Mean Deaths'!AF58,'S.D Deaths'!AF58),0)</f>
        <v>236</v>
      </c>
      <c r="AG58">
        <f>ROUND(NORMINV('Rand Deaths'!AG58,'Mean Deaths'!AG58,'S.D Deaths'!AG58),0)</f>
        <v>248</v>
      </c>
      <c r="AH58">
        <f>ROUND(NORMINV('Rand Deaths'!AH58,'Mean Deaths'!AH58,'S.D Deaths'!AH58),0)</f>
        <v>241</v>
      </c>
      <c r="AI58">
        <f>ROUND(NORMINV('Rand Deaths'!AI58,'Mean Deaths'!AI58,'S.D Deaths'!AI58),0)</f>
        <v>228</v>
      </c>
      <c r="AJ58">
        <f>ROUND(NORMINV('Rand Deaths'!AJ58,'Mean Deaths'!AJ58,'S.D Deaths'!AJ58),0)</f>
        <v>209</v>
      </c>
      <c r="AK58">
        <f>ROUND(NORMINV('Rand Deaths'!AK58,'Mean Deaths'!AK58,'S.D Deaths'!AK58),0)</f>
        <v>176</v>
      </c>
      <c r="AL58">
        <f>ROUND(NORMINV('Rand Deaths'!AL58,'Mean Deaths'!AL58,'S.D Deaths'!AL58),0)</f>
        <v>185</v>
      </c>
      <c r="AM58">
        <f>ROUND(NORMINV('Rand Deaths'!AM58,'Mean Deaths'!AM58,'S.D Deaths'!AM58),0)</f>
        <v>145</v>
      </c>
      <c r="AN58">
        <f>ROUND(NORMINV('Rand Deaths'!AN58,'Mean Deaths'!AN58,'S.D Deaths'!AN58),0)</f>
        <v>96</v>
      </c>
      <c r="AO58">
        <f>ROUND(NORMINV('Rand Deaths'!AO58,'Mean Deaths'!AO58,'S.D Deaths'!AO58),0)</f>
        <v>106</v>
      </c>
      <c r="AP58">
        <f>ROUND(NORMINV('Rand Deaths'!AP58,'Mean Deaths'!AP58,'S.D Deaths'!AP58),0)</f>
        <v>67</v>
      </c>
      <c r="AQ58">
        <f>ROUND(NORMINV('Rand Deaths'!AQ58,'Mean Deaths'!AQ58,'S.D Deaths'!AQ58),0)</f>
        <v>53</v>
      </c>
      <c r="AR58">
        <f>ROUND(NORMINV('Rand Deaths'!AR58,'Mean Deaths'!AR58,'S.D Deaths'!AR58),0)</f>
        <v>38</v>
      </c>
      <c r="AS58">
        <f>ROUND(NORMINV('Rand Deaths'!AS58,'Mean Deaths'!AS58,'S.D Deaths'!AS58),0)</f>
        <v>15</v>
      </c>
      <c r="AT58">
        <f>ROUND(NORMINV('Rand Deaths'!AT58,'Mean Deaths'!AT58,'S.D Deaths'!AT58),0)</f>
        <v>18</v>
      </c>
      <c r="AU58">
        <f>ROUND(NORMINV('Rand Deaths'!AU58,'Mean Deaths'!AU58,'S.D Deaths'!AU58),0)</f>
        <v>17</v>
      </c>
      <c r="AV58">
        <f>ROUND(NORMINV('Rand Deaths'!AV58,'Mean Deaths'!AV58,'S.D Deaths'!AV58),0)</f>
        <v>10</v>
      </c>
      <c r="AW58">
        <f>ROUND(NORMINV('Rand Deaths'!AW58,'Mean Deaths'!AW58,'S.D Deaths'!AW58),0)</f>
        <v>4</v>
      </c>
      <c r="AX58">
        <f>ROUND(NORMINV('Rand Deaths'!AX58,'Mean Deaths'!AX58,'S.D Deaths'!AX58),0)</f>
        <v>9</v>
      </c>
      <c r="AY58">
        <f>'No. policies'!AY58</f>
        <v>10</v>
      </c>
    </row>
    <row r="59" spans="1:51" x14ac:dyDescent="0.25">
      <c r="A59" s="1">
        <v>58</v>
      </c>
      <c r="B59">
        <f>ROUND(NORMINV('Rand Deaths'!B59,'Mean Deaths'!B59,'S.D Deaths'!B59),0)</f>
        <v>17</v>
      </c>
      <c r="C59">
        <f>ROUND(NORMINV('Rand Deaths'!C59,'Mean Deaths'!C59,'S.D Deaths'!C59),0)</f>
        <v>16</v>
      </c>
      <c r="D59">
        <f>ROUND(NORMINV('Rand Deaths'!D59,'Mean Deaths'!D59,'S.D Deaths'!D59),0)</f>
        <v>12</v>
      </c>
      <c r="E59">
        <f>ROUND(NORMINV('Rand Deaths'!E59,'Mean Deaths'!E59,'S.D Deaths'!E59),0)</f>
        <v>26</v>
      </c>
      <c r="F59">
        <f>ROUND(NORMINV('Rand Deaths'!F59,'Mean Deaths'!F59,'S.D Deaths'!F59),0)</f>
        <v>30</v>
      </c>
      <c r="G59">
        <f>ROUND(NORMINV('Rand Deaths'!G59,'Mean Deaths'!G59,'S.D Deaths'!G59),0)</f>
        <v>25</v>
      </c>
      <c r="H59">
        <f>ROUND(NORMINV('Rand Deaths'!H59,'Mean Deaths'!H59,'S.D Deaths'!H59),0)</f>
        <v>32</v>
      </c>
      <c r="I59">
        <f>ROUND(NORMINV('Rand Deaths'!I59,'Mean Deaths'!I59,'S.D Deaths'!I59),0)</f>
        <v>36</v>
      </c>
      <c r="J59">
        <f>ROUND(NORMINV('Rand Deaths'!J59,'Mean Deaths'!J59,'S.D Deaths'!J59),0)</f>
        <v>36</v>
      </c>
      <c r="K59">
        <f>ROUND(NORMINV('Rand Deaths'!K59,'Mean Deaths'!K59,'S.D Deaths'!K59),0)</f>
        <v>32</v>
      </c>
      <c r="L59">
        <f>ROUND(NORMINV('Rand Deaths'!L59,'Mean Deaths'!L59,'S.D Deaths'!L59),0)</f>
        <v>39</v>
      </c>
      <c r="M59">
        <f>ROUND(NORMINV('Rand Deaths'!M59,'Mean Deaths'!M59,'S.D Deaths'!M59),0)</f>
        <v>50</v>
      </c>
      <c r="N59">
        <f>ROUND(NORMINV('Rand Deaths'!N59,'Mean Deaths'!N59,'S.D Deaths'!N59),0)</f>
        <v>55</v>
      </c>
      <c r="O59">
        <f>ROUND(NORMINV('Rand Deaths'!O59,'Mean Deaths'!O59,'S.D Deaths'!O59),0)</f>
        <v>61</v>
      </c>
      <c r="P59">
        <f>ROUND(NORMINV('Rand Deaths'!P59,'Mean Deaths'!P59,'S.D Deaths'!P59),0)</f>
        <v>48</v>
      </c>
      <c r="Q59">
        <f>ROUND(NORMINV('Rand Deaths'!Q59,'Mean Deaths'!Q59,'S.D Deaths'!Q59),0)</f>
        <v>83</v>
      </c>
      <c r="R59">
        <f>ROUND(NORMINV('Rand Deaths'!R59,'Mean Deaths'!R59,'S.D Deaths'!R59),0)</f>
        <v>107</v>
      </c>
      <c r="S59">
        <f>ROUND(NORMINV('Rand Deaths'!S59,'Mean Deaths'!S59,'S.D Deaths'!S59),0)</f>
        <v>97</v>
      </c>
      <c r="T59">
        <f>ROUND(NORMINV('Rand Deaths'!T59,'Mean Deaths'!T59,'S.D Deaths'!T59),0)</f>
        <v>81</v>
      </c>
      <c r="U59">
        <f>ROUND(NORMINV('Rand Deaths'!U59,'Mean Deaths'!U59,'S.D Deaths'!U59),0)</f>
        <v>114</v>
      </c>
      <c r="V59">
        <f>ROUND(NORMINV('Rand Deaths'!V59,'Mean Deaths'!V59,'S.D Deaths'!V59),0)</f>
        <v>128</v>
      </c>
      <c r="W59">
        <f>ROUND(NORMINV('Rand Deaths'!W59,'Mean Deaths'!W59,'S.D Deaths'!W59),0)</f>
        <v>156</v>
      </c>
      <c r="X59">
        <f>ROUND(NORMINV('Rand Deaths'!X59,'Mean Deaths'!X59,'S.D Deaths'!X59),0)</f>
        <v>160</v>
      </c>
      <c r="Y59">
        <f>ROUND(NORMINV('Rand Deaths'!Y59,'Mean Deaths'!Y59,'S.D Deaths'!Y59),0)</f>
        <v>175</v>
      </c>
      <c r="Z59">
        <f>ROUND(NORMINV('Rand Deaths'!Z59,'Mean Deaths'!Z59,'S.D Deaths'!Z59),0)</f>
        <v>188</v>
      </c>
      <c r="AA59">
        <f>ROUND(NORMINV('Rand Deaths'!AA59,'Mean Deaths'!AA59,'S.D Deaths'!AA59),0)</f>
        <v>233</v>
      </c>
      <c r="AB59">
        <f>ROUND(NORMINV('Rand Deaths'!AB59,'Mean Deaths'!AB59,'S.D Deaths'!AB59),0)</f>
        <v>208</v>
      </c>
      <c r="AC59">
        <f>ROUND(NORMINV('Rand Deaths'!AC59,'Mean Deaths'!AC59,'S.D Deaths'!AC59),0)</f>
        <v>206</v>
      </c>
      <c r="AD59">
        <f>ROUND(NORMINV('Rand Deaths'!AD59,'Mean Deaths'!AD59,'S.D Deaths'!AD59),0)</f>
        <v>242</v>
      </c>
      <c r="AE59">
        <f>ROUND(NORMINV('Rand Deaths'!AE59,'Mean Deaths'!AE59,'S.D Deaths'!AE59),0)</f>
        <v>223</v>
      </c>
      <c r="AF59">
        <f>ROUND(NORMINV('Rand Deaths'!AF59,'Mean Deaths'!AF59,'S.D Deaths'!AF59),0)</f>
        <v>236</v>
      </c>
      <c r="AG59">
        <f>ROUND(NORMINV('Rand Deaths'!AG59,'Mean Deaths'!AG59,'S.D Deaths'!AG59),0)</f>
        <v>232</v>
      </c>
      <c r="AH59">
        <f>ROUND(NORMINV('Rand Deaths'!AH59,'Mean Deaths'!AH59,'S.D Deaths'!AH59),0)</f>
        <v>246</v>
      </c>
      <c r="AI59">
        <f>ROUND(NORMINV('Rand Deaths'!AI59,'Mean Deaths'!AI59,'S.D Deaths'!AI59),0)</f>
        <v>208</v>
      </c>
      <c r="AJ59">
        <f>ROUND(NORMINV('Rand Deaths'!AJ59,'Mean Deaths'!AJ59,'S.D Deaths'!AJ59),0)</f>
        <v>230</v>
      </c>
      <c r="AK59">
        <f>ROUND(NORMINV('Rand Deaths'!AK59,'Mean Deaths'!AK59,'S.D Deaths'!AK59),0)</f>
        <v>191</v>
      </c>
      <c r="AL59">
        <f>ROUND(NORMINV('Rand Deaths'!AL59,'Mean Deaths'!AL59,'S.D Deaths'!AL59),0)</f>
        <v>163</v>
      </c>
      <c r="AM59">
        <f>ROUND(NORMINV('Rand Deaths'!AM59,'Mean Deaths'!AM59,'S.D Deaths'!AM59),0)</f>
        <v>142</v>
      </c>
      <c r="AN59">
        <f>ROUND(NORMINV('Rand Deaths'!AN59,'Mean Deaths'!AN59,'S.D Deaths'!AN59),0)</f>
        <v>117</v>
      </c>
      <c r="AO59">
        <f>ROUND(NORMINV('Rand Deaths'!AO59,'Mean Deaths'!AO59,'S.D Deaths'!AO59),0)</f>
        <v>78</v>
      </c>
      <c r="AP59">
        <f>ROUND(NORMINV('Rand Deaths'!AP59,'Mean Deaths'!AP59,'S.D Deaths'!AP59),0)</f>
        <v>54</v>
      </c>
      <c r="AQ59">
        <f>ROUND(NORMINV('Rand Deaths'!AQ59,'Mean Deaths'!AQ59,'S.D Deaths'!AQ59),0)</f>
        <v>56</v>
      </c>
      <c r="AR59">
        <f>ROUND(NORMINV('Rand Deaths'!AR59,'Mean Deaths'!AR59,'S.D Deaths'!AR59),0)</f>
        <v>41</v>
      </c>
      <c r="AS59">
        <f>ROUND(NORMINV('Rand Deaths'!AS59,'Mean Deaths'!AS59,'S.D Deaths'!AS59),0)</f>
        <v>32</v>
      </c>
      <c r="AT59">
        <f>ROUND(NORMINV('Rand Deaths'!AT59,'Mean Deaths'!AT59,'S.D Deaths'!AT59),0)</f>
        <v>11</v>
      </c>
      <c r="AU59">
        <f>ROUND(NORMINV('Rand Deaths'!AU59,'Mean Deaths'!AU59,'S.D Deaths'!AU59),0)</f>
        <v>18</v>
      </c>
      <c r="AV59">
        <f>ROUND(NORMINV('Rand Deaths'!AV59,'Mean Deaths'!AV59,'S.D Deaths'!AV59),0)</f>
        <v>16</v>
      </c>
      <c r="AW59">
        <f>ROUND(NORMINV('Rand Deaths'!AW59,'Mean Deaths'!AW59,'S.D Deaths'!AW59),0)</f>
        <v>1</v>
      </c>
      <c r="AX59">
        <f>ROUND(NORMINV('Rand Deaths'!AX59,'Mean Deaths'!AX59,'S.D Deaths'!AX59),0)</f>
        <v>3</v>
      </c>
      <c r="AY59">
        <f>'No. policies'!AY59</f>
        <v>9</v>
      </c>
    </row>
    <row r="60" spans="1:51" x14ac:dyDescent="0.25">
      <c r="A60" s="1">
        <v>59</v>
      </c>
      <c r="B60">
        <f>ROUND(NORMINV('Rand Deaths'!B60,'Mean Deaths'!B60,'S.D Deaths'!B60),0)</f>
        <v>13</v>
      </c>
      <c r="C60">
        <f>ROUND(NORMINV('Rand Deaths'!C60,'Mean Deaths'!C60,'S.D Deaths'!C60),0)</f>
        <v>12</v>
      </c>
      <c r="D60">
        <f>ROUND(NORMINV('Rand Deaths'!D60,'Mean Deaths'!D60,'S.D Deaths'!D60),0)</f>
        <v>27</v>
      </c>
      <c r="E60">
        <f>ROUND(NORMINV('Rand Deaths'!E60,'Mean Deaths'!E60,'S.D Deaths'!E60),0)</f>
        <v>22</v>
      </c>
      <c r="F60">
        <f>ROUND(NORMINV('Rand Deaths'!F60,'Mean Deaths'!F60,'S.D Deaths'!F60),0)</f>
        <v>30</v>
      </c>
      <c r="G60">
        <f>ROUND(NORMINV('Rand Deaths'!G60,'Mean Deaths'!G60,'S.D Deaths'!G60),0)</f>
        <v>28</v>
      </c>
      <c r="H60">
        <f>ROUND(NORMINV('Rand Deaths'!H60,'Mean Deaths'!H60,'S.D Deaths'!H60),0)</f>
        <v>27</v>
      </c>
      <c r="I60">
        <f>ROUND(NORMINV('Rand Deaths'!I60,'Mean Deaths'!I60,'S.D Deaths'!I60),0)</f>
        <v>36</v>
      </c>
      <c r="J60">
        <f>ROUND(NORMINV('Rand Deaths'!J60,'Mean Deaths'!J60,'S.D Deaths'!J60),0)</f>
        <v>35</v>
      </c>
      <c r="K60">
        <f>ROUND(NORMINV('Rand Deaths'!K60,'Mean Deaths'!K60,'S.D Deaths'!K60),0)</f>
        <v>38</v>
      </c>
      <c r="L60">
        <f>ROUND(NORMINV('Rand Deaths'!L60,'Mean Deaths'!L60,'S.D Deaths'!L60),0)</f>
        <v>42</v>
      </c>
      <c r="M60">
        <f>ROUND(NORMINV('Rand Deaths'!M60,'Mean Deaths'!M60,'S.D Deaths'!M60),0)</f>
        <v>57</v>
      </c>
      <c r="N60">
        <f>ROUND(NORMINV('Rand Deaths'!N60,'Mean Deaths'!N60,'S.D Deaths'!N60),0)</f>
        <v>69</v>
      </c>
      <c r="O60">
        <f>ROUND(NORMINV('Rand Deaths'!O60,'Mean Deaths'!O60,'S.D Deaths'!O60),0)</f>
        <v>66</v>
      </c>
      <c r="P60">
        <f>ROUND(NORMINV('Rand Deaths'!P60,'Mean Deaths'!P60,'S.D Deaths'!P60),0)</f>
        <v>59</v>
      </c>
      <c r="Q60">
        <f>ROUND(NORMINV('Rand Deaths'!Q60,'Mean Deaths'!Q60,'S.D Deaths'!Q60),0)</f>
        <v>76</v>
      </c>
      <c r="R60">
        <f>ROUND(NORMINV('Rand Deaths'!R60,'Mean Deaths'!R60,'S.D Deaths'!R60),0)</f>
        <v>80</v>
      </c>
      <c r="S60">
        <f>ROUND(NORMINV('Rand Deaths'!S60,'Mean Deaths'!S60,'S.D Deaths'!S60),0)</f>
        <v>84</v>
      </c>
      <c r="T60">
        <f>ROUND(NORMINV('Rand Deaths'!T60,'Mean Deaths'!T60,'S.D Deaths'!T60),0)</f>
        <v>96</v>
      </c>
      <c r="U60">
        <f>ROUND(NORMINV('Rand Deaths'!U60,'Mean Deaths'!U60,'S.D Deaths'!U60),0)</f>
        <v>102</v>
      </c>
      <c r="V60">
        <f>ROUND(NORMINV('Rand Deaths'!V60,'Mean Deaths'!V60,'S.D Deaths'!V60),0)</f>
        <v>127</v>
      </c>
      <c r="W60">
        <f>ROUND(NORMINV('Rand Deaths'!W60,'Mean Deaths'!W60,'S.D Deaths'!W60),0)</f>
        <v>128</v>
      </c>
      <c r="X60">
        <f>ROUND(NORMINV('Rand Deaths'!X60,'Mean Deaths'!X60,'S.D Deaths'!X60),0)</f>
        <v>137</v>
      </c>
      <c r="Y60">
        <f>ROUND(NORMINV('Rand Deaths'!Y60,'Mean Deaths'!Y60,'S.D Deaths'!Y60),0)</f>
        <v>165</v>
      </c>
      <c r="Z60">
        <f>ROUND(NORMINV('Rand Deaths'!Z60,'Mean Deaths'!Z60,'S.D Deaths'!Z60),0)</f>
        <v>177</v>
      </c>
      <c r="AA60">
        <f>ROUND(NORMINV('Rand Deaths'!AA60,'Mean Deaths'!AA60,'S.D Deaths'!AA60),0)</f>
        <v>191</v>
      </c>
      <c r="AB60">
        <f>ROUND(NORMINV('Rand Deaths'!AB60,'Mean Deaths'!AB60,'S.D Deaths'!AB60),0)</f>
        <v>212</v>
      </c>
      <c r="AC60">
        <f>ROUND(NORMINV('Rand Deaths'!AC60,'Mean Deaths'!AC60,'S.D Deaths'!AC60),0)</f>
        <v>208</v>
      </c>
      <c r="AD60">
        <f>ROUND(NORMINV('Rand Deaths'!AD60,'Mean Deaths'!AD60,'S.D Deaths'!AD60),0)</f>
        <v>224</v>
      </c>
      <c r="AE60">
        <f>ROUND(NORMINV('Rand Deaths'!AE60,'Mean Deaths'!AE60,'S.D Deaths'!AE60),0)</f>
        <v>238</v>
      </c>
      <c r="AF60">
        <f>ROUND(NORMINV('Rand Deaths'!AF60,'Mean Deaths'!AF60,'S.D Deaths'!AF60),0)</f>
        <v>261</v>
      </c>
      <c r="AG60">
        <f>ROUND(NORMINV('Rand Deaths'!AG60,'Mean Deaths'!AG60,'S.D Deaths'!AG60),0)</f>
        <v>275</v>
      </c>
      <c r="AH60">
        <f>ROUND(NORMINV('Rand Deaths'!AH60,'Mean Deaths'!AH60,'S.D Deaths'!AH60),0)</f>
        <v>240</v>
      </c>
      <c r="AI60">
        <f>ROUND(NORMINV('Rand Deaths'!AI60,'Mean Deaths'!AI60,'S.D Deaths'!AI60),0)</f>
        <v>265</v>
      </c>
      <c r="AJ60">
        <f>ROUND(NORMINV('Rand Deaths'!AJ60,'Mean Deaths'!AJ60,'S.D Deaths'!AJ60),0)</f>
        <v>233</v>
      </c>
      <c r="AK60">
        <f>ROUND(NORMINV('Rand Deaths'!AK60,'Mean Deaths'!AK60,'S.D Deaths'!AK60),0)</f>
        <v>170</v>
      </c>
      <c r="AL60">
        <f>ROUND(NORMINV('Rand Deaths'!AL60,'Mean Deaths'!AL60,'S.D Deaths'!AL60),0)</f>
        <v>135</v>
      </c>
      <c r="AM60">
        <f>ROUND(NORMINV('Rand Deaths'!AM60,'Mean Deaths'!AM60,'S.D Deaths'!AM60),0)</f>
        <v>145</v>
      </c>
      <c r="AN60">
        <f>ROUND(NORMINV('Rand Deaths'!AN60,'Mean Deaths'!AN60,'S.D Deaths'!AN60),0)</f>
        <v>120</v>
      </c>
      <c r="AO60">
        <f>ROUND(NORMINV('Rand Deaths'!AO60,'Mean Deaths'!AO60,'S.D Deaths'!AO60),0)</f>
        <v>108</v>
      </c>
      <c r="AP60">
        <f>ROUND(NORMINV('Rand Deaths'!AP60,'Mean Deaths'!AP60,'S.D Deaths'!AP60),0)</f>
        <v>59</v>
      </c>
      <c r="AQ60">
        <f>ROUND(NORMINV('Rand Deaths'!AQ60,'Mean Deaths'!AQ60,'S.D Deaths'!AQ60),0)</f>
        <v>56</v>
      </c>
      <c r="AR60">
        <f>ROUND(NORMINV('Rand Deaths'!AR60,'Mean Deaths'!AR60,'S.D Deaths'!AR60),0)</f>
        <v>34</v>
      </c>
      <c r="AS60">
        <f>ROUND(NORMINV('Rand Deaths'!AS60,'Mean Deaths'!AS60,'S.D Deaths'!AS60),0)</f>
        <v>22</v>
      </c>
      <c r="AT60">
        <f>ROUND(NORMINV('Rand Deaths'!AT60,'Mean Deaths'!AT60,'S.D Deaths'!AT60),0)</f>
        <v>22</v>
      </c>
      <c r="AU60">
        <f>ROUND(NORMINV('Rand Deaths'!AU60,'Mean Deaths'!AU60,'S.D Deaths'!AU60),0)</f>
        <v>19</v>
      </c>
      <c r="AV60">
        <f>ROUND(NORMINV('Rand Deaths'!AV60,'Mean Deaths'!AV60,'S.D Deaths'!AV60),0)</f>
        <v>9</v>
      </c>
      <c r="AW60">
        <f>ROUND(NORMINV('Rand Deaths'!AW60,'Mean Deaths'!AW60,'S.D Deaths'!AW60),0)</f>
        <v>8</v>
      </c>
      <c r="AX60">
        <f>ROUND(NORMINV('Rand Deaths'!AX60,'Mean Deaths'!AX60,'S.D Deaths'!AX60),0)</f>
        <v>3</v>
      </c>
      <c r="AY60">
        <f>'No. policies'!AY60</f>
        <v>10</v>
      </c>
    </row>
    <row r="61" spans="1:51" x14ac:dyDescent="0.25">
      <c r="A61" s="1">
        <v>60</v>
      </c>
      <c r="B61">
        <f>ROUND(NORMINV('Rand Deaths'!B61,'Mean Deaths'!B61,'S.D Deaths'!B61),0)</f>
        <v>9</v>
      </c>
      <c r="C61">
        <f>ROUND(NORMINV('Rand Deaths'!C61,'Mean Deaths'!C61,'S.D Deaths'!C61),0)</f>
        <v>20</v>
      </c>
      <c r="D61">
        <f>ROUND(NORMINV('Rand Deaths'!D61,'Mean Deaths'!D61,'S.D Deaths'!D61),0)</f>
        <v>18</v>
      </c>
      <c r="E61">
        <f>ROUND(NORMINV('Rand Deaths'!E61,'Mean Deaths'!E61,'S.D Deaths'!E61),0)</f>
        <v>25</v>
      </c>
      <c r="F61">
        <f>ROUND(NORMINV('Rand Deaths'!F61,'Mean Deaths'!F61,'S.D Deaths'!F61),0)</f>
        <v>25</v>
      </c>
      <c r="G61">
        <f>ROUND(NORMINV('Rand Deaths'!G61,'Mean Deaths'!G61,'S.D Deaths'!G61),0)</f>
        <v>29</v>
      </c>
      <c r="H61">
        <f>ROUND(NORMINV('Rand Deaths'!H61,'Mean Deaths'!H61,'S.D Deaths'!H61),0)</f>
        <v>29</v>
      </c>
      <c r="I61">
        <f>ROUND(NORMINV('Rand Deaths'!I61,'Mean Deaths'!I61,'S.D Deaths'!I61),0)</f>
        <v>31</v>
      </c>
      <c r="J61">
        <f>ROUND(NORMINV('Rand Deaths'!J61,'Mean Deaths'!J61,'S.D Deaths'!J61),0)</f>
        <v>36</v>
      </c>
      <c r="K61">
        <f>ROUND(NORMINV('Rand Deaths'!K61,'Mean Deaths'!K61,'S.D Deaths'!K61),0)</f>
        <v>48</v>
      </c>
      <c r="L61">
        <f>ROUND(NORMINV('Rand Deaths'!L61,'Mean Deaths'!L61,'S.D Deaths'!L61),0)</f>
        <v>42</v>
      </c>
      <c r="M61">
        <f>ROUND(NORMINV('Rand Deaths'!M61,'Mean Deaths'!M61,'S.D Deaths'!M61),0)</f>
        <v>45</v>
      </c>
      <c r="N61">
        <f>ROUND(NORMINV('Rand Deaths'!N61,'Mean Deaths'!N61,'S.D Deaths'!N61),0)</f>
        <v>52</v>
      </c>
      <c r="O61">
        <f>ROUND(NORMINV('Rand Deaths'!O61,'Mean Deaths'!O61,'S.D Deaths'!O61),0)</f>
        <v>51</v>
      </c>
      <c r="P61">
        <f>ROUND(NORMINV('Rand Deaths'!P61,'Mean Deaths'!P61,'S.D Deaths'!P61),0)</f>
        <v>66</v>
      </c>
      <c r="Q61">
        <f>ROUND(NORMINV('Rand Deaths'!Q61,'Mean Deaths'!Q61,'S.D Deaths'!Q61),0)</f>
        <v>80</v>
      </c>
      <c r="R61">
        <f>ROUND(NORMINV('Rand Deaths'!R61,'Mean Deaths'!R61,'S.D Deaths'!R61),0)</f>
        <v>65</v>
      </c>
      <c r="S61">
        <f>ROUND(NORMINV('Rand Deaths'!S61,'Mean Deaths'!S61,'S.D Deaths'!S61),0)</f>
        <v>75</v>
      </c>
      <c r="T61">
        <f>ROUND(NORMINV('Rand Deaths'!T61,'Mean Deaths'!T61,'S.D Deaths'!T61),0)</f>
        <v>96</v>
      </c>
      <c r="U61">
        <f>ROUND(NORMINV('Rand Deaths'!U61,'Mean Deaths'!U61,'S.D Deaths'!U61),0)</f>
        <v>109</v>
      </c>
      <c r="V61">
        <f>ROUND(NORMINV('Rand Deaths'!V61,'Mean Deaths'!V61,'S.D Deaths'!V61),0)</f>
        <v>114</v>
      </c>
      <c r="W61">
        <f>ROUND(NORMINV('Rand Deaths'!W61,'Mean Deaths'!W61,'S.D Deaths'!W61),0)</f>
        <v>93</v>
      </c>
      <c r="X61">
        <f>ROUND(NORMINV('Rand Deaths'!X61,'Mean Deaths'!X61,'S.D Deaths'!X61),0)</f>
        <v>160</v>
      </c>
      <c r="Y61">
        <f>ROUND(NORMINV('Rand Deaths'!Y61,'Mean Deaths'!Y61,'S.D Deaths'!Y61),0)</f>
        <v>168</v>
      </c>
      <c r="Z61">
        <f>ROUND(NORMINV('Rand Deaths'!Z61,'Mean Deaths'!Z61,'S.D Deaths'!Z61),0)</f>
        <v>181</v>
      </c>
      <c r="AA61">
        <f>ROUND(NORMINV('Rand Deaths'!AA61,'Mean Deaths'!AA61,'S.D Deaths'!AA61),0)</f>
        <v>202</v>
      </c>
      <c r="AB61">
        <f>ROUND(NORMINV('Rand Deaths'!AB61,'Mean Deaths'!AB61,'S.D Deaths'!AB61),0)</f>
        <v>208</v>
      </c>
      <c r="AC61">
        <f>ROUND(NORMINV('Rand Deaths'!AC61,'Mean Deaths'!AC61,'S.D Deaths'!AC61),0)</f>
        <v>241</v>
      </c>
      <c r="AD61">
        <f>ROUND(NORMINV('Rand Deaths'!AD61,'Mean Deaths'!AD61,'S.D Deaths'!AD61),0)</f>
        <v>238</v>
      </c>
      <c r="AE61">
        <f>ROUND(NORMINV('Rand Deaths'!AE61,'Mean Deaths'!AE61,'S.D Deaths'!AE61),0)</f>
        <v>248</v>
      </c>
      <c r="AF61">
        <f>ROUND(NORMINV('Rand Deaths'!AF61,'Mean Deaths'!AF61,'S.D Deaths'!AF61),0)</f>
        <v>242</v>
      </c>
      <c r="AG61">
        <f>ROUND(NORMINV('Rand Deaths'!AG61,'Mean Deaths'!AG61,'S.D Deaths'!AG61),0)</f>
        <v>242</v>
      </c>
      <c r="AH61">
        <f>ROUND(NORMINV('Rand Deaths'!AH61,'Mean Deaths'!AH61,'S.D Deaths'!AH61),0)</f>
        <v>268</v>
      </c>
      <c r="AI61">
        <f>ROUND(NORMINV('Rand Deaths'!AI61,'Mean Deaths'!AI61,'S.D Deaths'!AI61),0)</f>
        <v>213</v>
      </c>
      <c r="AJ61">
        <f>ROUND(NORMINV('Rand Deaths'!AJ61,'Mean Deaths'!AJ61,'S.D Deaths'!AJ61),0)</f>
        <v>219</v>
      </c>
      <c r="AK61">
        <f>ROUND(NORMINV('Rand Deaths'!AK61,'Mean Deaths'!AK61,'S.D Deaths'!AK61),0)</f>
        <v>199</v>
      </c>
      <c r="AL61">
        <f>ROUND(NORMINV('Rand Deaths'!AL61,'Mean Deaths'!AL61,'S.D Deaths'!AL61),0)</f>
        <v>163</v>
      </c>
      <c r="AM61">
        <f>ROUND(NORMINV('Rand Deaths'!AM61,'Mean Deaths'!AM61,'S.D Deaths'!AM61),0)</f>
        <v>147</v>
      </c>
      <c r="AN61">
        <f>ROUND(NORMINV('Rand Deaths'!AN61,'Mean Deaths'!AN61,'S.D Deaths'!AN61),0)</f>
        <v>126</v>
      </c>
      <c r="AO61">
        <f>ROUND(NORMINV('Rand Deaths'!AO61,'Mean Deaths'!AO61,'S.D Deaths'!AO61),0)</f>
        <v>95</v>
      </c>
      <c r="AP61">
        <f>ROUND(NORMINV('Rand Deaths'!AP61,'Mean Deaths'!AP61,'S.D Deaths'!AP61),0)</f>
        <v>74</v>
      </c>
      <c r="AQ61">
        <f>ROUND(NORMINV('Rand Deaths'!AQ61,'Mean Deaths'!AQ61,'S.D Deaths'!AQ61),0)</f>
        <v>64</v>
      </c>
      <c r="AR61">
        <f>ROUND(NORMINV('Rand Deaths'!AR61,'Mean Deaths'!AR61,'S.D Deaths'!AR61),0)</f>
        <v>47</v>
      </c>
      <c r="AS61">
        <f>ROUND(NORMINV('Rand Deaths'!AS61,'Mean Deaths'!AS61,'S.D Deaths'!AS61),0)</f>
        <v>29</v>
      </c>
      <c r="AT61">
        <f>ROUND(NORMINV('Rand Deaths'!AT61,'Mean Deaths'!AT61,'S.D Deaths'!AT61),0)</f>
        <v>17</v>
      </c>
      <c r="AU61">
        <f>ROUND(NORMINV('Rand Deaths'!AU61,'Mean Deaths'!AU61,'S.D Deaths'!AU61),0)</f>
        <v>16</v>
      </c>
      <c r="AV61">
        <f>ROUND(NORMINV('Rand Deaths'!AV61,'Mean Deaths'!AV61,'S.D Deaths'!AV61),0)</f>
        <v>16</v>
      </c>
      <c r="AW61">
        <f>ROUND(NORMINV('Rand Deaths'!AW61,'Mean Deaths'!AW61,'S.D Deaths'!AW61),0)</f>
        <v>7</v>
      </c>
      <c r="AX61">
        <f>ROUND(NORMINV('Rand Deaths'!AX61,'Mean Deaths'!AX61,'S.D Deaths'!AX61),0)</f>
        <v>2</v>
      </c>
      <c r="AY61">
        <f>'No. policies'!AY61</f>
        <v>10</v>
      </c>
    </row>
    <row r="62" spans="1:51" x14ac:dyDescent="0.25">
      <c r="A62" s="1">
        <v>61</v>
      </c>
      <c r="B62">
        <f>ROUND(NORMINV('Rand Deaths'!B62,'Mean Deaths'!B62,'S.D Deaths'!B62),0)</f>
        <v>20</v>
      </c>
      <c r="C62">
        <f>ROUND(NORMINV('Rand Deaths'!C62,'Mean Deaths'!C62,'S.D Deaths'!C62),0)</f>
        <v>26</v>
      </c>
      <c r="D62">
        <f>ROUND(NORMINV('Rand Deaths'!D62,'Mean Deaths'!D62,'S.D Deaths'!D62),0)</f>
        <v>24</v>
      </c>
      <c r="E62">
        <f>ROUND(NORMINV('Rand Deaths'!E62,'Mean Deaths'!E62,'S.D Deaths'!E62),0)</f>
        <v>25</v>
      </c>
      <c r="F62">
        <f>ROUND(NORMINV('Rand Deaths'!F62,'Mean Deaths'!F62,'S.D Deaths'!F62),0)</f>
        <v>24</v>
      </c>
      <c r="G62">
        <f>ROUND(NORMINV('Rand Deaths'!G62,'Mean Deaths'!G62,'S.D Deaths'!G62),0)</f>
        <v>25</v>
      </c>
      <c r="H62">
        <f>ROUND(NORMINV('Rand Deaths'!H62,'Mean Deaths'!H62,'S.D Deaths'!H62),0)</f>
        <v>24</v>
      </c>
      <c r="I62">
        <f>ROUND(NORMINV('Rand Deaths'!I62,'Mean Deaths'!I62,'S.D Deaths'!I62),0)</f>
        <v>27</v>
      </c>
      <c r="J62">
        <f>ROUND(NORMINV('Rand Deaths'!J62,'Mean Deaths'!J62,'S.D Deaths'!J62),0)</f>
        <v>40</v>
      </c>
      <c r="K62">
        <f>ROUND(NORMINV('Rand Deaths'!K62,'Mean Deaths'!K62,'S.D Deaths'!K62),0)</f>
        <v>53</v>
      </c>
      <c r="L62">
        <f>ROUND(NORMINV('Rand Deaths'!L62,'Mean Deaths'!L62,'S.D Deaths'!L62),0)</f>
        <v>40</v>
      </c>
      <c r="M62">
        <f>ROUND(NORMINV('Rand Deaths'!M62,'Mean Deaths'!M62,'S.D Deaths'!M62),0)</f>
        <v>49</v>
      </c>
      <c r="N62">
        <f>ROUND(NORMINV('Rand Deaths'!N62,'Mean Deaths'!N62,'S.D Deaths'!N62),0)</f>
        <v>49</v>
      </c>
      <c r="O62">
        <f>ROUND(NORMINV('Rand Deaths'!O62,'Mean Deaths'!O62,'S.D Deaths'!O62),0)</f>
        <v>67</v>
      </c>
      <c r="P62">
        <f>ROUND(NORMINV('Rand Deaths'!P62,'Mean Deaths'!P62,'S.D Deaths'!P62),0)</f>
        <v>65</v>
      </c>
      <c r="Q62">
        <f>ROUND(NORMINV('Rand Deaths'!Q62,'Mean Deaths'!Q62,'S.D Deaths'!Q62),0)</f>
        <v>66</v>
      </c>
      <c r="R62">
        <f>ROUND(NORMINV('Rand Deaths'!R62,'Mean Deaths'!R62,'S.D Deaths'!R62),0)</f>
        <v>91</v>
      </c>
      <c r="S62">
        <f>ROUND(NORMINV('Rand Deaths'!S62,'Mean Deaths'!S62,'S.D Deaths'!S62),0)</f>
        <v>82</v>
      </c>
      <c r="T62">
        <f>ROUND(NORMINV('Rand Deaths'!T62,'Mean Deaths'!T62,'S.D Deaths'!T62),0)</f>
        <v>104</v>
      </c>
      <c r="U62">
        <f>ROUND(NORMINV('Rand Deaths'!U62,'Mean Deaths'!U62,'S.D Deaths'!U62),0)</f>
        <v>116</v>
      </c>
      <c r="V62">
        <f>ROUND(NORMINV('Rand Deaths'!V62,'Mean Deaths'!V62,'S.D Deaths'!V62),0)</f>
        <v>115</v>
      </c>
      <c r="W62">
        <f>ROUND(NORMINV('Rand Deaths'!W62,'Mean Deaths'!W62,'S.D Deaths'!W62),0)</f>
        <v>131</v>
      </c>
      <c r="X62">
        <f>ROUND(NORMINV('Rand Deaths'!X62,'Mean Deaths'!X62,'S.D Deaths'!X62),0)</f>
        <v>148</v>
      </c>
      <c r="Y62">
        <f>ROUND(NORMINV('Rand Deaths'!Y62,'Mean Deaths'!Y62,'S.D Deaths'!Y62),0)</f>
        <v>153</v>
      </c>
      <c r="Z62">
        <f>ROUND(NORMINV('Rand Deaths'!Z62,'Mean Deaths'!Z62,'S.D Deaths'!Z62),0)</f>
        <v>192</v>
      </c>
      <c r="AA62">
        <f>ROUND(NORMINV('Rand Deaths'!AA62,'Mean Deaths'!AA62,'S.D Deaths'!AA62),0)</f>
        <v>193</v>
      </c>
      <c r="AB62">
        <f>ROUND(NORMINV('Rand Deaths'!AB62,'Mean Deaths'!AB62,'S.D Deaths'!AB62),0)</f>
        <v>208</v>
      </c>
      <c r="AC62">
        <f>ROUND(NORMINV('Rand Deaths'!AC62,'Mean Deaths'!AC62,'S.D Deaths'!AC62),0)</f>
        <v>223</v>
      </c>
      <c r="AD62">
        <f>ROUND(NORMINV('Rand Deaths'!AD62,'Mean Deaths'!AD62,'S.D Deaths'!AD62),0)</f>
        <v>238</v>
      </c>
      <c r="AE62">
        <f>ROUND(NORMINV('Rand Deaths'!AE62,'Mean Deaths'!AE62,'S.D Deaths'!AE62),0)</f>
        <v>210</v>
      </c>
      <c r="AF62">
        <f>ROUND(NORMINV('Rand Deaths'!AF62,'Mean Deaths'!AF62,'S.D Deaths'!AF62),0)</f>
        <v>259</v>
      </c>
      <c r="AG62">
        <f>ROUND(NORMINV('Rand Deaths'!AG62,'Mean Deaths'!AG62,'S.D Deaths'!AG62),0)</f>
        <v>246</v>
      </c>
      <c r="AH62">
        <f>ROUND(NORMINV('Rand Deaths'!AH62,'Mean Deaths'!AH62,'S.D Deaths'!AH62),0)</f>
        <v>252</v>
      </c>
      <c r="AI62">
        <f>ROUND(NORMINV('Rand Deaths'!AI62,'Mean Deaths'!AI62,'S.D Deaths'!AI62),0)</f>
        <v>223</v>
      </c>
      <c r="AJ62">
        <f>ROUND(NORMINV('Rand Deaths'!AJ62,'Mean Deaths'!AJ62,'S.D Deaths'!AJ62),0)</f>
        <v>223</v>
      </c>
      <c r="AK62">
        <f>ROUND(NORMINV('Rand Deaths'!AK62,'Mean Deaths'!AK62,'S.D Deaths'!AK62),0)</f>
        <v>200</v>
      </c>
      <c r="AL62">
        <f>ROUND(NORMINV('Rand Deaths'!AL62,'Mean Deaths'!AL62,'S.D Deaths'!AL62),0)</f>
        <v>180</v>
      </c>
      <c r="AM62">
        <f>ROUND(NORMINV('Rand Deaths'!AM62,'Mean Deaths'!AM62,'S.D Deaths'!AM62),0)</f>
        <v>139</v>
      </c>
      <c r="AN62">
        <f>ROUND(NORMINV('Rand Deaths'!AN62,'Mean Deaths'!AN62,'S.D Deaths'!AN62),0)</f>
        <v>101</v>
      </c>
      <c r="AO62">
        <f>ROUND(NORMINV('Rand Deaths'!AO62,'Mean Deaths'!AO62,'S.D Deaths'!AO62),0)</f>
        <v>75</v>
      </c>
      <c r="AP62">
        <f>ROUND(NORMINV('Rand Deaths'!AP62,'Mean Deaths'!AP62,'S.D Deaths'!AP62),0)</f>
        <v>79</v>
      </c>
      <c r="AQ62">
        <f>ROUND(NORMINV('Rand Deaths'!AQ62,'Mean Deaths'!AQ62,'S.D Deaths'!AQ62),0)</f>
        <v>54</v>
      </c>
      <c r="AR62">
        <f>ROUND(NORMINV('Rand Deaths'!AR62,'Mean Deaths'!AR62,'S.D Deaths'!AR62),0)</f>
        <v>39</v>
      </c>
      <c r="AS62">
        <f>ROUND(NORMINV('Rand Deaths'!AS62,'Mean Deaths'!AS62,'S.D Deaths'!AS62),0)</f>
        <v>31</v>
      </c>
      <c r="AT62">
        <f>ROUND(NORMINV('Rand Deaths'!AT62,'Mean Deaths'!AT62,'S.D Deaths'!AT62),0)</f>
        <v>21</v>
      </c>
      <c r="AU62">
        <f>ROUND(NORMINV('Rand Deaths'!AU62,'Mean Deaths'!AU62,'S.D Deaths'!AU62),0)</f>
        <v>18</v>
      </c>
      <c r="AV62">
        <f>ROUND(NORMINV('Rand Deaths'!AV62,'Mean Deaths'!AV62,'S.D Deaths'!AV62),0)</f>
        <v>10</v>
      </c>
      <c r="AW62">
        <f>ROUND(NORMINV('Rand Deaths'!AW62,'Mean Deaths'!AW62,'S.D Deaths'!AW62),0)</f>
        <v>2</v>
      </c>
      <c r="AX62">
        <f>ROUND(NORMINV('Rand Deaths'!AX62,'Mean Deaths'!AX62,'S.D Deaths'!AX62),0)</f>
        <v>9</v>
      </c>
      <c r="AY62">
        <f>'No. policies'!AY62</f>
        <v>11</v>
      </c>
    </row>
    <row r="63" spans="1:51" x14ac:dyDescent="0.25">
      <c r="A63" s="1">
        <v>62</v>
      </c>
      <c r="B63">
        <f>ROUND(NORMINV('Rand Deaths'!B63,'Mean Deaths'!B63,'S.D Deaths'!B63),0)</f>
        <v>19</v>
      </c>
      <c r="C63">
        <f>ROUND(NORMINV('Rand Deaths'!C63,'Mean Deaths'!C63,'S.D Deaths'!C63),0)</f>
        <v>23</v>
      </c>
      <c r="D63">
        <f>ROUND(NORMINV('Rand Deaths'!D63,'Mean Deaths'!D63,'S.D Deaths'!D63),0)</f>
        <v>21</v>
      </c>
      <c r="E63">
        <f>ROUND(NORMINV('Rand Deaths'!E63,'Mean Deaths'!E63,'S.D Deaths'!E63),0)</f>
        <v>21</v>
      </c>
      <c r="F63">
        <f>ROUND(NORMINV('Rand Deaths'!F63,'Mean Deaths'!F63,'S.D Deaths'!F63),0)</f>
        <v>21</v>
      </c>
      <c r="G63">
        <f>ROUND(NORMINV('Rand Deaths'!G63,'Mean Deaths'!G63,'S.D Deaths'!G63),0)</f>
        <v>12</v>
      </c>
      <c r="H63">
        <f>ROUND(NORMINV('Rand Deaths'!H63,'Mean Deaths'!H63,'S.D Deaths'!H63),0)</f>
        <v>25</v>
      </c>
      <c r="I63">
        <f>ROUND(NORMINV('Rand Deaths'!I63,'Mean Deaths'!I63,'S.D Deaths'!I63),0)</f>
        <v>43</v>
      </c>
      <c r="J63">
        <f>ROUND(NORMINV('Rand Deaths'!J63,'Mean Deaths'!J63,'S.D Deaths'!J63),0)</f>
        <v>37</v>
      </c>
      <c r="K63">
        <f>ROUND(NORMINV('Rand Deaths'!K63,'Mean Deaths'!K63,'S.D Deaths'!K63),0)</f>
        <v>34</v>
      </c>
      <c r="L63">
        <f>ROUND(NORMINV('Rand Deaths'!L63,'Mean Deaths'!L63,'S.D Deaths'!L63),0)</f>
        <v>43</v>
      </c>
      <c r="M63">
        <f>ROUND(NORMINV('Rand Deaths'!M63,'Mean Deaths'!M63,'S.D Deaths'!M63),0)</f>
        <v>43</v>
      </c>
      <c r="N63">
        <f>ROUND(NORMINV('Rand Deaths'!N63,'Mean Deaths'!N63,'S.D Deaths'!N63),0)</f>
        <v>50</v>
      </c>
      <c r="O63">
        <f>ROUND(NORMINV('Rand Deaths'!O63,'Mean Deaths'!O63,'S.D Deaths'!O63),0)</f>
        <v>59</v>
      </c>
      <c r="P63">
        <f>ROUND(NORMINV('Rand Deaths'!P63,'Mean Deaths'!P63,'S.D Deaths'!P63),0)</f>
        <v>68</v>
      </c>
      <c r="Q63">
        <f>ROUND(NORMINV('Rand Deaths'!Q63,'Mean Deaths'!Q63,'S.D Deaths'!Q63),0)</f>
        <v>85</v>
      </c>
      <c r="R63">
        <f>ROUND(NORMINV('Rand Deaths'!R63,'Mean Deaths'!R63,'S.D Deaths'!R63),0)</f>
        <v>82</v>
      </c>
      <c r="S63">
        <f>ROUND(NORMINV('Rand Deaths'!S63,'Mean Deaths'!S63,'S.D Deaths'!S63),0)</f>
        <v>101</v>
      </c>
      <c r="T63">
        <f>ROUND(NORMINV('Rand Deaths'!T63,'Mean Deaths'!T63,'S.D Deaths'!T63),0)</f>
        <v>93</v>
      </c>
      <c r="U63">
        <f>ROUND(NORMINV('Rand Deaths'!U63,'Mean Deaths'!U63,'S.D Deaths'!U63),0)</f>
        <v>103</v>
      </c>
      <c r="V63">
        <f>ROUND(NORMINV('Rand Deaths'!V63,'Mean Deaths'!V63,'S.D Deaths'!V63),0)</f>
        <v>115</v>
      </c>
      <c r="W63">
        <f>ROUND(NORMINV('Rand Deaths'!W63,'Mean Deaths'!W63,'S.D Deaths'!W63),0)</f>
        <v>117</v>
      </c>
      <c r="X63">
        <f>ROUND(NORMINV('Rand Deaths'!X63,'Mean Deaths'!X63,'S.D Deaths'!X63),0)</f>
        <v>122</v>
      </c>
      <c r="Y63">
        <f>ROUND(NORMINV('Rand Deaths'!Y63,'Mean Deaths'!Y63,'S.D Deaths'!Y63),0)</f>
        <v>166</v>
      </c>
      <c r="Z63">
        <f>ROUND(NORMINV('Rand Deaths'!Z63,'Mean Deaths'!Z63,'S.D Deaths'!Z63),0)</f>
        <v>185</v>
      </c>
      <c r="AA63">
        <f>ROUND(NORMINV('Rand Deaths'!AA63,'Mean Deaths'!AA63,'S.D Deaths'!AA63),0)</f>
        <v>209</v>
      </c>
      <c r="AB63">
        <f>ROUND(NORMINV('Rand Deaths'!AB63,'Mean Deaths'!AB63,'S.D Deaths'!AB63),0)</f>
        <v>210</v>
      </c>
      <c r="AC63">
        <f>ROUND(NORMINV('Rand Deaths'!AC63,'Mean Deaths'!AC63,'S.D Deaths'!AC63),0)</f>
        <v>212</v>
      </c>
      <c r="AD63">
        <f>ROUND(NORMINV('Rand Deaths'!AD63,'Mean Deaths'!AD63,'S.D Deaths'!AD63),0)</f>
        <v>260</v>
      </c>
      <c r="AE63">
        <f>ROUND(NORMINV('Rand Deaths'!AE63,'Mean Deaths'!AE63,'S.D Deaths'!AE63),0)</f>
        <v>256</v>
      </c>
      <c r="AF63">
        <f>ROUND(NORMINV('Rand Deaths'!AF63,'Mean Deaths'!AF63,'S.D Deaths'!AF63),0)</f>
        <v>221</v>
      </c>
      <c r="AG63">
        <f>ROUND(NORMINV('Rand Deaths'!AG63,'Mean Deaths'!AG63,'S.D Deaths'!AG63),0)</f>
        <v>261</v>
      </c>
      <c r="AH63">
        <f>ROUND(NORMINV('Rand Deaths'!AH63,'Mean Deaths'!AH63,'S.D Deaths'!AH63),0)</f>
        <v>244</v>
      </c>
      <c r="AI63">
        <f>ROUND(NORMINV('Rand Deaths'!AI63,'Mean Deaths'!AI63,'S.D Deaths'!AI63),0)</f>
        <v>224</v>
      </c>
      <c r="AJ63">
        <f>ROUND(NORMINV('Rand Deaths'!AJ63,'Mean Deaths'!AJ63,'S.D Deaths'!AJ63),0)</f>
        <v>210</v>
      </c>
      <c r="AK63">
        <f>ROUND(NORMINV('Rand Deaths'!AK63,'Mean Deaths'!AK63,'S.D Deaths'!AK63),0)</f>
        <v>192</v>
      </c>
      <c r="AL63">
        <f>ROUND(NORMINV('Rand Deaths'!AL63,'Mean Deaths'!AL63,'S.D Deaths'!AL63),0)</f>
        <v>177</v>
      </c>
      <c r="AM63">
        <f>ROUND(NORMINV('Rand Deaths'!AM63,'Mean Deaths'!AM63,'S.D Deaths'!AM63),0)</f>
        <v>133</v>
      </c>
      <c r="AN63">
        <f>ROUND(NORMINV('Rand Deaths'!AN63,'Mean Deaths'!AN63,'S.D Deaths'!AN63),0)</f>
        <v>117</v>
      </c>
      <c r="AO63">
        <f>ROUND(NORMINV('Rand Deaths'!AO63,'Mean Deaths'!AO63,'S.D Deaths'!AO63),0)</f>
        <v>99</v>
      </c>
      <c r="AP63">
        <f>ROUND(NORMINV('Rand Deaths'!AP63,'Mean Deaths'!AP63,'S.D Deaths'!AP63),0)</f>
        <v>80</v>
      </c>
      <c r="AQ63">
        <f>ROUND(NORMINV('Rand Deaths'!AQ63,'Mean Deaths'!AQ63,'S.D Deaths'!AQ63),0)</f>
        <v>51</v>
      </c>
      <c r="AR63">
        <f>ROUND(NORMINV('Rand Deaths'!AR63,'Mean Deaths'!AR63,'S.D Deaths'!AR63),0)</f>
        <v>44</v>
      </c>
      <c r="AS63">
        <f>ROUND(NORMINV('Rand Deaths'!AS63,'Mean Deaths'!AS63,'S.D Deaths'!AS63),0)</f>
        <v>26</v>
      </c>
      <c r="AT63">
        <f>ROUND(NORMINV('Rand Deaths'!AT63,'Mean Deaths'!AT63,'S.D Deaths'!AT63),0)</f>
        <v>27</v>
      </c>
      <c r="AU63">
        <f>ROUND(NORMINV('Rand Deaths'!AU63,'Mean Deaths'!AU63,'S.D Deaths'!AU63),0)</f>
        <v>21</v>
      </c>
      <c r="AV63">
        <f>ROUND(NORMINV('Rand Deaths'!AV63,'Mean Deaths'!AV63,'S.D Deaths'!AV63),0)</f>
        <v>18</v>
      </c>
      <c r="AW63">
        <f>ROUND(NORMINV('Rand Deaths'!AW63,'Mean Deaths'!AW63,'S.D Deaths'!AW63),0)</f>
        <v>8</v>
      </c>
      <c r="AX63">
        <f>ROUND(NORMINV('Rand Deaths'!AX63,'Mean Deaths'!AX63,'S.D Deaths'!AX63),0)</f>
        <v>5</v>
      </c>
      <c r="AY63">
        <f>'No. policies'!AY63</f>
        <v>7</v>
      </c>
    </row>
    <row r="64" spans="1:51" x14ac:dyDescent="0.25">
      <c r="A64" s="1">
        <v>63</v>
      </c>
      <c r="B64">
        <f>ROUND(NORMINV('Rand Deaths'!B64,'Mean Deaths'!B64,'S.D Deaths'!B64),0)</f>
        <v>16</v>
      </c>
      <c r="C64">
        <f>ROUND(NORMINV('Rand Deaths'!C64,'Mean Deaths'!C64,'S.D Deaths'!C64),0)</f>
        <v>15</v>
      </c>
      <c r="D64">
        <f>ROUND(NORMINV('Rand Deaths'!D64,'Mean Deaths'!D64,'S.D Deaths'!D64),0)</f>
        <v>21</v>
      </c>
      <c r="E64">
        <f>ROUND(NORMINV('Rand Deaths'!E64,'Mean Deaths'!E64,'S.D Deaths'!E64),0)</f>
        <v>22</v>
      </c>
      <c r="F64">
        <f>ROUND(NORMINV('Rand Deaths'!F64,'Mean Deaths'!F64,'S.D Deaths'!F64),0)</f>
        <v>12</v>
      </c>
      <c r="G64">
        <f>ROUND(NORMINV('Rand Deaths'!G64,'Mean Deaths'!G64,'S.D Deaths'!G64),0)</f>
        <v>27</v>
      </c>
      <c r="H64">
        <f>ROUND(NORMINV('Rand Deaths'!H64,'Mean Deaths'!H64,'S.D Deaths'!H64),0)</f>
        <v>38</v>
      </c>
      <c r="I64">
        <f>ROUND(NORMINV('Rand Deaths'!I64,'Mean Deaths'!I64,'S.D Deaths'!I64),0)</f>
        <v>39</v>
      </c>
      <c r="J64">
        <f>ROUND(NORMINV('Rand Deaths'!J64,'Mean Deaths'!J64,'S.D Deaths'!J64),0)</f>
        <v>43</v>
      </c>
      <c r="K64">
        <f>ROUND(NORMINV('Rand Deaths'!K64,'Mean Deaths'!K64,'S.D Deaths'!K64),0)</f>
        <v>37</v>
      </c>
      <c r="L64">
        <f>ROUND(NORMINV('Rand Deaths'!L64,'Mean Deaths'!L64,'S.D Deaths'!L64),0)</f>
        <v>52</v>
      </c>
      <c r="M64">
        <f>ROUND(NORMINV('Rand Deaths'!M64,'Mean Deaths'!M64,'S.D Deaths'!M64),0)</f>
        <v>53</v>
      </c>
      <c r="N64">
        <f>ROUND(NORMINV('Rand Deaths'!N64,'Mean Deaths'!N64,'S.D Deaths'!N64),0)</f>
        <v>61</v>
      </c>
      <c r="O64">
        <f>ROUND(NORMINV('Rand Deaths'!O64,'Mean Deaths'!O64,'S.D Deaths'!O64),0)</f>
        <v>63</v>
      </c>
      <c r="P64">
        <f>ROUND(NORMINV('Rand Deaths'!P64,'Mean Deaths'!P64,'S.D Deaths'!P64),0)</f>
        <v>66</v>
      </c>
      <c r="Q64">
        <f>ROUND(NORMINV('Rand Deaths'!Q64,'Mean Deaths'!Q64,'S.D Deaths'!Q64),0)</f>
        <v>65</v>
      </c>
      <c r="R64">
        <f>ROUND(NORMINV('Rand Deaths'!R64,'Mean Deaths'!R64,'S.D Deaths'!R64),0)</f>
        <v>87</v>
      </c>
      <c r="S64">
        <f>ROUND(NORMINV('Rand Deaths'!S64,'Mean Deaths'!S64,'S.D Deaths'!S64),0)</f>
        <v>103</v>
      </c>
      <c r="T64">
        <f>ROUND(NORMINV('Rand Deaths'!T64,'Mean Deaths'!T64,'S.D Deaths'!T64),0)</f>
        <v>99</v>
      </c>
      <c r="U64">
        <f>ROUND(NORMINV('Rand Deaths'!U64,'Mean Deaths'!U64,'S.D Deaths'!U64),0)</f>
        <v>116</v>
      </c>
      <c r="V64">
        <f>ROUND(NORMINV('Rand Deaths'!V64,'Mean Deaths'!V64,'S.D Deaths'!V64),0)</f>
        <v>127</v>
      </c>
      <c r="W64">
        <f>ROUND(NORMINV('Rand Deaths'!W64,'Mean Deaths'!W64,'S.D Deaths'!W64),0)</f>
        <v>148</v>
      </c>
      <c r="X64">
        <f>ROUND(NORMINV('Rand Deaths'!X64,'Mean Deaths'!X64,'S.D Deaths'!X64),0)</f>
        <v>139</v>
      </c>
      <c r="Y64">
        <f>ROUND(NORMINV('Rand Deaths'!Y64,'Mean Deaths'!Y64,'S.D Deaths'!Y64),0)</f>
        <v>160</v>
      </c>
      <c r="Z64">
        <f>ROUND(NORMINV('Rand Deaths'!Z64,'Mean Deaths'!Z64,'S.D Deaths'!Z64),0)</f>
        <v>175</v>
      </c>
      <c r="AA64">
        <f>ROUND(NORMINV('Rand Deaths'!AA64,'Mean Deaths'!AA64,'S.D Deaths'!AA64),0)</f>
        <v>211</v>
      </c>
      <c r="AB64">
        <f>ROUND(NORMINV('Rand Deaths'!AB64,'Mean Deaths'!AB64,'S.D Deaths'!AB64),0)</f>
        <v>218</v>
      </c>
      <c r="AC64">
        <f>ROUND(NORMINV('Rand Deaths'!AC64,'Mean Deaths'!AC64,'S.D Deaths'!AC64),0)</f>
        <v>225</v>
      </c>
      <c r="AD64">
        <f>ROUND(NORMINV('Rand Deaths'!AD64,'Mean Deaths'!AD64,'S.D Deaths'!AD64),0)</f>
        <v>227</v>
      </c>
      <c r="AE64">
        <f>ROUND(NORMINV('Rand Deaths'!AE64,'Mean Deaths'!AE64,'S.D Deaths'!AE64),0)</f>
        <v>245</v>
      </c>
      <c r="AF64">
        <f>ROUND(NORMINV('Rand Deaths'!AF64,'Mean Deaths'!AF64,'S.D Deaths'!AF64),0)</f>
        <v>244</v>
      </c>
      <c r="AG64">
        <f>ROUND(NORMINV('Rand Deaths'!AG64,'Mean Deaths'!AG64,'S.D Deaths'!AG64),0)</f>
        <v>242</v>
      </c>
      <c r="AH64">
        <f>ROUND(NORMINV('Rand Deaths'!AH64,'Mean Deaths'!AH64,'S.D Deaths'!AH64),0)</f>
        <v>237</v>
      </c>
      <c r="AI64">
        <f>ROUND(NORMINV('Rand Deaths'!AI64,'Mean Deaths'!AI64,'S.D Deaths'!AI64),0)</f>
        <v>241</v>
      </c>
      <c r="AJ64">
        <f>ROUND(NORMINV('Rand Deaths'!AJ64,'Mean Deaths'!AJ64,'S.D Deaths'!AJ64),0)</f>
        <v>192</v>
      </c>
      <c r="AK64">
        <f>ROUND(NORMINV('Rand Deaths'!AK64,'Mean Deaths'!AK64,'S.D Deaths'!AK64),0)</f>
        <v>197</v>
      </c>
      <c r="AL64">
        <f>ROUND(NORMINV('Rand Deaths'!AL64,'Mean Deaths'!AL64,'S.D Deaths'!AL64),0)</f>
        <v>175</v>
      </c>
      <c r="AM64">
        <f>ROUND(NORMINV('Rand Deaths'!AM64,'Mean Deaths'!AM64,'S.D Deaths'!AM64),0)</f>
        <v>141</v>
      </c>
      <c r="AN64">
        <f>ROUND(NORMINV('Rand Deaths'!AN64,'Mean Deaths'!AN64,'S.D Deaths'!AN64),0)</f>
        <v>91</v>
      </c>
      <c r="AO64">
        <f>ROUND(NORMINV('Rand Deaths'!AO64,'Mean Deaths'!AO64,'S.D Deaths'!AO64),0)</f>
        <v>90</v>
      </c>
      <c r="AP64">
        <f>ROUND(NORMINV('Rand Deaths'!AP64,'Mean Deaths'!AP64,'S.D Deaths'!AP64),0)</f>
        <v>63</v>
      </c>
      <c r="AQ64">
        <f>ROUND(NORMINV('Rand Deaths'!AQ64,'Mean Deaths'!AQ64,'S.D Deaths'!AQ64),0)</f>
        <v>48</v>
      </c>
      <c r="AR64">
        <f>ROUND(NORMINV('Rand Deaths'!AR64,'Mean Deaths'!AR64,'S.D Deaths'!AR64),0)</f>
        <v>40</v>
      </c>
      <c r="AS64">
        <f>ROUND(NORMINV('Rand Deaths'!AS64,'Mean Deaths'!AS64,'S.D Deaths'!AS64),0)</f>
        <v>29</v>
      </c>
      <c r="AT64">
        <f>ROUND(NORMINV('Rand Deaths'!AT64,'Mean Deaths'!AT64,'S.D Deaths'!AT64),0)</f>
        <v>20</v>
      </c>
      <c r="AU64">
        <f>ROUND(NORMINV('Rand Deaths'!AU64,'Mean Deaths'!AU64,'S.D Deaths'!AU64),0)</f>
        <v>11</v>
      </c>
      <c r="AV64">
        <f>ROUND(NORMINV('Rand Deaths'!AV64,'Mean Deaths'!AV64,'S.D Deaths'!AV64),0)</f>
        <v>13</v>
      </c>
      <c r="AW64">
        <f>ROUND(NORMINV('Rand Deaths'!AW64,'Mean Deaths'!AW64,'S.D Deaths'!AW64),0)</f>
        <v>8</v>
      </c>
      <c r="AX64">
        <f>ROUND(NORMINV('Rand Deaths'!AX64,'Mean Deaths'!AX64,'S.D Deaths'!AX64),0)</f>
        <v>8</v>
      </c>
      <c r="AY64">
        <f>'No. policies'!AY64</f>
        <v>0</v>
      </c>
    </row>
    <row r="65" spans="1:51" x14ac:dyDescent="0.25">
      <c r="A65" s="1">
        <v>64</v>
      </c>
      <c r="B65">
        <f>ROUND(NORMINV('Rand Deaths'!B65,'Mean Deaths'!B65,'S.D Deaths'!B65),0)</f>
        <v>17</v>
      </c>
      <c r="C65">
        <f>ROUND(NORMINV('Rand Deaths'!C65,'Mean Deaths'!C65,'S.D Deaths'!C65),0)</f>
        <v>17</v>
      </c>
      <c r="D65">
        <f>ROUND(NORMINV('Rand Deaths'!D65,'Mean Deaths'!D65,'S.D Deaths'!D65),0)</f>
        <v>23</v>
      </c>
      <c r="E65">
        <f>ROUND(NORMINV('Rand Deaths'!E65,'Mean Deaths'!E65,'S.D Deaths'!E65),0)</f>
        <v>23</v>
      </c>
      <c r="F65">
        <f>ROUND(NORMINV('Rand Deaths'!F65,'Mean Deaths'!F65,'S.D Deaths'!F65),0)</f>
        <v>13</v>
      </c>
      <c r="G65">
        <f>ROUND(NORMINV('Rand Deaths'!G65,'Mean Deaths'!G65,'S.D Deaths'!G65),0)</f>
        <v>26</v>
      </c>
      <c r="H65">
        <f>ROUND(NORMINV('Rand Deaths'!H65,'Mean Deaths'!H65,'S.D Deaths'!H65),0)</f>
        <v>33</v>
      </c>
      <c r="I65">
        <f>ROUND(NORMINV('Rand Deaths'!I65,'Mean Deaths'!I65,'S.D Deaths'!I65),0)</f>
        <v>37</v>
      </c>
      <c r="J65">
        <f>ROUND(NORMINV('Rand Deaths'!J65,'Mean Deaths'!J65,'S.D Deaths'!J65),0)</f>
        <v>36</v>
      </c>
      <c r="K65">
        <f>ROUND(NORMINV('Rand Deaths'!K65,'Mean Deaths'!K65,'S.D Deaths'!K65),0)</f>
        <v>46</v>
      </c>
      <c r="L65">
        <f>ROUND(NORMINV('Rand Deaths'!L65,'Mean Deaths'!L65,'S.D Deaths'!L65),0)</f>
        <v>61</v>
      </c>
      <c r="M65">
        <f>ROUND(NORMINV('Rand Deaths'!M65,'Mean Deaths'!M65,'S.D Deaths'!M65),0)</f>
        <v>54</v>
      </c>
      <c r="N65">
        <f>ROUND(NORMINV('Rand Deaths'!N65,'Mean Deaths'!N65,'S.D Deaths'!N65),0)</f>
        <v>58</v>
      </c>
      <c r="O65">
        <f>ROUND(NORMINV('Rand Deaths'!O65,'Mean Deaths'!O65,'S.D Deaths'!O65),0)</f>
        <v>64</v>
      </c>
      <c r="P65">
        <f>ROUND(NORMINV('Rand Deaths'!P65,'Mean Deaths'!P65,'S.D Deaths'!P65),0)</f>
        <v>70</v>
      </c>
      <c r="Q65">
        <f>ROUND(NORMINV('Rand Deaths'!Q65,'Mean Deaths'!Q65,'S.D Deaths'!Q65),0)</f>
        <v>72</v>
      </c>
      <c r="R65">
        <f>ROUND(NORMINV('Rand Deaths'!R65,'Mean Deaths'!R65,'S.D Deaths'!R65),0)</f>
        <v>65</v>
      </c>
      <c r="S65">
        <f>ROUND(NORMINV('Rand Deaths'!S65,'Mean Deaths'!S65,'S.D Deaths'!S65),0)</f>
        <v>81</v>
      </c>
      <c r="T65">
        <f>ROUND(NORMINV('Rand Deaths'!T65,'Mean Deaths'!T65,'S.D Deaths'!T65),0)</f>
        <v>97</v>
      </c>
      <c r="U65">
        <f>ROUND(NORMINV('Rand Deaths'!U65,'Mean Deaths'!U65,'S.D Deaths'!U65),0)</f>
        <v>126</v>
      </c>
      <c r="V65">
        <f>ROUND(NORMINV('Rand Deaths'!V65,'Mean Deaths'!V65,'S.D Deaths'!V65),0)</f>
        <v>91</v>
      </c>
      <c r="W65">
        <f>ROUND(NORMINV('Rand Deaths'!W65,'Mean Deaths'!W65,'S.D Deaths'!W65),0)</f>
        <v>134</v>
      </c>
      <c r="X65">
        <f>ROUND(NORMINV('Rand Deaths'!X65,'Mean Deaths'!X65,'S.D Deaths'!X65),0)</f>
        <v>131</v>
      </c>
      <c r="Y65">
        <f>ROUND(NORMINV('Rand Deaths'!Y65,'Mean Deaths'!Y65,'S.D Deaths'!Y65),0)</f>
        <v>169</v>
      </c>
      <c r="Z65">
        <f>ROUND(NORMINV('Rand Deaths'!Z65,'Mean Deaths'!Z65,'S.D Deaths'!Z65),0)</f>
        <v>180</v>
      </c>
      <c r="AA65">
        <f>ROUND(NORMINV('Rand Deaths'!AA65,'Mean Deaths'!AA65,'S.D Deaths'!AA65),0)</f>
        <v>192</v>
      </c>
      <c r="AB65">
        <f>ROUND(NORMINV('Rand Deaths'!AB65,'Mean Deaths'!AB65,'S.D Deaths'!AB65),0)</f>
        <v>242</v>
      </c>
      <c r="AC65">
        <f>ROUND(NORMINV('Rand Deaths'!AC65,'Mean Deaths'!AC65,'S.D Deaths'!AC65),0)</f>
        <v>229</v>
      </c>
      <c r="AD65">
        <f>ROUND(NORMINV('Rand Deaths'!AD65,'Mean Deaths'!AD65,'S.D Deaths'!AD65),0)</f>
        <v>218</v>
      </c>
      <c r="AE65">
        <f>ROUND(NORMINV('Rand Deaths'!AE65,'Mean Deaths'!AE65,'S.D Deaths'!AE65),0)</f>
        <v>273</v>
      </c>
      <c r="AF65">
        <f>ROUND(NORMINV('Rand Deaths'!AF65,'Mean Deaths'!AF65,'S.D Deaths'!AF65),0)</f>
        <v>231</v>
      </c>
      <c r="AG65">
        <f>ROUND(NORMINV('Rand Deaths'!AG65,'Mean Deaths'!AG65,'S.D Deaths'!AG65),0)</f>
        <v>247</v>
      </c>
      <c r="AH65">
        <f>ROUND(NORMINV('Rand Deaths'!AH65,'Mean Deaths'!AH65,'S.D Deaths'!AH65),0)</f>
        <v>224</v>
      </c>
      <c r="AI65">
        <f>ROUND(NORMINV('Rand Deaths'!AI65,'Mean Deaths'!AI65,'S.D Deaths'!AI65),0)</f>
        <v>225</v>
      </c>
      <c r="AJ65">
        <f>ROUND(NORMINV('Rand Deaths'!AJ65,'Mean Deaths'!AJ65,'S.D Deaths'!AJ65),0)</f>
        <v>218</v>
      </c>
      <c r="AK65">
        <f>ROUND(NORMINV('Rand Deaths'!AK65,'Mean Deaths'!AK65,'S.D Deaths'!AK65),0)</f>
        <v>195</v>
      </c>
      <c r="AL65">
        <f>ROUND(NORMINV('Rand Deaths'!AL65,'Mean Deaths'!AL65,'S.D Deaths'!AL65),0)</f>
        <v>146</v>
      </c>
      <c r="AM65">
        <f>ROUND(NORMINV('Rand Deaths'!AM65,'Mean Deaths'!AM65,'S.D Deaths'!AM65),0)</f>
        <v>159</v>
      </c>
      <c r="AN65">
        <f>ROUND(NORMINV('Rand Deaths'!AN65,'Mean Deaths'!AN65,'S.D Deaths'!AN65),0)</f>
        <v>115</v>
      </c>
      <c r="AO65">
        <f>ROUND(NORMINV('Rand Deaths'!AO65,'Mean Deaths'!AO65,'S.D Deaths'!AO65),0)</f>
        <v>93</v>
      </c>
      <c r="AP65">
        <f>ROUND(NORMINV('Rand Deaths'!AP65,'Mean Deaths'!AP65,'S.D Deaths'!AP65),0)</f>
        <v>65</v>
      </c>
      <c r="AQ65">
        <f>ROUND(NORMINV('Rand Deaths'!AQ65,'Mean Deaths'!AQ65,'S.D Deaths'!AQ65),0)</f>
        <v>53</v>
      </c>
      <c r="AR65">
        <f>ROUND(NORMINV('Rand Deaths'!AR65,'Mean Deaths'!AR65,'S.D Deaths'!AR65),0)</f>
        <v>35</v>
      </c>
      <c r="AS65">
        <f>ROUND(NORMINV('Rand Deaths'!AS65,'Mean Deaths'!AS65,'S.D Deaths'!AS65),0)</f>
        <v>44</v>
      </c>
      <c r="AT65">
        <f>ROUND(NORMINV('Rand Deaths'!AT65,'Mean Deaths'!AT65,'S.D Deaths'!AT65),0)</f>
        <v>22</v>
      </c>
      <c r="AU65">
        <f>ROUND(NORMINV('Rand Deaths'!AU65,'Mean Deaths'!AU65,'S.D Deaths'!AU65),0)</f>
        <v>24</v>
      </c>
      <c r="AV65">
        <f>ROUND(NORMINV('Rand Deaths'!AV65,'Mean Deaths'!AV65,'S.D Deaths'!AV65),0)</f>
        <v>10</v>
      </c>
      <c r="AW65">
        <f>ROUND(NORMINV('Rand Deaths'!AW65,'Mean Deaths'!AW65,'S.D Deaths'!AW65),0)</f>
        <v>2</v>
      </c>
      <c r="AX65">
        <f>ROUND(NORMINV('Rand Deaths'!AX65,'Mean Deaths'!AX65,'S.D Deaths'!AX65),0)</f>
        <v>5</v>
      </c>
      <c r="AY65">
        <f>'No. policies'!AY65</f>
        <v>9</v>
      </c>
    </row>
    <row r="66" spans="1:51" x14ac:dyDescent="0.25">
      <c r="A66" s="1">
        <v>65</v>
      </c>
      <c r="B66">
        <f>ROUND(NORMINV('Rand Deaths'!B66,'Mean Deaths'!B66,'S.D Deaths'!B66),0)</f>
        <v>17</v>
      </c>
      <c r="C66">
        <f>ROUND(NORMINV('Rand Deaths'!C66,'Mean Deaths'!C66,'S.D Deaths'!C66),0)</f>
        <v>21</v>
      </c>
      <c r="D66">
        <f>ROUND(NORMINV('Rand Deaths'!D66,'Mean Deaths'!D66,'S.D Deaths'!D66),0)</f>
        <v>17</v>
      </c>
      <c r="E66">
        <f>ROUND(NORMINV('Rand Deaths'!E66,'Mean Deaths'!E66,'S.D Deaths'!E66),0)</f>
        <v>14</v>
      </c>
      <c r="F66">
        <f>ROUND(NORMINV('Rand Deaths'!F66,'Mean Deaths'!F66,'S.D Deaths'!F66),0)</f>
        <v>24</v>
      </c>
      <c r="G66">
        <f>ROUND(NORMINV('Rand Deaths'!G66,'Mean Deaths'!G66,'S.D Deaths'!G66),0)</f>
        <v>22</v>
      </c>
      <c r="H66">
        <f>ROUND(NORMINV('Rand Deaths'!H66,'Mean Deaths'!H66,'S.D Deaths'!H66),0)</f>
        <v>33</v>
      </c>
      <c r="I66">
        <f>ROUND(NORMINV('Rand Deaths'!I66,'Mean Deaths'!I66,'S.D Deaths'!I66),0)</f>
        <v>37</v>
      </c>
      <c r="J66">
        <f>ROUND(NORMINV('Rand Deaths'!J66,'Mean Deaths'!J66,'S.D Deaths'!J66),0)</f>
        <v>36</v>
      </c>
      <c r="K66">
        <f>ROUND(NORMINV('Rand Deaths'!K66,'Mean Deaths'!K66,'S.D Deaths'!K66),0)</f>
        <v>48</v>
      </c>
      <c r="L66">
        <f>ROUND(NORMINV('Rand Deaths'!L66,'Mean Deaths'!L66,'S.D Deaths'!L66),0)</f>
        <v>51</v>
      </c>
      <c r="M66">
        <f>ROUND(NORMINV('Rand Deaths'!M66,'Mean Deaths'!M66,'S.D Deaths'!M66),0)</f>
        <v>41</v>
      </c>
      <c r="N66">
        <f>ROUND(NORMINV('Rand Deaths'!N66,'Mean Deaths'!N66,'S.D Deaths'!N66),0)</f>
        <v>42</v>
      </c>
      <c r="O66">
        <f>ROUND(NORMINV('Rand Deaths'!O66,'Mean Deaths'!O66,'S.D Deaths'!O66),0)</f>
        <v>58</v>
      </c>
      <c r="P66">
        <f>ROUND(NORMINV('Rand Deaths'!P66,'Mean Deaths'!P66,'S.D Deaths'!P66),0)</f>
        <v>58</v>
      </c>
      <c r="Q66">
        <f>ROUND(NORMINV('Rand Deaths'!Q66,'Mean Deaths'!Q66,'S.D Deaths'!Q66),0)</f>
        <v>73</v>
      </c>
      <c r="R66">
        <f>ROUND(NORMINV('Rand Deaths'!R66,'Mean Deaths'!R66,'S.D Deaths'!R66),0)</f>
        <v>84</v>
      </c>
      <c r="S66">
        <f>ROUND(NORMINV('Rand Deaths'!S66,'Mean Deaths'!S66,'S.D Deaths'!S66),0)</f>
        <v>89</v>
      </c>
      <c r="T66">
        <f>ROUND(NORMINV('Rand Deaths'!T66,'Mean Deaths'!T66,'S.D Deaths'!T66),0)</f>
        <v>108</v>
      </c>
      <c r="U66">
        <f>ROUND(NORMINV('Rand Deaths'!U66,'Mean Deaths'!U66,'S.D Deaths'!U66),0)</f>
        <v>96</v>
      </c>
      <c r="V66">
        <f>ROUND(NORMINV('Rand Deaths'!V66,'Mean Deaths'!V66,'S.D Deaths'!V66),0)</f>
        <v>121</v>
      </c>
      <c r="W66">
        <f>ROUND(NORMINV('Rand Deaths'!W66,'Mean Deaths'!W66,'S.D Deaths'!W66),0)</f>
        <v>131</v>
      </c>
      <c r="X66">
        <f>ROUND(NORMINV('Rand Deaths'!X66,'Mean Deaths'!X66,'S.D Deaths'!X66),0)</f>
        <v>152</v>
      </c>
      <c r="Y66">
        <f>ROUND(NORMINV('Rand Deaths'!Y66,'Mean Deaths'!Y66,'S.D Deaths'!Y66),0)</f>
        <v>167</v>
      </c>
      <c r="Z66">
        <f>ROUND(NORMINV('Rand Deaths'!Z66,'Mean Deaths'!Z66,'S.D Deaths'!Z66),0)</f>
        <v>155</v>
      </c>
      <c r="AA66">
        <f>ROUND(NORMINV('Rand Deaths'!AA66,'Mean Deaths'!AA66,'S.D Deaths'!AA66),0)</f>
        <v>207</v>
      </c>
      <c r="AB66">
        <f>ROUND(NORMINV('Rand Deaths'!AB66,'Mean Deaths'!AB66,'S.D Deaths'!AB66),0)</f>
        <v>213</v>
      </c>
      <c r="AC66">
        <f>ROUND(NORMINV('Rand Deaths'!AC66,'Mean Deaths'!AC66,'S.D Deaths'!AC66),0)</f>
        <v>231</v>
      </c>
      <c r="AD66">
        <f>ROUND(NORMINV('Rand Deaths'!AD66,'Mean Deaths'!AD66,'S.D Deaths'!AD66),0)</f>
        <v>237</v>
      </c>
      <c r="AE66">
        <f>ROUND(NORMINV('Rand Deaths'!AE66,'Mean Deaths'!AE66,'S.D Deaths'!AE66),0)</f>
        <v>236</v>
      </c>
      <c r="AF66">
        <f>ROUND(NORMINV('Rand Deaths'!AF66,'Mean Deaths'!AF66,'S.D Deaths'!AF66),0)</f>
        <v>258</v>
      </c>
      <c r="AG66">
        <f>ROUND(NORMINV('Rand Deaths'!AG66,'Mean Deaths'!AG66,'S.D Deaths'!AG66),0)</f>
        <v>249</v>
      </c>
      <c r="AH66">
        <f>ROUND(NORMINV('Rand Deaths'!AH66,'Mean Deaths'!AH66,'S.D Deaths'!AH66),0)</f>
        <v>252</v>
      </c>
      <c r="AI66">
        <f>ROUND(NORMINV('Rand Deaths'!AI66,'Mean Deaths'!AI66,'S.D Deaths'!AI66),0)</f>
        <v>240</v>
      </c>
      <c r="AJ66">
        <f>ROUND(NORMINV('Rand Deaths'!AJ66,'Mean Deaths'!AJ66,'S.D Deaths'!AJ66),0)</f>
        <v>239</v>
      </c>
      <c r="AK66">
        <f>ROUND(NORMINV('Rand Deaths'!AK66,'Mean Deaths'!AK66,'S.D Deaths'!AK66),0)</f>
        <v>166</v>
      </c>
      <c r="AL66">
        <f>ROUND(NORMINV('Rand Deaths'!AL66,'Mean Deaths'!AL66,'S.D Deaths'!AL66),0)</f>
        <v>172</v>
      </c>
      <c r="AM66">
        <f>ROUND(NORMINV('Rand Deaths'!AM66,'Mean Deaths'!AM66,'S.D Deaths'!AM66),0)</f>
        <v>137</v>
      </c>
      <c r="AN66">
        <f>ROUND(NORMINV('Rand Deaths'!AN66,'Mean Deaths'!AN66,'S.D Deaths'!AN66),0)</f>
        <v>101</v>
      </c>
      <c r="AO66">
        <f>ROUND(NORMINV('Rand Deaths'!AO66,'Mean Deaths'!AO66,'S.D Deaths'!AO66),0)</f>
        <v>97</v>
      </c>
      <c r="AP66">
        <f>ROUND(NORMINV('Rand Deaths'!AP66,'Mean Deaths'!AP66,'S.D Deaths'!AP66),0)</f>
        <v>84</v>
      </c>
      <c r="AQ66">
        <f>ROUND(NORMINV('Rand Deaths'!AQ66,'Mean Deaths'!AQ66,'S.D Deaths'!AQ66),0)</f>
        <v>53</v>
      </c>
      <c r="AR66">
        <f>ROUND(NORMINV('Rand Deaths'!AR66,'Mean Deaths'!AR66,'S.D Deaths'!AR66),0)</f>
        <v>34</v>
      </c>
      <c r="AS66">
        <f>ROUND(NORMINV('Rand Deaths'!AS66,'Mean Deaths'!AS66,'S.D Deaths'!AS66),0)</f>
        <v>30</v>
      </c>
      <c r="AT66">
        <f>ROUND(NORMINV('Rand Deaths'!AT66,'Mean Deaths'!AT66,'S.D Deaths'!AT66),0)</f>
        <v>17</v>
      </c>
      <c r="AU66">
        <f>ROUND(NORMINV('Rand Deaths'!AU66,'Mean Deaths'!AU66,'S.D Deaths'!AU66),0)</f>
        <v>22</v>
      </c>
      <c r="AV66">
        <f>ROUND(NORMINV('Rand Deaths'!AV66,'Mean Deaths'!AV66,'S.D Deaths'!AV66),0)</f>
        <v>11</v>
      </c>
      <c r="AW66">
        <f>ROUND(NORMINV('Rand Deaths'!AW66,'Mean Deaths'!AW66,'S.D Deaths'!AW66),0)</f>
        <v>8</v>
      </c>
      <c r="AX66">
        <f>ROUND(NORMINV('Rand Deaths'!AX66,'Mean Deaths'!AX66,'S.D Deaths'!AX66),0)</f>
        <v>1</v>
      </c>
      <c r="AY66">
        <f>'No. policies'!AY66</f>
        <v>10</v>
      </c>
    </row>
    <row r="67" spans="1:51" x14ac:dyDescent="0.25">
      <c r="A67" s="1">
        <v>66</v>
      </c>
      <c r="B67">
        <f>ROUND(NORMINV('Rand Deaths'!B67,'Mean Deaths'!B67,'S.D Deaths'!B67),0)</f>
        <v>18</v>
      </c>
      <c r="C67">
        <f>ROUND(NORMINV('Rand Deaths'!C67,'Mean Deaths'!C67,'S.D Deaths'!C67),0)</f>
        <v>25</v>
      </c>
      <c r="D67">
        <f>ROUND(NORMINV('Rand Deaths'!D67,'Mean Deaths'!D67,'S.D Deaths'!D67),0)</f>
        <v>18</v>
      </c>
      <c r="E67">
        <f>ROUND(NORMINV('Rand Deaths'!E67,'Mean Deaths'!E67,'S.D Deaths'!E67),0)</f>
        <v>22</v>
      </c>
      <c r="F67">
        <f>ROUND(NORMINV('Rand Deaths'!F67,'Mean Deaths'!F67,'S.D Deaths'!F67),0)</f>
        <v>23</v>
      </c>
      <c r="G67">
        <f>ROUND(NORMINV('Rand Deaths'!G67,'Mean Deaths'!G67,'S.D Deaths'!G67),0)</f>
        <v>27</v>
      </c>
      <c r="H67">
        <f>ROUND(NORMINV('Rand Deaths'!H67,'Mean Deaths'!H67,'S.D Deaths'!H67),0)</f>
        <v>30</v>
      </c>
      <c r="I67">
        <f>ROUND(NORMINV('Rand Deaths'!I67,'Mean Deaths'!I67,'S.D Deaths'!I67),0)</f>
        <v>24</v>
      </c>
      <c r="J67">
        <f>ROUND(NORMINV('Rand Deaths'!J67,'Mean Deaths'!J67,'S.D Deaths'!J67),0)</f>
        <v>33</v>
      </c>
      <c r="K67">
        <f>ROUND(NORMINV('Rand Deaths'!K67,'Mean Deaths'!K67,'S.D Deaths'!K67),0)</f>
        <v>42</v>
      </c>
      <c r="L67">
        <f>ROUND(NORMINV('Rand Deaths'!L67,'Mean Deaths'!L67,'S.D Deaths'!L67),0)</f>
        <v>49</v>
      </c>
      <c r="M67">
        <f>ROUND(NORMINV('Rand Deaths'!M67,'Mean Deaths'!M67,'S.D Deaths'!M67),0)</f>
        <v>47</v>
      </c>
      <c r="N67">
        <f>ROUND(NORMINV('Rand Deaths'!N67,'Mean Deaths'!N67,'S.D Deaths'!N67),0)</f>
        <v>35</v>
      </c>
      <c r="O67">
        <f>ROUND(NORMINV('Rand Deaths'!O67,'Mean Deaths'!O67,'S.D Deaths'!O67),0)</f>
        <v>71</v>
      </c>
      <c r="P67">
        <f>ROUND(NORMINV('Rand Deaths'!P67,'Mean Deaths'!P67,'S.D Deaths'!P67),0)</f>
        <v>79</v>
      </c>
      <c r="Q67">
        <f>ROUND(NORMINV('Rand Deaths'!Q67,'Mean Deaths'!Q67,'S.D Deaths'!Q67),0)</f>
        <v>81</v>
      </c>
      <c r="R67">
        <f>ROUND(NORMINV('Rand Deaths'!R67,'Mean Deaths'!R67,'S.D Deaths'!R67),0)</f>
        <v>83</v>
      </c>
      <c r="S67">
        <f>ROUND(NORMINV('Rand Deaths'!S67,'Mean Deaths'!S67,'S.D Deaths'!S67),0)</f>
        <v>110</v>
      </c>
      <c r="T67">
        <f>ROUND(NORMINV('Rand Deaths'!T67,'Mean Deaths'!T67,'S.D Deaths'!T67),0)</f>
        <v>104</v>
      </c>
      <c r="U67">
        <f>ROUND(NORMINV('Rand Deaths'!U67,'Mean Deaths'!U67,'S.D Deaths'!U67),0)</f>
        <v>80</v>
      </c>
      <c r="V67">
        <f>ROUND(NORMINV('Rand Deaths'!V67,'Mean Deaths'!V67,'S.D Deaths'!V67),0)</f>
        <v>127</v>
      </c>
      <c r="W67">
        <f>ROUND(NORMINV('Rand Deaths'!W67,'Mean Deaths'!W67,'S.D Deaths'!W67),0)</f>
        <v>126</v>
      </c>
      <c r="X67">
        <f>ROUND(NORMINV('Rand Deaths'!X67,'Mean Deaths'!X67,'S.D Deaths'!X67),0)</f>
        <v>145</v>
      </c>
      <c r="Y67">
        <f>ROUND(NORMINV('Rand Deaths'!Y67,'Mean Deaths'!Y67,'S.D Deaths'!Y67),0)</f>
        <v>158</v>
      </c>
      <c r="Z67">
        <f>ROUND(NORMINV('Rand Deaths'!Z67,'Mean Deaths'!Z67,'S.D Deaths'!Z67),0)</f>
        <v>173</v>
      </c>
      <c r="AA67">
        <f>ROUND(NORMINV('Rand Deaths'!AA67,'Mean Deaths'!AA67,'S.D Deaths'!AA67),0)</f>
        <v>195</v>
      </c>
      <c r="AB67">
        <f>ROUND(NORMINV('Rand Deaths'!AB67,'Mean Deaths'!AB67,'S.D Deaths'!AB67),0)</f>
        <v>208</v>
      </c>
      <c r="AC67">
        <f>ROUND(NORMINV('Rand Deaths'!AC67,'Mean Deaths'!AC67,'S.D Deaths'!AC67),0)</f>
        <v>219</v>
      </c>
      <c r="AD67">
        <f>ROUND(NORMINV('Rand Deaths'!AD67,'Mean Deaths'!AD67,'S.D Deaths'!AD67),0)</f>
        <v>231</v>
      </c>
      <c r="AE67">
        <f>ROUND(NORMINV('Rand Deaths'!AE67,'Mean Deaths'!AE67,'S.D Deaths'!AE67),0)</f>
        <v>263</v>
      </c>
      <c r="AF67">
        <f>ROUND(NORMINV('Rand Deaths'!AF67,'Mean Deaths'!AF67,'S.D Deaths'!AF67),0)</f>
        <v>248</v>
      </c>
      <c r="AG67">
        <f>ROUND(NORMINV('Rand Deaths'!AG67,'Mean Deaths'!AG67,'S.D Deaths'!AG67),0)</f>
        <v>255</v>
      </c>
      <c r="AH67">
        <f>ROUND(NORMINV('Rand Deaths'!AH67,'Mean Deaths'!AH67,'S.D Deaths'!AH67),0)</f>
        <v>257</v>
      </c>
      <c r="AI67">
        <f>ROUND(NORMINV('Rand Deaths'!AI67,'Mean Deaths'!AI67,'S.D Deaths'!AI67),0)</f>
        <v>244</v>
      </c>
      <c r="AJ67">
        <f>ROUND(NORMINV('Rand Deaths'!AJ67,'Mean Deaths'!AJ67,'S.D Deaths'!AJ67),0)</f>
        <v>208</v>
      </c>
      <c r="AK67">
        <f>ROUND(NORMINV('Rand Deaths'!AK67,'Mean Deaths'!AK67,'S.D Deaths'!AK67),0)</f>
        <v>181</v>
      </c>
      <c r="AL67">
        <f>ROUND(NORMINV('Rand Deaths'!AL67,'Mean Deaths'!AL67,'S.D Deaths'!AL67),0)</f>
        <v>153</v>
      </c>
      <c r="AM67">
        <f>ROUND(NORMINV('Rand Deaths'!AM67,'Mean Deaths'!AM67,'S.D Deaths'!AM67),0)</f>
        <v>136</v>
      </c>
      <c r="AN67">
        <f>ROUND(NORMINV('Rand Deaths'!AN67,'Mean Deaths'!AN67,'S.D Deaths'!AN67),0)</f>
        <v>122</v>
      </c>
      <c r="AO67">
        <f>ROUND(NORMINV('Rand Deaths'!AO67,'Mean Deaths'!AO67,'S.D Deaths'!AO67),0)</f>
        <v>85</v>
      </c>
      <c r="AP67">
        <f>ROUND(NORMINV('Rand Deaths'!AP67,'Mean Deaths'!AP67,'S.D Deaths'!AP67),0)</f>
        <v>75</v>
      </c>
      <c r="AQ67">
        <f>ROUND(NORMINV('Rand Deaths'!AQ67,'Mean Deaths'!AQ67,'S.D Deaths'!AQ67),0)</f>
        <v>44</v>
      </c>
      <c r="AR67">
        <f>ROUND(NORMINV('Rand Deaths'!AR67,'Mean Deaths'!AR67,'S.D Deaths'!AR67),0)</f>
        <v>43</v>
      </c>
      <c r="AS67">
        <f>ROUND(NORMINV('Rand Deaths'!AS67,'Mean Deaths'!AS67,'S.D Deaths'!AS67),0)</f>
        <v>34</v>
      </c>
      <c r="AT67">
        <f>ROUND(NORMINV('Rand Deaths'!AT67,'Mean Deaths'!AT67,'S.D Deaths'!AT67),0)</f>
        <v>26</v>
      </c>
      <c r="AU67">
        <f>ROUND(NORMINV('Rand Deaths'!AU67,'Mean Deaths'!AU67,'S.D Deaths'!AU67),0)</f>
        <v>15</v>
      </c>
      <c r="AV67">
        <f>ROUND(NORMINV('Rand Deaths'!AV67,'Mean Deaths'!AV67,'S.D Deaths'!AV67),0)</f>
        <v>13</v>
      </c>
      <c r="AW67">
        <f>ROUND(NORMINV('Rand Deaths'!AW67,'Mean Deaths'!AW67,'S.D Deaths'!AW67),0)</f>
        <v>7</v>
      </c>
      <c r="AX67">
        <f>ROUND(NORMINV('Rand Deaths'!AX67,'Mean Deaths'!AX67,'S.D Deaths'!AX67),0)</f>
        <v>5</v>
      </c>
      <c r="AY67">
        <f>'No. policies'!AY67</f>
        <v>3</v>
      </c>
    </row>
    <row r="68" spans="1:51" x14ac:dyDescent="0.25">
      <c r="A68" s="1">
        <v>67</v>
      </c>
      <c r="B68">
        <f>ROUND(NORMINV('Rand Deaths'!B68,'Mean Deaths'!B68,'S.D Deaths'!B68),0)</f>
        <v>18</v>
      </c>
      <c r="C68">
        <f>ROUND(NORMINV('Rand Deaths'!C68,'Mean Deaths'!C68,'S.D Deaths'!C68),0)</f>
        <v>14</v>
      </c>
      <c r="D68">
        <f>ROUND(NORMINV('Rand Deaths'!D68,'Mean Deaths'!D68,'S.D Deaths'!D68),0)</f>
        <v>20</v>
      </c>
      <c r="E68">
        <f>ROUND(NORMINV('Rand Deaths'!E68,'Mean Deaths'!E68,'S.D Deaths'!E68),0)</f>
        <v>22</v>
      </c>
      <c r="F68">
        <f>ROUND(NORMINV('Rand Deaths'!F68,'Mean Deaths'!F68,'S.D Deaths'!F68),0)</f>
        <v>32</v>
      </c>
      <c r="G68">
        <f>ROUND(NORMINV('Rand Deaths'!G68,'Mean Deaths'!G68,'S.D Deaths'!G68),0)</f>
        <v>26</v>
      </c>
      <c r="H68">
        <f>ROUND(NORMINV('Rand Deaths'!H68,'Mean Deaths'!H68,'S.D Deaths'!H68),0)</f>
        <v>25</v>
      </c>
      <c r="I68">
        <f>ROUND(NORMINV('Rand Deaths'!I68,'Mean Deaths'!I68,'S.D Deaths'!I68),0)</f>
        <v>27</v>
      </c>
      <c r="J68">
        <f>ROUND(NORMINV('Rand Deaths'!J68,'Mean Deaths'!J68,'S.D Deaths'!J68),0)</f>
        <v>36</v>
      </c>
      <c r="K68">
        <f>ROUND(NORMINV('Rand Deaths'!K68,'Mean Deaths'!K68,'S.D Deaths'!K68),0)</f>
        <v>47</v>
      </c>
      <c r="L68">
        <f>ROUND(NORMINV('Rand Deaths'!L68,'Mean Deaths'!L68,'S.D Deaths'!L68),0)</f>
        <v>41</v>
      </c>
      <c r="M68">
        <f>ROUND(NORMINV('Rand Deaths'!M68,'Mean Deaths'!M68,'S.D Deaths'!M68),0)</f>
        <v>48</v>
      </c>
      <c r="N68">
        <f>ROUND(NORMINV('Rand Deaths'!N68,'Mean Deaths'!N68,'S.D Deaths'!N68),0)</f>
        <v>57</v>
      </c>
      <c r="O68">
        <f>ROUND(NORMINV('Rand Deaths'!O68,'Mean Deaths'!O68,'S.D Deaths'!O68),0)</f>
        <v>50</v>
      </c>
      <c r="P68">
        <f>ROUND(NORMINV('Rand Deaths'!P68,'Mean Deaths'!P68,'S.D Deaths'!P68),0)</f>
        <v>64</v>
      </c>
      <c r="Q68">
        <f>ROUND(NORMINV('Rand Deaths'!Q68,'Mean Deaths'!Q68,'S.D Deaths'!Q68),0)</f>
        <v>89</v>
      </c>
      <c r="R68">
        <f>ROUND(NORMINV('Rand Deaths'!R68,'Mean Deaths'!R68,'S.D Deaths'!R68),0)</f>
        <v>75</v>
      </c>
      <c r="S68">
        <f>ROUND(NORMINV('Rand Deaths'!S68,'Mean Deaths'!S68,'S.D Deaths'!S68),0)</f>
        <v>94</v>
      </c>
      <c r="T68">
        <f>ROUND(NORMINV('Rand Deaths'!T68,'Mean Deaths'!T68,'S.D Deaths'!T68),0)</f>
        <v>105</v>
      </c>
      <c r="U68">
        <f>ROUND(NORMINV('Rand Deaths'!U68,'Mean Deaths'!U68,'S.D Deaths'!U68),0)</f>
        <v>108</v>
      </c>
      <c r="V68">
        <f>ROUND(NORMINV('Rand Deaths'!V68,'Mean Deaths'!V68,'S.D Deaths'!V68),0)</f>
        <v>126</v>
      </c>
      <c r="W68">
        <f>ROUND(NORMINV('Rand Deaths'!W68,'Mean Deaths'!W68,'S.D Deaths'!W68),0)</f>
        <v>142</v>
      </c>
      <c r="X68">
        <f>ROUND(NORMINV('Rand Deaths'!X68,'Mean Deaths'!X68,'S.D Deaths'!X68),0)</f>
        <v>134</v>
      </c>
      <c r="Y68">
        <f>ROUND(NORMINV('Rand Deaths'!Y68,'Mean Deaths'!Y68,'S.D Deaths'!Y68),0)</f>
        <v>166</v>
      </c>
      <c r="Z68">
        <f>ROUND(NORMINV('Rand Deaths'!Z68,'Mean Deaths'!Z68,'S.D Deaths'!Z68),0)</f>
        <v>174</v>
      </c>
      <c r="AA68">
        <f>ROUND(NORMINV('Rand Deaths'!AA68,'Mean Deaths'!AA68,'S.D Deaths'!AA68),0)</f>
        <v>201</v>
      </c>
      <c r="AB68">
        <f>ROUND(NORMINV('Rand Deaths'!AB68,'Mean Deaths'!AB68,'S.D Deaths'!AB68),0)</f>
        <v>193</v>
      </c>
      <c r="AC68">
        <f>ROUND(NORMINV('Rand Deaths'!AC68,'Mean Deaths'!AC68,'S.D Deaths'!AC68),0)</f>
        <v>216</v>
      </c>
      <c r="AD68">
        <f>ROUND(NORMINV('Rand Deaths'!AD68,'Mean Deaths'!AD68,'S.D Deaths'!AD68),0)</f>
        <v>222</v>
      </c>
      <c r="AE68">
        <f>ROUND(NORMINV('Rand Deaths'!AE68,'Mean Deaths'!AE68,'S.D Deaths'!AE68),0)</f>
        <v>228</v>
      </c>
      <c r="AF68">
        <f>ROUND(NORMINV('Rand Deaths'!AF68,'Mean Deaths'!AF68,'S.D Deaths'!AF68),0)</f>
        <v>238</v>
      </c>
      <c r="AG68">
        <f>ROUND(NORMINV('Rand Deaths'!AG68,'Mean Deaths'!AG68,'S.D Deaths'!AG68),0)</f>
        <v>254</v>
      </c>
      <c r="AH68">
        <f>ROUND(NORMINV('Rand Deaths'!AH68,'Mean Deaths'!AH68,'S.D Deaths'!AH68),0)</f>
        <v>240</v>
      </c>
      <c r="AI68">
        <f>ROUND(NORMINV('Rand Deaths'!AI68,'Mean Deaths'!AI68,'S.D Deaths'!AI68),0)</f>
        <v>233</v>
      </c>
      <c r="AJ68">
        <f>ROUND(NORMINV('Rand Deaths'!AJ68,'Mean Deaths'!AJ68,'S.D Deaths'!AJ68),0)</f>
        <v>216</v>
      </c>
      <c r="AK68">
        <f>ROUND(NORMINV('Rand Deaths'!AK68,'Mean Deaths'!AK68,'S.D Deaths'!AK68),0)</f>
        <v>193</v>
      </c>
      <c r="AL68">
        <f>ROUND(NORMINV('Rand Deaths'!AL68,'Mean Deaths'!AL68,'S.D Deaths'!AL68),0)</f>
        <v>157</v>
      </c>
      <c r="AM68">
        <f>ROUND(NORMINV('Rand Deaths'!AM68,'Mean Deaths'!AM68,'S.D Deaths'!AM68),0)</f>
        <v>128</v>
      </c>
      <c r="AN68">
        <f>ROUND(NORMINV('Rand Deaths'!AN68,'Mean Deaths'!AN68,'S.D Deaths'!AN68),0)</f>
        <v>134</v>
      </c>
      <c r="AO68">
        <f>ROUND(NORMINV('Rand Deaths'!AO68,'Mean Deaths'!AO68,'S.D Deaths'!AO68),0)</f>
        <v>115</v>
      </c>
      <c r="AP68">
        <f>ROUND(NORMINV('Rand Deaths'!AP68,'Mean Deaths'!AP68,'S.D Deaths'!AP68),0)</f>
        <v>81</v>
      </c>
      <c r="AQ68">
        <f>ROUND(NORMINV('Rand Deaths'!AQ68,'Mean Deaths'!AQ68,'S.D Deaths'!AQ68),0)</f>
        <v>72</v>
      </c>
      <c r="AR68">
        <f>ROUND(NORMINV('Rand Deaths'!AR68,'Mean Deaths'!AR68,'S.D Deaths'!AR68),0)</f>
        <v>55</v>
      </c>
      <c r="AS68">
        <f>ROUND(NORMINV('Rand Deaths'!AS68,'Mean Deaths'!AS68,'S.D Deaths'!AS68),0)</f>
        <v>33</v>
      </c>
      <c r="AT68">
        <f>ROUND(NORMINV('Rand Deaths'!AT68,'Mean Deaths'!AT68,'S.D Deaths'!AT68),0)</f>
        <v>13</v>
      </c>
      <c r="AU68">
        <f>ROUND(NORMINV('Rand Deaths'!AU68,'Mean Deaths'!AU68,'S.D Deaths'!AU68),0)</f>
        <v>10</v>
      </c>
      <c r="AV68">
        <f>ROUND(NORMINV('Rand Deaths'!AV68,'Mean Deaths'!AV68,'S.D Deaths'!AV68),0)</f>
        <v>11</v>
      </c>
      <c r="AW68">
        <f>ROUND(NORMINV('Rand Deaths'!AW68,'Mean Deaths'!AW68,'S.D Deaths'!AW68),0)</f>
        <v>8</v>
      </c>
      <c r="AX68">
        <f>ROUND(NORMINV('Rand Deaths'!AX68,'Mean Deaths'!AX68,'S.D Deaths'!AX68),0)</f>
        <v>2</v>
      </c>
      <c r="AY68">
        <f>'No. policies'!AY68</f>
        <v>7</v>
      </c>
    </row>
    <row r="69" spans="1:51" x14ac:dyDescent="0.25">
      <c r="A69" s="1">
        <v>68</v>
      </c>
      <c r="B69">
        <f>ROUND(NORMINV('Rand Deaths'!B69,'Mean Deaths'!B69,'S.D Deaths'!B69),0)</f>
        <v>16</v>
      </c>
      <c r="C69">
        <f>ROUND(NORMINV('Rand Deaths'!C69,'Mean Deaths'!C69,'S.D Deaths'!C69),0)</f>
        <v>17</v>
      </c>
      <c r="D69">
        <f>ROUND(NORMINV('Rand Deaths'!D69,'Mean Deaths'!D69,'S.D Deaths'!D69),0)</f>
        <v>29</v>
      </c>
      <c r="E69">
        <f>ROUND(NORMINV('Rand Deaths'!E69,'Mean Deaths'!E69,'S.D Deaths'!E69),0)</f>
        <v>33</v>
      </c>
      <c r="F69">
        <f>ROUND(NORMINV('Rand Deaths'!F69,'Mean Deaths'!F69,'S.D Deaths'!F69),0)</f>
        <v>24</v>
      </c>
      <c r="G69">
        <f>ROUND(NORMINV('Rand Deaths'!G69,'Mean Deaths'!G69,'S.D Deaths'!G69),0)</f>
        <v>26</v>
      </c>
      <c r="H69">
        <f>ROUND(NORMINV('Rand Deaths'!H69,'Mean Deaths'!H69,'S.D Deaths'!H69),0)</f>
        <v>24</v>
      </c>
      <c r="I69">
        <f>ROUND(NORMINV('Rand Deaths'!I69,'Mean Deaths'!I69,'S.D Deaths'!I69),0)</f>
        <v>42</v>
      </c>
      <c r="J69">
        <f>ROUND(NORMINV('Rand Deaths'!J69,'Mean Deaths'!J69,'S.D Deaths'!J69),0)</f>
        <v>46</v>
      </c>
      <c r="K69">
        <f>ROUND(NORMINV('Rand Deaths'!K69,'Mean Deaths'!K69,'S.D Deaths'!K69),0)</f>
        <v>47</v>
      </c>
      <c r="L69">
        <f>ROUND(NORMINV('Rand Deaths'!L69,'Mean Deaths'!L69,'S.D Deaths'!L69),0)</f>
        <v>39</v>
      </c>
      <c r="M69">
        <f>ROUND(NORMINV('Rand Deaths'!M69,'Mean Deaths'!M69,'S.D Deaths'!M69),0)</f>
        <v>42</v>
      </c>
      <c r="N69">
        <f>ROUND(NORMINV('Rand Deaths'!N69,'Mean Deaths'!N69,'S.D Deaths'!N69),0)</f>
        <v>54</v>
      </c>
      <c r="O69">
        <f>ROUND(NORMINV('Rand Deaths'!O69,'Mean Deaths'!O69,'S.D Deaths'!O69),0)</f>
        <v>62</v>
      </c>
      <c r="P69">
        <f>ROUND(NORMINV('Rand Deaths'!P69,'Mean Deaths'!P69,'S.D Deaths'!P69),0)</f>
        <v>78</v>
      </c>
      <c r="Q69">
        <f>ROUND(NORMINV('Rand Deaths'!Q69,'Mean Deaths'!Q69,'S.D Deaths'!Q69),0)</f>
        <v>69</v>
      </c>
      <c r="R69">
        <f>ROUND(NORMINV('Rand Deaths'!R69,'Mean Deaths'!R69,'S.D Deaths'!R69),0)</f>
        <v>101</v>
      </c>
      <c r="S69">
        <f>ROUND(NORMINV('Rand Deaths'!S69,'Mean Deaths'!S69,'S.D Deaths'!S69),0)</f>
        <v>91</v>
      </c>
      <c r="T69">
        <f>ROUND(NORMINV('Rand Deaths'!T69,'Mean Deaths'!T69,'S.D Deaths'!T69),0)</f>
        <v>92</v>
      </c>
      <c r="U69">
        <f>ROUND(NORMINV('Rand Deaths'!U69,'Mean Deaths'!U69,'S.D Deaths'!U69),0)</f>
        <v>122</v>
      </c>
      <c r="V69">
        <f>ROUND(NORMINV('Rand Deaths'!V69,'Mean Deaths'!V69,'S.D Deaths'!V69),0)</f>
        <v>100</v>
      </c>
      <c r="W69">
        <f>ROUND(NORMINV('Rand Deaths'!W69,'Mean Deaths'!W69,'S.D Deaths'!W69),0)</f>
        <v>138</v>
      </c>
      <c r="X69">
        <f>ROUND(NORMINV('Rand Deaths'!X69,'Mean Deaths'!X69,'S.D Deaths'!X69),0)</f>
        <v>140</v>
      </c>
      <c r="Y69">
        <f>ROUND(NORMINV('Rand Deaths'!Y69,'Mean Deaths'!Y69,'S.D Deaths'!Y69),0)</f>
        <v>174</v>
      </c>
      <c r="Z69">
        <f>ROUND(NORMINV('Rand Deaths'!Z69,'Mean Deaths'!Z69,'S.D Deaths'!Z69),0)</f>
        <v>180</v>
      </c>
      <c r="AA69">
        <f>ROUND(NORMINV('Rand Deaths'!AA69,'Mean Deaths'!AA69,'S.D Deaths'!AA69),0)</f>
        <v>175</v>
      </c>
      <c r="AB69">
        <f>ROUND(NORMINV('Rand Deaths'!AB69,'Mean Deaths'!AB69,'S.D Deaths'!AB69),0)</f>
        <v>204</v>
      </c>
      <c r="AC69">
        <f>ROUND(NORMINV('Rand Deaths'!AC69,'Mean Deaths'!AC69,'S.D Deaths'!AC69),0)</f>
        <v>206</v>
      </c>
      <c r="AD69">
        <f>ROUND(NORMINV('Rand Deaths'!AD69,'Mean Deaths'!AD69,'S.D Deaths'!AD69),0)</f>
        <v>243</v>
      </c>
      <c r="AE69">
        <f>ROUND(NORMINV('Rand Deaths'!AE69,'Mean Deaths'!AE69,'S.D Deaths'!AE69),0)</f>
        <v>246</v>
      </c>
      <c r="AF69">
        <f>ROUND(NORMINV('Rand Deaths'!AF69,'Mean Deaths'!AF69,'S.D Deaths'!AF69),0)</f>
        <v>252</v>
      </c>
      <c r="AG69">
        <f>ROUND(NORMINV('Rand Deaths'!AG69,'Mean Deaths'!AG69,'S.D Deaths'!AG69),0)</f>
        <v>247</v>
      </c>
      <c r="AH69">
        <f>ROUND(NORMINV('Rand Deaths'!AH69,'Mean Deaths'!AH69,'S.D Deaths'!AH69),0)</f>
        <v>222</v>
      </c>
      <c r="AI69">
        <f>ROUND(NORMINV('Rand Deaths'!AI69,'Mean Deaths'!AI69,'S.D Deaths'!AI69),0)</f>
        <v>259</v>
      </c>
      <c r="AJ69">
        <f>ROUND(NORMINV('Rand Deaths'!AJ69,'Mean Deaths'!AJ69,'S.D Deaths'!AJ69),0)</f>
        <v>228</v>
      </c>
      <c r="AK69">
        <f>ROUND(NORMINV('Rand Deaths'!AK69,'Mean Deaths'!AK69,'S.D Deaths'!AK69),0)</f>
        <v>156</v>
      </c>
      <c r="AL69">
        <f>ROUND(NORMINV('Rand Deaths'!AL69,'Mean Deaths'!AL69,'S.D Deaths'!AL69),0)</f>
        <v>179</v>
      </c>
      <c r="AM69">
        <f>ROUND(NORMINV('Rand Deaths'!AM69,'Mean Deaths'!AM69,'S.D Deaths'!AM69),0)</f>
        <v>128</v>
      </c>
      <c r="AN69">
        <f>ROUND(NORMINV('Rand Deaths'!AN69,'Mean Deaths'!AN69,'S.D Deaths'!AN69),0)</f>
        <v>105</v>
      </c>
      <c r="AO69">
        <f>ROUND(NORMINV('Rand Deaths'!AO69,'Mean Deaths'!AO69,'S.D Deaths'!AO69),0)</f>
        <v>97</v>
      </c>
      <c r="AP69">
        <f>ROUND(NORMINV('Rand Deaths'!AP69,'Mean Deaths'!AP69,'S.D Deaths'!AP69),0)</f>
        <v>78</v>
      </c>
      <c r="AQ69">
        <f>ROUND(NORMINV('Rand Deaths'!AQ69,'Mean Deaths'!AQ69,'S.D Deaths'!AQ69),0)</f>
        <v>60</v>
      </c>
      <c r="AR69">
        <f>ROUND(NORMINV('Rand Deaths'!AR69,'Mean Deaths'!AR69,'S.D Deaths'!AR69),0)</f>
        <v>39</v>
      </c>
      <c r="AS69">
        <f>ROUND(NORMINV('Rand Deaths'!AS69,'Mean Deaths'!AS69,'S.D Deaths'!AS69),0)</f>
        <v>26</v>
      </c>
      <c r="AT69">
        <f>ROUND(NORMINV('Rand Deaths'!AT69,'Mean Deaths'!AT69,'S.D Deaths'!AT69),0)</f>
        <v>19</v>
      </c>
      <c r="AU69">
        <f>ROUND(NORMINV('Rand Deaths'!AU69,'Mean Deaths'!AU69,'S.D Deaths'!AU69),0)</f>
        <v>18</v>
      </c>
      <c r="AV69">
        <f>ROUND(NORMINV('Rand Deaths'!AV69,'Mean Deaths'!AV69,'S.D Deaths'!AV69),0)</f>
        <v>9</v>
      </c>
      <c r="AW69">
        <f>ROUND(NORMINV('Rand Deaths'!AW69,'Mean Deaths'!AW69,'S.D Deaths'!AW69),0)</f>
        <v>5</v>
      </c>
      <c r="AX69">
        <f>ROUND(NORMINV('Rand Deaths'!AX69,'Mean Deaths'!AX69,'S.D Deaths'!AX69),0)</f>
        <v>4</v>
      </c>
      <c r="AY69">
        <f>'No. policies'!AY69</f>
        <v>9</v>
      </c>
    </row>
    <row r="70" spans="1:51" x14ac:dyDescent="0.25">
      <c r="A70" s="1">
        <v>69</v>
      </c>
      <c r="B70">
        <f>ROUND(NORMINV('Rand Deaths'!B70,'Mean Deaths'!B70,'S.D Deaths'!B70),0)</f>
        <v>13</v>
      </c>
      <c r="C70">
        <f>ROUND(NORMINV('Rand Deaths'!C70,'Mean Deaths'!C70,'S.D Deaths'!C70),0)</f>
        <v>17</v>
      </c>
      <c r="D70">
        <f>ROUND(NORMINV('Rand Deaths'!D70,'Mean Deaths'!D70,'S.D Deaths'!D70),0)</f>
        <v>16</v>
      </c>
      <c r="E70">
        <f>ROUND(NORMINV('Rand Deaths'!E70,'Mean Deaths'!E70,'S.D Deaths'!E70),0)</f>
        <v>21</v>
      </c>
      <c r="F70">
        <f>ROUND(NORMINV('Rand Deaths'!F70,'Mean Deaths'!F70,'S.D Deaths'!F70),0)</f>
        <v>28</v>
      </c>
      <c r="G70">
        <f>ROUND(NORMINV('Rand Deaths'!G70,'Mean Deaths'!G70,'S.D Deaths'!G70),0)</f>
        <v>26</v>
      </c>
      <c r="H70">
        <f>ROUND(NORMINV('Rand Deaths'!H70,'Mean Deaths'!H70,'S.D Deaths'!H70),0)</f>
        <v>26</v>
      </c>
      <c r="I70">
        <f>ROUND(NORMINV('Rand Deaths'!I70,'Mean Deaths'!I70,'S.D Deaths'!I70),0)</f>
        <v>35</v>
      </c>
      <c r="J70">
        <f>ROUND(NORMINV('Rand Deaths'!J70,'Mean Deaths'!J70,'S.D Deaths'!J70),0)</f>
        <v>33</v>
      </c>
      <c r="K70">
        <f>ROUND(NORMINV('Rand Deaths'!K70,'Mean Deaths'!K70,'S.D Deaths'!K70),0)</f>
        <v>38</v>
      </c>
      <c r="L70">
        <f>ROUND(NORMINV('Rand Deaths'!L70,'Mean Deaths'!L70,'S.D Deaths'!L70),0)</f>
        <v>43</v>
      </c>
      <c r="M70">
        <f>ROUND(NORMINV('Rand Deaths'!M70,'Mean Deaths'!M70,'S.D Deaths'!M70),0)</f>
        <v>36</v>
      </c>
      <c r="N70">
        <f>ROUND(NORMINV('Rand Deaths'!N70,'Mean Deaths'!N70,'S.D Deaths'!N70),0)</f>
        <v>71</v>
      </c>
      <c r="O70">
        <f>ROUND(NORMINV('Rand Deaths'!O70,'Mean Deaths'!O70,'S.D Deaths'!O70),0)</f>
        <v>74</v>
      </c>
      <c r="P70">
        <f>ROUND(NORMINV('Rand Deaths'!P70,'Mean Deaths'!P70,'S.D Deaths'!P70),0)</f>
        <v>49</v>
      </c>
      <c r="Q70">
        <f>ROUND(NORMINV('Rand Deaths'!Q70,'Mean Deaths'!Q70,'S.D Deaths'!Q70),0)</f>
        <v>89</v>
      </c>
      <c r="R70">
        <f>ROUND(NORMINV('Rand Deaths'!R70,'Mean Deaths'!R70,'S.D Deaths'!R70),0)</f>
        <v>81</v>
      </c>
      <c r="S70">
        <f>ROUND(NORMINV('Rand Deaths'!S70,'Mean Deaths'!S70,'S.D Deaths'!S70),0)</f>
        <v>93</v>
      </c>
      <c r="T70">
        <f>ROUND(NORMINV('Rand Deaths'!T70,'Mean Deaths'!T70,'S.D Deaths'!T70),0)</f>
        <v>97</v>
      </c>
      <c r="U70">
        <f>ROUND(NORMINV('Rand Deaths'!U70,'Mean Deaths'!U70,'S.D Deaths'!U70),0)</f>
        <v>106</v>
      </c>
      <c r="V70">
        <f>ROUND(NORMINV('Rand Deaths'!V70,'Mean Deaths'!V70,'S.D Deaths'!V70),0)</f>
        <v>131</v>
      </c>
      <c r="W70">
        <f>ROUND(NORMINV('Rand Deaths'!W70,'Mean Deaths'!W70,'S.D Deaths'!W70),0)</f>
        <v>133</v>
      </c>
      <c r="X70">
        <f>ROUND(NORMINV('Rand Deaths'!X70,'Mean Deaths'!X70,'S.D Deaths'!X70),0)</f>
        <v>145</v>
      </c>
      <c r="Y70">
        <f>ROUND(NORMINV('Rand Deaths'!Y70,'Mean Deaths'!Y70,'S.D Deaths'!Y70),0)</f>
        <v>156</v>
      </c>
      <c r="Z70">
        <f>ROUND(NORMINV('Rand Deaths'!Z70,'Mean Deaths'!Z70,'S.D Deaths'!Z70),0)</f>
        <v>177</v>
      </c>
      <c r="AA70">
        <f>ROUND(NORMINV('Rand Deaths'!AA70,'Mean Deaths'!AA70,'S.D Deaths'!AA70),0)</f>
        <v>198</v>
      </c>
      <c r="AB70">
        <f>ROUND(NORMINV('Rand Deaths'!AB70,'Mean Deaths'!AB70,'S.D Deaths'!AB70),0)</f>
        <v>201</v>
      </c>
      <c r="AC70">
        <f>ROUND(NORMINV('Rand Deaths'!AC70,'Mean Deaths'!AC70,'S.D Deaths'!AC70),0)</f>
        <v>247</v>
      </c>
      <c r="AD70">
        <f>ROUND(NORMINV('Rand Deaths'!AD70,'Mean Deaths'!AD70,'S.D Deaths'!AD70),0)</f>
        <v>232</v>
      </c>
      <c r="AE70">
        <f>ROUND(NORMINV('Rand Deaths'!AE70,'Mean Deaths'!AE70,'S.D Deaths'!AE70),0)</f>
        <v>243</v>
      </c>
      <c r="AF70">
        <f>ROUND(NORMINV('Rand Deaths'!AF70,'Mean Deaths'!AF70,'S.D Deaths'!AF70),0)</f>
        <v>265</v>
      </c>
      <c r="AG70">
        <f>ROUND(NORMINV('Rand Deaths'!AG70,'Mean Deaths'!AG70,'S.D Deaths'!AG70),0)</f>
        <v>230</v>
      </c>
      <c r="AH70">
        <f>ROUND(NORMINV('Rand Deaths'!AH70,'Mean Deaths'!AH70,'S.D Deaths'!AH70),0)</f>
        <v>227</v>
      </c>
      <c r="AI70">
        <f>ROUND(NORMINV('Rand Deaths'!AI70,'Mean Deaths'!AI70,'S.D Deaths'!AI70),0)</f>
        <v>223</v>
      </c>
      <c r="AJ70">
        <f>ROUND(NORMINV('Rand Deaths'!AJ70,'Mean Deaths'!AJ70,'S.D Deaths'!AJ70),0)</f>
        <v>202</v>
      </c>
      <c r="AK70">
        <f>ROUND(NORMINV('Rand Deaths'!AK70,'Mean Deaths'!AK70,'S.D Deaths'!AK70),0)</f>
        <v>191</v>
      </c>
      <c r="AL70">
        <f>ROUND(NORMINV('Rand Deaths'!AL70,'Mean Deaths'!AL70,'S.D Deaths'!AL70),0)</f>
        <v>182</v>
      </c>
      <c r="AM70">
        <f>ROUND(NORMINV('Rand Deaths'!AM70,'Mean Deaths'!AM70,'S.D Deaths'!AM70),0)</f>
        <v>137</v>
      </c>
      <c r="AN70">
        <f>ROUND(NORMINV('Rand Deaths'!AN70,'Mean Deaths'!AN70,'S.D Deaths'!AN70),0)</f>
        <v>111</v>
      </c>
      <c r="AO70">
        <f>ROUND(NORMINV('Rand Deaths'!AO70,'Mean Deaths'!AO70,'S.D Deaths'!AO70),0)</f>
        <v>103</v>
      </c>
      <c r="AP70">
        <f>ROUND(NORMINV('Rand Deaths'!AP70,'Mean Deaths'!AP70,'S.D Deaths'!AP70),0)</f>
        <v>87</v>
      </c>
      <c r="AQ70">
        <f>ROUND(NORMINV('Rand Deaths'!AQ70,'Mean Deaths'!AQ70,'S.D Deaths'!AQ70),0)</f>
        <v>53</v>
      </c>
      <c r="AR70">
        <f>ROUND(NORMINV('Rand Deaths'!AR70,'Mean Deaths'!AR70,'S.D Deaths'!AR70),0)</f>
        <v>42</v>
      </c>
      <c r="AS70">
        <f>ROUND(NORMINV('Rand Deaths'!AS70,'Mean Deaths'!AS70,'S.D Deaths'!AS70),0)</f>
        <v>21</v>
      </c>
      <c r="AT70">
        <f>ROUND(NORMINV('Rand Deaths'!AT70,'Mean Deaths'!AT70,'S.D Deaths'!AT70),0)</f>
        <v>21</v>
      </c>
      <c r="AU70">
        <f>ROUND(NORMINV('Rand Deaths'!AU70,'Mean Deaths'!AU70,'S.D Deaths'!AU70),0)</f>
        <v>15</v>
      </c>
      <c r="AV70">
        <f>ROUND(NORMINV('Rand Deaths'!AV70,'Mean Deaths'!AV70,'S.D Deaths'!AV70),0)</f>
        <v>13</v>
      </c>
      <c r="AW70">
        <f>ROUND(NORMINV('Rand Deaths'!AW70,'Mean Deaths'!AW70,'S.D Deaths'!AW70),0)</f>
        <v>8</v>
      </c>
      <c r="AX70">
        <f>ROUND(NORMINV('Rand Deaths'!AX70,'Mean Deaths'!AX70,'S.D Deaths'!AX70),0)</f>
        <v>3</v>
      </c>
      <c r="AY70">
        <f>'No. policies'!AY70</f>
        <v>11</v>
      </c>
    </row>
    <row r="71" spans="1:51" x14ac:dyDescent="0.25">
      <c r="A71" s="1">
        <v>70</v>
      </c>
      <c r="B71">
        <f>ROUND(NORMINV('Rand Deaths'!B71,'Mean Deaths'!B71,'S.D Deaths'!B71),0)</f>
        <v>14</v>
      </c>
      <c r="C71">
        <f>ROUND(NORMINV('Rand Deaths'!C71,'Mean Deaths'!C71,'S.D Deaths'!C71),0)</f>
        <v>25</v>
      </c>
      <c r="D71">
        <f>ROUND(NORMINV('Rand Deaths'!D71,'Mean Deaths'!D71,'S.D Deaths'!D71),0)</f>
        <v>17</v>
      </c>
      <c r="E71">
        <f>ROUND(NORMINV('Rand Deaths'!E71,'Mean Deaths'!E71,'S.D Deaths'!E71),0)</f>
        <v>31</v>
      </c>
      <c r="F71">
        <f>ROUND(NORMINV('Rand Deaths'!F71,'Mean Deaths'!F71,'S.D Deaths'!F71),0)</f>
        <v>25</v>
      </c>
      <c r="G71">
        <f>ROUND(NORMINV('Rand Deaths'!G71,'Mean Deaths'!G71,'S.D Deaths'!G71),0)</f>
        <v>36</v>
      </c>
      <c r="H71">
        <f>ROUND(NORMINV('Rand Deaths'!H71,'Mean Deaths'!H71,'S.D Deaths'!H71),0)</f>
        <v>21</v>
      </c>
      <c r="I71">
        <f>ROUND(NORMINV('Rand Deaths'!I71,'Mean Deaths'!I71,'S.D Deaths'!I71),0)</f>
        <v>35</v>
      </c>
      <c r="J71">
        <f>ROUND(NORMINV('Rand Deaths'!J71,'Mean Deaths'!J71,'S.D Deaths'!J71),0)</f>
        <v>40</v>
      </c>
      <c r="K71">
        <f>ROUND(NORMINV('Rand Deaths'!K71,'Mean Deaths'!K71,'S.D Deaths'!K71),0)</f>
        <v>46</v>
      </c>
      <c r="L71">
        <f>ROUND(NORMINV('Rand Deaths'!L71,'Mean Deaths'!L71,'S.D Deaths'!L71),0)</f>
        <v>42</v>
      </c>
      <c r="M71">
        <f>ROUND(NORMINV('Rand Deaths'!M71,'Mean Deaths'!M71,'S.D Deaths'!M71),0)</f>
        <v>50</v>
      </c>
      <c r="N71">
        <f>ROUND(NORMINV('Rand Deaths'!N71,'Mean Deaths'!N71,'S.D Deaths'!N71),0)</f>
        <v>48</v>
      </c>
      <c r="O71">
        <f>ROUND(NORMINV('Rand Deaths'!O71,'Mean Deaths'!O71,'S.D Deaths'!O71),0)</f>
        <v>54</v>
      </c>
      <c r="P71">
        <f>ROUND(NORMINV('Rand Deaths'!P71,'Mean Deaths'!P71,'S.D Deaths'!P71),0)</f>
        <v>56</v>
      </c>
      <c r="Q71">
        <f>ROUND(NORMINV('Rand Deaths'!Q71,'Mean Deaths'!Q71,'S.D Deaths'!Q71),0)</f>
        <v>64</v>
      </c>
      <c r="R71">
        <f>ROUND(NORMINV('Rand Deaths'!R71,'Mean Deaths'!R71,'S.D Deaths'!R71),0)</f>
        <v>79</v>
      </c>
      <c r="S71">
        <f>ROUND(NORMINV('Rand Deaths'!S71,'Mean Deaths'!S71,'S.D Deaths'!S71),0)</f>
        <v>84</v>
      </c>
      <c r="T71">
        <f>ROUND(NORMINV('Rand Deaths'!T71,'Mean Deaths'!T71,'S.D Deaths'!T71),0)</f>
        <v>93</v>
      </c>
      <c r="U71">
        <f>ROUND(NORMINV('Rand Deaths'!U71,'Mean Deaths'!U71,'S.D Deaths'!U71),0)</f>
        <v>113</v>
      </c>
      <c r="V71">
        <f>ROUND(NORMINV('Rand Deaths'!V71,'Mean Deaths'!V71,'S.D Deaths'!V71),0)</f>
        <v>121</v>
      </c>
      <c r="W71">
        <f>ROUND(NORMINV('Rand Deaths'!W71,'Mean Deaths'!W71,'S.D Deaths'!W71),0)</f>
        <v>119</v>
      </c>
      <c r="X71">
        <f>ROUND(NORMINV('Rand Deaths'!X71,'Mean Deaths'!X71,'S.D Deaths'!X71),0)</f>
        <v>149</v>
      </c>
      <c r="Y71">
        <f>ROUND(NORMINV('Rand Deaths'!Y71,'Mean Deaths'!Y71,'S.D Deaths'!Y71),0)</f>
        <v>209</v>
      </c>
      <c r="Z71">
        <f>ROUND(NORMINV('Rand Deaths'!Z71,'Mean Deaths'!Z71,'S.D Deaths'!Z71),0)</f>
        <v>186</v>
      </c>
      <c r="AA71">
        <f>ROUND(NORMINV('Rand Deaths'!AA71,'Mean Deaths'!AA71,'S.D Deaths'!AA71),0)</f>
        <v>183</v>
      </c>
      <c r="AB71">
        <f>ROUND(NORMINV('Rand Deaths'!AB71,'Mean Deaths'!AB71,'S.D Deaths'!AB71),0)</f>
        <v>192</v>
      </c>
      <c r="AC71">
        <f>ROUND(NORMINV('Rand Deaths'!AC71,'Mean Deaths'!AC71,'S.D Deaths'!AC71),0)</f>
        <v>200</v>
      </c>
      <c r="AD71">
        <f>ROUND(NORMINV('Rand Deaths'!AD71,'Mean Deaths'!AD71,'S.D Deaths'!AD71),0)</f>
        <v>224</v>
      </c>
      <c r="AE71">
        <f>ROUND(NORMINV('Rand Deaths'!AE71,'Mean Deaths'!AE71,'S.D Deaths'!AE71),0)</f>
        <v>276</v>
      </c>
      <c r="AF71">
        <f>ROUND(NORMINV('Rand Deaths'!AF71,'Mean Deaths'!AF71,'S.D Deaths'!AF71),0)</f>
        <v>267</v>
      </c>
      <c r="AG71">
        <f>ROUND(NORMINV('Rand Deaths'!AG71,'Mean Deaths'!AG71,'S.D Deaths'!AG71),0)</f>
        <v>259</v>
      </c>
      <c r="AH71">
        <f>ROUND(NORMINV('Rand Deaths'!AH71,'Mean Deaths'!AH71,'S.D Deaths'!AH71),0)</f>
        <v>233</v>
      </c>
      <c r="AI71">
        <f>ROUND(NORMINV('Rand Deaths'!AI71,'Mean Deaths'!AI71,'S.D Deaths'!AI71),0)</f>
        <v>234</v>
      </c>
      <c r="AJ71">
        <f>ROUND(NORMINV('Rand Deaths'!AJ71,'Mean Deaths'!AJ71,'S.D Deaths'!AJ71),0)</f>
        <v>207</v>
      </c>
      <c r="AK71">
        <f>ROUND(NORMINV('Rand Deaths'!AK71,'Mean Deaths'!AK71,'S.D Deaths'!AK71),0)</f>
        <v>165</v>
      </c>
      <c r="AL71">
        <f>ROUND(NORMINV('Rand Deaths'!AL71,'Mean Deaths'!AL71,'S.D Deaths'!AL71),0)</f>
        <v>164</v>
      </c>
      <c r="AM71">
        <f>ROUND(NORMINV('Rand Deaths'!AM71,'Mean Deaths'!AM71,'S.D Deaths'!AM71),0)</f>
        <v>140</v>
      </c>
      <c r="AN71">
        <f>ROUND(NORMINV('Rand Deaths'!AN71,'Mean Deaths'!AN71,'S.D Deaths'!AN71),0)</f>
        <v>141</v>
      </c>
      <c r="AO71">
        <f>ROUND(NORMINV('Rand Deaths'!AO71,'Mean Deaths'!AO71,'S.D Deaths'!AO71),0)</f>
        <v>86</v>
      </c>
      <c r="AP71">
        <f>ROUND(NORMINV('Rand Deaths'!AP71,'Mean Deaths'!AP71,'S.D Deaths'!AP71),0)</f>
        <v>66</v>
      </c>
      <c r="AQ71">
        <f>ROUND(NORMINV('Rand Deaths'!AQ71,'Mean Deaths'!AQ71,'S.D Deaths'!AQ71),0)</f>
        <v>66</v>
      </c>
      <c r="AR71">
        <f>ROUND(NORMINV('Rand Deaths'!AR71,'Mean Deaths'!AR71,'S.D Deaths'!AR71),0)</f>
        <v>42</v>
      </c>
      <c r="AS71">
        <f>ROUND(NORMINV('Rand Deaths'!AS71,'Mean Deaths'!AS71,'S.D Deaths'!AS71),0)</f>
        <v>27</v>
      </c>
      <c r="AT71">
        <f>ROUND(NORMINV('Rand Deaths'!AT71,'Mean Deaths'!AT71,'S.D Deaths'!AT71),0)</f>
        <v>21</v>
      </c>
      <c r="AU71">
        <f>ROUND(NORMINV('Rand Deaths'!AU71,'Mean Deaths'!AU71,'S.D Deaths'!AU71),0)</f>
        <v>16</v>
      </c>
      <c r="AV71">
        <f>ROUND(NORMINV('Rand Deaths'!AV71,'Mean Deaths'!AV71,'S.D Deaths'!AV71),0)</f>
        <v>10</v>
      </c>
      <c r="AW71">
        <f>ROUND(NORMINV('Rand Deaths'!AW71,'Mean Deaths'!AW71,'S.D Deaths'!AW71),0)</f>
        <v>7</v>
      </c>
      <c r="AX71">
        <f>ROUND(NORMINV('Rand Deaths'!AX71,'Mean Deaths'!AX71,'S.D Deaths'!AX71),0)</f>
        <v>7</v>
      </c>
      <c r="AY71">
        <f>'No. policies'!AY71</f>
        <v>10</v>
      </c>
    </row>
    <row r="72" spans="1:51" x14ac:dyDescent="0.25">
      <c r="A72" s="1">
        <v>71</v>
      </c>
      <c r="B72">
        <f>ROUND(NORMINV('Rand Deaths'!B72,'Mean Deaths'!B72,'S.D Deaths'!B72),0)</f>
        <v>21</v>
      </c>
      <c r="C72">
        <f>ROUND(NORMINV('Rand Deaths'!C72,'Mean Deaths'!C72,'S.D Deaths'!C72),0)</f>
        <v>22</v>
      </c>
      <c r="D72">
        <f>ROUND(NORMINV('Rand Deaths'!D72,'Mean Deaths'!D72,'S.D Deaths'!D72),0)</f>
        <v>23</v>
      </c>
      <c r="E72">
        <f>ROUND(NORMINV('Rand Deaths'!E72,'Mean Deaths'!E72,'S.D Deaths'!E72),0)</f>
        <v>17</v>
      </c>
      <c r="F72">
        <f>ROUND(NORMINV('Rand Deaths'!F72,'Mean Deaths'!F72,'S.D Deaths'!F72),0)</f>
        <v>24</v>
      </c>
      <c r="G72">
        <f>ROUND(NORMINV('Rand Deaths'!G72,'Mean Deaths'!G72,'S.D Deaths'!G72),0)</f>
        <v>33</v>
      </c>
      <c r="H72">
        <f>ROUND(NORMINV('Rand Deaths'!H72,'Mean Deaths'!H72,'S.D Deaths'!H72),0)</f>
        <v>30</v>
      </c>
      <c r="I72">
        <f>ROUND(NORMINV('Rand Deaths'!I72,'Mean Deaths'!I72,'S.D Deaths'!I72),0)</f>
        <v>27</v>
      </c>
      <c r="J72">
        <f>ROUND(NORMINV('Rand Deaths'!J72,'Mean Deaths'!J72,'S.D Deaths'!J72),0)</f>
        <v>26</v>
      </c>
      <c r="K72">
        <f>ROUND(NORMINV('Rand Deaths'!K72,'Mean Deaths'!K72,'S.D Deaths'!K72),0)</f>
        <v>27</v>
      </c>
      <c r="L72">
        <f>ROUND(NORMINV('Rand Deaths'!L72,'Mean Deaths'!L72,'S.D Deaths'!L72),0)</f>
        <v>48</v>
      </c>
      <c r="M72">
        <f>ROUND(NORMINV('Rand Deaths'!M72,'Mean Deaths'!M72,'S.D Deaths'!M72),0)</f>
        <v>33</v>
      </c>
      <c r="N72">
        <f>ROUND(NORMINV('Rand Deaths'!N72,'Mean Deaths'!N72,'S.D Deaths'!N72),0)</f>
        <v>41</v>
      </c>
      <c r="O72">
        <f>ROUND(NORMINV('Rand Deaths'!O72,'Mean Deaths'!O72,'S.D Deaths'!O72),0)</f>
        <v>63</v>
      </c>
      <c r="P72">
        <f>ROUND(NORMINV('Rand Deaths'!P72,'Mean Deaths'!P72,'S.D Deaths'!P72),0)</f>
        <v>60</v>
      </c>
      <c r="Q72">
        <f>ROUND(NORMINV('Rand Deaths'!Q72,'Mean Deaths'!Q72,'S.D Deaths'!Q72),0)</f>
        <v>56</v>
      </c>
      <c r="R72">
        <f>ROUND(NORMINV('Rand Deaths'!R72,'Mean Deaths'!R72,'S.D Deaths'!R72),0)</f>
        <v>83</v>
      </c>
      <c r="S72">
        <f>ROUND(NORMINV('Rand Deaths'!S72,'Mean Deaths'!S72,'S.D Deaths'!S72),0)</f>
        <v>83</v>
      </c>
      <c r="T72">
        <f>ROUND(NORMINV('Rand Deaths'!T72,'Mean Deaths'!T72,'S.D Deaths'!T72),0)</f>
        <v>86</v>
      </c>
      <c r="U72">
        <f>ROUND(NORMINV('Rand Deaths'!U72,'Mean Deaths'!U72,'S.D Deaths'!U72),0)</f>
        <v>108</v>
      </c>
      <c r="V72">
        <f>ROUND(NORMINV('Rand Deaths'!V72,'Mean Deaths'!V72,'S.D Deaths'!V72),0)</f>
        <v>113</v>
      </c>
      <c r="W72">
        <f>ROUND(NORMINV('Rand Deaths'!W72,'Mean Deaths'!W72,'S.D Deaths'!W72),0)</f>
        <v>136</v>
      </c>
      <c r="X72">
        <f>ROUND(NORMINV('Rand Deaths'!X72,'Mean Deaths'!X72,'S.D Deaths'!X72),0)</f>
        <v>163</v>
      </c>
      <c r="Y72">
        <f>ROUND(NORMINV('Rand Deaths'!Y72,'Mean Deaths'!Y72,'S.D Deaths'!Y72),0)</f>
        <v>149</v>
      </c>
      <c r="Z72">
        <f>ROUND(NORMINV('Rand Deaths'!Z72,'Mean Deaths'!Z72,'S.D Deaths'!Z72),0)</f>
        <v>205</v>
      </c>
      <c r="AA72">
        <f>ROUND(NORMINV('Rand Deaths'!AA72,'Mean Deaths'!AA72,'S.D Deaths'!AA72),0)</f>
        <v>200</v>
      </c>
      <c r="AB72">
        <f>ROUND(NORMINV('Rand Deaths'!AB72,'Mean Deaths'!AB72,'S.D Deaths'!AB72),0)</f>
        <v>222</v>
      </c>
      <c r="AC72">
        <f>ROUND(NORMINV('Rand Deaths'!AC72,'Mean Deaths'!AC72,'S.D Deaths'!AC72),0)</f>
        <v>233</v>
      </c>
      <c r="AD72">
        <f>ROUND(NORMINV('Rand Deaths'!AD72,'Mean Deaths'!AD72,'S.D Deaths'!AD72),0)</f>
        <v>228</v>
      </c>
      <c r="AE72">
        <f>ROUND(NORMINV('Rand Deaths'!AE72,'Mean Deaths'!AE72,'S.D Deaths'!AE72),0)</f>
        <v>263</v>
      </c>
      <c r="AF72">
        <f>ROUND(NORMINV('Rand Deaths'!AF72,'Mean Deaths'!AF72,'S.D Deaths'!AF72),0)</f>
        <v>214</v>
      </c>
      <c r="AG72">
        <f>ROUND(NORMINV('Rand Deaths'!AG72,'Mean Deaths'!AG72,'S.D Deaths'!AG72),0)</f>
        <v>276</v>
      </c>
      <c r="AH72">
        <f>ROUND(NORMINV('Rand Deaths'!AH72,'Mean Deaths'!AH72,'S.D Deaths'!AH72),0)</f>
        <v>242</v>
      </c>
      <c r="AI72">
        <f>ROUND(NORMINV('Rand Deaths'!AI72,'Mean Deaths'!AI72,'S.D Deaths'!AI72),0)</f>
        <v>216</v>
      </c>
      <c r="AJ72">
        <f>ROUND(NORMINV('Rand Deaths'!AJ72,'Mean Deaths'!AJ72,'S.D Deaths'!AJ72),0)</f>
        <v>217</v>
      </c>
      <c r="AK72">
        <f>ROUND(NORMINV('Rand Deaths'!AK72,'Mean Deaths'!AK72,'S.D Deaths'!AK72),0)</f>
        <v>221</v>
      </c>
      <c r="AL72">
        <f>ROUND(NORMINV('Rand Deaths'!AL72,'Mean Deaths'!AL72,'S.D Deaths'!AL72),0)</f>
        <v>169</v>
      </c>
      <c r="AM72">
        <f>ROUND(NORMINV('Rand Deaths'!AM72,'Mean Deaths'!AM72,'S.D Deaths'!AM72),0)</f>
        <v>153</v>
      </c>
      <c r="AN72">
        <f>ROUND(NORMINV('Rand Deaths'!AN72,'Mean Deaths'!AN72,'S.D Deaths'!AN72),0)</f>
        <v>118</v>
      </c>
      <c r="AO72">
        <f>ROUND(NORMINV('Rand Deaths'!AO72,'Mean Deaths'!AO72,'S.D Deaths'!AO72),0)</f>
        <v>90</v>
      </c>
      <c r="AP72">
        <f>ROUND(NORMINV('Rand Deaths'!AP72,'Mean Deaths'!AP72,'S.D Deaths'!AP72),0)</f>
        <v>65</v>
      </c>
      <c r="AQ72">
        <f>ROUND(NORMINV('Rand Deaths'!AQ72,'Mean Deaths'!AQ72,'S.D Deaths'!AQ72),0)</f>
        <v>58</v>
      </c>
      <c r="AR72">
        <f>ROUND(NORMINV('Rand Deaths'!AR72,'Mean Deaths'!AR72,'S.D Deaths'!AR72),0)</f>
        <v>45</v>
      </c>
      <c r="AS72">
        <f>ROUND(NORMINV('Rand Deaths'!AS72,'Mean Deaths'!AS72,'S.D Deaths'!AS72),0)</f>
        <v>28</v>
      </c>
      <c r="AT72">
        <f>ROUND(NORMINV('Rand Deaths'!AT72,'Mean Deaths'!AT72,'S.D Deaths'!AT72),0)</f>
        <v>21</v>
      </c>
      <c r="AU72">
        <f>ROUND(NORMINV('Rand Deaths'!AU72,'Mean Deaths'!AU72,'S.D Deaths'!AU72),0)</f>
        <v>14</v>
      </c>
      <c r="AV72">
        <f>ROUND(NORMINV('Rand Deaths'!AV72,'Mean Deaths'!AV72,'S.D Deaths'!AV72),0)</f>
        <v>12</v>
      </c>
      <c r="AW72">
        <f>ROUND(NORMINV('Rand Deaths'!AW72,'Mean Deaths'!AW72,'S.D Deaths'!AW72),0)</f>
        <v>8</v>
      </c>
      <c r="AX72">
        <f>ROUND(NORMINV('Rand Deaths'!AX72,'Mean Deaths'!AX72,'S.D Deaths'!AX72),0)</f>
        <v>4</v>
      </c>
      <c r="AY72">
        <f>'No. policies'!AY72</f>
        <v>6</v>
      </c>
    </row>
    <row r="73" spans="1:51" x14ac:dyDescent="0.25">
      <c r="A73" s="1">
        <v>72</v>
      </c>
      <c r="B73">
        <f>ROUND(NORMINV('Rand Deaths'!B73,'Mean Deaths'!B73,'S.D Deaths'!B73),0)</f>
        <v>20</v>
      </c>
      <c r="C73">
        <f>ROUND(NORMINV('Rand Deaths'!C73,'Mean Deaths'!C73,'S.D Deaths'!C73),0)</f>
        <v>23</v>
      </c>
      <c r="D73">
        <f>ROUND(NORMINV('Rand Deaths'!D73,'Mean Deaths'!D73,'S.D Deaths'!D73),0)</f>
        <v>24</v>
      </c>
      <c r="E73">
        <f>ROUND(NORMINV('Rand Deaths'!E73,'Mean Deaths'!E73,'S.D Deaths'!E73),0)</f>
        <v>21</v>
      </c>
      <c r="F73">
        <f>ROUND(NORMINV('Rand Deaths'!F73,'Mean Deaths'!F73,'S.D Deaths'!F73),0)</f>
        <v>15</v>
      </c>
      <c r="G73">
        <f>ROUND(NORMINV('Rand Deaths'!G73,'Mean Deaths'!G73,'S.D Deaths'!G73),0)</f>
        <v>25</v>
      </c>
      <c r="H73">
        <f>ROUND(NORMINV('Rand Deaths'!H73,'Mean Deaths'!H73,'S.D Deaths'!H73),0)</f>
        <v>39</v>
      </c>
      <c r="I73">
        <f>ROUND(NORMINV('Rand Deaths'!I73,'Mean Deaths'!I73,'S.D Deaths'!I73),0)</f>
        <v>43</v>
      </c>
      <c r="J73">
        <f>ROUND(NORMINV('Rand Deaths'!J73,'Mean Deaths'!J73,'S.D Deaths'!J73),0)</f>
        <v>33</v>
      </c>
      <c r="K73">
        <f>ROUND(NORMINV('Rand Deaths'!K73,'Mean Deaths'!K73,'S.D Deaths'!K73),0)</f>
        <v>35</v>
      </c>
      <c r="L73">
        <f>ROUND(NORMINV('Rand Deaths'!L73,'Mean Deaths'!L73,'S.D Deaths'!L73),0)</f>
        <v>45</v>
      </c>
      <c r="M73">
        <f>ROUND(NORMINV('Rand Deaths'!M73,'Mean Deaths'!M73,'S.D Deaths'!M73),0)</f>
        <v>54</v>
      </c>
      <c r="N73">
        <f>ROUND(NORMINV('Rand Deaths'!N73,'Mean Deaths'!N73,'S.D Deaths'!N73),0)</f>
        <v>46</v>
      </c>
      <c r="O73">
        <f>ROUND(NORMINV('Rand Deaths'!O73,'Mean Deaths'!O73,'S.D Deaths'!O73),0)</f>
        <v>56</v>
      </c>
      <c r="P73">
        <f>ROUND(NORMINV('Rand Deaths'!P73,'Mean Deaths'!P73,'S.D Deaths'!P73),0)</f>
        <v>68</v>
      </c>
      <c r="Q73">
        <f>ROUND(NORMINV('Rand Deaths'!Q73,'Mean Deaths'!Q73,'S.D Deaths'!Q73),0)</f>
        <v>61</v>
      </c>
      <c r="R73">
        <f>ROUND(NORMINV('Rand Deaths'!R73,'Mean Deaths'!R73,'S.D Deaths'!R73),0)</f>
        <v>62</v>
      </c>
      <c r="S73">
        <f>ROUND(NORMINV('Rand Deaths'!S73,'Mean Deaths'!S73,'S.D Deaths'!S73),0)</f>
        <v>84</v>
      </c>
      <c r="T73">
        <f>ROUND(NORMINV('Rand Deaths'!T73,'Mean Deaths'!T73,'S.D Deaths'!T73),0)</f>
        <v>104</v>
      </c>
      <c r="U73">
        <f>ROUND(NORMINV('Rand Deaths'!U73,'Mean Deaths'!U73,'S.D Deaths'!U73),0)</f>
        <v>121</v>
      </c>
      <c r="V73">
        <f>ROUND(NORMINV('Rand Deaths'!V73,'Mean Deaths'!V73,'S.D Deaths'!V73),0)</f>
        <v>98</v>
      </c>
      <c r="W73">
        <f>ROUND(NORMINV('Rand Deaths'!W73,'Mean Deaths'!W73,'S.D Deaths'!W73),0)</f>
        <v>134</v>
      </c>
      <c r="X73">
        <f>ROUND(NORMINV('Rand Deaths'!X73,'Mean Deaths'!X73,'S.D Deaths'!X73),0)</f>
        <v>146</v>
      </c>
      <c r="Y73">
        <f>ROUND(NORMINV('Rand Deaths'!Y73,'Mean Deaths'!Y73,'S.D Deaths'!Y73),0)</f>
        <v>160</v>
      </c>
      <c r="Z73">
        <f>ROUND(NORMINV('Rand Deaths'!Z73,'Mean Deaths'!Z73,'S.D Deaths'!Z73),0)</f>
        <v>194</v>
      </c>
      <c r="AA73">
        <f>ROUND(NORMINV('Rand Deaths'!AA73,'Mean Deaths'!AA73,'S.D Deaths'!AA73),0)</f>
        <v>209</v>
      </c>
      <c r="AB73">
        <f>ROUND(NORMINV('Rand Deaths'!AB73,'Mean Deaths'!AB73,'S.D Deaths'!AB73),0)</f>
        <v>185</v>
      </c>
      <c r="AC73">
        <f>ROUND(NORMINV('Rand Deaths'!AC73,'Mean Deaths'!AC73,'S.D Deaths'!AC73),0)</f>
        <v>222</v>
      </c>
      <c r="AD73">
        <f>ROUND(NORMINV('Rand Deaths'!AD73,'Mean Deaths'!AD73,'S.D Deaths'!AD73),0)</f>
        <v>243</v>
      </c>
      <c r="AE73">
        <f>ROUND(NORMINV('Rand Deaths'!AE73,'Mean Deaths'!AE73,'S.D Deaths'!AE73),0)</f>
        <v>260</v>
      </c>
      <c r="AF73">
        <f>ROUND(NORMINV('Rand Deaths'!AF73,'Mean Deaths'!AF73,'S.D Deaths'!AF73),0)</f>
        <v>237</v>
      </c>
      <c r="AG73">
        <f>ROUND(NORMINV('Rand Deaths'!AG73,'Mean Deaths'!AG73,'S.D Deaths'!AG73),0)</f>
        <v>222</v>
      </c>
      <c r="AH73">
        <f>ROUND(NORMINV('Rand Deaths'!AH73,'Mean Deaths'!AH73,'S.D Deaths'!AH73),0)</f>
        <v>243</v>
      </c>
      <c r="AI73">
        <f>ROUND(NORMINV('Rand Deaths'!AI73,'Mean Deaths'!AI73,'S.D Deaths'!AI73),0)</f>
        <v>224</v>
      </c>
      <c r="AJ73">
        <f>ROUND(NORMINV('Rand Deaths'!AJ73,'Mean Deaths'!AJ73,'S.D Deaths'!AJ73),0)</f>
        <v>228</v>
      </c>
      <c r="AK73">
        <f>ROUND(NORMINV('Rand Deaths'!AK73,'Mean Deaths'!AK73,'S.D Deaths'!AK73),0)</f>
        <v>193</v>
      </c>
      <c r="AL73">
        <f>ROUND(NORMINV('Rand Deaths'!AL73,'Mean Deaths'!AL73,'S.D Deaths'!AL73),0)</f>
        <v>185</v>
      </c>
      <c r="AM73">
        <f>ROUND(NORMINV('Rand Deaths'!AM73,'Mean Deaths'!AM73,'S.D Deaths'!AM73),0)</f>
        <v>163</v>
      </c>
      <c r="AN73">
        <f>ROUND(NORMINV('Rand Deaths'!AN73,'Mean Deaths'!AN73,'S.D Deaths'!AN73),0)</f>
        <v>116</v>
      </c>
      <c r="AO73">
        <f>ROUND(NORMINV('Rand Deaths'!AO73,'Mean Deaths'!AO73,'S.D Deaths'!AO73),0)</f>
        <v>86</v>
      </c>
      <c r="AP73">
        <f>ROUND(NORMINV('Rand Deaths'!AP73,'Mean Deaths'!AP73,'S.D Deaths'!AP73),0)</f>
        <v>73</v>
      </c>
      <c r="AQ73">
        <f>ROUND(NORMINV('Rand Deaths'!AQ73,'Mean Deaths'!AQ73,'S.D Deaths'!AQ73),0)</f>
        <v>52</v>
      </c>
      <c r="AR73">
        <f>ROUND(NORMINV('Rand Deaths'!AR73,'Mean Deaths'!AR73,'S.D Deaths'!AR73),0)</f>
        <v>47</v>
      </c>
      <c r="AS73">
        <f>ROUND(NORMINV('Rand Deaths'!AS73,'Mean Deaths'!AS73,'S.D Deaths'!AS73),0)</f>
        <v>35</v>
      </c>
      <c r="AT73">
        <f>ROUND(NORMINV('Rand Deaths'!AT73,'Mean Deaths'!AT73,'S.D Deaths'!AT73),0)</f>
        <v>29</v>
      </c>
      <c r="AU73">
        <f>ROUND(NORMINV('Rand Deaths'!AU73,'Mean Deaths'!AU73,'S.D Deaths'!AU73),0)</f>
        <v>12</v>
      </c>
      <c r="AV73">
        <f>ROUND(NORMINV('Rand Deaths'!AV73,'Mean Deaths'!AV73,'S.D Deaths'!AV73),0)</f>
        <v>10</v>
      </c>
      <c r="AW73">
        <f>ROUND(NORMINV('Rand Deaths'!AW73,'Mean Deaths'!AW73,'S.D Deaths'!AW73),0)</f>
        <v>8</v>
      </c>
      <c r="AX73">
        <f>ROUND(NORMINV('Rand Deaths'!AX73,'Mean Deaths'!AX73,'S.D Deaths'!AX73),0)</f>
        <v>3</v>
      </c>
      <c r="AY73">
        <f>'No. policies'!AY73</f>
        <v>4</v>
      </c>
    </row>
    <row r="74" spans="1:51" x14ac:dyDescent="0.25">
      <c r="A74" s="1">
        <v>73</v>
      </c>
      <c r="B74">
        <f>ROUND(NORMINV('Rand Deaths'!B74,'Mean Deaths'!B74,'S.D Deaths'!B74),0)</f>
        <v>13</v>
      </c>
      <c r="C74">
        <f>ROUND(NORMINV('Rand Deaths'!C74,'Mean Deaths'!C74,'S.D Deaths'!C74),0)</f>
        <v>25</v>
      </c>
      <c r="D74">
        <f>ROUND(NORMINV('Rand Deaths'!D74,'Mean Deaths'!D74,'S.D Deaths'!D74),0)</f>
        <v>27</v>
      </c>
      <c r="E74">
        <f>ROUND(NORMINV('Rand Deaths'!E74,'Mean Deaths'!E74,'S.D Deaths'!E74),0)</f>
        <v>23</v>
      </c>
      <c r="F74">
        <f>ROUND(NORMINV('Rand Deaths'!F74,'Mean Deaths'!F74,'S.D Deaths'!F74),0)</f>
        <v>28</v>
      </c>
      <c r="G74">
        <f>ROUND(NORMINV('Rand Deaths'!G74,'Mean Deaths'!G74,'S.D Deaths'!G74),0)</f>
        <v>28</v>
      </c>
      <c r="H74">
        <f>ROUND(NORMINV('Rand Deaths'!H74,'Mean Deaths'!H74,'S.D Deaths'!H74),0)</f>
        <v>36</v>
      </c>
      <c r="I74">
        <f>ROUND(NORMINV('Rand Deaths'!I74,'Mean Deaths'!I74,'S.D Deaths'!I74),0)</f>
        <v>36</v>
      </c>
      <c r="J74">
        <f>ROUND(NORMINV('Rand Deaths'!J74,'Mean Deaths'!J74,'S.D Deaths'!J74),0)</f>
        <v>37</v>
      </c>
      <c r="K74">
        <f>ROUND(NORMINV('Rand Deaths'!K74,'Mean Deaths'!K74,'S.D Deaths'!K74),0)</f>
        <v>44</v>
      </c>
      <c r="L74">
        <f>ROUND(NORMINV('Rand Deaths'!L74,'Mean Deaths'!L74,'S.D Deaths'!L74),0)</f>
        <v>51</v>
      </c>
      <c r="M74">
        <f>ROUND(NORMINV('Rand Deaths'!M74,'Mean Deaths'!M74,'S.D Deaths'!M74),0)</f>
        <v>52</v>
      </c>
      <c r="N74">
        <f>ROUND(NORMINV('Rand Deaths'!N74,'Mean Deaths'!N74,'S.D Deaths'!N74),0)</f>
        <v>60</v>
      </c>
      <c r="O74">
        <f>ROUND(NORMINV('Rand Deaths'!O74,'Mean Deaths'!O74,'S.D Deaths'!O74),0)</f>
        <v>50</v>
      </c>
      <c r="P74">
        <f>ROUND(NORMINV('Rand Deaths'!P74,'Mean Deaths'!P74,'S.D Deaths'!P74),0)</f>
        <v>54</v>
      </c>
      <c r="Q74">
        <f>ROUND(NORMINV('Rand Deaths'!Q74,'Mean Deaths'!Q74,'S.D Deaths'!Q74),0)</f>
        <v>70</v>
      </c>
      <c r="R74">
        <f>ROUND(NORMINV('Rand Deaths'!R74,'Mean Deaths'!R74,'S.D Deaths'!R74),0)</f>
        <v>64</v>
      </c>
      <c r="S74">
        <f>ROUND(NORMINV('Rand Deaths'!S74,'Mean Deaths'!S74,'S.D Deaths'!S74),0)</f>
        <v>91</v>
      </c>
      <c r="T74">
        <f>ROUND(NORMINV('Rand Deaths'!T74,'Mean Deaths'!T74,'S.D Deaths'!T74),0)</f>
        <v>97</v>
      </c>
      <c r="U74">
        <f>ROUND(NORMINV('Rand Deaths'!U74,'Mean Deaths'!U74,'S.D Deaths'!U74),0)</f>
        <v>116</v>
      </c>
      <c r="V74">
        <f>ROUND(NORMINV('Rand Deaths'!V74,'Mean Deaths'!V74,'S.D Deaths'!V74),0)</f>
        <v>109</v>
      </c>
      <c r="W74">
        <f>ROUND(NORMINV('Rand Deaths'!W74,'Mean Deaths'!W74,'S.D Deaths'!W74),0)</f>
        <v>127</v>
      </c>
      <c r="X74">
        <f>ROUND(NORMINV('Rand Deaths'!X74,'Mean Deaths'!X74,'S.D Deaths'!X74),0)</f>
        <v>150</v>
      </c>
      <c r="Y74">
        <f>ROUND(NORMINV('Rand Deaths'!Y74,'Mean Deaths'!Y74,'S.D Deaths'!Y74),0)</f>
        <v>177</v>
      </c>
      <c r="Z74">
        <f>ROUND(NORMINV('Rand Deaths'!Z74,'Mean Deaths'!Z74,'S.D Deaths'!Z74),0)</f>
        <v>174</v>
      </c>
      <c r="AA74">
        <f>ROUND(NORMINV('Rand Deaths'!AA74,'Mean Deaths'!AA74,'S.D Deaths'!AA74),0)</f>
        <v>206</v>
      </c>
      <c r="AB74">
        <f>ROUND(NORMINV('Rand Deaths'!AB74,'Mean Deaths'!AB74,'S.D Deaths'!AB74),0)</f>
        <v>226</v>
      </c>
      <c r="AC74">
        <f>ROUND(NORMINV('Rand Deaths'!AC74,'Mean Deaths'!AC74,'S.D Deaths'!AC74),0)</f>
        <v>209</v>
      </c>
      <c r="AD74">
        <f>ROUND(NORMINV('Rand Deaths'!AD74,'Mean Deaths'!AD74,'S.D Deaths'!AD74),0)</f>
        <v>244</v>
      </c>
      <c r="AE74">
        <f>ROUND(NORMINV('Rand Deaths'!AE74,'Mean Deaths'!AE74,'S.D Deaths'!AE74),0)</f>
        <v>226</v>
      </c>
      <c r="AF74">
        <f>ROUND(NORMINV('Rand Deaths'!AF74,'Mean Deaths'!AF74,'S.D Deaths'!AF74),0)</f>
        <v>248</v>
      </c>
      <c r="AG74">
        <f>ROUND(NORMINV('Rand Deaths'!AG74,'Mean Deaths'!AG74,'S.D Deaths'!AG74),0)</f>
        <v>236</v>
      </c>
      <c r="AH74">
        <f>ROUND(NORMINV('Rand Deaths'!AH74,'Mean Deaths'!AH74,'S.D Deaths'!AH74),0)</f>
        <v>228</v>
      </c>
      <c r="AI74">
        <f>ROUND(NORMINV('Rand Deaths'!AI74,'Mean Deaths'!AI74,'S.D Deaths'!AI74),0)</f>
        <v>236</v>
      </c>
      <c r="AJ74">
        <f>ROUND(NORMINV('Rand Deaths'!AJ74,'Mean Deaths'!AJ74,'S.D Deaths'!AJ74),0)</f>
        <v>220</v>
      </c>
      <c r="AK74">
        <f>ROUND(NORMINV('Rand Deaths'!AK74,'Mean Deaths'!AK74,'S.D Deaths'!AK74),0)</f>
        <v>211</v>
      </c>
      <c r="AL74">
        <f>ROUND(NORMINV('Rand Deaths'!AL74,'Mean Deaths'!AL74,'S.D Deaths'!AL74),0)</f>
        <v>173</v>
      </c>
      <c r="AM74">
        <f>ROUND(NORMINV('Rand Deaths'!AM74,'Mean Deaths'!AM74,'S.D Deaths'!AM74),0)</f>
        <v>138</v>
      </c>
      <c r="AN74">
        <f>ROUND(NORMINV('Rand Deaths'!AN74,'Mean Deaths'!AN74,'S.D Deaths'!AN74),0)</f>
        <v>130</v>
      </c>
      <c r="AO74">
        <f>ROUND(NORMINV('Rand Deaths'!AO74,'Mean Deaths'!AO74,'S.D Deaths'!AO74),0)</f>
        <v>96</v>
      </c>
      <c r="AP74">
        <f>ROUND(NORMINV('Rand Deaths'!AP74,'Mean Deaths'!AP74,'S.D Deaths'!AP74),0)</f>
        <v>65</v>
      </c>
      <c r="AQ74">
        <f>ROUND(NORMINV('Rand Deaths'!AQ74,'Mean Deaths'!AQ74,'S.D Deaths'!AQ74),0)</f>
        <v>41</v>
      </c>
      <c r="AR74">
        <f>ROUND(NORMINV('Rand Deaths'!AR74,'Mean Deaths'!AR74,'S.D Deaths'!AR74),0)</f>
        <v>44</v>
      </c>
      <c r="AS74">
        <f>ROUND(NORMINV('Rand Deaths'!AS74,'Mean Deaths'!AS74,'S.D Deaths'!AS74),0)</f>
        <v>27</v>
      </c>
      <c r="AT74">
        <f>ROUND(NORMINV('Rand Deaths'!AT74,'Mean Deaths'!AT74,'S.D Deaths'!AT74),0)</f>
        <v>18</v>
      </c>
      <c r="AU74">
        <f>ROUND(NORMINV('Rand Deaths'!AU74,'Mean Deaths'!AU74,'S.D Deaths'!AU74),0)</f>
        <v>13</v>
      </c>
      <c r="AV74">
        <f>ROUND(NORMINV('Rand Deaths'!AV74,'Mean Deaths'!AV74,'S.D Deaths'!AV74),0)</f>
        <v>9</v>
      </c>
      <c r="AW74">
        <f>ROUND(NORMINV('Rand Deaths'!AW74,'Mean Deaths'!AW74,'S.D Deaths'!AW74),0)</f>
        <v>5</v>
      </c>
      <c r="AX74">
        <f>ROUND(NORMINV('Rand Deaths'!AX74,'Mean Deaths'!AX74,'S.D Deaths'!AX74),0)</f>
        <v>5</v>
      </c>
      <c r="AY74">
        <f>'No. policies'!AY74</f>
        <v>7</v>
      </c>
    </row>
    <row r="75" spans="1:51" x14ac:dyDescent="0.25">
      <c r="A75" s="1">
        <v>74</v>
      </c>
      <c r="B75">
        <f>ROUND(NORMINV('Rand Deaths'!B75,'Mean Deaths'!B75,'S.D Deaths'!B75),0)</f>
        <v>18</v>
      </c>
      <c r="C75">
        <f>ROUND(NORMINV('Rand Deaths'!C75,'Mean Deaths'!C75,'S.D Deaths'!C75),0)</f>
        <v>15</v>
      </c>
      <c r="D75">
        <f>ROUND(NORMINV('Rand Deaths'!D75,'Mean Deaths'!D75,'S.D Deaths'!D75),0)</f>
        <v>27</v>
      </c>
      <c r="E75">
        <f>ROUND(NORMINV('Rand Deaths'!E75,'Mean Deaths'!E75,'S.D Deaths'!E75),0)</f>
        <v>28</v>
      </c>
      <c r="F75">
        <f>ROUND(NORMINV('Rand Deaths'!F75,'Mean Deaths'!F75,'S.D Deaths'!F75),0)</f>
        <v>23</v>
      </c>
      <c r="G75">
        <f>ROUND(NORMINV('Rand Deaths'!G75,'Mean Deaths'!G75,'S.D Deaths'!G75),0)</f>
        <v>27</v>
      </c>
      <c r="H75">
        <f>ROUND(NORMINV('Rand Deaths'!H75,'Mean Deaths'!H75,'S.D Deaths'!H75),0)</f>
        <v>36</v>
      </c>
      <c r="I75">
        <f>ROUND(NORMINV('Rand Deaths'!I75,'Mean Deaths'!I75,'S.D Deaths'!I75),0)</f>
        <v>30</v>
      </c>
      <c r="J75">
        <f>ROUND(NORMINV('Rand Deaths'!J75,'Mean Deaths'!J75,'S.D Deaths'!J75),0)</f>
        <v>38</v>
      </c>
      <c r="K75">
        <f>ROUND(NORMINV('Rand Deaths'!K75,'Mean Deaths'!K75,'S.D Deaths'!K75),0)</f>
        <v>34</v>
      </c>
      <c r="L75">
        <f>ROUND(NORMINV('Rand Deaths'!L75,'Mean Deaths'!L75,'S.D Deaths'!L75),0)</f>
        <v>43</v>
      </c>
      <c r="M75">
        <f>ROUND(NORMINV('Rand Deaths'!M75,'Mean Deaths'!M75,'S.D Deaths'!M75),0)</f>
        <v>46</v>
      </c>
      <c r="N75">
        <f>ROUND(NORMINV('Rand Deaths'!N75,'Mean Deaths'!N75,'S.D Deaths'!N75),0)</f>
        <v>58</v>
      </c>
      <c r="O75">
        <f>ROUND(NORMINV('Rand Deaths'!O75,'Mean Deaths'!O75,'S.D Deaths'!O75),0)</f>
        <v>62</v>
      </c>
      <c r="P75">
        <f>ROUND(NORMINV('Rand Deaths'!P75,'Mean Deaths'!P75,'S.D Deaths'!P75),0)</f>
        <v>69</v>
      </c>
      <c r="Q75">
        <f>ROUND(NORMINV('Rand Deaths'!Q75,'Mean Deaths'!Q75,'S.D Deaths'!Q75),0)</f>
        <v>85</v>
      </c>
      <c r="R75">
        <f>ROUND(NORMINV('Rand Deaths'!R75,'Mean Deaths'!R75,'S.D Deaths'!R75),0)</f>
        <v>76</v>
      </c>
      <c r="S75">
        <f>ROUND(NORMINV('Rand Deaths'!S75,'Mean Deaths'!S75,'S.D Deaths'!S75),0)</f>
        <v>101</v>
      </c>
      <c r="T75">
        <f>ROUND(NORMINV('Rand Deaths'!T75,'Mean Deaths'!T75,'S.D Deaths'!T75),0)</f>
        <v>92</v>
      </c>
      <c r="U75">
        <f>ROUND(NORMINV('Rand Deaths'!U75,'Mean Deaths'!U75,'S.D Deaths'!U75),0)</f>
        <v>101</v>
      </c>
      <c r="V75">
        <f>ROUND(NORMINV('Rand Deaths'!V75,'Mean Deaths'!V75,'S.D Deaths'!V75),0)</f>
        <v>118</v>
      </c>
      <c r="W75">
        <f>ROUND(NORMINV('Rand Deaths'!W75,'Mean Deaths'!W75,'S.D Deaths'!W75),0)</f>
        <v>146</v>
      </c>
      <c r="X75">
        <f>ROUND(NORMINV('Rand Deaths'!X75,'Mean Deaths'!X75,'S.D Deaths'!X75),0)</f>
        <v>140</v>
      </c>
      <c r="Y75">
        <f>ROUND(NORMINV('Rand Deaths'!Y75,'Mean Deaths'!Y75,'S.D Deaths'!Y75),0)</f>
        <v>173</v>
      </c>
      <c r="Z75">
        <f>ROUND(NORMINV('Rand Deaths'!Z75,'Mean Deaths'!Z75,'S.D Deaths'!Z75),0)</f>
        <v>167</v>
      </c>
      <c r="AA75">
        <f>ROUND(NORMINV('Rand Deaths'!AA75,'Mean Deaths'!AA75,'S.D Deaths'!AA75),0)</f>
        <v>195</v>
      </c>
      <c r="AB75">
        <f>ROUND(NORMINV('Rand Deaths'!AB75,'Mean Deaths'!AB75,'S.D Deaths'!AB75),0)</f>
        <v>196</v>
      </c>
      <c r="AC75">
        <f>ROUND(NORMINV('Rand Deaths'!AC75,'Mean Deaths'!AC75,'S.D Deaths'!AC75),0)</f>
        <v>209</v>
      </c>
      <c r="AD75">
        <f>ROUND(NORMINV('Rand Deaths'!AD75,'Mean Deaths'!AD75,'S.D Deaths'!AD75),0)</f>
        <v>226</v>
      </c>
      <c r="AE75">
        <f>ROUND(NORMINV('Rand Deaths'!AE75,'Mean Deaths'!AE75,'S.D Deaths'!AE75),0)</f>
        <v>266</v>
      </c>
      <c r="AF75">
        <f>ROUND(NORMINV('Rand Deaths'!AF75,'Mean Deaths'!AF75,'S.D Deaths'!AF75),0)</f>
        <v>284</v>
      </c>
      <c r="AG75">
        <f>ROUND(NORMINV('Rand Deaths'!AG75,'Mean Deaths'!AG75,'S.D Deaths'!AG75),0)</f>
        <v>218</v>
      </c>
      <c r="AH75">
        <f>ROUND(NORMINV('Rand Deaths'!AH75,'Mean Deaths'!AH75,'S.D Deaths'!AH75),0)</f>
        <v>249</v>
      </c>
      <c r="AI75">
        <f>ROUND(NORMINV('Rand Deaths'!AI75,'Mean Deaths'!AI75,'S.D Deaths'!AI75),0)</f>
        <v>223</v>
      </c>
      <c r="AJ75">
        <f>ROUND(NORMINV('Rand Deaths'!AJ75,'Mean Deaths'!AJ75,'S.D Deaths'!AJ75),0)</f>
        <v>214</v>
      </c>
      <c r="AK75">
        <f>ROUND(NORMINV('Rand Deaths'!AK75,'Mean Deaths'!AK75,'S.D Deaths'!AK75),0)</f>
        <v>180</v>
      </c>
      <c r="AL75">
        <f>ROUND(NORMINV('Rand Deaths'!AL75,'Mean Deaths'!AL75,'S.D Deaths'!AL75),0)</f>
        <v>166</v>
      </c>
      <c r="AM75">
        <f>ROUND(NORMINV('Rand Deaths'!AM75,'Mean Deaths'!AM75,'S.D Deaths'!AM75),0)</f>
        <v>136</v>
      </c>
      <c r="AN75">
        <f>ROUND(NORMINV('Rand Deaths'!AN75,'Mean Deaths'!AN75,'S.D Deaths'!AN75),0)</f>
        <v>126</v>
      </c>
      <c r="AO75">
        <f>ROUND(NORMINV('Rand Deaths'!AO75,'Mean Deaths'!AO75,'S.D Deaths'!AO75),0)</f>
        <v>77</v>
      </c>
      <c r="AP75">
        <f>ROUND(NORMINV('Rand Deaths'!AP75,'Mean Deaths'!AP75,'S.D Deaths'!AP75),0)</f>
        <v>76</v>
      </c>
      <c r="AQ75">
        <f>ROUND(NORMINV('Rand Deaths'!AQ75,'Mean Deaths'!AQ75,'S.D Deaths'!AQ75),0)</f>
        <v>68</v>
      </c>
      <c r="AR75">
        <f>ROUND(NORMINV('Rand Deaths'!AR75,'Mean Deaths'!AR75,'S.D Deaths'!AR75),0)</f>
        <v>40</v>
      </c>
      <c r="AS75">
        <f>ROUND(NORMINV('Rand Deaths'!AS75,'Mean Deaths'!AS75,'S.D Deaths'!AS75),0)</f>
        <v>33</v>
      </c>
      <c r="AT75">
        <f>ROUND(NORMINV('Rand Deaths'!AT75,'Mean Deaths'!AT75,'S.D Deaths'!AT75),0)</f>
        <v>25</v>
      </c>
      <c r="AU75">
        <f>ROUND(NORMINV('Rand Deaths'!AU75,'Mean Deaths'!AU75,'S.D Deaths'!AU75),0)</f>
        <v>12</v>
      </c>
      <c r="AV75">
        <f>ROUND(NORMINV('Rand Deaths'!AV75,'Mean Deaths'!AV75,'S.D Deaths'!AV75),0)</f>
        <v>14</v>
      </c>
      <c r="AW75">
        <f>ROUND(NORMINV('Rand Deaths'!AW75,'Mean Deaths'!AW75,'S.D Deaths'!AW75),0)</f>
        <v>6</v>
      </c>
      <c r="AX75">
        <f>ROUND(NORMINV('Rand Deaths'!AX75,'Mean Deaths'!AX75,'S.D Deaths'!AX75),0)</f>
        <v>3</v>
      </c>
      <c r="AY75">
        <f>'No. policies'!AY75</f>
        <v>5</v>
      </c>
    </row>
    <row r="76" spans="1:51" x14ac:dyDescent="0.25">
      <c r="A76" s="1">
        <v>75</v>
      </c>
      <c r="B76">
        <f>ROUND(NORMINV('Rand Deaths'!B76,'Mean Deaths'!B76,'S.D Deaths'!B76),0)</f>
        <v>20</v>
      </c>
      <c r="C76">
        <f>ROUND(NORMINV('Rand Deaths'!C76,'Mean Deaths'!C76,'S.D Deaths'!C76),0)</f>
        <v>23</v>
      </c>
      <c r="D76">
        <f>ROUND(NORMINV('Rand Deaths'!D76,'Mean Deaths'!D76,'S.D Deaths'!D76),0)</f>
        <v>21</v>
      </c>
      <c r="E76">
        <f>ROUND(NORMINV('Rand Deaths'!E76,'Mean Deaths'!E76,'S.D Deaths'!E76),0)</f>
        <v>28</v>
      </c>
      <c r="F76">
        <f>ROUND(NORMINV('Rand Deaths'!F76,'Mean Deaths'!F76,'S.D Deaths'!F76),0)</f>
        <v>20</v>
      </c>
      <c r="G76">
        <f>ROUND(NORMINV('Rand Deaths'!G76,'Mean Deaths'!G76,'S.D Deaths'!G76),0)</f>
        <v>29</v>
      </c>
      <c r="H76">
        <f>ROUND(NORMINV('Rand Deaths'!H76,'Mean Deaths'!H76,'S.D Deaths'!H76),0)</f>
        <v>29</v>
      </c>
      <c r="I76">
        <f>ROUND(NORMINV('Rand Deaths'!I76,'Mean Deaths'!I76,'S.D Deaths'!I76),0)</f>
        <v>40</v>
      </c>
      <c r="J76">
        <f>ROUND(NORMINV('Rand Deaths'!J76,'Mean Deaths'!J76,'S.D Deaths'!J76),0)</f>
        <v>32</v>
      </c>
      <c r="K76">
        <f>ROUND(NORMINV('Rand Deaths'!K76,'Mean Deaths'!K76,'S.D Deaths'!K76),0)</f>
        <v>44</v>
      </c>
      <c r="L76">
        <f>ROUND(NORMINV('Rand Deaths'!L76,'Mean Deaths'!L76,'S.D Deaths'!L76),0)</f>
        <v>42</v>
      </c>
      <c r="M76">
        <f>ROUND(NORMINV('Rand Deaths'!M76,'Mean Deaths'!M76,'S.D Deaths'!M76),0)</f>
        <v>45</v>
      </c>
      <c r="N76">
        <f>ROUND(NORMINV('Rand Deaths'!N76,'Mean Deaths'!N76,'S.D Deaths'!N76),0)</f>
        <v>53</v>
      </c>
      <c r="O76">
        <f>ROUND(NORMINV('Rand Deaths'!O76,'Mean Deaths'!O76,'S.D Deaths'!O76),0)</f>
        <v>68</v>
      </c>
      <c r="P76">
        <f>ROUND(NORMINV('Rand Deaths'!P76,'Mean Deaths'!P76,'S.D Deaths'!P76),0)</f>
        <v>72</v>
      </c>
      <c r="Q76">
        <f>ROUND(NORMINV('Rand Deaths'!Q76,'Mean Deaths'!Q76,'S.D Deaths'!Q76),0)</f>
        <v>71</v>
      </c>
      <c r="R76">
        <f>ROUND(NORMINV('Rand Deaths'!R76,'Mean Deaths'!R76,'S.D Deaths'!R76),0)</f>
        <v>86</v>
      </c>
      <c r="S76">
        <f>ROUND(NORMINV('Rand Deaths'!S76,'Mean Deaths'!S76,'S.D Deaths'!S76),0)</f>
        <v>105</v>
      </c>
      <c r="T76">
        <f>ROUND(NORMINV('Rand Deaths'!T76,'Mean Deaths'!T76,'S.D Deaths'!T76),0)</f>
        <v>111</v>
      </c>
      <c r="U76">
        <f>ROUND(NORMINV('Rand Deaths'!U76,'Mean Deaths'!U76,'S.D Deaths'!U76),0)</f>
        <v>114</v>
      </c>
      <c r="V76">
        <f>ROUND(NORMINV('Rand Deaths'!V76,'Mean Deaths'!V76,'S.D Deaths'!V76),0)</f>
        <v>130</v>
      </c>
      <c r="W76">
        <f>ROUND(NORMINV('Rand Deaths'!W76,'Mean Deaths'!W76,'S.D Deaths'!W76),0)</f>
        <v>130</v>
      </c>
      <c r="X76">
        <f>ROUND(NORMINV('Rand Deaths'!X76,'Mean Deaths'!X76,'S.D Deaths'!X76),0)</f>
        <v>133</v>
      </c>
      <c r="Y76">
        <f>ROUND(NORMINV('Rand Deaths'!Y76,'Mean Deaths'!Y76,'S.D Deaths'!Y76),0)</f>
        <v>165</v>
      </c>
      <c r="Z76">
        <f>ROUND(NORMINV('Rand Deaths'!Z76,'Mean Deaths'!Z76,'S.D Deaths'!Z76),0)</f>
        <v>169</v>
      </c>
      <c r="AA76">
        <f>ROUND(NORMINV('Rand Deaths'!AA76,'Mean Deaths'!AA76,'S.D Deaths'!AA76),0)</f>
        <v>190</v>
      </c>
      <c r="AB76">
        <f>ROUND(NORMINV('Rand Deaths'!AB76,'Mean Deaths'!AB76,'S.D Deaths'!AB76),0)</f>
        <v>204</v>
      </c>
      <c r="AC76">
        <f>ROUND(NORMINV('Rand Deaths'!AC76,'Mean Deaths'!AC76,'S.D Deaths'!AC76),0)</f>
        <v>230</v>
      </c>
      <c r="AD76">
        <f>ROUND(NORMINV('Rand Deaths'!AD76,'Mean Deaths'!AD76,'S.D Deaths'!AD76),0)</f>
        <v>268</v>
      </c>
      <c r="AE76">
        <f>ROUND(NORMINV('Rand Deaths'!AE76,'Mean Deaths'!AE76,'S.D Deaths'!AE76),0)</f>
        <v>239</v>
      </c>
      <c r="AF76">
        <f>ROUND(NORMINV('Rand Deaths'!AF76,'Mean Deaths'!AF76,'S.D Deaths'!AF76),0)</f>
        <v>253</v>
      </c>
      <c r="AG76">
        <f>ROUND(NORMINV('Rand Deaths'!AG76,'Mean Deaths'!AG76,'S.D Deaths'!AG76),0)</f>
        <v>236</v>
      </c>
      <c r="AH76">
        <f>ROUND(NORMINV('Rand Deaths'!AH76,'Mean Deaths'!AH76,'S.D Deaths'!AH76),0)</f>
        <v>249</v>
      </c>
      <c r="AI76">
        <f>ROUND(NORMINV('Rand Deaths'!AI76,'Mean Deaths'!AI76,'S.D Deaths'!AI76),0)</f>
        <v>209</v>
      </c>
      <c r="AJ76">
        <f>ROUND(NORMINV('Rand Deaths'!AJ76,'Mean Deaths'!AJ76,'S.D Deaths'!AJ76),0)</f>
        <v>205</v>
      </c>
      <c r="AK76">
        <f>ROUND(NORMINV('Rand Deaths'!AK76,'Mean Deaths'!AK76,'S.D Deaths'!AK76),0)</f>
        <v>199</v>
      </c>
      <c r="AL76">
        <f>ROUND(NORMINV('Rand Deaths'!AL76,'Mean Deaths'!AL76,'S.D Deaths'!AL76),0)</f>
        <v>157</v>
      </c>
      <c r="AM76">
        <f>ROUND(NORMINV('Rand Deaths'!AM76,'Mean Deaths'!AM76,'S.D Deaths'!AM76),0)</f>
        <v>129</v>
      </c>
      <c r="AN76">
        <f>ROUND(NORMINV('Rand Deaths'!AN76,'Mean Deaths'!AN76,'S.D Deaths'!AN76),0)</f>
        <v>106</v>
      </c>
      <c r="AO76">
        <f>ROUND(NORMINV('Rand Deaths'!AO76,'Mean Deaths'!AO76,'S.D Deaths'!AO76),0)</f>
        <v>100</v>
      </c>
      <c r="AP76">
        <f>ROUND(NORMINV('Rand Deaths'!AP76,'Mean Deaths'!AP76,'S.D Deaths'!AP76),0)</f>
        <v>71</v>
      </c>
      <c r="AQ76">
        <f>ROUND(NORMINV('Rand Deaths'!AQ76,'Mean Deaths'!AQ76,'S.D Deaths'!AQ76),0)</f>
        <v>56</v>
      </c>
      <c r="AR76">
        <f>ROUND(NORMINV('Rand Deaths'!AR76,'Mean Deaths'!AR76,'S.D Deaths'!AR76),0)</f>
        <v>36</v>
      </c>
      <c r="AS76">
        <f>ROUND(NORMINV('Rand Deaths'!AS76,'Mean Deaths'!AS76,'S.D Deaths'!AS76),0)</f>
        <v>31</v>
      </c>
      <c r="AT76">
        <f>ROUND(NORMINV('Rand Deaths'!AT76,'Mean Deaths'!AT76,'S.D Deaths'!AT76),0)</f>
        <v>20</v>
      </c>
      <c r="AU76">
        <f>ROUND(NORMINV('Rand Deaths'!AU76,'Mean Deaths'!AU76,'S.D Deaths'!AU76),0)</f>
        <v>17</v>
      </c>
      <c r="AV76">
        <f>ROUND(NORMINV('Rand Deaths'!AV76,'Mean Deaths'!AV76,'S.D Deaths'!AV76),0)</f>
        <v>4</v>
      </c>
      <c r="AW76">
        <f>ROUND(NORMINV('Rand Deaths'!AW76,'Mean Deaths'!AW76,'S.D Deaths'!AW76),0)</f>
        <v>5</v>
      </c>
      <c r="AX76">
        <f>ROUND(NORMINV('Rand Deaths'!AX76,'Mean Deaths'!AX76,'S.D Deaths'!AX76),0)</f>
        <v>0</v>
      </c>
      <c r="AY76">
        <f>'No. policies'!AY76</f>
        <v>6</v>
      </c>
    </row>
    <row r="77" spans="1:51" x14ac:dyDescent="0.25">
      <c r="A77" s="1">
        <v>76</v>
      </c>
      <c r="B77">
        <f>ROUND(NORMINV('Rand Deaths'!B77,'Mean Deaths'!B77,'S.D Deaths'!B77),0)</f>
        <v>19</v>
      </c>
      <c r="C77">
        <f>ROUND(NORMINV('Rand Deaths'!C77,'Mean Deaths'!C77,'S.D Deaths'!C77),0)</f>
        <v>19</v>
      </c>
      <c r="D77">
        <f>ROUND(NORMINV('Rand Deaths'!D77,'Mean Deaths'!D77,'S.D Deaths'!D77),0)</f>
        <v>27</v>
      </c>
      <c r="E77">
        <f>ROUND(NORMINV('Rand Deaths'!E77,'Mean Deaths'!E77,'S.D Deaths'!E77),0)</f>
        <v>22</v>
      </c>
      <c r="F77">
        <f>ROUND(NORMINV('Rand Deaths'!F77,'Mean Deaths'!F77,'S.D Deaths'!F77),0)</f>
        <v>22</v>
      </c>
      <c r="G77">
        <f>ROUND(NORMINV('Rand Deaths'!G77,'Mean Deaths'!G77,'S.D Deaths'!G77),0)</f>
        <v>21</v>
      </c>
      <c r="H77">
        <f>ROUND(NORMINV('Rand Deaths'!H77,'Mean Deaths'!H77,'S.D Deaths'!H77),0)</f>
        <v>26</v>
      </c>
      <c r="I77">
        <f>ROUND(NORMINV('Rand Deaths'!I77,'Mean Deaths'!I77,'S.D Deaths'!I77),0)</f>
        <v>41</v>
      </c>
      <c r="J77">
        <f>ROUND(NORMINV('Rand Deaths'!J77,'Mean Deaths'!J77,'S.D Deaths'!J77),0)</f>
        <v>47</v>
      </c>
      <c r="K77">
        <f>ROUND(NORMINV('Rand Deaths'!K77,'Mean Deaths'!K77,'S.D Deaths'!K77),0)</f>
        <v>39</v>
      </c>
      <c r="L77">
        <f>ROUND(NORMINV('Rand Deaths'!L77,'Mean Deaths'!L77,'S.D Deaths'!L77),0)</f>
        <v>48</v>
      </c>
      <c r="M77">
        <f>ROUND(NORMINV('Rand Deaths'!M77,'Mean Deaths'!M77,'S.D Deaths'!M77),0)</f>
        <v>57</v>
      </c>
      <c r="N77">
        <f>ROUND(NORMINV('Rand Deaths'!N77,'Mean Deaths'!N77,'S.D Deaths'!N77),0)</f>
        <v>68</v>
      </c>
      <c r="O77">
        <f>ROUND(NORMINV('Rand Deaths'!O77,'Mean Deaths'!O77,'S.D Deaths'!O77),0)</f>
        <v>60</v>
      </c>
      <c r="P77">
        <f>ROUND(NORMINV('Rand Deaths'!P77,'Mean Deaths'!P77,'S.D Deaths'!P77),0)</f>
        <v>67</v>
      </c>
      <c r="Q77">
        <f>ROUND(NORMINV('Rand Deaths'!Q77,'Mean Deaths'!Q77,'S.D Deaths'!Q77),0)</f>
        <v>66</v>
      </c>
      <c r="R77">
        <f>ROUND(NORMINV('Rand Deaths'!R77,'Mean Deaths'!R77,'S.D Deaths'!R77),0)</f>
        <v>79</v>
      </c>
      <c r="S77">
        <f>ROUND(NORMINV('Rand Deaths'!S77,'Mean Deaths'!S77,'S.D Deaths'!S77),0)</f>
        <v>95</v>
      </c>
      <c r="T77">
        <f>ROUND(NORMINV('Rand Deaths'!T77,'Mean Deaths'!T77,'S.D Deaths'!T77),0)</f>
        <v>87</v>
      </c>
      <c r="U77">
        <f>ROUND(NORMINV('Rand Deaths'!U77,'Mean Deaths'!U77,'S.D Deaths'!U77),0)</f>
        <v>101</v>
      </c>
      <c r="V77">
        <f>ROUND(NORMINV('Rand Deaths'!V77,'Mean Deaths'!V77,'S.D Deaths'!V77),0)</f>
        <v>111</v>
      </c>
      <c r="W77">
        <f>ROUND(NORMINV('Rand Deaths'!W77,'Mean Deaths'!W77,'S.D Deaths'!W77),0)</f>
        <v>126</v>
      </c>
      <c r="X77">
        <f>ROUND(NORMINV('Rand Deaths'!X77,'Mean Deaths'!X77,'S.D Deaths'!X77),0)</f>
        <v>132</v>
      </c>
      <c r="Y77">
        <f>ROUND(NORMINV('Rand Deaths'!Y77,'Mean Deaths'!Y77,'S.D Deaths'!Y77),0)</f>
        <v>165</v>
      </c>
      <c r="Z77">
        <f>ROUND(NORMINV('Rand Deaths'!Z77,'Mean Deaths'!Z77,'S.D Deaths'!Z77),0)</f>
        <v>189</v>
      </c>
      <c r="AA77">
        <f>ROUND(NORMINV('Rand Deaths'!AA77,'Mean Deaths'!AA77,'S.D Deaths'!AA77),0)</f>
        <v>196</v>
      </c>
      <c r="AB77">
        <f>ROUND(NORMINV('Rand Deaths'!AB77,'Mean Deaths'!AB77,'S.D Deaths'!AB77),0)</f>
        <v>200</v>
      </c>
      <c r="AC77">
        <f>ROUND(NORMINV('Rand Deaths'!AC77,'Mean Deaths'!AC77,'S.D Deaths'!AC77),0)</f>
        <v>228</v>
      </c>
      <c r="AD77">
        <f>ROUND(NORMINV('Rand Deaths'!AD77,'Mean Deaths'!AD77,'S.D Deaths'!AD77),0)</f>
        <v>239</v>
      </c>
      <c r="AE77">
        <f>ROUND(NORMINV('Rand Deaths'!AE77,'Mean Deaths'!AE77,'S.D Deaths'!AE77),0)</f>
        <v>262</v>
      </c>
      <c r="AF77">
        <f>ROUND(NORMINV('Rand Deaths'!AF77,'Mean Deaths'!AF77,'S.D Deaths'!AF77),0)</f>
        <v>228</v>
      </c>
      <c r="AG77">
        <f>ROUND(NORMINV('Rand Deaths'!AG77,'Mean Deaths'!AG77,'S.D Deaths'!AG77),0)</f>
        <v>246</v>
      </c>
      <c r="AH77">
        <f>ROUND(NORMINV('Rand Deaths'!AH77,'Mean Deaths'!AH77,'S.D Deaths'!AH77),0)</f>
        <v>212</v>
      </c>
      <c r="AI77">
        <f>ROUND(NORMINV('Rand Deaths'!AI77,'Mean Deaths'!AI77,'S.D Deaths'!AI77),0)</f>
        <v>246</v>
      </c>
      <c r="AJ77">
        <f>ROUND(NORMINV('Rand Deaths'!AJ77,'Mean Deaths'!AJ77,'S.D Deaths'!AJ77),0)</f>
        <v>239</v>
      </c>
      <c r="AK77">
        <f>ROUND(NORMINV('Rand Deaths'!AK77,'Mean Deaths'!AK77,'S.D Deaths'!AK77),0)</f>
        <v>203</v>
      </c>
      <c r="AL77">
        <f>ROUND(NORMINV('Rand Deaths'!AL77,'Mean Deaths'!AL77,'S.D Deaths'!AL77),0)</f>
        <v>153</v>
      </c>
      <c r="AM77">
        <f>ROUND(NORMINV('Rand Deaths'!AM77,'Mean Deaths'!AM77,'S.D Deaths'!AM77),0)</f>
        <v>146</v>
      </c>
      <c r="AN77">
        <f>ROUND(NORMINV('Rand Deaths'!AN77,'Mean Deaths'!AN77,'S.D Deaths'!AN77),0)</f>
        <v>125</v>
      </c>
      <c r="AO77">
        <f>ROUND(NORMINV('Rand Deaths'!AO77,'Mean Deaths'!AO77,'S.D Deaths'!AO77),0)</f>
        <v>90</v>
      </c>
      <c r="AP77">
        <f>ROUND(NORMINV('Rand Deaths'!AP77,'Mean Deaths'!AP77,'S.D Deaths'!AP77),0)</f>
        <v>73</v>
      </c>
      <c r="AQ77">
        <f>ROUND(NORMINV('Rand Deaths'!AQ77,'Mean Deaths'!AQ77,'S.D Deaths'!AQ77),0)</f>
        <v>50</v>
      </c>
      <c r="AR77">
        <f>ROUND(NORMINV('Rand Deaths'!AR77,'Mean Deaths'!AR77,'S.D Deaths'!AR77),0)</f>
        <v>33</v>
      </c>
      <c r="AS77">
        <f>ROUND(NORMINV('Rand Deaths'!AS77,'Mean Deaths'!AS77,'S.D Deaths'!AS77),0)</f>
        <v>27</v>
      </c>
      <c r="AT77">
        <f>ROUND(NORMINV('Rand Deaths'!AT77,'Mean Deaths'!AT77,'S.D Deaths'!AT77),0)</f>
        <v>23</v>
      </c>
      <c r="AU77">
        <f>ROUND(NORMINV('Rand Deaths'!AU77,'Mean Deaths'!AU77,'S.D Deaths'!AU77),0)</f>
        <v>14</v>
      </c>
      <c r="AV77">
        <f>ROUND(NORMINV('Rand Deaths'!AV77,'Mean Deaths'!AV77,'S.D Deaths'!AV77),0)</f>
        <v>10</v>
      </c>
      <c r="AW77">
        <f>ROUND(NORMINV('Rand Deaths'!AW77,'Mean Deaths'!AW77,'S.D Deaths'!AW77),0)</f>
        <v>10</v>
      </c>
      <c r="AX77">
        <f>ROUND(NORMINV('Rand Deaths'!AX77,'Mean Deaths'!AX77,'S.D Deaths'!AX77),0)</f>
        <v>9</v>
      </c>
      <c r="AY77">
        <f>'No. policies'!AY77</f>
        <v>4</v>
      </c>
    </row>
    <row r="78" spans="1:51" x14ac:dyDescent="0.25">
      <c r="A78" s="1">
        <v>77</v>
      </c>
      <c r="B78">
        <f>ROUND(NORMINV('Rand Deaths'!B78,'Mean Deaths'!B78,'S.D Deaths'!B78),0)</f>
        <v>27</v>
      </c>
      <c r="C78">
        <f>ROUND(NORMINV('Rand Deaths'!C78,'Mean Deaths'!C78,'S.D Deaths'!C78),0)</f>
        <v>17</v>
      </c>
      <c r="D78">
        <f>ROUND(NORMINV('Rand Deaths'!D78,'Mean Deaths'!D78,'S.D Deaths'!D78),0)</f>
        <v>17</v>
      </c>
      <c r="E78">
        <f>ROUND(NORMINV('Rand Deaths'!E78,'Mean Deaths'!E78,'S.D Deaths'!E78),0)</f>
        <v>19</v>
      </c>
      <c r="F78">
        <f>ROUND(NORMINV('Rand Deaths'!F78,'Mean Deaths'!F78,'S.D Deaths'!F78),0)</f>
        <v>26</v>
      </c>
      <c r="G78">
        <f>ROUND(NORMINV('Rand Deaths'!G78,'Mean Deaths'!G78,'S.D Deaths'!G78),0)</f>
        <v>36</v>
      </c>
      <c r="H78">
        <f>ROUND(NORMINV('Rand Deaths'!H78,'Mean Deaths'!H78,'S.D Deaths'!H78),0)</f>
        <v>24</v>
      </c>
      <c r="I78">
        <f>ROUND(NORMINV('Rand Deaths'!I78,'Mean Deaths'!I78,'S.D Deaths'!I78),0)</f>
        <v>28</v>
      </c>
      <c r="J78">
        <f>ROUND(NORMINV('Rand Deaths'!J78,'Mean Deaths'!J78,'S.D Deaths'!J78),0)</f>
        <v>31</v>
      </c>
      <c r="K78">
        <f>ROUND(NORMINV('Rand Deaths'!K78,'Mean Deaths'!K78,'S.D Deaths'!K78),0)</f>
        <v>42</v>
      </c>
      <c r="L78">
        <f>ROUND(NORMINV('Rand Deaths'!L78,'Mean Deaths'!L78,'S.D Deaths'!L78),0)</f>
        <v>40</v>
      </c>
      <c r="M78">
        <f>ROUND(NORMINV('Rand Deaths'!M78,'Mean Deaths'!M78,'S.D Deaths'!M78),0)</f>
        <v>51</v>
      </c>
      <c r="N78">
        <f>ROUND(NORMINV('Rand Deaths'!N78,'Mean Deaths'!N78,'S.D Deaths'!N78),0)</f>
        <v>56</v>
      </c>
      <c r="O78">
        <f>ROUND(NORMINV('Rand Deaths'!O78,'Mean Deaths'!O78,'S.D Deaths'!O78),0)</f>
        <v>50</v>
      </c>
      <c r="P78">
        <f>ROUND(NORMINV('Rand Deaths'!P78,'Mean Deaths'!P78,'S.D Deaths'!P78),0)</f>
        <v>70</v>
      </c>
      <c r="Q78">
        <f>ROUND(NORMINV('Rand Deaths'!Q78,'Mean Deaths'!Q78,'S.D Deaths'!Q78),0)</f>
        <v>67</v>
      </c>
      <c r="R78">
        <f>ROUND(NORMINV('Rand Deaths'!R78,'Mean Deaths'!R78,'S.D Deaths'!R78),0)</f>
        <v>76</v>
      </c>
      <c r="S78">
        <f>ROUND(NORMINV('Rand Deaths'!S78,'Mean Deaths'!S78,'S.D Deaths'!S78),0)</f>
        <v>92</v>
      </c>
      <c r="T78">
        <f>ROUND(NORMINV('Rand Deaths'!T78,'Mean Deaths'!T78,'S.D Deaths'!T78),0)</f>
        <v>98</v>
      </c>
      <c r="U78">
        <f>ROUND(NORMINV('Rand Deaths'!U78,'Mean Deaths'!U78,'S.D Deaths'!U78),0)</f>
        <v>102</v>
      </c>
      <c r="V78">
        <f>ROUND(NORMINV('Rand Deaths'!V78,'Mean Deaths'!V78,'S.D Deaths'!V78),0)</f>
        <v>134</v>
      </c>
      <c r="W78">
        <f>ROUND(NORMINV('Rand Deaths'!W78,'Mean Deaths'!W78,'S.D Deaths'!W78),0)</f>
        <v>127</v>
      </c>
      <c r="X78">
        <f>ROUND(NORMINV('Rand Deaths'!X78,'Mean Deaths'!X78,'S.D Deaths'!X78),0)</f>
        <v>136</v>
      </c>
      <c r="Y78">
        <f>ROUND(NORMINV('Rand Deaths'!Y78,'Mean Deaths'!Y78,'S.D Deaths'!Y78),0)</f>
        <v>149</v>
      </c>
      <c r="Z78">
        <f>ROUND(NORMINV('Rand Deaths'!Z78,'Mean Deaths'!Z78,'S.D Deaths'!Z78),0)</f>
        <v>184</v>
      </c>
      <c r="AA78">
        <f>ROUND(NORMINV('Rand Deaths'!AA78,'Mean Deaths'!AA78,'S.D Deaths'!AA78),0)</f>
        <v>192</v>
      </c>
      <c r="AB78">
        <f>ROUND(NORMINV('Rand Deaths'!AB78,'Mean Deaths'!AB78,'S.D Deaths'!AB78),0)</f>
        <v>213</v>
      </c>
      <c r="AC78">
        <f>ROUND(NORMINV('Rand Deaths'!AC78,'Mean Deaths'!AC78,'S.D Deaths'!AC78),0)</f>
        <v>213</v>
      </c>
      <c r="AD78">
        <f>ROUND(NORMINV('Rand Deaths'!AD78,'Mean Deaths'!AD78,'S.D Deaths'!AD78),0)</f>
        <v>279</v>
      </c>
      <c r="AE78">
        <f>ROUND(NORMINV('Rand Deaths'!AE78,'Mean Deaths'!AE78,'S.D Deaths'!AE78),0)</f>
        <v>241</v>
      </c>
      <c r="AF78">
        <f>ROUND(NORMINV('Rand Deaths'!AF78,'Mean Deaths'!AF78,'S.D Deaths'!AF78),0)</f>
        <v>237</v>
      </c>
      <c r="AG78">
        <f>ROUND(NORMINV('Rand Deaths'!AG78,'Mean Deaths'!AG78,'S.D Deaths'!AG78),0)</f>
        <v>245</v>
      </c>
      <c r="AH78">
        <f>ROUND(NORMINV('Rand Deaths'!AH78,'Mean Deaths'!AH78,'S.D Deaths'!AH78),0)</f>
        <v>234</v>
      </c>
      <c r="AI78">
        <f>ROUND(NORMINV('Rand Deaths'!AI78,'Mean Deaths'!AI78,'S.D Deaths'!AI78),0)</f>
        <v>246</v>
      </c>
      <c r="AJ78">
        <f>ROUND(NORMINV('Rand Deaths'!AJ78,'Mean Deaths'!AJ78,'S.D Deaths'!AJ78),0)</f>
        <v>225</v>
      </c>
      <c r="AK78">
        <f>ROUND(NORMINV('Rand Deaths'!AK78,'Mean Deaths'!AK78,'S.D Deaths'!AK78),0)</f>
        <v>186</v>
      </c>
      <c r="AL78">
        <f>ROUND(NORMINV('Rand Deaths'!AL78,'Mean Deaths'!AL78,'S.D Deaths'!AL78),0)</f>
        <v>169</v>
      </c>
      <c r="AM78">
        <f>ROUND(NORMINV('Rand Deaths'!AM78,'Mean Deaths'!AM78,'S.D Deaths'!AM78),0)</f>
        <v>147</v>
      </c>
      <c r="AN78">
        <f>ROUND(NORMINV('Rand Deaths'!AN78,'Mean Deaths'!AN78,'S.D Deaths'!AN78),0)</f>
        <v>106</v>
      </c>
      <c r="AO78">
        <f>ROUND(NORMINV('Rand Deaths'!AO78,'Mean Deaths'!AO78,'S.D Deaths'!AO78),0)</f>
        <v>81</v>
      </c>
      <c r="AP78">
        <f>ROUND(NORMINV('Rand Deaths'!AP78,'Mean Deaths'!AP78,'S.D Deaths'!AP78),0)</f>
        <v>72</v>
      </c>
      <c r="AQ78">
        <f>ROUND(NORMINV('Rand Deaths'!AQ78,'Mean Deaths'!AQ78,'S.D Deaths'!AQ78),0)</f>
        <v>72</v>
      </c>
      <c r="AR78">
        <f>ROUND(NORMINV('Rand Deaths'!AR78,'Mean Deaths'!AR78,'S.D Deaths'!AR78),0)</f>
        <v>44</v>
      </c>
      <c r="AS78">
        <f>ROUND(NORMINV('Rand Deaths'!AS78,'Mean Deaths'!AS78,'S.D Deaths'!AS78),0)</f>
        <v>33</v>
      </c>
      <c r="AT78">
        <f>ROUND(NORMINV('Rand Deaths'!AT78,'Mean Deaths'!AT78,'S.D Deaths'!AT78),0)</f>
        <v>16</v>
      </c>
      <c r="AU78">
        <f>ROUND(NORMINV('Rand Deaths'!AU78,'Mean Deaths'!AU78,'S.D Deaths'!AU78),0)</f>
        <v>17</v>
      </c>
      <c r="AV78">
        <f>ROUND(NORMINV('Rand Deaths'!AV78,'Mean Deaths'!AV78,'S.D Deaths'!AV78),0)</f>
        <v>9</v>
      </c>
      <c r="AW78">
        <f>ROUND(NORMINV('Rand Deaths'!AW78,'Mean Deaths'!AW78,'S.D Deaths'!AW78),0)</f>
        <v>12</v>
      </c>
      <c r="AX78">
        <f>ROUND(NORMINV('Rand Deaths'!AX78,'Mean Deaths'!AX78,'S.D Deaths'!AX78),0)</f>
        <v>6</v>
      </c>
      <c r="AY78">
        <f>'No. policies'!AY78</f>
        <v>6</v>
      </c>
    </row>
    <row r="79" spans="1:51" x14ac:dyDescent="0.25">
      <c r="A79" s="1">
        <v>78</v>
      </c>
      <c r="B79">
        <f>ROUND(NORMINV('Rand Deaths'!B79,'Mean Deaths'!B79,'S.D Deaths'!B79),0)</f>
        <v>29</v>
      </c>
      <c r="C79">
        <f>ROUND(NORMINV('Rand Deaths'!C79,'Mean Deaths'!C79,'S.D Deaths'!C79),0)</f>
        <v>19</v>
      </c>
      <c r="D79">
        <f>ROUND(NORMINV('Rand Deaths'!D79,'Mean Deaths'!D79,'S.D Deaths'!D79),0)</f>
        <v>10</v>
      </c>
      <c r="E79">
        <f>ROUND(NORMINV('Rand Deaths'!E79,'Mean Deaths'!E79,'S.D Deaths'!E79),0)</f>
        <v>17</v>
      </c>
      <c r="F79">
        <f>ROUND(NORMINV('Rand Deaths'!F79,'Mean Deaths'!F79,'S.D Deaths'!F79),0)</f>
        <v>29</v>
      </c>
      <c r="G79">
        <f>ROUND(NORMINV('Rand Deaths'!G79,'Mean Deaths'!G79,'S.D Deaths'!G79),0)</f>
        <v>33</v>
      </c>
      <c r="H79">
        <f>ROUND(NORMINV('Rand Deaths'!H79,'Mean Deaths'!H79,'S.D Deaths'!H79),0)</f>
        <v>24</v>
      </c>
      <c r="I79">
        <f>ROUND(NORMINV('Rand Deaths'!I79,'Mean Deaths'!I79,'S.D Deaths'!I79),0)</f>
        <v>28</v>
      </c>
      <c r="J79">
        <f>ROUND(NORMINV('Rand Deaths'!J79,'Mean Deaths'!J79,'S.D Deaths'!J79),0)</f>
        <v>26</v>
      </c>
      <c r="K79">
        <f>ROUND(NORMINV('Rand Deaths'!K79,'Mean Deaths'!K79,'S.D Deaths'!K79),0)</f>
        <v>36</v>
      </c>
      <c r="L79">
        <f>ROUND(NORMINV('Rand Deaths'!L79,'Mean Deaths'!L79,'S.D Deaths'!L79),0)</f>
        <v>36</v>
      </c>
      <c r="M79">
        <f>ROUND(NORMINV('Rand Deaths'!M79,'Mean Deaths'!M79,'S.D Deaths'!M79),0)</f>
        <v>46</v>
      </c>
      <c r="N79">
        <f>ROUND(NORMINV('Rand Deaths'!N79,'Mean Deaths'!N79,'S.D Deaths'!N79),0)</f>
        <v>54</v>
      </c>
      <c r="O79">
        <f>ROUND(NORMINV('Rand Deaths'!O79,'Mean Deaths'!O79,'S.D Deaths'!O79),0)</f>
        <v>73</v>
      </c>
      <c r="P79">
        <f>ROUND(NORMINV('Rand Deaths'!P79,'Mean Deaths'!P79,'S.D Deaths'!P79),0)</f>
        <v>78</v>
      </c>
      <c r="Q79">
        <f>ROUND(NORMINV('Rand Deaths'!Q79,'Mean Deaths'!Q79,'S.D Deaths'!Q79),0)</f>
        <v>62</v>
      </c>
      <c r="R79">
        <f>ROUND(NORMINV('Rand Deaths'!R79,'Mean Deaths'!R79,'S.D Deaths'!R79),0)</f>
        <v>82</v>
      </c>
      <c r="S79">
        <f>ROUND(NORMINV('Rand Deaths'!S79,'Mean Deaths'!S79,'S.D Deaths'!S79),0)</f>
        <v>86</v>
      </c>
      <c r="T79">
        <f>ROUND(NORMINV('Rand Deaths'!T79,'Mean Deaths'!T79,'S.D Deaths'!T79),0)</f>
        <v>106</v>
      </c>
      <c r="U79">
        <f>ROUND(NORMINV('Rand Deaths'!U79,'Mean Deaths'!U79,'S.D Deaths'!U79),0)</f>
        <v>110</v>
      </c>
      <c r="V79">
        <f>ROUND(NORMINV('Rand Deaths'!V79,'Mean Deaths'!V79,'S.D Deaths'!V79),0)</f>
        <v>130</v>
      </c>
      <c r="W79">
        <f>ROUND(NORMINV('Rand Deaths'!W79,'Mean Deaths'!W79,'S.D Deaths'!W79),0)</f>
        <v>133</v>
      </c>
      <c r="X79">
        <f>ROUND(NORMINV('Rand Deaths'!X79,'Mean Deaths'!X79,'S.D Deaths'!X79),0)</f>
        <v>154</v>
      </c>
      <c r="Y79">
        <f>ROUND(NORMINV('Rand Deaths'!Y79,'Mean Deaths'!Y79,'S.D Deaths'!Y79),0)</f>
        <v>189</v>
      </c>
      <c r="Z79">
        <f>ROUND(NORMINV('Rand Deaths'!Z79,'Mean Deaths'!Z79,'S.D Deaths'!Z79),0)</f>
        <v>190</v>
      </c>
      <c r="AA79">
        <f>ROUND(NORMINV('Rand Deaths'!AA79,'Mean Deaths'!AA79,'S.D Deaths'!AA79),0)</f>
        <v>177</v>
      </c>
      <c r="AB79">
        <f>ROUND(NORMINV('Rand Deaths'!AB79,'Mean Deaths'!AB79,'S.D Deaths'!AB79),0)</f>
        <v>187</v>
      </c>
      <c r="AC79">
        <f>ROUND(NORMINV('Rand Deaths'!AC79,'Mean Deaths'!AC79,'S.D Deaths'!AC79),0)</f>
        <v>234</v>
      </c>
      <c r="AD79">
        <f>ROUND(NORMINV('Rand Deaths'!AD79,'Mean Deaths'!AD79,'S.D Deaths'!AD79),0)</f>
        <v>236</v>
      </c>
      <c r="AE79">
        <f>ROUND(NORMINV('Rand Deaths'!AE79,'Mean Deaths'!AE79,'S.D Deaths'!AE79),0)</f>
        <v>256</v>
      </c>
      <c r="AF79">
        <f>ROUND(NORMINV('Rand Deaths'!AF79,'Mean Deaths'!AF79,'S.D Deaths'!AF79),0)</f>
        <v>254</v>
      </c>
      <c r="AG79">
        <f>ROUND(NORMINV('Rand Deaths'!AG79,'Mean Deaths'!AG79,'S.D Deaths'!AG79),0)</f>
        <v>252</v>
      </c>
      <c r="AH79">
        <f>ROUND(NORMINV('Rand Deaths'!AH79,'Mean Deaths'!AH79,'S.D Deaths'!AH79),0)</f>
        <v>238</v>
      </c>
      <c r="AI79">
        <f>ROUND(NORMINV('Rand Deaths'!AI79,'Mean Deaths'!AI79,'S.D Deaths'!AI79),0)</f>
        <v>216</v>
      </c>
      <c r="AJ79">
        <f>ROUND(NORMINV('Rand Deaths'!AJ79,'Mean Deaths'!AJ79,'S.D Deaths'!AJ79),0)</f>
        <v>219</v>
      </c>
      <c r="AK79">
        <f>ROUND(NORMINV('Rand Deaths'!AK79,'Mean Deaths'!AK79,'S.D Deaths'!AK79),0)</f>
        <v>184</v>
      </c>
      <c r="AL79">
        <f>ROUND(NORMINV('Rand Deaths'!AL79,'Mean Deaths'!AL79,'S.D Deaths'!AL79),0)</f>
        <v>181</v>
      </c>
      <c r="AM79">
        <f>ROUND(NORMINV('Rand Deaths'!AM79,'Mean Deaths'!AM79,'S.D Deaths'!AM79),0)</f>
        <v>145</v>
      </c>
      <c r="AN79">
        <f>ROUND(NORMINV('Rand Deaths'!AN79,'Mean Deaths'!AN79,'S.D Deaths'!AN79),0)</f>
        <v>118</v>
      </c>
      <c r="AO79">
        <f>ROUND(NORMINV('Rand Deaths'!AO79,'Mean Deaths'!AO79,'S.D Deaths'!AO79),0)</f>
        <v>85</v>
      </c>
      <c r="AP79">
        <f>ROUND(NORMINV('Rand Deaths'!AP79,'Mean Deaths'!AP79,'S.D Deaths'!AP79),0)</f>
        <v>65</v>
      </c>
      <c r="AQ79">
        <f>ROUND(NORMINV('Rand Deaths'!AQ79,'Mean Deaths'!AQ79,'S.D Deaths'!AQ79),0)</f>
        <v>35</v>
      </c>
      <c r="AR79">
        <f>ROUND(NORMINV('Rand Deaths'!AR79,'Mean Deaths'!AR79,'S.D Deaths'!AR79),0)</f>
        <v>50</v>
      </c>
      <c r="AS79">
        <f>ROUND(NORMINV('Rand Deaths'!AS79,'Mean Deaths'!AS79,'S.D Deaths'!AS79),0)</f>
        <v>40</v>
      </c>
      <c r="AT79">
        <f>ROUND(NORMINV('Rand Deaths'!AT79,'Mean Deaths'!AT79,'S.D Deaths'!AT79),0)</f>
        <v>14</v>
      </c>
      <c r="AU79">
        <f>ROUND(NORMINV('Rand Deaths'!AU79,'Mean Deaths'!AU79,'S.D Deaths'!AU79),0)</f>
        <v>10</v>
      </c>
      <c r="AV79">
        <f>ROUND(NORMINV('Rand Deaths'!AV79,'Mean Deaths'!AV79,'S.D Deaths'!AV79),0)</f>
        <v>5</v>
      </c>
      <c r="AW79">
        <f>ROUND(NORMINV('Rand Deaths'!AW79,'Mean Deaths'!AW79,'S.D Deaths'!AW79),0)</f>
        <v>9</v>
      </c>
      <c r="AX79">
        <f>ROUND(NORMINV('Rand Deaths'!AX79,'Mean Deaths'!AX79,'S.D Deaths'!AX79),0)</f>
        <v>3</v>
      </c>
      <c r="AY79">
        <f>'No. policies'!AY79</f>
        <v>7</v>
      </c>
    </row>
    <row r="80" spans="1:51" x14ac:dyDescent="0.25">
      <c r="A80" s="1">
        <v>79</v>
      </c>
      <c r="B80">
        <f>ROUND(NORMINV('Rand Deaths'!B80,'Mean Deaths'!B80,'S.D Deaths'!B80),0)</f>
        <v>17</v>
      </c>
      <c r="C80">
        <f>ROUND(NORMINV('Rand Deaths'!C80,'Mean Deaths'!C80,'S.D Deaths'!C80),0)</f>
        <v>23</v>
      </c>
      <c r="D80">
        <f>ROUND(NORMINV('Rand Deaths'!D80,'Mean Deaths'!D80,'S.D Deaths'!D80),0)</f>
        <v>15</v>
      </c>
      <c r="E80">
        <f>ROUND(NORMINV('Rand Deaths'!E80,'Mean Deaths'!E80,'S.D Deaths'!E80),0)</f>
        <v>24</v>
      </c>
      <c r="F80">
        <f>ROUND(NORMINV('Rand Deaths'!F80,'Mean Deaths'!F80,'S.D Deaths'!F80),0)</f>
        <v>19</v>
      </c>
      <c r="G80">
        <f>ROUND(NORMINV('Rand Deaths'!G80,'Mean Deaths'!G80,'S.D Deaths'!G80),0)</f>
        <v>28</v>
      </c>
      <c r="H80">
        <f>ROUND(NORMINV('Rand Deaths'!H80,'Mean Deaths'!H80,'S.D Deaths'!H80),0)</f>
        <v>34</v>
      </c>
      <c r="I80">
        <f>ROUND(NORMINV('Rand Deaths'!I80,'Mean Deaths'!I80,'S.D Deaths'!I80),0)</f>
        <v>32</v>
      </c>
      <c r="J80">
        <f>ROUND(NORMINV('Rand Deaths'!J80,'Mean Deaths'!J80,'S.D Deaths'!J80),0)</f>
        <v>25</v>
      </c>
      <c r="K80">
        <f>ROUND(NORMINV('Rand Deaths'!K80,'Mean Deaths'!K80,'S.D Deaths'!K80),0)</f>
        <v>43</v>
      </c>
      <c r="L80">
        <f>ROUND(NORMINV('Rand Deaths'!L80,'Mean Deaths'!L80,'S.D Deaths'!L80),0)</f>
        <v>51</v>
      </c>
      <c r="M80">
        <f>ROUND(NORMINV('Rand Deaths'!M80,'Mean Deaths'!M80,'S.D Deaths'!M80),0)</f>
        <v>60</v>
      </c>
      <c r="N80">
        <f>ROUND(NORMINV('Rand Deaths'!N80,'Mean Deaths'!N80,'S.D Deaths'!N80),0)</f>
        <v>62</v>
      </c>
      <c r="O80">
        <f>ROUND(NORMINV('Rand Deaths'!O80,'Mean Deaths'!O80,'S.D Deaths'!O80),0)</f>
        <v>56</v>
      </c>
      <c r="P80">
        <f>ROUND(NORMINV('Rand Deaths'!P80,'Mean Deaths'!P80,'S.D Deaths'!P80),0)</f>
        <v>71</v>
      </c>
      <c r="Q80">
        <f>ROUND(NORMINV('Rand Deaths'!Q80,'Mean Deaths'!Q80,'S.D Deaths'!Q80),0)</f>
        <v>55</v>
      </c>
      <c r="R80">
        <f>ROUND(NORMINV('Rand Deaths'!R80,'Mean Deaths'!R80,'S.D Deaths'!R80),0)</f>
        <v>79</v>
      </c>
      <c r="S80">
        <f>ROUND(NORMINV('Rand Deaths'!S80,'Mean Deaths'!S80,'S.D Deaths'!S80),0)</f>
        <v>87</v>
      </c>
      <c r="T80">
        <f>ROUND(NORMINV('Rand Deaths'!T80,'Mean Deaths'!T80,'S.D Deaths'!T80),0)</f>
        <v>80</v>
      </c>
      <c r="U80">
        <f>ROUND(NORMINV('Rand Deaths'!U80,'Mean Deaths'!U80,'S.D Deaths'!U80),0)</f>
        <v>109</v>
      </c>
      <c r="V80">
        <f>ROUND(NORMINV('Rand Deaths'!V80,'Mean Deaths'!V80,'S.D Deaths'!V80),0)</f>
        <v>127</v>
      </c>
      <c r="W80">
        <f>ROUND(NORMINV('Rand Deaths'!W80,'Mean Deaths'!W80,'S.D Deaths'!W80),0)</f>
        <v>124</v>
      </c>
      <c r="X80">
        <f>ROUND(NORMINV('Rand Deaths'!X80,'Mean Deaths'!X80,'S.D Deaths'!X80),0)</f>
        <v>156</v>
      </c>
      <c r="Y80">
        <f>ROUND(NORMINV('Rand Deaths'!Y80,'Mean Deaths'!Y80,'S.D Deaths'!Y80),0)</f>
        <v>165</v>
      </c>
      <c r="Z80">
        <f>ROUND(NORMINV('Rand Deaths'!Z80,'Mean Deaths'!Z80,'S.D Deaths'!Z80),0)</f>
        <v>154</v>
      </c>
      <c r="AA80">
        <f>ROUND(NORMINV('Rand Deaths'!AA80,'Mean Deaths'!AA80,'S.D Deaths'!AA80),0)</f>
        <v>198</v>
      </c>
      <c r="AB80">
        <f>ROUND(NORMINV('Rand Deaths'!AB80,'Mean Deaths'!AB80,'S.D Deaths'!AB80),0)</f>
        <v>221</v>
      </c>
      <c r="AC80">
        <f>ROUND(NORMINV('Rand Deaths'!AC80,'Mean Deaths'!AC80,'S.D Deaths'!AC80),0)</f>
        <v>229</v>
      </c>
      <c r="AD80">
        <f>ROUND(NORMINV('Rand Deaths'!AD80,'Mean Deaths'!AD80,'S.D Deaths'!AD80),0)</f>
        <v>244</v>
      </c>
      <c r="AE80">
        <f>ROUND(NORMINV('Rand Deaths'!AE80,'Mean Deaths'!AE80,'S.D Deaths'!AE80),0)</f>
        <v>255</v>
      </c>
      <c r="AF80">
        <f>ROUND(NORMINV('Rand Deaths'!AF80,'Mean Deaths'!AF80,'S.D Deaths'!AF80),0)</f>
        <v>243</v>
      </c>
      <c r="AG80">
        <f>ROUND(NORMINV('Rand Deaths'!AG80,'Mean Deaths'!AG80,'S.D Deaths'!AG80),0)</f>
        <v>280</v>
      </c>
      <c r="AH80">
        <f>ROUND(NORMINV('Rand Deaths'!AH80,'Mean Deaths'!AH80,'S.D Deaths'!AH80),0)</f>
        <v>254</v>
      </c>
      <c r="AI80">
        <f>ROUND(NORMINV('Rand Deaths'!AI80,'Mean Deaths'!AI80,'S.D Deaths'!AI80),0)</f>
        <v>267</v>
      </c>
      <c r="AJ80">
        <f>ROUND(NORMINV('Rand Deaths'!AJ80,'Mean Deaths'!AJ80,'S.D Deaths'!AJ80),0)</f>
        <v>199</v>
      </c>
      <c r="AK80">
        <f>ROUND(NORMINV('Rand Deaths'!AK80,'Mean Deaths'!AK80,'S.D Deaths'!AK80),0)</f>
        <v>182</v>
      </c>
      <c r="AL80">
        <f>ROUND(NORMINV('Rand Deaths'!AL80,'Mean Deaths'!AL80,'S.D Deaths'!AL80),0)</f>
        <v>166</v>
      </c>
      <c r="AM80">
        <f>ROUND(NORMINV('Rand Deaths'!AM80,'Mean Deaths'!AM80,'S.D Deaths'!AM80),0)</f>
        <v>123</v>
      </c>
      <c r="AN80">
        <f>ROUND(NORMINV('Rand Deaths'!AN80,'Mean Deaths'!AN80,'S.D Deaths'!AN80),0)</f>
        <v>102</v>
      </c>
      <c r="AO80">
        <f>ROUND(NORMINV('Rand Deaths'!AO80,'Mean Deaths'!AO80,'S.D Deaths'!AO80),0)</f>
        <v>97</v>
      </c>
      <c r="AP80">
        <f>ROUND(NORMINV('Rand Deaths'!AP80,'Mean Deaths'!AP80,'S.D Deaths'!AP80),0)</f>
        <v>66</v>
      </c>
      <c r="AQ80">
        <f>ROUND(NORMINV('Rand Deaths'!AQ80,'Mean Deaths'!AQ80,'S.D Deaths'!AQ80),0)</f>
        <v>48</v>
      </c>
      <c r="AR80">
        <f>ROUND(NORMINV('Rand Deaths'!AR80,'Mean Deaths'!AR80,'S.D Deaths'!AR80),0)</f>
        <v>37</v>
      </c>
      <c r="AS80">
        <f>ROUND(NORMINV('Rand Deaths'!AS80,'Mean Deaths'!AS80,'S.D Deaths'!AS80),0)</f>
        <v>29</v>
      </c>
      <c r="AT80">
        <f>ROUND(NORMINV('Rand Deaths'!AT80,'Mean Deaths'!AT80,'S.D Deaths'!AT80),0)</f>
        <v>24</v>
      </c>
      <c r="AU80">
        <f>ROUND(NORMINV('Rand Deaths'!AU80,'Mean Deaths'!AU80,'S.D Deaths'!AU80),0)</f>
        <v>15</v>
      </c>
      <c r="AV80">
        <f>ROUND(NORMINV('Rand Deaths'!AV80,'Mean Deaths'!AV80,'S.D Deaths'!AV80),0)</f>
        <v>6</v>
      </c>
      <c r="AW80">
        <f>ROUND(NORMINV('Rand Deaths'!AW80,'Mean Deaths'!AW80,'S.D Deaths'!AW80),0)</f>
        <v>8</v>
      </c>
      <c r="AX80">
        <f>ROUND(NORMINV('Rand Deaths'!AX80,'Mean Deaths'!AX80,'S.D Deaths'!AX80),0)</f>
        <v>2</v>
      </c>
      <c r="AY80">
        <f>'No. policies'!AY80</f>
        <v>9</v>
      </c>
    </row>
    <row r="81" spans="1:51" x14ac:dyDescent="0.25">
      <c r="A81" s="1">
        <v>80</v>
      </c>
      <c r="B81">
        <f>ROUND(NORMINV('Rand Deaths'!B81,'Mean Deaths'!B81,'S.D Deaths'!B81),0)</f>
        <v>20</v>
      </c>
      <c r="C81">
        <f>ROUND(NORMINV('Rand Deaths'!C81,'Mean Deaths'!C81,'S.D Deaths'!C81),0)</f>
        <v>17</v>
      </c>
      <c r="D81">
        <f>ROUND(NORMINV('Rand Deaths'!D81,'Mean Deaths'!D81,'S.D Deaths'!D81),0)</f>
        <v>24</v>
      </c>
      <c r="E81">
        <f>ROUND(NORMINV('Rand Deaths'!E81,'Mean Deaths'!E81,'S.D Deaths'!E81),0)</f>
        <v>21</v>
      </c>
      <c r="F81">
        <f>ROUND(NORMINV('Rand Deaths'!F81,'Mean Deaths'!F81,'S.D Deaths'!F81),0)</f>
        <v>28</v>
      </c>
      <c r="G81">
        <f>ROUND(NORMINV('Rand Deaths'!G81,'Mean Deaths'!G81,'S.D Deaths'!G81),0)</f>
        <v>25</v>
      </c>
      <c r="H81">
        <f>ROUND(NORMINV('Rand Deaths'!H81,'Mean Deaths'!H81,'S.D Deaths'!H81),0)</f>
        <v>32</v>
      </c>
      <c r="I81">
        <f>ROUND(NORMINV('Rand Deaths'!I81,'Mean Deaths'!I81,'S.D Deaths'!I81),0)</f>
        <v>36</v>
      </c>
      <c r="J81">
        <f>ROUND(NORMINV('Rand Deaths'!J81,'Mean Deaths'!J81,'S.D Deaths'!J81),0)</f>
        <v>24</v>
      </c>
      <c r="K81">
        <f>ROUND(NORMINV('Rand Deaths'!K81,'Mean Deaths'!K81,'S.D Deaths'!K81),0)</f>
        <v>43</v>
      </c>
      <c r="L81">
        <f>ROUND(NORMINV('Rand Deaths'!L81,'Mean Deaths'!L81,'S.D Deaths'!L81),0)</f>
        <v>26</v>
      </c>
      <c r="M81">
        <f>ROUND(NORMINV('Rand Deaths'!M81,'Mean Deaths'!M81,'S.D Deaths'!M81),0)</f>
        <v>45</v>
      </c>
      <c r="N81">
        <f>ROUND(NORMINV('Rand Deaths'!N81,'Mean Deaths'!N81,'S.D Deaths'!N81),0)</f>
        <v>56</v>
      </c>
      <c r="O81">
        <f>ROUND(NORMINV('Rand Deaths'!O81,'Mean Deaths'!O81,'S.D Deaths'!O81),0)</f>
        <v>55</v>
      </c>
      <c r="P81">
        <f>ROUND(NORMINV('Rand Deaths'!P81,'Mean Deaths'!P81,'S.D Deaths'!P81),0)</f>
        <v>69</v>
      </c>
      <c r="Q81">
        <f>ROUND(NORMINV('Rand Deaths'!Q81,'Mean Deaths'!Q81,'S.D Deaths'!Q81),0)</f>
        <v>87</v>
      </c>
      <c r="R81">
        <f>ROUND(NORMINV('Rand Deaths'!R81,'Mean Deaths'!R81,'S.D Deaths'!R81),0)</f>
        <v>78</v>
      </c>
      <c r="S81">
        <f>ROUND(NORMINV('Rand Deaths'!S81,'Mean Deaths'!S81,'S.D Deaths'!S81),0)</f>
        <v>92</v>
      </c>
      <c r="T81">
        <f>ROUND(NORMINV('Rand Deaths'!T81,'Mean Deaths'!T81,'S.D Deaths'!T81),0)</f>
        <v>103</v>
      </c>
      <c r="U81">
        <f>ROUND(NORMINV('Rand Deaths'!U81,'Mean Deaths'!U81,'S.D Deaths'!U81),0)</f>
        <v>107</v>
      </c>
      <c r="V81">
        <f>ROUND(NORMINV('Rand Deaths'!V81,'Mean Deaths'!V81,'S.D Deaths'!V81),0)</f>
        <v>122</v>
      </c>
      <c r="W81">
        <f>ROUND(NORMINV('Rand Deaths'!W81,'Mean Deaths'!W81,'S.D Deaths'!W81),0)</f>
        <v>130</v>
      </c>
      <c r="X81">
        <f>ROUND(NORMINV('Rand Deaths'!X81,'Mean Deaths'!X81,'S.D Deaths'!X81),0)</f>
        <v>142</v>
      </c>
      <c r="Y81">
        <f>ROUND(NORMINV('Rand Deaths'!Y81,'Mean Deaths'!Y81,'S.D Deaths'!Y81),0)</f>
        <v>177</v>
      </c>
      <c r="Z81">
        <f>ROUND(NORMINV('Rand Deaths'!Z81,'Mean Deaths'!Z81,'S.D Deaths'!Z81),0)</f>
        <v>170</v>
      </c>
      <c r="AA81">
        <f>ROUND(NORMINV('Rand Deaths'!AA81,'Mean Deaths'!AA81,'S.D Deaths'!AA81),0)</f>
        <v>198</v>
      </c>
      <c r="AB81">
        <f>ROUND(NORMINV('Rand Deaths'!AB81,'Mean Deaths'!AB81,'S.D Deaths'!AB81),0)</f>
        <v>203</v>
      </c>
      <c r="AC81">
        <f>ROUND(NORMINV('Rand Deaths'!AC81,'Mean Deaths'!AC81,'S.D Deaths'!AC81),0)</f>
        <v>222</v>
      </c>
      <c r="AD81">
        <f>ROUND(NORMINV('Rand Deaths'!AD81,'Mean Deaths'!AD81,'S.D Deaths'!AD81),0)</f>
        <v>237</v>
      </c>
      <c r="AE81">
        <f>ROUND(NORMINV('Rand Deaths'!AE81,'Mean Deaths'!AE81,'S.D Deaths'!AE81),0)</f>
        <v>282</v>
      </c>
      <c r="AF81">
        <f>ROUND(NORMINV('Rand Deaths'!AF81,'Mean Deaths'!AF81,'S.D Deaths'!AF81),0)</f>
        <v>228</v>
      </c>
      <c r="AG81">
        <f>ROUND(NORMINV('Rand Deaths'!AG81,'Mean Deaths'!AG81,'S.D Deaths'!AG81),0)</f>
        <v>255</v>
      </c>
      <c r="AH81">
        <f>ROUND(NORMINV('Rand Deaths'!AH81,'Mean Deaths'!AH81,'S.D Deaths'!AH81),0)</f>
        <v>247</v>
      </c>
      <c r="AI81">
        <f>ROUND(NORMINV('Rand Deaths'!AI81,'Mean Deaths'!AI81,'S.D Deaths'!AI81),0)</f>
        <v>236</v>
      </c>
      <c r="AJ81">
        <f>ROUND(NORMINV('Rand Deaths'!AJ81,'Mean Deaths'!AJ81,'S.D Deaths'!AJ81),0)</f>
        <v>232</v>
      </c>
      <c r="AK81">
        <f>ROUND(NORMINV('Rand Deaths'!AK81,'Mean Deaths'!AK81,'S.D Deaths'!AK81),0)</f>
        <v>189</v>
      </c>
      <c r="AL81">
        <f>ROUND(NORMINV('Rand Deaths'!AL81,'Mean Deaths'!AL81,'S.D Deaths'!AL81),0)</f>
        <v>154</v>
      </c>
      <c r="AM81">
        <f>ROUND(NORMINV('Rand Deaths'!AM81,'Mean Deaths'!AM81,'S.D Deaths'!AM81),0)</f>
        <v>146</v>
      </c>
      <c r="AN81">
        <f>ROUND(NORMINV('Rand Deaths'!AN81,'Mean Deaths'!AN81,'S.D Deaths'!AN81),0)</f>
        <v>123</v>
      </c>
      <c r="AO81">
        <f>ROUND(NORMINV('Rand Deaths'!AO81,'Mean Deaths'!AO81,'S.D Deaths'!AO81),0)</f>
        <v>89</v>
      </c>
      <c r="AP81">
        <f>ROUND(NORMINV('Rand Deaths'!AP81,'Mean Deaths'!AP81,'S.D Deaths'!AP81),0)</f>
        <v>50</v>
      </c>
      <c r="AQ81">
        <f>ROUND(NORMINV('Rand Deaths'!AQ81,'Mean Deaths'!AQ81,'S.D Deaths'!AQ81),0)</f>
        <v>53</v>
      </c>
      <c r="AR81">
        <f>ROUND(NORMINV('Rand Deaths'!AR81,'Mean Deaths'!AR81,'S.D Deaths'!AR81),0)</f>
        <v>39</v>
      </c>
      <c r="AS81">
        <f>ROUND(NORMINV('Rand Deaths'!AS81,'Mean Deaths'!AS81,'S.D Deaths'!AS81),0)</f>
        <v>22</v>
      </c>
      <c r="AT81">
        <f>ROUND(NORMINV('Rand Deaths'!AT81,'Mean Deaths'!AT81,'S.D Deaths'!AT81),0)</f>
        <v>25</v>
      </c>
      <c r="AU81">
        <f>ROUND(NORMINV('Rand Deaths'!AU81,'Mean Deaths'!AU81,'S.D Deaths'!AU81),0)</f>
        <v>17</v>
      </c>
      <c r="AV81">
        <f>ROUND(NORMINV('Rand Deaths'!AV81,'Mean Deaths'!AV81,'S.D Deaths'!AV81),0)</f>
        <v>8</v>
      </c>
      <c r="AW81">
        <f>ROUND(NORMINV('Rand Deaths'!AW81,'Mean Deaths'!AW81,'S.D Deaths'!AW81),0)</f>
        <v>5</v>
      </c>
      <c r="AX81">
        <f>ROUND(NORMINV('Rand Deaths'!AX81,'Mean Deaths'!AX81,'S.D Deaths'!AX81),0)</f>
        <v>5</v>
      </c>
      <c r="AY81">
        <f>'No. policies'!AY81</f>
        <v>6</v>
      </c>
    </row>
    <row r="82" spans="1:51" x14ac:dyDescent="0.25">
      <c r="A82" s="1">
        <v>81</v>
      </c>
      <c r="B82">
        <f>ROUND(NORMINV('Rand Deaths'!B82,'Mean Deaths'!B82,'S.D Deaths'!B82),0)</f>
        <v>12</v>
      </c>
      <c r="C82">
        <f>ROUND(NORMINV('Rand Deaths'!C82,'Mean Deaths'!C82,'S.D Deaths'!C82),0)</f>
        <v>23</v>
      </c>
      <c r="D82">
        <f>ROUND(NORMINV('Rand Deaths'!D82,'Mean Deaths'!D82,'S.D Deaths'!D82),0)</f>
        <v>18</v>
      </c>
      <c r="E82">
        <f>ROUND(NORMINV('Rand Deaths'!E82,'Mean Deaths'!E82,'S.D Deaths'!E82),0)</f>
        <v>25</v>
      </c>
      <c r="F82">
        <f>ROUND(NORMINV('Rand Deaths'!F82,'Mean Deaths'!F82,'S.D Deaths'!F82),0)</f>
        <v>19</v>
      </c>
      <c r="G82">
        <f>ROUND(NORMINV('Rand Deaths'!G82,'Mean Deaths'!G82,'S.D Deaths'!G82),0)</f>
        <v>43</v>
      </c>
      <c r="H82">
        <f>ROUND(NORMINV('Rand Deaths'!H82,'Mean Deaths'!H82,'S.D Deaths'!H82),0)</f>
        <v>12</v>
      </c>
      <c r="I82">
        <f>ROUND(NORMINV('Rand Deaths'!I82,'Mean Deaths'!I82,'S.D Deaths'!I82),0)</f>
        <v>39</v>
      </c>
      <c r="J82">
        <f>ROUND(NORMINV('Rand Deaths'!J82,'Mean Deaths'!J82,'S.D Deaths'!J82),0)</f>
        <v>43</v>
      </c>
      <c r="K82">
        <f>ROUND(NORMINV('Rand Deaths'!K82,'Mean Deaths'!K82,'S.D Deaths'!K82),0)</f>
        <v>52</v>
      </c>
      <c r="L82">
        <f>ROUND(NORMINV('Rand Deaths'!L82,'Mean Deaths'!L82,'S.D Deaths'!L82),0)</f>
        <v>41</v>
      </c>
      <c r="M82">
        <f>ROUND(NORMINV('Rand Deaths'!M82,'Mean Deaths'!M82,'S.D Deaths'!M82),0)</f>
        <v>47</v>
      </c>
      <c r="N82">
        <f>ROUND(NORMINV('Rand Deaths'!N82,'Mean Deaths'!N82,'S.D Deaths'!N82),0)</f>
        <v>46</v>
      </c>
      <c r="O82">
        <f>ROUND(NORMINV('Rand Deaths'!O82,'Mean Deaths'!O82,'S.D Deaths'!O82),0)</f>
        <v>52</v>
      </c>
      <c r="P82">
        <f>ROUND(NORMINV('Rand Deaths'!P82,'Mean Deaths'!P82,'S.D Deaths'!P82),0)</f>
        <v>65</v>
      </c>
      <c r="Q82">
        <f>ROUND(NORMINV('Rand Deaths'!Q82,'Mean Deaths'!Q82,'S.D Deaths'!Q82),0)</f>
        <v>75</v>
      </c>
      <c r="R82">
        <f>ROUND(NORMINV('Rand Deaths'!R82,'Mean Deaths'!R82,'S.D Deaths'!R82),0)</f>
        <v>73</v>
      </c>
      <c r="S82">
        <f>ROUND(NORMINV('Rand Deaths'!S82,'Mean Deaths'!S82,'S.D Deaths'!S82),0)</f>
        <v>88</v>
      </c>
      <c r="T82">
        <f>ROUND(NORMINV('Rand Deaths'!T82,'Mean Deaths'!T82,'S.D Deaths'!T82),0)</f>
        <v>94</v>
      </c>
      <c r="U82">
        <f>ROUND(NORMINV('Rand Deaths'!U82,'Mean Deaths'!U82,'S.D Deaths'!U82),0)</f>
        <v>98</v>
      </c>
      <c r="V82">
        <f>ROUND(NORMINV('Rand Deaths'!V82,'Mean Deaths'!V82,'S.D Deaths'!V82),0)</f>
        <v>107</v>
      </c>
      <c r="W82">
        <f>ROUND(NORMINV('Rand Deaths'!W82,'Mean Deaths'!W82,'S.D Deaths'!W82),0)</f>
        <v>145</v>
      </c>
      <c r="X82">
        <f>ROUND(NORMINV('Rand Deaths'!X82,'Mean Deaths'!X82,'S.D Deaths'!X82),0)</f>
        <v>171</v>
      </c>
      <c r="Y82">
        <f>ROUND(NORMINV('Rand Deaths'!Y82,'Mean Deaths'!Y82,'S.D Deaths'!Y82),0)</f>
        <v>156</v>
      </c>
      <c r="Z82">
        <f>ROUND(NORMINV('Rand Deaths'!Z82,'Mean Deaths'!Z82,'S.D Deaths'!Z82),0)</f>
        <v>184</v>
      </c>
      <c r="AA82">
        <f>ROUND(NORMINV('Rand Deaths'!AA82,'Mean Deaths'!AA82,'S.D Deaths'!AA82),0)</f>
        <v>190</v>
      </c>
      <c r="AB82">
        <f>ROUND(NORMINV('Rand Deaths'!AB82,'Mean Deaths'!AB82,'S.D Deaths'!AB82),0)</f>
        <v>170</v>
      </c>
      <c r="AC82">
        <f>ROUND(NORMINV('Rand Deaths'!AC82,'Mean Deaths'!AC82,'S.D Deaths'!AC82),0)</f>
        <v>216</v>
      </c>
      <c r="AD82">
        <f>ROUND(NORMINV('Rand Deaths'!AD82,'Mean Deaths'!AD82,'S.D Deaths'!AD82),0)</f>
        <v>233</v>
      </c>
      <c r="AE82">
        <f>ROUND(NORMINV('Rand Deaths'!AE82,'Mean Deaths'!AE82,'S.D Deaths'!AE82),0)</f>
        <v>252</v>
      </c>
      <c r="AF82">
        <f>ROUND(NORMINV('Rand Deaths'!AF82,'Mean Deaths'!AF82,'S.D Deaths'!AF82),0)</f>
        <v>245</v>
      </c>
      <c r="AG82">
        <f>ROUND(NORMINV('Rand Deaths'!AG82,'Mean Deaths'!AG82,'S.D Deaths'!AG82),0)</f>
        <v>262</v>
      </c>
      <c r="AH82">
        <f>ROUND(NORMINV('Rand Deaths'!AH82,'Mean Deaths'!AH82,'S.D Deaths'!AH82),0)</f>
        <v>241</v>
      </c>
      <c r="AI82">
        <f>ROUND(NORMINV('Rand Deaths'!AI82,'Mean Deaths'!AI82,'S.D Deaths'!AI82),0)</f>
        <v>227</v>
      </c>
      <c r="AJ82">
        <f>ROUND(NORMINV('Rand Deaths'!AJ82,'Mean Deaths'!AJ82,'S.D Deaths'!AJ82),0)</f>
        <v>216</v>
      </c>
      <c r="AK82">
        <f>ROUND(NORMINV('Rand Deaths'!AK82,'Mean Deaths'!AK82,'S.D Deaths'!AK82),0)</f>
        <v>218</v>
      </c>
      <c r="AL82">
        <f>ROUND(NORMINV('Rand Deaths'!AL82,'Mean Deaths'!AL82,'S.D Deaths'!AL82),0)</f>
        <v>172</v>
      </c>
      <c r="AM82">
        <f>ROUND(NORMINV('Rand Deaths'!AM82,'Mean Deaths'!AM82,'S.D Deaths'!AM82),0)</f>
        <v>139</v>
      </c>
      <c r="AN82">
        <f>ROUND(NORMINV('Rand Deaths'!AN82,'Mean Deaths'!AN82,'S.D Deaths'!AN82),0)</f>
        <v>105</v>
      </c>
      <c r="AO82">
        <f>ROUND(NORMINV('Rand Deaths'!AO82,'Mean Deaths'!AO82,'S.D Deaths'!AO82),0)</f>
        <v>119</v>
      </c>
      <c r="AP82">
        <f>ROUND(NORMINV('Rand Deaths'!AP82,'Mean Deaths'!AP82,'S.D Deaths'!AP82),0)</f>
        <v>84</v>
      </c>
      <c r="AQ82">
        <f>ROUND(NORMINV('Rand Deaths'!AQ82,'Mean Deaths'!AQ82,'S.D Deaths'!AQ82),0)</f>
        <v>50</v>
      </c>
      <c r="AR82">
        <f>ROUND(NORMINV('Rand Deaths'!AR82,'Mean Deaths'!AR82,'S.D Deaths'!AR82),0)</f>
        <v>40</v>
      </c>
      <c r="AS82">
        <f>ROUND(NORMINV('Rand Deaths'!AS82,'Mean Deaths'!AS82,'S.D Deaths'!AS82),0)</f>
        <v>29</v>
      </c>
      <c r="AT82">
        <f>ROUND(NORMINV('Rand Deaths'!AT82,'Mean Deaths'!AT82,'S.D Deaths'!AT82),0)</f>
        <v>22</v>
      </c>
      <c r="AU82">
        <f>ROUND(NORMINV('Rand Deaths'!AU82,'Mean Deaths'!AU82,'S.D Deaths'!AU82),0)</f>
        <v>15</v>
      </c>
      <c r="AV82">
        <f>ROUND(NORMINV('Rand Deaths'!AV82,'Mean Deaths'!AV82,'S.D Deaths'!AV82),0)</f>
        <v>11</v>
      </c>
      <c r="AW82">
        <f>ROUND(NORMINV('Rand Deaths'!AW82,'Mean Deaths'!AW82,'S.D Deaths'!AW82),0)</f>
        <v>6</v>
      </c>
      <c r="AX82">
        <f>ROUND(NORMINV('Rand Deaths'!AX82,'Mean Deaths'!AX82,'S.D Deaths'!AX82),0)</f>
        <v>4</v>
      </c>
      <c r="AY82">
        <f>'No. policies'!AY82</f>
        <v>6</v>
      </c>
    </row>
    <row r="83" spans="1:51" x14ac:dyDescent="0.25">
      <c r="A83" s="1">
        <v>82</v>
      </c>
      <c r="B83">
        <f>ROUND(NORMINV('Rand Deaths'!B83,'Mean Deaths'!B83,'S.D Deaths'!B83),0)</f>
        <v>19</v>
      </c>
      <c r="C83">
        <f>ROUND(NORMINV('Rand Deaths'!C83,'Mean Deaths'!C83,'S.D Deaths'!C83),0)</f>
        <v>18</v>
      </c>
      <c r="D83">
        <f>ROUND(NORMINV('Rand Deaths'!D83,'Mean Deaths'!D83,'S.D Deaths'!D83),0)</f>
        <v>22</v>
      </c>
      <c r="E83">
        <f>ROUND(NORMINV('Rand Deaths'!E83,'Mean Deaths'!E83,'S.D Deaths'!E83),0)</f>
        <v>20</v>
      </c>
      <c r="F83">
        <f>ROUND(NORMINV('Rand Deaths'!F83,'Mean Deaths'!F83,'S.D Deaths'!F83),0)</f>
        <v>28</v>
      </c>
      <c r="G83">
        <f>ROUND(NORMINV('Rand Deaths'!G83,'Mean Deaths'!G83,'S.D Deaths'!G83),0)</f>
        <v>31</v>
      </c>
      <c r="H83">
        <f>ROUND(NORMINV('Rand Deaths'!H83,'Mean Deaths'!H83,'S.D Deaths'!H83),0)</f>
        <v>29</v>
      </c>
      <c r="I83">
        <f>ROUND(NORMINV('Rand Deaths'!I83,'Mean Deaths'!I83,'S.D Deaths'!I83),0)</f>
        <v>35</v>
      </c>
      <c r="J83">
        <f>ROUND(NORMINV('Rand Deaths'!J83,'Mean Deaths'!J83,'S.D Deaths'!J83),0)</f>
        <v>44</v>
      </c>
      <c r="K83">
        <f>ROUND(NORMINV('Rand Deaths'!K83,'Mean Deaths'!K83,'S.D Deaths'!K83),0)</f>
        <v>46</v>
      </c>
      <c r="L83">
        <f>ROUND(NORMINV('Rand Deaths'!L83,'Mean Deaths'!L83,'S.D Deaths'!L83),0)</f>
        <v>45</v>
      </c>
      <c r="M83">
        <f>ROUND(NORMINV('Rand Deaths'!M83,'Mean Deaths'!M83,'S.D Deaths'!M83),0)</f>
        <v>54</v>
      </c>
      <c r="N83">
        <f>ROUND(NORMINV('Rand Deaths'!N83,'Mean Deaths'!N83,'S.D Deaths'!N83),0)</f>
        <v>56</v>
      </c>
      <c r="O83">
        <f>ROUND(NORMINV('Rand Deaths'!O83,'Mean Deaths'!O83,'S.D Deaths'!O83),0)</f>
        <v>88</v>
      </c>
      <c r="P83">
        <f>ROUND(NORMINV('Rand Deaths'!P83,'Mean Deaths'!P83,'S.D Deaths'!P83),0)</f>
        <v>64</v>
      </c>
      <c r="Q83">
        <f>ROUND(NORMINV('Rand Deaths'!Q83,'Mean Deaths'!Q83,'S.D Deaths'!Q83),0)</f>
        <v>78</v>
      </c>
      <c r="R83">
        <f>ROUND(NORMINV('Rand Deaths'!R83,'Mean Deaths'!R83,'S.D Deaths'!R83),0)</f>
        <v>72</v>
      </c>
      <c r="S83">
        <f>ROUND(NORMINV('Rand Deaths'!S83,'Mean Deaths'!S83,'S.D Deaths'!S83),0)</f>
        <v>93</v>
      </c>
      <c r="T83">
        <f>ROUND(NORMINV('Rand Deaths'!T83,'Mean Deaths'!T83,'S.D Deaths'!T83),0)</f>
        <v>86</v>
      </c>
      <c r="U83">
        <f>ROUND(NORMINV('Rand Deaths'!U83,'Mean Deaths'!U83,'S.D Deaths'!U83),0)</f>
        <v>111</v>
      </c>
      <c r="V83">
        <f>ROUND(NORMINV('Rand Deaths'!V83,'Mean Deaths'!V83,'S.D Deaths'!V83),0)</f>
        <v>119</v>
      </c>
      <c r="W83">
        <f>ROUND(NORMINV('Rand Deaths'!W83,'Mean Deaths'!W83,'S.D Deaths'!W83),0)</f>
        <v>130</v>
      </c>
      <c r="X83">
        <f>ROUND(NORMINV('Rand Deaths'!X83,'Mean Deaths'!X83,'S.D Deaths'!X83),0)</f>
        <v>144</v>
      </c>
      <c r="Y83">
        <f>ROUND(NORMINV('Rand Deaths'!Y83,'Mean Deaths'!Y83,'S.D Deaths'!Y83),0)</f>
        <v>143</v>
      </c>
      <c r="Z83">
        <f>ROUND(NORMINV('Rand Deaths'!Z83,'Mean Deaths'!Z83,'S.D Deaths'!Z83),0)</f>
        <v>181</v>
      </c>
      <c r="AA83">
        <f>ROUND(NORMINV('Rand Deaths'!AA83,'Mean Deaths'!AA83,'S.D Deaths'!AA83),0)</f>
        <v>185</v>
      </c>
      <c r="AB83">
        <f>ROUND(NORMINV('Rand Deaths'!AB83,'Mean Deaths'!AB83,'S.D Deaths'!AB83),0)</f>
        <v>226</v>
      </c>
      <c r="AC83">
        <f>ROUND(NORMINV('Rand Deaths'!AC83,'Mean Deaths'!AC83,'S.D Deaths'!AC83),0)</f>
        <v>221</v>
      </c>
      <c r="AD83">
        <f>ROUND(NORMINV('Rand Deaths'!AD83,'Mean Deaths'!AD83,'S.D Deaths'!AD83),0)</f>
        <v>216</v>
      </c>
      <c r="AE83">
        <f>ROUND(NORMINV('Rand Deaths'!AE83,'Mean Deaths'!AE83,'S.D Deaths'!AE83),0)</f>
        <v>239</v>
      </c>
      <c r="AF83">
        <f>ROUND(NORMINV('Rand Deaths'!AF83,'Mean Deaths'!AF83,'S.D Deaths'!AF83),0)</f>
        <v>260</v>
      </c>
      <c r="AG83">
        <f>ROUND(NORMINV('Rand Deaths'!AG83,'Mean Deaths'!AG83,'S.D Deaths'!AG83),0)</f>
        <v>267</v>
      </c>
      <c r="AH83">
        <f>ROUND(NORMINV('Rand Deaths'!AH83,'Mean Deaths'!AH83,'S.D Deaths'!AH83),0)</f>
        <v>213</v>
      </c>
      <c r="AI83">
        <f>ROUND(NORMINV('Rand Deaths'!AI83,'Mean Deaths'!AI83,'S.D Deaths'!AI83),0)</f>
        <v>230</v>
      </c>
      <c r="AJ83">
        <f>ROUND(NORMINV('Rand Deaths'!AJ83,'Mean Deaths'!AJ83,'S.D Deaths'!AJ83),0)</f>
        <v>194</v>
      </c>
      <c r="AK83">
        <f>ROUND(NORMINV('Rand Deaths'!AK83,'Mean Deaths'!AK83,'S.D Deaths'!AK83),0)</f>
        <v>183</v>
      </c>
      <c r="AL83">
        <f>ROUND(NORMINV('Rand Deaths'!AL83,'Mean Deaths'!AL83,'S.D Deaths'!AL83),0)</f>
        <v>171</v>
      </c>
      <c r="AM83">
        <f>ROUND(NORMINV('Rand Deaths'!AM83,'Mean Deaths'!AM83,'S.D Deaths'!AM83),0)</f>
        <v>152</v>
      </c>
      <c r="AN83">
        <f>ROUND(NORMINV('Rand Deaths'!AN83,'Mean Deaths'!AN83,'S.D Deaths'!AN83),0)</f>
        <v>135</v>
      </c>
      <c r="AO83">
        <f>ROUND(NORMINV('Rand Deaths'!AO83,'Mean Deaths'!AO83,'S.D Deaths'!AO83),0)</f>
        <v>82</v>
      </c>
      <c r="AP83">
        <f>ROUND(NORMINV('Rand Deaths'!AP83,'Mean Deaths'!AP83,'S.D Deaths'!AP83),0)</f>
        <v>73</v>
      </c>
      <c r="AQ83">
        <f>ROUND(NORMINV('Rand Deaths'!AQ83,'Mean Deaths'!AQ83,'S.D Deaths'!AQ83),0)</f>
        <v>64</v>
      </c>
      <c r="AR83">
        <f>ROUND(NORMINV('Rand Deaths'!AR83,'Mean Deaths'!AR83,'S.D Deaths'!AR83),0)</f>
        <v>39</v>
      </c>
      <c r="AS83">
        <f>ROUND(NORMINV('Rand Deaths'!AS83,'Mean Deaths'!AS83,'S.D Deaths'!AS83),0)</f>
        <v>23</v>
      </c>
      <c r="AT83">
        <f>ROUND(NORMINV('Rand Deaths'!AT83,'Mean Deaths'!AT83,'S.D Deaths'!AT83),0)</f>
        <v>18</v>
      </c>
      <c r="AU83">
        <f>ROUND(NORMINV('Rand Deaths'!AU83,'Mean Deaths'!AU83,'S.D Deaths'!AU83),0)</f>
        <v>19</v>
      </c>
      <c r="AV83">
        <f>ROUND(NORMINV('Rand Deaths'!AV83,'Mean Deaths'!AV83,'S.D Deaths'!AV83),0)</f>
        <v>11</v>
      </c>
      <c r="AW83">
        <f>ROUND(NORMINV('Rand Deaths'!AW83,'Mean Deaths'!AW83,'S.D Deaths'!AW83),0)</f>
        <v>10</v>
      </c>
      <c r="AX83">
        <f>ROUND(NORMINV('Rand Deaths'!AX83,'Mean Deaths'!AX83,'S.D Deaths'!AX83),0)</f>
        <v>6</v>
      </c>
      <c r="AY83">
        <f>'No. policies'!AY83</f>
        <v>7</v>
      </c>
    </row>
    <row r="84" spans="1:51" x14ac:dyDescent="0.25">
      <c r="A84" s="1">
        <v>83</v>
      </c>
      <c r="B84">
        <f>ROUND(NORMINV('Rand Deaths'!B84,'Mean Deaths'!B84,'S.D Deaths'!B84),0)</f>
        <v>14</v>
      </c>
      <c r="C84">
        <f>ROUND(NORMINV('Rand Deaths'!C84,'Mean Deaths'!C84,'S.D Deaths'!C84),0)</f>
        <v>21</v>
      </c>
      <c r="D84">
        <f>ROUND(NORMINV('Rand Deaths'!D84,'Mean Deaths'!D84,'S.D Deaths'!D84),0)</f>
        <v>27</v>
      </c>
      <c r="E84">
        <f>ROUND(NORMINV('Rand Deaths'!E84,'Mean Deaths'!E84,'S.D Deaths'!E84),0)</f>
        <v>26</v>
      </c>
      <c r="F84">
        <f>ROUND(NORMINV('Rand Deaths'!F84,'Mean Deaths'!F84,'S.D Deaths'!F84),0)</f>
        <v>23</v>
      </c>
      <c r="G84">
        <f>ROUND(NORMINV('Rand Deaths'!G84,'Mean Deaths'!G84,'S.D Deaths'!G84),0)</f>
        <v>30</v>
      </c>
      <c r="H84">
        <f>ROUND(NORMINV('Rand Deaths'!H84,'Mean Deaths'!H84,'S.D Deaths'!H84),0)</f>
        <v>23</v>
      </c>
      <c r="I84">
        <f>ROUND(NORMINV('Rand Deaths'!I84,'Mean Deaths'!I84,'S.D Deaths'!I84),0)</f>
        <v>35</v>
      </c>
      <c r="J84">
        <f>ROUND(NORMINV('Rand Deaths'!J84,'Mean Deaths'!J84,'S.D Deaths'!J84),0)</f>
        <v>29</v>
      </c>
      <c r="K84">
        <f>ROUND(NORMINV('Rand Deaths'!K84,'Mean Deaths'!K84,'S.D Deaths'!K84),0)</f>
        <v>43</v>
      </c>
      <c r="L84">
        <f>ROUND(NORMINV('Rand Deaths'!L84,'Mean Deaths'!L84,'S.D Deaths'!L84),0)</f>
        <v>40</v>
      </c>
      <c r="M84">
        <f>ROUND(NORMINV('Rand Deaths'!M84,'Mean Deaths'!M84,'S.D Deaths'!M84),0)</f>
        <v>61</v>
      </c>
      <c r="N84">
        <f>ROUND(NORMINV('Rand Deaths'!N84,'Mean Deaths'!N84,'S.D Deaths'!N84),0)</f>
        <v>59</v>
      </c>
      <c r="O84">
        <f>ROUND(NORMINV('Rand Deaths'!O84,'Mean Deaths'!O84,'S.D Deaths'!O84),0)</f>
        <v>58</v>
      </c>
      <c r="P84">
        <f>ROUND(NORMINV('Rand Deaths'!P84,'Mean Deaths'!P84,'S.D Deaths'!P84),0)</f>
        <v>53</v>
      </c>
      <c r="Q84">
        <f>ROUND(NORMINV('Rand Deaths'!Q84,'Mean Deaths'!Q84,'S.D Deaths'!Q84),0)</f>
        <v>84</v>
      </c>
      <c r="R84">
        <f>ROUND(NORMINV('Rand Deaths'!R84,'Mean Deaths'!R84,'S.D Deaths'!R84),0)</f>
        <v>88</v>
      </c>
      <c r="S84">
        <f>ROUND(NORMINV('Rand Deaths'!S84,'Mean Deaths'!S84,'S.D Deaths'!S84),0)</f>
        <v>80</v>
      </c>
      <c r="T84">
        <f>ROUND(NORMINV('Rand Deaths'!T84,'Mean Deaths'!T84,'S.D Deaths'!T84),0)</f>
        <v>86</v>
      </c>
      <c r="U84">
        <f>ROUND(NORMINV('Rand Deaths'!U84,'Mean Deaths'!U84,'S.D Deaths'!U84),0)</f>
        <v>102</v>
      </c>
      <c r="V84">
        <f>ROUND(NORMINV('Rand Deaths'!V84,'Mean Deaths'!V84,'S.D Deaths'!V84),0)</f>
        <v>133</v>
      </c>
      <c r="W84">
        <f>ROUND(NORMINV('Rand Deaths'!W84,'Mean Deaths'!W84,'S.D Deaths'!W84),0)</f>
        <v>125</v>
      </c>
      <c r="X84">
        <f>ROUND(NORMINV('Rand Deaths'!X84,'Mean Deaths'!X84,'S.D Deaths'!X84),0)</f>
        <v>156</v>
      </c>
      <c r="Y84">
        <f>ROUND(NORMINV('Rand Deaths'!Y84,'Mean Deaths'!Y84,'S.D Deaths'!Y84),0)</f>
        <v>136</v>
      </c>
      <c r="Z84">
        <f>ROUND(NORMINV('Rand Deaths'!Z84,'Mean Deaths'!Z84,'S.D Deaths'!Z84),0)</f>
        <v>184</v>
      </c>
      <c r="AA84">
        <f>ROUND(NORMINV('Rand Deaths'!AA84,'Mean Deaths'!AA84,'S.D Deaths'!AA84),0)</f>
        <v>177</v>
      </c>
      <c r="AB84">
        <f>ROUND(NORMINV('Rand Deaths'!AB84,'Mean Deaths'!AB84,'S.D Deaths'!AB84),0)</f>
        <v>200</v>
      </c>
      <c r="AC84">
        <f>ROUND(NORMINV('Rand Deaths'!AC84,'Mean Deaths'!AC84,'S.D Deaths'!AC84),0)</f>
        <v>242</v>
      </c>
      <c r="AD84">
        <f>ROUND(NORMINV('Rand Deaths'!AD84,'Mean Deaths'!AD84,'S.D Deaths'!AD84),0)</f>
        <v>231</v>
      </c>
      <c r="AE84">
        <f>ROUND(NORMINV('Rand Deaths'!AE84,'Mean Deaths'!AE84,'S.D Deaths'!AE84),0)</f>
        <v>243</v>
      </c>
      <c r="AF84">
        <f>ROUND(NORMINV('Rand Deaths'!AF84,'Mean Deaths'!AF84,'S.D Deaths'!AF84),0)</f>
        <v>238</v>
      </c>
      <c r="AG84">
        <f>ROUND(NORMINV('Rand Deaths'!AG84,'Mean Deaths'!AG84,'S.D Deaths'!AG84),0)</f>
        <v>259</v>
      </c>
      <c r="AH84">
        <f>ROUND(NORMINV('Rand Deaths'!AH84,'Mean Deaths'!AH84,'S.D Deaths'!AH84),0)</f>
        <v>251</v>
      </c>
      <c r="AI84">
        <f>ROUND(NORMINV('Rand Deaths'!AI84,'Mean Deaths'!AI84,'S.D Deaths'!AI84),0)</f>
        <v>227</v>
      </c>
      <c r="AJ84">
        <f>ROUND(NORMINV('Rand Deaths'!AJ84,'Mean Deaths'!AJ84,'S.D Deaths'!AJ84),0)</f>
        <v>222</v>
      </c>
      <c r="AK84">
        <f>ROUND(NORMINV('Rand Deaths'!AK84,'Mean Deaths'!AK84,'S.D Deaths'!AK84),0)</f>
        <v>192</v>
      </c>
      <c r="AL84">
        <f>ROUND(NORMINV('Rand Deaths'!AL84,'Mean Deaths'!AL84,'S.D Deaths'!AL84),0)</f>
        <v>162</v>
      </c>
      <c r="AM84">
        <f>ROUND(NORMINV('Rand Deaths'!AM84,'Mean Deaths'!AM84,'S.D Deaths'!AM84),0)</f>
        <v>157</v>
      </c>
      <c r="AN84">
        <f>ROUND(NORMINV('Rand Deaths'!AN84,'Mean Deaths'!AN84,'S.D Deaths'!AN84),0)</f>
        <v>120</v>
      </c>
      <c r="AO84">
        <f>ROUND(NORMINV('Rand Deaths'!AO84,'Mean Deaths'!AO84,'S.D Deaths'!AO84),0)</f>
        <v>85</v>
      </c>
      <c r="AP84">
        <f>ROUND(NORMINV('Rand Deaths'!AP84,'Mean Deaths'!AP84,'S.D Deaths'!AP84),0)</f>
        <v>74</v>
      </c>
      <c r="AQ84">
        <f>ROUND(NORMINV('Rand Deaths'!AQ84,'Mean Deaths'!AQ84,'S.D Deaths'!AQ84),0)</f>
        <v>49</v>
      </c>
      <c r="AR84">
        <f>ROUND(NORMINV('Rand Deaths'!AR84,'Mean Deaths'!AR84,'S.D Deaths'!AR84),0)</f>
        <v>48</v>
      </c>
      <c r="AS84">
        <f>ROUND(NORMINV('Rand Deaths'!AS84,'Mean Deaths'!AS84,'S.D Deaths'!AS84),0)</f>
        <v>45</v>
      </c>
      <c r="AT84">
        <f>ROUND(NORMINV('Rand Deaths'!AT84,'Mean Deaths'!AT84,'S.D Deaths'!AT84),0)</f>
        <v>16</v>
      </c>
      <c r="AU84">
        <f>ROUND(NORMINV('Rand Deaths'!AU84,'Mean Deaths'!AU84,'S.D Deaths'!AU84),0)</f>
        <v>13</v>
      </c>
      <c r="AV84">
        <f>ROUND(NORMINV('Rand Deaths'!AV84,'Mean Deaths'!AV84,'S.D Deaths'!AV84),0)</f>
        <v>13</v>
      </c>
      <c r="AW84">
        <f>ROUND(NORMINV('Rand Deaths'!AW84,'Mean Deaths'!AW84,'S.D Deaths'!AW84),0)</f>
        <v>9</v>
      </c>
      <c r="AX84">
        <f>ROUND(NORMINV('Rand Deaths'!AX84,'Mean Deaths'!AX84,'S.D Deaths'!AX84),0)</f>
        <v>2</v>
      </c>
      <c r="AY84">
        <f>'No. policies'!AY84</f>
        <v>9</v>
      </c>
    </row>
    <row r="85" spans="1:51" x14ac:dyDescent="0.25">
      <c r="A85" s="1">
        <v>84</v>
      </c>
      <c r="B85">
        <f>ROUND(NORMINV('Rand Deaths'!B85,'Mean Deaths'!B85,'S.D Deaths'!B85),0)</f>
        <v>16</v>
      </c>
      <c r="C85">
        <f>ROUND(NORMINV('Rand Deaths'!C85,'Mean Deaths'!C85,'S.D Deaths'!C85),0)</f>
        <v>22</v>
      </c>
      <c r="D85">
        <f>ROUND(NORMINV('Rand Deaths'!D85,'Mean Deaths'!D85,'S.D Deaths'!D85),0)</f>
        <v>24</v>
      </c>
      <c r="E85">
        <f>ROUND(NORMINV('Rand Deaths'!E85,'Mean Deaths'!E85,'S.D Deaths'!E85),0)</f>
        <v>24</v>
      </c>
      <c r="F85">
        <f>ROUND(NORMINV('Rand Deaths'!F85,'Mean Deaths'!F85,'S.D Deaths'!F85),0)</f>
        <v>28</v>
      </c>
      <c r="G85">
        <f>ROUND(NORMINV('Rand Deaths'!G85,'Mean Deaths'!G85,'S.D Deaths'!G85),0)</f>
        <v>26</v>
      </c>
      <c r="H85">
        <f>ROUND(NORMINV('Rand Deaths'!H85,'Mean Deaths'!H85,'S.D Deaths'!H85),0)</f>
        <v>27</v>
      </c>
      <c r="I85">
        <f>ROUND(NORMINV('Rand Deaths'!I85,'Mean Deaths'!I85,'S.D Deaths'!I85),0)</f>
        <v>37</v>
      </c>
      <c r="J85">
        <f>ROUND(NORMINV('Rand Deaths'!J85,'Mean Deaths'!J85,'S.D Deaths'!J85),0)</f>
        <v>16</v>
      </c>
      <c r="K85">
        <f>ROUND(NORMINV('Rand Deaths'!K85,'Mean Deaths'!K85,'S.D Deaths'!K85),0)</f>
        <v>38</v>
      </c>
      <c r="L85">
        <f>ROUND(NORMINV('Rand Deaths'!L85,'Mean Deaths'!L85,'S.D Deaths'!L85),0)</f>
        <v>45</v>
      </c>
      <c r="M85">
        <f>ROUND(NORMINV('Rand Deaths'!M85,'Mean Deaths'!M85,'S.D Deaths'!M85),0)</f>
        <v>37</v>
      </c>
      <c r="N85">
        <f>ROUND(NORMINV('Rand Deaths'!N85,'Mean Deaths'!N85,'S.D Deaths'!N85),0)</f>
        <v>55</v>
      </c>
      <c r="O85">
        <f>ROUND(NORMINV('Rand Deaths'!O85,'Mean Deaths'!O85,'S.D Deaths'!O85),0)</f>
        <v>68</v>
      </c>
      <c r="P85">
        <f>ROUND(NORMINV('Rand Deaths'!P85,'Mean Deaths'!P85,'S.D Deaths'!P85),0)</f>
        <v>65</v>
      </c>
      <c r="Q85">
        <f>ROUND(NORMINV('Rand Deaths'!Q85,'Mean Deaths'!Q85,'S.D Deaths'!Q85),0)</f>
        <v>86</v>
      </c>
      <c r="R85">
        <f>ROUND(NORMINV('Rand Deaths'!R85,'Mean Deaths'!R85,'S.D Deaths'!R85),0)</f>
        <v>80</v>
      </c>
      <c r="S85">
        <f>ROUND(NORMINV('Rand Deaths'!S85,'Mean Deaths'!S85,'S.D Deaths'!S85),0)</f>
        <v>94</v>
      </c>
      <c r="T85">
        <f>ROUND(NORMINV('Rand Deaths'!T85,'Mean Deaths'!T85,'S.D Deaths'!T85),0)</f>
        <v>88</v>
      </c>
      <c r="U85">
        <f>ROUND(NORMINV('Rand Deaths'!U85,'Mean Deaths'!U85,'S.D Deaths'!U85),0)</f>
        <v>113</v>
      </c>
      <c r="V85">
        <f>ROUND(NORMINV('Rand Deaths'!V85,'Mean Deaths'!V85,'S.D Deaths'!V85),0)</f>
        <v>126</v>
      </c>
      <c r="W85">
        <f>ROUND(NORMINV('Rand Deaths'!W85,'Mean Deaths'!W85,'S.D Deaths'!W85),0)</f>
        <v>149</v>
      </c>
      <c r="X85">
        <f>ROUND(NORMINV('Rand Deaths'!X85,'Mean Deaths'!X85,'S.D Deaths'!X85),0)</f>
        <v>162</v>
      </c>
      <c r="Y85">
        <f>ROUND(NORMINV('Rand Deaths'!Y85,'Mean Deaths'!Y85,'S.D Deaths'!Y85),0)</f>
        <v>140</v>
      </c>
      <c r="Z85">
        <f>ROUND(NORMINV('Rand Deaths'!Z85,'Mean Deaths'!Z85,'S.D Deaths'!Z85),0)</f>
        <v>178</v>
      </c>
      <c r="AA85">
        <f>ROUND(NORMINV('Rand Deaths'!AA85,'Mean Deaths'!AA85,'S.D Deaths'!AA85),0)</f>
        <v>184</v>
      </c>
      <c r="AB85">
        <f>ROUND(NORMINV('Rand Deaths'!AB85,'Mean Deaths'!AB85,'S.D Deaths'!AB85),0)</f>
        <v>204</v>
      </c>
      <c r="AC85">
        <f>ROUND(NORMINV('Rand Deaths'!AC85,'Mean Deaths'!AC85,'S.D Deaths'!AC85),0)</f>
        <v>232</v>
      </c>
      <c r="AD85">
        <f>ROUND(NORMINV('Rand Deaths'!AD85,'Mean Deaths'!AD85,'S.D Deaths'!AD85),0)</f>
        <v>237</v>
      </c>
      <c r="AE85">
        <f>ROUND(NORMINV('Rand Deaths'!AE85,'Mean Deaths'!AE85,'S.D Deaths'!AE85),0)</f>
        <v>248</v>
      </c>
      <c r="AF85">
        <f>ROUND(NORMINV('Rand Deaths'!AF85,'Mean Deaths'!AF85,'S.D Deaths'!AF85),0)</f>
        <v>253</v>
      </c>
      <c r="AG85">
        <f>ROUND(NORMINV('Rand Deaths'!AG85,'Mean Deaths'!AG85,'S.D Deaths'!AG85),0)</f>
        <v>293</v>
      </c>
      <c r="AH85">
        <f>ROUND(NORMINV('Rand Deaths'!AH85,'Mean Deaths'!AH85,'S.D Deaths'!AH85),0)</f>
        <v>241</v>
      </c>
      <c r="AI85">
        <f>ROUND(NORMINV('Rand Deaths'!AI85,'Mean Deaths'!AI85,'S.D Deaths'!AI85),0)</f>
        <v>215</v>
      </c>
      <c r="AJ85">
        <f>ROUND(NORMINV('Rand Deaths'!AJ85,'Mean Deaths'!AJ85,'S.D Deaths'!AJ85),0)</f>
        <v>216</v>
      </c>
      <c r="AK85">
        <f>ROUND(NORMINV('Rand Deaths'!AK85,'Mean Deaths'!AK85,'S.D Deaths'!AK85),0)</f>
        <v>186</v>
      </c>
      <c r="AL85">
        <f>ROUND(NORMINV('Rand Deaths'!AL85,'Mean Deaths'!AL85,'S.D Deaths'!AL85),0)</f>
        <v>168</v>
      </c>
      <c r="AM85">
        <f>ROUND(NORMINV('Rand Deaths'!AM85,'Mean Deaths'!AM85,'S.D Deaths'!AM85),0)</f>
        <v>150</v>
      </c>
      <c r="AN85">
        <f>ROUND(NORMINV('Rand Deaths'!AN85,'Mean Deaths'!AN85,'S.D Deaths'!AN85),0)</f>
        <v>119</v>
      </c>
      <c r="AO85">
        <f>ROUND(NORMINV('Rand Deaths'!AO85,'Mean Deaths'!AO85,'S.D Deaths'!AO85),0)</f>
        <v>85</v>
      </c>
      <c r="AP85">
        <f>ROUND(NORMINV('Rand Deaths'!AP85,'Mean Deaths'!AP85,'S.D Deaths'!AP85),0)</f>
        <v>60</v>
      </c>
      <c r="AQ85">
        <f>ROUND(NORMINV('Rand Deaths'!AQ85,'Mean Deaths'!AQ85,'S.D Deaths'!AQ85),0)</f>
        <v>53</v>
      </c>
      <c r="AR85">
        <f>ROUND(NORMINV('Rand Deaths'!AR85,'Mean Deaths'!AR85,'S.D Deaths'!AR85),0)</f>
        <v>33</v>
      </c>
      <c r="AS85">
        <f>ROUND(NORMINV('Rand Deaths'!AS85,'Mean Deaths'!AS85,'S.D Deaths'!AS85),0)</f>
        <v>30</v>
      </c>
      <c r="AT85">
        <f>ROUND(NORMINV('Rand Deaths'!AT85,'Mean Deaths'!AT85,'S.D Deaths'!AT85),0)</f>
        <v>14</v>
      </c>
      <c r="AU85">
        <f>ROUND(NORMINV('Rand Deaths'!AU85,'Mean Deaths'!AU85,'S.D Deaths'!AU85),0)</f>
        <v>15</v>
      </c>
      <c r="AV85">
        <f>ROUND(NORMINV('Rand Deaths'!AV85,'Mean Deaths'!AV85,'S.D Deaths'!AV85),0)</f>
        <v>9</v>
      </c>
      <c r="AW85">
        <f>ROUND(NORMINV('Rand Deaths'!AW85,'Mean Deaths'!AW85,'S.D Deaths'!AW85),0)</f>
        <v>2</v>
      </c>
      <c r="AX85">
        <f>ROUND(NORMINV('Rand Deaths'!AX85,'Mean Deaths'!AX85,'S.D Deaths'!AX85),0)</f>
        <v>1</v>
      </c>
      <c r="AY85">
        <f>'No. policies'!AY85</f>
        <v>8</v>
      </c>
    </row>
    <row r="86" spans="1:51" x14ac:dyDescent="0.25">
      <c r="A86" s="1">
        <v>85</v>
      </c>
      <c r="B86">
        <f>ROUND(NORMINV('Rand Deaths'!B86,'Mean Deaths'!B86,'S.D Deaths'!B86),0)</f>
        <v>21</v>
      </c>
      <c r="C86">
        <f>ROUND(NORMINV('Rand Deaths'!C86,'Mean Deaths'!C86,'S.D Deaths'!C86),0)</f>
        <v>30</v>
      </c>
      <c r="D86">
        <f>ROUND(NORMINV('Rand Deaths'!D86,'Mean Deaths'!D86,'S.D Deaths'!D86),0)</f>
        <v>20</v>
      </c>
      <c r="E86">
        <f>ROUND(NORMINV('Rand Deaths'!E86,'Mean Deaths'!E86,'S.D Deaths'!E86),0)</f>
        <v>28</v>
      </c>
      <c r="F86">
        <f>ROUND(NORMINV('Rand Deaths'!F86,'Mean Deaths'!F86,'S.D Deaths'!F86),0)</f>
        <v>18</v>
      </c>
      <c r="G86">
        <f>ROUND(NORMINV('Rand Deaths'!G86,'Mean Deaths'!G86,'S.D Deaths'!G86),0)</f>
        <v>26</v>
      </c>
      <c r="H86">
        <f>ROUND(NORMINV('Rand Deaths'!H86,'Mean Deaths'!H86,'S.D Deaths'!H86),0)</f>
        <v>28</v>
      </c>
      <c r="I86">
        <f>ROUND(NORMINV('Rand Deaths'!I86,'Mean Deaths'!I86,'S.D Deaths'!I86),0)</f>
        <v>35</v>
      </c>
      <c r="J86">
        <f>ROUND(NORMINV('Rand Deaths'!J86,'Mean Deaths'!J86,'S.D Deaths'!J86),0)</f>
        <v>44</v>
      </c>
      <c r="K86">
        <f>ROUND(NORMINV('Rand Deaths'!K86,'Mean Deaths'!K86,'S.D Deaths'!K86),0)</f>
        <v>49</v>
      </c>
      <c r="L86">
        <f>ROUND(NORMINV('Rand Deaths'!L86,'Mean Deaths'!L86,'S.D Deaths'!L86),0)</f>
        <v>30</v>
      </c>
      <c r="M86">
        <f>ROUND(NORMINV('Rand Deaths'!M86,'Mean Deaths'!M86,'S.D Deaths'!M86),0)</f>
        <v>40</v>
      </c>
      <c r="N86">
        <f>ROUND(NORMINV('Rand Deaths'!N86,'Mean Deaths'!N86,'S.D Deaths'!N86),0)</f>
        <v>51</v>
      </c>
      <c r="O86">
        <f>ROUND(NORMINV('Rand Deaths'!O86,'Mean Deaths'!O86,'S.D Deaths'!O86),0)</f>
        <v>69</v>
      </c>
      <c r="P86">
        <f>ROUND(NORMINV('Rand Deaths'!P86,'Mean Deaths'!P86,'S.D Deaths'!P86),0)</f>
        <v>68</v>
      </c>
      <c r="Q86">
        <f>ROUND(NORMINV('Rand Deaths'!Q86,'Mean Deaths'!Q86,'S.D Deaths'!Q86),0)</f>
        <v>94</v>
      </c>
      <c r="R86">
        <f>ROUND(NORMINV('Rand Deaths'!R86,'Mean Deaths'!R86,'S.D Deaths'!R86),0)</f>
        <v>74</v>
      </c>
      <c r="S86">
        <f>ROUND(NORMINV('Rand Deaths'!S86,'Mean Deaths'!S86,'S.D Deaths'!S86),0)</f>
        <v>94</v>
      </c>
      <c r="T86">
        <f>ROUND(NORMINV('Rand Deaths'!T86,'Mean Deaths'!T86,'S.D Deaths'!T86),0)</f>
        <v>99</v>
      </c>
      <c r="U86">
        <f>ROUND(NORMINV('Rand Deaths'!U86,'Mean Deaths'!U86,'S.D Deaths'!U86),0)</f>
        <v>104</v>
      </c>
      <c r="V86">
        <f>ROUND(NORMINV('Rand Deaths'!V86,'Mean Deaths'!V86,'S.D Deaths'!V86),0)</f>
        <v>115</v>
      </c>
      <c r="W86">
        <f>ROUND(NORMINV('Rand Deaths'!W86,'Mean Deaths'!W86,'S.D Deaths'!W86),0)</f>
        <v>137</v>
      </c>
      <c r="X86">
        <f>ROUND(NORMINV('Rand Deaths'!X86,'Mean Deaths'!X86,'S.D Deaths'!X86),0)</f>
        <v>168</v>
      </c>
      <c r="Y86">
        <f>ROUND(NORMINV('Rand Deaths'!Y86,'Mean Deaths'!Y86,'S.D Deaths'!Y86),0)</f>
        <v>167</v>
      </c>
      <c r="Z86">
        <f>ROUND(NORMINV('Rand Deaths'!Z86,'Mean Deaths'!Z86,'S.D Deaths'!Z86),0)</f>
        <v>162</v>
      </c>
      <c r="AA86">
        <f>ROUND(NORMINV('Rand Deaths'!AA86,'Mean Deaths'!AA86,'S.D Deaths'!AA86),0)</f>
        <v>194</v>
      </c>
      <c r="AB86">
        <f>ROUND(NORMINV('Rand Deaths'!AB86,'Mean Deaths'!AB86,'S.D Deaths'!AB86),0)</f>
        <v>202</v>
      </c>
      <c r="AC86">
        <f>ROUND(NORMINV('Rand Deaths'!AC86,'Mean Deaths'!AC86,'S.D Deaths'!AC86),0)</f>
        <v>224</v>
      </c>
      <c r="AD86">
        <f>ROUND(NORMINV('Rand Deaths'!AD86,'Mean Deaths'!AD86,'S.D Deaths'!AD86),0)</f>
        <v>224</v>
      </c>
      <c r="AE86">
        <f>ROUND(NORMINV('Rand Deaths'!AE86,'Mean Deaths'!AE86,'S.D Deaths'!AE86),0)</f>
        <v>252</v>
      </c>
      <c r="AF86">
        <f>ROUND(NORMINV('Rand Deaths'!AF86,'Mean Deaths'!AF86,'S.D Deaths'!AF86),0)</f>
        <v>233</v>
      </c>
      <c r="AG86">
        <f>ROUND(NORMINV('Rand Deaths'!AG86,'Mean Deaths'!AG86,'S.D Deaths'!AG86),0)</f>
        <v>235</v>
      </c>
      <c r="AH86">
        <f>ROUND(NORMINV('Rand Deaths'!AH86,'Mean Deaths'!AH86,'S.D Deaths'!AH86),0)</f>
        <v>207</v>
      </c>
      <c r="AI86">
        <f>ROUND(NORMINV('Rand Deaths'!AI86,'Mean Deaths'!AI86,'S.D Deaths'!AI86),0)</f>
        <v>237</v>
      </c>
      <c r="AJ86">
        <f>ROUND(NORMINV('Rand Deaths'!AJ86,'Mean Deaths'!AJ86,'S.D Deaths'!AJ86),0)</f>
        <v>199</v>
      </c>
      <c r="AK86">
        <f>ROUND(NORMINV('Rand Deaths'!AK86,'Mean Deaths'!AK86,'S.D Deaths'!AK86),0)</f>
        <v>213</v>
      </c>
      <c r="AL86">
        <f>ROUND(NORMINV('Rand Deaths'!AL86,'Mean Deaths'!AL86,'S.D Deaths'!AL86),0)</f>
        <v>161</v>
      </c>
      <c r="AM86">
        <f>ROUND(NORMINV('Rand Deaths'!AM86,'Mean Deaths'!AM86,'S.D Deaths'!AM86),0)</f>
        <v>170</v>
      </c>
      <c r="AN86">
        <f>ROUND(NORMINV('Rand Deaths'!AN86,'Mean Deaths'!AN86,'S.D Deaths'!AN86),0)</f>
        <v>115</v>
      </c>
      <c r="AO86">
        <f>ROUND(NORMINV('Rand Deaths'!AO86,'Mean Deaths'!AO86,'S.D Deaths'!AO86),0)</f>
        <v>88</v>
      </c>
      <c r="AP86">
        <f>ROUND(NORMINV('Rand Deaths'!AP86,'Mean Deaths'!AP86,'S.D Deaths'!AP86),0)</f>
        <v>78</v>
      </c>
      <c r="AQ86">
        <f>ROUND(NORMINV('Rand Deaths'!AQ86,'Mean Deaths'!AQ86,'S.D Deaths'!AQ86),0)</f>
        <v>59</v>
      </c>
      <c r="AR86">
        <f>ROUND(NORMINV('Rand Deaths'!AR86,'Mean Deaths'!AR86,'S.D Deaths'!AR86),0)</f>
        <v>42</v>
      </c>
      <c r="AS86">
        <f>ROUND(NORMINV('Rand Deaths'!AS86,'Mean Deaths'!AS86,'S.D Deaths'!AS86),0)</f>
        <v>33</v>
      </c>
      <c r="AT86">
        <f>ROUND(NORMINV('Rand Deaths'!AT86,'Mean Deaths'!AT86,'S.D Deaths'!AT86),0)</f>
        <v>20</v>
      </c>
      <c r="AU86">
        <f>ROUND(NORMINV('Rand Deaths'!AU86,'Mean Deaths'!AU86,'S.D Deaths'!AU86),0)</f>
        <v>13</v>
      </c>
      <c r="AV86">
        <f>ROUND(NORMINV('Rand Deaths'!AV86,'Mean Deaths'!AV86,'S.D Deaths'!AV86),0)</f>
        <v>13</v>
      </c>
      <c r="AW86">
        <f>ROUND(NORMINV('Rand Deaths'!AW86,'Mean Deaths'!AW86,'S.D Deaths'!AW86),0)</f>
        <v>7</v>
      </c>
      <c r="AX86">
        <f>ROUND(NORMINV('Rand Deaths'!AX86,'Mean Deaths'!AX86,'S.D Deaths'!AX86),0)</f>
        <v>1</v>
      </c>
      <c r="AY86">
        <f>'No. policies'!AY86</f>
        <v>9</v>
      </c>
    </row>
    <row r="87" spans="1:51" x14ac:dyDescent="0.25">
      <c r="A87" s="1">
        <v>86</v>
      </c>
      <c r="B87">
        <f>ROUND(NORMINV('Rand Deaths'!B87,'Mean Deaths'!B87,'S.D Deaths'!B87),0)</f>
        <v>10</v>
      </c>
      <c r="C87">
        <f>ROUND(NORMINV('Rand Deaths'!C87,'Mean Deaths'!C87,'S.D Deaths'!C87),0)</f>
        <v>17</v>
      </c>
      <c r="D87">
        <f>ROUND(NORMINV('Rand Deaths'!D87,'Mean Deaths'!D87,'S.D Deaths'!D87),0)</f>
        <v>22</v>
      </c>
      <c r="E87">
        <f>ROUND(NORMINV('Rand Deaths'!E87,'Mean Deaths'!E87,'S.D Deaths'!E87),0)</f>
        <v>17</v>
      </c>
      <c r="F87">
        <f>ROUND(NORMINV('Rand Deaths'!F87,'Mean Deaths'!F87,'S.D Deaths'!F87),0)</f>
        <v>28</v>
      </c>
      <c r="G87">
        <f>ROUND(NORMINV('Rand Deaths'!G87,'Mean Deaths'!G87,'S.D Deaths'!G87),0)</f>
        <v>35</v>
      </c>
      <c r="H87">
        <f>ROUND(NORMINV('Rand Deaths'!H87,'Mean Deaths'!H87,'S.D Deaths'!H87),0)</f>
        <v>23</v>
      </c>
      <c r="I87">
        <f>ROUND(NORMINV('Rand Deaths'!I87,'Mean Deaths'!I87,'S.D Deaths'!I87),0)</f>
        <v>30</v>
      </c>
      <c r="J87">
        <f>ROUND(NORMINV('Rand Deaths'!J87,'Mean Deaths'!J87,'S.D Deaths'!J87),0)</f>
        <v>34</v>
      </c>
      <c r="K87">
        <f>ROUND(NORMINV('Rand Deaths'!K87,'Mean Deaths'!K87,'S.D Deaths'!K87),0)</f>
        <v>38</v>
      </c>
      <c r="L87">
        <f>ROUND(NORMINV('Rand Deaths'!L87,'Mean Deaths'!L87,'S.D Deaths'!L87),0)</f>
        <v>58</v>
      </c>
      <c r="M87">
        <f>ROUND(NORMINV('Rand Deaths'!M87,'Mean Deaths'!M87,'S.D Deaths'!M87),0)</f>
        <v>55</v>
      </c>
      <c r="N87">
        <f>ROUND(NORMINV('Rand Deaths'!N87,'Mean Deaths'!N87,'S.D Deaths'!N87),0)</f>
        <v>60</v>
      </c>
      <c r="O87">
        <f>ROUND(NORMINV('Rand Deaths'!O87,'Mean Deaths'!O87,'S.D Deaths'!O87),0)</f>
        <v>66</v>
      </c>
      <c r="P87">
        <f>ROUND(NORMINV('Rand Deaths'!P87,'Mean Deaths'!P87,'S.D Deaths'!P87),0)</f>
        <v>78</v>
      </c>
      <c r="Q87">
        <f>ROUND(NORMINV('Rand Deaths'!Q87,'Mean Deaths'!Q87,'S.D Deaths'!Q87),0)</f>
        <v>71</v>
      </c>
      <c r="R87">
        <f>ROUND(NORMINV('Rand Deaths'!R87,'Mean Deaths'!R87,'S.D Deaths'!R87),0)</f>
        <v>71</v>
      </c>
      <c r="S87">
        <f>ROUND(NORMINV('Rand Deaths'!S87,'Mean Deaths'!S87,'S.D Deaths'!S87),0)</f>
        <v>81</v>
      </c>
      <c r="T87">
        <f>ROUND(NORMINV('Rand Deaths'!T87,'Mean Deaths'!T87,'S.D Deaths'!T87),0)</f>
        <v>88</v>
      </c>
      <c r="U87">
        <f>ROUND(NORMINV('Rand Deaths'!U87,'Mean Deaths'!U87,'S.D Deaths'!U87),0)</f>
        <v>100</v>
      </c>
      <c r="V87">
        <f>ROUND(NORMINV('Rand Deaths'!V87,'Mean Deaths'!V87,'S.D Deaths'!V87),0)</f>
        <v>126</v>
      </c>
      <c r="W87">
        <f>ROUND(NORMINV('Rand Deaths'!W87,'Mean Deaths'!W87,'S.D Deaths'!W87),0)</f>
        <v>165</v>
      </c>
      <c r="X87">
        <f>ROUND(NORMINV('Rand Deaths'!X87,'Mean Deaths'!X87,'S.D Deaths'!X87),0)</f>
        <v>140</v>
      </c>
      <c r="Y87">
        <f>ROUND(NORMINV('Rand Deaths'!Y87,'Mean Deaths'!Y87,'S.D Deaths'!Y87),0)</f>
        <v>155</v>
      </c>
      <c r="Z87">
        <f>ROUND(NORMINV('Rand Deaths'!Z87,'Mean Deaths'!Z87,'S.D Deaths'!Z87),0)</f>
        <v>180</v>
      </c>
      <c r="AA87">
        <f>ROUND(NORMINV('Rand Deaths'!AA87,'Mean Deaths'!AA87,'S.D Deaths'!AA87),0)</f>
        <v>203</v>
      </c>
      <c r="AB87">
        <f>ROUND(NORMINV('Rand Deaths'!AB87,'Mean Deaths'!AB87,'S.D Deaths'!AB87),0)</f>
        <v>191</v>
      </c>
      <c r="AC87">
        <f>ROUND(NORMINV('Rand Deaths'!AC87,'Mean Deaths'!AC87,'S.D Deaths'!AC87),0)</f>
        <v>235</v>
      </c>
      <c r="AD87">
        <f>ROUND(NORMINV('Rand Deaths'!AD87,'Mean Deaths'!AD87,'S.D Deaths'!AD87),0)</f>
        <v>225</v>
      </c>
      <c r="AE87">
        <f>ROUND(NORMINV('Rand Deaths'!AE87,'Mean Deaths'!AE87,'S.D Deaths'!AE87),0)</f>
        <v>240</v>
      </c>
      <c r="AF87">
        <f>ROUND(NORMINV('Rand Deaths'!AF87,'Mean Deaths'!AF87,'S.D Deaths'!AF87),0)</f>
        <v>239</v>
      </c>
      <c r="AG87">
        <f>ROUND(NORMINV('Rand Deaths'!AG87,'Mean Deaths'!AG87,'S.D Deaths'!AG87),0)</f>
        <v>248</v>
      </c>
      <c r="AH87">
        <f>ROUND(NORMINV('Rand Deaths'!AH87,'Mean Deaths'!AH87,'S.D Deaths'!AH87),0)</f>
        <v>213</v>
      </c>
      <c r="AI87">
        <f>ROUND(NORMINV('Rand Deaths'!AI87,'Mean Deaths'!AI87,'S.D Deaths'!AI87),0)</f>
        <v>222</v>
      </c>
      <c r="AJ87">
        <f>ROUND(NORMINV('Rand Deaths'!AJ87,'Mean Deaths'!AJ87,'S.D Deaths'!AJ87),0)</f>
        <v>237</v>
      </c>
      <c r="AK87">
        <f>ROUND(NORMINV('Rand Deaths'!AK87,'Mean Deaths'!AK87,'S.D Deaths'!AK87),0)</f>
        <v>221</v>
      </c>
      <c r="AL87">
        <f>ROUND(NORMINV('Rand Deaths'!AL87,'Mean Deaths'!AL87,'S.D Deaths'!AL87),0)</f>
        <v>174</v>
      </c>
      <c r="AM87">
        <f>ROUND(NORMINV('Rand Deaths'!AM87,'Mean Deaths'!AM87,'S.D Deaths'!AM87),0)</f>
        <v>111</v>
      </c>
      <c r="AN87">
        <f>ROUND(NORMINV('Rand Deaths'!AN87,'Mean Deaths'!AN87,'S.D Deaths'!AN87),0)</f>
        <v>133</v>
      </c>
      <c r="AO87">
        <f>ROUND(NORMINV('Rand Deaths'!AO87,'Mean Deaths'!AO87,'S.D Deaths'!AO87),0)</f>
        <v>89</v>
      </c>
      <c r="AP87">
        <f>ROUND(NORMINV('Rand Deaths'!AP87,'Mean Deaths'!AP87,'S.D Deaths'!AP87),0)</f>
        <v>66</v>
      </c>
      <c r="AQ87">
        <f>ROUND(NORMINV('Rand Deaths'!AQ87,'Mean Deaths'!AQ87,'S.D Deaths'!AQ87),0)</f>
        <v>66</v>
      </c>
      <c r="AR87">
        <f>ROUND(NORMINV('Rand Deaths'!AR87,'Mean Deaths'!AR87,'S.D Deaths'!AR87),0)</f>
        <v>44</v>
      </c>
      <c r="AS87">
        <f>ROUND(NORMINV('Rand Deaths'!AS87,'Mean Deaths'!AS87,'S.D Deaths'!AS87),0)</f>
        <v>39</v>
      </c>
      <c r="AT87">
        <f>ROUND(NORMINV('Rand Deaths'!AT87,'Mean Deaths'!AT87,'S.D Deaths'!AT87),0)</f>
        <v>21</v>
      </c>
      <c r="AU87">
        <f>ROUND(NORMINV('Rand Deaths'!AU87,'Mean Deaths'!AU87,'S.D Deaths'!AU87),0)</f>
        <v>11</v>
      </c>
      <c r="AV87">
        <f>ROUND(NORMINV('Rand Deaths'!AV87,'Mean Deaths'!AV87,'S.D Deaths'!AV87),0)</f>
        <v>8</v>
      </c>
      <c r="AW87">
        <f>ROUND(NORMINV('Rand Deaths'!AW87,'Mean Deaths'!AW87,'S.D Deaths'!AW87),0)</f>
        <v>7</v>
      </c>
      <c r="AX87">
        <f>ROUND(NORMINV('Rand Deaths'!AX87,'Mean Deaths'!AX87,'S.D Deaths'!AX87),0)</f>
        <v>3</v>
      </c>
      <c r="AY87">
        <f>'No. policies'!AY87</f>
        <v>6</v>
      </c>
    </row>
    <row r="88" spans="1:51" x14ac:dyDescent="0.25">
      <c r="A88" s="1">
        <v>87</v>
      </c>
      <c r="B88">
        <f>ROUND(NORMINV('Rand Deaths'!B88,'Mean Deaths'!B88,'S.D Deaths'!B88),0)</f>
        <v>21</v>
      </c>
      <c r="C88">
        <f>ROUND(NORMINV('Rand Deaths'!C88,'Mean Deaths'!C88,'S.D Deaths'!C88),0)</f>
        <v>22</v>
      </c>
      <c r="D88">
        <f>ROUND(NORMINV('Rand Deaths'!D88,'Mean Deaths'!D88,'S.D Deaths'!D88),0)</f>
        <v>10</v>
      </c>
      <c r="E88">
        <f>ROUND(NORMINV('Rand Deaths'!E88,'Mean Deaths'!E88,'S.D Deaths'!E88),0)</f>
        <v>24</v>
      </c>
      <c r="F88">
        <f>ROUND(NORMINV('Rand Deaths'!F88,'Mean Deaths'!F88,'S.D Deaths'!F88),0)</f>
        <v>23</v>
      </c>
      <c r="G88">
        <f>ROUND(NORMINV('Rand Deaths'!G88,'Mean Deaths'!G88,'S.D Deaths'!G88),0)</f>
        <v>22</v>
      </c>
      <c r="H88">
        <f>ROUND(NORMINV('Rand Deaths'!H88,'Mean Deaths'!H88,'S.D Deaths'!H88),0)</f>
        <v>32</v>
      </c>
      <c r="I88">
        <f>ROUND(NORMINV('Rand Deaths'!I88,'Mean Deaths'!I88,'S.D Deaths'!I88),0)</f>
        <v>34</v>
      </c>
      <c r="J88">
        <f>ROUND(NORMINV('Rand Deaths'!J88,'Mean Deaths'!J88,'S.D Deaths'!J88),0)</f>
        <v>45</v>
      </c>
      <c r="K88">
        <f>ROUND(NORMINV('Rand Deaths'!K88,'Mean Deaths'!K88,'S.D Deaths'!K88),0)</f>
        <v>44</v>
      </c>
      <c r="L88">
        <f>ROUND(NORMINV('Rand Deaths'!L88,'Mean Deaths'!L88,'S.D Deaths'!L88),0)</f>
        <v>48</v>
      </c>
      <c r="M88">
        <f>ROUND(NORMINV('Rand Deaths'!M88,'Mean Deaths'!M88,'S.D Deaths'!M88),0)</f>
        <v>55</v>
      </c>
      <c r="N88">
        <f>ROUND(NORMINV('Rand Deaths'!N88,'Mean Deaths'!N88,'S.D Deaths'!N88),0)</f>
        <v>56</v>
      </c>
      <c r="O88">
        <f>ROUND(NORMINV('Rand Deaths'!O88,'Mean Deaths'!O88,'S.D Deaths'!O88),0)</f>
        <v>65</v>
      </c>
      <c r="P88">
        <f>ROUND(NORMINV('Rand Deaths'!P88,'Mean Deaths'!P88,'S.D Deaths'!P88),0)</f>
        <v>73</v>
      </c>
      <c r="Q88">
        <f>ROUND(NORMINV('Rand Deaths'!Q88,'Mean Deaths'!Q88,'S.D Deaths'!Q88),0)</f>
        <v>83</v>
      </c>
      <c r="R88">
        <f>ROUND(NORMINV('Rand Deaths'!R88,'Mean Deaths'!R88,'S.D Deaths'!R88),0)</f>
        <v>95</v>
      </c>
      <c r="S88">
        <f>ROUND(NORMINV('Rand Deaths'!S88,'Mean Deaths'!S88,'S.D Deaths'!S88),0)</f>
        <v>74</v>
      </c>
      <c r="T88">
        <f>ROUND(NORMINV('Rand Deaths'!T88,'Mean Deaths'!T88,'S.D Deaths'!T88),0)</f>
        <v>97</v>
      </c>
      <c r="U88">
        <f>ROUND(NORMINV('Rand Deaths'!U88,'Mean Deaths'!U88,'S.D Deaths'!U88),0)</f>
        <v>108</v>
      </c>
      <c r="V88">
        <f>ROUND(NORMINV('Rand Deaths'!V88,'Mean Deaths'!V88,'S.D Deaths'!V88),0)</f>
        <v>135</v>
      </c>
      <c r="W88">
        <f>ROUND(NORMINV('Rand Deaths'!W88,'Mean Deaths'!W88,'S.D Deaths'!W88),0)</f>
        <v>140</v>
      </c>
      <c r="X88">
        <f>ROUND(NORMINV('Rand Deaths'!X88,'Mean Deaths'!X88,'S.D Deaths'!X88),0)</f>
        <v>137</v>
      </c>
      <c r="Y88">
        <f>ROUND(NORMINV('Rand Deaths'!Y88,'Mean Deaths'!Y88,'S.D Deaths'!Y88),0)</f>
        <v>176</v>
      </c>
      <c r="Z88">
        <f>ROUND(NORMINV('Rand Deaths'!Z88,'Mean Deaths'!Z88,'S.D Deaths'!Z88),0)</f>
        <v>182</v>
      </c>
      <c r="AA88">
        <f>ROUND(NORMINV('Rand Deaths'!AA88,'Mean Deaths'!AA88,'S.D Deaths'!AA88),0)</f>
        <v>208</v>
      </c>
      <c r="AB88">
        <f>ROUND(NORMINV('Rand Deaths'!AB88,'Mean Deaths'!AB88,'S.D Deaths'!AB88),0)</f>
        <v>192</v>
      </c>
      <c r="AC88">
        <f>ROUND(NORMINV('Rand Deaths'!AC88,'Mean Deaths'!AC88,'S.D Deaths'!AC88),0)</f>
        <v>228</v>
      </c>
      <c r="AD88">
        <f>ROUND(NORMINV('Rand Deaths'!AD88,'Mean Deaths'!AD88,'S.D Deaths'!AD88),0)</f>
        <v>233</v>
      </c>
      <c r="AE88">
        <f>ROUND(NORMINV('Rand Deaths'!AE88,'Mean Deaths'!AE88,'S.D Deaths'!AE88),0)</f>
        <v>251</v>
      </c>
      <c r="AF88">
        <f>ROUND(NORMINV('Rand Deaths'!AF88,'Mean Deaths'!AF88,'S.D Deaths'!AF88),0)</f>
        <v>210</v>
      </c>
      <c r="AG88">
        <f>ROUND(NORMINV('Rand Deaths'!AG88,'Mean Deaths'!AG88,'S.D Deaths'!AG88),0)</f>
        <v>260</v>
      </c>
      <c r="AH88">
        <f>ROUND(NORMINV('Rand Deaths'!AH88,'Mean Deaths'!AH88,'S.D Deaths'!AH88),0)</f>
        <v>230</v>
      </c>
      <c r="AI88">
        <f>ROUND(NORMINV('Rand Deaths'!AI88,'Mean Deaths'!AI88,'S.D Deaths'!AI88),0)</f>
        <v>222</v>
      </c>
      <c r="AJ88">
        <f>ROUND(NORMINV('Rand Deaths'!AJ88,'Mean Deaths'!AJ88,'S.D Deaths'!AJ88),0)</f>
        <v>229</v>
      </c>
      <c r="AK88">
        <f>ROUND(NORMINV('Rand Deaths'!AK88,'Mean Deaths'!AK88,'S.D Deaths'!AK88),0)</f>
        <v>172</v>
      </c>
      <c r="AL88">
        <f>ROUND(NORMINV('Rand Deaths'!AL88,'Mean Deaths'!AL88,'S.D Deaths'!AL88),0)</f>
        <v>143</v>
      </c>
      <c r="AM88">
        <f>ROUND(NORMINV('Rand Deaths'!AM88,'Mean Deaths'!AM88,'S.D Deaths'!AM88),0)</f>
        <v>158</v>
      </c>
      <c r="AN88">
        <f>ROUND(NORMINV('Rand Deaths'!AN88,'Mean Deaths'!AN88,'S.D Deaths'!AN88),0)</f>
        <v>107</v>
      </c>
      <c r="AO88">
        <f>ROUND(NORMINV('Rand Deaths'!AO88,'Mean Deaths'!AO88,'S.D Deaths'!AO88),0)</f>
        <v>86</v>
      </c>
      <c r="AP88">
        <f>ROUND(NORMINV('Rand Deaths'!AP88,'Mean Deaths'!AP88,'S.D Deaths'!AP88),0)</f>
        <v>57</v>
      </c>
      <c r="AQ88">
        <f>ROUND(NORMINV('Rand Deaths'!AQ88,'Mean Deaths'!AQ88,'S.D Deaths'!AQ88),0)</f>
        <v>65</v>
      </c>
      <c r="AR88">
        <f>ROUND(NORMINV('Rand Deaths'!AR88,'Mean Deaths'!AR88,'S.D Deaths'!AR88),0)</f>
        <v>40</v>
      </c>
      <c r="AS88">
        <f>ROUND(NORMINV('Rand Deaths'!AS88,'Mean Deaths'!AS88,'S.D Deaths'!AS88),0)</f>
        <v>35</v>
      </c>
      <c r="AT88">
        <f>ROUND(NORMINV('Rand Deaths'!AT88,'Mean Deaths'!AT88,'S.D Deaths'!AT88),0)</f>
        <v>25</v>
      </c>
      <c r="AU88">
        <f>ROUND(NORMINV('Rand Deaths'!AU88,'Mean Deaths'!AU88,'S.D Deaths'!AU88),0)</f>
        <v>10</v>
      </c>
      <c r="AV88">
        <f>ROUND(NORMINV('Rand Deaths'!AV88,'Mean Deaths'!AV88,'S.D Deaths'!AV88),0)</f>
        <v>15</v>
      </c>
      <c r="AW88">
        <f>ROUND(NORMINV('Rand Deaths'!AW88,'Mean Deaths'!AW88,'S.D Deaths'!AW88),0)</f>
        <v>8</v>
      </c>
      <c r="AX88">
        <f>ROUND(NORMINV('Rand Deaths'!AX88,'Mean Deaths'!AX88,'S.D Deaths'!AX88),0)</f>
        <v>4</v>
      </c>
      <c r="AY88">
        <f>'No. policies'!AY88</f>
        <v>11</v>
      </c>
    </row>
    <row r="89" spans="1:51" x14ac:dyDescent="0.25">
      <c r="A89" s="1">
        <v>88</v>
      </c>
      <c r="B89">
        <f>ROUND(NORMINV('Rand Deaths'!B89,'Mean Deaths'!B89,'S.D Deaths'!B89),0)</f>
        <v>22</v>
      </c>
      <c r="C89">
        <f>ROUND(NORMINV('Rand Deaths'!C89,'Mean Deaths'!C89,'S.D Deaths'!C89),0)</f>
        <v>19</v>
      </c>
      <c r="D89">
        <f>ROUND(NORMINV('Rand Deaths'!D89,'Mean Deaths'!D89,'S.D Deaths'!D89),0)</f>
        <v>17</v>
      </c>
      <c r="E89">
        <f>ROUND(NORMINV('Rand Deaths'!E89,'Mean Deaths'!E89,'S.D Deaths'!E89),0)</f>
        <v>22</v>
      </c>
      <c r="F89">
        <f>ROUND(NORMINV('Rand Deaths'!F89,'Mean Deaths'!F89,'S.D Deaths'!F89),0)</f>
        <v>23</v>
      </c>
      <c r="G89">
        <f>ROUND(NORMINV('Rand Deaths'!G89,'Mean Deaths'!G89,'S.D Deaths'!G89),0)</f>
        <v>25</v>
      </c>
      <c r="H89">
        <f>ROUND(NORMINV('Rand Deaths'!H89,'Mean Deaths'!H89,'S.D Deaths'!H89),0)</f>
        <v>35</v>
      </c>
      <c r="I89">
        <f>ROUND(NORMINV('Rand Deaths'!I89,'Mean Deaths'!I89,'S.D Deaths'!I89),0)</f>
        <v>32</v>
      </c>
      <c r="J89">
        <f>ROUND(NORMINV('Rand Deaths'!J89,'Mean Deaths'!J89,'S.D Deaths'!J89),0)</f>
        <v>40</v>
      </c>
      <c r="K89">
        <f>ROUND(NORMINV('Rand Deaths'!K89,'Mean Deaths'!K89,'S.D Deaths'!K89),0)</f>
        <v>34</v>
      </c>
      <c r="L89">
        <f>ROUND(NORMINV('Rand Deaths'!L89,'Mean Deaths'!L89,'S.D Deaths'!L89),0)</f>
        <v>33</v>
      </c>
      <c r="M89">
        <f>ROUND(NORMINV('Rand Deaths'!M89,'Mean Deaths'!M89,'S.D Deaths'!M89),0)</f>
        <v>56</v>
      </c>
      <c r="N89">
        <f>ROUND(NORMINV('Rand Deaths'!N89,'Mean Deaths'!N89,'S.D Deaths'!N89),0)</f>
        <v>48</v>
      </c>
      <c r="O89">
        <f>ROUND(NORMINV('Rand Deaths'!O89,'Mean Deaths'!O89,'S.D Deaths'!O89),0)</f>
        <v>61</v>
      </c>
      <c r="P89">
        <f>ROUND(NORMINV('Rand Deaths'!P89,'Mean Deaths'!P89,'S.D Deaths'!P89),0)</f>
        <v>73</v>
      </c>
      <c r="Q89">
        <f>ROUND(NORMINV('Rand Deaths'!Q89,'Mean Deaths'!Q89,'S.D Deaths'!Q89),0)</f>
        <v>76</v>
      </c>
      <c r="R89">
        <f>ROUND(NORMINV('Rand Deaths'!R89,'Mean Deaths'!R89,'S.D Deaths'!R89),0)</f>
        <v>68</v>
      </c>
      <c r="S89">
        <f>ROUND(NORMINV('Rand Deaths'!S89,'Mean Deaths'!S89,'S.D Deaths'!S89),0)</f>
        <v>101</v>
      </c>
      <c r="T89">
        <f>ROUND(NORMINV('Rand Deaths'!T89,'Mean Deaths'!T89,'S.D Deaths'!T89),0)</f>
        <v>91</v>
      </c>
      <c r="U89">
        <f>ROUND(NORMINV('Rand Deaths'!U89,'Mean Deaths'!U89,'S.D Deaths'!U89),0)</f>
        <v>110</v>
      </c>
      <c r="V89">
        <f>ROUND(NORMINV('Rand Deaths'!V89,'Mean Deaths'!V89,'S.D Deaths'!V89),0)</f>
        <v>125</v>
      </c>
      <c r="W89">
        <f>ROUND(NORMINV('Rand Deaths'!W89,'Mean Deaths'!W89,'S.D Deaths'!W89),0)</f>
        <v>134</v>
      </c>
      <c r="X89">
        <f>ROUND(NORMINV('Rand Deaths'!X89,'Mean Deaths'!X89,'S.D Deaths'!X89),0)</f>
        <v>134</v>
      </c>
      <c r="Y89">
        <f>ROUND(NORMINV('Rand Deaths'!Y89,'Mean Deaths'!Y89,'S.D Deaths'!Y89),0)</f>
        <v>171</v>
      </c>
      <c r="Z89">
        <f>ROUND(NORMINV('Rand Deaths'!Z89,'Mean Deaths'!Z89,'S.D Deaths'!Z89),0)</f>
        <v>174</v>
      </c>
      <c r="AA89">
        <f>ROUND(NORMINV('Rand Deaths'!AA89,'Mean Deaths'!AA89,'S.D Deaths'!AA89),0)</f>
        <v>213</v>
      </c>
      <c r="AB89">
        <f>ROUND(NORMINV('Rand Deaths'!AB89,'Mean Deaths'!AB89,'S.D Deaths'!AB89),0)</f>
        <v>201</v>
      </c>
      <c r="AC89">
        <f>ROUND(NORMINV('Rand Deaths'!AC89,'Mean Deaths'!AC89,'S.D Deaths'!AC89),0)</f>
        <v>213</v>
      </c>
      <c r="AD89">
        <f>ROUND(NORMINV('Rand Deaths'!AD89,'Mean Deaths'!AD89,'S.D Deaths'!AD89),0)</f>
        <v>249</v>
      </c>
      <c r="AE89">
        <f>ROUND(NORMINV('Rand Deaths'!AE89,'Mean Deaths'!AE89,'S.D Deaths'!AE89),0)</f>
        <v>271</v>
      </c>
      <c r="AF89">
        <f>ROUND(NORMINV('Rand Deaths'!AF89,'Mean Deaths'!AF89,'S.D Deaths'!AF89),0)</f>
        <v>263</v>
      </c>
      <c r="AG89">
        <f>ROUND(NORMINV('Rand Deaths'!AG89,'Mean Deaths'!AG89,'S.D Deaths'!AG89),0)</f>
        <v>237</v>
      </c>
      <c r="AH89">
        <f>ROUND(NORMINV('Rand Deaths'!AH89,'Mean Deaths'!AH89,'S.D Deaths'!AH89),0)</f>
        <v>245</v>
      </c>
      <c r="AI89">
        <f>ROUND(NORMINV('Rand Deaths'!AI89,'Mean Deaths'!AI89,'S.D Deaths'!AI89),0)</f>
        <v>223</v>
      </c>
      <c r="AJ89">
        <f>ROUND(NORMINV('Rand Deaths'!AJ89,'Mean Deaths'!AJ89,'S.D Deaths'!AJ89),0)</f>
        <v>224</v>
      </c>
      <c r="AK89">
        <f>ROUND(NORMINV('Rand Deaths'!AK89,'Mean Deaths'!AK89,'S.D Deaths'!AK89),0)</f>
        <v>179</v>
      </c>
      <c r="AL89">
        <f>ROUND(NORMINV('Rand Deaths'!AL89,'Mean Deaths'!AL89,'S.D Deaths'!AL89),0)</f>
        <v>173</v>
      </c>
      <c r="AM89">
        <f>ROUND(NORMINV('Rand Deaths'!AM89,'Mean Deaths'!AM89,'S.D Deaths'!AM89),0)</f>
        <v>118</v>
      </c>
      <c r="AN89">
        <f>ROUND(NORMINV('Rand Deaths'!AN89,'Mean Deaths'!AN89,'S.D Deaths'!AN89),0)</f>
        <v>129</v>
      </c>
      <c r="AO89">
        <f>ROUND(NORMINV('Rand Deaths'!AO89,'Mean Deaths'!AO89,'S.D Deaths'!AO89),0)</f>
        <v>92</v>
      </c>
      <c r="AP89">
        <f>ROUND(NORMINV('Rand Deaths'!AP89,'Mean Deaths'!AP89,'S.D Deaths'!AP89),0)</f>
        <v>58</v>
      </c>
      <c r="AQ89">
        <f>ROUND(NORMINV('Rand Deaths'!AQ89,'Mean Deaths'!AQ89,'S.D Deaths'!AQ89),0)</f>
        <v>54</v>
      </c>
      <c r="AR89">
        <f>ROUND(NORMINV('Rand Deaths'!AR89,'Mean Deaths'!AR89,'S.D Deaths'!AR89),0)</f>
        <v>40</v>
      </c>
      <c r="AS89">
        <f>ROUND(NORMINV('Rand Deaths'!AS89,'Mean Deaths'!AS89,'S.D Deaths'!AS89),0)</f>
        <v>34</v>
      </c>
      <c r="AT89">
        <f>ROUND(NORMINV('Rand Deaths'!AT89,'Mean Deaths'!AT89,'S.D Deaths'!AT89),0)</f>
        <v>15</v>
      </c>
      <c r="AU89">
        <f>ROUND(NORMINV('Rand Deaths'!AU89,'Mean Deaths'!AU89,'S.D Deaths'!AU89),0)</f>
        <v>16</v>
      </c>
      <c r="AV89">
        <f>ROUND(NORMINV('Rand Deaths'!AV89,'Mean Deaths'!AV89,'S.D Deaths'!AV89),0)</f>
        <v>12</v>
      </c>
      <c r="AW89">
        <f>ROUND(NORMINV('Rand Deaths'!AW89,'Mean Deaths'!AW89,'S.D Deaths'!AW89),0)</f>
        <v>7</v>
      </c>
      <c r="AX89">
        <f>ROUND(NORMINV('Rand Deaths'!AX89,'Mean Deaths'!AX89,'S.D Deaths'!AX89),0)</f>
        <v>3</v>
      </c>
      <c r="AY89">
        <f>'No. policies'!AY89</f>
        <v>7</v>
      </c>
    </row>
    <row r="90" spans="1:51" x14ac:dyDescent="0.25">
      <c r="A90" s="1">
        <v>89</v>
      </c>
      <c r="B90">
        <f>ROUND(NORMINV('Rand Deaths'!B90,'Mean Deaths'!B90,'S.D Deaths'!B90),0)</f>
        <v>16</v>
      </c>
      <c r="C90">
        <f>ROUND(NORMINV('Rand Deaths'!C90,'Mean Deaths'!C90,'S.D Deaths'!C90),0)</f>
        <v>16</v>
      </c>
      <c r="D90">
        <f>ROUND(NORMINV('Rand Deaths'!D90,'Mean Deaths'!D90,'S.D Deaths'!D90),0)</f>
        <v>23</v>
      </c>
      <c r="E90">
        <f>ROUND(NORMINV('Rand Deaths'!E90,'Mean Deaths'!E90,'S.D Deaths'!E90),0)</f>
        <v>31</v>
      </c>
      <c r="F90">
        <f>ROUND(NORMINV('Rand Deaths'!F90,'Mean Deaths'!F90,'S.D Deaths'!F90),0)</f>
        <v>21</v>
      </c>
      <c r="G90">
        <f>ROUND(NORMINV('Rand Deaths'!G90,'Mean Deaths'!G90,'S.D Deaths'!G90),0)</f>
        <v>25</v>
      </c>
      <c r="H90">
        <f>ROUND(NORMINV('Rand Deaths'!H90,'Mean Deaths'!H90,'S.D Deaths'!H90),0)</f>
        <v>39</v>
      </c>
      <c r="I90">
        <f>ROUND(NORMINV('Rand Deaths'!I90,'Mean Deaths'!I90,'S.D Deaths'!I90),0)</f>
        <v>30</v>
      </c>
      <c r="J90">
        <f>ROUND(NORMINV('Rand Deaths'!J90,'Mean Deaths'!J90,'S.D Deaths'!J90),0)</f>
        <v>40</v>
      </c>
      <c r="K90">
        <f>ROUND(NORMINV('Rand Deaths'!K90,'Mean Deaths'!K90,'S.D Deaths'!K90),0)</f>
        <v>40</v>
      </c>
      <c r="L90">
        <f>ROUND(NORMINV('Rand Deaths'!L90,'Mean Deaths'!L90,'S.D Deaths'!L90),0)</f>
        <v>40</v>
      </c>
      <c r="M90">
        <f>ROUND(NORMINV('Rand Deaths'!M90,'Mean Deaths'!M90,'S.D Deaths'!M90),0)</f>
        <v>47</v>
      </c>
      <c r="N90">
        <f>ROUND(NORMINV('Rand Deaths'!N90,'Mean Deaths'!N90,'S.D Deaths'!N90),0)</f>
        <v>51</v>
      </c>
      <c r="O90">
        <f>ROUND(NORMINV('Rand Deaths'!O90,'Mean Deaths'!O90,'S.D Deaths'!O90),0)</f>
        <v>59</v>
      </c>
      <c r="P90">
        <f>ROUND(NORMINV('Rand Deaths'!P90,'Mean Deaths'!P90,'S.D Deaths'!P90),0)</f>
        <v>51</v>
      </c>
      <c r="Q90">
        <f>ROUND(NORMINV('Rand Deaths'!Q90,'Mean Deaths'!Q90,'S.D Deaths'!Q90),0)</f>
        <v>73</v>
      </c>
      <c r="R90">
        <f>ROUND(NORMINV('Rand Deaths'!R90,'Mean Deaths'!R90,'S.D Deaths'!R90),0)</f>
        <v>86</v>
      </c>
      <c r="S90">
        <f>ROUND(NORMINV('Rand Deaths'!S90,'Mean Deaths'!S90,'S.D Deaths'!S90),0)</f>
        <v>100</v>
      </c>
      <c r="T90">
        <f>ROUND(NORMINV('Rand Deaths'!T90,'Mean Deaths'!T90,'S.D Deaths'!T90),0)</f>
        <v>86</v>
      </c>
      <c r="U90">
        <f>ROUND(NORMINV('Rand Deaths'!U90,'Mean Deaths'!U90,'S.D Deaths'!U90),0)</f>
        <v>119</v>
      </c>
      <c r="V90">
        <f>ROUND(NORMINV('Rand Deaths'!V90,'Mean Deaths'!V90,'S.D Deaths'!V90),0)</f>
        <v>110</v>
      </c>
      <c r="W90">
        <f>ROUND(NORMINV('Rand Deaths'!W90,'Mean Deaths'!W90,'S.D Deaths'!W90),0)</f>
        <v>120</v>
      </c>
      <c r="X90">
        <f>ROUND(NORMINV('Rand Deaths'!X90,'Mean Deaths'!X90,'S.D Deaths'!X90),0)</f>
        <v>139</v>
      </c>
      <c r="Y90">
        <f>ROUND(NORMINV('Rand Deaths'!Y90,'Mean Deaths'!Y90,'S.D Deaths'!Y90),0)</f>
        <v>142</v>
      </c>
      <c r="Z90">
        <f>ROUND(NORMINV('Rand Deaths'!Z90,'Mean Deaths'!Z90,'S.D Deaths'!Z90),0)</f>
        <v>172</v>
      </c>
      <c r="AA90">
        <f>ROUND(NORMINV('Rand Deaths'!AA90,'Mean Deaths'!AA90,'S.D Deaths'!AA90),0)</f>
        <v>196</v>
      </c>
      <c r="AB90">
        <f>ROUND(NORMINV('Rand Deaths'!AB90,'Mean Deaths'!AB90,'S.D Deaths'!AB90),0)</f>
        <v>243</v>
      </c>
      <c r="AC90">
        <f>ROUND(NORMINV('Rand Deaths'!AC90,'Mean Deaths'!AC90,'S.D Deaths'!AC90),0)</f>
        <v>229</v>
      </c>
      <c r="AD90">
        <f>ROUND(NORMINV('Rand Deaths'!AD90,'Mean Deaths'!AD90,'S.D Deaths'!AD90),0)</f>
        <v>246</v>
      </c>
      <c r="AE90">
        <f>ROUND(NORMINV('Rand Deaths'!AE90,'Mean Deaths'!AE90,'S.D Deaths'!AE90),0)</f>
        <v>233</v>
      </c>
      <c r="AF90">
        <f>ROUND(NORMINV('Rand Deaths'!AF90,'Mean Deaths'!AF90,'S.D Deaths'!AF90),0)</f>
        <v>231</v>
      </c>
      <c r="AG90">
        <f>ROUND(NORMINV('Rand Deaths'!AG90,'Mean Deaths'!AG90,'S.D Deaths'!AG90),0)</f>
        <v>247</v>
      </c>
      <c r="AH90">
        <f>ROUND(NORMINV('Rand Deaths'!AH90,'Mean Deaths'!AH90,'S.D Deaths'!AH90),0)</f>
        <v>246</v>
      </c>
      <c r="AI90">
        <f>ROUND(NORMINV('Rand Deaths'!AI90,'Mean Deaths'!AI90,'S.D Deaths'!AI90),0)</f>
        <v>234</v>
      </c>
      <c r="AJ90">
        <f>ROUND(NORMINV('Rand Deaths'!AJ90,'Mean Deaths'!AJ90,'S.D Deaths'!AJ90),0)</f>
        <v>207</v>
      </c>
      <c r="AK90">
        <f>ROUND(NORMINV('Rand Deaths'!AK90,'Mean Deaths'!AK90,'S.D Deaths'!AK90),0)</f>
        <v>199</v>
      </c>
      <c r="AL90">
        <f>ROUND(NORMINV('Rand Deaths'!AL90,'Mean Deaths'!AL90,'S.D Deaths'!AL90),0)</f>
        <v>169</v>
      </c>
      <c r="AM90">
        <f>ROUND(NORMINV('Rand Deaths'!AM90,'Mean Deaths'!AM90,'S.D Deaths'!AM90),0)</f>
        <v>137</v>
      </c>
      <c r="AN90">
        <f>ROUND(NORMINV('Rand Deaths'!AN90,'Mean Deaths'!AN90,'S.D Deaths'!AN90),0)</f>
        <v>109</v>
      </c>
      <c r="AO90">
        <f>ROUND(NORMINV('Rand Deaths'!AO90,'Mean Deaths'!AO90,'S.D Deaths'!AO90),0)</f>
        <v>111</v>
      </c>
      <c r="AP90">
        <f>ROUND(NORMINV('Rand Deaths'!AP90,'Mean Deaths'!AP90,'S.D Deaths'!AP90),0)</f>
        <v>89</v>
      </c>
      <c r="AQ90">
        <f>ROUND(NORMINV('Rand Deaths'!AQ90,'Mean Deaths'!AQ90,'S.D Deaths'!AQ90),0)</f>
        <v>60</v>
      </c>
      <c r="AR90">
        <f>ROUND(NORMINV('Rand Deaths'!AR90,'Mean Deaths'!AR90,'S.D Deaths'!AR90),0)</f>
        <v>37</v>
      </c>
      <c r="AS90">
        <f>ROUND(NORMINV('Rand Deaths'!AS90,'Mean Deaths'!AS90,'S.D Deaths'!AS90),0)</f>
        <v>37</v>
      </c>
      <c r="AT90">
        <f>ROUND(NORMINV('Rand Deaths'!AT90,'Mean Deaths'!AT90,'S.D Deaths'!AT90),0)</f>
        <v>19</v>
      </c>
      <c r="AU90">
        <f>ROUND(NORMINV('Rand Deaths'!AU90,'Mean Deaths'!AU90,'S.D Deaths'!AU90),0)</f>
        <v>16</v>
      </c>
      <c r="AV90">
        <f>ROUND(NORMINV('Rand Deaths'!AV90,'Mean Deaths'!AV90,'S.D Deaths'!AV90),0)</f>
        <v>11</v>
      </c>
      <c r="AW90">
        <f>ROUND(NORMINV('Rand Deaths'!AW90,'Mean Deaths'!AW90,'S.D Deaths'!AW90),0)</f>
        <v>10</v>
      </c>
      <c r="AX90">
        <f>ROUND(NORMINV('Rand Deaths'!AX90,'Mean Deaths'!AX90,'S.D Deaths'!AX90),0)</f>
        <v>4</v>
      </c>
      <c r="AY90">
        <f>'No. policies'!AY90</f>
        <v>4</v>
      </c>
    </row>
    <row r="91" spans="1:51" x14ac:dyDescent="0.25">
      <c r="A91" s="1">
        <v>90</v>
      </c>
      <c r="B91">
        <f>ROUND(NORMINV('Rand Deaths'!B91,'Mean Deaths'!B91,'S.D Deaths'!B91),0)</f>
        <v>19</v>
      </c>
      <c r="C91">
        <f>ROUND(NORMINV('Rand Deaths'!C91,'Mean Deaths'!C91,'S.D Deaths'!C91),0)</f>
        <v>5</v>
      </c>
      <c r="D91">
        <f>ROUND(NORMINV('Rand Deaths'!D91,'Mean Deaths'!D91,'S.D Deaths'!D91),0)</f>
        <v>16</v>
      </c>
      <c r="E91">
        <f>ROUND(NORMINV('Rand Deaths'!E91,'Mean Deaths'!E91,'S.D Deaths'!E91),0)</f>
        <v>27</v>
      </c>
      <c r="F91">
        <f>ROUND(NORMINV('Rand Deaths'!F91,'Mean Deaths'!F91,'S.D Deaths'!F91),0)</f>
        <v>26</v>
      </c>
      <c r="G91">
        <f>ROUND(NORMINV('Rand Deaths'!G91,'Mean Deaths'!G91,'S.D Deaths'!G91),0)</f>
        <v>24</v>
      </c>
      <c r="H91">
        <f>ROUND(NORMINV('Rand Deaths'!H91,'Mean Deaths'!H91,'S.D Deaths'!H91),0)</f>
        <v>26</v>
      </c>
      <c r="I91">
        <f>ROUND(NORMINV('Rand Deaths'!I91,'Mean Deaths'!I91,'S.D Deaths'!I91),0)</f>
        <v>28</v>
      </c>
      <c r="J91">
        <f>ROUND(NORMINV('Rand Deaths'!J91,'Mean Deaths'!J91,'S.D Deaths'!J91),0)</f>
        <v>35</v>
      </c>
      <c r="K91">
        <f>ROUND(NORMINV('Rand Deaths'!K91,'Mean Deaths'!K91,'S.D Deaths'!K91),0)</f>
        <v>44</v>
      </c>
      <c r="L91">
        <f>ROUND(NORMINV('Rand Deaths'!L91,'Mean Deaths'!L91,'S.D Deaths'!L91),0)</f>
        <v>47</v>
      </c>
      <c r="M91">
        <f>ROUND(NORMINV('Rand Deaths'!M91,'Mean Deaths'!M91,'S.D Deaths'!M91),0)</f>
        <v>56</v>
      </c>
      <c r="N91">
        <f>ROUND(NORMINV('Rand Deaths'!N91,'Mean Deaths'!N91,'S.D Deaths'!N91),0)</f>
        <v>46</v>
      </c>
      <c r="O91">
        <f>ROUND(NORMINV('Rand Deaths'!O91,'Mean Deaths'!O91,'S.D Deaths'!O91),0)</f>
        <v>69</v>
      </c>
      <c r="P91">
        <f>ROUND(NORMINV('Rand Deaths'!P91,'Mean Deaths'!P91,'S.D Deaths'!P91),0)</f>
        <v>64</v>
      </c>
      <c r="Q91">
        <f>ROUND(NORMINV('Rand Deaths'!Q91,'Mean Deaths'!Q91,'S.D Deaths'!Q91),0)</f>
        <v>61</v>
      </c>
      <c r="R91">
        <f>ROUND(NORMINV('Rand Deaths'!R91,'Mean Deaths'!R91,'S.D Deaths'!R91),0)</f>
        <v>72</v>
      </c>
      <c r="S91">
        <f>ROUND(NORMINV('Rand Deaths'!S91,'Mean Deaths'!S91,'S.D Deaths'!S91),0)</f>
        <v>94</v>
      </c>
      <c r="T91">
        <f>ROUND(NORMINV('Rand Deaths'!T91,'Mean Deaths'!T91,'S.D Deaths'!T91),0)</f>
        <v>110</v>
      </c>
      <c r="U91">
        <f>ROUND(NORMINV('Rand Deaths'!U91,'Mean Deaths'!U91,'S.D Deaths'!U91),0)</f>
        <v>119</v>
      </c>
      <c r="V91">
        <f>ROUND(NORMINV('Rand Deaths'!V91,'Mean Deaths'!V91,'S.D Deaths'!V91),0)</f>
        <v>133</v>
      </c>
      <c r="W91">
        <f>ROUND(NORMINV('Rand Deaths'!W91,'Mean Deaths'!W91,'S.D Deaths'!W91),0)</f>
        <v>118</v>
      </c>
      <c r="X91">
        <f>ROUND(NORMINV('Rand Deaths'!X91,'Mean Deaths'!X91,'S.D Deaths'!X91),0)</f>
        <v>141</v>
      </c>
      <c r="Y91">
        <f>ROUND(NORMINV('Rand Deaths'!Y91,'Mean Deaths'!Y91,'S.D Deaths'!Y91),0)</f>
        <v>173</v>
      </c>
      <c r="Z91">
        <f>ROUND(NORMINV('Rand Deaths'!Z91,'Mean Deaths'!Z91,'S.D Deaths'!Z91),0)</f>
        <v>180</v>
      </c>
      <c r="AA91">
        <f>ROUND(NORMINV('Rand Deaths'!AA91,'Mean Deaths'!AA91,'S.D Deaths'!AA91),0)</f>
        <v>199</v>
      </c>
      <c r="AB91">
        <f>ROUND(NORMINV('Rand Deaths'!AB91,'Mean Deaths'!AB91,'S.D Deaths'!AB91),0)</f>
        <v>194</v>
      </c>
      <c r="AC91">
        <f>ROUND(NORMINV('Rand Deaths'!AC91,'Mean Deaths'!AC91,'S.D Deaths'!AC91),0)</f>
        <v>220</v>
      </c>
      <c r="AD91">
        <f>ROUND(NORMINV('Rand Deaths'!AD91,'Mean Deaths'!AD91,'S.D Deaths'!AD91),0)</f>
        <v>238</v>
      </c>
      <c r="AE91">
        <f>ROUND(NORMINV('Rand Deaths'!AE91,'Mean Deaths'!AE91,'S.D Deaths'!AE91),0)</f>
        <v>267</v>
      </c>
      <c r="AF91">
        <f>ROUND(NORMINV('Rand Deaths'!AF91,'Mean Deaths'!AF91,'S.D Deaths'!AF91),0)</f>
        <v>234</v>
      </c>
      <c r="AG91">
        <f>ROUND(NORMINV('Rand Deaths'!AG91,'Mean Deaths'!AG91,'S.D Deaths'!AG91),0)</f>
        <v>260</v>
      </c>
      <c r="AH91">
        <f>ROUND(NORMINV('Rand Deaths'!AH91,'Mean Deaths'!AH91,'S.D Deaths'!AH91),0)</f>
        <v>259</v>
      </c>
      <c r="AI91">
        <f>ROUND(NORMINV('Rand Deaths'!AI91,'Mean Deaths'!AI91,'S.D Deaths'!AI91),0)</f>
        <v>207</v>
      </c>
      <c r="AJ91">
        <f>ROUND(NORMINV('Rand Deaths'!AJ91,'Mean Deaths'!AJ91,'S.D Deaths'!AJ91),0)</f>
        <v>197</v>
      </c>
      <c r="AK91">
        <f>ROUND(NORMINV('Rand Deaths'!AK91,'Mean Deaths'!AK91,'S.D Deaths'!AK91),0)</f>
        <v>197</v>
      </c>
      <c r="AL91">
        <f>ROUND(NORMINV('Rand Deaths'!AL91,'Mean Deaths'!AL91,'S.D Deaths'!AL91),0)</f>
        <v>193</v>
      </c>
      <c r="AM91">
        <f>ROUND(NORMINV('Rand Deaths'!AM91,'Mean Deaths'!AM91,'S.D Deaths'!AM91),0)</f>
        <v>140</v>
      </c>
      <c r="AN91">
        <f>ROUND(NORMINV('Rand Deaths'!AN91,'Mean Deaths'!AN91,'S.D Deaths'!AN91),0)</f>
        <v>115</v>
      </c>
      <c r="AO91">
        <f>ROUND(NORMINV('Rand Deaths'!AO91,'Mean Deaths'!AO91,'S.D Deaths'!AO91),0)</f>
        <v>96</v>
      </c>
      <c r="AP91">
        <f>ROUND(NORMINV('Rand Deaths'!AP91,'Mean Deaths'!AP91,'S.D Deaths'!AP91),0)</f>
        <v>67</v>
      </c>
      <c r="AQ91">
        <f>ROUND(NORMINV('Rand Deaths'!AQ91,'Mean Deaths'!AQ91,'S.D Deaths'!AQ91),0)</f>
        <v>51</v>
      </c>
      <c r="AR91">
        <f>ROUND(NORMINV('Rand Deaths'!AR91,'Mean Deaths'!AR91,'S.D Deaths'!AR91),0)</f>
        <v>45</v>
      </c>
      <c r="AS91">
        <f>ROUND(NORMINV('Rand Deaths'!AS91,'Mean Deaths'!AS91,'S.D Deaths'!AS91),0)</f>
        <v>32</v>
      </c>
      <c r="AT91">
        <f>ROUND(NORMINV('Rand Deaths'!AT91,'Mean Deaths'!AT91,'S.D Deaths'!AT91),0)</f>
        <v>24</v>
      </c>
      <c r="AU91">
        <f>ROUND(NORMINV('Rand Deaths'!AU91,'Mean Deaths'!AU91,'S.D Deaths'!AU91),0)</f>
        <v>10</v>
      </c>
      <c r="AV91">
        <f>ROUND(NORMINV('Rand Deaths'!AV91,'Mean Deaths'!AV91,'S.D Deaths'!AV91),0)</f>
        <v>7</v>
      </c>
      <c r="AW91">
        <f>ROUND(NORMINV('Rand Deaths'!AW91,'Mean Deaths'!AW91,'S.D Deaths'!AW91),0)</f>
        <v>4</v>
      </c>
      <c r="AX91">
        <f>ROUND(NORMINV('Rand Deaths'!AX91,'Mean Deaths'!AX91,'S.D Deaths'!AX91),0)</f>
        <v>6</v>
      </c>
      <c r="AY91">
        <f>'No. policies'!AY91</f>
        <v>5</v>
      </c>
    </row>
    <row r="92" spans="1:51" x14ac:dyDescent="0.25">
      <c r="A92" s="1">
        <v>91</v>
      </c>
      <c r="B92">
        <f>ROUND(NORMINV('Rand Deaths'!B92,'Mean Deaths'!B92,'S.D Deaths'!B92),0)</f>
        <v>20</v>
      </c>
      <c r="C92">
        <f>ROUND(NORMINV('Rand Deaths'!C92,'Mean Deaths'!C92,'S.D Deaths'!C92),0)</f>
        <v>20</v>
      </c>
      <c r="D92">
        <f>ROUND(NORMINV('Rand Deaths'!D92,'Mean Deaths'!D92,'S.D Deaths'!D92),0)</f>
        <v>20</v>
      </c>
      <c r="E92">
        <f>ROUND(NORMINV('Rand Deaths'!E92,'Mean Deaths'!E92,'S.D Deaths'!E92),0)</f>
        <v>23</v>
      </c>
      <c r="F92">
        <f>ROUND(NORMINV('Rand Deaths'!F92,'Mean Deaths'!F92,'S.D Deaths'!F92),0)</f>
        <v>23</v>
      </c>
      <c r="G92">
        <f>ROUND(NORMINV('Rand Deaths'!G92,'Mean Deaths'!G92,'S.D Deaths'!G92),0)</f>
        <v>27</v>
      </c>
      <c r="H92">
        <f>ROUND(NORMINV('Rand Deaths'!H92,'Mean Deaths'!H92,'S.D Deaths'!H92),0)</f>
        <v>39</v>
      </c>
      <c r="I92">
        <f>ROUND(NORMINV('Rand Deaths'!I92,'Mean Deaths'!I92,'S.D Deaths'!I92),0)</f>
        <v>25</v>
      </c>
      <c r="J92">
        <f>ROUND(NORMINV('Rand Deaths'!J92,'Mean Deaths'!J92,'S.D Deaths'!J92),0)</f>
        <v>38</v>
      </c>
      <c r="K92">
        <f>ROUND(NORMINV('Rand Deaths'!K92,'Mean Deaths'!K92,'S.D Deaths'!K92),0)</f>
        <v>43</v>
      </c>
      <c r="L92">
        <f>ROUND(NORMINV('Rand Deaths'!L92,'Mean Deaths'!L92,'S.D Deaths'!L92),0)</f>
        <v>46</v>
      </c>
      <c r="M92">
        <f>ROUND(NORMINV('Rand Deaths'!M92,'Mean Deaths'!M92,'S.D Deaths'!M92),0)</f>
        <v>48</v>
      </c>
      <c r="N92">
        <f>ROUND(NORMINV('Rand Deaths'!N92,'Mean Deaths'!N92,'S.D Deaths'!N92),0)</f>
        <v>53</v>
      </c>
      <c r="O92">
        <f>ROUND(NORMINV('Rand Deaths'!O92,'Mean Deaths'!O92,'S.D Deaths'!O92),0)</f>
        <v>64</v>
      </c>
      <c r="P92">
        <f>ROUND(NORMINV('Rand Deaths'!P92,'Mean Deaths'!P92,'S.D Deaths'!P92),0)</f>
        <v>69</v>
      </c>
      <c r="Q92">
        <f>ROUND(NORMINV('Rand Deaths'!Q92,'Mean Deaths'!Q92,'S.D Deaths'!Q92),0)</f>
        <v>75</v>
      </c>
      <c r="R92">
        <f>ROUND(NORMINV('Rand Deaths'!R92,'Mean Deaths'!R92,'S.D Deaths'!R92),0)</f>
        <v>59</v>
      </c>
      <c r="S92">
        <f>ROUND(NORMINV('Rand Deaths'!S92,'Mean Deaths'!S92,'S.D Deaths'!S92),0)</f>
        <v>100</v>
      </c>
      <c r="T92">
        <f>ROUND(NORMINV('Rand Deaths'!T92,'Mean Deaths'!T92,'S.D Deaths'!T92),0)</f>
        <v>92</v>
      </c>
      <c r="U92">
        <f>ROUND(NORMINV('Rand Deaths'!U92,'Mean Deaths'!U92,'S.D Deaths'!U92),0)</f>
        <v>119</v>
      </c>
      <c r="V92">
        <f>ROUND(NORMINV('Rand Deaths'!V92,'Mean Deaths'!V92,'S.D Deaths'!V92),0)</f>
        <v>116</v>
      </c>
      <c r="W92">
        <f>ROUND(NORMINV('Rand Deaths'!W92,'Mean Deaths'!W92,'S.D Deaths'!W92),0)</f>
        <v>108</v>
      </c>
      <c r="X92">
        <f>ROUND(NORMINV('Rand Deaths'!X92,'Mean Deaths'!X92,'S.D Deaths'!X92),0)</f>
        <v>135</v>
      </c>
      <c r="Y92">
        <f>ROUND(NORMINV('Rand Deaths'!Y92,'Mean Deaths'!Y92,'S.D Deaths'!Y92),0)</f>
        <v>150</v>
      </c>
      <c r="Z92">
        <f>ROUND(NORMINV('Rand Deaths'!Z92,'Mean Deaths'!Z92,'S.D Deaths'!Z92),0)</f>
        <v>183</v>
      </c>
      <c r="AA92">
        <f>ROUND(NORMINV('Rand Deaths'!AA92,'Mean Deaths'!AA92,'S.D Deaths'!AA92),0)</f>
        <v>194</v>
      </c>
      <c r="AB92">
        <f>ROUND(NORMINV('Rand Deaths'!AB92,'Mean Deaths'!AB92,'S.D Deaths'!AB92),0)</f>
        <v>234</v>
      </c>
      <c r="AC92">
        <f>ROUND(NORMINV('Rand Deaths'!AC92,'Mean Deaths'!AC92,'S.D Deaths'!AC92),0)</f>
        <v>183</v>
      </c>
      <c r="AD92">
        <f>ROUND(NORMINV('Rand Deaths'!AD92,'Mean Deaths'!AD92,'S.D Deaths'!AD92),0)</f>
        <v>242</v>
      </c>
      <c r="AE92">
        <f>ROUND(NORMINV('Rand Deaths'!AE92,'Mean Deaths'!AE92,'S.D Deaths'!AE92),0)</f>
        <v>278</v>
      </c>
      <c r="AF92">
        <f>ROUND(NORMINV('Rand Deaths'!AF92,'Mean Deaths'!AF92,'S.D Deaths'!AF92),0)</f>
        <v>272</v>
      </c>
      <c r="AG92">
        <f>ROUND(NORMINV('Rand Deaths'!AG92,'Mean Deaths'!AG92,'S.D Deaths'!AG92),0)</f>
        <v>264</v>
      </c>
      <c r="AH92">
        <f>ROUND(NORMINV('Rand Deaths'!AH92,'Mean Deaths'!AH92,'S.D Deaths'!AH92),0)</f>
        <v>233</v>
      </c>
      <c r="AI92">
        <f>ROUND(NORMINV('Rand Deaths'!AI92,'Mean Deaths'!AI92,'S.D Deaths'!AI92),0)</f>
        <v>206</v>
      </c>
      <c r="AJ92">
        <f>ROUND(NORMINV('Rand Deaths'!AJ92,'Mean Deaths'!AJ92,'S.D Deaths'!AJ92),0)</f>
        <v>204</v>
      </c>
      <c r="AK92">
        <f>ROUND(NORMINV('Rand Deaths'!AK92,'Mean Deaths'!AK92,'S.D Deaths'!AK92),0)</f>
        <v>201</v>
      </c>
      <c r="AL92">
        <f>ROUND(NORMINV('Rand Deaths'!AL92,'Mean Deaths'!AL92,'S.D Deaths'!AL92),0)</f>
        <v>172</v>
      </c>
      <c r="AM92">
        <f>ROUND(NORMINV('Rand Deaths'!AM92,'Mean Deaths'!AM92,'S.D Deaths'!AM92),0)</f>
        <v>138</v>
      </c>
      <c r="AN92">
        <f>ROUND(NORMINV('Rand Deaths'!AN92,'Mean Deaths'!AN92,'S.D Deaths'!AN92),0)</f>
        <v>126</v>
      </c>
      <c r="AO92">
        <f>ROUND(NORMINV('Rand Deaths'!AO92,'Mean Deaths'!AO92,'S.D Deaths'!AO92),0)</f>
        <v>88</v>
      </c>
      <c r="AP92">
        <f>ROUND(NORMINV('Rand Deaths'!AP92,'Mean Deaths'!AP92,'S.D Deaths'!AP92),0)</f>
        <v>62</v>
      </c>
      <c r="AQ92">
        <f>ROUND(NORMINV('Rand Deaths'!AQ92,'Mean Deaths'!AQ92,'S.D Deaths'!AQ92),0)</f>
        <v>63</v>
      </c>
      <c r="AR92">
        <f>ROUND(NORMINV('Rand Deaths'!AR92,'Mean Deaths'!AR92,'S.D Deaths'!AR92),0)</f>
        <v>35</v>
      </c>
      <c r="AS92">
        <f>ROUND(NORMINV('Rand Deaths'!AS92,'Mean Deaths'!AS92,'S.D Deaths'!AS92),0)</f>
        <v>36</v>
      </c>
      <c r="AT92">
        <f>ROUND(NORMINV('Rand Deaths'!AT92,'Mean Deaths'!AT92,'S.D Deaths'!AT92),0)</f>
        <v>22</v>
      </c>
      <c r="AU92">
        <f>ROUND(NORMINV('Rand Deaths'!AU92,'Mean Deaths'!AU92,'S.D Deaths'!AU92),0)</f>
        <v>13</v>
      </c>
      <c r="AV92">
        <f>ROUND(NORMINV('Rand Deaths'!AV92,'Mean Deaths'!AV92,'S.D Deaths'!AV92),0)</f>
        <v>15</v>
      </c>
      <c r="AW92">
        <f>ROUND(NORMINV('Rand Deaths'!AW92,'Mean Deaths'!AW92,'S.D Deaths'!AW92),0)</f>
        <v>5</v>
      </c>
      <c r="AX92">
        <f>ROUND(NORMINV('Rand Deaths'!AX92,'Mean Deaths'!AX92,'S.D Deaths'!AX92),0)</f>
        <v>4</v>
      </c>
      <c r="AY92">
        <f>'No. policies'!AY92</f>
        <v>15</v>
      </c>
    </row>
    <row r="93" spans="1:51" x14ac:dyDescent="0.25">
      <c r="A93" s="1">
        <v>92</v>
      </c>
      <c r="B93">
        <f>ROUND(NORMINV('Rand Deaths'!B93,'Mean Deaths'!B93,'S.D Deaths'!B93),0)</f>
        <v>14</v>
      </c>
      <c r="C93">
        <f>ROUND(NORMINV('Rand Deaths'!C93,'Mean Deaths'!C93,'S.D Deaths'!C93),0)</f>
        <v>15</v>
      </c>
      <c r="D93">
        <f>ROUND(NORMINV('Rand Deaths'!D93,'Mean Deaths'!D93,'S.D Deaths'!D93),0)</f>
        <v>22</v>
      </c>
      <c r="E93">
        <f>ROUND(NORMINV('Rand Deaths'!E93,'Mean Deaths'!E93,'S.D Deaths'!E93),0)</f>
        <v>25</v>
      </c>
      <c r="F93">
        <f>ROUND(NORMINV('Rand Deaths'!F93,'Mean Deaths'!F93,'S.D Deaths'!F93),0)</f>
        <v>32</v>
      </c>
      <c r="G93">
        <f>ROUND(NORMINV('Rand Deaths'!G93,'Mean Deaths'!G93,'S.D Deaths'!G93),0)</f>
        <v>35</v>
      </c>
      <c r="H93">
        <f>ROUND(NORMINV('Rand Deaths'!H93,'Mean Deaths'!H93,'S.D Deaths'!H93),0)</f>
        <v>29</v>
      </c>
      <c r="I93">
        <f>ROUND(NORMINV('Rand Deaths'!I93,'Mean Deaths'!I93,'S.D Deaths'!I93),0)</f>
        <v>41</v>
      </c>
      <c r="J93">
        <f>ROUND(NORMINV('Rand Deaths'!J93,'Mean Deaths'!J93,'S.D Deaths'!J93),0)</f>
        <v>29</v>
      </c>
      <c r="K93">
        <f>ROUND(NORMINV('Rand Deaths'!K93,'Mean Deaths'!K93,'S.D Deaths'!K93),0)</f>
        <v>44</v>
      </c>
      <c r="L93">
        <f>ROUND(NORMINV('Rand Deaths'!L93,'Mean Deaths'!L93,'S.D Deaths'!L93),0)</f>
        <v>51</v>
      </c>
      <c r="M93">
        <f>ROUND(NORMINV('Rand Deaths'!M93,'Mean Deaths'!M93,'S.D Deaths'!M93),0)</f>
        <v>52</v>
      </c>
      <c r="N93">
        <f>ROUND(NORMINV('Rand Deaths'!N93,'Mean Deaths'!N93,'S.D Deaths'!N93),0)</f>
        <v>37</v>
      </c>
      <c r="O93">
        <f>ROUND(NORMINV('Rand Deaths'!O93,'Mean Deaths'!O93,'S.D Deaths'!O93),0)</f>
        <v>52</v>
      </c>
      <c r="P93">
        <f>ROUND(NORMINV('Rand Deaths'!P93,'Mean Deaths'!P93,'S.D Deaths'!P93),0)</f>
        <v>64</v>
      </c>
      <c r="Q93">
        <f>ROUND(NORMINV('Rand Deaths'!Q93,'Mean Deaths'!Q93,'S.D Deaths'!Q93),0)</f>
        <v>68</v>
      </c>
      <c r="R93">
        <f>ROUND(NORMINV('Rand Deaths'!R93,'Mean Deaths'!R93,'S.D Deaths'!R93),0)</f>
        <v>81</v>
      </c>
      <c r="S93">
        <f>ROUND(NORMINV('Rand Deaths'!S93,'Mean Deaths'!S93,'S.D Deaths'!S93),0)</f>
        <v>81</v>
      </c>
      <c r="T93">
        <f>ROUND(NORMINV('Rand Deaths'!T93,'Mean Deaths'!T93,'S.D Deaths'!T93),0)</f>
        <v>89</v>
      </c>
      <c r="U93">
        <f>ROUND(NORMINV('Rand Deaths'!U93,'Mean Deaths'!U93,'S.D Deaths'!U93),0)</f>
        <v>110</v>
      </c>
      <c r="V93">
        <f>ROUND(NORMINV('Rand Deaths'!V93,'Mean Deaths'!V93,'S.D Deaths'!V93),0)</f>
        <v>138</v>
      </c>
      <c r="W93">
        <f>ROUND(NORMINV('Rand Deaths'!W93,'Mean Deaths'!W93,'S.D Deaths'!W93),0)</f>
        <v>144</v>
      </c>
      <c r="X93">
        <f>ROUND(NORMINV('Rand Deaths'!X93,'Mean Deaths'!X93,'S.D Deaths'!X93),0)</f>
        <v>153</v>
      </c>
      <c r="Y93">
        <f>ROUND(NORMINV('Rand Deaths'!Y93,'Mean Deaths'!Y93,'S.D Deaths'!Y93),0)</f>
        <v>150</v>
      </c>
      <c r="Z93">
        <f>ROUND(NORMINV('Rand Deaths'!Z93,'Mean Deaths'!Z93,'S.D Deaths'!Z93),0)</f>
        <v>188</v>
      </c>
      <c r="AA93">
        <f>ROUND(NORMINV('Rand Deaths'!AA93,'Mean Deaths'!AA93,'S.D Deaths'!AA93),0)</f>
        <v>222</v>
      </c>
      <c r="AB93">
        <f>ROUND(NORMINV('Rand Deaths'!AB93,'Mean Deaths'!AB93,'S.D Deaths'!AB93),0)</f>
        <v>206</v>
      </c>
      <c r="AC93">
        <f>ROUND(NORMINV('Rand Deaths'!AC93,'Mean Deaths'!AC93,'S.D Deaths'!AC93),0)</f>
        <v>209</v>
      </c>
      <c r="AD93">
        <f>ROUND(NORMINV('Rand Deaths'!AD93,'Mean Deaths'!AD93,'S.D Deaths'!AD93),0)</f>
        <v>248</v>
      </c>
      <c r="AE93">
        <f>ROUND(NORMINV('Rand Deaths'!AE93,'Mean Deaths'!AE93,'S.D Deaths'!AE93),0)</f>
        <v>227</v>
      </c>
      <c r="AF93">
        <f>ROUND(NORMINV('Rand Deaths'!AF93,'Mean Deaths'!AF93,'S.D Deaths'!AF93),0)</f>
        <v>258</v>
      </c>
      <c r="AG93">
        <f>ROUND(NORMINV('Rand Deaths'!AG93,'Mean Deaths'!AG93,'S.D Deaths'!AG93),0)</f>
        <v>260</v>
      </c>
      <c r="AH93">
        <f>ROUND(NORMINV('Rand Deaths'!AH93,'Mean Deaths'!AH93,'S.D Deaths'!AH93),0)</f>
        <v>270</v>
      </c>
      <c r="AI93">
        <f>ROUND(NORMINV('Rand Deaths'!AI93,'Mean Deaths'!AI93,'S.D Deaths'!AI93),0)</f>
        <v>237</v>
      </c>
      <c r="AJ93">
        <f>ROUND(NORMINV('Rand Deaths'!AJ93,'Mean Deaths'!AJ93,'S.D Deaths'!AJ93),0)</f>
        <v>203</v>
      </c>
      <c r="AK93">
        <f>ROUND(NORMINV('Rand Deaths'!AK93,'Mean Deaths'!AK93,'S.D Deaths'!AK93),0)</f>
        <v>190</v>
      </c>
      <c r="AL93">
        <f>ROUND(NORMINV('Rand Deaths'!AL93,'Mean Deaths'!AL93,'S.D Deaths'!AL93),0)</f>
        <v>153</v>
      </c>
      <c r="AM93">
        <f>ROUND(NORMINV('Rand Deaths'!AM93,'Mean Deaths'!AM93,'S.D Deaths'!AM93),0)</f>
        <v>141</v>
      </c>
      <c r="AN93">
        <f>ROUND(NORMINV('Rand Deaths'!AN93,'Mean Deaths'!AN93,'S.D Deaths'!AN93),0)</f>
        <v>116</v>
      </c>
      <c r="AO93">
        <f>ROUND(NORMINV('Rand Deaths'!AO93,'Mean Deaths'!AO93,'S.D Deaths'!AO93),0)</f>
        <v>79</v>
      </c>
      <c r="AP93">
        <f>ROUND(NORMINV('Rand Deaths'!AP93,'Mean Deaths'!AP93,'S.D Deaths'!AP93),0)</f>
        <v>65</v>
      </c>
      <c r="AQ93">
        <f>ROUND(NORMINV('Rand Deaths'!AQ93,'Mean Deaths'!AQ93,'S.D Deaths'!AQ93),0)</f>
        <v>52</v>
      </c>
      <c r="AR93">
        <f>ROUND(NORMINV('Rand Deaths'!AR93,'Mean Deaths'!AR93,'S.D Deaths'!AR93),0)</f>
        <v>39</v>
      </c>
      <c r="AS93">
        <f>ROUND(NORMINV('Rand Deaths'!AS93,'Mean Deaths'!AS93,'S.D Deaths'!AS93),0)</f>
        <v>26</v>
      </c>
      <c r="AT93">
        <f>ROUND(NORMINV('Rand Deaths'!AT93,'Mean Deaths'!AT93,'S.D Deaths'!AT93),0)</f>
        <v>13</v>
      </c>
      <c r="AU93">
        <f>ROUND(NORMINV('Rand Deaths'!AU93,'Mean Deaths'!AU93,'S.D Deaths'!AU93),0)</f>
        <v>13</v>
      </c>
      <c r="AV93">
        <f>ROUND(NORMINV('Rand Deaths'!AV93,'Mean Deaths'!AV93,'S.D Deaths'!AV93),0)</f>
        <v>11</v>
      </c>
      <c r="AW93">
        <f>ROUND(NORMINV('Rand Deaths'!AW93,'Mean Deaths'!AW93,'S.D Deaths'!AW93),0)</f>
        <v>3</v>
      </c>
      <c r="AX93">
        <f>ROUND(NORMINV('Rand Deaths'!AX93,'Mean Deaths'!AX93,'S.D Deaths'!AX93),0)</f>
        <v>8</v>
      </c>
      <c r="AY93">
        <f>'No. policies'!AY93</f>
        <v>7</v>
      </c>
    </row>
    <row r="94" spans="1:51" x14ac:dyDescent="0.25">
      <c r="A94" s="1">
        <v>93</v>
      </c>
      <c r="B94">
        <f>ROUND(NORMINV('Rand Deaths'!B94,'Mean Deaths'!B94,'S.D Deaths'!B94),0)</f>
        <v>10</v>
      </c>
      <c r="C94">
        <f>ROUND(NORMINV('Rand Deaths'!C94,'Mean Deaths'!C94,'S.D Deaths'!C94),0)</f>
        <v>23</v>
      </c>
      <c r="D94">
        <f>ROUND(NORMINV('Rand Deaths'!D94,'Mean Deaths'!D94,'S.D Deaths'!D94),0)</f>
        <v>18</v>
      </c>
      <c r="E94">
        <f>ROUND(NORMINV('Rand Deaths'!E94,'Mean Deaths'!E94,'S.D Deaths'!E94),0)</f>
        <v>26</v>
      </c>
      <c r="F94">
        <f>ROUND(NORMINV('Rand Deaths'!F94,'Mean Deaths'!F94,'S.D Deaths'!F94),0)</f>
        <v>28</v>
      </c>
      <c r="G94">
        <f>ROUND(NORMINV('Rand Deaths'!G94,'Mean Deaths'!G94,'S.D Deaths'!G94),0)</f>
        <v>20</v>
      </c>
      <c r="H94">
        <f>ROUND(NORMINV('Rand Deaths'!H94,'Mean Deaths'!H94,'S.D Deaths'!H94),0)</f>
        <v>31</v>
      </c>
      <c r="I94">
        <f>ROUND(NORMINV('Rand Deaths'!I94,'Mean Deaths'!I94,'S.D Deaths'!I94),0)</f>
        <v>25</v>
      </c>
      <c r="J94">
        <f>ROUND(NORMINV('Rand Deaths'!J94,'Mean Deaths'!J94,'S.D Deaths'!J94),0)</f>
        <v>37</v>
      </c>
      <c r="K94">
        <f>ROUND(NORMINV('Rand Deaths'!K94,'Mean Deaths'!K94,'S.D Deaths'!K94),0)</f>
        <v>39</v>
      </c>
      <c r="L94">
        <f>ROUND(NORMINV('Rand Deaths'!L94,'Mean Deaths'!L94,'S.D Deaths'!L94),0)</f>
        <v>45</v>
      </c>
      <c r="M94">
        <f>ROUND(NORMINV('Rand Deaths'!M94,'Mean Deaths'!M94,'S.D Deaths'!M94),0)</f>
        <v>55</v>
      </c>
      <c r="N94">
        <f>ROUND(NORMINV('Rand Deaths'!N94,'Mean Deaths'!N94,'S.D Deaths'!N94),0)</f>
        <v>51</v>
      </c>
      <c r="O94">
        <f>ROUND(NORMINV('Rand Deaths'!O94,'Mean Deaths'!O94,'S.D Deaths'!O94),0)</f>
        <v>66</v>
      </c>
      <c r="P94">
        <f>ROUND(NORMINV('Rand Deaths'!P94,'Mean Deaths'!P94,'S.D Deaths'!P94),0)</f>
        <v>72</v>
      </c>
      <c r="Q94">
        <f>ROUND(NORMINV('Rand Deaths'!Q94,'Mean Deaths'!Q94,'S.D Deaths'!Q94),0)</f>
        <v>61</v>
      </c>
      <c r="R94">
        <f>ROUND(NORMINV('Rand Deaths'!R94,'Mean Deaths'!R94,'S.D Deaths'!R94),0)</f>
        <v>75</v>
      </c>
      <c r="S94">
        <f>ROUND(NORMINV('Rand Deaths'!S94,'Mean Deaths'!S94,'S.D Deaths'!S94),0)</f>
        <v>84</v>
      </c>
      <c r="T94">
        <f>ROUND(NORMINV('Rand Deaths'!T94,'Mean Deaths'!T94,'S.D Deaths'!T94),0)</f>
        <v>109</v>
      </c>
      <c r="U94">
        <f>ROUND(NORMINV('Rand Deaths'!U94,'Mean Deaths'!U94,'S.D Deaths'!U94),0)</f>
        <v>114</v>
      </c>
      <c r="V94">
        <f>ROUND(NORMINV('Rand Deaths'!V94,'Mean Deaths'!V94,'S.D Deaths'!V94),0)</f>
        <v>129</v>
      </c>
      <c r="W94">
        <f>ROUND(NORMINV('Rand Deaths'!W94,'Mean Deaths'!W94,'S.D Deaths'!W94),0)</f>
        <v>150</v>
      </c>
      <c r="X94">
        <f>ROUND(NORMINV('Rand Deaths'!X94,'Mean Deaths'!X94,'S.D Deaths'!X94),0)</f>
        <v>129</v>
      </c>
      <c r="Y94">
        <f>ROUND(NORMINV('Rand Deaths'!Y94,'Mean Deaths'!Y94,'S.D Deaths'!Y94),0)</f>
        <v>152</v>
      </c>
      <c r="Z94">
        <f>ROUND(NORMINV('Rand Deaths'!Z94,'Mean Deaths'!Z94,'S.D Deaths'!Z94),0)</f>
        <v>186</v>
      </c>
      <c r="AA94">
        <f>ROUND(NORMINV('Rand Deaths'!AA94,'Mean Deaths'!AA94,'S.D Deaths'!AA94),0)</f>
        <v>191</v>
      </c>
      <c r="AB94">
        <f>ROUND(NORMINV('Rand Deaths'!AB94,'Mean Deaths'!AB94,'S.D Deaths'!AB94),0)</f>
        <v>218</v>
      </c>
      <c r="AC94">
        <f>ROUND(NORMINV('Rand Deaths'!AC94,'Mean Deaths'!AC94,'S.D Deaths'!AC94),0)</f>
        <v>230</v>
      </c>
      <c r="AD94">
        <f>ROUND(NORMINV('Rand Deaths'!AD94,'Mean Deaths'!AD94,'S.D Deaths'!AD94),0)</f>
        <v>206</v>
      </c>
      <c r="AE94">
        <f>ROUND(NORMINV('Rand Deaths'!AE94,'Mean Deaths'!AE94,'S.D Deaths'!AE94),0)</f>
        <v>225</v>
      </c>
      <c r="AF94">
        <f>ROUND(NORMINV('Rand Deaths'!AF94,'Mean Deaths'!AF94,'S.D Deaths'!AF94),0)</f>
        <v>255</v>
      </c>
      <c r="AG94">
        <f>ROUND(NORMINV('Rand Deaths'!AG94,'Mean Deaths'!AG94,'S.D Deaths'!AG94),0)</f>
        <v>258</v>
      </c>
      <c r="AH94">
        <f>ROUND(NORMINV('Rand Deaths'!AH94,'Mean Deaths'!AH94,'S.D Deaths'!AH94),0)</f>
        <v>243</v>
      </c>
      <c r="AI94">
        <f>ROUND(NORMINV('Rand Deaths'!AI94,'Mean Deaths'!AI94,'S.D Deaths'!AI94),0)</f>
        <v>245</v>
      </c>
      <c r="AJ94">
        <f>ROUND(NORMINV('Rand Deaths'!AJ94,'Mean Deaths'!AJ94,'S.D Deaths'!AJ94),0)</f>
        <v>213</v>
      </c>
      <c r="AK94">
        <f>ROUND(NORMINV('Rand Deaths'!AK94,'Mean Deaths'!AK94,'S.D Deaths'!AK94),0)</f>
        <v>195</v>
      </c>
      <c r="AL94">
        <f>ROUND(NORMINV('Rand Deaths'!AL94,'Mean Deaths'!AL94,'S.D Deaths'!AL94),0)</f>
        <v>176</v>
      </c>
      <c r="AM94">
        <f>ROUND(NORMINV('Rand Deaths'!AM94,'Mean Deaths'!AM94,'S.D Deaths'!AM94),0)</f>
        <v>155</v>
      </c>
      <c r="AN94">
        <f>ROUND(NORMINV('Rand Deaths'!AN94,'Mean Deaths'!AN94,'S.D Deaths'!AN94),0)</f>
        <v>110</v>
      </c>
      <c r="AO94">
        <f>ROUND(NORMINV('Rand Deaths'!AO94,'Mean Deaths'!AO94,'S.D Deaths'!AO94),0)</f>
        <v>92</v>
      </c>
      <c r="AP94">
        <f>ROUND(NORMINV('Rand Deaths'!AP94,'Mean Deaths'!AP94,'S.D Deaths'!AP94),0)</f>
        <v>65</v>
      </c>
      <c r="AQ94">
        <f>ROUND(NORMINV('Rand Deaths'!AQ94,'Mean Deaths'!AQ94,'S.D Deaths'!AQ94),0)</f>
        <v>53</v>
      </c>
      <c r="AR94">
        <f>ROUND(NORMINV('Rand Deaths'!AR94,'Mean Deaths'!AR94,'S.D Deaths'!AR94),0)</f>
        <v>43</v>
      </c>
      <c r="AS94">
        <f>ROUND(NORMINV('Rand Deaths'!AS94,'Mean Deaths'!AS94,'S.D Deaths'!AS94),0)</f>
        <v>31</v>
      </c>
      <c r="AT94">
        <f>ROUND(NORMINV('Rand Deaths'!AT94,'Mean Deaths'!AT94,'S.D Deaths'!AT94),0)</f>
        <v>23</v>
      </c>
      <c r="AU94">
        <f>ROUND(NORMINV('Rand Deaths'!AU94,'Mean Deaths'!AU94,'S.D Deaths'!AU94),0)</f>
        <v>12</v>
      </c>
      <c r="AV94">
        <f>ROUND(NORMINV('Rand Deaths'!AV94,'Mean Deaths'!AV94,'S.D Deaths'!AV94),0)</f>
        <v>11</v>
      </c>
      <c r="AW94">
        <f>ROUND(NORMINV('Rand Deaths'!AW94,'Mean Deaths'!AW94,'S.D Deaths'!AW94),0)</f>
        <v>3</v>
      </c>
      <c r="AX94">
        <f>ROUND(NORMINV('Rand Deaths'!AX94,'Mean Deaths'!AX94,'S.D Deaths'!AX94),0)</f>
        <v>2</v>
      </c>
      <c r="AY94">
        <f>'No. policies'!AY94</f>
        <v>10</v>
      </c>
    </row>
    <row r="95" spans="1:51" x14ac:dyDescent="0.25">
      <c r="A95" s="1">
        <v>94</v>
      </c>
      <c r="B95">
        <f>ROUND(NORMINV('Rand Deaths'!B95,'Mean Deaths'!B95,'S.D Deaths'!B95),0)</f>
        <v>10</v>
      </c>
      <c r="C95">
        <f>ROUND(NORMINV('Rand Deaths'!C95,'Mean Deaths'!C95,'S.D Deaths'!C95),0)</f>
        <v>21</v>
      </c>
      <c r="D95">
        <f>ROUND(NORMINV('Rand Deaths'!D95,'Mean Deaths'!D95,'S.D Deaths'!D95),0)</f>
        <v>23</v>
      </c>
      <c r="E95">
        <f>ROUND(NORMINV('Rand Deaths'!E95,'Mean Deaths'!E95,'S.D Deaths'!E95),0)</f>
        <v>22</v>
      </c>
      <c r="F95">
        <f>ROUND(NORMINV('Rand Deaths'!F95,'Mean Deaths'!F95,'S.D Deaths'!F95),0)</f>
        <v>28</v>
      </c>
      <c r="G95">
        <f>ROUND(NORMINV('Rand Deaths'!G95,'Mean Deaths'!G95,'S.D Deaths'!G95),0)</f>
        <v>28</v>
      </c>
      <c r="H95">
        <f>ROUND(NORMINV('Rand Deaths'!H95,'Mean Deaths'!H95,'S.D Deaths'!H95),0)</f>
        <v>35</v>
      </c>
      <c r="I95">
        <f>ROUND(NORMINV('Rand Deaths'!I95,'Mean Deaths'!I95,'S.D Deaths'!I95),0)</f>
        <v>33</v>
      </c>
      <c r="J95">
        <f>ROUND(NORMINV('Rand Deaths'!J95,'Mean Deaths'!J95,'S.D Deaths'!J95),0)</f>
        <v>44</v>
      </c>
      <c r="K95">
        <f>ROUND(NORMINV('Rand Deaths'!K95,'Mean Deaths'!K95,'S.D Deaths'!K95),0)</f>
        <v>41</v>
      </c>
      <c r="L95">
        <f>ROUND(NORMINV('Rand Deaths'!L95,'Mean Deaths'!L95,'S.D Deaths'!L95),0)</f>
        <v>52</v>
      </c>
      <c r="M95">
        <f>ROUND(NORMINV('Rand Deaths'!M95,'Mean Deaths'!M95,'S.D Deaths'!M95),0)</f>
        <v>39</v>
      </c>
      <c r="N95">
        <f>ROUND(NORMINV('Rand Deaths'!N95,'Mean Deaths'!N95,'S.D Deaths'!N95),0)</f>
        <v>56</v>
      </c>
      <c r="O95">
        <f>ROUND(NORMINV('Rand Deaths'!O95,'Mean Deaths'!O95,'S.D Deaths'!O95),0)</f>
        <v>55</v>
      </c>
      <c r="P95">
        <f>ROUND(NORMINV('Rand Deaths'!P95,'Mean Deaths'!P95,'S.D Deaths'!P95),0)</f>
        <v>63</v>
      </c>
      <c r="Q95">
        <f>ROUND(NORMINV('Rand Deaths'!Q95,'Mean Deaths'!Q95,'S.D Deaths'!Q95),0)</f>
        <v>68</v>
      </c>
      <c r="R95">
        <f>ROUND(NORMINV('Rand Deaths'!R95,'Mean Deaths'!R95,'S.D Deaths'!R95),0)</f>
        <v>78</v>
      </c>
      <c r="S95">
        <f>ROUND(NORMINV('Rand Deaths'!S95,'Mean Deaths'!S95,'S.D Deaths'!S95),0)</f>
        <v>79</v>
      </c>
      <c r="T95">
        <f>ROUND(NORMINV('Rand Deaths'!T95,'Mean Deaths'!T95,'S.D Deaths'!T95),0)</f>
        <v>93</v>
      </c>
      <c r="U95">
        <f>ROUND(NORMINV('Rand Deaths'!U95,'Mean Deaths'!U95,'S.D Deaths'!U95),0)</f>
        <v>113</v>
      </c>
      <c r="V95">
        <f>ROUND(NORMINV('Rand Deaths'!V95,'Mean Deaths'!V95,'S.D Deaths'!V95),0)</f>
        <v>133</v>
      </c>
      <c r="W95">
        <f>ROUND(NORMINV('Rand Deaths'!W95,'Mean Deaths'!W95,'S.D Deaths'!W95),0)</f>
        <v>120</v>
      </c>
      <c r="X95">
        <f>ROUND(NORMINV('Rand Deaths'!X95,'Mean Deaths'!X95,'S.D Deaths'!X95),0)</f>
        <v>158</v>
      </c>
      <c r="Y95">
        <f>ROUND(NORMINV('Rand Deaths'!Y95,'Mean Deaths'!Y95,'S.D Deaths'!Y95),0)</f>
        <v>146</v>
      </c>
      <c r="Z95">
        <f>ROUND(NORMINV('Rand Deaths'!Z95,'Mean Deaths'!Z95,'S.D Deaths'!Z95),0)</f>
        <v>175</v>
      </c>
      <c r="AA95">
        <f>ROUND(NORMINV('Rand Deaths'!AA95,'Mean Deaths'!AA95,'S.D Deaths'!AA95),0)</f>
        <v>199</v>
      </c>
      <c r="AB95">
        <f>ROUND(NORMINV('Rand Deaths'!AB95,'Mean Deaths'!AB95,'S.D Deaths'!AB95),0)</f>
        <v>215</v>
      </c>
      <c r="AC95">
        <f>ROUND(NORMINV('Rand Deaths'!AC95,'Mean Deaths'!AC95,'S.D Deaths'!AC95),0)</f>
        <v>215</v>
      </c>
      <c r="AD95">
        <f>ROUND(NORMINV('Rand Deaths'!AD95,'Mean Deaths'!AD95,'S.D Deaths'!AD95),0)</f>
        <v>230</v>
      </c>
      <c r="AE95">
        <f>ROUND(NORMINV('Rand Deaths'!AE95,'Mean Deaths'!AE95,'S.D Deaths'!AE95),0)</f>
        <v>252</v>
      </c>
      <c r="AF95">
        <f>ROUND(NORMINV('Rand Deaths'!AF95,'Mean Deaths'!AF95,'S.D Deaths'!AF95),0)</f>
        <v>265</v>
      </c>
      <c r="AG95">
        <f>ROUND(NORMINV('Rand Deaths'!AG95,'Mean Deaths'!AG95,'S.D Deaths'!AG95),0)</f>
        <v>253</v>
      </c>
      <c r="AH95">
        <f>ROUND(NORMINV('Rand Deaths'!AH95,'Mean Deaths'!AH95,'S.D Deaths'!AH95),0)</f>
        <v>234</v>
      </c>
      <c r="AI95">
        <f>ROUND(NORMINV('Rand Deaths'!AI95,'Mean Deaths'!AI95,'S.D Deaths'!AI95),0)</f>
        <v>242</v>
      </c>
      <c r="AJ95">
        <f>ROUND(NORMINV('Rand Deaths'!AJ95,'Mean Deaths'!AJ95,'S.D Deaths'!AJ95),0)</f>
        <v>209</v>
      </c>
      <c r="AK95">
        <f>ROUND(NORMINV('Rand Deaths'!AK95,'Mean Deaths'!AK95,'S.D Deaths'!AK95),0)</f>
        <v>196</v>
      </c>
      <c r="AL95">
        <f>ROUND(NORMINV('Rand Deaths'!AL95,'Mean Deaths'!AL95,'S.D Deaths'!AL95),0)</f>
        <v>165</v>
      </c>
      <c r="AM95">
        <f>ROUND(NORMINV('Rand Deaths'!AM95,'Mean Deaths'!AM95,'S.D Deaths'!AM95),0)</f>
        <v>142</v>
      </c>
      <c r="AN95">
        <f>ROUND(NORMINV('Rand Deaths'!AN95,'Mean Deaths'!AN95,'S.D Deaths'!AN95),0)</f>
        <v>124</v>
      </c>
      <c r="AO95">
        <f>ROUND(NORMINV('Rand Deaths'!AO95,'Mean Deaths'!AO95,'S.D Deaths'!AO95),0)</f>
        <v>94</v>
      </c>
      <c r="AP95">
        <f>ROUND(NORMINV('Rand Deaths'!AP95,'Mean Deaths'!AP95,'S.D Deaths'!AP95),0)</f>
        <v>72</v>
      </c>
      <c r="AQ95">
        <f>ROUND(NORMINV('Rand Deaths'!AQ95,'Mean Deaths'!AQ95,'S.D Deaths'!AQ95),0)</f>
        <v>37</v>
      </c>
      <c r="AR95">
        <f>ROUND(NORMINV('Rand Deaths'!AR95,'Mean Deaths'!AR95,'S.D Deaths'!AR95),0)</f>
        <v>39</v>
      </c>
      <c r="AS95">
        <f>ROUND(NORMINV('Rand Deaths'!AS95,'Mean Deaths'!AS95,'S.D Deaths'!AS95),0)</f>
        <v>24</v>
      </c>
      <c r="AT95">
        <f>ROUND(NORMINV('Rand Deaths'!AT95,'Mean Deaths'!AT95,'S.D Deaths'!AT95),0)</f>
        <v>34</v>
      </c>
      <c r="AU95">
        <f>ROUND(NORMINV('Rand Deaths'!AU95,'Mean Deaths'!AU95,'S.D Deaths'!AU95),0)</f>
        <v>17</v>
      </c>
      <c r="AV95">
        <f>ROUND(NORMINV('Rand Deaths'!AV95,'Mean Deaths'!AV95,'S.D Deaths'!AV95),0)</f>
        <v>10</v>
      </c>
      <c r="AW95">
        <f>ROUND(NORMINV('Rand Deaths'!AW95,'Mean Deaths'!AW95,'S.D Deaths'!AW95),0)</f>
        <v>6</v>
      </c>
      <c r="AX95">
        <f>ROUND(NORMINV('Rand Deaths'!AX95,'Mean Deaths'!AX95,'S.D Deaths'!AX95),0)</f>
        <v>5</v>
      </c>
      <c r="AY95">
        <f>'No. policies'!AY95</f>
        <v>8</v>
      </c>
    </row>
    <row r="96" spans="1:51" x14ac:dyDescent="0.25">
      <c r="A96" s="1">
        <v>95</v>
      </c>
      <c r="B96">
        <f>ROUND(NORMINV('Rand Deaths'!B96,'Mean Deaths'!B96,'S.D Deaths'!B96),0)</f>
        <v>17</v>
      </c>
      <c r="C96">
        <f>ROUND(NORMINV('Rand Deaths'!C96,'Mean Deaths'!C96,'S.D Deaths'!C96),0)</f>
        <v>14</v>
      </c>
      <c r="D96">
        <f>ROUND(NORMINV('Rand Deaths'!D96,'Mean Deaths'!D96,'S.D Deaths'!D96),0)</f>
        <v>16</v>
      </c>
      <c r="E96">
        <f>ROUND(NORMINV('Rand Deaths'!E96,'Mean Deaths'!E96,'S.D Deaths'!E96),0)</f>
        <v>18</v>
      </c>
      <c r="F96">
        <f>ROUND(NORMINV('Rand Deaths'!F96,'Mean Deaths'!F96,'S.D Deaths'!F96),0)</f>
        <v>22</v>
      </c>
      <c r="G96">
        <f>ROUND(NORMINV('Rand Deaths'!G96,'Mean Deaths'!G96,'S.D Deaths'!G96),0)</f>
        <v>29</v>
      </c>
      <c r="H96">
        <f>ROUND(NORMINV('Rand Deaths'!H96,'Mean Deaths'!H96,'S.D Deaths'!H96),0)</f>
        <v>38</v>
      </c>
      <c r="I96">
        <f>ROUND(NORMINV('Rand Deaths'!I96,'Mean Deaths'!I96,'S.D Deaths'!I96),0)</f>
        <v>30</v>
      </c>
      <c r="J96">
        <f>ROUND(NORMINV('Rand Deaths'!J96,'Mean Deaths'!J96,'S.D Deaths'!J96),0)</f>
        <v>37</v>
      </c>
      <c r="K96">
        <f>ROUND(NORMINV('Rand Deaths'!K96,'Mean Deaths'!K96,'S.D Deaths'!K96),0)</f>
        <v>33</v>
      </c>
      <c r="L96">
        <f>ROUND(NORMINV('Rand Deaths'!L96,'Mean Deaths'!L96,'S.D Deaths'!L96),0)</f>
        <v>51</v>
      </c>
      <c r="M96">
        <f>ROUND(NORMINV('Rand Deaths'!M96,'Mean Deaths'!M96,'S.D Deaths'!M96),0)</f>
        <v>54</v>
      </c>
      <c r="N96">
        <f>ROUND(NORMINV('Rand Deaths'!N96,'Mean Deaths'!N96,'S.D Deaths'!N96),0)</f>
        <v>58</v>
      </c>
      <c r="O96">
        <f>ROUND(NORMINV('Rand Deaths'!O96,'Mean Deaths'!O96,'S.D Deaths'!O96),0)</f>
        <v>67</v>
      </c>
      <c r="P96">
        <f>ROUND(NORMINV('Rand Deaths'!P96,'Mean Deaths'!P96,'S.D Deaths'!P96),0)</f>
        <v>70</v>
      </c>
      <c r="Q96">
        <f>ROUND(NORMINV('Rand Deaths'!Q96,'Mean Deaths'!Q96,'S.D Deaths'!Q96),0)</f>
        <v>67</v>
      </c>
      <c r="R96">
        <f>ROUND(NORMINV('Rand Deaths'!R96,'Mean Deaths'!R96,'S.D Deaths'!R96),0)</f>
        <v>90</v>
      </c>
      <c r="S96">
        <f>ROUND(NORMINV('Rand Deaths'!S96,'Mean Deaths'!S96,'S.D Deaths'!S96),0)</f>
        <v>79</v>
      </c>
      <c r="T96">
        <f>ROUND(NORMINV('Rand Deaths'!T96,'Mean Deaths'!T96,'S.D Deaths'!T96),0)</f>
        <v>108</v>
      </c>
      <c r="U96">
        <f>ROUND(NORMINV('Rand Deaths'!U96,'Mean Deaths'!U96,'S.D Deaths'!U96),0)</f>
        <v>127</v>
      </c>
      <c r="V96">
        <f>ROUND(NORMINV('Rand Deaths'!V96,'Mean Deaths'!V96,'S.D Deaths'!V96),0)</f>
        <v>127</v>
      </c>
      <c r="W96">
        <f>ROUND(NORMINV('Rand Deaths'!W96,'Mean Deaths'!W96,'S.D Deaths'!W96),0)</f>
        <v>131</v>
      </c>
      <c r="X96">
        <f>ROUND(NORMINV('Rand Deaths'!X96,'Mean Deaths'!X96,'S.D Deaths'!X96),0)</f>
        <v>144</v>
      </c>
      <c r="Y96">
        <f>ROUND(NORMINV('Rand Deaths'!Y96,'Mean Deaths'!Y96,'S.D Deaths'!Y96),0)</f>
        <v>160</v>
      </c>
      <c r="Z96">
        <f>ROUND(NORMINV('Rand Deaths'!Z96,'Mean Deaths'!Z96,'S.D Deaths'!Z96),0)</f>
        <v>182</v>
      </c>
      <c r="AA96">
        <f>ROUND(NORMINV('Rand Deaths'!AA96,'Mean Deaths'!AA96,'S.D Deaths'!AA96),0)</f>
        <v>198</v>
      </c>
      <c r="AB96">
        <f>ROUND(NORMINV('Rand Deaths'!AB96,'Mean Deaths'!AB96,'S.D Deaths'!AB96),0)</f>
        <v>214</v>
      </c>
      <c r="AC96">
        <f>ROUND(NORMINV('Rand Deaths'!AC96,'Mean Deaths'!AC96,'S.D Deaths'!AC96),0)</f>
        <v>204</v>
      </c>
      <c r="AD96">
        <f>ROUND(NORMINV('Rand Deaths'!AD96,'Mean Deaths'!AD96,'S.D Deaths'!AD96),0)</f>
        <v>211</v>
      </c>
      <c r="AE96">
        <f>ROUND(NORMINV('Rand Deaths'!AE96,'Mean Deaths'!AE96,'S.D Deaths'!AE96),0)</f>
        <v>252</v>
      </c>
      <c r="AF96">
        <f>ROUND(NORMINV('Rand Deaths'!AF96,'Mean Deaths'!AF96,'S.D Deaths'!AF96),0)</f>
        <v>236</v>
      </c>
      <c r="AG96">
        <f>ROUND(NORMINV('Rand Deaths'!AG96,'Mean Deaths'!AG96,'S.D Deaths'!AG96),0)</f>
        <v>233</v>
      </c>
      <c r="AH96">
        <f>ROUND(NORMINV('Rand Deaths'!AH96,'Mean Deaths'!AH96,'S.D Deaths'!AH96),0)</f>
        <v>251</v>
      </c>
      <c r="AI96">
        <f>ROUND(NORMINV('Rand Deaths'!AI96,'Mean Deaths'!AI96,'S.D Deaths'!AI96),0)</f>
        <v>249</v>
      </c>
      <c r="AJ96">
        <f>ROUND(NORMINV('Rand Deaths'!AJ96,'Mean Deaths'!AJ96,'S.D Deaths'!AJ96),0)</f>
        <v>191</v>
      </c>
      <c r="AK96">
        <f>ROUND(NORMINV('Rand Deaths'!AK96,'Mean Deaths'!AK96,'S.D Deaths'!AK96),0)</f>
        <v>172</v>
      </c>
      <c r="AL96">
        <f>ROUND(NORMINV('Rand Deaths'!AL96,'Mean Deaths'!AL96,'S.D Deaths'!AL96),0)</f>
        <v>165</v>
      </c>
      <c r="AM96">
        <f>ROUND(NORMINV('Rand Deaths'!AM96,'Mean Deaths'!AM96,'S.D Deaths'!AM96),0)</f>
        <v>150</v>
      </c>
      <c r="AN96">
        <f>ROUND(NORMINV('Rand Deaths'!AN96,'Mean Deaths'!AN96,'S.D Deaths'!AN96),0)</f>
        <v>116</v>
      </c>
      <c r="AO96">
        <f>ROUND(NORMINV('Rand Deaths'!AO96,'Mean Deaths'!AO96,'S.D Deaths'!AO96),0)</f>
        <v>108</v>
      </c>
      <c r="AP96">
        <f>ROUND(NORMINV('Rand Deaths'!AP96,'Mean Deaths'!AP96,'S.D Deaths'!AP96),0)</f>
        <v>82</v>
      </c>
      <c r="AQ96">
        <f>ROUND(NORMINV('Rand Deaths'!AQ96,'Mean Deaths'!AQ96,'S.D Deaths'!AQ96),0)</f>
        <v>55</v>
      </c>
      <c r="AR96">
        <f>ROUND(NORMINV('Rand Deaths'!AR96,'Mean Deaths'!AR96,'S.D Deaths'!AR96),0)</f>
        <v>50</v>
      </c>
      <c r="AS96">
        <f>ROUND(NORMINV('Rand Deaths'!AS96,'Mean Deaths'!AS96,'S.D Deaths'!AS96),0)</f>
        <v>28</v>
      </c>
      <c r="AT96">
        <f>ROUND(NORMINV('Rand Deaths'!AT96,'Mean Deaths'!AT96,'S.D Deaths'!AT96),0)</f>
        <v>26</v>
      </c>
      <c r="AU96">
        <f>ROUND(NORMINV('Rand Deaths'!AU96,'Mean Deaths'!AU96,'S.D Deaths'!AU96),0)</f>
        <v>14</v>
      </c>
      <c r="AV96">
        <f>ROUND(NORMINV('Rand Deaths'!AV96,'Mean Deaths'!AV96,'S.D Deaths'!AV96),0)</f>
        <v>11</v>
      </c>
      <c r="AW96">
        <f>ROUND(NORMINV('Rand Deaths'!AW96,'Mean Deaths'!AW96,'S.D Deaths'!AW96),0)</f>
        <v>5</v>
      </c>
      <c r="AX96">
        <f>ROUND(NORMINV('Rand Deaths'!AX96,'Mean Deaths'!AX96,'S.D Deaths'!AX96),0)</f>
        <v>6</v>
      </c>
      <c r="AY96">
        <f>'No. policies'!AY96</f>
        <v>4</v>
      </c>
    </row>
    <row r="97" spans="1:51" x14ac:dyDescent="0.25">
      <c r="A97" s="1">
        <v>96</v>
      </c>
      <c r="B97">
        <f>ROUND(NORMINV('Rand Deaths'!B97,'Mean Deaths'!B97,'S.D Deaths'!B97),0)</f>
        <v>12</v>
      </c>
      <c r="C97">
        <f>ROUND(NORMINV('Rand Deaths'!C97,'Mean Deaths'!C97,'S.D Deaths'!C97),0)</f>
        <v>20</v>
      </c>
      <c r="D97">
        <f>ROUND(NORMINV('Rand Deaths'!D97,'Mean Deaths'!D97,'S.D Deaths'!D97),0)</f>
        <v>19</v>
      </c>
      <c r="E97">
        <f>ROUND(NORMINV('Rand Deaths'!E97,'Mean Deaths'!E97,'S.D Deaths'!E97),0)</f>
        <v>23</v>
      </c>
      <c r="F97">
        <f>ROUND(NORMINV('Rand Deaths'!F97,'Mean Deaths'!F97,'S.D Deaths'!F97),0)</f>
        <v>17</v>
      </c>
      <c r="G97">
        <f>ROUND(NORMINV('Rand Deaths'!G97,'Mean Deaths'!G97,'S.D Deaths'!G97),0)</f>
        <v>27</v>
      </c>
      <c r="H97">
        <f>ROUND(NORMINV('Rand Deaths'!H97,'Mean Deaths'!H97,'S.D Deaths'!H97),0)</f>
        <v>20</v>
      </c>
      <c r="I97">
        <f>ROUND(NORMINV('Rand Deaths'!I97,'Mean Deaths'!I97,'S.D Deaths'!I97),0)</f>
        <v>29</v>
      </c>
      <c r="J97">
        <f>ROUND(NORMINV('Rand Deaths'!J97,'Mean Deaths'!J97,'S.D Deaths'!J97),0)</f>
        <v>33</v>
      </c>
      <c r="K97">
        <f>ROUND(NORMINV('Rand Deaths'!K97,'Mean Deaths'!K97,'S.D Deaths'!K97),0)</f>
        <v>43</v>
      </c>
      <c r="L97">
        <f>ROUND(NORMINV('Rand Deaths'!L97,'Mean Deaths'!L97,'S.D Deaths'!L97),0)</f>
        <v>36</v>
      </c>
      <c r="M97">
        <f>ROUND(NORMINV('Rand Deaths'!M97,'Mean Deaths'!M97,'S.D Deaths'!M97),0)</f>
        <v>52</v>
      </c>
      <c r="N97">
        <f>ROUND(NORMINV('Rand Deaths'!N97,'Mean Deaths'!N97,'S.D Deaths'!N97),0)</f>
        <v>43</v>
      </c>
      <c r="O97">
        <f>ROUND(NORMINV('Rand Deaths'!O97,'Mean Deaths'!O97,'S.D Deaths'!O97),0)</f>
        <v>77</v>
      </c>
      <c r="P97">
        <f>ROUND(NORMINV('Rand Deaths'!P97,'Mean Deaths'!P97,'S.D Deaths'!P97),0)</f>
        <v>59</v>
      </c>
      <c r="Q97">
        <f>ROUND(NORMINV('Rand Deaths'!Q97,'Mean Deaths'!Q97,'S.D Deaths'!Q97),0)</f>
        <v>77</v>
      </c>
      <c r="R97">
        <f>ROUND(NORMINV('Rand Deaths'!R97,'Mean Deaths'!R97,'S.D Deaths'!R97),0)</f>
        <v>104</v>
      </c>
      <c r="S97">
        <f>ROUND(NORMINV('Rand Deaths'!S97,'Mean Deaths'!S97,'S.D Deaths'!S97),0)</f>
        <v>81</v>
      </c>
      <c r="T97">
        <f>ROUND(NORMINV('Rand Deaths'!T97,'Mean Deaths'!T97,'S.D Deaths'!T97),0)</f>
        <v>102</v>
      </c>
      <c r="U97">
        <f>ROUND(NORMINV('Rand Deaths'!U97,'Mean Deaths'!U97,'S.D Deaths'!U97),0)</f>
        <v>96</v>
      </c>
      <c r="V97">
        <f>ROUND(NORMINV('Rand Deaths'!V97,'Mean Deaths'!V97,'S.D Deaths'!V97),0)</f>
        <v>91</v>
      </c>
      <c r="W97">
        <f>ROUND(NORMINV('Rand Deaths'!W97,'Mean Deaths'!W97,'S.D Deaths'!W97),0)</f>
        <v>134</v>
      </c>
      <c r="X97">
        <f>ROUND(NORMINV('Rand Deaths'!X97,'Mean Deaths'!X97,'S.D Deaths'!X97),0)</f>
        <v>128</v>
      </c>
      <c r="Y97">
        <f>ROUND(NORMINV('Rand Deaths'!Y97,'Mean Deaths'!Y97,'S.D Deaths'!Y97),0)</f>
        <v>154</v>
      </c>
      <c r="Z97">
        <f>ROUND(NORMINV('Rand Deaths'!Z97,'Mean Deaths'!Z97,'S.D Deaths'!Z97),0)</f>
        <v>156</v>
      </c>
      <c r="AA97">
        <f>ROUND(NORMINV('Rand Deaths'!AA97,'Mean Deaths'!AA97,'S.D Deaths'!AA97),0)</f>
        <v>212</v>
      </c>
      <c r="AB97">
        <f>ROUND(NORMINV('Rand Deaths'!AB97,'Mean Deaths'!AB97,'S.D Deaths'!AB97),0)</f>
        <v>209</v>
      </c>
      <c r="AC97">
        <f>ROUND(NORMINV('Rand Deaths'!AC97,'Mean Deaths'!AC97,'S.D Deaths'!AC97),0)</f>
        <v>242</v>
      </c>
      <c r="AD97">
        <f>ROUND(NORMINV('Rand Deaths'!AD97,'Mean Deaths'!AD97,'S.D Deaths'!AD97),0)</f>
        <v>244</v>
      </c>
      <c r="AE97">
        <f>ROUND(NORMINV('Rand Deaths'!AE97,'Mean Deaths'!AE97,'S.D Deaths'!AE97),0)</f>
        <v>256</v>
      </c>
      <c r="AF97">
        <f>ROUND(NORMINV('Rand Deaths'!AF97,'Mean Deaths'!AF97,'S.D Deaths'!AF97),0)</f>
        <v>252</v>
      </c>
      <c r="AG97">
        <f>ROUND(NORMINV('Rand Deaths'!AG97,'Mean Deaths'!AG97,'S.D Deaths'!AG97),0)</f>
        <v>263</v>
      </c>
      <c r="AH97">
        <f>ROUND(NORMINV('Rand Deaths'!AH97,'Mean Deaths'!AH97,'S.D Deaths'!AH97),0)</f>
        <v>251</v>
      </c>
      <c r="AI97">
        <f>ROUND(NORMINV('Rand Deaths'!AI97,'Mean Deaths'!AI97,'S.D Deaths'!AI97),0)</f>
        <v>239</v>
      </c>
      <c r="AJ97">
        <f>ROUND(NORMINV('Rand Deaths'!AJ97,'Mean Deaths'!AJ97,'S.D Deaths'!AJ97),0)</f>
        <v>198</v>
      </c>
      <c r="AK97">
        <f>ROUND(NORMINV('Rand Deaths'!AK97,'Mean Deaths'!AK97,'S.D Deaths'!AK97),0)</f>
        <v>211</v>
      </c>
      <c r="AL97">
        <f>ROUND(NORMINV('Rand Deaths'!AL97,'Mean Deaths'!AL97,'S.D Deaths'!AL97),0)</f>
        <v>172</v>
      </c>
      <c r="AM97">
        <f>ROUND(NORMINV('Rand Deaths'!AM97,'Mean Deaths'!AM97,'S.D Deaths'!AM97),0)</f>
        <v>127</v>
      </c>
      <c r="AN97">
        <f>ROUND(NORMINV('Rand Deaths'!AN97,'Mean Deaths'!AN97,'S.D Deaths'!AN97),0)</f>
        <v>114</v>
      </c>
      <c r="AO97">
        <f>ROUND(NORMINV('Rand Deaths'!AO97,'Mean Deaths'!AO97,'S.D Deaths'!AO97),0)</f>
        <v>96</v>
      </c>
      <c r="AP97">
        <f>ROUND(NORMINV('Rand Deaths'!AP97,'Mean Deaths'!AP97,'S.D Deaths'!AP97),0)</f>
        <v>76</v>
      </c>
      <c r="AQ97">
        <f>ROUND(NORMINV('Rand Deaths'!AQ97,'Mean Deaths'!AQ97,'S.D Deaths'!AQ97),0)</f>
        <v>55</v>
      </c>
      <c r="AR97">
        <f>ROUND(NORMINV('Rand Deaths'!AR97,'Mean Deaths'!AR97,'S.D Deaths'!AR97),0)</f>
        <v>46</v>
      </c>
      <c r="AS97">
        <f>ROUND(NORMINV('Rand Deaths'!AS97,'Mean Deaths'!AS97,'S.D Deaths'!AS97),0)</f>
        <v>32</v>
      </c>
      <c r="AT97">
        <f>ROUND(NORMINV('Rand Deaths'!AT97,'Mean Deaths'!AT97,'S.D Deaths'!AT97),0)</f>
        <v>23</v>
      </c>
      <c r="AU97">
        <f>ROUND(NORMINV('Rand Deaths'!AU97,'Mean Deaths'!AU97,'S.D Deaths'!AU97),0)</f>
        <v>19</v>
      </c>
      <c r="AV97">
        <f>ROUND(NORMINV('Rand Deaths'!AV97,'Mean Deaths'!AV97,'S.D Deaths'!AV97),0)</f>
        <v>10</v>
      </c>
      <c r="AW97">
        <f>ROUND(NORMINV('Rand Deaths'!AW97,'Mean Deaths'!AW97,'S.D Deaths'!AW97),0)</f>
        <v>8</v>
      </c>
      <c r="AX97">
        <f>ROUND(NORMINV('Rand Deaths'!AX97,'Mean Deaths'!AX97,'S.D Deaths'!AX97),0)</f>
        <v>5</v>
      </c>
      <c r="AY97">
        <f>'No. policies'!AY97</f>
        <v>7</v>
      </c>
    </row>
    <row r="98" spans="1:51" x14ac:dyDescent="0.25">
      <c r="A98" s="1">
        <v>97</v>
      </c>
      <c r="B98">
        <f>ROUND(NORMINV('Rand Deaths'!B98,'Mean Deaths'!B98,'S.D Deaths'!B98),0)</f>
        <v>24</v>
      </c>
      <c r="C98">
        <f>ROUND(NORMINV('Rand Deaths'!C98,'Mean Deaths'!C98,'S.D Deaths'!C98),0)</f>
        <v>14</v>
      </c>
      <c r="D98">
        <f>ROUND(NORMINV('Rand Deaths'!D98,'Mean Deaths'!D98,'S.D Deaths'!D98),0)</f>
        <v>19</v>
      </c>
      <c r="E98">
        <f>ROUND(NORMINV('Rand Deaths'!E98,'Mean Deaths'!E98,'S.D Deaths'!E98),0)</f>
        <v>27</v>
      </c>
      <c r="F98">
        <f>ROUND(NORMINV('Rand Deaths'!F98,'Mean Deaths'!F98,'S.D Deaths'!F98),0)</f>
        <v>25</v>
      </c>
      <c r="G98">
        <f>ROUND(NORMINV('Rand Deaths'!G98,'Mean Deaths'!G98,'S.D Deaths'!G98),0)</f>
        <v>32</v>
      </c>
      <c r="H98">
        <f>ROUND(NORMINV('Rand Deaths'!H98,'Mean Deaths'!H98,'S.D Deaths'!H98),0)</f>
        <v>26</v>
      </c>
      <c r="I98">
        <f>ROUND(NORMINV('Rand Deaths'!I98,'Mean Deaths'!I98,'S.D Deaths'!I98),0)</f>
        <v>37</v>
      </c>
      <c r="J98">
        <f>ROUND(NORMINV('Rand Deaths'!J98,'Mean Deaths'!J98,'S.D Deaths'!J98),0)</f>
        <v>39</v>
      </c>
      <c r="K98">
        <f>ROUND(NORMINV('Rand Deaths'!K98,'Mean Deaths'!K98,'S.D Deaths'!K98),0)</f>
        <v>53</v>
      </c>
      <c r="L98">
        <f>ROUND(NORMINV('Rand Deaths'!L98,'Mean Deaths'!L98,'S.D Deaths'!L98),0)</f>
        <v>55</v>
      </c>
      <c r="M98">
        <f>ROUND(NORMINV('Rand Deaths'!M98,'Mean Deaths'!M98,'S.D Deaths'!M98),0)</f>
        <v>47</v>
      </c>
      <c r="N98">
        <f>ROUND(NORMINV('Rand Deaths'!N98,'Mean Deaths'!N98,'S.D Deaths'!N98),0)</f>
        <v>52</v>
      </c>
      <c r="O98">
        <f>ROUND(NORMINV('Rand Deaths'!O98,'Mean Deaths'!O98,'S.D Deaths'!O98),0)</f>
        <v>58</v>
      </c>
      <c r="P98">
        <f>ROUND(NORMINV('Rand Deaths'!P98,'Mean Deaths'!P98,'S.D Deaths'!P98),0)</f>
        <v>59</v>
      </c>
      <c r="Q98">
        <f>ROUND(NORMINV('Rand Deaths'!Q98,'Mean Deaths'!Q98,'S.D Deaths'!Q98),0)</f>
        <v>84</v>
      </c>
      <c r="R98">
        <f>ROUND(NORMINV('Rand Deaths'!R98,'Mean Deaths'!R98,'S.D Deaths'!R98),0)</f>
        <v>101</v>
      </c>
      <c r="S98">
        <f>ROUND(NORMINV('Rand Deaths'!S98,'Mean Deaths'!S98,'S.D Deaths'!S98),0)</f>
        <v>89</v>
      </c>
      <c r="T98">
        <f>ROUND(NORMINV('Rand Deaths'!T98,'Mean Deaths'!T98,'S.D Deaths'!T98),0)</f>
        <v>97</v>
      </c>
      <c r="U98">
        <f>ROUND(NORMINV('Rand Deaths'!U98,'Mean Deaths'!U98,'S.D Deaths'!U98),0)</f>
        <v>94</v>
      </c>
      <c r="V98">
        <f>ROUND(NORMINV('Rand Deaths'!V98,'Mean Deaths'!V98,'S.D Deaths'!V98),0)</f>
        <v>136</v>
      </c>
      <c r="W98">
        <f>ROUND(NORMINV('Rand Deaths'!W98,'Mean Deaths'!W98,'S.D Deaths'!W98),0)</f>
        <v>106</v>
      </c>
      <c r="X98">
        <f>ROUND(NORMINV('Rand Deaths'!X98,'Mean Deaths'!X98,'S.D Deaths'!X98),0)</f>
        <v>154</v>
      </c>
      <c r="Y98">
        <f>ROUND(NORMINV('Rand Deaths'!Y98,'Mean Deaths'!Y98,'S.D Deaths'!Y98),0)</f>
        <v>162</v>
      </c>
      <c r="Z98">
        <f>ROUND(NORMINV('Rand Deaths'!Z98,'Mean Deaths'!Z98,'S.D Deaths'!Z98),0)</f>
        <v>175</v>
      </c>
      <c r="AA98">
        <f>ROUND(NORMINV('Rand Deaths'!AA98,'Mean Deaths'!AA98,'S.D Deaths'!AA98),0)</f>
        <v>185</v>
      </c>
      <c r="AB98">
        <f>ROUND(NORMINV('Rand Deaths'!AB98,'Mean Deaths'!AB98,'S.D Deaths'!AB98),0)</f>
        <v>224</v>
      </c>
      <c r="AC98">
        <f>ROUND(NORMINV('Rand Deaths'!AC98,'Mean Deaths'!AC98,'S.D Deaths'!AC98),0)</f>
        <v>216</v>
      </c>
      <c r="AD98">
        <f>ROUND(NORMINV('Rand Deaths'!AD98,'Mean Deaths'!AD98,'S.D Deaths'!AD98),0)</f>
        <v>232</v>
      </c>
      <c r="AE98">
        <f>ROUND(NORMINV('Rand Deaths'!AE98,'Mean Deaths'!AE98,'S.D Deaths'!AE98),0)</f>
        <v>228</v>
      </c>
      <c r="AF98">
        <f>ROUND(NORMINV('Rand Deaths'!AF98,'Mean Deaths'!AF98,'S.D Deaths'!AF98),0)</f>
        <v>257</v>
      </c>
      <c r="AG98">
        <f>ROUND(NORMINV('Rand Deaths'!AG98,'Mean Deaths'!AG98,'S.D Deaths'!AG98),0)</f>
        <v>261</v>
      </c>
      <c r="AH98">
        <f>ROUND(NORMINV('Rand Deaths'!AH98,'Mean Deaths'!AH98,'S.D Deaths'!AH98),0)</f>
        <v>250</v>
      </c>
      <c r="AI98">
        <f>ROUND(NORMINV('Rand Deaths'!AI98,'Mean Deaths'!AI98,'S.D Deaths'!AI98),0)</f>
        <v>219</v>
      </c>
      <c r="AJ98">
        <f>ROUND(NORMINV('Rand Deaths'!AJ98,'Mean Deaths'!AJ98,'S.D Deaths'!AJ98),0)</f>
        <v>177</v>
      </c>
      <c r="AK98">
        <f>ROUND(NORMINV('Rand Deaths'!AK98,'Mean Deaths'!AK98,'S.D Deaths'!AK98),0)</f>
        <v>182</v>
      </c>
      <c r="AL98">
        <f>ROUND(NORMINV('Rand Deaths'!AL98,'Mean Deaths'!AL98,'S.D Deaths'!AL98),0)</f>
        <v>190</v>
      </c>
      <c r="AM98">
        <f>ROUND(NORMINV('Rand Deaths'!AM98,'Mean Deaths'!AM98,'S.D Deaths'!AM98),0)</f>
        <v>129</v>
      </c>
      <c r="AN98">
        <f>ROUND(NORMINV('Rand Deaths'!AN98,'Mean Deaths'!AN98,'S.D Deaths'!AN98),0)</f>
        <v>125</v>
      </c>
      <c r="AO98">
        <f>ROUND(NORMINV('Rand Deaths'!AO98,'Mean Deaths'!AO98,'S.D Deaths'!AO98),0)</f>
        <v>94</v>
      </c>
      <c r="AP98">
        <f>ROUND(NORMINV('Rand Deaths'!AP98,'Mean Deaths'!AP98,'S.D Deaths'!AP98),0)</f>
        <v>72</v>
      </c>
      <c r="AQ98">
        <f>ROUND(NORMINV('Rand Deaths'!AQ98,'Mean Deaths'!AQ98,'S.D Deaths'!AQ98),0)</f>
        <v>60</v>
      </c>
      <c r="AR98">
        <f>ROUND(NORMINV('Rand Deaths'!AR98,'Mean Deaths'!AR98,'S.D Deaths'!AR98),0)</f>
        <v>40</v>
      </c>
      <c r="AS98">
        <f>ROUND(NORMINV('Rand Deaths'!AS98,'Mean Deaths'!AS98,'S.D Deaths'!AS98),0)</f>
        <v>36</v>
      </c>
      <c r="AT98">
        <f>ROUND(NORMINV('Rand Deaths'!AT98,'Mean Deaths'!AT98,'S.D Deaths'!AT98),0)</f>
        <v>22</v>
      </c>
      <c r="AU98">
        <f>ROUND(NORMINV('Rand Deaths'!AU98,'Mean Deaths'!AU98,'S.D Deaths'!AU98),0)</f>
        <v>15</v>
      </c>
      <c r="AV98">
        <f>ROUND(NORMINV('Rand Deaths'!AV98,'Mean Deaths'!AV98,'S.D Deaths'!AV98),0)</f>
        <v>8</v>
      </c>
      <c r="AW98">
        <f>ROUND(NORMINV('Rand Deaths'!AW98,'Mean Deaths'!AW98,'S.D Deaths'!AW98),0)</f>
        <v>4</v>
      </c>
      <c r="AX98">
        <f>ROUND(NORMINV('Rand Deaths'!AX98,'Mean Deaths'!AX98,'S.D Deaths'!AX98),0)</f>
        <v>5</v>
      </c>
      <c r="AY98">
        <f>'No. policies'!AY98</f>
        <v>4</v>
      </c>
    </row>
    <row r="99" spans="1:51" x14ac:dyDescent="0.25">
      <c r="A99" s="1">
        <v>98</v>
      </c>
      <c r="B99">
        <f>ROUND(NORMINV('Rand Deaths'!B99,'Mean Deaths'!B99,'S.D Deaths'!B99),0)</f>
        <v>21</v>
      </c>
      <c r="C99">
        <f>ROUND(NORMINV('Rand Deaths'!C99,'Mean Deaths'!C99,'S.D Deaths'!C99),0)</f>
        <v>15</v>
      </c>
      <c r="D99">
        <f>ROUND(NORMINV('Rand Deaths'!D99,'Mean Deaths'!D99,'S.D Deaths'!D99),0)</f>
        <v>13</v>
      </c>
      <c r="E99">
        <f>ROUND(NORMINV('Rand Deaths'!E99,'Mean Deaths'!E99,'S.D Deaths'!E99),0)</f>
        <v>21</v>
      </c>
      <c r="F99">
        <f>ROUND(NORMINV('Rand Deaths'!F99,'Mean Deaths'!F99,'S.D Deaths'!F99),0)</f>
        <v>22</v>
      </c>
      <c r="G99">
        <f>ROUND(NORMINV('Rand Deaths'!G99,'Mean Deaths'!G99,'S.D Deaths'!G99),0)</f>
        <v>36</v>
      </c>
      <c r="H99">
        <f>ROUND(NORMINV('Rand Deaths'!H99,'Mean Deaths'!H99,'S.D Deaths'!H99),0)</f>
        <v>26</v>
      </c>
      <c r="I99">
        <f>ROUND(NORMINV('Rand Deaths'!I99,'Mean Deaths'!I99,'S.D Deaths'!I99),0)</f>
        <v>29</v>
      </c>
      <c r="J99">
        <f>ROUND(NORMINV('Rand Deaths'!J99,'Mean Deaths'!J99,'S.D Deaths'!J99),0)</f>
        <v>44</v>
      </c>
      <c r="K99">
        <f>ROUND(NORMINV('Rand Deaths'!K99,'Mean Deaths'!K99,'S.D Deaths'!K99),0)</f>
        <v>38</v>
      </c>
      <c r="L99">
        <f>ROUND(NORMINV('Rand Deaths'!L99,'Mean Deaths'!L99,'S.D Deaths'!L99),0)</f>
        <v>48</v>
      </c>
      <c r="M99">
        <f>ROUND(NORMINV('Rand Deaths'!M99,'Mean Deaths'!M99,'S.D Deaths'!M99),0)</f>
        <v>41</v>
      </c>
      <c r="N99">
        <f>ROUND(NORMINV('Rand Deaths'!N99,'Mean Deaths'!N99,'S.D Deaths'!N99),0)</f>
        <v>53</v>
      </c>
      <c r="O99">
        <f>ROUND(NORMINV('Rand Deaths'!O99,'Mean Deaths'!O99,'S.D Deaths'!O99),0)</f>
        <v>64</v>
      </c>
      <c r="P99">
        <f>ROUND(NORMINV('Rand Deaths'!P99,'Mean Deaths'!P99,'S.D Deaths'!P99),0)</f>
        <v>62</v>
      </c>
      <c r="Q99">
        <f>ROUND(NORMINV('Rand Deaths'!Q99,'Mean Deaths'!Q99,'S.D Deaths'!Q99),0)</f>
        <v>73</v>
      </c>
      <c r="R99">
        <f>ROUND(NORMINV('Rand Deaths'!R99,'Mean Deaths'!R99,'S.D Deaths'!R99),0)</f>
        <v>75</v>
      </c>
      <c r="S99">
        <f>ROUND(NORMINV('Rand Deaths'!S99,'Mean Deaths'!S99,'S.D Deaths'!S99),0)</f>
        <v>92</v>
      </c>
      <c r="T99">
        <f>ROUND(NORMINV('Rand Deaths'!T99,'Mean Deaths'!T99,'S.D Deaths'!T99),0)</f>
        <v>91</v>
      </c>
      <c r="U99">
        <f>ROUND(NORMINV('Rand Deaths'!U99,'Mean Deaths'!U99,'S.D Deaths'!U99),0)</f>
        <v>105</v>
      </c>
      <c r="V99">
        <f>ROUND(NORMINV('Rand Deaths'!V99,'Mean Deaths'!V99,'S.D Deaths'!V99),0)</f>
        <v>124</v>
      </c>
      <c r="W99">
        <f>ROUND(NORMINV('Rand Deaths'!W99,'Mean Deaths'!W99,'S.D Deaths'!W99),0)</f>
        <v>152</v>
      </c>
      <c r="X99">
        <f>ROUND(NORMINV('Rand Deaths'!X99,'Mean Deaths'!X99,'S.D Deaths'!X99),0)</f>
        <v>169</v>
      </c>
      <c r="Y99">
        <f>ROUND(NORMINV('Rand Deaths'!Y99,'Mean Deaths'!Y99,'S.D Deaths'!Y99),0)</f>
        <v>176</v>
      </c>
      <c r="Z99">
        <f>ROUND(NORMINV('Rand Deaths'!Z99,'Mean Deaths'!Z99,'S.D Deaths'!Z99),0)</f>
        <v>183</v>
      </c>
      <c r="AA99">
        <f>ROUND(NORMINV('Rand Deaths'!AA99,'Mean Deaths'!AA99,'S.D Deaths'!AA99),0)</f>
        <v>226</v>
      </c>
      <c r="AB99">
        <f>ROUND(NORMINV('Rand Deaths'!AB99,'Mean Deaths'!AB99,'S.D Deaths'!AB99),0)</f>
        <v>221</v>
      </c>
      <c r="AC99">
        <f>ROUND(NORMINV('Rand Deaths'!AC99,'Mean Deaths'!AC99,'S.D Deaths'!AC99),0)</f>
        <v>231</v>
      </c>
      <c r="AD99">
        <f>ROUND(NORMINV('Rand Deaths'!AD99,'Mean Deaths'!AD99,'S.D Deaths'!AD99),0)</f>
        <v>216</v>
      </c>
      <c r="AE99">
        <f>ROUND(NORMINV('Rand Deaths'!AE99,'Mean Deaths'!AE99,'S.D Deaths'!AE99),0)</f>
        <v>230</v>
      </c>
      <c r="AF99">
        <f>ROUND(NORMINV('Rand Deaths'!AF99,'Mean Deaths'!AF99,'S.D Deaths'!AF99),0)</f>
        <v>231</v>
      </c>
      <c r="AG99">
        <f>ROUND(NORMINV('Rand Deaths'!AG99,'Mean Deaths'!AG99,'S.D Deaths'!AG99),0)</f>
        <v>236</v>
      </c>
      <c r="AH99">
        <f>ROUND(NORMINV('Rand Deaths'!AH99,'Mean Deaths'!AH99,'S.D Deaths'!AH99),0)</f>
        <v>262</v>
      </c>
      <c r="AI99">
        <f>ROUND(NORMINV('Rand Deaths'!AI99,'Mean Deaths'!AI99,'S.D Deaths'!AI99),0)</f>
        <v>237</v>
      </c>
      <c r="AJ99">
        <f>ROUND(NORMINV('Rand Deaths'!AJ99,'Mean Deaths'!AJ99,'S.D Deaths'!AJ99),0)</f>
        <v>218</v>
      </c>
      <c r="AK99">
        <f>ROUND(NORMINV('Rand Deaths'!AK99,'Mean Deaths'!AK99,'S.D Deaths'!AK99),0)</f>
        <v>184</v>
      </c>
      <c r="AL99">
        <f>ROUND(NORMINV('Rand Deaths'!AL99,'Mean Deaths'!AL99,'S.D Deaths'!AL99),0)</f>
        <v>165</v>
      </c>
      <c r="AM99">
        <f>ROUND(NORMINV('Rand Deaths'!AM99,'Mean Deaths'!AM99,'S.D Deaths'!AM99),0)</f>
        <v>134</v>
      </c>
      <c r="AN99">
        <f>ROUND(NORMINV('Rand Deaths'!AN99,'Mean Deaths'!AN99,'S.D Deaths'!AN99),0)</f>
        <v>107</v>
      </c>
      <c r="AO99">
        <f>ROUND(NORMINV('Rand Deaths'!AO99,'Mean Deaths'!AO99,'S.D Deaths'!AO99),0)</f>
        <v>91</v>
      </c>
      <c r="AP99">
        <f>ROUND(NORMINV('Rand Deaths'!AP99,'Mean Deaths'!AP99,'S.D Deaths'!AP99),0)</f>
        <v>51</v>
      </c>
      <c r="AQ99">
        <f>ROUND(NORMINV('Rand Deaths'!AQ99,'Mean Deaths'!AQ99,'S.D Deaths'!AQ99),0)</f>
        <v>47</v>
      </c>
      <c r="AR99">
        <f>ROUND(NORMINV('Rand Deaths'!AR99,'Mean Deaths'!AR99,'S.D Deaths'!AR99),0)</f>
        <v>42</v>
      </c>
      <c r="AS99">
        <f>ROUND(NORMINV('Rand Deaths'!AS99,'Mean Deaths'!AS99,'S.D Deaths'!AS99),0)</f>
        <v>34</v>
      </c>
      <c r="AT99">
        <f>ROUND(NORMINV('Rand Deaths'!AT99,'Mean Deaths'!AT99,'S.D Deaths'!AT99),0)</f>
        <v>14</v>
      </c>
      <c r="AU99">
        <f>ROUND(NORMINV('Rand Deaths'!AU99,'Mean Deaths'!AU99,'S.D Deaths'!AU99),0)</f>
        <v>17</v>
      </c>
      <c r="AV99">
        <f>ROUND(NORMINV('Rand Deaths'!AV99,'Mean Deaths'!AV99,'S.D Deaths'!AV99),0)</f>
        <v>10</v>
      </c>
      <c r="AW99">
        <f>ROUND(NORMINV('Rand Deaths'!AW99,'Mean Deaths'!AW99,'S.D Deaths'!AW99),0)</f>
        <v>8</v>
      </c>
      <c r="AX99">
        <f>ROUND(NORMINV('Rand Deaths'!AX99,'Mean Deaths'!AX99,'S.D Deaths'!AX99),0)</f>
        <v>6</v>
      </c>
      <c r="AY99">
        <f>'No. policies'!AY99</f>
        <v>9</v>
      </c>
    </row>
    <row r="100" spans="1:51" x14ac:dyDescent="0.25">
      <c r="A100" s="1">
        <v>99</v>
      </c>
      <c r="B100">
        <f>ROUND(NORMINV('Rand Deaths'!B100,'Mean Deaths'!B100,'S.D Deaths'!B100),0)</f>
        <v>23</v>
      </c>
      <c r="C100">
        <f>ROUND(NORMINV('Rand Deaths'!C100,'Mean Deaths'!C100,'S.D Deaths'!C100),0)</f>
        <v>27</v>
      </c>
      <c r="D100">
        <f>ROUND(NORMINV('Rand Deaths'!D100,'Mean Deaths'!D100,'S.D Deaths'!D100),0)</f>
        <v>22</v>
      </c>
      <c r="E100">
        <f>ROUND(NORMINV('Rand Deaths'!E100,'Mean Deaths'!E100,'S.D Deaths'!E100),0)</f>
        <v>20</v>
      </c>
      <c r="F100">
        <f>ROUND(NORMINV('Rand Deaths'!F100,'Mean Deaths'!F100,'S.D Deaths'!F100),0)</f>
        <v>26</v>
      </c>
      <c r="G100">
        <f>ROUND(NORMINV('Rand Deaths'!G100,'Mean Deaths'!G100,'S.D Deaths'!G100),0)</f>
        <v>29</v>
      </c>
      <c r="H100">
        <f>ROUND(NORMINV('Rand Deaths'!H100,'Mean Deaths'!H100,'S.D Deaths'!H100),0)</f>
        <v>29</v>
      </c>
      <c r="I100">
        <f>ROUND(NORMINV('Rand Deaths'!I100,'Mean Deaths'!I100,'S.D Deaths'!I100),0)</f>
        <v>32</v>
      </c>
      <c r="J100">
        <f>ROUND(NORMINV('Rand Deaths'!J100,'Mean Deaths'!J100,'S.D Deaths'!J100),0)</f>
        <v>28</v>
      </c>
      <c r="K100">
        <f>ROUND(NORMINV('Rand Deaths'!K100,'Mean Deaths'!K100,'S.D Deaths'!K100),0)</f>
        <v>41</v>
      </c>
      <c r="L100">
        <f>ROUND(NORMINV('Rand Deaths'!L100,'Mean Deaths'!L100,'S.D Deaths'!L100),0)</f>
        <v>41</v>
      </c>
      <c r="M100">
        <f>ROUND(NORMINV('Rand Deaths'!M100,'Mean Deaths'!M100,'S.D Deaths'!M100),0)</f>
        <v>46</v>
      </c>
      <c r="N100">
        <f>ROUND(NORMINV('Rand Deaths'!N100,'Mean Deaths'!N100,'S.D Deaths'!N100),0)</f>
        <v>46</v>
      </c>
      <c r="O100">
        <f>ROUND(NORMINV('Rand Deaths'!O100,'Mean Deaths'!O100,'S.D Deaths'!O100),0)</f>
        <v>73</v>
      </c>
      <c r="P100">
        <f>ROUND(NORMINV('Rand Deaths'!P100,'Mean Deaths'!P100,'S.D Deaths'!P100),0)</f>
        <v>54</v>
      </c>
      <c r="Q100">
        <f>ROUND(NORMINV('Rand Deaths'!Q100,'Mean Deaths'!Q100,'S.D Deaths'!Q100),0)</f>
        <v>83</v>
      </c>
      <c r="R100">
        <f>ROUND(NORMINV('Rand Deaths'!R100,'Mean Deaths'!R100,'S.D Deaths'!R100),0)</f>
        <v>74</v>
      </c>
      <c r="S100">
        <f>ROUND(NORMINV('Rand Deaths'!S100,'Mean Deaths'!S100,'S.D Deaths'!S100),0)</f>
        <v>108</v>
      </c>
      <c r="T100">
        <f>ROUND(NORMINV('Rand Deaths'!T100,'Mean Deaths'!T100,'S.D Deaths'!T100),0)</f>
        <v>103</v>
      </c>
      <c r="U100">
        <f>ROUND(NORMINV('Rand Deaths'!U100,'Mean Deaths'!U100,'S.D Deaths'!U100),0)</f>
        <v>118</v>
      </c>
      <c r="V100">
        <f>ROUND(NORMINV('Rand Deaths'!V100,'Mean Deaths'!V100,'S.D Deaths'!V100),0)</f>
        <v>113</v>
      </c>
      <c r="W100">
        <f>ROUND(NORMINV('Rand Deaths'!W100,'Mean Deaths'!W100,'S.D Deaths'!W100),0)</f>
        <v>118</v>
      </c>
      <c r="X100">
        <f>ROUND(NORMINV('Rand Deaths'!X100,'Mean Deaths'!X100,'S.D Deaths'!X100),0)</f>
        <v>142</v>
      </c>
      <c r="Y100">
        <f>ROUND(NORMINV('Rand Deaths'!Y100,'Mean Deaths'!Y100,'S.D Deaths'!Y100),0)</f>
        <v>186</v>
      </c>
      <c r="Z100">
        <f>ROUND(NORMINV('Rand Deaths'!Z100,'Mean Deaths'!Z100,'S.D Deaths'!Z100),0)</f>
        <v>184</v>
      </c>
      <c r="AA100">
        <f>ROUND(NORMINV('Rand Deaths'!AA100,'Mean Deaths'!AA100,'S.D Deaths'!AA100),0)</f>
        <v>200</v>
      </c>
      <c r="AB100">
        <f>ROUND(NORMINV('Rand Deaths'!AB100,'Mean Deaths'!AB100,'S.D Deaths'!AB100),0)</f>
        <v>204</v>
      </c>
      <c r="AC100">
        <f>ROUND(NORMINV('Rand Deaths'!AC100,'Mean Deaths'!AC100,'S.D Deaths'!AC100),0)</f>
        <v>240</v>
      </c>
      <c r="AD100">
        <f>ROUND(NORMINV('Rand Deaths'!AD100,'Mean Deaths'!AD100,'S.D Deaths'!AD100),0)</f>
        <v>243</v>
      </c>
      <c r="AE100">
        <f>ROUND(NORMINV('Rand Deaths'!AE100,'Mean Deaths'!AE100,'S.D Deaths'!AE100),0)</f>
        <v>225</v>
      </c>
      <c r="AF100">
        <f>ROUND(NORMINV('Rand Deaths'!AF100,'Mean Deaths'!AF100,'S.D Deaths'!AF100),0)</f>
        <v>227</v>
      </c>
      <c r="AG100">
        <f>ROUND(NORMINV('Rand Deaths'!AG100,'Mean Deaths'!AG100,'S.D Deaths'!AG100),0)</f>
        <v>242</v>
      </c>
      <c r="AH100">
        <f>ROUND(NORMINV('Rand Deaths'!AH100,'Mean Deaths'!AH100,'S.D Deaths'!AH100),0)</f>
        <v>226</v>
      </c>
      <c r="AI100">
        <f>ROUND(NORMINV('Rand Deaths'!AI100,'Mean Deaths'!AI100,'S.D Deaths'!AI100),0)</f>
        <v>201</v>
      </c>
      <c r="AJ100">
        <f>ROUND(NORMINV('Rand Deaths'!AJ100,'Mean Deaths'!AJ100,'S.D Deaths'!AJ100),0)</f>
        <v>216</v>
      </c>
      <c r="AK100">
        <f>ROUND(NORMINV('Rand Deaths'!AK100,'Mean Deaths'!AK100,'S.D Deaths'!AK100),0)</f>
        <v>192</v>
      </c>
      <c r="AL100">
        <f>ROUND(NORMINV('Rand Deaths'!AL100,'Mean Deaths'!AL100,'S.D Deaths'!AL100),0)</f>
        <v>180</v>
      </c>
      <c r="AM100">
        <f>ROUND(NORMINV('Rand Deaths'!AM100,'Mean Deaths'!AM100,'S.D Deaths'!AM100),0)</f>
        <v>145</v>
      </c>
      <c r="AN100">
        <f>ROUND(NORMINV('Rand Deaths'!AN100,'Mean Deaths'!AN100,'S.D Deaths'!AN100),0)</f>
        <v>99</v>
      </c>
      <c r="AO100">
        <f>ROUND(NORMINV('Rand Deaths'!AO100,'Mean Deaths'!AO100,'S.D Deaths'!AO100),0)</f>
        <v>107</v>
      </c>
      <c r="AP100">
        <f>ROUND(NORMINV('Rand Deaths'!AP100,'Mean Deaths'!AP100,'S.D Deaths'!AP100),0)</f>
        <v>73</v>
      </c>
      <c r="AQ100">
        <f>ROUND(NORMINV('Rand Deaths'!AQ100,'Mean Deaths'!AQ100,'S.D Deaths'!AQ100),0)</f>
        <v>69</v>
      </c>
      <c r="AR100">
        <f>ROUND(NORMINV('Rand Deaths'!AR100,'Mean Deaths'!AR100,'S.D Deaths'!AR100),0)</f>
        <v>49</v>
      </c>
      <c r="AS100">
        <f>ROUND(NORMINV('Rand Deaths'!AS100,'Mean Deaths'!AS100,'S.D Deaths'!AS100),0)</f>
        <v>32</v>
      </c>
      <c r="AT100">
        <f>ROUND(NORMINV('Rand Deaths'!AT100,'Mean Deaths'!AT100,'S.D Deaths'!AT100),0)</f>
        <v>20</v>
      </c>
      <c r="AU100">
        <f>ROUND(NORMINV('Rand Deaths'!AU100,'Mean Deaths'!AU100,'S.D Deaths'!AU100),0)</f>
        <v>14</v>
      </c>
      <c r="AV100">
        <f>ROUND(NORMINV('Rand Deaths'!AV100,'Mean Deaths'!AV100,'S.D Deaths'!AV100),0)</f>
        <v>10</v>
      </c>
      <c r="AW100">
        <f>ROUND(NORMINV('Rand Deaths'!AW100,'Mean Deaths'!AW100,'S.D Deaths'!AW100),0)</f>
        <v>10</v>
      </c>
      <c r="AX100">
        <f>ROUND(NORMINV('Rand Deaths'!AX100,'Mean Deaths'!AX100,'S.D Deaths'!AX100),0)</f>
        <v>2</v>
      </c>
      <c r="AY100">
        <f>'No. policies'!AY100</f>
        <v>8</v>
      </c>
    </row>
    <row r="101" spans="1:51" x14ac:dyDescent="0.25">
      <c r="A101" s="1">
        <v>100</v>
      </c>
      <c r="B101">
        <f>ROUND(NORMINV('Rand Deaths'!B101,'Mean Deaths'!B101,'S.D Deaths'!B101),0)</f>
        <v>13</v>
      </c>
      <c r="C101">
        <f>ROUND(NORMINV('Rand Deaths'!C101,'Mean Deaths'!C101,'S.D Deaths'!C101),0)</f>
        <v>20</v>
      </c>
      <c r="D101">
        <f>ROUND(NORMINV('Rand Deaths'!D101,'Mean Deaths'!D101,'S.D Deaths'!D101),0)</f>
        <v>20</v>
      </c>
      <c r="E101">
        <f>ROUND(NORMINV('Rand Deaths'!E101,'Mean Deaths'!E101,'S.D Deaths'!E101),0)</f>
        <v>27</v>
      </c>
      <c r="F101">
        <f>ROUND(NORMINV('Rand Deaths'!F101,'Mean Deaths'!F101,'S.D Deaths'!F101),0)</f>
        <v>25</v>
      </c>
      <c r="G101">
        <f>ROUND(NORMINV('Rand Deaths'!G101,'Mean Deaths'!G101,'S.D Deaths'!G101),0)</f>
        <v>27</v>
      </c>
      <c r="H101">
        <f>ROUND(NORMINV('Rand Deaths'!H101,'Mean Deaths'!H101,'S.D Deaths'!H101),0)</f>
        <v>29</v>
      </c>
      <c r="I101">
        <f>ROUND(NORMINV('Rand Deaths'!I101,'Mean Deaths'!I101,'S.D Deaths'!I101),0)</f>
        <v>25</v>
      </c>
      <c r="J101">
        <f>ROUND(NORMINV('Rand Deaths'!J101,'Mean Deaths'!J101,'S.D Deaths'!J101),0)</f>
        <v>30</v>
      </c>
      <c r="K101">
        <f>ROUND(NORMINV('Rand Deaths'!K101,'Mean Deaths'!K101,'S.D Deaths'!K101),0)</f>
        <v>56</v>
      </c>
      <c r="L101">
        <f>ROUND(NORMINV('Rand Deaths'!L101,'Mean Deaths'!L101,'S.D Deaths'!L101),0)</f>
        <v>45</v>
      </c>
      <c r="M101">
        <f>ROUND(NORMINV('Rand Deaths'!M101,'Mean Deaths'!M101,'S.D Deaths'!M101),0)</f>
        <v>53</v>
      </c>
      <c r="N101">
        <f>ROUND(NORMINV('Rand Deaths'!N101,'Mean Deaths'!N101,'S.D Deaths'!N101),0)</f>
        <v>29</v>
      </c>
      <c r="O101">
        <f>ROUND(NORMINV('Rand Deaths'!O101,'Mean Deaths'!O101,'S.D Deaths'!O101),0)</f>
        <v>58</v>
      </c>
      <c r="P101">
        <f>ROUND(NORMINV('Rand Deaths'!P101,'Mean Deaths'!P101,'S.D Deaths'!P101),0)</f>
        <v>82</v>
      </c>
      <c r="Q101">
        <f>ROUND(NORMINV('Rand Deaths'!Q101,'Mean Deaths'!Q101,'S.D Deaths'!Q101),0)</f>
        <v>79</v>
      </c>
      <c r="R101">
        <f>ROUND(NORMINV('Rand Deaths'!R101,'Mean Deaths'!R101,'S.D Deaths'!R101),0)</f>
        <v>105</v>
      </c>
      <c r="S101">
        <f>ROUND(NORMINV('Rand Deaths'!S101,'Mean Deaths'!S101,'S.D Deaths'!S101),0)</f>
        <v>94</v>
      </c>
      <c r="T101">
        <f>ROUND(NORMINV('Rand Deaths'!T101,'Mean Deaths'!T101,'S.D Deaths'!T101),0)</f>
        <v>89</v>
      </c>
      <c r="U101">
        <f>ROUND(NORMINV('Rand Deaths'!U101,'Mean Deaths'!U101,'S.D Deaths'!U101),0)</f>
        <v>101</v>
      </c>
      <c r="V101">
        <f>ROUND(NORMINV('Rand Deaths'!V101,'Mean Deaths'!V101,'S.D Deaths'!V101),0)</f>
        <v>96</v>
      </c>
      <c r="W101">
        <f>ROUND(NORMINV('Rand Deaths'!W101,'Mean Deaths'!W101,'S.D Deaths'!W101),0)</f>
        <v>136</v>
      </c>
      <c r="X101">
        <f>ROUND(NORMINV('Rand Deaths'!X101,'Mean Deaths'!X101,'S.D Deaths'!X101),0)</f>
        <v>129</v>
      </c>
      <c r="Y101">
        <f>ROUND(NORMINV('Rand Deaths'!Y101,'Mean Deaths'!Y101,'S.D Deaths'!Y101),0)</f>
        <v>157</v>
      </c>
      <c r="Z101">
        <f>ROUND(NORMINV('Rand Deaths'!Z101,'Mean Deaths'!Z101,'S.D Deaths'!Z101),0)</f>
        <v>173</v>
      </c>
      <c r="AA101">
        <f>ROUND(NORMINV('Rand Deaths'!AA101,'Mean Deaths'!AA101,'S.D Deaths'!AA101),0)</f>
        <v>199</v>
      </c>
      <c r="AB101">
        <f>ROUND(NORMINV('Rand Deaths'!AB101,'Mean Deaths'!AB101,'S.D Deaths'!AB101),0)</f>
        <v>201</v>
      </c>
      <c r="AC101">
        <f>ROUND(NORMINV('Rand Deaths'!AC101,'Mean Deaths'!AC101,'S.D Deaths'!AC101),0)</f>
        <v>229</v>
      </c>
      <c r="AD101">
        <f>ROUND(NORMINV('Rand Deaths'!AD101,'Mean Deaths'!AD101,'S.D Deaths'!AD101),0)</f>
        <v>237</v>
      </c>
      <c r="AE101">
        <f>ROUND(NORMINV('Rand Deaths'!AE101,'Mean Deaths'!AE101,'S.D Deaths'!AE101),0)</f>
        <v>259</v>
      </c>
      <c r="AF101">
        <f>ROUND(NORMINV('Rand Deaths'!AF101,'Mean Deaths'!AF101,'S.D Deaths'!AF101),0)</f>
        <v>263</v>
      </c>
      <c r="AG101">
        <f>ROUND(NORMINV('Rand Deaths'!AG101,'Mean Deaths'!AG101,'S.D Deaths'!AG101),0)</f>
        <v>223</v>
      </c>
      <c r="AH101">
        <f>ROUND(NORMINV('Rand Deaths'!AH101,'Mean Deaths'!AH101,'S.D Deaths'!AH101),0)</f>
        <v>240</v>
      </c>
      <c r="AI101">
        <f>ROUND(NORMINV('Rand Deaths'!AI101,'Mean Deaths'!AI101,'S.D Deaths'!AI101),0)</f>
        <v>230</v>
      </c>
      <c r="AJ101">
        <f>ROUND(NORMINV('Rand Deaths'!AJ101,'Mean Deaths'!AJ101,'S.D Deaths'!AJ101),0)</f>
        <v>231</v>
      </c>
      <c r="AK101">
        <f>ROUND(NORMINV('Rand Deaths'!AK101,'Mean Deaths'!AK101,'S.D Deaths'!AK101),0)</f>
        <v>182</v>
      </c>
      <c r="AL101">
        <f>ROUND(NORMINV('Rand Deaths'!AL101,'Mean Deaths'!AL101,'S.D Deaths'!AL101),0)</f>
        <v>164</v>
      </c>
      <c r="AM101">
        <f>ROUND(NORMINV('Rand Deaths'!AM101,'Mean Deaths'!AM101,'S.D Deaths'!AM101),0)</f>
        <v>127</v>
      </c>
      <c r="AN101">
        <f>ROUND(NORMINV('Rand Deaths'!AN101,'Mean Deaths'!AN101,'S.D Deaths'!AN101),0)</f>
        <v>138</v>
      </c>
      <c r="AO101">
        <f>ROUND(NORMINV('Rand Deaths'!AO101,'Mean Deaths'!AO101,'S.D Deaths'!AO101),0)</f>
        <v>108</v>
      </c>
      <c r="AP101">
        <f>ROUND(NORMINV('Rand Deaths'!AP101,'Mean Deaths'!AP101,'S.D Deaths'!AP101),0)</f>
        <v>63</v>
      </c>
      <c r="AQ101">
        <f>ROUND(NORMINV('Rand Deaths'!AQ101,'Mean Deaths'!AQ101,'S.D Deaths'!AQ101),0)</f>
        <v>64</v>
      </c>
      <c r="AR101">
        <f>ROUND(NORMINV('Rand Deaths'!AR101,'Mean Deaths'!AR101,'S.D Deaths'!AR101),0)</f>
        <v>43</v>
      </c>
      <c r="AS101">
        <f>ROUND(NORMINV('Rand Deaths'!AS101,'Mean Deaths'!AS101,'S.D Deaths'!AS101),0)</f>
        <v>29</v>
      </c>
      <c r="AT101">
        <f>ROUND(NORMINV('Rand Deaths'!AT101,'Mean Deaths'!AT101,'S.D Deaths'!AT101),0)</f>
        <v>19</v>
      </c>
      <c r="AU101">
        <f>ROUND(NORMINV('Rand Deaths'!AU101,'Mean Deaths'!AU101,'S.D Deaths'!AU101),0)</f>
        <v>13</v>
      </c>
      <c r="AV101">
        <f>ROUND(NORMINV('Rand Deaths'!AV101,'Mean Deaths'!AV101,'S.D Deaths'!AV101),0)</f>
        <v>15</v>
      </c>
      <c r="AW101">
        <f>ROUND(NORMINV('Rand Deaths'!AW101,'Mean Deaths'!AW101,'S.D Deaths'!AW101),0)</f>
        <v>8</v>
      </c>
      <c r="AX101">
        <f>ROUND(NORMINV('Rand Deaths'!AX101,'Mean Deaths'!AX101,'S.D Deaths'!AX101),0)</f>
        <v>10</v>
      </c>
      <c r="AY101">
        <f>'No. policies'!AY101</f>
        <v>7</v>
      </c>
    </row>
    <row r="102" spans="1:51" x14ac:dyDescent="0.25">
      <c r="A102" s="1">
        <v>101</v>
      </c>
      <c r="B102">
        <f>ROUND(NORMINV('Rand Deaths'!B102,'Mean Deaths'!B102,'S.D Deaths'!B102),0)</f>
        <v>14</v>
      </c>
      <c r="C102">
        <f>ROUND(NORMINV('Rand Deaths'!C102,'Mean Deaths'!C102,'S.D Deaths'!C102),0)</f>
        <v>19</v>
      </c>
      <c r="D102">
        <f>ROUND(NORMINV('Rand Deaths'!D102,'Mean Deaths'!D102,'S.D Deaths'!D102),0)</f>
        <v>15</v>
      </c>
      <c r="E102">
        <f>ROUND(NORMINV('Rand Deaths'!E102,'Mean Deaths'!E102,'S.D Deaths'!E102),0)</f>
        <v>23</v>
      </c>
      <c r="F102">
        <f>ROUND(NORMINV('Rand Deaths'!F102,'Mean Deaths'!F102,'S.D Deaths'!F102),0)</f>
        <v>15</v>
      </c>
      <c r="G102">
        <f>ROUND(NORMINV('Rand Deaths'!G102,'Mean Deaths'!G102,'S.D Deaths'!G102),0)</f>
        <v>26</v>
      </c>
      <c r="H102">
        <f>ROUND(NORMINV('Rand Deaths'!H102,'Mean Deaths'!H102,'S.D Deaths'!H102),0)</f>
        <v>33</v>
      </c>
      <c r="I102">
        <f>ROUND(NORMINV('Rand Deaths'!I102,'Mean Deaths'!I102,'S.D Deaths'!I102),0)</f>
        <v>31</v>
      </c>
      <c r="J102">
        <f>ROUND(NORMINV('Rand Deaths'!J102,'Mean Deaths'!J102,'S.D Deaths'!J102),0)</f>
        <v>32</v>
      </c>
      <c r="K102">
        <f>ROUND(NORMINV('Rand Deaths'!K102,'Mean Deaths'!K102,'S.D Deaths'!K102),0)</f>
        <v>39</v>
      </c>
      <c r="L102">
        <f>ROUND(NORMINV('Rand Deaths'!L102,'Mean Deaths'!L102,'S.D Deaths'!L102),0)</f>
        <v>46</v>
      </c>
      <c r="M102">
        <f>ROUND(NORMINV('Rand Deaths'!M102,'Mean Deaths'!M102,'S.D Deaths'!M102),0)</f>
        <v>50</v>
      </c>
      <c r="N102">
        <f>ROUND(NORMINV('Rand Deaths'!N102,'Mean Deaths'!N102,'S.D Deaths'!N102),0)</f>
        <v>59</v>
      </c>
      <c r="O102">
        <f>ROUND(NORMINV('Rand Deaths'!O102,'Mean Deaths'!O102,'S.D Deaths'!O102),0)</f>
        <v>66</v>
      </c>
      <c r="P102">
        <f>ROUND(NORMINV('Rand Deaths'!P102,'Mean Deaths'!P102,'S.D Deaths'!P102),0)</f>
        <v>53</v>
      </c>
      <c r="Q102">
        <f>ROUND(NORMINV('Rand Deaths'!Q102,'Mean Deaths'!Q102,'S.D Deaths'!Q102),0)</f>
        <v>67</v>
      </c>
      <c r="R102">
        <f>ROUND(NORMINV('Rand Deaths'!R102,'Mean Deaths'!R102,'S.D Deaths'!R102),0)</f>
        <v>58</v>
      </c>
      <c r="S102">
        <f>ROUND(NORMINV('Rand Deaths'!S102,'Mean Deaths'!S102,'S.D Deaths'!S102),0)</f>
        <v>75</v>
      </c>
      <c r="T102">
        <f>ROUND(NORMINV('Rand Deaths'!T102,'Mean Deaths'!T102,'S.D Deaths'!T102),0)</f>
        <v>90</v>
      </c>
      <c r="U102">
        <f>ROUND(NORMINV('Rand Deaths'!U102,'Mean Deaths'!U102,'S.D Deaths'!U102),0)</f>
        <v>105</v>
      </c>
      <c r="V102">
        <f>ROUND(NORMINV('Rand Deaths'!V102,'Mean Deaths'!V102,'S.D Deaths'!V102),0)</f>
        <v>133</v>
      </c>
      <c r="W102">
        <f>ROUND(NORMINV('Rand Deaths'!W102,'Mean Deaths'!W102,'S.D Deaths'!W102),0)</f>
        <v>125</v>
      </c>
      <c r="X102">
        <f>ROUND(NORMINV('Rand Deaths'!X102,'Mean Deaths'!X102,'S.D Deaths'!X102),0)</f>
        <v>156</v>
      </c>
      <c r="Y102">
        <f>ROUND(NORMINV('Rand Deaths'!Y102,'Mean Deaths'!Y102,'S.D Deaths'!Y102),0)</f>
        <v>163</v>
      </c>
      <c r="Z102">
        <f>ROUND(NORMINV('Rand Deaths'!Z102,'Mean Deaths'!Z102,'S.D Deaths'!Z102),0)</f>
        <v>186</v>
      </c>
      <c r="AA102">
        <f>ROUND(NORMINV('Rand Deaths'!AA102,'Mean Deaths'!AA102,'S.D Deaths'!AA102),0)</f>
        <v>211</v>
      </c>
      <c r="AB102">
        <f>ROUND(NORMINV('Rand Deaths'!AB102,'Mean Deaths'!AB102,'S.D Deaths'!AB102),0)</f>
        <v>211</v>
      </c>
      <c r="AC102">
        <f>ROUND(NORMINV('Rand Deaths'!AC102,'Mean Deaths'!AC102,'S.D Deaths'!AC102),0)</f>
        <v>241</v>
      </c>
      <c r="AD102">
        <f>ROUND(NORMINV('Rand Deaths'!AD102,'Mean Deaths'!AD102,'S.D Deaths'!AD102),0)</f>
        <v>245</v>
      </c>
      <c r="AE102">
        <f>ROUND(NORMINV('Rand Deaths'!AE102,'Mean Deaths'!AE102,'S.D Deaths'!AE102),0)</f>
        <v>287</v>
      </c>
      <c r="AF102">
        <f>ROUND(NORMINV('Rand Deaths'!AF102,'Mean Deaths'!AF102,'S.D Deaths'!AF102),0)</f>
        <v>240</v>
      </c>
      <c r="AG102">
        <f>ROUND(NORMINV('Rand Deaths'!AG102,'Mean Deaths'!AG102,'S.D Deaths'!AG102),0)</f>
        <v>268</v>
      </c>
      <c r="AH102">
        <f>ROUND(NORMINV('Rand Deaths'!AH102,'Mean Deaths'!AH102,'S.D Deaths'!AH102),0)</f>
        <v>211</v>
      </c>
      <c r="AI102">
        <f>ROUND(NORMINV('Rand Deaths'!AI102,'Mean Deaths'!AI102,'S.D Deaths'!AI102),0)</f>
        <v>229</v>
      </c>
      <c r="AJ102">
        <f>ROUND(NORMINV('Rand Deaths'!AJ102,'Mean Deaths'!AJ102,'S.D Deaths'!AJ102),0)</f>
        <v>199</v>
      </c>
      <c r="AK102">
        <f>ROUND(NORMINV('Rand Deaths'!AK102,'Mean Deaths'!AK102,'S.D Deaths'!AK102),0)</f>
        <v>189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144</v>
      </c>
      <c r="AN102">
        <f>ROUND(NORMINV('Rand Deaths'!AN102,'Mean Deaths'!AN102,'S.D Deaths'!AN102),0)</f>
        <v>124</v>
      </c>
      <c r="AO102">
        <f>ROUND(NORMINV('Rand Deaths'!AO102,'Mean Deaths'!AO102,'S.D Deaths'!AO102),0)</f>
        <v>111</v>
      </c>
      <c r="AP102">
        <f>ROUND(NORMINV('Rand Deaths'!AP102,'Mean Deaths'!AP102,'S.D Deaths'!AP102),0)</f>
        <v>70</v>
      </c>
      <c r="AQ102">
        <f>ROUND(NORMINV('Rand Deaths'!AQ102,'Mean Deaths'!AQ102,'S.D Deaths'!AQ102),0)</f>
        <v>45</v>
      </c>
      <c r="AR102">
        <f>ROUND(NORMINV('Rand Deaths'!AR102,'Mean Deaths'!AR102,'S.D Deaths'!AR102),0)</f>
        <v>31</v>
      </c>
      <c r="AS102">
        <f>ROUND(NORMINV('Rand Deaths'!AS102,'Mean Deaths'!AS102,'S.D Deaths'!AS102),0)</f>
        <v>38</v>
      </c>
      <c r="AT102">
        <f>ROUND(NORMINV('Rand Deaths'!AT102,'Mean Deaths'!AT102,'S.D Deaths'!AT102),0)</f>
        <v>20</v>
      </c>
      <c r="AU102">
        <f>ROUND(NORMINV('Rand Deaths'!AU102,'Mean Deaths'!AU102,'S.D Deaths'!AU102),0)</f>
        <v>12</v>
      </c>
      <c r="AV102">
        <f>ROUND(NORMINV('Rand Deaths'!AV102,'Mean Deaths'!AV102,'S.D Deaths'!AV102),0)</f>
        <v>13</v>
      </c>
      <c r="AW102">
        <f>ROUND(NORMINV('Rand Deaths'!AW102,'Mean Deaths'!AW102,'S.D Deaths'!AW102),0)</f>
        <v>6</v>
      </c>
      <c r="AX102">
        <f>ROUND(NORMINV('Rand Deaths'!AX102,'Mean Deaths'!AX102,'S.D Deaths'!AX102),0)</f>
        <v>2</v>
      </c>
      <c r="AY102">
        <f>'No. policies'!AY102</f>
        <v>6</v>
      </c>
    </row>
    <row r="103" spans="1:51" x14ac:dyDescent="0.25">
      <c r="A103" s="1">
        <v>102</v>
      </c>
      <c r="B103">
        <f>ROUND(NORMINV('Rand Deaths'!B103,'Mean Deaths'!B103,'S.D Deaths'!B103),0)</f>
        <v>23</v>
      </c>
      <c r="C103">
        <f>ROUND(NORMINV('Rand Deaths'!C103,'Mean Deaths'!C103,'S.D Deaths'!C103),0)</f>
        <v>20</v>
      </c>
      <c r="D103">
        <f>ROUND(NORMINV('Rand Deaths'!D103,'Mean Deaths'!D103,'S.D Deaths'!D103),0)</f>
        <v>18</v>
      </c>
      <c r="E103">
        <f>ROUND(NORMINV('Rand Deaths'!E103,'Mean Deaths'!E103,'S.D Deaths'!E103),0)</f>
        <v>21</v>
      </c>
      <c r="F103">
        <f>ROUND(NORMINV('Rand Deaths'!F103,'Mean Deaths'!F103,'S.D Deaths'!F103),0)</f>
        <v>30</v>
      </c>
      <c r="G103">
        <f>ROUND(NORMINV('Rand Deaths'!G103,'Mean Deaths'!G103,'S.D Deaths'!G103),0)</f>
        <v>27</v>
      </c>
      <c r="H103">
        <f>ROUND(NORMINV('Rand Deaths'!H103,'Mean Deaths'!H103,'S.D Deaths'!H103),0)</f>
        <v>31</v>
      </c>
      <c r="I103">
        <f>ROUND(NORMINV('Rand Deaths'!I103,'Mean Deaths'!I103,'S.D Deaths'!I103),0)</f>
        <v>35</v>
      </c>
      <c r="J103">
        <f>ROUND(NORMINV('Rand Deaths'!J103,'Mean Deaths'!J103,'S.D Deaths'!J103),0)</f>
        <v>27</v>
      </c>
      <c r="K103">
        <f>ROUND(NORMINV('Rand Deaths'!K103,'Mean Deaths'!K103,'S.D Deaths'!K103),0)</f>
        <v>42</v>
      </c>
      <c r="L103">
        <f>ROUND(NORMINV('Rand Deaths'!L103,'Mean Deaths'!L103,'S.D Deaths'!L103),0)</f>
        <v>41</v>
      </c>
      <c r="M103">
        <f>ROUND(NORMINV('Rand Deaths'!M103,'Mean Deaths'!M103,'S.D Deaths'!M103),0)</f>
        <v>48</v>
      </c>
      <c r="N103">
        <f>ROUND(NORMINV('Rand Deaths'!N103,'Mean Deaths'!N103,'S.D Deaths'!N103),0)</f>
        <v>54</v>
      </c>
      <c r="O103">
        <f>ROUND(NORMINV('Rand Deaths'!O103,'Mean Deaths'!O103,'S.D Deaths'!O103),0)</f>
        <v>57</v>
      </c>
      <c r="P103">
        <f>ROUND(NORMINV('Rand Deaths'!P103,'Mean Deaths'!P103,'S.D Deaths'!P103),0)</f>
        <v>63</v>
      </c>
      <c r="Q103">
        <f>ROUND(NORMINV('Rand Deaths'!Q103,'Mean Deaths'!Q103,'S.D Deaths'!Q103),0)</f>
        <v>74</v>
      </c>
      <c r="R103">
        <f>ROUND(NORMINV('Rand Deaths'!R103,'Mean Deaths'!R103,'S.D Deaths'!R103),0)</f>
        <v>94</v>
      </c>
      <c r="S103">
        <f>ROUND(NORMINV('Rand Deaths'!S103,'Mean Deaths'!S103,'S.D Deaths'!S103),0)</f>
        <v>85</v>
      </c>
      <c r="T103">
        <f>ROUND(NORMINV('Rand Deaths'!T103,'Mean Deaths'!T103,'S.D Deaths'!T103),0)</f>
        <v>98</v>
      </c>
      <c r="U103">
        <f>ROUND(NORMINV('Rand Deaths'!U103,'Mean Deaths'!U103,'S.D Deaths'!U103),0)</f>
        <v>111</v>
      </c>
      <c r="V103">
        <f>ROUND(NORMINV('Rand Deaths'!V103,'Mean Deaths'!V103,'S.D Deaths'!V103),0)</f>
        <v>126</v>
      </c>
      <c r="W103">
        <f>ROUND(NORMINV('Rand Deaths'!W103,'Mean Deaths'!W103,'S.D Deaths'!W103),0)</f>
        <v>133</v>
      </c>
      <c r="X103">
        <f>ROUND(NORMINV('Rand Deaths'!X103,'Mean Deaths'!X103,'S.D Deaths'!X103),0)</f>
        <v>151</v>
      </c>
      <c r="Y103">
        <f>ROUND(NORMINV('Rand Deaths'!Y103,'Mean Deaths'!Y103,'S.D Deaths'!Y103),0)</f>
        <v>174</v>
      </c>
      <c r="Z103">
        <f>ROUND(NORMINV('Rand Deaths'!Z103,'Mean Deaths'!Z103,'S.D Deaths'!Z103),0)</f>
        <v>186</v>
      </c>
      <c r="AA103">
        <f>ROUND(NORMINV('Rand Deaths'!AA103,'Mean Deaths'!AA103,'S.D Deaths'!AA103),0)</f>
        <v>158</v>
      </c>
      <c r="AB103">
        <f>ROUND(NORMINV('Rand Deaths'!AB103,'Mean Deaths'!AB103,'S.D Deaths'!AB103),0)</f>
        <v>200</v>
      </c>
      <c r="AC103">
        <f>ROUND(NORMINV('Rand Deaths'!AC103,'Mean Deaths'!AC103,'S.D Deaths'!AC103),0)</f>
        <v>243</v>
      </c>
      <c r="AD103">
        <f>ROUND(NORMINV('Rand Deaths'!AD103,'Mean Deaths'!AD103,'S.D Deaths'!AD103),0)</f>
        <v>235</v>
      </c>
      <c r="AE103">
        <f>ROUND(NORMINV('Rand Deaths'!AE103,'Mean Deaths'!AE103,'S.D Deaths'!AE103),0)</f>
        <v>245</v>
      </c>
      <c r="AF103">
        <f>ROUND(NORMINV('Rand Deaths'!AF103,'Mean Deaths'!AF103,'S.D Deaths'!AF103),0)</f>
        <v>253</v>
      </c>
      <c r="AG103">
        <f>ROUND(NORMINV('Rand Deaths'!AG103,'Mean Deaths'!AG103,'S.D Deaths'!AG103),0)</f>
        <v>244</v>
      </c>
      <c r="AH103">
        <f>ROUND(NORMINV('Rand Deaths'!AH103,'Mean Deaths'!AH103,'S.D Deaths'!AH103),0)</f>
        <v>233</v>
      </c>
      <c r="AI103">
        <f>ROUND(NORMINV('Rand Deaths'!AI103,'Mean Deaths'!AI103,'S.D Deaths'!AI103),0)</f>
        <v>233</v>
      </c>
      <c r="AJ103">
        <f>ROUND(NORMINV('Rand Deaths'!AJ103,'Mean Deaths'!AJ103,'S.D Deaths'!AJ103),0)</f>
        <v>208</v>
      </c>
      <c r="AK103">
        <f>ROUND(NORMINV('Rand Deaths'!AK103,'Mean Deaths'!AK103,'S.D Deaths'!AK103),0)</f>
        <v>198</v>
      </c>
      <c r="AL103">
        <f>ROUND(NORMINV('Rand Deaths'!AL103,'Mean Deaths'!AL103,'S.D Deaths'!AL103),0)</f>
        <v>164</v>
      </c>
      <c r="AM103">
        <f>ROUND(NORMINV('Rand Deaths'!AM103,'Mean Deaths'!AM103,'S.D Deaths'!AM103),0)</f>
        <v>117</v>
      </c>
      <c r="AN103">
        <f>ROUND(NORMINV('Rand Deaths'!AN103,'Mean Deaths'!AN103,'S.D Deaths'!AN103),0)</f>
        <v>128</v>
      </c>
      <c r="AO103">
        <f>ROUND(NORMINV('Rand Deaths'!AO103,'Mean Deaths'!AO103,'S.D Deaths'!AO103),0)</f>
        <v>97</v>
      </c>
      <c r="AP103">
        <f>ROUND(NORMINV('Rand Deaths'!AP103,'Mean Deaths'!AP103,'S.D Deaths'!AP103),0)</f>
        <v>76</v>
      </c>
      <c r="AQ103">
        <f>ROUND(NORMINV('Rand Deaths'!AQ103,'Mean Deaths'!AQ103,'S.D Deaths'!AQ103),0)</f>
        <v>68</v>
      </c>
      <c r="AR103">
        <f>ROUND(NORMINV('Rand Deaths'!AR103,'Mean Deaths'!AR103,'S.D Deaths'!AR103),0)</f>
        <v>35</v>
      </c>
      <c r="AS103">
        <f>ROUND(NORMINV('Rand Deaths'!AS103,'Mean Deaths'!AS103,'S.D Deaths'!AS103),0)</f>
        <v>26</v>
      </c>
      <c r="AT103">
        <f>ROUND(NORMINV('Rand Deaths'!AT103,'Mean Deaths'!AT103,'S.D Deaths'!AT103),0)</f>
        <v>18</v>
      </c>
      <c r="AU103">
        <f>ROUND(NORMINV('Rand Deaths'!AU103,'Mean Deaths'!AU103,'S.D Deaths'!AU103),0)</f>
        <v>17</v>
      </c>
      <c r="AV103">
        <f>ROUND(NORMINV('Rand Deaths'!AV103,'Mean Deaths'!AV103,'S.D Deaths'!AV103),0)</f>
        <v>10</v>
      </c>
      <c r="AW103">
        <f>ROUND(NORMINV('Rand Deaths'!AW103,'Mean Deaths'!AW103,'S.D Deaths'!AW103),0)</f>
        <v>11</v>
      </c>
      <c r="AX103">
        <f>ROUND(NORMINV('Rand Deaths'!AX103,'Mean Deaths'!AX103,'S.D Deaths'!AX103),0)</f>
        <v>5</v>
      </c>
      <c r="AY103">
        <f>'No. policies'!AY103</f>
        <v>9</v>
      </c>
    </row>
    <row r="104" spans="1:51" x14ac:dyDescent="0.25">
      <c r="A104" s="1">
        <v>103</v>
      </c>
      <c r="B104">
        <f>ROUND(NORMINV('Rand Deaths'!B104,'Mean Deaths'!B104,'S.D Deaths'!B104),0)</f>
        <v>15</v>
      </c>
      <c r="C104">
        <f>ROUND(NORMINV('Rand Deaths'!C104,'Mean Deaths'!C104,'S.D Deaths'!C104),0)</f>
        <v>22</v>
      </c>
      <c r="D104">
        <f>ROUND(NORMINV('Rand Deaths'!D104,'Mean Deaths'!D104,'S.D Deaths'!D104),0)</f>
        <v>19</v>
      </c>
      <c r="E104">
        <f>ROUND(NORMINV('Rand Deaths'!E104,'Mean Deaths'!E104,'S.D Deaths'!E104),0)</f>
        <v>30</v>
      </c>
      <c r="F104">
        <f>ROUND(NORMINV('Rand Deaths'!F104,'Mean Deaths'!F104,'S.D Deaths'!F104),0)</f>
        <v>27</v>
      </c>
      <c r="G104">
        <f>ROUND(NORMINV('Rand Deaths'!G104,'Mean Deaths'!G104,'S.D Deaths'!G104),0)</f>
        <v>30</v>
      </c>
      <c r="H104">
        <f>ROUND(NORMINV('Rand Deaths'!H104,'Mean Deaths'!H104,'S.D Deaths'!H104),0)</f>
        <v>31</v>
      </c>
      <c r="I104">
        <f>ROUND(NORMINV('Rand Deaths'!I104,'Mean Deaths'!I104,'S.D Deaths'!I104),0)</f>
        <v>38</v>
      </c>
      <c r="J104">
        <f>ROUND(NORMINV('Rand Deaths'!J104,'Mean Deaths'!J104,'S.D Deaths'!J104),0)</f>
        <v>28</v>
      </c>
      <c r="K104">
        <f>ROUND(NORMINV('Rand Deaths'!K104,'Mean Deaths'!K104,'S.D Deaths'!K104),0)</f>
        <v>40</v>
      </c>
      <c r="L104">
        <f>ROUND(NORMINV('Rand Deaths'!L104,'Mean Deaths'!L104,'S.D Deaths'!L104),0)</f>
        <v>43</v>
      </c>
      <c r="M104">
        <f>ROUND(NORMINV('Rand Deaths'!M104,'Mean Deaths'!M104,'S.D Deaths'!M104),0)</f>
        <v>56</v>
      </c>
      <c r="N104">
        <f>ROUND(NORMINV('Rand Deaths'!N104,'Mean Deaths'!N104,'S.D Deaths'!N104),0)</f>
        <v>51</v>
      </c>
      <c r="O104">
        <f>ROUND(NORMINV('Rand Deaths'!O104,'Mean Deaths'!O104,'S.D Deaths'!O104),0)</f>
        <v>60</v>
      </c>
      <c r="P104">
        <f>ROUND(NORMINV('Rand Deaths'!P104,'Mean Deaths'!P104,'S.D Deaths'!P104),0)</f>
        <v>45</v>
      </c>
      <c r="Q104">
        <f>ROUND(NORMINV('Rand Deaths'!Q104,'Mean Deaths'!Q104,'S.D Deaths'!Q104),0)</f>
        <v>78</v>
      </c>
      <c r="R104">
        <f>ROUND(NORMINV('Rand Deaths'!R104,'Mean Deaths'!R104,'S.D Deaths'!R104),0)</f>
        <v>67</v>
      </c>
      <c r="S104">
        <f>ROUND(NORMINV('Rand Deaths'!S104,'Mean Deaths'!S104,'S.D Deaths'!S104),0)</f>
        <v>84</v>
      </c>
      <c r="T104">
        <f>ROUND(NORMINV('Rand Deaths'!T104,'Mean Deaths'!T104,'S.D Deaths'!T104),0)</f>
        <v>92</v>
      </c>
      <c r="U104">
        <f>ROUND(NORMINV('Rand Deaths'!U104,'Mean Deaths'!U104,'S.D Deaths'!U104),0)</f>
        <v>119</v>
      </c>
      <c r="V104">
        <f>ROUND(NORMINV('Rand Deaths'!V104,'Mean Deaths'!V104,'S.D Deaths'!V104),0)</f>
        <v>132</v>
      </c>
      <c r="W104">
        <f>ROUND(NORMINV('Rand Deaths'!W104,'Mean Deaths'!W104,'S.D Deaths'!W104),0)</f>
        <v>135</v>
      </c>
      <c r="X104">
        <f>ROUND(NORMINV('Rand Deaths'!X104,'Mean Deaths'!X104,'S.D Deaths'!X104),0)</f>
        <v>149</v>
      </c>
      <c r="Y104">
        <f>ROUND(NORMINV('Rand Deaths'!Y104,'Mean Deaths'!Y104,'S.D Deaths'!Y104),0)</f>
        <v>180</v>
      </c>
      <c r="Z104">
        <f>ROUND(NORMINV('Rand Deaths'!Z104,'Mean Deaths'!Z104,'S.D Deaths'!Z104),0)</f>
        <v>179</v>
      </c>
      <c r="AA104">
        <f>ROUND(NORMINV('Rand Deaths'!AA104,'Mean Deaths'!AA104,'S.D Deaths'!AA104),0)</f>
        <v>214</v>
      </c>
      <c r="AB104">
        <f>ROUND(NORMINV('Rand Deaths'!AB104,'Mean Deaths'!AB104,'S.D Deaths'!AB104),0)</f>
        <v>207</v>
      </c>
      <c r="AC104">
        <f>ROUND(NORMINV('Rand Deaths'!AC104,'Mean Deaths'!AC104,'S.D Deaths'!AC104),0)</f>
        <v>220</v>
      </c>
      <c r="AD104">
        <f>ROUND(NORMINV('Rand Deaths'!AD104,'Mean Deaths'!AD104,'S.D Deaths'!AD104),0)</f>
        <v>236</v>
      </c>
      <c r="AE104">
        <f>ROUND(NORMINV('Rand Deaths'!AE104,'Mean Deaths'!AE104,'S.D Deaths'!AE104),0)</f>
        <v>235</v>
      </c>
      <c r="AF104">
        <f>ROUND(NORMINV('Rand Deaths'!AF104,'Mean Deaths'!AF104,'S.D Deaths'!AF104),0)</f>
        <v>241</v>
      </c>
      <c r="AG104">
        <f>ROUND(NORMINV('Rand Deaths'!AG104,'Mean Deaths'!AG104,'S.D Deaths'!AG104),0)</f>
        <v>224</v>
      </c>
      <c r="AH104">
        <f>ROUND(NORMINV('Rand Deaths'!AH104,'Mean Deaths'!AH104,'S.D Deaths'!AH104),0)</f>
        <v>262</v>
      </c>
      <c r="AI104">
        <f>ROUND(NORMINV('Rand Deaths'!AI104,'Mean Deaths'!AI104,'S.D Deaths'!AI104),0)</f>
        <v>227</v>
      </c>
      <c r="AJ104">
        <f>ROUND(NORMINV('Rand Deaths'!AJ104,'Mean Deaths'!AJ104,'S.D Deaths'!AJ104),0)</f>
        <v>188</v>
      </c>
      <c r="AK104">
        <f>ROUND(NORMINV('Rand Deaths'!AK104,'Mean Deaths'!AK104,'S.D Deaths'!AK104),0)</f>
        <v>196</v>
      </c>
      <c r="AL104">
        <f>ROUND(NORMINV('Rand Deaths'!AL104,'Mean Deaths'!AL104,'S.D Deaths'!AL104),0)</f>
        <v>153</v>
      </c>
      <c r="AM104">
        <f>ROUND(NORMINV('Rand Deaths'!AM104,'Mean Deaths'!AM104,'S.D Deaths'!AM104),0)</f>
        <v>132</v>
      </c>
      <c r="AN104">
        <f>ROUND(NORMINV('Rand Deaths'!AN104,'Mean Deaths'!AN104,'S.D Deaths'!AN104),0)</f>
        <v>140</v>
      </c>
      <c r="AO104">
        <f>ROUND(NORMINV('Rand Deaths'!AO104,'Mean Deaths'!AO104,'S.D Deaths'!AO104),0)</f>
        <v>100</v>
      </c>
      <c r="AP104">
        <f>ROUND(NORMINV('Rand Deaths'!AP104,'Mean Deaths'!AP104,'S.D Deaths'!AP104),0)</f>
        <v>83</v>
      </c>
      <c r="AQ104">
        <f>ROUND(NORMINV('Rand Deaths'!AQ104,'Mean Deaths'!AQ104,'S.D Deaths'!AQ104),0)</f>
        <v>68</v>
      </c>
      <c r="AR104">
        <f>ROUND(NORMINV('Rand Deaths'!AR104,'Mean Deaths'!AR104,'S.D Deaths'!AR104),0)</f>
        <v>38</v>
      </c>
      <c r="AS104">
        <f>ROUND(NORMINV('Rand Deaths'!AS104,'Mean Deaths'!AS104,'S.D Deaths'!AS104),0)</f>
        <v>26</v>
      </c>
      <c r="AT104">
        <f>ROUND(NORMINV('Rand Deaths'!AT104,'Mean Deaths'!AT104,'S.D Deaths'!AT104),0)</f>
        <v>21</v>
      </c>
      <c r="AU104">
        <f>ROUND(NORMINV('Rand Deaths'!AU104,'Mean Deaths'!AU104,'S.D Deaths'!AU104),0)</f>
        <v>19</v>
      </c>
      <c r="AV104">
        <f>ROUND(NORMINV('Rand Deaths'!AV104,'Mean Deaths'!AV104,'S.D Deaths'!AV104),0)</f>
        <v>5</v>
      </c>
      <c r="AW104">
        <f>ROUND(NORMINV('Rand Deaths'!AW104,'Mean Deaths'!AW104,'S.D Deaths'!AW104),0)</f>
        <v>8</v>
      </c>
      <c r="AX104">
        <f>ROUND(NORMINV('Rand Deaths'!AX104,'Mean Deaths'!AX104,'S.D Deaths'!AX104),0)</f>
        <v>5</v>
      </c>
      <c r="AY104">
        <f>'No. policies'!AY104</f>
        <v>2</v>
      </c>
    </row>
    <row r="105" spans="1:51" x14ac:dyDescent="0.25">
      <c r="A105" s="1">
        <v>104</v>
      </c>
      <c r="B105">
        <f>ROUND(NORMINV('Rand Deaths'!B105,'Mean Deaths'!B105,'S.D Deaths'!B105),0)</f>
        <v>19</v>
      </c>
      <c r="C105">
        <f>ROUND(NORMINV('Rand Deaths'!C105,'Mean Deaths'!C105,'S.D Deaths'!C105),0)</f>
        <v>22</v>
      </c>
      <c r="D105">
        <f>ROUND(NORMINV('Rand Deaths'!D105,'Mean Deaths'!D105,'S.D Deaths'!D105),0)</f>
        <v>22</v>
      </c>
      <c r="E105">
        <f>ROUND(NORMINV('Rand Deaths'!E105,'Mean Deaths'!E105,'S.D Deaths'!E105),0)</f>
        <v>18</v>
      </c>
      <c r="F105">
        <f>ROUND(NORMINV('Rand Deaths'!F105,'Mean Deaths'!F105,'S.D Deaths'!F105),0)</f>
        <v>29</v>
      </c>
      <c r="G105">
        <f>ROUND(NORMINV('Rand Deaths'!G105,'Mean Deaths'!G105,'S.D Deaths'!G105),0)</f>
        <v>28</v>
      </c>
      <c r="H105">
        <f>ROUND(NORMINV('Rand Deaths'!H105,'Mean Deaths'!H105,'S.D Deaths'!H105),0)</f>
        <v>35</v>
      </c>
      <c r="I105">
        <f>ROUND(NORMINV('Rand Deaths'!I105,'Mean Deaths'!I105,'S.D Deaths'!I105),0)</f>
        <v>42</v>
      </c>
      <c r="J105">
        <f>ROUND(NORMINV('Rand Deaths'!J105,'Mean Deaths'!J105,'S.D Deaths'!J105),0)</f>
        <v>40</v>
      </c>
      <c r="K105">
        <f>ROUND(NORMINV('Rand Deaths'!K105,'Mean Deaths'!K105,'S.D Deaths'!K105),0)</f>
        <v>36</v>
      </c>
      <c r="L105">
        <f>ROUND(NORMINV('Rand Deaths'!L105,'Mean Deaths'!L105,'S.D Deaths'!L105),0)</f>
        <v>44</v>
      </c>
      <c r="M105">
        <f>ROUND(NORMINV('Rand Deaths'!M105,'Mean Deaths'!M105,'S.D Deaths'!M105),0)</f>
        <v>60</v>
      </c>
      <c r="N105">
        <f>ROUND(NORMINV('Rand Deaths'!N105,'Mean Deaths'!N105,'S.D Deaths'!N105),0)</f>
        <v>56</v>
      </c>
      <c r="O105">
        <f>ROUND(NORMINV('Rand Deaths'!O105,'Mean Deaths'!O105,'S.D Deaths'!O105),0)</f>
        <v>56</v>
      </c>
      <c r="P105">
        <f>ROUND(NORMINV('Rand Deaths'!P105,'Mean Deaths'!P105,'S.D Deaths'!P105),0)</f>
        <v>61</v>
      </c>
      <c r="Q105">
        <f>ROUND(NORMINV('Rand Deaths'!Q105,'Mean Deaths'!Q105,'S.D Deaths'!Q105),0)</f>
        <v>77</v>
      </c>
      <c r="R105">
        <f>ROUND(NORMINV('Rand Deaths'!R105,'Mean Deaths'!R105,'S.D Deaths'!R105),0)</f>
        <v>89</v>
      </c>
      <c r="S105">
        <f>ROUND(NORMINV('Rand Deaths'!S105,'Mean Deaths'!S105,'S.D Deaths'!S105),0)</f>
        <v>81</v>
      </c>
      <c r="T105">
        <f>ROUND(NORMINV('Rand Deaths'!T105,'Mean Deaths'!T105,'S.D Deaths'!T105),0)</f>
        <v>88</v>
      </c>
      <c r="U105">
        <f>ROUND(NORMINV('Rand Deaths'!U105,'Mean Deaths'!U105,'S.D Deaths'!U105),0)</f>
        <v>113</v>
      </c>
      <c r="V105">
        <f>ROUND(NORMINV('Rand Deaths'!V105,'Mean Deaths'!V105,'S.D Deaths'!V105),0)</f>
        <v>117</v>
      </c>
      <c r="W105">
        <f>ROUND(NORMINV('Rand Deaths'!W105,'Mean Deaths'!W105,'S.D Deaths'!W105),0)</f>
        <v>146</v>
      </c>
      <c r="X105">
        <f>ROUND(NORMINV('Rand Deaths'!X105,'Mean Deaths'!X105,'S.D Deaths'!X105),0)</f>
        <v>150</v>
      </c>
      <c r="Y105">
        <f>ROUND(NORMINV('Rand Deaths'!Y105,'Mean Deaths'!Y105,'S.D Deaths'!Y105),0)</f>
        <v>172</v>
      </c>
      <c r="Z105">
        <f>ROUND(NORMINV('Rand Deaths'!Z105,'Mean Deaths'!Z105,'S.D Deaths'!Z105),0)</f>
        <v>192</v>
      </c>
      <c r="AA105">
        <f>ROUND(NORMINV('Rand Deaths'!AA105,'Mean Deaths'!AA105,'S.D Deaths'!AA105),0)</f>
        <v>184</v>
      </c>
      <c r="AB105">
        <f>ROUND(NORMINV('Rand Deaths'!AB105,'Mean Deaths'!AB105,'S.D Deaths'!AB105),0)</f>
        <v>184</v>
      </c>
      <c r="AC105">
        <f>ROUND(NORMINV('Rand Deaths'!AC105,'Mean Deaths'!AC105,'S.D Deaths'!AC105),0)</f>
        <v>233</v>
      </c>
      <c r="AD105">
        <f>ROUND(NORMINV('Rand Deaths'!AD105,'Mean Deaths'!AD105,'S.D Deaths'!AD105),0)</f>
        <v>227</v>
      </c>
      <c r="AE105">
        <f>ROUND(NORMINV('Rand Deaths'!AE105,'Mean Deaths'!AE105,'S.D Deaths'!AE105),0)</f>
        <v>247</v>
      </c>
      <c r="AF105">
        <f>ROUND(NORMINV('Rand Deaths'!AF105,'Mean Deaths'!AF105,'S.D Deaths'!AF105),0)</f>
        <v>252</v>
      </c>
      <c r="AG105">
        <f>ROUND(NORMINV('Rand Deaths'!AG105,'Mean Deaths'!AG105,'S.D Deaths'!AG105),0)</f>
        <v>246</v>
      </c>
      <c r="AH105">
        <f>ROUND(NORMINV('Rand Deaths'!AH105,'Mean Deaths'!AH105,'S.D Deaths'!AH105),0)</f>
        <v>218</v>
      </c>
      <c r="AI105">
        <f>ROUND(NORMINV('Rand Deaths'!AI105,'Mean Deaths'!AI105,'S.D Deaths'!AI105),0)</f>
        <v>215</v>
      </c>
      <c r="AJ105">
        <f>ROUND(NORMINV('Rand Deaths'!AJ105,'Mean Deaths'!AJ105,'S.D Deaths'!AJ105),0)</f>
        <v>216</v>
      </c>
      <c r="AK105">
        <f>ROUND(NORMINV('Rand Deaths'!AK105,'Mean Deaths'!AK105,'S.D Deaths'!AK105),0)</f>
        <v>164</v>
      </c>
      <c r="AL105">
        <f>ROUND(NORMINV('Rand Deaths'!AL105,'Mean Deaths'!AL105,'S.D Deaths'!AL105),0)</f>
        <v>157</v>
      </c>
      <c r="AM105">
        <f>ROUND(NORMINV('Rand Deaths'!AM105,'Mean Deaths'!AM105,'S.D Deaths'!AM105),0)</f>
        <v>138</v>
      </c>
      <c r="AN105">
        <f>ROUND(NORMINV('Rand Deaths'!AN105,'Mean Deaths'!AN105,'S.D Deaths'!AN105),0)</f>
        <v>130</v>
      </c>
      <c r="AO105">
        <f>ROUND(NORMINV('Rand Deaths'!AO105,'Mean Deaths'!AO105,'S.D Deaths'!AO105),0)</f>
        <v>109</v>
      </c>
      <c r="AP105">
        <f>ROUND(NORMINV('Rand Deaths'!AP105,'Mean Deaths'!AP105,'S.D Deaths'!AP105),0)</f>
        <v>73</v>
      </c>
      <c r="AQ105">
        <f>ROUND(NORMINV('Rand Deaths'!AQ105,'Mean Deaths'!AQ105,'S.D Deaths'!AQ105),0)</f>
        <v>62</v>
      </c>
      <c r="AR105">
        <f>ROUND(NORMINV('Rand Deaths'!AR105,'Mean Deaths'!AR105,'S.D Deaths'!AR105),0)</f>
        <v>42</v>
      </c>
      <c r="AS105">
        <f>ROUND(NORMINV('Rand Deaths'!AS105,'Mean Deaths'!AS105,'S.D Deaths'!AS105),0)</f>
        <v>35</v>
      </c>
      <c r="AT105">
        <f>ROUND(NORMINV('Rand Deaths'!AT105,'Mean Deaths'!AT105,'S.D Deaths'!AT105),0)</f>
        <v>23</v>
      </c>
      <c r="AU105">
        <f>ROUND(NORMINV('Rand Deaths'!AU105,'Mean Deaths'!AU105,'S.D Deaths'!AU105),0)</f>
        <v>24</v>
      </c>
      <c r="AV105">
        <f>ROUND(NORMINV('Rand Deaths'!AV105,'Mean Deaths'!AV105,'S.D Deaths'!AV105),0)</f>
        <v>11</v>
      </c>
      <c r="AW105">
        <f>ROUND(NORMINV('Rand Deaths'!AW105,'Mean Deaths'!AW105,'S.D Deaths'!AW105),0)</f>
        <v>4</v>
      </c>
      <c r="AX105">
        <f>ROUND(NORMINV('Rand Deaths'!AX105,'Mean Deaths'!AX105,'S.D Deaths'!AX105),0)</f>
        <v>6</v>
      </c>
      <c r="AY105">
        <f>'No. policies'!AY105</f>
        <v>7</v>
      </c>
    </row>
    <row r="106" spans="1:51" x14ac:dyDescent="0.25">
      <c r="A106" s="1">
        <v>105</v>
      </c>
      <c r="B106">
        <f>ROUND(NORMINV('Rand Deaths'!B106,'Mean Deaths'!B106,'S.D Deaths'!B106),0)</f>
        <v>11</v>
      </c>
      <c r="C106">
        <f>ROUND(NORMINV('Rand Deaths'!C106,'Mean Deaths'!C106,'S.D Deaths'!C106),0)</f>
        <v>17</v>
      </c>
      <c r="D106">
        <f>ROUND(NORMINV('Rand Deaths'!D106,'Mean Deaths'!D106,'S.D Deaths'!D106),0)</f>
        <v>12</v>
      </c>
      <c r="E106">
        <f>ROUND(NORMINV('Rand Deaths'!E106,'Mean Deaths'!E106,'S.D Deaths'!E106),0)</f>
        <v>14</v>
      </c>
      <c r="F106">
        <f>ROUND(NORMINV('Rand Deaths'!F106,'Mean Deaths'!F106,'S.D Deaths'!F106),0)</f>
        <v>24</v>
      </c>
      <c r="G106">
        <f>ROUND(NORMINV('Rand Deaths'!G106,'Mean Deaths'!G106,'S.D Deaths'!G106),0)</f>
        <v>24</v>
      </c>
      <c r="H106">
        <f>ROUND(NORMINV('Rand Deaths'!H106,'Mean Deaths'!H106,'S.D Deaths'!H106),0)</f>
        <v>23</v>
      </c>
      <c r="I106">
        <f>ROUND(NORMINV('Rand Deaths'!I106,'Mean Deaths'!I106,'S.D Deaths'!I106),0)</f>
        <v>26</v>
      </c>
      <c r="J106">
        <f>ROUND(NORMINV('Rand Deaths'!J106,'Mean Deaths'!J106,'S.D Deaths'!J106),0)</f>
        <v>28</v>
      </c>
      <c r="K106">
        <f>ROUND(NORMINV('Rand Deaths'!K106,'Mean Deaths'!K106,'S.D Deaths'!K106),0)</f>
        <v>49</v>
      </c>
      <c r="L106">
        <f>ROUND(NORMINV('Rand Deaths'!L106,'Mean Deaths'!L106,'S.D Deaths'!L106),0)</f>
        <v>45</v>
      </c>
      <c r="M106">
        <f>ROUND(NORMINV('Rand Deaths'!M106,'Mean Deaths'!M106,'S.D Deaths'!M106),0)</f>
        <v>42</v>
      </c>
      <c r="N106">
        <f>ROUND(NORMINV('Rand Deaths'!N106,'Mean Deaths'!N106,'S.D Deaths'!N106),0)</f>
        <v>44</v>
      </c>
      <c r="O106">
        <f>ROUND(NORMINV('Rand Deaths'!O106,'Mean Deaths'!O106,'S.D Deaths'!O106),0)</f>
        <v>72</v>
      </c>
      <c r="P106">
        <f>ROUND(NORMINV('Rand Deaths'!P106,'Mean Deaths'!P106,'S.D Deaths'!P106),0)</f>
        <v>73</v>
      </c>
      <c r="Q106">
        <f>ROUND(NORMINV('Rand Deaths'!Q106,'Mean Deaths'!Q106,'S.D Deaths'!Q106),0)</f>
        <v>69</v>
      </c>
      <c r="R106">
        <f>ROUND(NORMINV('Rand Deaths'!R106,'Mean Deaths'!R106,'S.D Deaths'!R106),0)</f>
        <v>95</v>
      </c>
      <c r="S106">
        <f>ROUND(NORMINV('Rand Deaths'!S106,'Mean Deaths'!S106,'S.D Deaths'!S106),0)</f>
        <v>93</v>
      </c>
      <c r="T106">
        <f>ROUND(NORMINV('Rand Deaths'!T106,'Mean Deaths'!T106,'S.D Deaths'!T106),0)</f>
        <v>100</v>
      </c>
      <c r="U106">
        <f>ROUND(NORMINV('Rand Deaths'!U106,'Mean Deaths'!U106,'S.D Deaths'!U106),0)</f>
        <v>122</v>
      </c>
      <c r="V106">
        <f>ROUND(NORMINV('Rand Deaths'!V106,'Mean Deaths'!V106,'S.D Deaths'!V106),0)</f>
        <v>117</v>
      </c>
      <c r="W106">
        <f>ROUND(NORMINV('Rand Deaths'!W106,'Mean Deaths'!W106,'S.D Deaths'!W106),0)</f>
        <v>124</v>
      </c>
      <c r="X106">
        <f>ROUND(NORMINV('Rand Deaths'!X106,'Mean Deaths'!X106,'S.D Deaths'!X106),0)</f>
        <v>161</v>
      </c>
      <c r="Y106">
        <f>ROUND(NORMINV('Rand Deaths'!Y106,'Mean Deaths'!Y106,'S.D Deaths'!Y106),0)</f>
        <v>180</v>
      </c>
      <c r="Z106">
        <f>ROUND(NORMINV('Rand Deaths'!Z106,'Mean Deaths'!Z106,'S.D Deaths'!Z106),0)</f>
        <v>165</v>
      </c>
      <c r="AA106">
        <f>ROUND(NORMINV('Rand Deaths'!AA106,'Mean Deaths'!AA106,'S.D Deaths'!AA106),0)</f>
        <v>194</v>
      </c>
      <c r="AB106">
        <f>ROUND(NORMINV('Rand Deaths'!AB106,'Mean Deaths'!AB106,'S.D Deaths'!AB106),0)</f>
        <v>201</v>
      </c>
      <c r="AC106">
        <f>ROUND(NORMINV('Rand Deaths'!AC106,'Mean Deaths'!AC106,'S.D Deaths'!AC106),0)</f>
        <v>211</v>
      </c>
      <c r="AD106">
        <f>ROUND(NORMINV('Rand Deaths'!AD106,'Mean Deaths'!AD106,'S.D Deaths'!AD106),0)</f>
        <v>237</v>
      </c>
      <c r="AE106">
        <f>ROUND(NORMINV('Rand Deaths'!AE106,'Mean Deaths'!AE106,'S.D Deaths'!AE106),0)</f>
        <v>252</v>
      </c>
      <c r="AF106">
        <f>ROUND(NORMINV('Rand Deaths'!AF106,'Mean Deaths'!AF106,'S.D Deaths'!AF106),0)</f>
        <v>235</v>
      </c>
      <c r="AG106">
        <f>ROUND(NORMINV('Rand Deaths'!AG106,'Mean Deaths'!AG106,'S.D Deaths'!AG106),0)</f>
        <v>263</v>
      </c>
      <c r="AH106">
        <f>ROUND(NORMINV('Rand Deaths'!AH106,'Mean Deaths'!AH106,'S.D Deaths'!AH106),0)</f>
        <v>237</v>
      </c>
      <c r="AI106">
        <f>ROUND(NORMINV('Rand Deaths'!AI106,'Mean Deaths'!AI106,'S.D Deaths'!AI106),0)</f>
        <v>262</v>
      </c>
      <c r="AJ106">
        <f>ROUND(NORMINV('Rand Deaths'!AJ106,'Mean Deaths'!AJ106,'S.D Deaths'!AJ106),0)</f>
        <v>206</v>
      </c>
      <c r="AK106">
        <f>ROUND(NORMINV('Rand Deaths'!AK106,'Mean Deaths'!AK106,'S.D Deaths'!AK106),0)</f>
        <v>197</v>
      </c>
      <c r="AL106">
        <f>ROUND(NORMINV('Rand Deaths'!AL106,'Mean Deaths'!AL106,'S.D Deaths'!AL106),0)</f>
        <v>167</v>
      </c>
      <c r="AM106">
        <f>ROUND(NORMINV('Rand Deaths'!AM106,'Mean Deaths'!AM106,'S.D Deaths'!AM106),0)</f>
        <v>118</v>
      </c>
      <c r="AN106">
        <f>ROUND(NORMINV('Rand Deaths'!AN106,'Mean Deaths'!AN106,'S.D Deaths'!AN106),0)</f>
        <v>120</v>
      </c>
      <c r="AO106">
        <f>ROUND(NORMINV('Rand Deaths'!AO106,'Mean Deaths'!AO106,'S.D Deaths'!AO106),0)</f>
        <v>93</v>
      </c>
      <c r="AP106">
        <f>ROUND(NORMINV('Rand Deaths'!AP106,'Mean Deaths'!AP106,'S.D Deaths'!AP106),0)</f>
        <v>82</v>
      </c>
      <c r="AQ106">
        <f>ROUND(NORMINV('Rand Deaths'!AQ106,'Mean Deaths'!AQ106,'S.D Deaths'!AQ106),0)</f>
        <v>57</v>
      </c>
      <c r="AR106">
        <f>ROUND(NORMINV('Rand Deaths'!AR106,'Mean Deaths'!AR106,'S.D Deaths'!AR106),0)</f>
        <v>41</v>
      </c>
      <c r="AS106">
        <f>ROUND(NORMINV('Rand Deaths'!AS106,'Mean Deaths'!AS106,'S.D Deaths'!AS106),0)</f>
        <v>27</v>
      </c>
      <c r="AT106">
        <f>ROUND(NORMINV('Rand Deaths'!AT106,'Mean Deaths'!AT106,'S.D Deaths'!AT106),0)</f>
        <v>23</v>
      </c>
      <c r="AU106">
        <f>ROUND(NORMINV('Rand Deaths'!AU106,'Mean Deaths'!AU106,'S.D Deaths'!AU106),0)</f>
        <v>16</v>
      </c>
      <c r="AV106">
        <f>ROUND(NORMINV('Rand Deaths'!AV106,'Mean Deaths'!AV106,'S.D Deaths'!AV106),0)</f>
        <v>13</v>
      </c>
      <c r="AW106">
        <f>ROUND(NORMINV('Rand Deaths'!AW106,'Mean Deaths'!AW106,'S.D Deaths'!AW106),0)</f>
        <v>5</v>
      </c>
      <c r="AX106">
        <f>ROUND(NORMINV('Rand Deaths'!AX106,'Mean Deaths'!AX106,'S.D Deaths'!AX106),0)</f>
        <v>0</v>
      </c>
      <c r="AY106">
        <f>'No. policies'!AY106</f>
        <v>13</v>
      </c>
    </row>
    <row r="107" spans="1:51" x14ac:dyDescent="0.25">
      <c r="A107" s="1">
        <v>106</v>
      </c>
      <c r="B107">
        <f>ROUND(NORMINV('Rand Deaths'!B107,'Mean Deaths'!B107,'S.D Deaths'!B107),0)</f>
        <v>17</v>
      </c>
      <c r="C107">
        <f>ROUND(NORMINV('Rand Deaths'!C107,'Mean Deaths'!C107,'S.D Deaths'!C107),0)</f>
        <v>19</v>
      </c>
      <c r="D107">
        <f>ROUND(NORMINV('Rand Deaths'!D107,'Mean Deaths'!D107,'S.D Deaths'!D107),0)</f>
        <v>19</v>
      </c>
      <c r="E107">
        <f>ROUND(NORMINV('Rand Deaths'!E107,'Mean Deaths'!E107,'S.D Deaths'!E107),0)</f>
        <v>25</v>
      </c>
      <c r="F107">
        <f>ROUND(NORMINV('Rand Deaths'!F107,'Mean Deaths'!F107,'S.D Deaths'!F107),0)</f>
        <v>29</v>
      </c>
      <c r="G107">
        <f>ROUND(NORMINV('Rand Deaths'!G107,'Mean Deaths'!G107,'S.D Deaths'!G107),0)</f>
        <v>19</v>
      </c>
      <c r="H107">
        <f>ROUND(NORMINV('Rand Deaths'!H107,'Mean Deaths'!H107,'S.D Deaths'!H107),0)</f>
        <v>34</v>
      </c>
      <c r="I107">
        <f>ROUND(NORMINV('Rand Deaths'!I107,'Mean Deaths'!I107,'S.D Deaths'!I107),0)</f>
        <v>36</v>
      </c>
      <c r="J107">
        <f>ROUND(NORMINV('Rand Deaths'!J107,'Mean Deaths'!J107,'S.D Deaths'!J107),0)</f>
        <v>44</v>
      </c>
      <c r="K107">
        <f>ROUND(NORMINV('Rand Deaths'!K107,'Mean Deaths'!K107,'S.D Deaths'!K107),0)</f>
        <v>46</v>
      </c>
      <c r="L107">
        <f>ROUND(NORMINV('Rand Deaths'!L107,'Mean Deaths'!L107,'S.D Deaths'!L107),0)</f>
        <v>45</v>
      </c>
      <c r="M107">
        <f>ROUND(NORMINV('Rand Deaths'!M107,'Mean Deaths'!M107,'S.D Deaths'!M107),0)</f>
        <v>51</v>
      </c>
      <c r="N107">
        <f>ROUND(NORMINV('Rand Deaths'!N107,'Mean Deaths'!N107,'S.D Deaths'!N107),0)</f>
        <v>67</v>
      </c>
      <c r="O107">
        <f>ROUND(NORMINV('Rand Deaths'!O107,'Mean Deaths'!O107,'S.D Deaths'!O107),0)</f>
        <v>60</v>
      </c>
      <c r="P107">
        <f>ROUND(NORMINV('Rand Deaths'!P107,'Mean Deaths'!P107,'S.D Deaths'!P107),0)</f>
        <v>66</v>
      </c>
      <c r="Q107">
        <f>ROUND(NORMINV('Rand Deaths'!Q107,'Mean Deaths'!Q107,'S.D Deaths'!Q107),0)</f>
        <v>78</v>
      </c>
      <c r="R107">
        <f>ROUND(NORMINV('Rand Deaths'!R107,'Mean Deaths'!R107,'S.D Deaths'!R107),0)</f>
        <v>74</v>
      </c>
      <c r="S107">
        <f>ROUND(NORMINV('Rand Deaths'!S107,'Mean Deaths'!S107,'S.D Deaths'!S107),0)</f>
        <v>85</v>
      </c>
      <c r="T107">
        <f>ROUND(NORMINV('Rand Deaths'!T107,'Mean Deaths'!T107,'S.D Deaths'!T107),0)</f>
        <v>124</v>
      </c>
      <c r="U107">
        <f>ROUND(NORMINV('Rand Deaths'!U107,'Mean Deaths'!U107,'S.D Deaths'!U107),0)</f>
        <v>107</v>
      </c>
      <c r="V107">
        <f>ROUND(NORMINV('Rand Deaths'!V107,'Mean Deaths'!V107,'S.D Deaths'!V107),0)</f>
        <v>139</v>
      </c>
      <c r="W107">
        <f>ROUND(NORMINV('Rand Deaths'!W107,'Mean Deaths'!W107,'S.D Deaths'!W107),0)</f>
        <v>136</v>
      </c>
      <c r="X107">
        <f>ROUND(NORMINV('Rand Deaths'!X107,'Mean Deaths'!X107,'S.D Deaths'!X107),0)</f>
        <v>149</v>
      </c>
      <c r="Y107">
        <f>ROUND(NORMINV('Rand Deaths'!Y107,'Mean Deaths'!Y107,'S.D Deaths'!Y107),0)</f>
        <v>156</v>
      </c>
      <c r="Z107">
        <f>ROUND(NORMINV('Rand Deaths'!Z107,'Mean Deaths'!Z107,'S.D Deaths'!Z107),0)</f>
        <v>183</v>
      </c>
      <c r="AA107">
        <f>ROUND(NORMINV('Rand Deaths'!AA107,'Mean Deaths'!AA107,'S.D Deaths'!AA107),0)</f>
        <v>187</v>
      </c>
      <c r="AB107">
        <f>ROUND(NORMINV('Rand Deaths'!AB107,'Mean Deaths'!AB107,'S.D Deaths'!AB107),0)</f>
        <v>201</v>
      </c>
      <c r="AC107">
        <f>ROUND(NORMINV('Rand Deaths'!AC107,'Mean Deaths'!AC107,'S.D Deaths'!AC107),0)</f>
        <v>224</v>
      </c>
      <c r="AD107">
        <f>ROUND(NORMINV('Rand Deaths'!AD107,'Mean Deaths'!AD107,'S.D Deaths'!AD107),0)</f>
        <v>207</v>
      </c>
      <c r="AE107">
        <f>ROUND(NORMINV('Rand Deaths'!AE107,'Mean Deaths'!AE107,'S.D Deaths'!AE107),0)</f>
        <v>248</v>
      </c>
      <c r="AF107">
        <f>ROUND(NORMINV('Rand Deaths'!AF107,'Mean Deaths'!AF107,'S.D Deaths'!AF107),0)</f>
        <v>251</v>
      </c>
      <c r="AG107">
        <f>ROUND(NORMINV('Rand Deaths'!AG107,'Mean Deaths'!AG107,'S.D Deaths'!AG107),0)</f>
        <v>233</v>
      </c>
      <c r="AH107">
        <f>ROUND(NORMINV('Rand Deaths'!AH107,'Mean Deaths'!AH107,'S.D Deaths'!AH107),0)</f>
        <v>257</v>
      </c>
      <c r="AI107">
        <f>ROUND(NORMINV('Rand Deaths'!AI107,'Mean Deaths'!AI107,'S.D Deaths'!AI107),0)</f>
        <v>231</v>
      </c>
      <c r="AJ107">
        <f>ROUND(NORMINV('Rand Deaths'!AJ107,'Mean Deaths'!AJ107,'S.D Deaths'!AJ107),0)</f>
        <v>234</v>
      </c>
      <c r="AK107">
        <f>ROUND(NORMINV('Rand Deaths'!AK107,'Mean Deaths'!AK107,'S.D Deaths'!AK107),0)</f>
        <v>188</v>
      </c>
      <c r="AL107">
        <f>ROUND(NORMINV('Rand Deaths'!AL107,'Mean Deaths'!AL107,'S.D Deaths'!AL107),0)</f>
        <v>154</v>
      </c>
      <c r="AM107">
        <f>ROUND(NORMINV('Rand Deaths'!AM107,'Mean Deaths'!AM107,'S.D Deaths'!AM107),0)</f>
        <v>121</v>
      </c>
      <c r="AN107">
        <f>ROUND(NORMINV('Rand Deaths'!AN107,'Mean Deaths'!AN107,'S.D Deaths'!AN107),0)</f>
        <v>132</v>
      </c>
      <c r="AO107">
        <f>ROUND(NORMINV('Rand Deaths'!AO107,'Mean Deaths'!AO107,'S.D Deaths'!AO107),0)</f>
        <v>93</v>
      </c>
      <c r="AP107">
        <f>ROUND(NORMINV('Rand Deaths'!AP107,'Mean Deaths'!AP107,'S.D Deaths'!AP107),0)</f>
        <v>64</v>
      </c>
      <c r="AQ107">
        <f>ROUND(NORMINV('Rand Deaths'!AQ107,'Mean Deaths'!AQ107,'S.D Deaths'!AQ107),0)</f>
        <v>46</v>
      </c>
      <c r="AR107">
        <f>ROUND(NORMINV('Rand Deaths'!AR107,'Mean Deaths'!AR107,'S.D Deaths'!AR107),0)</f>
        <v>36</v>
      </c>
      <c r="AS107">
        <f>ROUND(NORMINV('Rand Deaths'!AS107,'Mean Deaths'!AS107,'S.D Deaths'!AS107),0)</f>
        <v>27</v>
      </c>
      <c r="AT107">
        <f>ROUND(NORMINV('Rand Deaths'!AT107,'Mean Deaths'!AT107,'S.D Deaths'!AT107),0)</f>
        <v>15</v>
      </c>
      <c r="AU107">
        <f>ROUND(NORMINV('Rand Deaths'!AU107,'Mean Deaths'!AU107,'S.D Deaths'!AU107),0)</f>
        <v>16</v>
      </c>
      <c r="AV107">
        <f>ROUND(NORMINV('Rand Deaths'!AV107,'Mean Deaths'!AV107,'S.D Deaths'!AV107),0)</f>
        <v>7</v>
      </c>
      <c r="AW107">
        <f>ROUND(NORMINV('Rand Deaths'!AW107,'Mean Deaths'!AW107,'S.D Deaths'!AW107),0)</f>
        <v>9</v>
      </c>
      <c r="AX107">
        <f>ROUND(NORMINV('Rand Deaths'!AX107,'Mean Deaths'!AX107,'S.D Deaths'!AX107),0)</f>
        <v>4</v>
      </c>
      <c r="AY107">
        <f>'No. policies'!AY107</f>
        <v>7</v>
      </c>
    </row>
    <row r="108" spans="1:51" x14ac:dyDescent="0.25">
      <c r="A108" s="1">
        <v>107</v>
      </c>
      <c r="B108">
        <f>ROUND(NORMINV('Rand Deaths'!B108,'Mean Deaths'!B108,'S.D Deaths'!B108),0)</f>
        <v>16</v>
      </c>
      <c r="C108">
        <f>ROUND(NORMINV('Rand Deaths'!C108,'Mean Deaths'!C108,'S.D Deaths'!C108),0)</f>
        <v>23</v>
      </c>
      <c r="D108">
        <f>ROUND(NORMINV('Rand Deaths'!D108,'Mean Deaths'!D108,'S.D Deaths'!D108),0)</f>
        <v>20</v>
      </c>
      <c r="E108">
        <f>ROUND(NORMINV('Rand Deaths'!E108,'Mean Deaths'!E108,'S.D Deaths'!E108),0)</f>
        <v>26</v>
      </c>
      <c r="F108">
        <f>ROUND(NORMINV('Rand Deaths'!F108,'Mean Deaths'!F108,'S.D Deaths'!F108),0)</f>
        <v>28</v>
      </c>
      <c r="G108">
        <f>ROUND(NORMINV('Rand Deaths'!G108,'Mean Deaths'!G108,'S.D Deaths'!G108),0)</f>
        <v>18</v>
      </c>
      <c r="H108">
        <f>ROUND(NORMINV('Rand Deaths'!H108,'Mean Deaths'!H108,'S.D Deaths'!H108),0)</f>
        <v>26</v>
      </c>
      <c r="I108">
        <f>ROUND(NORMINV('Rand Deaths'!I108,'Mean Deaths'!I108,'S.D Deaths'!I108),0)</f>
        <v>31</v>
      </c>
      <c r="J108">
        <f>ROUND(NORMINV('Rand Deaths'!J108,'Mean Deaths'!J108,'S.D Deaths'!J108),0)</f>
        <v>30</v>
      </c>
      <c r="K108">
        <f>ROUND(NORMINV('Rand Deaths'!K108,'Mean Deaths'!K108,'S.D Deaths'!K108),0)</f>
        <v>36</v>
      </c>
      <c r="L108">
        <f>ROUND(NORMINV('Rand Deaths'!L108,'Mean Deaths'!L108,'S.D Deaths'!L108),0)</f>
        <v>50</v>
      </c>
      <c r="M108">
        <f>ROUND(NORMINV('Rand Deaths'!M108,'Mean Deaths'!M108,'S.D Deaths'!M108),0)</f>
        <v>52</v>
      </c>
      <c r="N108">
        <f>ROUND(NORMINV('Rand Deaths'!N108,'Mean Deaths'!N108,'S.D Deaths'!N108),0)</f>
        <v>53</v>
      </c>
      <c r="O108">
        <f>ROUND(NORMINV('Rand Deaths'!O108,'Mean Deaths'!O108,'S.D Deaths'!O108),0)</f>
        <v>69</v>
      </c>
      <c r="P108">
        <f>ROUND(NORMINV('Rand Deaths'!P108,'Mean Deaths'!P108,'S.D Deaths'!P108),0)</f>
        <v>57</v>
      </c>
      <c r="Q108">
        <f>ROUND(NORMINV('Rand Deaths'!Q108,'Mean Deaths'!Q108,'S.D Deaths'!Q108),0)</f>
        <v>50</v>
      </c>
      <c r="R108">
        <f>ROUND(NORMINV('Rand Deaths'!R108,'Mean Deaths'!R108,'S.D Deaths'!R108),0)</f>
        <v>83</v>
      </c>
      <c r="S108">
        <f>ROUND(NORMINV('Rand Deaths'!S108,'Mean Deaths'!S108,'S.D Deaths'!S108),0)</f>
        <v>96</v>
      </c>
      <c r="T108">
        <f>ROUND(NORMINV('Rand Deaths'!T108,'Mean Deaths'!T108,'S.D Deaths'!T108),0)</f>
        <v>92</v>
      </c>
      <c r="U108">
        <f>ROUND(NORMINV('Rand Deaths'!U108,'Mean Deaths'!U108,'S.D Deaths'!U108),0)</f>
        <v>110</v>
      </c>
      <c r="V108">
        <f>ROUND(NORMINV('Rand Deaths'!V108,'Mean Deaths'!V108,'S.D Deaths'!V108),0)</f>
        <v>111</v>
      </c>
      <c r="W108">
        <f>ROUND(NORMINV('Rand Deaths'!W108,'Mean Deaths'!W108,'S.D Deaths'!W108),0)</f>
        <v>100</v>
      </c>
      <c r="X108">
        <f>ROUND(NORMINV('Rand Deaths'!X108,'Mean Deaths'!X108,'S.D Deaths'!X108),0)</f>
        <v>161</v>
      </c>
      <c r="Y108">
        <f>ROUND(NORMINV('Rand Deaths'!Y108,'Mean Deaths'!Y108,'S.D Deaths'!Y108),0)</f>
        <v>164</v>
      </c>
      <c r="Z108">
        <f>ROUND(NORMINV('Rand Deaths'!Z108,'Mean Deaths'!Z108,'S.D Deaths'!Z108),0)</f>
        <v>175</v>
      </c>
      <c r="AA108">
        <f>ROUND(NORMINV('Rand Deaths'!AA108,'Mean Deaths'!AA108,'S.D Deaths'!AA108),0)</f>
        <v>218</v>
      </c>
      <c r="AB108">
        <f>ROUND(NORMINV('Rand Deaths'!AB108,'Mean Deaths'!AB108,'S.D Deaths'!AB108),0)</f>
        <v>228</v>
      </c>
      <c r="AC108">
        <f>ROUND(NORMINV('Rand Deaths'!AC108,'Mean Deaths'!AC108,'S.D Deaths'!AC108),0)</f>
        <v>210</v>
      </c>
      <c r="AD108">
        <f>ROUND(NORMINV('Rand Deaths'!AD108,'Mean Deaths'!AD108,'S.D Deaths'!AD108),0)</f>
        <v>223</v>
      </c>
      <c r="AE108">
        <f>ROUND(NORMINV('Rand Deaths'!AE108,'Mean Deaths'!AE108,'S.D Deaths'!AE108),0)</f>
        <v>259</v>
      </c>
      <c r="AF108">
        <f>ROUND(NORMINV('Rand Deaths'!AF108,'Mean Deaths'!AF108,'S.D Deaths'!AF108),0)</f>
        <v>233</v>
      </c>
      <c r="AG108">
        <f>ROUND(NORMINV('Rand Deaths'!AG108,'Mean Deaths'!AG108,'S.D Deaths'!AG108),0)</f>
        <v>262</v>
      </c>
      <c r="AH108">
        <f>ROUND(NORMINV('Rand Deaths'!AH108,'Mean Deaths'!AH108,'S.D Deaths'!AH108),0)</f>
        <v>226</v>
      </c>
      <c r="AI108">
        <f>ROUND(NORMINV('Rand Deaths'!AI108,'Mean Deaths'!AI108,'S.D Deaths'!AI108),0)</f>
        <v>237</v>
      </c>
      <c r="AJ108">
        <f>ROUND(NORMINV('Rand Deaths'!AJ108,'Mean Deaths'!AJ108,'S.D Deaths'!AJ108),0)</f>
        <v>218</v>
      </c>
      <c r="AK108">
        <f>ROUND(NORMINV('Rand Deaths'!AK108,'Mean Deaths'!AK108,'S.D Deaths'!AK108),0)</f>
        <v>201</v>
      </c>
      <c r="AL108">
        <f>ROUND(NORMINV('Rand Deaths'!AL108,'Mean Deaths'!AL108,'S.D Deaths'!AL108),0)</f>
        <v>162</v>
      </c>
      <c r="AM108">
        <f>ROUND(NORMINV('Rand Deaths'!AM108,'Mean Deaths'!AM108,'S.D Deaths'!AM108),0)</f>
        <v>161</v>
      </c>
      <c r="AN108">
        <f>ROUND(NORMINV('Rand Deaths'!AN108,'Mean Deaths'!AN108,'S.D Deaths'!AN108),0)</f>
        <v>113</v>
      </c>
      <c r="AO108">
        <f>ROUND(NORMINV('Rand Deaths'!AO108,'Mean Deaths'!AO108,'S.D Deaths'!AO108),0)</f>
        <v>99</v>
      </c>
      <c r="AP108">
        <f>ROUND(NORMINV('Rand Deaths'!AP108,'Mean Deaths'!AP108,'S.D Deaths'!AP108),0)</f>
        <v>71</v>
      </c>
      <c r="AQ108">
        <f>ROUND(NORMINV('Rand Deaths'!AQ108,'Mean Deaths'!AQ108,'S.D Deaths'!AQ108),0)</f>
        <v>64</v>
      </c>
      <c r="AR108">
        <f>ROUND(NORMINV('Rand Deaths'!AR108,'Mean Deaths'!AR108,'S.D Deaths'!AR108),0)</f>
        <v>45</v>
      </c>
      <c r="AS108">
        <f>ROUND(NORMINV('Rand Deaths'!AS108,'Mean Deaths'!AS108,'S.D Deaths'!AS108),0)</f>
        <v>26</v>
      </c>
      <c r="AT108">
        <f>ROUND(NORMINV('Rand Deaths'!AT108,'Mean Deaths'!AT108,'S.D Deaths'!AT108),0)</f>
        <v>20</v>
      </c>
      <c r="AU108">
        <f>ROUND(NORMINV('Rand Deaths'!AU108,'Mean Deaths'!AU108,'S.D Deaths'!AU108),0)</f>
        <v>16</v>
      </c>
      <c r="AV108">
        <f>ROUND(NORMINV('Rand Deaths'!AV108,'Mean Deaths'!AV108,'S.D Deaths'!AV108),0)</f>
        <v>9</v>
      </c>
      <c r="AW108">
        <f>ROUND(NORMINV('Rand Deaths'!AW108,'Mean Deaths'!AW108,'S.D Deaths'!AW108),0)</f>
        <v>7</v>
      </c>
      <c r="AX108">
        <f>ROUND(NORMINV('Rand Deaths'!AX108,'Mean Deaths'!AX108,'S.D Deaths'!AX108),0)</f>
        <v>4</v>
      </c>
      <c r="AY108">
        <f>'No. policies'!AY108</f>
        <v>11</v>
      </c>
    </row>
    <row r="109" spans="1:51" x14ac:dyDescent="0.25">
      <c r="A109" s="1">
        <v>108</v>
      </c>
      <c r="B109">
        <f>ROUND(NORMINV('Rand Deaths'!B109,'Mean Deaths'!B109,'S.D Deaths'!B109),0)</f>
        <v>16</v>
      </c>
      <c r="C109">
        <f>ROUND(NORMINV('Rand Deaths'!C109,'Mean Deaths'!C109,'S.D Deaths'!C109),0)</f>
        <v>16</v>
      </c>
      <c r="D109">
        <f>ROUND(NORMINV('Rand Deaths'!D109,'Mean Deaths'!D109,'S.D Deaths'!D109),0)</f>
        <v>21</v>
      </c>
      <c r="E109">
        <f>ROUND(NORMINV('Rand Deaths'!E109,'Mean Deaths'!E109,'S.D Deaths'!E109),0)</f>
        <v>30</v>
      </c>
      <c r="F109">
        <f>ROUND(NORMINV('Rand Deaths'!F109,'Mean Deaths'!F109,'S.D Deaths'!F109),0)</f>
        <v>18</v>
      </c>
      <c r="G109">
        <f>ROUND(NORMINV('Rand Deaths'!G109,'Mean Deaths'!G109,'S.D Deaths'!G109),0)</f>
        <v>28</v>
      </c>
      <c r="H109">
        <f>ROUND(NORMINV('Rand Deaths'!H109,'Mean Deaths'!H109,'S.D Deaths'!H109),0)</f>
        <v>47</v>
      </c>
      <c r="I109">
        <f>ROUND(NORMINV('Rand Deaths'!I109,'Mean Deaths'!I109,'S.D Deaths'!I109),0)</f>
        <v>23</v>
      </c>
      <c r="J109">
        <f>ROUND(NORMINV('Rand Deaths'!J109,'Mean Deaths'!J109,'S.D Deaths'!J109),0)</f>
        <v>36</v>
      </c>
      <c r="K109">
        <f>ROUND(NORMINV('Rand Deaths'!K109,'Mean Deaths'!K109,'S.D Deaths'!K109),0)</f>
        <v>26</v>
      </c>
      <c r="L109">
        <f>ROUND(NORMINV('Rand Deaths'!L109,'Mean Deaths'!L109,'S.D Deaths'!L109),0)</f>
        <v>45</v>
      </c>
      <c r="M109">
        <f>ROUND(NORMINV('Rand Deaths'!M109,'Mean Deaths'!M109,'S.D Deaths'!M109),0)</f>
        <v>51</v>
      </c>
      <c r="N109">
        <f>ROUND(NORMINV('Rand Deaths'!N109,'Mean Deaths'!N109,'S.D Deaths'!N109),0)</f>
        <v>50</v>
      </c>
      <c r="O109">
        <f>ROUND(NORMINV('Rand Deaths'!O109,'Mean Deaths'!O109,'S.D Deaths'!O109),0)</f>
        <v>56</v>
      </c>
      <c r="P109">
        <f>ROUND(NORMINV('Rand Deaths'!P109,'Mean Deaths'!P109,'S.D Deaths'!P109),0)</f>
        <v>66</v>
      </c>
      <c r="Q109">
        <f>ROUND(NORMINV('Rand Deaths'!Q109,'Mean Deaths'!Q109,'S.D Deaths'!Q109),0)</f>
        <v>61</v>
      </c>
      <c r="R109">
        <f>ROUND(NORMINV('Rand Deaths'!R109,'Mean Deaths'!R109,'S.D Deaths'!R109),0)</f>
        <v>72</v>
      </c>
      <c r="S109">
        <f>ROUND(NORMINV('Rand Deaths'!S109,'Mean Deaths'!S109,'S.D Deaths'!S109),0)</f>
        <v>90</v>
      </c>
      <c r="T109">
        <f>ROUND(NORMINV('Rand Deaths'!T109,'Mean Deaths'!T109,'S.D Deaths'!T109),0)</f>
        <v>112</v>
      </c>
      <c r="U109">
        <f>ROUND(NORMINV('Rand Deaths'!U109,'Mean Deaths'!U109,'S.D Deaths'!U109),0)</f>
        <v>110</v>
      </c>
      <c r="V109">
        <f>ROUND(NORMINV('Rand Deaths'!V109,'Mean Deaths'!V109,'S.D Deaths'!V109),0)</f>
        <v>124</v>
      </c>
      <c r="W109">
        <f>ROUND(NORMINV('Rand Deaths'!W109,'Mean Deaths'!W109,'S.D Deaths'!W109),0)</f>
        <v>142</v>
      </c>
      <c r="X109">
        <f>ROUND(NORMINV('Rand Deaths'!X109,'Mean Deaths'!X109,'S.D Deaths'!X109),0)</f>
        <v>160</v>
      </c>
      <c r="Y109">
        <f>ROUND(NORMINV('Rand Deaths'!Y109,'Mean Deaths'!Y109,'S.D Deaths'!Y109),0)</f>
        <v>153</v>
      </c>
      <c r="Z109">
        <f>ROUND(NORMINV('Rand Deaths'!Z109,'Mean Deaths'!Z109,'S.D Deaths'!Z109),0)</f>
        <v>191</v>
      </c>
      <c r="AA109">
        <f>ROUND(NORMINV('Rand Deaths'!AA109,'Mean Deaths'!AA109,'S.D Deaths'!AA109),0)</f>
        <v>185</v>
      </c>
      <c r="AB109">
        <f>ROUND(NORMINV('Rand Deaths'!AB109,'Mean Deaths'!AB109,'S.D Deaths'!AB109),0)</f>
        <v>220</v>
      </c>
      <c r="AC109">
        <f>ROUND(NORMINV('Rand Deaths'!AC109,'Mean Deaths'!AC109,'S.D Deaths'!AC109),0)</f>
        <v>228</v>
      </c>
      <c r="AD109">
        <f>ROUND(NORMINV('Rand Deaths'!AD109,'Mean Deaths'!AD109,'S.D Deaths'!AD109),0)</f>
        <v>238</v>
      </c>
      <c r="AE109">
        <f>ROUND(NORMINV('Rand Deaths'!AE109,'Mean Deaths'!AE109,'S.D Deaths'!AE109),0)</f>
        <v>248</v>
      </c>
      <c r="AF109">
        <f>ROUND(NORMINV('Rand Deaths'!AF109,'Mean Deaths'!AF109,'S.D Deaths'!AF109),0)</f>
        <v>243</v>
      </c>
      <c r="AG109">
        <f>ROUND(NORMINV('Rand Deaths'!AG109,'Mean Deaths'!AG109,'S.D Deaths'!AG109),0)</f>
        <v>240</v>
      </c>
      <c r="AH109">
        <f>ROUND(NORMINV('Rand Deaths'!AH109,'Mean Deaths'!AH109,'S.D Deaths'!AH109),0)</f>
        <v>231</v>
      </c>
      <c r="AI109">
        <f>ROUND(NORMINV('Rand Deaths'!AI109,'Mean Deaths'!AI109,'S.D Deaths'!AI109),0)</f>
        <v>240</v>
      </c>
      <c r="AJ109">
        <f>ROUND(NORMINV('Rand Deaths'!AJ109,'Mean Deaths'!AJ109,'S.D Deaths'!AJ109),0)</f>
        <v>230</v>
      </c>
      <c r="AK109">
        <f>ROUND(NORMINV('Rand Deaths'!AK109,'Mean Deaths'!AK109,'S.D Deaths'!AK109),0)</f>
        <v>201</v>
      </c>
      <c r="AL109">
        <f>ROUND(NORMINV('Rand Deaths'!AL109,'Mean Deaths'!AL109,'S.D Deaths'!AL109),0)</f>
        <v>167</v>
      </c>
      <c r="AM109">
        <f>ROUND(NORMINV('Rand Deaths'!AM109,'Mean Deaths'!AM109,'S.D Deaths'!AM109),0)</f>
        <v>127</v>
      </c>
      <c r="AN109">
        <f>ROUND(NORMINV('Rand Deaths'!AN109,'Mean Deaths'!AN109,'S.D Deaths'!AN109),0)</f>
        <v>127</v>
      </c>
      <c r="AO109">
        <f>ROUND(NORMINV('Rand Deaths'!AO109,'Mean Deaths'!AO109,'S.D Deaths'!AO109),0)</f>
        <v>93</v>
      </c>
      <c r="AP109">
        <f>ROUND(NORMINV('Rand Deaths'!AP109,'Mean Deaths'!AP109,'S.D Deaths'!AP109),0)</f>
        <v>68</v>
      </c>
      <c r="AQ109">
        <f>ROUND(NORMINV('Rand Deaths'!AQ109,'Mean Deaths'!AQ109,'S.D Deaths'!AQ109),0)</f>
        <v>38</v>
      </c>
      <c r="AR109">
        <f>ROUND(NORMINV('Rand Deaths'!AR109,'Mean Deaths'!AR109,'S.D Deaths'!AR109),0)</f>
        <v>35</v>
      </c>
      <c r="AS109">
        <f>ROUND(NORMINV('Rand Deaths'!AS109,'Mean Deaths'!AS109,'S.D Deaths'!AS109),0)</f>
        <v>37</v>
      </c>
      <c r="AT109">
        <f>ROUND(NORMINV('Rand Deaths'!AT109,'Mean Deaths'!AT109,'S.D Deaths'!AT109),0)</f>
        <v>22</v>
      </c>
      <c r="AU109">
        <f>ROUND(NORMINV('Rand Deaths'!AU109,'Mean Deaths'!AU109,'S.D Deaths'!AU109),0)</f>
        <v>11</v>
      </c>
      <c r="AV109">
        <f>ROUND(NORMINV('Rand Deaths'!AV109,'Mean Deaths'!AV109,'S.D Deaths'!AV109),0)</f>
        <v>9</v>
      </c>
      <c r="AW109">
        <f>ROUND(NORMINV('Rand Deaths'!AW109,'Mean Deaths'!AW109,'S.D Deaths'!AW109),0)</f>
        <v>6</v>
      </c>
      <c r="AX109">
        <f>ROUND(NORMINV('Rand Deaths'!AX109,'Mean Deaths'!AX109,'S.D Deaths'!AX109),0)</f>
        <v>5</v>
      </c>
      <c r="AY109">
        <f>'No. policies'!AY109</f>
        <v>7</v>
      </c>
    </row>
    <row r="110" spans="1:51" x14ac:dyDescent="0.25">
      <c r="A110" s="1">
        <v>109</v>
      </c>
      <c r="B110">
        <f>ROUND(NORMINV('Rand Deaths'!B110,'Mean Deaths'!B110,'S.D Deaths'!B110),0)</f>
        <v>19</v>
      </c>
      <c r="C110">
        <f>ROUND(NORMINV('Rand Deaths'!C110,'Mean Deaths'!C110,'S.D Deaths'!C110),0)</f>
        <v>20</v>
      </c>
      <c r="D110">
        <f>ROUND(NORMINV('Rand Deaths'!D110,'Mean Deaths'!D110,'S.D Deaths'!D110),0)</f>
        <v>19</v>
      </c>
      <c r="E110">
        <f>ROUND(NORMINV('Rand Deaths'!E110,'Mean Deaths'!E110,'S.D Deaths'!E110),0)</f>
        <v>25</v>
      </c>
      <c r="F110">
        <f>ROUND(NORMINV('Rand Deaths'!F110,'Mean Deaths'!F110,'S.D Deaths'!F110),0)</f>
        <v>18</v>
      </c>
      <c r="G110">
        <f>ROUND(NORMINV('Rand Deaths'!G110,'Mean Deaths'!G110,'S.D Deaths'!G110),0)</f>
        <v>25</v>
      </c>
      <c r="H110">
        <f>ROUND(NORMINV('Rand Deaths'!H110,'Mean Deaths'!H110,'S.D Deaths'!H110),0)</f>
        <v>37</v>
      </c>
      <c r="I110">
        <f>ROUND(NORMINV('Rand Deaths'!I110,'Mean Deaths'!I110,'S.D Deaths'!I110),0)</f>
        <v>42</v>
      </c>
      <c r="J110">
        <f>ROUND(NORMINV('Rand Deaths'!J110,'Mean Deaths'!J110,'S.D Deaths'!J110),0)</f>
        <v>43</v>
      </c>
      <c r="K110">
        <f>ROUND(NORMINV('Rand Deaths'!K110,'Mean Deaths'!K110,'S.D Deaths'!K110),0)</f>
        <v>47</v>
      </c>
      <c r="L110">
        <f>ROUND(NORMINV('Rand Deaths'!L110,'Mean Deaths'!L110,'S.D Deaths'!L110),0)</f>
        <v>46</v>
      </c>
      <c r="M110">
        <f>ROUND(NORMINV('Rand Deaths'!M110,'Mean Deaths'!M110,'S.D Deaths'!M110),0)</f>
        <v>38</v>
      </c>
      <c r="N110">
        <f>ROUND(NORMINV('Rand Deaths'!N110,'Mean Deaths'!N110,'S.D Deaths'!N110),0)</f>
        <v>57</v>
      </c>
      <c r="O110">
        <f>ROUND(NORMINV('Rand Deaths'!O110,'Mean Deaths'!O110,'S.D Deaths'!O110),0)</f>
        <v>69</v>
      </c>
      <c r="P110">
        <f>ROUND(NORMINV('Rand Deaths'!P110,'Mean Deaths'!P110,'S.D Deaths'!P110),0)</f>
        <v>71</v>
      </c>
      <c r="Q110">
        <f>ROUND(NORMINV('Rand Deaths'!Q110,'Mean Deaths'!Q110,'S.D Deaths'!Q110),0)</f>
        <v>78</v>
      </c>
      <c r="R110">
        <f>ROUND(NORMINV('Rand Deaths'!R110,'Mean Deaths'!R110,'S.D Deaths'!R110),0)</f>
        <v>74</v>
      </c>
      <c r="S110">
        <f>ROUND(NORMINV('Rand Deaths'!S110,'Mean Deaths'!S110,'S.D Deaths'!S110),0)</f>
        <v>80</v>
      </c>
      <c r="T110">
        <f>ROUND(NORMINV('Rand Deaths'!T110,'Mean Deaths'!T110,'S.D Deaths'!T110),0)</f>
        <v>88</v>
      </c>
      <c r="U110">
        <f>ROUND(NORMINV('Rand Deaths'!U110,'Mean Deaths'!U110,'S.D Deaths'!U110),0)</f>
        <v>99</v>
      </c>
      <c r="V110">
        <f>ROUND(NORMINV('Rand Deaths'!V110,'Mean Deaths'!V110,'S.D Deaths'!V110),0)</f>
        <v>120</v>
      </c>
      <c r="W110">
        <f>ROUND(NORMINV('Rand Deaths'!W110,'Mean Deaths'!W110,'S.D Deaths'!W110),0)</f>
        <v>117</v>
      </c>
      <c r="X110">
        <f>ROUND(NORMINV('Rand Deaths'!X110,'Mean Deaths'!X110,'S.D Deaths'!X110),0)</f>
        <v>143</v>
      </c>
      <c r="Y110">
        <f>ROUND(NORMINV('Rand Deaths'!Y110,'Mean Deaths'!Y110,'S.D Deaths'!Y110),0)</f>
        <v>180</v>
      </c>
      <c r="Z110">
        <f>ROUND(NORMINV('Rand Deaths'!Z110,'Mean Deaths'!Z110,'S.D Deaths'!Z110),0)</f>
        <v>174</v>
      </c>
      <c r="AA110">
        <f>ROUND(NORMINV('Rand Deaths'!AA110,'Mean Deaths'!AA110,'S.D Deaths'!AA110),0)</f>
        <v>194</v>
      </c>
      <c r="AB110">
        <f>ROUND(NORMINV('Rand Deaths'!AB110,'Mean Deaths'!AB110,'S.D Deaths'!AB110),0)</f>
        <v>208</v>
      </c>
      <c r="AC110">
        <f>ROUND(NORMINV('Rand Deaths'!AC110,'Mean Deaths'!AC110,'S.D Deaths'!AC110),0)</f>
        <v>206</v>
      </c>
      <c r="AD110">
        <f>ROUND(NORMINV('Rand Deaths'!AD110,'Mean Deaths'!AD110,'S.D Deaths'!AD110),0)</f>
        <v>230</v>
      </c>
      <c r="AE110">
        <f>ROUND(NORMINV('Rand Deaths'!AE110,'Mean Deaths'!AE110,'S.D Deaths'!AE110),0)</f>
        <v>250</v>
      </c>
      <c r="AF110">
        <f>ROUND(NORMINV('Rand Deaths'!AF110,'Mean Deaths'!AF110,'S.D Deaths'!AF110),0)</f>
        <v>232</v>
      </c>
      <c r="AG110">
        <f>ROUND(NORMINV('Rand Deaths'!AG110,'Mean Deaths'!AG110,'S.D Deaths'!AG110),0)</f>
        <v>247</v>
      </c>
      <c r="AH110">
        <f>ROUND(NORMINV('Rand Deaths'!AH110,'Mean Deaths'!AH110,'S.D Deaths'!AH110),0)</f>
        <v>258</v>
      </c>
      <c r="AI110">
        <f>ROUND(NORMINV('Rand Deaths'!AI110,'Mean Deaths'!AI110,'S.D Deaths'!AI110),0)</f>
        <v>225</v>
      </c>
      <c r="AJ110">
        <f>ROUND(NORMINV('Rand Deaths'!AJ110,'Mean Deaths'!AJ110,'S.D Deaths'!AJ110),0)</f>
        <v>225</v>
      </c>
      <c r="AK110">
        <f>ROUND(NORMINV('Rand Deaths'!AK110,'Mean Deaths'!AK110,'S.D Deaths'!AK110),0)</f>
        <v>206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141</v>
      </c>
      <c r="AN110">
        <f>ROUND(NORMINV('Rand Deaths'!AN110,'Mean Deaths'!AN110,'S.D Deaths'!AN110),0)</f>
        <v>103</v>
      </c>
      <c r="AO110">
        <f>ROUND(NORMINV('Rand Deaths'!AO110,'Mean Deaths'!AO110,'S.D Deaths'!AO110),0)</f>
        <v>105</v>
      </c>
      <c r="AP110">
        <f>ROUND(NORMINV('Rand Deaths'!AP110,'Mean Deaths'!AP110,'S.D Deaths'!AP110),0)</f>
        <v>73</v>
      </c>
      <c r="AQ110">
        <f>ROUND(NORMINV('Rand Deaths'!AQ110,'Mean Deaths'!AQ110,'S.D Deaths'!AQ110),0)</f>
        <v>62</v>
      </c>
      <c r="AR110">
        <f>ROUND(NORMINV('Rand Deaths'!AR110,'Mean Deaths'!AR110,'S.D Deaths'!AR110),0)</f>
        <v>56</v>
      </c>
      <c r="AS110">
        <f>ROUND(NORMINV('Rand Deaths'!AS110,'Mean Deaths'!AS110,'S.D Deaths'!AS110),0)</f>
        <v>30</v>
      </c>
      <c r="AT110">
        <f>ROUND(NORMINV('Rand Deaths'!AT110,'Mean Deaths'!AT110,'S.D Deaths'!AT110),0)</f>
        <v>17</v>
      </c>
      <c r="AU110">
        <f>ROUND(NORMINV('Rand Deaths'!AU110,'Mean Deaths'!AU110,'S.D Deaths'!AU110),0)</f>
        <v>11</v>
      </c>
      <c r="AV110">
        <f>ROUND(NORMINV('Rand Deaths'!AV110,'Mean Deaths'!AV110,'S.D Deaths'!AV110),0)</f>
        <v>3</v>
      </c>
      <c r="AW110">
        <f>ROUND(NORMINV('Rand Deaths'!AW110,'Mean Deaths'!AW110,'S.D Deaths'!AW110),0)</f>
        <v>8</v>
      </c>
      <c r="AX110">
        <f>ROUND(NORMINV('Rand Deaths'!AX110,'Mean Deaths'!AX110,'S.D Deaths'!AX110),0)</f>
        <v>5</v>
      </c>
      <c r="AY110">
        <f>'No. policies'!AY110</f>
        <v>8</v>
      </c>
    </row>
    <row r="111" spans="1:51" x14ac:dyDescent="0.25">
      <c r="A111" s="1">
        <v>110</v>
      </c>
      <c r="B111">
        <f>ROUND(NORMINV('Rand Deaths'!B111,'Mean Deaths'!B111,'S.D Deaths'!B111),0)</f>
        <v>17</v>
      </c>
      <c r="C111">
        <f>ROUND(NORMINV('Rand Deaths'!C111,'Mean Deaths'!C111,'S.D Deaths'!C111),0)</f>
        <v>19</v>
      </c>
      <c r="D111">
        <f>ROUND(NORMINV('Rand Deaths'!D111,'Mean Deaths'!D111,'S.D Deaths'!D111),0)</f>
        <v>21</v>
      </c>
      <c r="E111">
        <f>ROUND(NORMINV('Rand Deaths'!E111,'Mean Deaths'!E111,'S.D Deaths'!E111),0)</f>
        <v>25</v>
      </c>
      <c r="F111">
        <f>ROUND(NORMINV('Rand Deaths'!F111,'Mean Deaths'!F111,'S.D Deaths'!F111),0)</f>
        <v>19</v>
      </c>
      <c r="G111">
        <f>ROUND(NORMINV('Rand Deaths'!G111,'Mean Deaths'!G111,'S.D Deaths'!G111),0)</f>
        <v>22</v>
      </c>
      <c r="H111">
        <f>ROUND(NORMINV('Rand Deaths'!H111,'Mean Deaths'!H111,'S.D Deaths'!H111),0)</f>
        <v>31</v>
      </c>
      <c r="I111">
        <f>ROUND(NORMINV('Rand Deaths'!I111,'Mean Deaths'!I111,'S.D Deaths'!I111),0)</f>
        <v>36</v>
      </c>
      <c r="J111">
        <f>ROUND(NORMINV('Rand Deaths'!J111,'Mean Deaths'!J111,'S.D Deaths'!J111),0)</f>
        <v>32</v>
      </c>
      <c r="K111">
        <f>ROUND(NORMINV('Rand Deaths'!K111,'Mean Deaths'!K111,'S.D Deaths'!K111),0)</f>
        <v>40</v>
      </c>
      <c r="L111">
        <f>ROUND(NORMINV('Rand Deaths'!L111,'Mean Deaths'!L111,'S.D Deaths'!L111),0)</f>
        <v>54</v>
      </c>
      <c r="M111">
        <f>ROUND(NORMINV('Rand Deaths'!M111,'Mean Deaths'!M111,'S.D Deaths'!M111),0)</f>
        <v>54</v>
      </c>
      <c r="N111">
        <f>ROUND(NORMINV('Rand Deaths'!N111,'Mean Deaths'!N111,'S.D Deaths'!N111),0)</f>
        <v>60</v>
      </c>
      <c r="O111">
        <f>ROUND(NORMINV('Rand Deaths'!O111,'Mean Deaths'!O111,'S.D Deaths'!O111),0)</f>
        <v>61</v>
      </c>
      <c r="P111">
        <f>ROUND(NORMINV('Rand Deaths'!P111,'Mean Deaths'!P111,'S.D Deaths'!P111),0)</f>
        <v>72</v>
      </c>
      <c r="Q111">
        <f>ROUND(NORMINV('Rand Deaths'!Q111,'Mean Deaths'!Q111,'S.D Deaths'!Q111),0)</f>
        <v>77</v>
      </c>
      <c r="R111">
        <f>ROUND(NORMINV('Rand Deaths'!R111,'Mean Deaths'!R111,'S.D Deaths'!R111),0)</f>
        <v>94</v>
      </c>
      <c r="S111">
        <f>ROUND(NORMINV('Rand Deaths'!S111,'Mean Deaths'!S111,'S.D Deaths'!S111),0)</f>
        <v>83</v>
      </c>
      <c r="T111">
        <f>ROUND(NORMINV('Rand Deaths'!T111,'Mean Deaths'!T111,'S.D Deaths'!T111),0)</f>
        <v>111</v>
      </c>
      <c r="U111">
        <f>ROUND(NORMINV('Rand Deaths'!U111,'Mean Deaths'!U111,'S.D Deaths'!U111),0)</f>
        <v>105</v>
      </c>
      <c r="V111">
        <f>ROUND(NORMINV('Rand Deaths'!V111,'Mean Deaths'!V111,'S.D Deaths'!V111),0)</f>
        <v>137</v>
      </c>
      <c r="W111">
        <f>ROUND(NORMINV('Rand Deaths'!W111,'Mean Deaths'!W111,'S.D Deaths'!W111),0)</f>
        <v>138</v>
      </c>
      <c r="X111">
        <f>ROUND(NORMINV('Rand Deaths'!X111,'Mean Deaths'!X111,'S.D Deaths'!X111),0)</f>
        <v>147</v>
      </c>
      <c r="Y111">
        <f>ROUND(NORMINV('Rand Deaths'!Y111,'Mean Deaths'!Y111,'S.D Deaths'!Y111),0)</f>
        <v>172</v>
      </c>
      <c r="Z111">
        <f>ROUND(NORMINV('Rand Deaths'!Z111,'Mean Deaths'!Z111,'S.D Deaths'!Z111),0)</f>
        <v>184</v>
      </c>
      <c r="AA111">
        <f>ROUND(NORMINV('Rand Deaths'!AA111,'Mean Deaths'!AA111,'S.D Deaths'!AA111),0)</f>
        <v>192</v>
      </c>
      <c r="AB111">
        <f>ROUND(NORMINV('Rand Deaths'!AB111,'Mean Deaths'!AB111,'S.D Deaths'!AB111),0)</f>
        <v>233</v>
      </c>
      <c r="AC111">
        <f>ROUND(NORMINV('Rand Deaths'!AC111,'Mean Deaths'!AC111,'S.D Deaths'!AC111),0)</f>
        <v>222</v>
      </c>
      <c r="AD111">
        <f>ROUND(NORMINV('Rand Deaths'!AD111,'Mean Deaths'!AD111,'S.D Deaths'!AD111),0)</f>
        <v>222</v>
      </c>
      <c r="AE111">
        <f>ROUND(NORMINV('Rand Deaths'!AE111,'Mean Deaths'!AE111,'S.D Deaths'!AE111),0)</f>
        <v>226</v>
      </c>
      <c r="AF111">
        <f>ROUND(NORMINV('Rand Deaths'!AF111,'Mean Deaths'!AF111,'S.D Deaths'!AF111),0)</f>
        <v>260</v>
      </c>
      <c r="AG111">
        <f>ROUND(NORMINV('Rand Deaths'!AG111,'Mean Deaths'!AG111,'S.D Deaths'!AG111),0)</f>
        <v>210</v>
      </c>
      <c r="AH111">
        <f>ROUND(NORMINV('Rand Deaths'!AH111,'Mean Deaths'!AH111,'S.D Deaths'!AH111),0)</f>
        <v>222</v>
      </c>
      <c r="AI111">
        <f>ROUND(NORMINV('Rand Deaths'!AI111,'Mean Deaths'!AI111,'S.D Deaths'!AI111),0)</f>
        <v>216</v>
      </c>
      <c r="AJ111">
        <f>ROUND(NORMINV('Rand Deaths'!AJ111,'Mean Deaths'!AJ111,'S.D Deaths'!AJ111),0)</f>
        <v>206</v>
      </c>
      <c r="AK111">
        <f>ROUND(NORMINV('Rand Deaths'!AK111,'Mean Deaths'!AK111,'S.D Deaths'!AK111),0)</f>
        <v>194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150</v>
      </c>
      <c r="AN111">
        <f>ROUND(NORMINV('Rand Deaths'!AN111,'Mean Deaths'!AN111,'S.D Deaths'!AN111),0)</f>
        <v>113</v>
      </c>
      <c r="AO111">
        <f>ROUND(NORMINV('Rand Deaths'!AO111,'Mean Deaths'!AO111,'S.D Deaths'!AO111),0)</f>
        <v>101</v>
      </c>
      <c r="AP111">
        <f>ROUND(NORMINV('Rand Deaths'!AP111,'Mean Deaths'!AP111,'S.D Deaths'!AP111),0)</f>
        <v>79</v>
      </c>
      <c r="AQ111">
        <f>ROUND(NORMINV('Rand Deaths'!AQ111,'Mean Deaths'!AQ111,'S.D Deaths'!AQ111),0)</f>
        <v>47</v>
      </c>
      <c r="AR111">
        <f>ROUND(NORMINV('Rand Deaths'!AR111,'Mean Deaths'!AR111,'S.D Deaths'!AR111),0)</f>
        <v>36</v>
      </c>
      <c r="AS111">
        <f>ROUND(NORMINV('Rand Deaths'!AS111,'Mean Deaths'!AS111,'S.D Deaths'!AS111),0)</f>
        <v>29</v>
      </c>
      <c r="AT111">
        <f>ROUND(NORMINV('Rand Deaths'!AT111,'Mean Deaths'!AT111,'S.D Deaths'!AT111),0)</f>
        <v>22</v>
      </c>
      <c r="AU111">
        <f>ROUND(NORMINV('Rand Deaths'!AU111,'Mean Deaths'!AU111,'S.D Deaths'!AU111),0)</f>
        <v>8</v>
      </c>
      <c r="AV111">
        <f>ROUND(NORMINV('Rand Deaths'!AV111,'Mean Deaths'!AV111,'S.D Deaths'!AV111),0)</f>
        <v>7</v>
      </c>
      <c r="AW111">
        <f>ROUND(NORMINV('Rand Deaths'!AW111,'Mean Deaths'!AW111,'S.D Deaths'!AW111),0)</f>
        <v>12</v>
      </c>
      <c r="AX111">
        <f>ROUND(NORMINV('Rand Deaths'!AX111,'Mean Deaths'!AX111,'S.D Deaths'!AX111),0)</f>
        <v>4</v>
      </c>
      <c r="AY111">
        <f>'No. policies'!AY111</f>
        <v>6</v>
      </c>
    </row>
    <row r="112" spans="1:51" x14ac:dyDescent="0.25">
      <c r="A112" s="1">
        <v>111</v>
      </c>
      <c r="B112">
        <f>ROUND(NORMINV('Rand Deaths'!B112,'Mean Deaths'!B112,'S.D Deaths'!B112),0)</f>
        <v>19</v>
      </c>
      <c r="C112">
        <f>ROUND(NORMINV('Rand Deaths'!C112,'Mean Deaths'!C112,'S.D Deaths'!C112),0)</f>
        <v>23</v>
      </c>
      <c r="D112">
        <f>ROUND(NORMINV('Rand Deaths'!D112,'Mean Deaths'!D112,'S.D Deaths'!D112),0)</f>
        <v>21</v>
      </c>
      <c r="E112">
        <f>ROUND(NORMINV('Rand Deaths'!E112,'Mean Deaths'!E112,'S.D Deaths'!E112),0)</f>
        <v>32</v>
      </c>
      <c r="F112">
        <f>ROUND(NORMINV('Rand Deaths'!F112,'Mean Deaths'!F112,'S.D Deaths'!F112),0)</f>
        <v>36</v>
      </c>
      <c r="G112">
        <f>ROUND(NORMINV('Rand Deaths'!G112,'Mean Deaths'!G112,'S.D Deaths'!G112),0)</f>
        <v>27</v>
      </c>
      <c r="H112">
        <f>ROUND(NORMINV('Rand Deaths'!H112,'Mean Deaths'!H112,'S.D Deaths'!H112),0)</f>
        <v>30</v>
      </c>
      <c r="I112">
        <f>ROUND(NORMINV('Rand Deaths'!I112,'Mean Deaths'!I112,'S.D Deaths'!I112),0)</f>
        <v>31</v>
      </c>
      <c r="J112">
        <f>ROUND(NORMINV('Rand Deaths'!J112,'Mean Deaths'!J112,'S.D Deaths'!J112),0)</f>
        <v>33</v>
      </c>
      <c r="K112">
        <f>ROUND(NORMINV('Rand Deaths'!K112,'Mean Deaths'!K112,'S.D Deaths'!K112),0)</f>
        <v>52</v>
      </c>
      <c r="L112">
        <f>ROUND(NORMINV('Rand Deaths'!L112,'Mean Deaths'!L112,'S.D Deaths'!L112),0)</f>
        <v>46</v>
      </c>
      <c r="M112">
        <f>ROUND(NORMINV('Rand Deaths'!M112,'Mean Deaths'!M112,'S.D Deaths'!M112),0)</f>
        <v>48</v>
      </c>
      <c r="N112">
        <f>ROUND(NORMINV('Rand Deaths'!N112,'Mean Deaths'!N112,'S.D Deaths'!N112),0)</f>
        <v>50</v>
      </c>
      <c r="O112">
        <f>ROUND(NORMINV('Rand Deaths'!O112,'Mean Deaths'!O112,'S.D Deaths'!O112),0)</f>
        <v>56</v>
      </c>
      <c r="P112">
        <f>ROUND(NORMINV('Rand Deaths'!P112,'Mean Deaths'!P112,'S.D Deaths'!P112),0)</f>
        <v>68</v>
      </c>
      <c r="Q112">
        <f>ROUND(NORMINV('Rand Deaths'!Q112,'Mean Deaths'!Q112,'S.D Deaths'!Q112),0)</f>
        <v>78</v>
      </c>
      <c r="R112">
        <f>ROUND(NORMINV('Rand Deaths'!R112,'Mean Deaths'!R112,'S.D Deaths'!R112),0)</f>
        <v>84</v>
      </c>
      <c r="S112">
        <f>ROUND(NORMINV('Rand Deaths'!S112,'Mean Deaths'!S112,'S.D Deaths'!S112),0)</f>
        <v>88</v>
      </c>
      <c r="T112">
        <f>ROUND(NORMINV('Rand Deaths'!T112,'Mean Deaths'!T112,'S.D Deaths'!T112),0)</f>
        <v>104</v>
      </c>
      <c r="U112">
        <f>ROUND(NORMINV('Rand Deaths'!U112,'Mean Deaths'!U112,'S.D Deaths'!U112),0)</f>
        <v>130</v>
      </c>
      <c r="V112">
        <f>ROUND(NORMINV('Rand Deaths'!V112,'Mean Deaths'!V112,'S.D Deaths'!V112),0)</f>
        <v>109</v>
      </c>
      <c r="W112">
        <f>ROUND(NORMINV('Rand Deaths'!W112,'Mean Deaths'!W112,'S.D Deaths'!W112),0)</f>
        <v>144</v>
      </c>
      <c r="X112">
        <f>ROUND(NORMINV('Rand Deaths'!X112,'Mean Deaths'!X112,'S.D Deaths'!X112),0)</f>
        <v>144</v>
      </c>
      <c r="Y112">
        <f>ROUND(NORMINV('Rand Deaths'!Y112,'Mean Deaths'!Y112,'S.D Deaths'!Y112),0)</f>
        <v>163</v>
      </c>
      <c r="Z112">
        <f>ROUND(NORMINV('Rand Deaths'!Z112,'Mean Deaths'!Z112,'S.D Deaths'!Z112),0)</f>
        <v>171</v>
      </c>
      <c r="AA112">
        <f>ROUND(NORMINV('Rand Deaths'!AA112,'Mean Deaths'!AA112,'S.D Deaths'!AA112),0)</f>
        <v>212</v>
      </c>
      <c r="AB112">
        <f>ROUND(NORMINV('Rand Deaths'!AB112,'Mean Deaths'!AB112,'S.D Deaths'!AB112),0)</f>
        <v>213</v>
      </c>
      <c r="AC112">
        <f>ROUND(NORMINV('Rand Deaths'!AC112,'Mean Deaths'!AC112,'S.D Deaths'!AC112),0)</f>
        <v>208</v>
      </c>
      <c r="AD112">
        <f>ROUND(NORMINV('Rand Deaths'!AD112,'Mean Deaths'!AD112,'S.D Deaths'!AD112),0)</f>
        <v>244</v>
      </c>
      <c r="AE112">
        <f>ROUND(NORMINV('Rand Deaths'!AE112,'Mean Deaths'!AE112,'S.D Deaths'!AE112),0)</f>
        <v>204</v>
      </c>
      <c r="AF112">
        <f>ROUND(NORMINV('Rand Deaths'!AF112,'Mean Deaths'!AF112,'S.D Deaths'!AF112),0)</f>
        <v>240</v>
      </c>
      <c r="AG112">
        <f>ROUND(NORMINV('Rand Deaths'!AG112,'Mean Deaths'!AG112,'S.D Deaths'!AG112),0)</f>
        <v>245</v>
      </c>
      <c r="AH112">
        <f>ROUND(NORMINV('Rand Deaths'!AH112,'Mean Deaths'!AH112,'S.D Deaths'!AH112),0)</f>
        <v>261</v>
      </c>
      <c r="AI112">
        <f>ROUND(NORMINV('Rand Deaths'!AI112,'Mean Deaths'!AI112,'S.D Deaths'!AI112),0)</f>
        <v>244</v>
      </c>
      <c r="AJ112">
        <f>ROUND(NORMINV('Rand Deaths'!AJ112,'Mean Deaths'!AJ112,'S.D Deaths'!AJ112),0)</f>
        <v>211</v>
      </c>
      <c r="AK112">
        <f>ROUND(NORMINV('Rand Deaths'!AK112,'Mean Deaths'!AK112,'S.D Deaths'!AK112),0)</f>
        <v>177</v>
      </c>
      <c r="AL112">
        <f>ROUND(NORMINV('Rand Deaths'!AL112,'Mean Deaths'!AL112,'S.D Deaths'!AL112),0)</f>
        <v>151</v>
      </c>
      <c r="AM112">
        <f>ROUND(NORMINV('Rand Deaths'!AM112,'Mean Deaths'!AM112,'S.D Deaths'!AM112),0)</f>
        <v>124</v>
      </c>
      <c r="AN112">
        <f>ROUND(NORMINV('Rand Deaths'!AN112,'Mean Deaths'!AN112,'S.D Deaths'!AN112),0)</f>
        <v>111</v>
      </c>
      <c r="AO112">
        <f>ROUND(NORMINV('Rand Deaths'!AO112,'Mean Deaths'!AO112,'S.D Deaths'!AO112),0)</f>
        <v>95</v>
      </c>
      <c r="AP112">
        <f>ROUND(NORMINV('Rand Deaths'!AP112,'Mean Deaths'!AP112,'S.D Deaths'!AP112),0)</f>
        <v>79</v>
      </c>
      <c r="AQ112">
        <f>ROUND(NORMINV('Rand Deaths'!AQ112,'Mean Deaths'!AQ112,'S.D Deaths'!AQ112),0)</f>
        <v>57</v>
      </c>
      <c r="AR112">
        <f>ROUND(NORMINV('Rand Deaths'!AR112,'Mean Deaths'!AR112,'S.D Deaths'!AR112),0)</f>
        <v>44</v>
      </c>
      <c r="AS112">
        <f>ROUND(NORMINV('Rand Deaths'!AS112,'Mean Deaths'!AS112,'S.D Deaths'!AS112),0)</f>
        <v>29</v>
      </c>
      <c r="AT112">
        <f>ROUND(NORMINV('Rand Deaths'!AT112,'Mean Deaths'!AT112,'S.D Deaths'!AT112),0)</f>
        <v>16</v>
      </c>
      <c r="AU112">
        <f>ROUND(NORMINV('Rand Deaths'!AU112,'Mean Deaths'!AU112,'S.D Deaths'!AU112),0)</f>
        <v>15</v>
      </c>
      <c r="AV112">
        <f>ROUND(NORMINV('Rand Deaths'!AV112,'Mean Deaths'!AV112,'S.D Deaths'!AV112),0)</f>
        <v>7</v>
      </c>
      <c r="AW112">
        <f>ROUND(NORMINV('Rand Deaths'!AW112,'Mean Deaths'!AW112,'S.D Deaths'!AW112),0)</f>
        <v>7</v>
      </c>
      <c r="AX112">
        <f>ROUND(NORMINV('Rand Deaths'!AX112,'Mean Deaths'!AX112,'S.D Deaths'!AX112),0)</f>
        <v>8</v>
      </c>
      <c r="AY112">
        <f>'No. policies'!AY112</f>
        <v>11</v>
      </c>
    </row>
    <row r="113" spans="1:51" x14ac:dyDescent="0.25">
      <c r="A113" s="1">
        <v>112</v>
      </c>
      <c r="B113">
        <f>ROUND(NORMINV('Rand Deaths'!B113,'Mean Deaths'!B113,'S.D Deaths'!B113),0)</f>
        <v>23</v>
      </c>
      <c r="C113">
        <f>ROUND(NORMINV('Rand Deaths'!C113,'Mean Deaths'!C113,'S.D Deaths'!C113),0)</f>
        <v>18</v>
      </c>
      <c r="D113">
        <f>ROUND(NORMINV('Rand Deaths'!D113,'Mean Deaths'!D113,'S.D Deaths'!D113),0)</f>
        <v>28</v>
      </c>
      <c r="E113">
        <f>ROUND(NORMINV('Rand Deaths'!E113,'Mean Deaths'!E113,'S.D Deaths'!E113),0)</f>
        <v>18</v>
      </c>
      <c r="F113">
        <f>ROUND(NORMINV('Rand Deaths'!F113,'Mean Deaths'!F113,'S.D Deaths'!F113),0)</f>
        <v>22</v>
      </c>
      <c r="G113">
        <f>ROUND(NORMINV('Rand Deaths'!G113,'Mean Deaths'!G113,'S.D Deaths'!G113),0)</f>
        <v>26</v>
      </c>
      <c r="H113">
        <f>ROUND(NORMINV('Rand Deaths'!H113,'Mean Deaths'!H113,'S.D Deaths'!H113),0)</f>
        <v>33</v>
      </c>
      <c r="I113">
        <f>ROUND(NORMINV('Rand Deaths'!I113,'Mean Deaths'!I113,'S.D Deaths'!I113),0)</f>
        <v>24</v>
      </c>
      <c r="J113">
        <f>ROUND(NORMINV('Rand Deaths'!J113,'Mean Deaths'!J113,'S.D Deaths'!J113),0)</f>
        <v>28</v>
      </c>
      <c r="K113">
        <f>ROUND(NORMINV('Rand Deaths'!K113,'Mean Deaths'!K113,'S.D Deaths'!K113),0)</f>
        <v>32</v>
      </c>
      <c r="L113">
        <f>ROUND(NORMINV('Rand Deaths'!L113,'Mean Deaths'!L113,'S.D Deaths'!L113),0)</f>
        <v>48</v>
      </c>
      <c r="M113">
        <f>ROUND(NORMINV('Rand Deaths'!M113,'Mean Deaths'!M113,'S.D Deaths'!M113),0)</f>
        <v>45</v>
      </c>
      <c r="N113">
        <f>ROUND(NORMINV('Rand Deaths'!N113,'Mean Deaths'!N113,'S.D Deaths'!N113),0)</f>
        <v>60</v>
      </c>
      <c r="O113">
        <f>ROUND(NORMINV('Rand Deaths'!O113,'Mean Deaths'!O113,'S.D Deaths'!O113),0)</f>
        <v>65</v>
      </c>
      <c r="P113">
        <f>ROUND(NORMINV('Rand Deaths'!P113,'Mean Deaths'!P113,'S.D Deaths'!P113),0)</f>
        <v>62</v>
      </c>
      <c r="Q113">
        <f>ROUND(NORMINV('Rand Deaths'!Q113,'Mean Deaths'!Q113,'S.D Deaths'!Q113),0)</f>
        <v>77</v>
      </c>
      <c r="R113">
        <f>ROUND(NORMINV('Rand Deaths'!R113,'Mean Deaths'!R113,'S.D Deaths'!R113),0)</f>
        <v>82</v>
      </c>
      <c r="S113">
        <f>ROUND(NORMINV('Rand Deaths'!S113,'Mean Deaths'!S113,'S.D Deaths'!S113),0)</f>
        <v>87</v>
      </c>
      <c r="T113">
        <f>ROUND(NORMINV('Rand Deaths'!T113,'Mean Deaths'!T113,'S.D Deaths'!T113),0)</f>
        <v>107</v>
      </c>
      <c r="U113">
        <f>ROUND(NORMINV('Rand Deaths'!U113,'Mean Deaths'!U113,'S.D Deaths'!U113),0)</f>
        <v>108</v>
      </c>
      <c r="V113">
        <f>ROUND(NORMINV('Rand Deaths'!V113,'Mean Deaths'!V113,'S.D Deaths'!V113),0)</f>
        <v>110</v>
      </c>
      <c r="W113">
        <f>ROUND(NORMINV('Rand Deaths'!W113,'Mean Deaths'!W113,'S.D Deaths'!W113),0)</f>
        <v>122</v>
      </c>
      <c r="X113">
        <f>ROUND(NORMINV('Rand Deaths'!X113,'Mean Deaths'!X113,'S.D Deaths'!X113),0)</f>
        <v>139</v>
      </c>
      <c r="Y113">
        <f>ROUND(NORMINV('Rand Deaths'!Y113,'Mean Deaths'!Y113,'S.D Deaths'!Y113),0)</f>
        <v>197</v>
      </c>
      <c r="Z113">
        <f>ROUND(NORMINV('Rand Deaths'!Z113,'Mean Deaths'!Z113,'S.D Deaths'!Z113),0)</f>
        <v>165</v>
      </c>
      <c r="AA113">
        <f>ROUND(NORMINV('Rand Deaths'!AA113,'Mean Deaths'!AA113,'S.D Deaths'!AA113),0)</f>
        <v>189</v>
      </c>
      <c r="AB113">
        <f>ROUND(NORMINV('Rand Deaths'!AB113,'Mean Deaths'!AB113,'S.D Deaths'!AB113),0)</f>
        <v>211</v>
      </c>
      <c r="AC113">
        <f>ROUND(NORMINV('Rand Deaths'!AC113,'Mean Deaths'!AC113,'S.D Deaths'!AC113),0)</f>
        <v>221</v>
      </c>
      <c r="AD113">
        <f>ROUND(NORMINV('Rand Deaths'!AD113,'Mean Deaths'!AD113,'S.D Deaths'!AD113),0)</f>
        <v>235</v>
      </c>
      <c r="AE113">
        <f>ROUND(NORMINV('Rand Deaths'!AE113,'Mean Deaths'!AE113,'S.D Deaths'!AE113),0)</f>
        <v>260</v>
      </c>
      <c r="AF113">
        <f>ROUND(NORMINV('Rand Deaths'!AF113,'Mean Deaths'!AF113,'S.D Deaths'!AF113),0)</f>
        <v>260</v>
      </c>
      <c r="AG113">
        <f>ROUND(NORMINV('Rand Deaths'!AG113,'Mean Deaths'!AG113,'S.D Deaths'!AG113),0)</f>
        <v>242</v>
      </c>
      <c r="AH113">
        <f>ROUND(NORMINV('Rand Deaths'!AH113,'Mean Deaths'!AH113,'S.D Deaths'!AH113),0)</f>
        <v>236</v>
      </c>
      <c r="AI113">
        <f>ROUND(NORMINV('Rand Deaths'!AI113,'Mean Deaths'!AI113,'S.D Deaths'!AI113),0)</f>
        <v>231</v>
      </c>
      <c r="AJ113">
        <f>ROUND(NORMINV('Rand Deaths'!AJ113,'Mean Deaths'!AJ113,'S.D Deaths'!AJ113),0)</f>
        <v>191</v>
      </c>
      <c r="AK113">
        <f>ROUND(NORMINV('Rand Deaths'!AK113,'Mean Deaths'!AK113,'S.D Deaths'!AK113),0)</f>
        <v>216</v>
      </c>
      <c r="AL113">
        <f>ROUND(NORMINV('Rand Deaths'!AL113,'Mean Deaths'!AL113,'S.D Deaths'!AL113),0)</f>
        <v>154</v>
      </c>
      <c r="AM113">
        <f>ROUND(NORMINV('Rand Deaths'!AM113,'Mean Deaths'!AM113,'S.D Deaths'!AM113),0)</f>
        <v>147</v>
      </c>
      <c r="AN113">
        <f>ROUND(NORMINV('Rand Deaths'!AN113,'Mean Deaths'!AN113,'S.D Deaths'!AN113),0)</f>
        <v>118</v>
      </c>
      <c r="AO113">
        <f>ROUND(NORMINV('Rand Deaths'!AO113,'Mean Deaths'!AO113,'S.D Deaths'!AO113),0)</f>
        <v>97</v>
      </c>
      <c r="AP113">
        <f>ROUND(NORMINV('Rand Deaths'!AP113,'Mean Deaths'!AP113,'S.D Deaths'!AP113),0)</f>
        <v>71</v>
      </c>
      <c r="AQ113">
        <f>ROUND(NORMINV('Rand Deaths'!AQ113,'Mean Deaths'!AQ113,'S.D Deaths'!AQ113),0)</f>
        <v>53</v>
      </c>
      <c r="AR113">
        <f>ROUND(NORMINV('Rand Deaths'!AR113,'Mean Deaths'!AR113,'S.D Deaths'!AR113),0)</f>
        <v>43</v>
      </c>
      <c r="AS113">
        <f>ROUND(NORMINV('Rand Deaths'!AS113,'Mean Deaths'!AS113,'S.D Deaths'!AS113),0)</f>
        <v>27</v>
      </c>
      <c r="AT113">
        <f>ROUND(NORMINV('Rand Deaths'!AT113,'Mean Deaths'!AT113,'S.D Deaths'!AT113),0)</f>
        <v>21</v>
      </c>
      <c r="AU113">
        <f>ROUND(NORMINV('Rand Deaths'!AU113,'Mean Deaths'!AU113,'S.D Deaths'!AU113),0)</f>
        <v>19</v>
      </c>
      <c r="AV113">
        <f>ROUND(NORMINV('Rand Deaths'!AV113,'Mean Deaths'!AV113,'S.D Deaths'!AV113),0)</f>
        <v>10</v>
      </c>
      <c r="AW113">
        <f>ROUND(NORMINV('Rand Deaths'!AW113,'Mean Deaths'!AW113,'S.D Deaths'!AW113),0)</f>
        <v>11</v>
      </c>
      <c r="AX113">
        <f>ROUND(NORMINV('Rand Deaths'!AX113,'Mean Deaths'!AX113,'S.D Deaths'!AX113),0)</f>
        <v>5</v>
      </c>
      <c r="AY113">
        <f>'No. policies'!AY113</f>
        <v>6</v>
      </c>
    </row>
    <row r="114" spans="1:51" x14ac:dyDescent="0.25">
      <c r="A114" s="1">
        <v>113</v>
      </c>
      <c r="B114">
        <f>ROUND(NORMINV('Rand Deaths'!B114,'Mean Deaths'!B114,'S.D Deaths'!B114),0)</f>
        <v>21</v>
      </c>
      <c r="C114">
        <f>ROUND(NORMINV('Rand Deaths'!C114,'Mean Deaths'!C114,'S.D Deaths'!C114),0)</f>
        <v>14</v>
      </c>
      <c r="D114">
        <f>ROUND(NORMINV('Rand Deaths'!D114,'Mean Deaths'!D114,'S.D Deaths'!D114),0)</f>
        <v>16</v>
      </c>
      <c r="E114">
        <f>ROUND(NORMINV('Rand Deaths'!E114,'Mean Deaths'!E114,'S.D Deaths'!E114),0)</f>
        <v>26</v>
      </c>
      <c r="F114">
        <f>ROUND(NORMINV('Rand Deaths'!F114,'Mean Deaths'!F114,'S.D Deaths'!F114),0)</f>
        <v>20</v>
      </c>
      <c r="G114">
        <f>ROUND(NORMINV('Rand Deaths'!G114,'Mean Deaths'!G114,'S.D Deaths'!G114),0)</f>
        <v>34</v>
      </c>
      <c r="H114">
        <f>ROUND(NORMINV('Rand Deaths'!H114,'Mean Deaths'!H114,'S.D Deaths'!H114),0)</f>
        <v>32</v>
      </c>
      <c r="I114">
        <f>ROUND(NORMINV('Rand Deaths'!I114,'Mean Deaths'!I114,'S.D Deaths'!I114),0)</f>
        <v>38</v>
      </c>
      <c r="J114">
        <f>ROUND(NORMINV('Rand Deaths'!J114,'Mean Deaths'!J114,'S.D Deaths'!J114),0)</f>
        <v>30</v>
      </c>
      <c r="K114">
        <f>ROUND(NORMINV('Rand Deaths'!K114,'Mean Deaths'!K114,'S.D Deaths'!K114),0)</f>
        <v>42</v>
      </c>
      <c r="L114">
        <f>ROUND(NORMINV('Rand Deaths'!L114,'Mean Deaths'!L114,'S.D Deaths'!L114),0)</f>
        <v>52</v>
      </c>
      <c r="M114">
        <f>ROUND(NORMINV('Rand Deaths'!M114,'Mean Deaths'!M114,'S.D Deaths'!M114),0)</f>
        <v>45</v>
      </c>
      <c r="N114">
        <f>ROUND(NORMINV('Rand Deaths'!N114,'Mean Deaths'!N114,'S.D Deaths'!N114),0)</f>
        <v>49</v>
      </c>
      <c r="O114">
        <f>ROUND(NORMINV('Rand Deaths'!O114,'Mean Deaths'!O114,'S.D Deaths'!O114),0)</f>
        <v>54</v>
      </c>
      <c r="P114">
        <f>ROUND(NORMINV('Rand Deaths'!P114,'Mean Deaths'!P114,'S.D Deaths'!P114),0)</f>
        <v>70</v>
      </c>
      <c r="Q114">
        <f>ROUND(NORMINV('Rand Deaths'!Q114,'Mean Deaths'!Q114,'S.D Deaths'!Q114),0)</f>
        <v>66</v>
      </c>
      <c r="R114">
        <f>ROUND(NORMINV('Rand Deaths'!R114,'Mean Deaths'!R114,'S.D Deaths'!R114),0)</f>
        <v>97</v>
      </c>
      <c r="S114">
        <f>ROUND(NORMINV('Rand Deaths'!S114,'Mean Deaths'!S114,'S.D Deaths'!S114),0)</f>
        <v>89</v>
      </c>
      <c r="T114">
        <f>ROUND(NORMINV('Rand Deaths'!T114,'Mean Deaths'!T114,'S.D Deaths'!T114),0)</f>
        <v>97</v>
      </c>
      <c r="U114">
        <f>ROUND(NORMINV('Rand Deaths'!U114,'Mean Deaths'!U114,'S.D Deaths'!U114),0)</f>
        <v>104</v>
      </c>
      <c r="V114">
        <f>ROUND(NORMINV('Rand Deaths'!V114,'Mean Deaths'!V114,'S.D Deaths'!V114),0)</f>
        <v>109</v>
      </c>
      <c r="W114">
        <f>ROUND(NORMINV('Rand Deaths'!W114,'Mean Deaths'!W114,'S.D Deaths'!W114),0)</f>
        <v>120</v>
      </c>
      <c r="X114">
        <f>ROUND(NORMINV('Rand Deaths'!X114,'Mean Deaths'!X114,'S.D Deaths'!X114),0)</f>
        <v>162</v>
      </c>
      <c r="Y114">
        <f>ROUND(NORMINV('Rand Deaths'!Y114,'Mean Deaths'!Y114,'S.D Deaths'!Y114),0)</f>
        <v>172</v>
      </c>
      <c r="Z114">
        <f>ROUND(NORMINV('Rand Deaths'!Z114,'Mean Deaths'!Z114,'S.D Deaths'!Z114),0)</f>
        <v>188</v>
      </c>
      <c r="AA114">
        <f>ROUND(NORMINV('Rand Deaths'!AA114,'Mean Deaths'!AA114,'S.D Deaths'!AA114),0)</f>
        <v>193</v>
      </c>
      <c r="AB114">
        <f>ROUND(NORMINV('Rand Deaths'!AB114,'Mean Deaths'!AB114,'S.D Deaths'!AB114),0)</f>
        <v>225</v>
      </c>
      <c r="AC114">
        <f>ROUND(NORMINV('Rand Deaths'!AC114,'Mean Deaths'!AC114,'S.D Deaths'!AC114),0)</f>
        <v>217</v>
      </c>
      <c r="AD114">
        <f>ROUND(NORMINV('Rand Deaths'!AD114,'Mean Deaths'!AD114,'S.D Deaths'!AD114),0)</f>
        <v>237</v>
      </c>
      <c r="AE114">
        <f>ROUND(NORMINV('Rand Deaths'!AE114,'Mean Deaths'!AE114,'S.D Deaths'!AE114),0)</f>
        <v>274</v>
      </c>
      <c r="AF114">
        <f>ROUND(NORMINV('Rand Deaths'!AF114,'Mean Deaths'!AF114,'S.D Deaths'!AF114),0)</f>
        <v>231</v>
      </c>
      <c r="AG114">
        <f>ROUND(NORMINV('Rand Deaths'!AG114,'Mean Deaths'!AG114,'S.D Deaths'!AG114),0)</f>
        <v>264</v>
      </c>
      <c r="AH114">
        <f>ROUND(NORMINV('Rand Deaths'!AH114,'Mean Deaths'!AH114,'S.D Deaths'!AH114),0)</f>
        <v>231</v>
      </c>
      <c r="AI114">
        <f>ROUND(NORMINV('Rand Deaths'!AI114,'Mean Deaths'!AI114,'S.D Deaths'!AI114),0)</f>
        <v>225</v>
      </c>
      <c r="AJ114">
        <f>ROUND(NORMINV('Rand Deaths'!AJ114,'Mean Deaths'!AJ114,'S.D Deaths'!AJ114),0)</f>
        <v>210</v>
      </c>
      <c r="AK114">
        <f>ROUND(NORMINV('Rand Deaths'!AK114,'Mean Deaths'!AK114,'S.D Deaths'!AK114),0)</f>
        <v>185</v>
      </c>
      <c r="AL114">
        <f>ROUND(NORMINV('Rand Deaths'!AL114,'Mean Deaths'!AL114,'S.D Deaths'!AL114),0)</f>
        <v>151</v>
      </c>
      <c r="AM114">
        <f>ROUND(NORMINV('Rand Deaths'!AM114,'Mean Deaths'!AM114,'S.D Deaths'!AM114),0)</f>
        <v>129</v>
      </c>
      <c r="AN114">
        <f>ROUND(NORMINV('Rand Deaths'!AN114,'Mean Deaths'!AN114,'S.D Deaths'!AN114),0)</f>
        <v>119</v>
      </c>
      <c r="AO114">
        <f>ROUND(NORMINV('Rand Deaths'!AO114,'Mean Deaths'!AO114,'S.D Deaths'!AO114),0)</f>
        <v>105</v>
      </c>
      <c r="AP114">
        <f>ROUND(NORMINV('Rand Deaths'!AP114,'Mean Deaths'!AP114,'S.D Deaths'!AP114),0)</f>
        <v>69</v>
      </c>
      <c r="AQ114">
        <f>ROUND(NORMINV('Rand Deaths'!AQ114,'Mean Deaths'!AQ114,'S.D Deaths'!AQ114),0)</f>
        <v>63</v>
      </c>
      <c r="AR114">
        <f>ROUND(NORMINV('Rand Deaths'!AR114,'Mean Deaths'!AR114,'S.D Deaths'!AR114),0)</f>
        <v>38</v>
      </c>
      <c r="AS114">
        <f>ROUND(NORMINV('Rand Deaths'!AS114,'Mean Deaths'!AS114,'S.D Deaths'!AS114),0)</f>
        <v>38</v>
      </c>
      <c r="AT114">
        <f>ROUND(NORMINV('Rand Deaths'!AT114,'Mean Deaths'!AT114,'S.D Deaths'!AT114),0)</f>
        <v>16</v>
      </c>
      <c r="AU114">
        <f>ROUND(NORMINV('Rand Deaths'!AU114,'Mean Deaths'!AU114,'S.D Deaths'!AU114),0)</f>
        <v>11</v>
      </c>
      <c r="AV114">
        <f>ROUND(NORMINV('Rand Deaths'!AV114,'Mean Deaths'!AV114,'S.D Deaths'!AV114),0)</f>
        <v>5</v>
      </c>
      <c r="AW114">
        <f>ROUND(NORMINV('Rand Deaths'!AW114,'Mean Deaths'!AW114,'S.D Deaths'!AW114),0)</f>
        <v>5</v>
      </c>
      <c r="AX114">
        <f>ROUND(NORMINV('Rand Deaths'!AX114,'Mean Deaths'!AX114,'S.D Deaths'!AX114),0)</f>
        <v>6</v>
      </c>
      <c r="AY114">
        <f>'No. policies'!AY114</f>
        <v>6</v>
      </c>
    </row>
    <row r="115" spans="1:51" x14ac:dyDescent="0.25">
      <c r="A115" s="1">
        <v>114</v>
      </c>
      <c r="B115">
        <f>ROUND(NORMINV('Rand Deaths'!B115,'Mean Deaths'!B115,'S.D Deaths'!B115),0)</f>
        <v>17</v>
      </c>
      <c r="C115">
        <f>ROUND(NORMINV('Rand Deaths'!C115,'Mean Deaths'!C115,'S.D Deaths'!C115),0)</f>
        <v>23</v>
      </c>
      <c r="D115">
        <f>ROUND(NORMINV('Rand Deaths'!D115,'Mean Deaths'!D115,'S.D Deaths'!D115),0)</f>
        <v>26</v>
      </c>
      <c r="E115">
        <f>ROUND(NORMINV('Rand Deaths'!E115,'Mean Deaths'!E115,'S.D Deaths'!E115),0)</f>
        <v>24</v>
      </c>
      <c r="F115">
        <f>ROUND(NORMINV('Rand Deaths'!F115,'Mean Deaths'!F115,'S.D Deaths'!F115),0)</f>
        <v>19</v>
      </c>
      <c r="G115">
        <f>ROUND(NORMINV('Rand Deaths'!G115,'Mean Deaths'!G115,'S.D Deaths'!G115),0)</f>
        <v>24</v>
      </c>
      <c r="H115">
        <f>ROUND(NORMINV('Rand Deaths'!H115,'Mean Deaths'!H115,'S.D Deaths'!H115),0)</f>
        <v>27</v>
      </c>
      <c r="I115">
        <f>ROUND(NORMINV('Rand Deaths'!I115,'Mean Deaths'!I115,'S.D Deaths'!I115),0)</f>
        <v>26</v>
      </c>
      <c r="J115">
        <f>ROUND(NORMINV('Rand Deaths'!J115,'Mean Deaths'!J115,'S.D Deaths'!J115),0)</f>
        <v>41</v>
      </c>
      <c r="K115">
        <f>ROUND(NORMINV('Rand Deaths'!K115,'Mean Deaths'!K115,'S.D Deaths'!K115),0)</f>
        <v>50</v>
      </c>
      <c r="L115">
        <f>ROUND(NORMINV('Rand Deaths'!L115,'Mean Deaths'!L115,'S.D Deaths'!L115),0)</f>
        <v>43</v>
      </c>
      <c r="M115">
        <f>ROUND(NORMINV('Rand Deaths'!M115,'Mean Deaths'!M115,'S.D Deaths'!M115),0)</f>
        <v>44</v>
      </c>
      <c r="N115">
        <f>ROUND(NORMINV('Rand Deaths'!N115,'Mean Deaths'!N115,'S.D Deaths'!N115),0)</f>
        <v>54</v>
      </c>
      <c r="O115">
        <f>ROUND(NORMINV('Rand Deaths'!O115,'Mean Deaths'!O115,'S.D Deaths'!O115),0)</f>
        <v>59</v>
      </c>
      <c r="P115">
        <f>ROUND(NORMINV('Rand Deaths'!P115,'Mean Deaths'!P115,'S.D Deaths'!P115),0)</f>
        <v>65</v>
      </c>
      <c r="Q115">
        <f>ROUND(NORMINV('Rand Deaths'!Q115,'Mean Deaths'!Q115,'S.D Deaths'!Q115),0)</f>
        <v>83</v>
      </c>
      <c r="R115">
        <f>ROUND(NORMINV('Rand Deaths'!R115,'Mean Deaths'!R115,'S.D Deaths'!R115),0)</f>
        <v>87</v>
      </c>
      <c r="S115">
        <f>ROUND(NORMINV('Rand Deaths'!S115,'Mean Deaths'!S115,'S.D Deaths'!S115),0)</f>
        <v>105</v>
      </c>
      <c r="T115">
        <f>ROUND(NORMINV('Rand Deaths'!T115,'Mean Deaths'!T115,'S.D Deaths'!T115),0)</f>
        <v>106</v>
      </c>
      <c r="U115">
        <f>ROUND(NORMINV('Rand Deaths'!U115,'Mean Deaths'!U115,'S.D Deaths'!U115),0)</f>
        <v>106</v>
      </c>
      <c r="V115">
        <f>ROUND(NORMINV('Rand Deaths'!V115,'Mean Deaths'!V115,'S.D Deaths'!V115),0)</f>
        <v>112</v>
      </c>
      <c r="W115">
        <f>ROUND(NORMINV('Rand Deaths'!W115,'Mean Deaths'!W115,'S.D Deaths'!W115),0)</f>
        <v>125</v>
      </c>
      <c r="X115">
        <f>ROUND(NORMINV('Rand Deaths'!X115,'Mean Deaths'!X115,'S.D Deaths'!X115),0)</f>
        <v>120</v>
      </c>
      <c r="Y115">
        <f>ROUND(NORMINV('Rand Deaths'!Y115,'Mean Deaths'!Y115,'S.D Deaths'!Y115),0)</f>
        <v>190</v>
      </c>
      <c r="Z115">
        <f>ROUND(NORMINV('Rand Deaths'!Z115,'Mean Deaths'!Z115,'S.D Deaths'!Z115),0)</f>
        <v>198</v>
      </c>
      <c r="AA115">
        <f>ROUND(NORMINV('Rand Deaths'!AA115,'Mean Deaths'!AA115,'S.D Deaths'!AA115),0)</f>
        <v>183</v>
      </c>
      <c r="AB115">
        <f>ROUND(NORMINV('Rand Deaths'!AB115,'Mean Deaths'!AB115,'S.D Deaths'!AB115),0)</f>
        <v>219</v>
      </c>
      <c r="AC115">
        <f>ROUND(NORMINV('Rand Deaths'!AC115,'Mean Deaths'!AC115,'S.D Deaths'!AC115),0)</f>
        <v>219</v>
      </c>
      <c r="AD115">
        <f>ROUND(NORMINV('Rand Deaths'!AD115,'Mean Deaths'!AD115,'S.D Deaths'!AD115),0)</f>
        <v>244</v>
      </c>
      <c r="AE115">
        <f>ROUND(NORMINV('Rand Deaths'!AE115,'Mean Deaths'!AE115,'S.D Deaths'!AE115),0)</f>
        <v>213</v>
      </c>
      <c r="AF115">
        <f>ROUND(NORMINV('Rand Deaths'!AF115,'Mean Deaths'!AF115,'S.D Deaths'!AF115),0)</f>
        <v>252</v>
      </c>
      <c r="AG115">
        <f>ROUND(NORMINV('Rand Deaths'!AG115,'Mean Deaths'!AG115,'S.D Deaths'!AG115),0)</f>
        <v>238</v>
      </c>
      <c r="AH115">
        <f>ROUND(NORMINV('Rand Deaths'!AH115,'Mean Deaths'!AH115,'S.D Deaths'!AH115),0)</f>
        <v>234</v>
      </c>
      <c r="AI115">
        <f>ROUND(NORMINV('Rand Deaths'!AI115,'Mean Deaths'!AI115,'S.D Deaths'!AI115),0)</f>
        <v>258</v>
      </c>
      <c r="AJ115">
        <f>ROUND(NORMINV('Rand Deaths'!AJ115,'Mean Deaths'!AJ115,'S.D Deaths'!AJ115),0)</f>
        <v>192</v>
      </c>
      <c r="AK115">
        <f>ROUND(NORMINV('Rand Deaths'!AK115,'Mean Deaths'!AK115,'S.D Deaths'!AK115),0)</f>
        <v>172</v>
      </c>
      <c r="AL115">
        <f>ROUND(NORMINV('Rand Deaths'!AL115,'Mean Deaths'!AL115,'S.D Deaths'!AL115),0)</f>
        <v>150</v>
      </c>
      <c r="AM115">
        <f>ROUND(NORMINV('Rand Deaths'!AM115,'Mean Deaths'!AM115,'S.D Deaths'!AM115),0)</f>
        <v>143</v>
      </c>
      <c r="AN115">
        <f>ROUND(NORMINV('Rand Deaths'!AN115,'Mean Deaths'!AN115,'S.D Deaths'!AN115),0)</f>
        <v>118</v>
      </c>
      <c r="AO115">
        <f>ROUND(NORMINV('Rand Deaths'!AO115,'Mean Deaths'!AO115,'S.D Deaths'!AO115),0)</f>
        <v>93</v>
      </c>
      <c r="AP115">
        <f>ROUND(NORMINV('Rand Deaths'!AP115,'Mean Deaths'!AP115,'S.D Deaths'!AP115),0)</f>
        <v>78</v>
      </c>
      <c r="AQ115">
        <f>ROUND(NORMINV('Rand Deaths'!AQ115,'Mean Deaths'!AQ115,'S.D Deaths'!AQ115),0)</f>
        <v>56</v>
      </c>
      <c r="AR115">
        <f>ROUND(NORMINV('Rand Deaths'!AR115,'Mean Deaths'!AR115,'S.D Deaths'!AR115),0)</f>
        <v>47</v>
      </c>
      <c r="AS115">
        <f>ROUND(NORMINV('Rand Deaths'!AS115,'Mean Deaths'!AS115,'S.D Deaths'!AS115),0)</f>
        <v>40</v>
      </c>
      <c r="AT115">
        <f>ROUND(NORMINV('Rand Deaths'!AT115,'Mean Deaths'!AT115,'S.D Deaths'!AT115),0)</f>
        <v>26</v>
      </c>
      <c r="AU115">
        <f>ROUND(NORMINV('Rand Deaths'!AU115,'Mean Deaths'!AU115,'S.D Deaths'!AU115),0)</f>
        <v>15</v>
      </c>
      <c r="AV115">
        <f>ROUND(NORMINV('Rand Deaths'!AV115,'Mean Deaths'!AV115,'S.D Deaths'!AV115),0)</f>
        <v>9</v>
      </c>
      <c r="AW115">
        <f>ROUND(NORMINV('Rand Deaths'!AW115,'Mean Deaths'!AW115,'S.D Deaths'!AW115),0)</f>
        <v>10</v>
      </c>
      <c r="AX115">
        <f>ROUND(NORMINV('Rand Deaths'!AX115,'Mean Deaths'!AX115,'S.D Deaths'!AX115),0)</f>
        <v>7</v>
      </c>
      <c r="AY115">
        <f>'No. policies'!AY115</f>
        <v>10</v>
      </c>
    </row>
    <row r="116" spans="1:51" x14ac:dyDescent="0.25">
      <c r="A116" s="1">
        <v>115</v>
      </c>
      <c r="B116">
        <f>ROUND(NORMINV('Rand Deaths'!B116,'Mean Deaths'!B116,'S.D Deaths'!B116),0)</f>
        <v>20</v>
      </c>
      <c r="C116">
        <f>ROUND(NORMINV('Rand Deaths'!C116,'Mean Deaths'!C116,'S.D Deaths'!C116),0)</f>
        <v>27</v>
      </c>
      <c r="D116">
        <f>ROUND(NORMINV('Rand Deaths'!D116,'Mean Deaths'!D116,'S.D Deaths'!D116),0)</f>
        <v>19</v>
      </c>
      <c r="E116">
        <f>ROUND(NORMINV('Rand Deaths'!E116,'Mean Deaths'!E116,'S.D Deaths'!E116),0)</f>
        <v>19</v>
      </c>
      <c r="F116">
        <f>ROUND(NORMINV('Rand Deaths'!F116,'Mean Deaths'!F116,'S.D Deaths'!F116),0)</f>
        <v>26</v>
      </c>
      <c r="G116">
        <f>ROUND(NORMINV('Rand Deaths'!G116,'Mean Deaths'!G116,'S.D Deaths'!G116),0)</f>
        <v>17</v>
      </c>
      <c r="H116">
        <f>ROUND(NORMINV('Rand Deaths'!H116,'Mean Deaths'!H116,'S.D Deaths'!H116),0)</f>
        <v>38</v>
      </c>
      <c r="I116">
        <f>ROUND(NORMINV('Rand Deaths'!I116,'Mean Deaths'!I116,'S.D Deaths'!I116),0)</f>
        <v>29</v>
      </c>
      <c r="J116">
        <f>ROUND(NORMINV('Rand Deaths'!J116,'Mean Deaths'!J116,'S.D Deaths'!J116),0)</f>
        <v>34</v>
      </c>
      <c r="K116">
        <f>ROUND(NORMINV('Rand Deaths'!K116,'Mean Deaths'!K116,'S.D Deaths'!K116),0)</f>
        <v>45</v>
      </c>
      <c r="L116">
        <f>ROUND(NORMINV('Rand Deaths'!L116,'Mean Deaths'!L116,'S.D Deaths'!L116),0)</f>
        <v>66</v>
      </c>
      <c r="M116">
        <f>ROUND(NORMINV('Rand Deaths'!M116,'Mean Deaths'!M116,'S.D Deaths'!M116),0)</f>
        <v>59</v>
      </c>
      <c r="N116">
        <f>ROUND(NORMINV('Rand Deaths'!N116,'Mean Deaths'!N116,'S.D Deaths'!N116),0)</f>
        <v>53</v>
      </c>
      <c r="O116">
        <f>ROUND(NORMINV('Rand Deaths'!O116,'Mean Deaths'!O116,'S.D Deaths'!O116),0)</f>
        <v>49</v>
      </c>
      <c r="P116">
        <f>ROUND(NORMINV('Rand Deaths'!P116,'Mean Deaths'!P116,'S.D Deaths'!P116),0)</f>
        <v>55</v>
      </c>
      <c r="Q116">
        <f>ROUND(NORMINV('Rand Deaths'!Q116,'Mean Deaths'!Q116,'S.D Deaths'!Q116),0)</f>
        <v>84</v>
      </c>
      <c r="R116">
        <f>ROUND(NORMINV('Rand Deaths'!R116,'Mean Deaths'!R116,'S.D Deaths'!R116),0)</f>
        <v>83</v>
      </c>
      <c r="S116">
        <f>ROUND(NORMINV('Rand Deaths'!S116,'Mean Deaths'!S116,'S.D Deaths'!S116),0)</f>
        <v>95</v>
      </c>
      <c r="T116">
        <f>ROUND(NORMINV('Rand Deaths'!T116,'Mean Deaths'!T116,'S.D Deaths'!T116),0)</f>
        <v>92</v>
      </c>
      <c r="U116">
        <f>ROUND(NORMINV('Rand Deaths'!U116,'Mean Deaths'!U116,'S.D Deaths'!U116),0)</f>
        <v>105</v>
      </c>
      <c r="V116">
        <f>ROUND(NORMINV('Rand Deaths'!V116,'Mean Deaths'!V116,'S.D Deaths'!V116),0)</f>
        <v>124</v>
      </c>
      <c r="W116">
        <f>ROUND(NORMINV('Rand Deaths'!W116,'Mean Deaths'!W116,'S.D Deaths'!W116),0)</f>
        <v>132</v>
      </c>
      <c r="X116">
        <f>ROUND(NORMINV('Rand Deaths'!X116,'Mean Deaths'!X116,'S.D Deaths'!X116),0)</f>
        <v>140</v>
      </c>
      <c r="Y116">
        <f>ROUND(NORMINV('Rand Deaths'!Y116,'Mean Deaths'!Y116,'S.D Deaths'!Y116),0)</f>
        <v>166</v>
      </c>
      <c r="Z116">
        <f>ROUND(NORMINV('Rand Deaths'!Z116,'Mean Deaths'!Z116,'S.D Deaths'!Z116),0)</f>
        <v>177</v>
      </c>
      <c r="AA116">
        <f>ROUND(NORMINV('Rand Deaths'!AA116,'Mean Deaths'!AA116,'S.D Deaths'!AA116),0)</f>
        <v>189</v>
      </c>
      <c r="AB116">
        <f>ROUND(NORMINV('Rand Deaths'!AB116,'Mean Deaths'!AB116,'S.D Deaths'!AB116),0)</f>
        <v>193</v>
      </c>
      <c r="AC116">
        <f>ROUND(NORMINV('Rand Deaths'!AC116,'Mean Deaths'!AC116,'S.D Deaths'!AC116),0)</f>
        <v>231</v>
      </c>
      <c r="AD116">
        <f>ROUND(NORMINV('Rand Deaths'!AD116,'Mean Deaths'!AD116,'S.D Deaths'!AD116),0)</f>
        <v>239</v>
      </c>
      <c r="AE116">
        <f>ROUND(NORMINV('Rand Deaths'!AE116,'Mean Deaths'!AE116,'S.D Deaths'!AE116),0)</f>
        <v>239</v>
      </c>
      <c r="AF116">
        <f>ROUND(NORMINV('Rand Deaths'!AF116,'Mean Deaths'!AF116,'S.D Deaths'!AF116),0)</f>
        <v>269</v>
      </c>
      <c r="AG116">
        <f>ROUND(NORMINV('Rand Deaths'!AG116,'Mean Deaths'!AG116,'S.D Deaths'!AG116),0)</f>
        <v>262</v>
      </c>
      <c r="AH116">
        <f>ROUND(NORMINV('Rand Deaths'!AH116,'Mean Deaths'!AH116,'S.D Deaths'!AH116),0)</f>
        <v>228</v>
      </c>
      <c r="AI116">
        <f>ROUND(NORMINV('Rand Deaths'!AI116,'Mean Deaths'!AI116,'S.D Deaths'!AI116),0)</f>
        <v>196</v>
      </c>
      <c r="AJ116">
        <f>ROUND(NORMINV('Rand Deaths'!AJ116,'Mean Deaths'!AJ116,'S.D Deaths'!AJ116),0)</f>
        <v>215</v>
      </c>
      <c r="AK116">
        <f>ROUND(NORMINV('Rand Deaths'!AK116,'Mean Deaths'!AK116,'S.D Deaths'!AK116),0)</f>
        <v>167</v>
      </c>
      <c r="AL116">
        <f>ROUND(NORMINV('Rand Deaths'!AL116,'Mean Deaths'!AL116,'S.D Deaths'!AL116),0)</f>
        <v>157</v>
      </c>
      <c r="AM116">
        <f>ROUND(NORMINV('Rand Deaths'!AM116,'Mean Deaths'!AM116,'S.D Deaths'!AM116),0)</f>
        <v>161</v>
      </c>
      <c r="AN116">
        <f>ROUND(NORMINV('Rand Deaths'!AN116,'Mean Deaths'!AN116,'S.D Deaths'!AN116),0)</f>
        <v>117</v>
      </c>
      <c r="AO116">
        <f>ROUND(NORMINV('Rand Deaths'!AO116,'Mean Deaths'!AO116,'S.D Deaths'!AO116),0)</f>
        <v>97</v>
      </c>
      <c r="AP116">
        <f>ROUND(NORMINV('Rand Deaths'!AP116,'Mean Deaths'!AP116,'S.D Deaths'!AP116),0)</f>
        <v>88</v>
      </c>
      <c r="AQ116">
        <f>ROUND(NORMINV('Rand Deaths'!AQ116,'Mean Deaths'!AQ116,'S.D Deaths'!AQ116),0)</f>
        <v>60</v>
      </c>
      <c r="AR116">
        <f>ROUND(NORMINV('Rand Deaths'!AR116,'Mean Deaths'!AR116,'S.D Deaths'!AR116),0)</f>
        <v>32</v>
      </c>
      <c r="AS116">
        <f>ROUND(NORMINV('Rand Deaths'!AS116,'Mean Deaths'!AS116,'S.D Deaths'!AS116),0)</f>
        <v>40</v>
      </c>
      <c r="AT116">
        <f>ROUND(NORMINV('Rand Deaths'!AT116,'Mean Deaths'!AT116,'S.D Deaths'!AT116),0)</f>
        <v>19</v>
      </c>
      <c r="AU116">
        <f>ROUND(NORMINV('Rand Deaths'!AU116,'Mean Deaths'!AU116,'S.D Deaths'!AU116),0)</f>
        <v>9</v>
      </c>
      <c r="AV116">
        <f>ROUND(NORMINV('Rand Deaths'!AV116,'Mean Deaths'!AV116,'S.D Deaths'!AV116),0)</f>
        <v>16</v>
      </c>
      <c r="AW116">
        <f>ROUND(NORMINV('Rand Deaths'!AW116,'Mean Deaths'!AW116,'S.D Deaths'!AW116),0)</f>
        <v>8</v>
      </c>
      <c r="AX116">
        <f>ROUND(NORMINV('Rand Deaths'!AX116,'Mean Deaths'!AX116,'S.D Deaths'!AX116),0)</f>
        <v>7</v>
      </c>
      <c r="AY116">
        <f>'No. policies'!AY116</f>
        <v>7</v>
      </c>
    </row>
    <row r="117" spans="1:51" x14ac:dyDescent="0.25">
      <c r="A117" s="1">
        <v>116</v>
      </c>
      <c r="B117">
        <f>ROUND(NORMINV('Rand Deaths'!B117,'Mean Deaths'!B117,'S.D Deaths'!B117),0)</f>
        <v>18</v>
      </c>
      <c r="C117">
        <f>ROUND(NORMINV('Rand Deaths'!C117,'Mean Deaths'!C117,'S.D Deaths'!C117),0)</f>
        <v>22</v>
      </c>
      <c r="D117">
        <f>ROUND(NORMINV('Rand Deaths'!D117,'Mean Deaths'!D117,'S.D Deaths'!D117),0)</f>
        <v>16</v>
      </c>
      <c r="E117">
        <f>ROUND(NORMINV('Rand Deaths'!E117,'Mean Deaths'!E117,'S.D Deaths'!E117),0)</f>
        <v>15</v>
      </c>
      <c r="F117">
        <f>ROUND(NORMINV('Rand Deaths'!F117,'Mean Deaths'!F117,'S.D Deaths'!F117),0)</f>
        <v>28</v>
      </c>
      <c r="G117">
        <f>ROUND(NORMINV('Rand Deaths'!G117,'Mean Deaths'!G117,'S.D Deaths'!G117),0)</f>
        <v>29</v>
      </c>
      <c r="H117">
        <f>ROUND(NORMINV('Rand Deaths'!H117,'Mean Deaths'!H117,'S.D Deaths'!H117),0)</f>
        <v>20</v>
      </c>
      <c r="I117">
        <f>ROUND(NORMINV('Rand Deaths'!I117,'Mean Deaths'!I117,'S.D Deaths'!I117),0)</f>
        <v>34</v>
      </c>
      <c r="J117">
        <f>ROUND(NORMINV('Rand Deaths'!J117,'Mean Deaths'!J117,'S.D Deaths'!J117),0)</f>
        <v>38</v>
      </c>
      <c r="K117">
        <f>ROUND(NORMINV('Rand Deaths'!K117,'Mean Deaths'!K117,'S.D Deaths'!K117),0)</f>
        <v>44</v>
      </c>
      <c r="L117">
        <f>ROUND(NORMINV('Rand Deaths'!L117,'Mean Deaths'!L117,'S.D Deaths'!L117),0)</f>
        <v>30</v>
      </c>
      <c r="M117">
        <f>ROUND(NORMINV('Rand Deaths'!M117,'Mean Deaths'!M117,'S.D Deaths'!M117),0)</f>
        <v>58</v>
      </c>
      <c r="N117">
        <f>ROUND(NORMINV('Rand Deaths'!N117,'Mean Deaths'!N117,'S.D Deaths'!N117),0)</f>
        <v>52</v>
      </c>
      <c r="O117">
        <f>ROUND(NORMINV('Rand Deaths'!O117,'Mean Deaths'!O117,'S.D Deaths'!O117),0)</f>
        <v>52</v>
      </c>
      <c r="P117">
        <f>ROUND(NORMINV('Rand Deaths'!P117,'Mean Deaths'!P117,'S.D Deaths'!P117),0)</f>
        <v>66</v>
      </c>
      <c r="Q117">
        <f>ROUND(NORMINV('Rand Deaths'!Q117,'Mean Deaths'!Q117,'S.D Deaths'!Q117),0)</f>
        <v>61</v>
      </c>
      <c r="R117">
        <f>ROUND(NORMINV('Rand Deaths'!R117,'Mean Deaths'!R117,'S.D Deaths'!R117),0)</f>
        <v>74</v>
      </c>
      <c r="S117">
        <f>ROUND(NORMINV('Rand Deaths'!S117,'Mean Deaths'!S117,'S.D Deaths'!S117),0)</f>
        <v>79</v>
      </c>
      <c r="T117">
        <f>ROUND(NORMINV('Rand Deaths'!T117,'Mean Deaths'!T117,'S.D Deaths'!T117),0)</f>
        <v>98</v>
      </c>
      <c r="U117">
        <f>ROUND(NORMINV('Rand Deaths'!U117,'Mean Deaths'!U117,'S.D Deaths'!U117),0)</f>
        <v>103</v>
      </c>
      <c r="V117">
        <f>ROUND(NORMINV('Rand Deaths'!V117,'Mean Deaths'!V117,'S.D Deaths'!V117),0)</f>
        <v>108</v>
      </c>
      <c r="W117">
        <f>ROUND(NORMINV('Rand Deaths'!W117,'Mean Deaths'!W117,'S.D Deaths'!W117),0)</f>
        <v>150</v>
      </c>
      <c r="X117">
        <f>ROUND(NORMINV('Rand Deaths'!X117,'Mean Deaths'!X117,'S.D Deaths'!X117),0)</f>
        <v>150</v>
      </c>
      <c r="Y117">
        <f>ROUND(NORMINV('Rand Deaths'!Y117,'Mean Deaths'!Y117,'S.D Deaths'!Y117),0)</f>
        <v>159</v>
      </c>
      <c r="Z117">
        <f>ROUND(NORMINV('Rand Deaths'!Z117,'Mean Deaths'!Z117,'S.D Deaths'!Z117),0)</f>
        <v>202</v>
      </c>
      <c r="AA117">
        <f>ROUND(NORMINV('Rand Deaths'!AA117,'Mean Deaths'!AA117,'S.D Deaths'!AA117),0)</f>
        <v>175</v>
      </c>
      <c r="AB117">
        <f>ROUND(NORMINV('Rand Deaths'!AB117,'Mean Deaths'!AB117,'S.D Deaths'!AB117),0)</f>
        <v>214</v>
      </c>
      <c r="AC117">
        <f>ROUND(NORMINV('Rand Deaths'!AC117,'Mean Deaths'!AC117,'S.D Deaths'!AC117),0)</f>
        <v>233</v>
      </c>
      <c r="AD117">
        <f>ROUND(NORMINV('Rand Deaths'!AD117,'Mean Deaths'!AD117,'S.D Deaths'!AD117),0)</f>
        <v>228</v>
      </c>
      <c r="AE117">
        <f>ROUND(NORMINV('Rand Deaths'!AE117,'Mean Deaths'!AE117,'S.D Deaths'!AE117),0)</f>
        <v>225</v>
      </c>
      <c r="AF117">
        <f>ROUND(NORMINV('Rand Deaths'!AF117,'Mean Deaths'!AF117,'S.D Deaths'!AF117),0)</f>
        <v>243</v>
      </c>
      <c r="AG117">
        <f>ROUND(NORMINV('Rand Deaths'!AG117,'Mean Deaths'!AG117,'S.D Deaths'!AG117),0)</f>
        <v>264</v>
      </c>
      <c r="AH117">
        <f>ROUND(NORMINV('Rand Deaths'!AH117,'Mean Deaths'!AH117,'S.D Deaths'!AH117),0)</f>
        <v>275</v>
      </c>
      <c r="AI117">
        <f>ROUND(NORMINV('Rand Deaths'!AI117,'Mean Deaths'!AI117,'S.D Deaths'!AI117),0)</f>
        <v>236</v>
      </c>
      <c r="AJ117">
        <f>ROUND(NORMINV('Rand Deaths'!AJ117,'Mean Deaths'!AJ117,'S.D Deaths'!AJ117),0)</f>
        <v>221</v>
      </c>
      <c r="AK117">
        <f>ROUND(NORMINV('Rand Deaths'!AK117,'Mean Deaths'!AK117,'S.D Deaths'!AK117),0)</f>
        <v>201</v>
      </c>
      <c r="AL117">
        <f>ROUND(NORMINV('Rand Deaths'!AL117,'Mean Deaths'!AL117,'S.D Deaths'!AL117),0)</f>
        <v>138</v>
      </c>
      <c r="AM117">
        <f>ROUND(NORMINV('Rand Deaths'!AM117,'Mean Deaths'!AM117,'S.D Deaths'!AM117),0)</f>
        <v>145</v>
      </c>
      <c r="AN117">
        <f>ROUND(NORMINV('Rand Deaths'!AN117,'Mean Deaths'!AN117,'S.D Deaths'!AN117),0)</f>
        <v>133</v>
      </c>
      <c r="AO117">
        <f>ROUND(NORMINV('Rand Deaths'!AO117,'Mean Deaths'!AO117,'S.D Deaths'!AO117),0)</f>
        <v>88</v>
      </c>
      <c r="AP117">
        <f>ROUND(NORMINV('Rand Deaths'!AP117,'Mean Deaths'!AP117,'S.D Deaths'!AP117),0)</f>
        <v>78</v>
      </c>
      <c r="AQ117">
        <f>ROUND(NORMINV('Rand Deaths'!AQ117,'Mean Deaths'!AQ117,'S.D Deaths'!AQ117),0)</f>
        <v>63</v>
      </c>
      <c r="AR117">
        <f>ROUND(NORMINV('Rand Deaths'!AR117,'Mean Deaths'!AR117,'S.D Deaths'!AR117),0)</f>
        <v>39</v>
      </c>
      <c r="AS117">
        <f>ROUND(NORMINV('Rand Deaths'!AS117,'Mean Deaths'!AS117,'S.D Deaths'!AS117),0)</f>
        <v>26</v>
      </c>
      <c r="AT117">
        <f>ROUND(NORMINV('Rand Deaths'!AT117,'Mean Deaths'!AT117,'S.D Deaths'!AT117),0)</f>
        <v>16</v>
      </c>
      <c r="AU117">
        <f>ROUND(NORMINV('Rand Deaths'!AU117,'Mean Deaths'!AU117,'S.D Deaths'!AU117),0)</f>
        <v>18</v>
      </c>
      <c r="AV117">
        <f>ROUND(NORMINV('Rand Deaths'!AV117,'Mean Deaths'!AV117,'S.D Deaths'!AV117),0)</f>
        <v>9</v>
      </c>
      <c r="AW117">
        <f>ROUND(NORMINV('Rand Deaths'!AW117,'Mean Deaths'!AW117,'S.D Deaths'!AW117),0)</f>
        <v>12</v>
      </c>
      <c r="AX117">
        <f>ROUND(NORMINV('Rand Deaths'!AX117,'Mean Deaths'!AX117,'S.D Deaths'!AX117),0)</f>
        <v>6</v>
      </c>
      <c r="AY117">
        <f>'No. policies'!AY117</f>
        <v>8</v>
      </c>
    </row>
    <row r="118" spans="1:51" x14ac:dyDescent="0.25">
      <c r="A118" s="1">
        <v>117</v>
      </c>
      <c r="B118">
        <f>ROUND(NORMINV('Rand Deaths'!B118,'Mean Deaths'!B118,'S.D Deaths'!B118),0)</f>
        <v>20</v>
      </c>
      <c r="C118">
        <f>ROUND(NORMINV('Rand Deaths'!C118,'Mean Deaths'!C118,'S.D Deaths'!C118),0)</f>
        <v>11</v>
      </c>
      <c r="D118">
        <f>ROUND(NORMINV('Rand Deaths'!D118,'Mean Deaths'!D118,'S.D Deaths'!D118),0)</f>
        <v>21</v>
      </c>
      <c r="E118">
        <f>ROUND(NORMINV('Rand Deaths'!E118,'Mean Deaths'!E118,'S.D Deaths'!E118),0)</f>
        <v>20</v>
      </c>
      <c r="F118">
        <f>ROUND(NORMINV('Rand Deaths'!F118,'Mean Deaths'!F118,'S.D Deaths'!F118),0)</f>
        <v>28</v>
      </c>
      <c r="G118">
        <f>ROUND(NORMINV('Rand Deaths'!G118,'Mean Deaths'!G118,'S.D Deaths'!G118),0)</f>
        <v>21</v>
      </c>
      <c r="H118">
        <f>ROUND(NORMINV('Rand Deaths'!H118,'Mean Deaths'!H118,'S.D Deaths'!H118),0)</f>
        <v>33</v>
      </c>
      <c r="I118">
        <f>ROUND(NORMINV('Rand Deaths'!I118,'Mean Deaths'!I118,'S.D Deaths'!I118),0)</f>
        <v>38</v>
      </c>
      <c r="J118">
        <f>ROUND(NORMINV('Rand Deaths'!J118,'Mean Deaths'!J118,'S.D Deaths'!J118),0)</f>
        <v>23</v>
      </c>
      <c r="K118">
        <f>ROUND(NORMINV('Rand Deaths'!K118,'Mean Deaths'!K118,'S.D Deaths'!K118),0)</f>
        <v>34</v>
      </c>
      <c r="L118">
        <f>ROUND(NORMINV('Rand Deaths'!L118,'Mean Deaths'!L118,'S.D Deaths'!L118),0)</f>
        <v>21</v>
      </c>
      <c r="M118">
        <f>ROUND(NORMINV('Rand Deaths'!M118,'Mean Deaths'!M118,'S.D Deaths'!M118),0)</f>
        <v>42</v>
      </c>
      <c r="N118">
        <f>ROUND(NORMINV('Rand Deaths'!N118,'Mean Deaths'!N118,'S.D Deaths'!N118),0)</f>
        <v>46</v>
      </c>
      <c r="O118">
        <f>ROUND(NORMINV('Rand Deaths'!O118,'Mean Deaths'!O118,'S.D Deaths'!O118),0)</f>
        <v>52</v>
      </c>
      <c r="P118">
        <f>ROUND(NORMINV('Rand Deaths'!P118,'Mean Deaths'!P118,'S.D Deaths'!P118),0)</f>
        <v>67</v>
      </c>
      <c r="Q118">
        <f>ROUND(NORMINV('Rand Deaths'!Q118,'Mean Deaths'!Q118,'S.D Deaths'!Q118),0)</f>
        <v>66</v>
      </c>
      <c r="R118">
        <f>ROUND(NORMINV('Rand Deaths'!R118,'Mean Deaths'!R118,'S.D Deaths'!R118),0)</f>
        <v>75</v>
      </c>
      <c r="S118">
        <f>ROUND(NORMINV('Rand Deaths'!S118,'Mean Deaths'!S118,'S.D Deaths'!S118),0)</f>
        <v>88</v>
      </c>
      <c r="T118">
        <f>ROUND(NORMINV('Rand Deaths'!T118,'Mean Deaths'!T118,'S.D Deaths'!T118),0)</f>
        <v>91</v>
      </c>
      <c r="U118">
        <f>ROUND(NORMINV('Rand Deaths'!U118,'Mean Deaths'!U118,'S.D Deaths'!U118),0)</f>
        <v>110</v>
      </c>
      <c r="V118">
        <f>ROUND(NORMINV('Rand Deaths'!V118,'Mean Deaths'!V118,'S.D Deaths'!V118),0)</f>
        <v>122</v>
      </c>
      <c r="W118">
        <f>ROUND(NORMINV('Rand Deaths'!W118,'Mean Deaths'!W118,'S.D Deaths'!W118),0)</f>
        <v>114</v>
      </c>
      <c r="X118">
        <f>ROUND(NORMINV('Rand Deaths'!X118,'Mean Deaths'!X118,'S.D Deaths'!X118),0)</f>
        <v>146</v>
      </c>
      <c r="Y118">
        <f>ROUND(NORMINV('Rand Deaths'!Y118,'Mean Deaths'!Y118,'S.D Deaths'!Y118),0)</f>
        <v>145</v>
      </c>
      <c r="Z118">
        <f>ROUND(NORMINV('Rand Deaths'!Z118,'Mean Deaths'!Z118,'S.D Deaths'!Z118),0)</f>
        <v>201</v>
      </c>
      <c r="AA118">
        <f>ROUND(NORMINV('Rand Deaths'!AA118,'Mean Deaths'!AA118,'S.D Deaths'!AA118),0)</f>
        <v>180</v>
      </c>
      <c r="AB118">
        <f>ROUND(NORMINV('Rand Deaths'!AB118,'Mean Deaths'!AB118,'S.D Deaths'!AB118),0)</f>
        <v>223</v>
      </c>
      <c r="AC118">
        <f>ROUND(NORMINV('Rand Deaths'!AC118,'Mean Deaths'!AC118,'S.D Deaths'!AC118),0)</f>
        <v>227</v>
      </c>
      <c r="AD118">
        <f>ROUND(NORMINV('Rand Deaths'!AD118,'Mean Deaths'!AD118,'S.D Deaths'!AD118),0)</f>
        <v>238</v>
      </c>
      <c r="AE118">
        <f>ROUND(NORMINV('Rand Deaths'!AE118,'Mean Deaths'!AE118,'S.D Deaths'!AE118),0)</f>
        <v>240</v>
      </c>
      <c r="AF118">
        <f>ROUND(NORMINV('Rand Deaths'!AF118,'Mean Deaths'!AF118,'S.D Deaths'!AF118),0)</f>
        <v>241</v>
      </c>
      <c r="AG118">
        <f>ROUND(NORMINV('Rand Deaths'!AG118,'Mean Deaths'!AG118,'S.D Deaths'!AG118),0)</f>
        <v>265</v>
      </c>
      <c r="AH118">
        <f>ROUND(NORMINV('Rand Deaths'!AH118,'Mean Deaths'!AH118,'S.D Deaths'!AH118),0)</f>
        <v>253</v>
      </c>
      <c r="AI118">
        <f>ROUND(NORMINV('Rand Deaths'!AI118,'Mean Deaths'!AI118,'S.D Deaths'!AI118),0)</f>
        <v>253</v>
      </c>
      <c r="AJ118">
        <f>ROUND(NORMINV('Rand Deaths'!AJ118,'Mean Deaths'!AJ118,'S.D Deaths'!AJ118),0)</f>
        <v>218</v>
      </c>
      <c r="AK118">
        <f>ROUND(NORMINV('Rand Deaths'!AK118,'Mean Deaths'!AK118,'S.D Deaths'!AK118),0)</f>
        <v>209</v>
      </c>
      <c r="AL118">
        <f>ROUND(NORMINV('Rand Deaths'!AL118,'Mean Deaths'!AL118,'S.D Deaths'!AL118),0)</f>
        <v>156</v>
      </c>
      <c r="AM118">
        <f>ROUND(NORMINV('Rand Deaths'!AM118,'Mean Deaths'!AM118,'S.D Deaths'!AM118),0)</f>
        <v>147</v>
      </c>
      <c r="AN118">
        <f>ROUND(NORMINV('Rand Deaths'!AN118,'Mean Deaths'!AN118,'S.D Deaths'!AN118),0)</f>
        <v>133</v>
      </c>
      <c r="AO118">
        <f>ROUND(NORMINV('Rand Deaths'!AO118,'Mean Deaths'!AO118,'S.D Deaths'!AO118),0)</f>
        <v>95</v>
      </c>
      <c r="AP118">
        <f>ROUND(NORMINV('Rand Deaths'!AP118,'Mean Deaths'!AP118,'S.D Deaths'!AP118),0)</f>
        <v>85</v>
      </c>
      <c r="AQ118">
        <f>ROUND(NORMINV('Rand Deaths'!AQ118,'Mean Deaths'!AQ118,'S.D Deaths'!AQ118),0)</f>
        <v>55</v>
      </c>
      <c r="AR118">
        <f>ROUND(NORMINV('Rand Deaths'!AR118,'Mean Deaths'!AR118,'S.D Deaths'!AR118),0)</f>
        <v>47</v>
      </c>
      <c r="AS118">
        <f>ROUND(NORMINV('Rand Deaths'!AS118,'Mean Deaths'!AS118,'S.D Deaths'!AS118),0)</f>
        <v>33</v>
      </c>
      <c r="AT118">
        <f>ROUND(NORMINV('Rand Deaths'!AT118,'Mean Deaths'!AT118,'S.D Deaths'!AT118),0)</f>
        <v>21</v>
      </c>
      <c r="AU118">
        <f>ROUND(NORMINV('Rand Deaths'!AU118,'Mean Deaths'!AU118,'S.D Deaths'!AU118),0)</f>
        <v>13</v>
      </c>
      <c r="AV118">
        <f>ROUND(NORMINV('Rand Deaths'!AV118,'Mean Deaths'!AV118,'S.D Deaths'!AV118),0)</f>
        <v>12</v>
      </c>
      <c r="AW118">
        <f>ROUND(NORMINV('Rand Deaths'!AW118,'Mean Deaths'!AW118,'S.D Deaths'!AW118),0)</f>
        <v>11</v>
      </c>
      <c r="AX118">
        <f>ROUND(NORMINV('Rand Deaths'!AX118,'Mean Deaths'!AX118,'S.D Deaths'!AX118),0)</f>
        <v>4</v>
      </c>
      <c r="AY118">
        <f>'No. policies'!AY118</f>
        <v>6</v>
      </c>
    </row>
    <row r="119" spans="1:51" x14ac:dyDescent="0.25">
      <c r="A119" s="1">
        <v>118</v>
      </c>
      <c r="B119">
        <f>ROUND(NORMINV('Rand Deaths'!B119,'Mean Deaths'!B119,'S.D Deaths'!B119),0)</f>
        <v>11</v>
      </c>
      <c r="C119">
        <f>ROUND(NORMINV('Rand Deaths'!C119,'Mean Deaths'!C119,'S.D Deaths'!C119),0)</f>
        <v>18</v>
      </c>
      <c r="D119">
        <f>ROUND(NORMINV('Rand Deaths'!D119,'Mean Deaths'!D119,'S.D Deaths'!D119),0)</f>
        <v>25</v>
      </c>
      <c r="E119">
        <f>ROUND(NORMINV('Rand Deaths'!E119,'Mean Deaths'!E119,'S.D Deaths'!E119),0)</f>
        <v>25</v>
      </c>
      <c r="F119">
        <f>ROUND(NORMINV('Rand Deaths'!F119,'Mean Deaths'!F119,'S.D Deaths'!F119),0)</f>
        <v>26</v>
      </c>
      <c r="G119">
        <f>ROUND(NORMINV('Rand Deaths'!G119,'Mean Deaths'!G119,'S.D Deaths'!G119),0)</f>
        <v>28</v>
      </c>
      <c r="H119">
        <f>ROUND(NORMINV('Rand Deaths'!H119,'Mean Deaths'!H119,'S.D Deaths'!H119),0)</f>
        <v>32</v>
      </c>
      <c r="I119">
        <f>ROUND(NORMINV('Rand Deaths'!I119,'Mean Deaths'!I119,'S.D Deaths'!I119),0)</f>
        <v>32</v>
      </c>
      <c r="J119">
        <f>ROUND(NORMINV('Rand Deaths'!J119,'Mean Deaths'!J119,'S.D Deaths'!J119),0)</f>
        <v>47</v>
      </c>
      <c r="K119">
        <f>ROUND(NORMINV('Rand Deaths'!K119,'Mean Deaths'!K119,'S.D Deaths'!K119),0)</f>
        <v>31</v>
      </c>
      <c r="L119">
        <f>ROUND(NORMINV('Rand Deaths'!L119,'Mean Deaths'!L119,'S.D Deaths'!L119),0)</f>
        <v>36</v>
      </c>
      <c r="M119">
        <f>ROUND(NORMINV('Rand Deaths'!M119,'Mean Deaths'!M119,'S.D Deaths'!M119),0)</f>
        <v>40</v>
      </c>
      <c r="N119">
        <f>ROUND(NORMINV('Rand Deaths'!N119,'Mean Deaths'!N119,'S.D Deaths'!N119),0)</f>
        <v>67</v>
      </c>
      <c r="O119">
        <f>ROUND(NORMINV('Rand Deaths'!O119,'Mean Deaths'!O119,'S.D Deaths'!O119),0)</f>
        <v>52</v>
      </c>
      <c r="P119">
        <f>ROUND(NORMINV('Rand Deaths'!P119,'Mean Deaths'!P119,'S.D Deaths'!P119),0)</f>
        <v>81</v>
      </c>
      <c r="Q119">
        <f>ROUND(NORMINV('Rand Deaths'!Q119,'Mean Deaths'!Q119,'S.D Deaths'!Q119),0)</f>
        <v>75</v>
      </c>
      <c r="R119">
        <f>ROUND(NORMINV('Rand Deaths'!R119,'Mean Deaths'!R119,'S.D Deaths'!R119),0)</f>
        <v>70</v>
      </c>
      <c r="S119">
        <f>ROUND(NORMINV('Rand Deaths'!S119,'Mean Deaths'!S119,'S.D Deaths'!S119),0)</f>
        <v>99</v>
      </c>
      <c r="T119">
        <f>ROUND(NORMINV('Rand Deaths'!T119,'Mean Deaths'!T119,'S.D Deaths'!T119),0)</f>
        <v>111</v>
      </c>
      <c r="U119">
        <f>ROUND(NORMINV('Rand Deaths'!U119,'Mean Deaths'!U119,'S.D Deaths'!U119),0)</f>
        <v>107</v>
      </c>
      <c r="V119">
        <f>ROUND(NORMINV('Rand Deaths'!V119,'Mean Deaths'!V119,'S.D Deaths'!V119),0)</f>
        <v>142</v>
      </c>
      <c r="W119">
        <f>ROUND(NORMINV('Rand Deaths'!W119,'Mean Deaths'!W119,'S.D Deaths'!W119),0)</f>
        <v>138</v>
      </c>
      <c r="X119">
        <f>ROUND(NORMINV('Rand Deaths'!X119,'Mean Deaths'!X119,'S.D Deaths'!X119),0)</f>
        <v>122</v>
      </c>
      <c r="Y119">
        <f>ROUND(NORMINV('Rand Deaths'!Y119,'Mean Deaths'!Y119,'S.D Deaths'!Y119),0)</f>
        <v>177</v>
      </c>
      <c r="Z119">
        <f>ROUND(NORMINV('Rand Deaths'!Z119,'Mean Deaths'!Z119,'S.D Deaths'!Z119),0)</f>
        <v>182</v>
      </c>
      <c r="AA119">
        <f>ROUND(NORMINV('Rand Deaths'!AA119,'Mean Deaths'!AA119,'S.D Deaths'!AA119),0)</f>
        <v>180</v>
      </c>
      <c r="AB119">
        <f>ROUND(NORMINV('Rand Deaths'!AB119,'Mean Deaths'!AB119,'S.D Deaths'!AB119),0)</f>
        <v>184</v>
      </c>
      <c r="AC119">
        <f>ROUND(NORMINV('Rand Deaths'!AC119,'Mean Deaths'!AC119,'S.D Deaths'!AC119),0)</f>
        <v>200</v>
      </c>
      <c r="AD119">
        <f>ROUND(NORMINV('Rand Deaths'!AD119,'Mean Deaths'!AD119,'S.D Deaths'!AD119),0)</f>
        <v>231</v>
      </c>
      <c r="AE119">
        <f>ROUND(NORMINV('Rand Deaths'!AE119,'Mean Deaths'!AE119,'S.D Deaths'!AE119),0)</f>
        <v>259</v>
      </c>
      <c r="AF119">
        <f>ROUND(NORMINV('Rand Deaths'!AF119,'Mean Deaths'!AF119,'S.D Deaths'!AF119),0)</f>
        <v>273</v>
      </c>
      <c r="AG119">
        <f>ROUND(NORMINV('Rand Deaths'!AG119,'Mean Deaths'!AG119,'S.D Deaths'!AG119),0)</f>
        <v>274</v>
      </c>
      <c r="AH119">
        <f>ROUND(NORMINV('Rand Deaths'!AH119,'Mean Deaths'!AH119,'S.D Deaths'!AH119),0)</f>
        <v>238</v>
      </c>
      <c r="AI119">
        <f>ROUND(NORMINV('Rand Deaths'!AI119,'Mean Deaths'!AI119,'S.D Deaths'!AI119),0)</f>
        <v>254</v>
      </c>
      <c r="AJ119">
        <f>ROUND(NORMINV('Rand Deaths'!AJ119,'Mean Deaths'!AJ119,'S.D Deaths'!AJ119),0)</f>
        <v>203</v>
      </c>
      <c r="AK119">
        <f>ROUND(NORMINV('Rand Deaths'!AK119,'Mean Deaths'!AK119,'S.D Deaths'!AK119),0)</f>
        <v>169</v>
      </c>
      <c r="AL119">
        <f>ROUND(NORMINV('Rand Deaths'!AL119,'Mean Deaths'!AL119,'S.D Deaths'!AL119),0)</f>
        <v>167</v>
      </c>
      <c r="AM119">
        <f>ROUND(NORMINV('Rand Deaths'!AM119,'Mean Deaths'!AM119,'S.D Deaths'!AM119),0)</f>
        <v>146</v>
      </c>
      <c r="AN119">
        <f>ROUND(NORMINV('Rand Deaths'!AN119,'Mean Deaths'!AN119,'S.D Deaths'!AN119),0)</f>
        <v>116</v>
      </c>
      <c r="AO119">
        <f>ROUND(NORMINV('Rand Deaths'!AO119,'Mean Deaths'!AO119,'S.D Deaths'!AO119),0)</f>
        <v>91</v>
      </c>
      <c r="AP119">
        <f>ROUND(NORMINV('Rand Deaths'!AP119,'Mean Deaths'!AP119,'S.D Deaths'!AP119),0)</f>
        <v>74</v>
      </c>
      <c r="AQ119">
        <f>ROUND(NORMINV('Rand Deaths'!AQ119,'Mean Deaths'!AQ119,'S.D Deaths'!AQ119),0)</f>
        <v>48</v>
      </c>
      <c r="AR119">
        <f>ROUND(NORMINV('Rand Deaths'!AR119,'Mean Deaths'!AR119,'S.D Deaths'!AR119),0)</f>
        <v>36</v>
      </c>
      <c r="AS119">
        <f>ROUND(NORMINV('Rand Deaths'!AS119,'Mean Deaths'!AS119,'S.D Deaths'!AS119),0)</f>
        <v>24</v>
      </c>
      <c r="AT119">
        <f>ROUND(NORMINV('Rand Deaths'!AT119,'Mean Deaths'!AT119,'S.D Deaths'!AT119),0)</f>
        <v>20</v>
      </c>
      <c r="AU119">
        <f>ROUND(NORMINV('Rand Deaths'!AU119,'Mean Deaths'!AU119,'S.D Deaths'!AU119),0)</f>
        <v>13</v>
      </c>
      <c r="AV119">
        <f>ROUND(NORMINV('Rand Deaths'!AV119,'Mean Deaths'!AV119,'S.D Deaths'!AV119),0)</f>
        <v>10</v>
      </c>
      <c r="AW119">
        <f>ROUND(NORMINV('Rand Deaths'!AW119,'Mean Deaths'!AW119,'S.D Deaths'!AW119),0)</f>
        <v>7</v>
      </c>
      <c r="AX119">
        <f>ROUND(NORMINV('Rand Deaths'!AX119,'Mean Deaths'!AX119,'S.D Deaths'!AX119),0)</f>
        <v>2</v>
      </c>
      <c r="AY119">
        <f>'No. policies'!AY119</f>
        <v>7</v>
      </c>
    </row>
    <row r="120" spans="1:51" x14ac:dyDescent="0.25">
      <c r="A120" s="1">
        <v>119</v>
      </c>
      <c r="B120">
        <f>ROUND(NORMINV('Rand Deaths'!B120,'Mean Deaths'!B120,'S.D Deaths'!B120),0)</f>
        <v>11</v>
      </c>
      <c r="C120">
        <f>ROUND(NORMINV('Rand Deaths'!C120,'Mean Deaths'!C120,'S.D Deaths'!C120),0)</f>
        <v>13</v>
      </c>
      <c r="D120">
        <f>ROUND(NORMINV('Rand Deaths'!D120,'Mean Deaths'!D120,'S.D Deaths'!D120),0)</f>
        <v>27</v>
      </c>
      <c r="E120">
        <f>ROUND(NORMINV('Rand Deaths'!E120,'Mean Deaths'!E120,'S.D Deaths'!E120),0)</f>
        <v>24</v>
      </c>
      <c r="F120">
        <f>ROUND(NORMINV('Rand Deaths'!F120,'Mean Deaths'!F120,'S.D Deaths'!F120),0)</f>
        <v>31</v>
      </c>
      <c r="G120">
        <f>ROUND(NORMINV('Rand Deaths'!G120,'Mean Deaths'!G120,'S.D Deaths'!G120),0)</f>
        <v>21</v>
      </c>
      <c r="H120">
        <f>ROUND(NORMINV('Rand Deaths'!H120,'Mean Deaths'!H120,'S.D Deaths'!H120),0)</f>
        <v>29</v>
      </c>
      <c r="I120">
        <f>ROUND(NORMINV('Rand Deaths'!I120,'Mean Deaths'!I120,'S.D Deaths'!I120),0)</f>
        <v>29</v>
      </c>
      <c r="J120">
        <f>ROUND(NORMINV('Rand Deaths'!J120,'Mean Deaths'!J120,'S.D Deaths'!J120),0)</f>
        <v>36</v>
      </c>
      <c r="K120">
        <f>ROUND(NORMINV('Rand Deaths'!K120,'Mean Deaths'!K120,'S.D Deaths'!K120),0)</f>
        <v>34</v>
      </c>
      <c r="L120">
        <f>ROUND(NORMINV('Rand Deaths'!L120,'Mean Deaths'!L120,'S.D Deaths'!L120),0)</f>
        <v>41</v>
      </c>
      <c r="M120">
        <f>ROUND(NORMINV('Rand Deaths'!M120,'Mean Deaths'!M120,'S.D Deaths'!M120),0)</f>
        <v>59</v>
      </c>
      <c r="N120">
        <f>ROUND(NORMINV('Rand Deaths'!N120,'Mean Deaths'!N120,'S.D Deaths'!N120),0)</f>
        <v>45</v>
      </c>
      <c r="O120">
        <f>ROUND(NORMINV('Rand Deaths'!O120,'Mean Deaths'!O120,'S.D Deaths'!O120),0)</f>
        <v>56</v>
      </c>
      <c r="P120">
        <f>ROUND(NORMINV('Rand Deaths'!P120,'Mean Deaths'!P120,'S.D Deaths'!P120),0)</f>
        <v>61</v>
      </c>
      <c r="Q120">
        <f>ROUND(NORMINV('Rand Deaths'!Q120,'Mean Deaths'!Q120,'S.D Deaths'!Q120),0)</f>
        <v>92</v>
      </c>
      <c r="R120">
        <f>ROUND(NORMINV('Rand Deaths'!R120,'Mean Deaths'!R120,'S.D Deaths'!R120),0)</f>
        <v>72</v>
      </c>
      <c r="S120">
        <f>ROUND(NORMINV('Rand Deaths'!S120,'Mean Deaths'!S120,'S.D Deaths'!S120),0)</f>
        <v>96</v>
      </c>
      <c r="T120">
        <f>ROUND(NORMINV('Rand Deaths'!T120,'Mean Deaths'!T120,'S.D Deaths'!T120),0)</f>
        <v>100</v>
      </c>
      <c r="U120">
        <f>ROUND(NORMINV('Rand Deaths'!U120,'Mean Deaths'!U120,'S.D Deaths'!U120),0)</f>
        <v>113</v>
      </c>
      <c r="V120">
        <f>ROUND(NORMINV('Rand Deaths'!V120,'Mean Deaths'!V120,'S.D Deaths'!V120),0)</f>
        <v>104</v>
      </c>
      <c r="W120">
        <f>ROUND(NORMINV('Rand Deaths'!W120,'Mean Deaths'!W120,'S.D Deaths'!W120),0)</f>
        <v>136</v>
      </c>
      <c r="X120">
        <f>ROUND(NORMINV('Rand Deaths'!X120,'Mean Deaths'!X120,'S.D Deaths'!X120),0)</f>
        <v>149</v>
      </c>
      <c r="Y120">
        <f>ROUND(NORMINV('Rand Deaths'!Y120,'Mean Deaths'!Y120,'S.D Deaths'!Y120),0)</f>
        <v>166</v>
      </c>
      <c r="Z120">
        <f>ROUND(NORMINV('Rand Deaths'!Z120,'Mean Deaths'!Z120,'S.D Deaths'!Z120),0)</f>
        <v>167</v>
      </c>
      <c r="AA120">
        <f>ROUND(NORMINV('Rand Deaths'!AA120,'Mean Deaths'!AA120,'S.D Deaths'!AA120),0)</f>
        <v>208</v>
      </c>
      <c r="AB120">
        <f>ROUND(NORMINV('Rand Deaths'!AB120,'Mean Deaths'!AB120,'S.D Deaths'!AB120),0)</f>
        <v>205</v>
      </c>
      <c r="AC120">
        <f>ROUND(NORMINV('Rand Deaths'!AC120,'Mean Deaths'!AC120,'S.D Deaths'!AC120),0)</f>
        <v>223</v>
      </c>
      <c r="AD120">
        <f>ROUND(NORMINV('Rand Deaths'!AD120,'Mean Deaths'!AD120,'S.D Deaths'!AD120),0)</f>
        <v>225</v>
      </c>
      <c r="AE120">
        <f>ROUND(NORMINV('Rand Deaths'!AE120,'Mean Deaths'!AE120,'S.D Deaths'!AE120),0)</f>
        <v>230</v>
      </c>
      <c r="AF120">
        <f>ROUND(NORMINV('Rand Deaths'!AF120,'Mean Deaths'!AF120,'S.D Deaths'!AF120),0)</f>
        <v>226</v>
      </c>
      <c r="AG120">
        <f>ROUND(NORMINV('Rand Deaths'!AG120,'Mean Deaths'!AG120,'S.D Deaths'!AG120),0)</f>
        <v>231</v>
      </c>
      <c r="AH120">
        <f>ROUND(NORMINV('Rand Deaths'!AH120,'Mean Deaths'!AH120,'S.D Deaths'!AH120),0)</f>
        <v>240</v>
      </c>
      <c r="AI120">
        <f>ROUND(NORMINV('Rand Deaths'!AI120,'Mean Deaths'!AI120,'S.D Deaths'!AI120),0)</f>
        <v>248</v>
      </c>
      <c r="AJ120">
        <f>ROUND(NORMINV('Rand Deaths'!AJ120,'Mean Deaths'!AJ120,'S.D Deaths'!AJ120),0)</f>
        <v>237</v>
      </c>
      <c r="AK120">
        <f>ROUND(NORMINV('Rand Deaths'!AK120,'Mean Deaths'!AK120,'S.D Deaths'!AK120),0)</f>
        <v>210</v>
      </c>
      <c r="AL120">
        <f>ROUND(NORMINV('Rand Deaths'!AL120,'Mean Deaths'!AL120,'S.D Deaths'!AL120),0)</f>
        <v>172</v>
      </c>
      <c r="AM120">
        <f>ROUND(NORMINV('Rand Deaths'!AM120,'Mean Deaths'!AM120,'S.D Deaths'!AM120),0)</f>
        <v>152</v>
      </c>
      <c r="AN120">
        <f>ROUND(NORMINV('Rand Deaths'!AN120,'Mean Deaths'!AN120,'S.D Deaths'!AN120),0)</f>
        <v>114</v>
      </c>
      <c r="AO120">
        <f>ROUND(NORMINV('Rand Deaths'!AO120,'Mean Deaths'!AO120,'S.D Deaths'!AO120),0)</f>
        <v>84</v>
      </c>
      <c r="AP120">
        <f>ROUND(NORMINV('Rand Deaths'!AP120,'Mean Deaths'!AP120,'S.D Deaths'!AP120),0)</f>
        <v>75</v>
      </c>
      <c r="AQ120">
        <f>ROUND(NORMINV('Rand Deaths'!AQ120,'Mean Deaths'!AQ120,'S.D Deaths'!AQ120),0)</f>
        <v>57</v>
      </c>
      <c r="AR120">
        <f>ROUND(NORMINV('Rand Deaths'!AR120,'Mean Deaths'!AR120,'S.D Deaths'!AR120),0)</f>
        <v>39</v>
      </c>
      <c r="AS120">
        <f>ROUND(NORMINV('Rand Deaths'!AS120,'Mean Deaths'!AS120,'S.D Deaths'!AS120),0)</f>
        <v>33</v>
      </c>
      <c r="AT120">
        <f>ROUND(NORMINV('Rand Deaths'!AT120,'Mean Deaths'!AT120,'S.D Deaths'!AT120),0)</f>
        <v>23</v>
      </c>
      <c r="AU120">
        <f>ROUND(NORMINV('Rand Deaths'!AU120,'Mean Deaths'!AU120,'S.D Deaths'!AU120),0)</f>
        <v>14</v>
      </c>
      <c r="AV120">
        <f>ROUND(NORMINV('Rand Deaths'!AV120,'Mean Deaths'!AV120,'S.D Deaths'!AV120),0)</f>
        <v>16</v>
      </c>
      <c r="AW120">
        <f>ROUND(NORMINV('Rand Deaths'!AW120,'Mean Deaths'!AW120,'S.D Deaths'!AW120),0)</f>
        <v>5</v>
      </c>
      <c r="AX120">
        <f>ROUND(NORMINV('Rand Deaths'!AX120,'Mean Deaths'!AX120,'S.D Deaths'!AX120),0)</f>
        <v>8</v>
      </c>
      <c r="AY120">
        <f>'No. policies'!AY120</f>
        <v>13</v>
      </c>
    </row>
    <row r="121" spans="1:51" x14ac:dyDescent="0.25">
      <c r="A121" s="1">
        <v>120</v>
      </c>
      <c r="B121">
        <f>ROUND(NORMINV('Rand Deaths'!B121,'Mean Deaths'!B121,'S.D Deaths'!B121),0)</f>
        <v>22</v>
      </c>
      <c r="C121">
        <f>ROUND(NORMINV('Rand Deaths'!C121,'Mean Deaths'!C121,'S.D Deaths'!C121),0)</f>
        <v>24</v>
      </c>
      <c r="D121">
        <f>ROUND(NORMINV('Rand Deaths'!D121,'Mean Deaths'!D121,'S.D Deaths'!D121),0)</f>
        <v>23</v>
      </c>
      <c r="E121">
        <f>ROUND(NORMINV('Rand Deaths'!E121,'Mean Deaths'!E121,'S.D Deaths'!E121),0)</f>
        <v>26</v>
      </c>
      <c r="F121">
        <f>ROUND(NORMINV('Rand Deaths'!F121,'Mean Deaths'!F121,'S.D Deaths'!F121),0)</f>
        <v>28</v>
      </c>
      <c r="G121">
        <f>ROUND(NORMINV('Rand Deaths'!G121,'Mean Deaths'!G121,'S.D Deaths'!G121),0)</f>
        <v>28</v>
      </c>
      <c r="H121">
        <f>ROUND(NORMINV('Rand Deaths'!H121,'Mean Deaths'!H121,'S.D Deaths'!H121),0)</f>
        <v>28</v>
      </c>
      <c r="I121">
        <f>ROUND(NORMINV('Rand Deaths'!I121,'Mean Deaths'!I121,'S.D Deaths'!I121),0)</f>
        <v>29</v>
      </c>
      <c r="J121">
        <f>ROUND(NORMINV('Rand Deaths'!J121,'Mean Deaths'!J121,'S.D Deaths'!J121),0)</f>
        <v>38</v>
      </c>
      <c r="K121">
        <f>ROUND(NORMINV('Rand Deaths'!K121,'Mean Deaths'!K121,'S.D Deaths'!K121),0)</f>
        <v>40</v>
      </c>
      <c r="L121">
        <f>ROUND(NORMINV('Rand Deaths'!L121,'Mean Deaths'!L121,'S.D Deaths'!L121),0)</f>
        <v>48</v>
      </c>
      <c r="M121">
        <f>ROUND(NORMINV('Rand Deaths'!M121,'Mean Deaths'!M121,'S.D Deaths'!M121),0)</f>
        <v>38</v>
      </c>
      <c r="N121">
        <f>ROUND(NORMINV('Rand Deaths'!N121,'Mean Deaths'!N121,'S.D Deaths'!N121),0)</f>
        <v>66</v>
      </c>
      <c r="O121">
        <f>ROUND(NORMINV('Rand Deaths'!O121,'Mean Deaths'!O121,'S.D Deaths'!O121),0)</f>
        <v>64</v>
      </c>
      <c r="P121">
        <f>ROUND(NORMINV('Rand Deaths'!P121,'Mean Deaths'!P121,'S.D Deaths'!P121),0)</f>
        <v>51</v>
      </c>
      <c r="Q121">
        <f>ROUND(NORMINV('Rand Deaths'!Q121,'Mean Deaths'!Q121,'S.D Deaths'!Q121),0)</f>
        <v>73</v>
      </c>
      <c r="R121">
        <f>ROUND(NORMINV('Rand Deaths'!R121,'Mean Deaths'!R121,'S.D Deaths'!R121),0)</f>
        <v>85</v>
      </c>
      <c r="S121">
        <f>ROUND(NORMINV('Rand Deaths'!S121,'Mean Deaths'!S121,'S.D Deaths'!S121),0)</f>
        <v>67</v>
      </c>
      <c r="T121">
        <f>ROUND(NORMINV('Rand Deaths'!T121,'Mean Deaths'!T121,'S.D Deaths'!T121),0)</f>
        <v>93</v>
      </c>
      <c r="U121">
        <f>ROUND(NORMINV('Rand Deaths'!U121,'Mean Deaths'!U121,'S.D Deaths'!U121),0)</f>
        <v>107</v>
      </c>
      <c r="V121">
        <f>ROUND(NORMINV('Rand Deaths'!V121,'Mean Deaths'!V121,'S.D Deaths'!V121),0)</f>
        <v>99</v>
      </c>
      <c r="W121">
        <f>ROUND(NORMINV('Rand Deaths'!W121,'Mean Deaths'!W121,'S.D Deaths'!W121),0)</f>
        <v>147</v>
      </c>
      <c r="X121">
        <f>ROUND(NORMINV('Rand Deaths'!X121,'Mean Deaths'!X121,'S.D Deaths'!X121),0)</f>
        <v>151</v>
      </c>
      <c r="Y121">
        <f>ROUND(NORMINV('Rand Deaths'!Y121,'Mean Deaths'!Y121,'S.D Deaths'!Y121),0)</f>
        <v>153</v>
      </c>
      <c r="Z121">
        <f>ROUND(NORMINV('Rand Deaths'!Z121,'Mean Deaths'!Z121,'S.D Deaths'!Z121),0)</f>
        <v>186</v>
      </c>
      <c r="AA121">
        <f>ROUND(NORMINV('Rand Deaths'!AA121,'Mean Deaths'!AA121,'S.D Deaths'!AA121),0)</f>
        <v>200</v>
      </c>
      <c r="AB121">
        <f>ROUND(NORMINV('Rand Deaths'!AB121,'Mean Deaths'!AB121,'S.D Deaths'!AB121),0)</f>
        <v>224</v>
      </c>
      <c r="AC121">
        <f>ROUND(NORMINV('Rand Deaths'!AC121,'Mean Deaths'!AC121,'S.D Deaths'!AC121),0)</f>
        <v>236</v>
      </c>
      <c r="AD121">
        <f>ROUND(NORMINV('Rand Deaths'!AD121,'Mean Deaths'!AD121,'S.D Deaths'!AD121),0)</f>
        <v>224</v>
      </c>
      <c r="AE121">
        <f>ROUND(NORMINV('Rand Deaths'!AE121,'Mean Deaths'!AE121,'S.D Deaths'!AE121),0)</f>
        <v>243</v>
      </c>
      <c r="AF121">
        <f>ROUND(NORMINV('Rand Deaths'!AF121,'Mean Deaths'!AF121,'S.D Deaths'!AF121),0)</f>
        <v>252</v>
      </c>
      <c r="AG121">
        <f>ROUND(NORMINV('Rand Deaths'!AG121,'Mean Deaths'!AG121,'S.D Deaths'!AG121),0)</f>
        <v>242</v>
      </c>
      <c r="AH121">
        <f>ROUND(NORMINV('Rand Deaths'!AH121,'Mean Deaths'!AH121,'S.D Deaths'!AH121),0)</f>
        <v>243</v>
      </c>
      <c r="AI121">
        <f>ROUND(NORMINV('Rand Deaths'!AI121,'Mean Deaths'!AI121,'S.D Deaths'!AI121),0)</f>
        <v>227</v>
      </c>
      <c r="AJ121">
        <f>ROUND(NORMINV('Rand Deaths'!AJ121,'Mean Deaths'!AJ121,'S.D Deaths'!AJ121),0)</f>
        <v>192</v>
      </c>
      <c r="AK121">
        <f>ROUND(NORMINV('Rand Deaths'!AK121,'Mean Deaths'!AK121,'S.D Deaths'!AK121),0)</f>
        <v>195</v>
      </c>
      <c r="AL121">
        <f>ROUND(NORMINV('Rand Deaths'!AL121,'Mean Deaths'!AL121,'S.D Deaths'!AL121),0)</f>
        <v>166</v>
      </c>
      <c r="AM121">
        <f>ROUND(NORMINV('Rand Deaths'!AM121,'Mean Deaths'!AM121,'S.D Deaths'!AM121),0)</f>
        <v>129</v>
      </c>
      <c r="AN121">
        <f>ROUND(NORMINV('Rand Deaths'!AN121,'Mean Deaths'!AN121,'S.D Deaths'!AN121),0)</f>
        <v>123</v>
      </c>
      <c r="AO121">
        <f>ROUND(NORMINV('Rand Deaths'!AO121,'Mean Deaths'!AO121,'S.D Deaths'!AO121),0)</f>
        <v>94</v>
      </c>
      <c r="AP121">
        <f>ROUND(NORMINV('Rand Deaths'!AP121,'Mean Deaths'!AP121,'S.D Deaths'!AP121),0)</f>
        <v>86</v>
      </c>
      <c r="AQ121">
        <f>ROUND(NORMINV('Rand Deaths'!AQ121,'Mean Deaths'!AQ121,'S.D Deaths'!AQ121),0)</f>
        <v>72</v>
      </c>
      <c r="AR121">
        <f>ROUND(NORMINV('Rand Deaths'!AR121,'Mean Deaths'!AR121,'S.D Deaths'!AR121),0)</f>
        <v>43</v>
      </c>
      <c r="AS121">
        <f>ROUND(NORMINV('Rand Deaths'!AS121,'Mean Deaths'!AS121,'S.D Deaths'!AS121),0)</f>
        <v>24</v>
      </c>
      <c r="AT121">
        <f>ROUND(NORMINV('Rand Deaths'!AT121,'Mean Deaths'!AT121,'S.D Deaths'!AT121),0)</f>
        <v>23</v>
      </c>
      <c r="AU121">
        <f>ROUND(NORMINV('Rand Deaths'!AU121,'Mean Deaths'!AU121,'S.D Deaths'!AU121),0)</f>
        <v>16</v>
      </c>
      <c r="AV121">
        <f>ROUND(NORMINV('Rand Deaths'!AV121,'Mean Deaths'!AV121,'S.D Deaths'!AV121),0)</f>
        <v>12</v>
      </c>
      <c r="AW121">
        <f>ROUND(NORMINV('Rand Deaths'!AW121,'Mean Deaths'!AW121,'S.D Deaths'!AW121),0)</f>
        <v>8</v>
      </c>
      <c r="AX121">
        <f>ROUND(NORMINV('Rand Deaths'!AX121,'Mean Deaths'!AX121,'S.D Deaths'!AX121),0)</f>
        <v>5</v>
      </c>
      <c r="AY121">
        <f>'No. policies'!AY121</f>
        <v>7</v>
      </c>
    </row>
    <row r="122" spans="1:51" x14ac:dyDescent="0.25">
      <c r="A122" s="1">
        <v>121</v>
      </c>
      <c r="B122">
        <f>ROUND(NORMINV('Rand Deaths'!B122,'Mean Deaths'!B122,'S.D Deaths'!B122),0)</f>
        <v>14</v>
      </c>
      <c r="C122">
        <f>ROUND(NORMINV('Rand Deaths'!C122,'Mean Deaths'!C122,'S.D Deaths'!C122),0)</f>
        <v>22</v>
      </c>
      <c r="D122">
        <f>ROUND(NORMINV('Rand Deaths'!D122,'Mean Deaths'!D122,'S.D Deaths'!D122),0)</f>
        <v>17</v>
      </c>
      <c r="E122">
        <f>ROUND(NORMINV('Rand Deaths'!E122,'Mean Deaths'!E122,'S.D Deaths'!E122),0)</f>
        <v>21</v>
      </c>
      <c r="F122">
        <f>ROUND(NORMINV('Rand Deaths'!F122,'Mean Deaths'!F122,'S.D Deaths'!F122),0)</f>
        <v>31</v>
      </c>
      <c r="G122">
        <f>ROUND(NORMINV('Rand Deaths'!G122,'Mean Deaths'!G122,'S.D Deaths'!G122),0)</f>
        <v>21</v>
      </c>
      <c r="H122">
        <f>ROUND(NORMINV('Rand Deaths'!H122,'Mean Deaths'!H122,'S.D Deaths'!H122),0)</f>
        <v>20</v>
      </c>
      <c r="I122">
        <f>ROUND(NORMINV('Rand Deaths'!I122,'Mean Deaths'!I122,'S.D Deaths'!I122),0)</f>
        <v>23</v>
      </c>
      <c r="J122">
        <f>ROUND(NORMINV('Rand Deaths'!J122,'Mean Deaths'!J122,'S.D Deaths'!J122),0)</f>
        <v>35</v>
      </c>
      <c r="K122">
        <f>ROUND(NORMINV('Rand Deaths'!K122,'Mean Deaths'!K122,'S.D Deaths'!K122),0)</f>
        <v>38</v>
      </c>
      <c r="L122">
        <f>ROUND(NORMINV('Rand Deaths'!L122,'Mean Deaths'!L122,'S.D Deaths'!L122),0)</f>
        <v>44</v>
      </c>
      <c r="M122">
        <f>ROUND(NORMINV('Rand Deaths'!M122,'Mean Deaths'!M122,'S.D Deaths'!M122),0)</f>
        <v>57</v>
      </c>
      <c r="N122">
        <f>ROUND(NORMINV('Rand Deaths'!N122,'Mean Deaths'!N122,'S.D Deaths'!N122),0)</f>
        <v>75</v>
      </c>
      <c r="O122">
        <f>ROUND(NORMINV('Rand Deaths'!O122,'Mean Deaths'!O122,'S.D Deaths'!O122),0)</f>
        <v>58</v>
      </c>
      <c r="P122">
        <f>ROUND(NORMINV('Rand Deaths'!P122,'Mean Deaths'!P122,'S.D Deaths'!P122),0)</f>
        <v>62</v>
      </c>
      <c r="Q122">
        <f>ROUND(NORMINV('Rand Deaths'!Q122,'Mean Deaths'!Q122,'S.D Deaths'!Q122),0)</f>
        <v>62</v>
      </c>
      <c r="R122">
        <f>ROUND(NORMINV('Rand Deaths'!R122,'Mean Deaths'!R122,'S.D Deaths'!R122),0)</f>
        <v>95</v>
      </c>
      <c r="S122">
        <f>ROUND(NORMINV('Rand Deaths'!S122,'Mean Deaths'!S122,'S.D Deaths'!S122),0)</f>
        <v>103</v>
      </c>
      <c r="T122">
        <f>ROUND(NORMINV('Rand Deaths'!T122,'Mean Deaths'!T122,'S.D Deaths'!T122),0)</f>
        <v>83</v>
      </c>
      <c r="U122">
        <f>ROUND(NORMINV('Rand Deaths'!U122,'Mean Deaths'!U122,'S.D Deaths'!U122),0)</f>
        <v>100</v>
      </c>
      <c r="V122">
        <f>ROUND(NORMINV('Rand Deaths'!V122,'Mean Deaths'!V122,'S.D Deaths'!V122),0)</f>
        <v>101</v>
      </c>
      <c r="W122">
        <f>ROUND(NORMINV('Rand Deaths'!W122,'Mean Deaths'!W122,'S.D Deaths'!W122),0)</f>
        <v>134</v>
      </c>
      <c r="X122">
        <f>ROUND(NORMINV('Rand Deaths'!X122,'Mean Deaths'!X122,'S.D Deaths'!X122),0)</f>
        <v>162</v>
      </c>
      <c r="Y122">
        <f>ROUND(NORMINV('Rand Deaths'!Y122,'Mean Deaths'!Y122,'S.D Deaths'!Y122),0)</f>
        <v>164</v>
      </c>
      <c r="Z122">
        <f>ROUND(NORMINV('Rand Deaths'!Z122,'Mean Deaths'!Z122,'S.D Deaths'!Z122),0)</f>
        <v>191</v>
      </c>
      <c r="AA122">
        <f>ROUND(NORMINV('Rand Deaths'!AA122,'Mean Deaths'!AA122,'S.D Deaths'!AA122),0)</f>
        <v>182</v>
      </c>
      <c r="AB122">
        <f>ROUND(NORMINV('Rand Deaths'!AB122,'Mean Deaths'!AB122,'S.D Deaths'!AB122),0)</f>
        <v>199</v>
      </c>
      <c r="AC122">
        <f>ROUND(NORMINV('Rand Deaths'!AC122,'Mean Deaths'!AC122,'S.D Deaths'!AC122),0)</f>
        <v>227</v>
      </c>
      <c r="AD122">
        <f>ROUND(NORMINV('Rand Deaths'!AD122,'Mean Deaths'!AD122,'S.D Deaths'!AD122),0)</f>
        <v>233</v>
      </c>
      <c r="AE122">
        <f>ROUND(NORMINV('Rand Deaths'!AE122,'Mean Deaths'!AE122,'S.D Deaths'!AE122),0)</f>
        <v>236</v>
      </c>
      <c r="AF122">
        <f>ROUND(NORMINV('Rand Deaths'!AF122,'Mean Deaths'!AF122,'S.D Deaths'!AF122),0)</f>
        <v>260</v>
      </c>
      <c r="AG122">
        <f>ROUND(NORMINV('Rand Deaths'!AG122,'Mean Deaths'!AG122,'S.D Deaths'!AG122),0)</f>
        <v>237</v>
      </c>
      <c r="AH122">
        <f>ROUND(NORMINV('Rand Deaths'!AH122,'Mean Deaths'!AH122,'S.D Deaths'!AH122),0)</f>
        <v>249</v>
      </c>
      <c r="AI122">
        <f>ROUND(NORMINV('Rand Deaths'!AI122,'Mean Deaths'!AI122,'S.D Deaths'!AI122),0)</f>
        <v>230</v>
      </c>
      <c r="AJ122">
        <f>ROUND(NORMINV('Rand Deaths'!AJ122,'Mean Deaths'!AJ122,'S.D Deaths'!AJ122),0)</f>
        <v>213</v>
      </c>
      <c r="AK122">
        <f>ROUND(NORMINV('Rand Deaths'!AK122,'Mean Deaths'!AK122,'S.D Deaths'!AK122),0)</f>
        <v>190</v>
      </c>
      <c r="AL122">
        <f>ROUND(NORMINV('Rand Deaths'!AL122,'Mean Deaths'!AL122,'S.D Deaths'!AL122),0)</f>
        <v>179</v>
      </c>
      <c r="AM122">
        <f>ROUND(NORMINV('Rand Deaths'!AM122,'Mean Deaths'!AM122,'S.D Deaths'!AM122),0)</f>
        <v>139</v>
      </c>
      <c r="AN122">
        <f>ROUND(NORMINV('Rand Deaths'!AN122,'Mean Deaths'!AN122,'S.D Deaths'!AN122),0)</f>
        <v>136</v>
      </c>
      <c r="AO122">
        <f>ROUND(NORMINV('Rand Deaths'!AO122,'Mean Deaths'!AO122,'S.D Deaths'!AO122),0)</f>
        <v>95</v>
      </c>
      <c r="AP122">
        <f>ROUND(NORMINV('Rand Deaths'!AP122,'Mean Deaths'!AP122,'S.D Deaths'!AP122),0)</f>
        <v>73</v>
      </c>
      <c r="AQ122">
        <f>ROUND(NORMINV('Rand Deaths'!AQ122,'Mean Deaths'!AQ122,'S.D Deaths'!AQ122),0)</f>
        <v>59</v>
      </c>
      <c r="AR122">
        <f>ROUND(NORMINV('Rand Deaths'!AR122,'Mean Deaths'!AR122,'S.D Deaths'!AR122),0)</f>
        <v>46</v>
      </c>
      <c r="AS122">
        <f>ROUND(NORMINV('Rand Deaths'!AS122,'Mean Deaths'!AS122,'S.D Deaths'!AS122),0)</f>
        <v>22</v>
      </c>
      <c r="AT122">
        <f>ROUND(NORMINV('Rand Deaths'!AT122,'Mean Deaths'!AT122,'S.D Deaths'!AT122),0)</f>
        <v>21</v>
      </c>
      <c r="AU122">
        <f>ROUND(NORMINV('Rand Deaths'!AU122,'Mean Deaths'!AU122,'S.D Deaths'!AU122),0)</f>
        <v>18</v>
      </c>
      <c r="AV122">
        <f>ROUND(NORMINV('Rand Deaths'!AV122,'Mean Deaths'!AV122,'S.D Deaths'!AV122),0)</f>
        <v>9</v>
      </c>
      <c r="AW122">
        <f>ROUND(NORMINV('Rand Deaths'!AW122,'Mean Deaths'!AW122,'S.D Deaths'!AW122),0)</f>
        <v>6</v>
      </c>
      <c r="AX122">
        <f>ROUND(NORMINV('Rand Deaths'!AX122,'Mean Deaths'!AX122,'S.D Deaths'!AX122),0)</f>
        <v>3</v>
      </c>
      <c r="AY122">
        <f>'No. policies'!AY122</f>
        <v>5</v>
      </c>
    </row>
    <row r="123" spans="1:51" x14ac:dyDescent="0.25">
      <c r="A123" s="1">
        <v>122</v>
      </c>
      <c r="B123">
        <f>ROUND(NORMINV('Rand Deaths'!B123,'Mean Deaths'!B123,'S.D Deaths'!B123),0)</f>
        <v>18</v>
      </c>
      <c r="C123">
        <f>ROUND(NORMINV('Rand Deaths'!C123,'Mean Deaths'!C123,'S.D Deaths'!C123),0)</f>
        <v>16</v>
      </c>
      <c r="D123">
        <f>ROUND(NORMINV('Rand Deaths'!D123,'Mean Deaths'!D123,'S.D Deaths'!D123),0)</f>
        <v>23</v>
      </c>
      <c r="E123">
        <f>ROUND(NORMINV('Rand Deaths'!E123,'Mean Deaths'!E123,'S.D Deaths'!E123),0)</f>
        <v>23</v>
      </c>
      <c r="F123">
        <f>ROUND(NORMINV('Rand Deaths'!F123,'Mean Deaths'!F123,'S.D Deaths'!F123),0)</f>
        <v>30</v>
      </c>
      <c r="G123">
        <f>ROUND(NORMINV('Rand Deaths'!G123,'Mean Deaths'!G123,'S.D Deaths'!G123),0)</f>
        <v>15</v>
      </c>
      <c r="H123">
        <f>ROUND(NORMINV('Rand Deaths'!H123,'Mean Deaths'!H123,'S.D Deaths'!H123),0)</f>
        <v>39</v>
      </c>
      <c r="I123">
        <f>ROUND(NORMINV('Rand Deaths'!I123,'Mean Deaths'!I123,'S.D Deaths'!I123),0)</f>
        <v>29</v>
      </c>
      <c r="J123">
        <f>ROUND(NORMINV('Rand Deaths'!J123,'Mean Deaths'!J123,'S.D Deaths'!J123),0)</f>
        <v>34</v>
      </c>
      <c r="K123">
        <f>ROUND(NORMINV('Rand Deaths'!K123,'Mean Deaths'!K123,'S.D Deaths'!K123),0)</f>
        <v>47</v>
      </c>
      <c r="L123">
        <f>ROUND(NORMINV('Rand Deaths'!L123,'Mean Deaths'!L123,'S.D Deaths'!L123),0)</f>
        <v>44</v>
      </c>
      <c r="M123">
        <f>ROUND(NORMINV('Rand Deaths'!M123,'Mean Deaths'!M123,'S.D Deaths'!M123),0)</f>
        <v>52</v>
      </c>
      <c r="N123">
        <f>ROUND(NORMINV('Rand Deaths'!N123,'Mean Deaths'!N123,'S.D Deaths'!N123),0)</f>
        <v>45</v>
      </c>
      <c r="O123">
        <f>ROUND(NORMINV('Rand Deaths'!O123,'Mean Deaths'!O123,'S.D Deaths'!O123),0)</f>
        <v>59</v>
      </c>
      <c r="P123">
        <f>ROUND(NORMINV('Rand Deaths'!P123,'Mean Deaths'!P123,'S.D Deaths'!P123),0)</f>
        <v>60</v>
      </c>
      <c r="Q123">
        <f>ROUND(NORMINV('Rand Deaths'!Q123,'Mean Deaths'!Q123,'S.D Deaths'!Q123),0)</f>
        <v>69</v>
      </c>
      <c r="R123">
        <f>ROUND(NORMINV('Rand Deaths'!R123,'Mean Deaths'!R123,'S.D Deaths'!R123),0)</f>
        <v>85</v>
      </c>
      <c r="S123">
        <f>ROUND(NORMINV('Rand Deaths'!S123,'Mean Deaths'!S123,'S.D Deaths'!S123),0)</f>
        <v>88</v>
      </c>
      <c r="T123">
        <f>ROUND(NORMINV('Rand Deaths'!T123,'Mean Deaths'!T123,'S.D Deaths'!T123),0)</f>
        <v>96</v>
      </c>
      <c r="U123">
        <f>ROUND(NORMINV('Rand Deaths'!U123,'Mean Deaths'!U123,'S.D Deaths'!U123),0)</f>
        <v>99</v>
      </c>
      <c r="V123">
        <f>ROUND(NORMINV('Rand Deaths'!V123,'Mean Deaths'!V123,'S.D Deaths'!V123),0)</f>
        <v>122</v>
      </c>
      <c r="W123">
        <f>ROUND(NORMINV('Rand Deaths'!W123,'Mean Deaths'!W123,'S.D Deaths'!W123),0)</f>
        <v>138</v>
      </c>
      <c r="X123">
        <f>ROUND(NORMINV('Rand Deaths'!X123,'Mean Deaths'!X123,'S.D Deaths'!X123),0)</f>
        <v>135</v>
      </c>
      <c r="Y123">
        <f>ROUND(NORMINV('Rand Deaths'!Y123,'Mean Deaths'!Y123,'S.D Deaths'!Y123),0)</f>
        <v>143</v>
      </c>
      <c r="Z123">
        <f>ROUND(NORMINV('Rand Deaths'!Z123,'Mean Deaths'!Z123,'S.D Deaths'!Z123),0)</f>
        <v>164</v>
      </c>
      <c r="AA123">
        <f>ROUND(NORMINV('Rand Deaths'!AA123,'Mean Deaths'!AA123,'S.D Deaths'!AA123),0)</f>
        <v>181</v>
      </c>
      <c r="AB123">
        <f>ROUND(NORMINV('Rand Deaths'!AB123,'Mean Deaths'!AB123,'S.D Deaths'!AB123),0)</f>
        <v>231</v>
      </c>
      <c r="AC123">
        <f>ROUND(NORMINV('Rand Deaths'!AC123,'Mean Deaths'!AC123,'S.D Deaths'!AC123),0)</f>
        <v>243</v>
      </c>
      <c r="AD123">
        <f>ROUND(NORMINV('Rand Deaths'!AD123,'Mean Deaths'!AD123,'S.D Deaths'!AD123),0)</f>
        <v>223</v>
      </c>
      <c r="AE123">
        <f>ROUND(NORMINV('Rand Deaths'!AE123,'Mean Deaths'!AE123,'S.D Deaths'!AE123),0)</f>
        <v>233</v>
      </c>
      <c r="AF123">
        <f>ROUND(NORMINV('Rand Deaths'!AF123,'Mean Deaths'!AF123,'S.D Deaths'!AF123),0)</f>
        <v>251</v>
      </c>
      <c r="AG123">
        <f>ROUND(NORMINV('Rand Deaths'!AG123,'Mean Deaths'!AG123,'S.D Deaths'!AG123),0)</f>
        <v>243</v>
      </c>
      <c r="AH123">
        <f>ROUND(NORMINV('Rand Deaths'!AH123,'Mean Deaths'!AH123,'S.D Deaths'!AH123),0)</f>
        <v>239</v>
      </c>
      <c r="AI123">
        <f>ROUND(NORMINV('Rand Deaths'!AI123,'Mean Deaths'!AI123,'S.D Deaths'!AI123),0)</f>
        <v>219</v>
      </c>
      <c r="AJ123">
        <f>ROUND(NORMINV('Rand Deaths'!AJ123,'Mean Deaths'!AJ123,'S.D Deaths'!AJ123),0)</f>
        <v>236</v>
      </c>
      <c r="AK123">
        <f>ROUND(NORMINV('Rand Deaths'!AK123,'Mean Deaths'!AK123,'S.D Deaths'!AK123),0)</f>
        <v>202</v>
      </c>
      <c r="AL123">
        <f>ROUND(NORMINV('Rand Deaths'!AL123,'Mean Deaths'!AL123,'S.D Deaths'!AL123),0)</f>
        <v>167</v>
      </c>
      <c r="AM123">
        <f>ROUND(NORMINV('Rand Deaths'!AM123,'Mean Deaths'!AM123,'S.D Deaths'!AM123),0)</f>
        <v>139</v>
      </c>
      <c r="AN123">
        <f>ROUND(NORMINV('Rand Deaths'!AN123,'Mean Deaths'!AN123,'S.D Deaths'!AN123),0)</f>
        <v>147</v>
      </c>
      <c r="AO123">
        <f>ROUND(NORMINV('Rand Deaths'!AO123,'Mean Deaths'!AO123,'S.D Deaths'!AO123),0)</f>
        <v>110</v>
      </c>
      <c r="AP123">
        <f>ROUND(NORMINV('Rand Deaths'!AP123,'Mean Deaths'!AP123,'S.D Deaths'!AP123),0)</f>
        <v>74</v>
      </c>
      <c r="AQ123">
        <f>ROUND(NORMINV('Rand Deaths'!AQ123,'Mean Deaths'!AQ123,'S.D Deaths'!AQ123),0)</f>
        <v>50</v>
      </c>
      <c r="AR123">
        <f>ROUND(NORMINV('Rand Deaths'!AR123,'Mean Deaths'!AR123,'S.D Deaths'!AR123),0)</f>
        <v>41</v>
      </c>
      <c r="AS123">
        <f>ROUND(NORMINV('Rand Deaths'!AS123,'Mean Deaths'!AS123,'S.D Deaths'!AS123),0)</f>
        <v>34</v>
      </c>
      <c r="AT123">
        <f>ROUND(NORMINV('Rand Deaths'!AT123,'Mean Deaths'!AT123,'S.D Deaths'!AT123),0)</f>
        <v>19</v>
      </c>
      <c r="AU123">
        <f>ROUND(NORMINV('Rand Deaths'!AU123,'Mean Deaths'!AU123,'S.D Deaths'!AU123),0)</f>
        <v>12</v>
      </c>
      <c r="AV123">
        <f>ROUND(NORMINV('Rand Deaths'!AV123,'Mean Deaths'!AV123,'S.D Deaths'!AV123),0)</f>
        <v>13</v>
      </c>
      <c r="AW123">
        <f>ROUND(NORMINV('Rand Deaths'!AW123,'Mean Deaths'!AW123,'S.D Deaths'!AW123),0)</f>
        <v>4</v>
      </c>
      <c r="AX123">
        <f>ROUND(NORMINV('Rand Deaths'!AX123,'Mean Deaths'!AX123,'S.D Deaths'!AX123),0)</f>
        <v>5</v>
      </c>
      <c r="AY123">
        <f>'No. policies'!AY123</f>
        <v>11</v>
      </c>
    </row>
    <row r="124" spans="1:51" x14ac:dyDescent="0.25">
      <c r="A124" s="1">
        <v>123</v>
      </c>
      <c r="B124">
        <f>ROUND(NORMINV('Rand Deaths'!B124,'Mean Deaths'!B124,'S.D Deaths'!B124),0)</f>
        <v>22</v>
      </c>
      <c r="C124">
        <f>ROUND(NORMINV('Rand Deaths'!C124,'Mean Deaths'!C124,'S.D Deaths'!C124),0)</f>
        <v>23</v>
      </c>
      <c r="D124">
        <f>ROUND(NORMINV('Rand Deaths'!D124,'Mean Deaths'!D124,'S.D Deaths'!D124),0)</f>
        <v>25</v>
      </c>
      <c r="E124">
        <f>ROUND(NORMINV('Rand Deaths'!E124,'Mean Deaths'!E124,'S.D Deaths'!E124),0)</f>
        <v>25</v>
      </c>
      <c r="F124">
        <f>ROUND(NORMINV('Rand Deaths'!F124,'Mean Deaths'!F124,'S.D Deaths'!F124),0)</f>
        <v>27</v>
      </c>
      <c r="G124">
        <f>ROUND(NORMINV('Rand Deaths'!G124,'Mean Deaths'!G124,'S.D Deaths'!G124),0)</f>
        <v>22</v>
      </c>
      <c r="H124">
        <f>ROUND(NORMINV('Rand Deaths'!H124,'Mean Deaths'!H124,'S.D Deaths'!H124),0)</f>
        <v>31</v>
      </c>
      <c r="I124">
        <f>ROUND(NORMINV('Rand Deaths'!I124,'Mean Deaths'!I124,'S.D Deaths'!I124),0)</f>
        <v>35</v>
      </c>
      <c r="J124">
        <f>ROUND(NORMINV('Rand Deaths'!J124,'Mean Deaths'!J124,'S.D Deaths'!J124),0)</f>
        <v>38</v>
      </c>
      <c r="K124">
        <f>ROUND(NORMINV('Rand Deaths'!K124,'Mean Deaths'!K124,'S.D Deaths'!K124),0)</f>
        <v>38</v>
      </c>
      <c r="L124">
        <f>ROUND(NORMINV('Rand Deaths'!L124,'Mean Deaths'!L124,'S.D Deaths'!L124),0)</f>
        <v>35</v>
      </c>
      <c r="M124">
        <f>ROUND(NORMINV('Rand Deaths'!M124,'Mean Deaths'!M124,'S.D Deaths'!M124),0)</f>
        <v>52</v>
      </c>
      <c r="N124">
        <f>ROUND(NORMINV('Rand Deaths'!N124,'Mean Deaths'!N124,'S.D Deaths'!N124),0)</f>
        <v>50</v>
      </c>
      <c r="O124">
        <f>ROUND(NORMINV('Rand Deaths'!O124,'Mean Deaths'!O124,'S.D Deaths'!O124),0)</f>
        <v>64</v>
      </c>
      <c r="P124">
        <f>ROUND(NORMINV('Rand Deaths'!P124,'Mean Deaths'!P124,'S.D Deaths'!P124),0)</f>
        <v>55</v>
      </c>
      <c r="Q124">
        <f>ROUND(NORMINV('Rand Deaths'!Q124,'Mean Deaths'!Q124,'S.D Deaths'!Q124),0)</f>
        <v>77</v>
      </c>
      <c r="R124">
        <f>ROUND(NORMINV('Rand Deaths'!R124,'Mean Deaths'!R124,'S.D Deaths'!R124),0)</f>
        <v>84</v>
      </c>
      <c r="S124">
        <f>ROUND(NORMINV('Rand Deaths'!S124,'Mean Deaths'!S124,'S.D Deaths'!S124),0)</f>
        <v>94</v>
      </c>
      <c r="T124">
        <f>ROUND(NORMINV('Rand Deaths'!T124,'Mean Deaths'!T124,'S.D Deaths'!T124),0)</f>
        <v>97</v>
      </c>
      <c r="U124">
        <f>ROUND(NORMINV('Rand Deaths'!U124,'Mean Deaths'!U124,'S.D Deaths'!U124),0)</f>
        <v>107</v>
      </c>
      <c r="V124">
        <f>ROUND(NORMINV('Rand Deaths'!V124,'Mean Deaths'!V124,'S.D Deaths'!V124),0)</f>
        <v>97</v>
      </c>
      <c r="W124">
        <f>ROUND(NORMINV('Rand Deaths'!W124,'Mean Deaths'!W124,'S.D Deaths'!W124),0)</f>
        <v>136</v>
      </c>
      <c r="X124">
        <f>ROUND(NORMINV('Rand Deaths'!X124,'Mean Deaths'!X124,'S.D Deaths'!X124),0)</f>
        <v>153</v>
      </c>
      <c r="Y124">
        <f>ROUND(NORMINV('Rand Deaths'!Y124,'Mean Deaths'!Y124,'S.D Deaths'!Y124),0)</f>
        <v>156</v>
      </c>
      <c r="Z124">
        <f>ROUND(NORMINV('Rand Deaths'!Z124,'Mean Deaths'!Z124,'S.D Deaths'!Z124),0)</f>
        <v>196</v>
      </c>
      <c r="AA124">
        <f>ROUND(NORMINV('Rand Deaths'!AA124,'Mean Deaths'!AA124,'S.D Deaths'!AA124),0)</f>
        <v>198</v>
      </c>
      <c r="AB124">
        <f>ROUND(NORMINV('Rand Deaths'!AB124,'Mean Deaths'!AB124,'S.D Deaths'!AB124),0)</f>
        <v>205</v>
      </c>
      <c r="AC124">
        <f>ROUND(NORMINV('Rand Deaths'!AC124,'Mean Deaths'!AC124,'S.D Deaths'!AC124),0)</f>
        <v>190</v>
      </c>
      <c r="AD124">
        <f>ROUND(NORMINV('Rand Deaths'!AD124,'Mean Deaths'!AD124,'S.D Deaths'!AD124),0)</f>
        <v>252</v>
      </c>
      <c r="AE124">
        <f>ROUND(NORMINV('Rand Deaths'!AE124,'Mean Deaths'!AE124,'S.D Deaths'!AE124),0)</f>
        <v>218</v>
      </c>
      <c r="AF124">
        <f>ROUND(NORMINV('Rand Deaths'!AF124,'Mean Deaths'!AF124,'S.D Deaths'!AF124),0)</f>
        <v>262</v>
      </c>
      <c r="AG124">
        <f>ROUND(NORMINV('Rand Deaths'!AG124,'Mean Deaths'!AG124,'S.D Deaths'!AG124),0)</f>
        <v>251</v>
      </c>
      <c r="AH124">
        <f>ROUND(NORMINV('Rand Deaths'!AH124,'Mean Deaths'!AH124,'S.D Deaths'!AH124),0)</f>
        <v>267</v>
      </c>
      <c r="AI124">
        <f>ROUND(NORMINV('Rand Deaths'!AI124,'Mean Deaths'!AI124,'S.D Deaths'!AI124),0)</f>
        <v>255</v>
      </c>
      <c r="AJ124">
        <f>ROUND(NORMINV('Rand Deaths'!AJ124,'Mean Deaths'!AJ124,'S.D Deaths'!AJ124),0)</f>
        <v>212</v>
      </c>
      <c r="AK124">
        <f>ROUND(NORMINV('Rand Deaths'!AK124,'Mean Deaths'!AK124,'S.D Deaths'!AK124),0)</f>
        <v>190</v>
      </c>
      <c r="AL124">
        <f>ROUND(NORMINV('Rand Deaths'!AL124,'Mean Deaths'!AL124,'S.D Deaths'!AL124),0)</f>
        <v>168</v>
      </c>
      <c r="AM124">
        <f>ROUND(NORMINV('Rand Deaths'!AM124,'Mean Deaths'!AM124,'S.D Deaths'!AM124),0)</f>
        <v>142</v>
      </c>
      <c r="AN124">
        <f>ROUND(NORMINV('Rand Deaths'!AN124,'Mean Deaths'!AN124,'S.D Deaths'!AN124),0)</f>
        <v>102</v>
      </c>
      <c r="AO124">
        <f>ROUND(NORMINV('Rand Deaths'!AO124,'Mean Deaths'!AO124,'S.D Deaths'!AO124),0)</f>
        <v>85</v>
      </c>
      <c r="AP124">
        <f>ROUND(NORMINV('Rand Deaths'!AP124,'Mean Deaths'!AP124,'S.D Deaths'!AP124),0)</f>
        <v>82</v>
      </c>
      <c r="AQ124">
        <f>ROUND(NORMINV('Rand Deaths'!AQ124,'Mean Deaths'!AQ124,'S.D Deaths'!AQ124),0)</f>
        <v>54</v>
      </c>
      <c r="AR124">
        <f>ROUND(NORMINV('Rand Deaths'!AR124,'Mean Deaths'!AR124,'S.D Deaths'!AR124),0)</f>
        <v>39</v>
      </c>
      <c r="AS124">
        <f>ROUND(NORMINV('Rand Deaths'!AS124,'Mean Deaths'!AS124,'S.D Deaths'!AS124),0)</f>
        <v>34</v>
      </c>
      <c r="AT124">
        <f>ROUND(NORMINV('Rand Deaths'!AT124,'Mean Deaths'!AT124,'S.D Deaths'!AT124),0)</f>
        <v>13</v>
      </c>
      <c r="AU124">
        <f>ROUND(NORMINV('Rand Deaths'!AU124,'Mean Deaths'!AU124,'S.D Deaths'!AU124),0)</f>
        <v>17</v>
      </c>
      <c r="AV124">
        <f>ROUND(NORMINV('Rand Deaths'!AV124,'Mean Deaths'!AV124,'S.D Deaths'!AV124),0)</f>
        <v>5</v>
      </c>
      <c r="AW124">
        <f>ROUND(NORMINV('Rand Deaths'!AW124,'Mean Deaths'!AW124,'S.D Deaths'!AW124),0)</f>
        <v>12</v>
      </c>
      <c r="AX124">
        <f>ROUND(NORMINV('Rand Deaths'!AX124,'Mean Deaths'!AX124,'S.D Deaths'!AX124),0)</f>
        <v>4</v>
      </c>
      <c r="AY124">
        <f>'No. policies'!AY124</f>
        <v>4</v>
      </c>
    </row>
    <row r="125" spans="1:51" x14ac:dyDescent="0.25">
      <c r="A125" s="1">
        <v>124</v>
      </c>
      <c r="B125">
        <f>ROUND(NORMINV('Rand Deaths'!B125,'Mean Deaths'!B125,'S.D Deaths'!B125),0)</f>
        <v>19</v>
      </c>
      <c r="C125">
        <f>ROUND(NORMINV('Rand Deaths'!C125,'Mean Deaths'!C125,'S.D Deaths'!C125),0)</f>
        <v>21</v>
      </c>
      <c r="D125">
        <f>ROUND(NORMINV('Rand Deaths'!D125,'Mean Deaths'!D125,'S.D Deaths'!D125),0)</f>
        <v>24</v>
      </c>
      <c r="E125">
        <f>ROUND(NORMINV('Rand Deaths'!E125,'Mean Deaths'!E125,'S.D Deaths'!E125),0)</f>
        <v>24</v>
      </c>
      <c r="F125">
        <f>ROUND(NORMINV('Rand Deaths'!F125,'Mean Deaths'!F125,'S.D Deaths'!F125),0)</f>
        <v>26</v>
      </c>
      <c r="G125">
        <f>ROUND(NORMINV('Rand Deaths'!G125,'Mean Deaths'!G125,'S.D Deaths'!G125),0)</f>
        <v>32</v>
      </c>
      <c r="H125">
        <f>ROUND(NORMINV('Rand Deaths'!H125,'Mean Deaths'!H125,'S.D Deaths'!H125),0)</f>
        <v>23</v>
      </c>
      <c r="I125">
        <f>ROUND(NORMINV('Rand Deaths'!I125,'Mean Deaths'!I125,'S.D Deaths'!I125),0)</f>
        <v>31</v>
      </c>
      <c r="J125">
        <f>ROUND(NORMINV('Rand Deaths'!J125,'Mean Deaths'!J125,'S.D Deaths'!J125),0)</f>
        <v>40</v>
      </c>
      <c r="K125">
        <f>ROUND(NORMINV('Rand Deaths'!K125,'Mean Deaths'!K125,'S.D Deaths'!K125),0)</f>
        <v>45</v>
      </c>
      <c r="L125">
        <f>ROUND(NORMINV('Rand Deaths'!L125,'Mean Deaths'!L125,'S.D Deaths'!L125),0)</f>
        <v>43</v>
      </c>
      <c r="M125">
        <f>ROUND(NORMINV('Rand Deaths'!M125,'Mean Deaths'!M125,'S.D Deaths'!M125),0)</f>
        <v>46</v>
      </c>
      <c r="N125">
        <f>ROUND(NORMINV('Rand Deaths'!N125,'Mean Deaths'!N125,'S.D Deaths'!N125),0)</f>
        <v>42</v>
      </c>
      <c r="O125">
        <f>ROUND(NORMINV('Rand Deaths'!O125,'Mean Deaths'!O125,'S.D Deaths'!O125),0)</f>
        <v>55</v>
      </c>
      <c r="P125">
        <f>ROUND(NORMINV('Rand Deaths'!P125,'Mean Deaths'!P125,'S.D Deaths'!P125),0)</f>
        <v>60</v>
      </c>
      <c r="Q125">
        <f>ROUND(NORMINV('Rand Deaths'!Q125,'Mean Deaths'!Q125,'S.D Deaths'!Q125),0)</f>
        <v>73</v>
      </c>
      <c r="R125">
        <f>ROUND(NORMINV('Rand Deaths'!R125,'Mean Deaths'!R125,'S.D Deaths'!R125),0)</f>
        <v>82</v>
      </c>
      <c r="S125">
        <f>ROUND(NORMINV('Rand Deaths'!S125,'Mean Deaths'!S125,'S.D Deaths'!S125),0)</f>
        <v>87</v>
      </c>
      <c r="T125">
        <f>ROUND(NORMINV('Rand Deaths'!T125,'Mean Deaths'!T125,'S.D Deaths'!T125),0)</f>
        <v>97</v>
      </c>
      <c r="U125">
        <f>ROUND(NORMINV('Rand Deaths'!U125,'Mean Deaths'!U125,'S.D Deaths'!U125),0)</f>
        <v>105</v>
      </c>
      <c r="V125">
        <f>ROUND(NORMINV('Rand Deaths'!V125,'Mean Deaths'!V125,'S.D Deaths'!V125),0)</f>
        <v>122</v>
      </c>
      <c r="W125">
        <f>ROUND(NORMINV('Rand Deaths'!W125,'Mean Deaths'!W125,'S.D Deaths'!W125),0)</f>
        <v>130</v>
      </c>
      <c r="X125">
        <f>ROUND(NORMINV('Rand Deaths'!X125,'Mean Deaths'!X125,'S.D Deaths'!X125),0)</f>
        <v>146</v>
      </c>
      <c r="Y125">
        <f>ROUND(NORMINV('Rand Deaths'!Y125,'Mean Deaths'!Y125,'S.D Deaths'!Y125),0)</f>
        <v>173</v>
      </c>
      <c r="Z125">
        <f>ROUND(NORMINV('Rand Deaths'!Z125,'Mean Deaths'!Z125,'S.D Deaths'!Z125),0)</f>
        <v>193</v>
      </c>
      <c r="AA125">
        <f>ROUND(NORMINV('Rand Deaths'!AA125,'Mean Deaths'!AA125,'S.D Deaths'!AA125),0)</f>
        <v>205</v>
      </c>
      <c r="AB125">
        <f>ROUND(NORMINV('Rand Deaths'!AB125,'Mean Deaths'!AB125,'S.D Deaths'!AB125),0)</f>
        <v>217</v>
      </c>
      <c r="AC125">
        <f>ROUND(NORMINV('Rand Deaths'!AC125,'Mean Deaths'!AC125,'S.D Deaths'!AC125),0)</f>
        <v>204</v>
      </c>
      <c r="AD125">
        <f>ROUND(NORMINV('Rand Deaths'!AD125,'Mean Deaths'!AD125,'S.D Deaths'!AD125),0)</f>
        <v>251</v>
      </c>
      <c r="AE125">
        <f>ROUND(NORMINV('Rand Deaths'!AE125,'Mean Deaths'!AE125,'S.D Deaths'!AE125),0)</f>
        <v>286</v>
      </c>
      <c r="AF125">
        <f>ROUND(NORMINV('Rand Deaths'!AF125,'Mean Deaths'!AF125,'S.D Deaths'!AF125),0)</f>
        <v>262</v>
      </c>
      <c r="AG125">
        <f>ROUND(NORMINV('Rand Deaths'!AG125,'Mean Deaths'!AG125,'S.D Deaths'!AG125),0)</f>
        <v>222</v>
      </c>
      <c r="AH125">
        <f>ROUND(NORMINV('Rand Deaths'!AH125,'Mean Deaths'!AH125,'S.D Deaths'!AH125),0)</f>
        <v>238</v>
      </c>
      <c r="AI125">
        <f>ROUND(NORMINV('Rand Deaths'!AI125,'Mean Deaths'!AI125,'S.D Deaths'!AI125),0)</f>
        <v>231</v>
      </c>
      <c r="AJ125">
        <f>ROUND(NORMINV('Rand Deaths'!AJ125,'Mean Deaths'!AJ125,'S.D Deaths'!AJ125),0)</f>
        <v>217</v>
      </c>
      <c r="AK125">
        <f>ROUND(NORMINV('Rand Deaths'!AK125,'Mean Deaths'!AK125,'S.D Deaths'!AK125),0)</f>
        <v>193</v>
      </c>
      <c r="AL125">
        <f>ROUND(NORMINV('Rand Deaths'!AL125,'Mean Deaths'!AL125,'S.D Deaths'!AL125),0)</f>
        <v>157</v>
      </c>
      <c r="AM125">
        <f>ROUND(NORMINV('Rand Deaths'!AM125,'Mean Deaths'!AM125,'S.D Deaths'!AM125),0)</f>
        <v>125</v>
      </c>
      <c r="AN125">
        <f>ROUND(NORMINV('Rand Deaths'!AN125,'Mean Deaths'!AN125,'S.D Deaths'!AN125),0)</f>
        <v>102</v>
      </c>
      <c r="AO125">
        <f>ROUND(NORMINV('Rand Deaths'!AO125,'Mean Deaths'!AO125,'S.D Deaths'!AO125),0)</f>
        <v>97</v>
      </c>
      <c r="AP125">
        <f>ROUND(NORMINV('Rand Deaths'!AP125,'Mean Deaths'!AP125,'S.D Deaths'!AP125),0)</f>
        <v>71</v>
      </c>
      <c r="AQ125">
        <f>ROUND(NORMINV('Rand Deaths'!AQ125,'Mean Deaths'!AQ125,'S.D Deaths'!AQ125),0)</f>
        <v>55</v>
      </c>
      <c r="AR125">
        <f>ROUND(NORMINV('Rand Deaths'!AR125,'Mean Deaths'!AR125,'S.D Deaths'!AR125),0)</f>
        <v>43</v>
      </c>
      <c r="AS125">
        <f>ROUND(NORMINV('Rand Deaths'!AS125,'Mean Deaths'!AS125,'S.D Deaths'!AS125),0)</f>
        <v>30</v>
      </c>
      <c r="AT125">
        <f>ROUND(NORMINV('Rand Deaths'!AT125,'Mean Deaths'!AT125,'S.D Deaths'!AT125),0)</f>
        <v>19</v>
      </c>
      <c r="AU125">
        <f>ROUND(NORMINV('Rand Deaths'!AU125,'Mean Deaths'!AU125,'S.D Deaths'!AU125),0)</f>
        <v>14</v>
      </c>
      <c r="AV125">
        <f>ROUND(NORMINV('Rand Deaths'!AV125,'Mean Deaths'!AV125,'S.D Deaths'!AV125),0)</f>
        <v>9</v>
      </c>
      <c r="AW125">
        <f>ROUND(NORMINV('Rand Deaths'!AW125,'Mean Deaths'!AW125,'S.D Deaths'!AW125),0)</f>
        <v>3</v>
      </c>
      <c r="AX125">
        <f>ROUND(NORMINV('Rand Deaths'!AX125,'Mean Deaths'!AX125,'S.D Deaths'!AX125),0)</f>
        <v>4</v>
      </c>
      <c r="AY125">
        <f>'No. policies'!AY125</f>
        <v>6</v>
      </c>
    </row>
    <row r="126" spans="1:51" x14ac:dyDescent="0.25">
      <c r="A126" s="1">
        <v>125</v>
      </c>
      <c r="B126">
        <f>ROUND(NORMINV('Rand Deaths'!B126,'Mean Deaths'!B126,'S.D Deaths'!B126),0)</f>
        <v>19</v>
      </c>
      <c r="C126">
        <f>ROUND(NORMINV('Rand Deaths'!C126,'Mean Deaths'!C126,'S.D Deaths'!C126),0)</f>
        <v>28</v>
      </c>
      <c r="D126">
        <f>ROUND(NORMINV('Rand Deaths'!D126,'Mean Deaths'!D126,'S.D Deaths'!D126),0)</f>
        <v>21</v>
      </c>
      <c r="E126">
        <f>ROUND(NORMINV('Rand Deaths'!E126,'Mean Deaths'!E126,'S.D Deaths'!E126),0)</f>
        <v>18</v>
      </c>
      <c r="F126">
        <f>ROUND(NORMINV('Rand Deaths'!F126,'Mean Deaths'!F126,'S.D Deaths'!F126),0)</f>
        <v>29</v>
      </c>
      <c r="G126">
        <f>ROUND(NORMINV('Rand Deaths'!G126,'Mean Deaths'!G126,'S.D Deaths'!G126),0)</f>
        <v>30</v>
      </c>
      <c r="H126">
        <f>ROUND(NORMINV('Rand Deaths'!H126,'Mean Deaths'!H126,'S.D Deaths'!H126),0)</f>
        <v>32</v>
      </c>
      <c r="I126">
        <f>ROUND(NORMINV('Rand Deaths'!I126,'Mean Deaths'!I126,'S.D Deaths'!I126),0)</f>
        <v>39</v>
      </c>
      <c r="J126">
        <f>ROUND(NORMINV('Rand Deaths'!J126,'Mean Deaths'!J126,'S.D Deaths'!J126),0)</f>
        <v>40</v>
      </c>
      <c r="K126">
        <f>ROUND(NORMINV('Rand Deaths'!K126,'Mean Deaths'!K126,'S.D Deaths'!K126),0)</f>
        <v>35</v>
      </c>
      <c r="L126">
        <f>ROUND(NORMINV('Rand Deaths'!L126,'Mean Deaths'!L126,'S.D Deaths'!L126),0)</f>
        <v>54</v>
      </c>
      <c r="M126">
        <f>ROUND(NORMINV('Rand Deaths'!M126,'Mean Deaths'!M126,'S.D Deaths'!M126),0)</f>
        <v>51</v>
      </c>
      <c r="N126">
        <f>ROUND(NORMINV('Rand Deaths'!N126,'Mean Deaths'!N126,'S.D Deaths'!N126),0)</f>
        <v>62</v>
      </c>
      <c r="O126">
        <f>ROUND(NORMINV('Rand Deaths'!O126,'Mean Deaths'!O126,'S.D Deaths'!O126),0)</f>
        <v>66</v>
      </c>
      <c r="P126">
        <f>ROUND(NORMINV('Rand Deaths'!P126,'Mean Deaths'!P126,'S.D Deaths'!P126),0)</f>
        <v>64</v>
      </c>
      <c r="Q126">
        <f>ROUND(NORMINV('Rand Deaths'!Q126,'Mean Deaths'!Q126,'S.D Deaths'!Q126),0)</f>
        <v>73</v>
      </c>
      <c r="R126">
        <f>ROUND(NORMINV('Rand Deaths'!R126,'Mean Deaths'!R126,'S.D Deaths'!R126),0)</f>
        <v>75</v>
      </c>
      <c r="S126">
        <f>ROUND(NORMINV('Rand Deaths'!S126,'Mean Deaths'!S126,'S.D Deaths'!S126),0)</f>
        <v>90</v>
      </c>
      <c r="T126">
        <f>ROUND(NORMINV('Rand Deaths'!T126,'Mean Deaths'!T126,'S.D Deaths'!T126),0)</f>
        <v>109</v>
      </c>
      <c r="U126">
        <f>ROUND(NORMINV('Rand Deaths'!U126,'Mean Deaths'!U126,'S.D Deaths'!U126),0)</f>
        <v>110</v>
      </c>
      <c r="V126">
        <f>ROUND(NORMINV('Rand Deaths'!V126,'Mean Deaths'!V126,'S.D Deaths'!V126),0)</f>
        <v>139</v>
      </c>
      <c r="W126">
        <f>ROUND(NORMINV('Rand Deaths'!W126,'Mean Deaths'!W126,'S.D Deaths'!W126),0)</f>
        <v>153</v>
      </c>
      <c r="X126">
        <f>ROUND(NORMINV('Rand Deaths'!X126,'Mean Deaths'!X126,'S.D Deaths'!X126),0)</f>
        <v>139</v>
      </c>
      <c r="Y126">
        <f>ROUND(NORMINV('Rand Deaths'!Y126,'Mean Deaths'!Y126,'S.D Deaths'!Y126),0)</f>
        <v>147</v>
      </c>
      <c r="Z126">
        <f>ROUND(NORMINV('Rand Deaths'!Z126,'Mean Deaths'!Z126,'S.D Deaths'!Z126),0)</f>
        <v>200</v>
      </c>
      <c r="AA126">
        <f>ROUND(NORMINV('Rand Deaths'!AA126,'Mean Deaths'!AA126,'S.D Deaths'!AA126),0)</f>
        <v>182</v>
      </c>
      <c r="AB126">
        <f>ROUND(NORMINV('Rand Deaths'!AB126,'Mean Deaths'!AB126,'S.D Deaths'!AB126),0)</f>
        <v>205</v>
      </c>
      <c r="AC126">
        <f>ROUND(NORMINV('Rand Deaths'!AC126,'Mean Deaths'!AC126,'S.D Deaths'!AC126),0)</f>
        <v>253</v>
      </c>
      <c r="AD126">
        <f>ROUND(NORMINV('Rand Deaths'!AD126,'Mean Deaths'!AD126,'S.D Deaths'!AD126),0)</f>
        <v>224</v>
      </c>
      <c r="AE126">
        <f>ROUND(NORMINV('Rand Deaths'!AE126,'Mean Deaths'!AE126,'S.D Deaths'!AE126),0)</f>
        <v>231</v>
      </c>
      <c r="AF126">
        <f>ROUND(NORMINV('Rand Deaths'!AF126,'Mean Deaths'!AF126,'S.D Deaths'!AF126),0)</f>
        <v>208</v>
      </c>
      <c r="AG126">
        <f>ROUND(NORMINV('Rand Deaths'!AG126,'Mean Deaths'!AG126,'S.D Deaths'!AG126),0)</f>
        <v>234</v>
      </c>
      <c r="AH126">
        <f>ROUND(NORMINV('Rand Deaths'!AH126,'Mean Deaths'!AH126,'S.D Deaths'!AH126),0)</f>
        <v>261</v>
      </c>
      <c r="AI126">
        <f>ROUND(NORMINV('Rand Deaths'!AI126,'Mean Deaths'!AI126,'S.D Deaths'!AI126),0)</f>
        <v>215</v>
      </c>
      <c r="AJ126">
        <f>ROUND(NORMINV('Rand Deaths'!AJ126,'Mean Deaths'!AJ126,'S.D Deaths'!AJ126),0)</f>
        <v>200</v>
      </c>
      <c r="AK126">
        <f>ROUND(NORMINV('Rand Deaths'!AK126,'Mean Deaths'!AK126,'S.D Deaths'!AK126),0)</f>
        <v>194</v>
      </c>
      <c r="AL126">
        <f>ROUND(NORMINV('Rand Deaths'!AL126,'Mean Deaths'!AL126,'S.D Deaths'!AL126),0)</f>
        <v>168</v>
      </c>
      <c r="AM126">
        <f>ROUND(NORMINV('Rand Deaths'!AM126,'Mean Deaths'!AM126,'S.D Deaths'!AM126),0)</f>
        <v>145</v>
      </c>
      <c r="AN126">
        <f>ROUND(NORMINV('Rand Deaths'!AN126,'Mean Deaths'!AN126,'S.D Deaths'!AN126),0)</f>
        <v>105</v>
      </c>
      <c r="AO126">
        <f>ROUND(NORMINV('Rand Deaths'!AO126,'Mean Deaths'!AO126,'S.D Deaths'!AO126),0)</f>
        <v>101</v>
      </c>
      <c r="AP126">
        <f>ROUND(NORMINV('Rand Deaths'!AP126,'Mean Deaths'!AP126,'S.D Deaths'!AP126),0)</f>
        <v>52</v>
      </c>
      <c r="AQ126">
        <f>ROUND(NORMINV('Rand Deaths'!AQ126,'Mean Deaths'!AQ126,'S.D Deaths'!AQ126),0)</f>
        <v>56</v>
      </c>
      <c r="AR126">
        <f>ROUND(NORMINV('Rand Deaths'!AR126,'Mean Deaths'!AR126,'S.D Deaths'!AR126),0)</f>
        <v>37</v>
      </c>
      <c r="AS126">
        <f>ROUND(NORMINV('Rand Deaths'!AS126,'Mean Deaths'!AS126,'S.D Deaths'!AS126),0)</f>
        <v>38</v>
      </c>
      <c r="AT126">
        <f>ROUND(NORMINV('Rand Deaths'!AT126,'Mean Deaths'!AT126,'S.D Deaths'!AT126),0)</f>
        <v>14</v>
      </c>
      <c r="AU126">
        <f>ROUND(NORMINV('Rand Deaths'!AU126,'Mean Deaths'!AU126,'S.D Deaths'!AU126),0)</f>
        <v>12</v>
      </c>
      <c r="AV126">
        <f>ROUND(NORMINV('Rand Deaths'!AV126,'Mean Deaths'!AV126,'S.D Deaths'!AV126),0)</f>
        <v>13</v>
      </c>
      <c r="AW126">
        <f>ROUND(NORMINV('Rand Deaths'!AW126,'Mean Deaths'!AW126,'S.D Deaths'!AW126),0)</f>
        <v>5</v>
      </c>
      <c r="AX126">
        <f>ROUND(NORMINV('Rand Deaths'!AX126,'Mean Deaths'!AX126,'S.D Deaths'!AX126),0)</f>
        <v>10</v>
      </c>
      <c r="AY126">
        <f>'No. policies'!AY126</f>
        <v>14</v>
      </c>
    </row>
    <row r="127" spans="1:51" x14ac:dyDescent="0.25">
      <c r="A127" s="1">
        <v>126</v>
      </c>
      <c r="B127">
        <f>ROUND(NORMINV('Rand Deaths'!B127,'Mean Deaths'!B127,'S.D Deaths'!B127),0)</f>
        <v>19</v>
      </c>
      <c r="C127">
        <f>ROUND(NORMINV('Rand Deaths'!C127,'Mean Deaths'!C127,'S.D Deaths'!C127),0)</f>
        <v>17</v>
      </c>
      <c r="D127">
        <f>ROUND(NORMINV('Rand Deaths'!D127,'Mean Deaths'!D127,'S.D Deaths'!D127),0)</f>
        <v>24</v>
      </c>
      <c r="E127">
        <f>ROUND(NORMINV('Rand Deaths'!E127,'Mean Deaths'!E127,'S.D Deaths'!E127),0)</f>
        <v>17</v>
      </c>
      <c r="F127">
        <f>ROUND(NORMINV('Rand Deaths'!F127,'Mean Deaths'!F127,'S.D Deaths'!F127),0)</f>
        <v>22</v>
      </c>
      <c r="G127">
        <f>ROUND(NORMINV('Rand Deaths'!G127,'Mean Deaths'!G127,'S.D Deaths'!G127),0)</f>
        <v>30</v>
      </c>
      <c r="H127">
        <f>ROUND(NORMINV('Rand Deaths'!H127,'Mean Deaths'!H127,'S.D Deaths'!H127),0)</f>
        <v>19</v>
      </c>
      <c r="I127">
        <f>ROUND(NORMINV('Rand Deaths'!I127,'Mean Deaths'!I127,'S.D Deaths'!I127),0)</f>
        <v>30</v>
      </c>
      <c r="J127">
        <f>ROUND(NORMINV('Rand Deaths'!J127,'Mean Deaths'!J127,'S.D Deaths'!J127),0)</f>
        <v>28</v>
      </c>
      <c r="K127">
        <f>ROUND(NORMINV('Rand Deaths'!K127,'Mean Deaths'!K127,'S.D Deaths'!K127),0)</f>
        <v>37</v>
      </c>
      <c r="L127">
        <f>ROUND(NORMINV('Rand Deaths'!L127,'Mean Deaths'!L127,'S.D Deaths'!L127),0)</f>
        <v>60</v>
      </c>
      <c r="M127">
        <f>ROUND(NORMINV('Rand Deaths'!M127,'Mean Deaths'!M127,'S.D Deaths'!M127),0)</f>
        <v>51</v>
      </c>
      <c r="N127">
        <f>ROUND(NORMINV('Rand Deaths'!N127,'Mean Deaths'!N127,'S.D Deaths'!N127),0)</f>
        <v>38</v>
      </c>
      <c r="O127">
        <f>ROUND(NORMINV('Rand Deaths'!O127,'Mean Deaths'!O127,'S.D Deaths'!O127),0)</f>
        <v>74</v>
      </c>
      <c r="P127">
        <f>ROUND(NORMINV('Rand Deaths'!P127,'Mean Deaths'!P127,'S.D Deaths'!P127),0)</f>
        <v>67</v>
      </c>
      <c r="Q127">
        <f>ROUND(NORMINV('Rand Deaths'!Q127,'Mean Deaths'!Q127,'S.D Deaths'!Q127),0)</f>
        <v>74</v>
      </c>
      <c r="R127">
        <f>ROUND(NORMINV('Rand Deaths'!R127,'Mean Deaths'!R127,'S.D Deaths'!R127),0)</f>
        <v>81</v>
      </c>
      <c r="S127">
        <f>ROUND(NORMINV('Rand Deaths'!S127,'Mean Deaths'!S127,'S.D Deaths'!S127),0)</f>
        <v>91</v>
      </c>
      <c r="T127">
        <f>ROUND(NORMINV('Rand Deaths'!T127,'Mean Deaths'!T127,'S.D Deaths'!T127),0)</f>
        <v>114</v>
      </c>
      <c r="U127">
        <f>ROUND(NORMINV('Rand Deaths'!U127,'Mean Deaths'!U127,'S.D Deaths'!U127),0)</f>
        <v>140</v>
      </c>
      <c r="V127">
        <f>ROUND(NORMINV('Rand Deaths'!V127,'Mean Deaths'!V127,'S.D Deaths'!V127),0)</f>
        <v>125</v>
      </c>
      <c r="W127">
        <f>ROUND(NORMINV('Rand Deaths'!W127,'Mean Deaths'!W127,'S.D Deaths'!W127),0)</f>
        <v>115</v>
      </c>
      <c r="X127">
        <f>ROUND(NORMINV('Rand Deaths'!X127,'Mean Deaths'!X127,'S.D Deaths'!X127),0)</f>
        <v>131</v>
      </c>
      <c r="Y127">
        <f>ROUND(NORMINV('Rand Deaths'!Y127,'Mean Deaths'!Y127,'S.D Deaths'!Y127),0)</f>
        <v>145</v>
      </c>
      <c r="Z127">
        <f>ROUND(NORMINV('Rand Deaths'!Z127,'Mean Deaths'!Z127,'S.D Deaths'!Z127),0)</f>
        <v>166</v>
      </c>
      <c r="AA127">
        <f>ROUND(NORMINV('Rand Deaths'!AA127,'Mean Deaths'!AA127,'S.D Deaths'!AA127),0)</f>
        <v>185</v>
      </c>
      <c r="AB127">
        <f>ROUND(NORMINV('Rand Deaths'!AB127,'Mean Deaths'!AB127,'S.D Deaths'!AB127),0)</f>
        <v>191</v>
      </c>
      <c r="AC127">
        <f>ROUND(NORMINV('Rand Deaths'!AC127,'Mean Deaths'!AC127,'S.D Deaths'!AC127),0)</f>
        <v>225</v>
      </c>
      <c r="AD127">
        <f>ROUND(NORMINV('Rand Deaths'!AD127,'Mean Deaths'!AD127,'S.D Deaths'!AD127),0)</f>
        <v>264</v>
      </c>
      <c r="AE127">
        <f>ROUND(NORMINV('Rand Deaths'!AE127,'Mean Deaths'!AE127,'S.D Deaths'!AE127),0)</f>
        <v>256</v>
      </c>
      <c r="AF127">
        <f>ROUND(NORMINV('Rand Deaths'!AF127,'Mean Deaths'!AF127,'S.D Deaths'!AF127),0)</f>
        <v>250</v>
      </c>
      <c r="AG127">
        <f>ROUND(NORMINV('Rand Deaths'!AG127,'Mean Deaths'!AG127,'S.D Deaths'!AG127),0)</f>
        <v>274</v>
      </c>
      <c r="AH127">
        <f>ROUND(NORMINV('Rand Deaths'!AH127,'Mean Deaths'!AH127,'S.D Deaths'!AH127),0)</f>
        <v>234</v>
      </c>
      <c r="AI127">
        <f>ROUND(NORMINV('Rand Deaths'!AI127,'Mean Deaths'!AI127,'S.D Deaths'!AI127),0)</f>
        <v>233</v>
      </c>
      <c r="AJ127">
        <f>ROUND(NORMINV('Rand Deaths'!AJ127,'Mean Deaths'!AJ127,'S.D Deaths'!AJ127),0)</f>
        <v>207</v>
      </c>
      <c r="AK127">
        <f>ROUND(NORMINV('Rand Deaths'!AK127,'Mean Deaths'!AK127,'S.D Deaths'!AK127),0)</f>
        <v>172</v>
      </c>
      <c r="AL127">
        <f>ROUND(NORMINV('Rand Deaths'!AL127,'Mean Deaths'!AL127,'S.D Deaths'!AL127),0)</f>
        <v>181</v>
      </c>
      <c r="AM127">
        <f>ROUND(NORMINV('Rand Deaths'!AM127,'Mean Deaths'!AM127,'S.D Deaths'!AM127),0)</f>
        <v>140</v>
      </c>
      <c r="AN127">
        <f>ROUND(NORMINV('Rand Deaths'!AN127,'Mean Deaths'!AN127,'S.D Deaths'!AN127),0)</f>
        <v>106</v>
      </c>
      <c r="AO127">
        <f>ROUND(NORMINV('Rand Deaths'!AO127,'Mean Deaths'!AO127,'S.D Deaths'!AO127),0)</f>
        <v>102</v>
      </c>
      <c r="AP127">
        <f>ROUND(NORMINV('Rand Deaths'!AP127,'Mean Deaths'!AP127,'S.D Deaths'!AP127),0)</f>
        <v>76</v>
      </c>
      <c r="AQ127">
        <f>ROUND(NORMINV('Rand Deaths'!AQ127,'Mean Deaths'!AQ127,'S.D Deaths'!AQ127),0)</f>
        <v>59</v>
      </c>
      <c r="AR127">
        <f>ROUND(NORMINV('Rand Deaths'!AR127,'Mean Deaths'!AR127,'S.D Deaths'!AR127),0)</f>
        <v>41</v>
      </c>
      <c r="AS127">
        <f>ROUND(NORMINV('Rand Deaths'!AS127,'Mean Deaths'!AS127,'S.D Deaths'!AS127),0)</f>
        <v>25</v>
      </c>
      <c r="AT127">
        <f>ROUND(NORMINV('Rand Deaths'!AT127,'Mean Deaths'!AT127,'S.D Deaths'!AT127),0)</f>
        <v>29</v>
      </c>
      <c r="AU127">
        <f>ROUND(NORMINV('Rand Deaths'!AU127,'Mean Deaths'!AU127,'S.D Deaths'!AU127),0)</f>
        <v>11</v>
      </c>
      <c r="AV127">
        <f>ROUND(NORMINV('Rand Deaths'!AV127,'Mean Deaths'!AV127,'S.D Deaths'!AV127),0)</f>
        <v>7</v>
      </c>
      <c r="AW127">
        <f>ROUND(NORMINV('Rand Deaths'!AW127,'Mean Deaths'!AW127,'S.D Deaths'!AW127),0)</f>
        <v>6</v>
      </c>
      <c r="AX127">
        <f>ROUND(NORMINV('Rand Deaths'!AX127,'Mean Deaths'!AX127,'S.D Deaths'!AX127),0)</f>
        <v>3</v>
      </c>
      <c r="AY127">
        <f>'No. policies'!AY127</f>
        <v>8</v>
      </c>
    </row>
    <row r="128" spans="1:51" x14ac:dyDescent="0.25">
      <c r="A128" s="1">
        <v>127</v>
      </c>
      <c r="B128">
        <f>ROUND(NORMINV('Rand Deaths'!B128,'Mean Deaths'!B128,'S.D Deaths'!B128),0)</f>
        <v>21</v>
      </c>
      <c r="C128">
        <f>ROUND(NORMINV('Rand Deaths'!C128,'Mean Deaths'!C128,'S.D Deaths'!C128),0)</f>
        <v>21</v>
      </c>
      <c r="D128">
        <f>ROUND(NORMINV('Rand Deaths'!D128,'Mean Deaths'!D128,'S.D Deaths'!D128),0)</f>
        <v>17</v>
      </c>
      <c r="E128">
        <f>ROUND(NORMINV('Rand Deaths'!E128,'Mean Deaths'!E128,'S.D Deaths'!E128),0)</f>
        <v>34</v>
      </c>
      <c r="F128">
        <f>ROUND(NORMINV('Rand Deaths'!F128,'Mean Deaths'!F128,'S.D Deaths'!F128),0)</f>
        <v>21</v>
      </c>
      <c r="G128">
        <f>ROUND(NORMINV('Rand Deaths'!G128,'Mean Deaths'!G128,'S.D Deaths'!G128),0)</f>
        <v>24</v>
      </c>
      <c r="H128">
        <f>ROUND(NORMINV('Rand Deaths'!H128,'Mean Deaths'!H128,'S.D Deaths'!H128),0)</f>
        <v>29</v>
      </c>
      <c r="I128">
        <f>ROUND(NORMINV('Rand Deaths'!I128,'Mean Deaths'!I128,'S.D Deaths'!I128),0)</f>
        <v>40</v>
      </c>
      <c r="J128">
        <f>ROUND(NORMINV('Rand Deaths'!J128,'Mean Deaths'!J128,'S.D Deaths'!J128),0)</f>
        <v>37</v>
      </c>
      <c r="K128">
        <f>ROUND(NORMINV('Rand Deaths'!K128,'Mean Deaths'!K128,'S.D Deaths'!K128),0)</f>
        <v>41</v>
      </c>
      <c r="L128">
        <f>ROUND(NORMINV('Rand Deaths'!L128,'Mean Deaths'!L128,'S.D Deaths'!L128),0)</f>
        <v>37</v>
      </c>
      <c r="M128">
        <f>ROUND(NORMINV('Rand Deaths'!M128,'Mean Deaths'!M128,'S.D Deaths'!M128),0)</f>
        <v>52</v>
      </c>
      <c r="N128">
        <f>ROUND(NORMINV('Rand Deaths'!N128,'Mean Deaths'!N128,'S.D Deaths'!N128),0)</f>
        <v>58</v>
      </c>
      <c r="O128">
        <f>ROUND(NORMINV('Rand Deaths'!O128,'Mean Deaths'!O128,'S.D Deaths'!O128),0)</f>
        <v>65</v>
      </c>
      <c r="P128">
        <f>ROUND(NORMINV('Rand Deaths'!P128,'Mean Deaths'!P128,'S.D Deaths'!P128),0)</f>
        <v>59</v>
      </c>
      <c r="Q128">
        <f>ROUND(NORMINV('Rand Deaths'!Q128,'Mean Deaths'!Q128,'S.D Deaths'!Q128),0)</f>
        <v>67</v>
      </c>
      <c r="R128">
        <f>ROUND(NORMINV('Rand Deaths'!R128,'Mean Deaths'!R128,'S.D Deaths'!R128),0)</f>
        <v>72</v>
      </c>
      <c r="S128">
        <f>ROUND(NORMINV('Rand Deaths'!S128,'Mean Deaths'!S128,'S.D Deaths'!S128),0)</f>
        <v>82</v>
      </c>
      <c r="T128">
        <f>ROUND(NORMINV('Rand Deaths'!T128,'Mean Deaths'!T128,'S.D Deaths'!T128),0)</f>
        <v>104</v>
      </c>
      <c r="U128">
        <f>ROUND(NORMINV('Rand Deaths'!U128,'Mean Deaths'!U128,'S.D Deaths'!U128),0)</f>
        <v>118</v>
      </c>
      <c r="V128">
        <f>ROUND(NORMINV('Rand Deaths'!V128,'Mean Deaths'!V128,'S.D Deaths'!V128),0)</f>
        <v>114</v>
      </c>
      <c r="W128">
        <f>ROUND(NORMINV('Rand Deaths'!W128,'Mean Deaths'!W128,'S.D Deaths'!W128),0)</f>
        <v>127</v>
      </c>
      <c r="X128">
        <f>ROUND(NORMINV('Rand Deaths'!X128,'Mean Deaths'!X128,'S.D Deaths'!X128),0)</f>
        <v>160</v>
      </c>
      <c r="Y128">
        <f>ROUND(NORMINV('Rand Deaths'!Y128,'Mean Deaths'!Y128,'S.D Deaths'!Y128),0)</f>
        <v>143</v>
      </c>
      <c r="Z128">
        <f>ROUND(NORMINV('Rand Deaths'!Z128,'Mean Deaths'!Z128,'S.D Deaths'!Z128),0)</f>
        <v>168</v>
      </c>
      <c r="AA128">
        <f>ROUND(NORMINV('Rand Deaths'!AA128,'Mean Deaths'!AA128,'S.D Deaths'!AA128),0)</f>
        <v>186</v>
      </c>
      <c r="AB128">
        <f>ROUND(NORMINV('Rand Deaths'!AB128,'Mean Deaths'!AB128,'S.D Deaths'!AB128),0)</f>
        <v>215</v>
      </c>
      <c r="AC128">
        <f>ROUND(NORMINV('Rand Deaths'!AC128,'Mean Deaths'!AC128,'S.D Deaths'!AC128),0)</f>
        <v>236</v>
      </c>
      <c r="AD128">
        <f>ROUND(NORMINV('Rand Deaths'!AD128,'Mean Deaths'!AD128,'S.D Deaths'!AD128),0)</f>
        <v>230</v>
      </c>
      <c r="AE128">
        <f>ROUND(NORMINV('Rand Deaths'!AE128,'Mean Deaths'!AE128,'S.D Deaths'!AE128),0)</f>
        <v>236</v>
      </c>
      <c r="AF128">
        <f>ROUND(NORMINV('Rand Deaths'!AF128,'Mean Deaths'!AF128,'S.D Deaths'!AF128),0)</f>
        <v>273</v>
      </c>
      <c r="AG128">
        <f>ROUND(NORMINV('Rand Deaths'!AG128,'Mean Deaths'!AG128,'S.D Deaths'!AG128),0)</f>
        <v>234</v>
      </c>
      <c r="AH128">
        <f>ROUND(NORMINV('Rand Deaths'!AH128,'Mean Deaths'!AH128,'S.D Deaths'!AH128),0)</f>
        <v>257</v>
      </c>
      <c r="AI128">
        <f>ROUND(NORMINV('Rand Deaths'!AI128,'Mean Deaths'!AI128,'S.D Deaths'!AI128),0)</f>
        <v>260</v>
      </c>
      <c r="AJ128">
        <f>ROUND(NORMINV('Rand Deaths'!AJ128,'Mean Deaths'!AJ128,'S.D Deaths'!AJ128),0)</f>
        <v>202</v>
      </c>
      <c r="AK128">
        <f>ROUND(NORMINV('Rand Deaths'!AK128,'Mean Deaths'!AK128,'S.D Deaths'!AK128),0)</f>
        <v>191</v>
      </c>
      <c r="AL128">
        <f>ROUND(NORMINV('Rand Deaths'!AL128,'Mean Deaths'!AL128,'S.D Deaths'!AL128),0)</f>
        <v>162</v>
      </c>
      <c r="AM128">
        <f>ROUND(NORMINV('Rand Deaths'!AM128,'Mean Deaths'!AM128,'S.D Deaths'!AM128),0)</f>
        <v>145</v>
      </c>
      <c r="AN128">
        <f>ROUND(NORMINV('Rand Deaths'!AN128,'Mean Deaths'!AN128,'S.D Deaths'!AN128),0)</f>
        <v>115</v>
      </c>
      <c r="AO128">
        <f>ROUND(NORMINV('Rand Deaths'!AO128,'Mean Deaths'!AO128,'S.D Deaths'!AO128),0)</f>
        <v>97</v>
      </c>
      <c r="AP128">
        <f>ROUND(NORMINV('Rand Deaths'!AP128,'Mean Deaths'!AP128,'S.D Deaths'!AP128),0)</f>
        <v>71</v>
      </c>
      <c r="AQ128">
        <f>ROUND(NORMINV('Rand Deaths'!AQ128,'Mean Deaths'!AQ128,'S.D Deaths'!AQ128),0)</f>
        <v>58</v>
      </c>
      <c r="AR128">
        <f>ROUND(NORMINV('Rand Deaths'!AR128,'Mean Deaths'!AR128,'S.D Deaths'!AR128),0)</f>
        <v>36</v>
      </c>
      <c r="AS128">
        <f>ROUND(NORMINV('Rand Deaths'!AS128,'Mean Deaths'!AS128,'S.D Deaths'!AS128),0)</f>
        <v>21</v>
      </c>
      <c r="AT128">
        <f>ROUND(NORMINV('Rand Deaths'!AT128,'Mean Deaths'!AT128,'S.D Deaths'!AT128),0)</f>
        <v>23</v>
      </c>
      <c r="AU128">
        <f>ROUND(NORMINV('Rand Deaths'!AU128,'Mean Deaths'!AU128,'S.D Deaths'!AU128),0)</f>
        <v>17</v>
      </c>
      <c r="AV128">
        <f>ROUND(NORMINV('Rand Deaths'!AV128,'Mean Deaths'!AV128,'S.D Deaths'!AV128),0)</f>
        <v>7</v>
      </c>
      <c r="AW128">
        <f>ROUND(NORMINV('Rand Deaths'!AW128,'Mean Deaths'!AW128,'S.D Deaths'!AW128),0)</f>
        <v>4</v>
      </c>
      <c r="AX128">
        <f>ROUND(NORMINV('Rand Deaths'!AX128,'Mean Deaths'!AX128,'S.D Deaths'!AX128),0)</f>
        <v>5</v>
      </c>
      <c r="AY128">
        <f>'No. policies'!AY128</f>
        <v>8</v>
      </c>
    </row>
    <row r="129" spans="1:51" x14ac:dyDescent="0.25">
      <c r="A129" s="1">
        <v>128</v>
      </c>
      <c r="B129">
        <f>ROUND(NORMINV('Rand Deaths'!B129,'Mean Deaths'!B129,'S.D Deaths'!B129),0)</f>
        <v>23</v>
      </c>
      <c r="C129">
        <f>ROUND(NORMINV('Rand Deaths'!C129,'Mean Deaths'!C129,'S.D Deaths'!C129),0)</f>
        <v>18</v>
      </c>
      <c r="D129">
        <f>ROUND(NORMINV('Rand Deaths'!D129,'Mean Deaths'!D129,'S.D Deaths'!D129),0)</f>
        <v>21</v>
      </c>
      <c r="E129">
        <f>ROUND(NORMINV('Rand Deaths'!E129,'Mean Deaths'!E129,'S.D Deaths'!E129),0)</f>
        <v>19</v>
      </c>
      <c r="F129">
        <f>ROUND(NORMINV('Rand Deaths'!F129,'Mean Deaths'!F129,'S.D Deaths'!F129),0)</f>
        <v>20</v>
      </c>
      <c r="G129">
        <f>ROUND(NORMINV('Rand Deaths'!G129,'Mean Deaths'!G129,'S.D Deaths'!G129),0)</f>
        <v>23</v>
      </c>
      <c r="H129">
        <f>ROUND(NORMINV('Rand Deaths'!H129,'Mean Deaths'!H129,'S.D Deaths'!H129),0)</f>
        <v>26</v>
      </c>
      <c r="I129">
        <f>ROUND(NORMINV('Rand Deaths'!I129,'Mean Deaths'!I129,'S.D Deaths'!I129),0)</f>
        <v>34</v>
      </c>
      <c r="J129">
        <f>ROUND(NORMINV('Rand Deaths'!J129,'Mean Deaths'!J129,'S.D Deaths'!J129),0)</f>
        <v>35</v>
      </c>
      <c r="K129">
        <f>ROUND(NORMINV('Rand Deaths'!K129,'Mean Deaths'!K129,'S.D Deaths'!K129),0)</f>
        <v>26</v>
      </c>
      <c r="L129">
        <f>ROUND(NORMINV('Rand Deaths'!L129,'Mean Deaths'!L129,'S.D Deaths'!L129),0)</f>
        <v>40</v>
      </c>
      <c r="M129">
        <f>ROUND(NORMINV('Rand Deaths'!M129,'Mean Deaths'!M129,'S.D Deaths'!M129),0)</f>
        <v>60</v>
      </c>
      <c r="N129">
        <f>ROUND(NORMINV('Rand Deaths'!N129,'Mean Deaths'!N129,'S.D Deaths'!N129),0)</f>
        <v>56</v>
      </c>
      <c r="O129">
        <f>ROUND(NORMINV('Rand Deaths'!O129,'Mean Deaths'!O129,'S.D Deaths'!O129),0)</f>
        <v>74</v>
      </c>
      <c r="P129">
        <f>ROUND(NORMINV('Rand Deaths'!P129,'Mean Deaths'!P129,'S.D Deaths'!P129),0)</f>
        <v>71</v>
      </c>
      <c r="Q129">
        <f>ROUND(NORMINV('Rand Deaths'!Q129,'Mean Deaths'!Q129,'S.D Deaths'!Q129),0)</f>
        <v>77</v>
      </c>
      <c r="R129">
        <f>ROUND(NORMINV('Rand Deaths'!R129,'Mean Deaths'!R129,'S.D Deaths'!R129),0)</f>
        <v>80</v>
      </c>
      <c r="S129">
        <f>ROUND(NORMINV('Rand Deaths'!S129,'Mean Deaths'!S129,'S.D Deaths'!S129),0)</f>
        <v>88</v>
      </c>
      <c r="T129">
        <f>ROUND(NORMINV('Rand Deaths'!T129,'Mean Deaths'!T129,'S.D Deaths'!T129),0)</f>
        <v>94</v>
      </c>
      <c r="U129">
        <f>ROUND(NORMINV('Rand Deaths'!U129,'Mean Deaths'!U129,'S.D Deaths'!U129),0)</f>
        <v>112</v>
      </c>
      <c r="V129">
        <f>ROUND(NORMINV('Rand Deaths'!V129,'Mean Deaths'!V129,'S.D Deaths'!V129),0)</f>
        <v>113</v>
      </c>
      <c r="W129">
        <f>ROUND(NORMINV('Rand Deaths'!W129,'Mean Deaths'!W129,'S.D Deaths'!W129),0)</f>
        <v>125</v>
      </c>
      <c r="X129">
        <f>ROUND(NORMINV('Rand Deaths'!X129,'Mean Deaths'!X129,'S.D Deaths'!X129),0)</f>
        <v>140</v>
      </c>
      <c r="Y129">
        <f>ROUND(NORMINV('Rand Deaths'!Y129,'Mean Deaths'!Y129,'S.D Deaths'!Y129),0)</f>
        <v>170</v>
      </c>
      <c r="Z129">
        <f>ROUND(NORMINV('Rand Deaths'!Z129,'Mean Deaths'!Z129,'S.D Deaths'!Z129),0)</f>
        <v>157</v>
      </c>
      <c r="AA129">
        <f>ROUND(NORMINV('Rand Deaths'!AA129,'Mean Deaths'!AA129,'S.D Deaths'!AA129),0)</f>
        <v>173</v>
      </c>
      <c r="AB129">
        <f>ROUND(NORMINV('Rand Deaths'!AB129,'Mean Deaths'!AB129,'S.D Deaths'!AB129),0)</f>
        <v>205</v>
      </c>
      <c r="AC129">
        <f>ROUND(NORMINV('Rand Deaths'!AC129,'Mean Deaths'!AC129,'S.D Deaths'!AC129),0)</f>
        <v>235</v>
      </c>
      <c r="AD129">
        <f>ROUND(NORMINV('Rand Deaths'!AD129,'Mean Deaths'!AD129,'S.D Deaths'!AD129),0)</f>
        <v>232</v>
      </c>
      <c r="AE129">
        <f>ROUND(NORMINV('Rand Deaths'!AE129,'Mean Deaths'!AE129,'S.D Deaths'!AE129),0)</f>
        <v>241</v>
      </c>
      <c r="AF129">
        <f>ROUND(NORMINV('Rand Deaths'!AF129,'Mean Deaths'!AF129,'S.D Deaths'!AF129),0)</f>
        <v>253</v>
      </c>
      <c r="AG129">
        <f>ROUND(NORMINV('Rand Deaths'!AG129,'Mean Deaths'!AG129,'S.D Deaths'!AG129),0)</f>
        <v>257</v>
      </c>
      <c r="AH129">
        <f>ROUND(NORMINV('Rand Deaths'!AH129,'Mean Deaths'!AH129,'S.D Deaths'!AH129),0)</f>
        <v>259</v>
      </c>
      <c r="AI129">
        <f>ROUND(NORMINV('Rand Deaths'!AI129,'Mean Deaths'!AI129,'S.D Deaths'!AI129),0)</f>
        <v>246</v>
      </c>
      <c r="AJ129">
        <f>ROUND(NORMINV('Rand Deaths'!AJ129,'Mean Deaths'!AJ129,'S.D Deaths'!AJ129),0)</f>
        <v>223</v>
      </c>
      <c r="AK129">
        <f>ROUND(NORMINV('Rand Deaths'!AK129,'Mean Deaths'!AK129,'S.D Deaths'!AK129),0)</f>
        <v>179</v>
      </c>
      <c r="AL129">
        <f>ROUND(NORMINV('Rand Deaths'!AL129,'Mean Deaths'!AL129,'S.D Deaths'!AL129),0)</f>
        <v>175</v>
      </c>
      <c r="AM129">
        <f>ROUND(NORMINV('Rand Deaths'!AM129,'Mean Deaths'!AM129,'S.D Deaths'!AM129),0)</f>
        <v>136</v>
      </c>
      <c r="AN129">
        <f>ROUND(NORMINV('Rand Deaths'!AN129,'Mean Deaths'!AN129,'S.D Deaths'!AN129),0)</f>
        <v>116</v>
      </c>
      <c r="AO129">
        <f>ROUND(NORMINV('Rand Deaths'!AO129,'Mean Deaths'!AO129,'S.D Deaths'!AO129),0)</f>
        <v>93</v>
      </c>
      <c r="AP129">
        <f>ROUND(NORMINV('Rand Deaths'!AP129,'Mean Deaths'!AP129,'S.D Deaths'!AP129),0)</f>
        <v>87</v>
      </c>
      <c r="AQ129">
        <f>ROUND(NORMINV('Rand Deaths'!AQ129,'Mean Deaths'!AQ129,'S.D Deaths'!AQ129),0)</f>
        <v>58</v>
      </c>
      <c r="AR129">
        <f>ROUND(NORMINV('Rand Deaths'!AR129,'Mean Deaths'!AR129,'S.D Deaths'!AR129),0)</f>
        <v>35</v>
      </c>
      <c r="AS129">
        <f>ROUND(NORMINV('Rand Deaths'!AS129,'Mean Deaths'!AS129,'S.D Deaths'!AS129),0)</f>
        <v>26</v>
      </c>
      <c r="AT129">
        <f>ROUND(NORMINV('Rand Deaths'!AT129,'Mean Deaths'!AT129,'S.D Deaths'!AT129),0)</f>
        <v>20</v>
      </c>
      <c r="AU129">
        <f>ROUND(NORMINV('Rand Deaths'!AU129,'Mean Deaths'!AU129,'S.D Deaths'!AU129),0)</f>
        <v>18</v>
      </c>
      <c r="AV129">
        <f>ROUND(NORMINV('Rand Deaths'!AV129,'Mean Deaths'!AV129,'S.D Deaths'!AV129),0)</f>
        <v>7</v>
      </c>
      <c r="AW129">
        <f>ROUND(NORMINV('Rand Deaths'!AW129,'Mean Deaths'!AW129,'S.D Deaths'!AW129),0)</f>
        <v>9</v>
      </c>
      <c r="AX129">
        <f>ROUND(NORMINV('Rand Deaths'!AX129,'Mean Deaths'!AX129,'S.D Deaths'!AX129),0)</f>
        <v>4</v>
      </c>
      <c r="AY129">
        <f>'No. policies'!AY129</f>
        <v>11</v>
      </c>
    </row>
    <row r="130" spans="1:51" x14ac:dyDescent="0.25">
      <c r="A130" s="1">
        <v>129</v>
      </c>
      <c r="B130">
        <f>ROUND(NORMINV('Rand Deaths'!B130,'Mean Deaths'!B130,'S.D Deaths'!B130),0)</f>
        <v>22</v>
      </c>
      <c r="C130">
        <f>ROUND(NORMINV('Rand Deaths'!C130,'Mean Deaths'!C130,'S.D Deaths'!C130),0)</f>
        <v>22</v>
      </c>
      <c r="D130">
        <f>ROUND(NORMINV('Rand Deaths'!D130,'Mean Deaths'!D130,'S.D Deaths'!D130),0)</f>
        <v>14</v>
      </c>
      <c r="E130">
        <f>ROUND(NORMINV('Rand Deaths'!E130,'Mean Deaths'!E130,'S.D Deaths'!E130),0)</f>
        <v>23</v>
      </c>
      <c r="F130">
        <f>ROUND(NORMINV('Rand Deaths'!F130,'Mean Deaths'!F130,'S.D Deaths'!F130),0)</f>
        <v>30</v>
      </c>
      <c r="G130">
        <f>ROUND(NORMINV('Rand Deaths'!G130,'Mean Deaths'!G130,'S.D Deaths'!G130),0)</f>
        <v>22</v>
      </c>
      <c r="H130">
        <f>ROUND(NORMINV('Rand Deaths'!H130,'Mean Deaths'!H130,'S.D Deaths'!H130),0)</f>
        <v>24</v>
      </c>
      <c r="I130">
        <f>ROUND(NORMINV('Rand Deaths'!I130,'Mean Deaths'!I130,'S.D Deaths'!I130),0)</f>
        <v>25</v>
      </c>
      <c r="J130">
        <f>ROUND(NORMINV('Rand Deaths'!J130,'Mean Deaths'!J130,'S.D Deaths'!J130),0)</f>
        <v>43</v>
      </c>
      <c r="K130">
        <f>ROUND(NORMINV('Rand Deaths'!K130,'Mean Deaths'!K130,'S.D Deaths'!K130),0)</f>
        <v>45</v>
      </c>
      <c r="L130">
        <f>ROUND(NORMINV('Rand Deaths'!L130,'Mean Deaths'!L130,'S.D Deaths'!L130),0)</f>
        <v>50</v>
      </c>
      <c r="M130">
        <f>ROUND(NORMINV('Rand Deaths'!M130,'Mean Deaths'!M130,'S.D Deaths'!M130),0)</f>
        <v>57</v>
      </c>
      <c r="N130">
        <f>ROUND(NORMINV('Rand Deaths'!N130,'Mean Deaths'!N130,'S.D Deaths'!N130),0)</f>
        <v>47</v>
      </c>
      <c r="O130">
        <f>ROUND(NORMINV('Rand Deaths'!O130,'Mean Deaths'!O130,'S.D Deaths'!O130),0)</f>
        <v>69</v>
      </c>
      <c r="P130">
        <f>ROUND(NORMINV('Rand Deaths'!P130,'Mean Deaths'!P130,'S.D Deaths'!P130),0)</f>
        <v>61</v>
      </c>
      <c r="Q130">
        <f>ROUND(NORMINV('Rand Deaths'!Q130,'Mean Deaths'!Q130,'S.D Deaths'!Q130),0)</f>
        <v>67</v>
      </c>
      <c r="R130">
        <f>ROUND(NORMINV('Rand Deaths'!R130,'Mean Deaths'!R130,'S.D Deaths'!R130),0)</f>
        <v>93</v>
      </c>
      <c r="S130">
        <f>ROUND(NORMINV('Rand Deaths'!S130,'Mean Deaths'!S130,'S.D Deaths'!S130),0)</f>
        <v>90</v>
      </c>
      <c r="T130">
        <f>ROUND(NORMINV('Rand Deaths'!T130,'Mean Deaths'!T130,'S.D Deaths'!T130),0)</f>
        <v>91</v>
      </c>
      <c r="U130">
        <f>ROUND(NORMINV('Rand Deaths'!U130,'Mean Deaths'!U130,'S.D Deaths'!U130),0)</f>
        <v>108</v>
      </c>
      <c r="V130">
        <f>ROUND(NORMINV('Rand Deaths'!V130,'Mean Deaths'!V130,'S.D Deaths'!V130),0)</f>
        <v>125</v>
      </c>
      <c r="W130">
        <f>ROUND(NORMINV('Rand Deaths'!W130,'Mean Deaths'!W130,'S.D Deaths'!W130),0)</f>
        <v>140</v>
      </c>
      <c r="X130">
        <f>ROUND(NORMINV('Rand Deaths'!X130,'Mean Deaths'!X130,'S.D Deaths'!X130),0)</f>
        <v>153</v>
      </c>
      <c r="Y130">
        <f>ROUND(NORMINV('Rand Deaths'!Y130,'Mean Deaths'!Y130,'S.D Deaths'!Y130),0)</f>
        <v>185</v>
      </c>
      <c r="Z130">
        <f>ROUND(NORMINV('Rand Deaths'!Z130,'Mean Deaths'!Z130,'S.D Deaths'!Z130),0)</f>
        <v>170</v>
      </c>
      <c r="AA130">
        <f>ROUND(NORMINV('Rand Deaths'!AA130,'Mean Deaths'!AA130,'S.D Deaths'!AA130),0)</f>
        <v>182</v>
      </c>
      <c r="AB130">
        <f>ROUND(NORMINV('Rand Deaths'!AB130,'Mean Deaths'!AB130,'S.D Deaths'!AB130),0)</f>
        <v>208</v>
      </c>
      <c r="AC130">
        <f>ROUND(NORMINV('Rand Deaths'!AC130,'Mean Deaths'!AC130,'S.D Deaths'!AC130),0)</f>
        <v>215</v>
      </c>
      <c r="AD130">
        <f>ROUND(NORMINV('Rand Deaths'!AD130,'Mean Deaths'!AD130,'S.D Deaths'!AD130),0)</f>
        <v>236</v>
      </c>
      <c r="AE130">
        <f>ROUND(NORMINV('Rand Deaths'!AE130,'Mean Deaths'!AE130,'S.D Deaths'!AE130),0)</f>
        <v>226</v>
      </c>
      <c r="AF130">
        <f>ROUND(NORMINV('Rand Deaths'!AF130,'Mean Deaths'!AF130,'S.D Deaths'!AF130),0)</f>
        <v>261</v>
      </c>
      <c r="AG130">
        <f>ROUND(NORMINV('Rand Deaths'!AG130,'Mean Deaths'!AG130,'S.D Deaths'!AG130),0)</f>
        <v>240</v>
      </c>
      <c r="AH130">
        <f>ROUND(NORMINV('Rand Deaths'!AH130,'Mean Deaths'!AH130,'S.D Deaths'!AH130),0)</f>
        <v>250</v>
      </c>
      <c r="AI130">
        <f>ROUND(NORMINV('Rand Deaths'!AI130,'Mean Deaths'!AI130,'S.D Deaths'!AI130),0)</f>
        <v>200</v>
      </c>
      <c r="AJ130">
        <f>ROUND(NORMINV('Rand Deaths'!AJ130,'Mean Deaths'!AJ130,'S.D Deaths'!AJ130),0)</f>
        <v>208</v>
      </c>
      <c r="AK130">
        <f>ROUND(NORMINV('Rand Deaths'!AK130,'Mean Deaths'!AK130,'S.D Deaths'!AK130),0)</f>
        <v>212</v>
      </c>
      <c r="AL130">
        <f>ROUND(NORMINV('Rand Deaths'!AL130,'Mean Deaths'!AL130,'S.D Deaths'!AL130),0)</f>
        <v>176</v>
      </c>
      <c r="AM130">
        <f>ROUND(NORMINV('Rand Deaths'!AM130,'Mean Deaths'!AM130,'S.D Deaths'!AM130),0)</f>
        <v>145</v>
      </c>
      <c r="AN130">
        <f>ROUND(NORMINV('Rand Deaths'!AN130,'Mean Deaths'!AN130,'S.D Deaths'!AN130),0)</f>
        <v>120</v>
      </c>
      <c r="AO130">
        <f>ROUND(NORMINV('Rand Deaths'!AO130,'Mean Deaths'!AO130,'S.D Deaths'!AO130),0)</f>
        <v>91</v>
      </c>
      <c r="AP130">
        <f>ROUND(NORMINV('Rand Deaths'!AP130,'Mean Deaths'!AP130,'S.D Deaths'!AP130),0)</f>
        <v>62</v>
      </c>
      <c r="AQ130">
        <f>ROUND(NORMINV('Rand Deaths'!AQ130,'Mean Deaths'!AQ130,'S.D Deaths'!AQ130),0)</f>
        <v>56</v>
      </c>
      <c r="AR130">
        <f>ROUND(NORMINV('Rand Deaths'!AR130,'Mean Deaths'!AR130,'S.D Deaths'!AR130),0)</f>
        <v>41</v>
      </c>
      <c r="AS130">
        <f>ROUND(NORMINV('Rand Deaths'!AS130,'Mean Deaths'!AS130,'S.D Deaths'!AS130),0)</f>
        <v>29</v>
      </c>
      <c r="AT130">
        <f>ROUND(NORMINV('Rand Deaths'!AT130,'Mean Deaths'!AT130,'S.D Deaths'!AT130),0)</f>
        <v>18</v>
      </c>
      <c r="AU130">
        <f>ROUND(NORMINV('Rand Deaths'!AU130,'Mean Deaths'!AU130,'S.D Deaths'!AU130),0)</f>
        <v>15</v>
      </c>
      <c r="AV130">
        <f>ROUND(NORMINV('Rand Deaths'!AV130,'Mean Deaths'!AV130,'S.D Deaths'!AV130),0)</f>
        <v>14</v>
      </c>
      <c r="AW130">
        <f>ROUND(NORMINV('Rand Deaths'!AW130,'Mean Deaths'!AW130,'S.D Deaths'!AW130),0)</f>
        <v>8</v>
      </c>
      <c r="AX130">
        <f>ROUND(NORMINV('Rand Deaths'!AX130,'Mean Deaths'!AX130,'S.D Deaths'!AX130),0)</f>
        <v>4</v>
      </c>
      <c r="AY130">
        <f>'No. policies'!AY130</f>
        <v>7</v>
      </c>
    </row>
    <row r="131" spans="1:51" x14ac:dyDescent="0.25">
      <c r="A131" s="1">
        <v>130</v>
      </c>
      <c r="B131">
        <f>ROUND(NORMINV('Rand Deaths'!B131,'Mean Deaths'!B131,'S.D Deaths'!B131),0)</f>
        <v>19</v>
      </c>
      <c r="C131">
        <f>ROUND(NORMINV('Rand Deaths'!C131,'Mean Deaths'!C131,'S.D Deaths'!C131),0)</f>
        <v>16</v>
      </c>
      <c r="D131">
        <f>ROUND(NORMINV('Rand Deaths'!D131,'Mean Deaths'!D131,'S.D Deaths'!D131),0)</f>
        <v>24</v>
      </c>
      <c r="E131">
        <f>ROUND(NORMINV('Rand Deaths'!E131,'Mean Deaths'!E131,'S.D Deaths'!E131),0)</f>
        <v>24</v>
      </c>
      <c r="F131">
        <f>ROUND(NORMINV('Rand Deaths'!F131,'Mean Deaths'!F131,'S.D Deaths'!F131),0)</f>
        <v>31</v>
      </c>
      <c r="G131">
        <f>ROUND(NORMINV('Rand Deaths'!G131,'Mean Deaths'!G131,'S.D Deaths'!G131),0)</f>
        <v>27</v>
      </c>
      <c r="H131">
        <f>ROUND(NORMINV('Rand Deaths'!H131,'Mean Deaths'!H131,'S.D Deaths'!H131),0)</f>
        <v>21</v>
      </c>
      <c r="I131">
        <f>ROUND(NORMINV('Rand Deaths'!I131,'Mean Deaths'!I131,'S.D Deaths'!I131),0)</f>
        <v>26</v>
      </c>
      <c r="J131">
        <f>ROUND(NORMINV('Rand Deaths'!J131,'Mean Deaths'!J131,'S.D Deaths'!J131),0)</f>
        <v>35</v>
      </c>
      <c r="K131">
        <f>ROUND(NORMINV('Rand Deaths'!K131,'Mean Deaths'!K131,'S.D Deaths'!K131),0)</f>
        <v>37</v>
      </c>
      <c r="L131">
        <f>ROUND(NORMINV('Rand Deaths'!L131,'Mean Deaths'!L131,'S.D Deaths'!L131),0)</f>
        <v>48</v>
      </c>
      <c r="M131">
        <f>ROUND(NORMINV('Rand Deaths'!M131,'Mean Deaths'!M131,'S.D Deaths'!M131),0)</f>
        <v>54</v>
      </c>
      <c r="N131">
        <f>ROUND(NORMINV('Rand Deaths'!N131,'Mean Deaths'!N131,'S.D Deaths'!N131),0)</f>
        <v>53</v>
      </c>
      <c r="O131">
        <f>ROUND(NORMINV('Rand Deaths'!O131,'Mean Deaths'!O131,'S.D Deaths'!O131),0)</f>
        <v>65</v>
      </c>
      <c r="P131">
        <f>ROUND(NORMINV('Rand Deaths'!P131,'Mean Deaths'!P131,'S.D Deaths'!P131),0)</f>
        <v>65</v>
      </c>
      <c r="Q131">
        <f>ROUND(NORMINV('Rand Deaths'!Q131,'Mean Deaths'!Q131,'S.D Deaths'!Q131),0)</f>
        <v>76</v>
      </c>
      <c r="R131">
        <f>ROUND(NORMINV('Rand Deaths'!R131,'Mean Deaths'!R131,'S.D Deaths'!R131),0)</f>
        <v>68</v>
      </c>
      <c r="S131">
        <f>ROUND(NORMINV('Rand Deaths'!S131,'Mean Deaths'!S131,'S.D Deaths'!S131),0)</f>
        <v>91</v>
      </c>
      <c r="T131">
        <f>ROUND(NORMINV('Rand Deaths'!T131,'Mean Deaths'!T131,'S.D Deaths'!T131),0)</f>
        <v>78</v>
      </c>
      <c r="U131">
        <f>ROUND(NORMINV('Rand Deaths'!U131,'Mean Deaths'!U131,'S.D Deaths'!U131),0)</f>
        <v>90</v>
      </c>
      <c r="V131">
        <f>ROUND(NORMINV('Rand Deaths'!V131,'Mean Deaths'!V131,'S.D Deaths'!V131),0)</f>
        <v>135</v>
      </c>
      <c r="W131">
        <f>ROUND(NORMINV('Rand Deaths'!W131,'Mean Deaths'!W131,'S.D Deaths'!W131),0)</f>
        <v>147</v>
      </c>
      <c r="X131">
        <f>ROUND(NORMINV('Rand Deaths'!X131,'Mean Deaths'!X131,'S.D Deaths'!X131),0)</f>
        <v>153</v>
      </c>
      <c r="Y131">
        <f>ROUND(NORMINV('Rand Deaths'!Y131,'Mean Deaths'!Y131,'S.D Deaths'!Y131),0)</f>
        <v>176</v>
      </c>
      <c r="Z131">
        <f>ROUND(NORMINV('Rand Deaths'!Z131,'Mean Deaths'!Z131,'S.D Deaths'!Z131),0)</f>
        <v>170</v>
      </c>
      <c r="AA131">
        <f>ROUND(NORMINV('Rand Deaths'!AA131,'Mean Deaths'!AA131,'S.D Deaths'!AA131),0)</f>
        <v>228</v>
      </c>
      <c r="AB131">
        <f>ROUND(NORMINV('Rand Deaths'!AB131,'Mean Deaths'!AB131,'S.D Deaths'!AB131),0)</f>
        <v>192</v>
      </c>
      <c r="AC131">
        <f>ROUND(NORMINV('Rand Deaths'!AC131,'Mean Deaths'!AC131,'S.D Deaths'!AC131),0)</f>
        <v>208</v>
      </c>
      <c r="AD131">
        <f>ROUND(NORMINV('Rand Deaths'!AD131,'Mean Deaths'!AD131,'S.D Deaths'!AD131),0)</f>
        <v>236</v>
      </c>
      <c r="AE131">
        <f>ROUND(NORMINV('Rand Deaths'!AE131,'Mean Deaths'!AE131,'S.D Deaths'!AE131),0)</f>
        <v>236</v>
      </c>
      <c r="AF131">
        <f>ROUND(NORMINV('Rand Deaths'!AF131,'Mean Deaths'!AF131,'S.D Deaths'!AF131),0)</f>
        <v>252</v>
      </c>
      <c r="AG131">
        <f>ROUND(NORMINV('Rand Deaths'!AG131,'Mean Deaths'!AG131,'S.D Deaths'!AG131),0)</f>
        <v>259</v>
      </c>
      <c r="AH131">
        <f>ROUND(NORMINV('Rand Deaths'!AH131,'Mean Deaths'!AH131,'S.D Deaths'!AH131),0)</f>
        <v>264</v>
      </c>
      <c r="AI131">
        <f>ROUND(NORMINV('Rand Deaths'!AI131,'Mean Deaths'!AI131,'S.D Deaths'!AI131),0)</f>
        <v>246</v>
      </c>
      <c r="AJ131">
        <f>ROUND(NORMINV('Rand Deaths'!AJ131,'Mean Deaths'!AJ131,'S.D Deaths'!AJ131),0)</f>
        <v>203</v>
      </c>
      <c r="AK131">
        <f>ROUND(NORMINV('Rand Deaths'!AK131,'Mean Deaths'!AK131,'S.D Deaths'!AK131),0)</f>
        <v>170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145</v>
      </c>
      <c r="AN131">
        <f>ROUND(NORMINV('Rand Deaths'!AN131,'Mean Deaths'!AN131,'S.D Deaths'!AN131),0)</f>
        <v>131</v>
      </c>
      <c r="AO131">
        <f>ROUND(NORMINV('Rand Deaths'!AO131,'Mean Deaths'!AO131,'S.D Deaths'!AO131),0)</f>
        <v>99</v>
      </c>
      <c r="AP131">
        <f>ROUND(NORMINV('Rand Deaths'!AP131,'Mean Deaths'!AP131,'S.D Deaths'!AP131),0)</f>
        <v>79</v>
      </c>
      <c r="AQ131">
        <f>ROUND(NORMINV('Rand Deaths'!AQ131,'Mean Deaths'!AQ131,'S.D Deaths'!AQ131),0)</f>
        <v>56</v>
      </c>
      <c r="AR131">
        <f>ROUND(NORMINV('Rand Deaths'!AR131,'Mean Deaths'!AR131,'S.D Deaths'!AR131),0)</f>
        <v>30</v>
      </c>
      <c r="AS131">
        <f>ROUND(NORMINV('Rand Deaths'!AS131,'Mean Deaths'!AS131,'S.D Deaths'!AS131),0)</f>
        <v>25</v>
      </c>
      <c r="AT131">
        <f>ROUND(NORMINV('Rand Deaths'!AT131,'Mean Deaths'!AT131,'S.D Deaths'!AT131),0)</f>
        <v>20</v>
      </c>
      <c r="AU131">
        <f>ROUND(NORMINV('Rand Deaths'!AU131,'Mean Deaths'!AU131,'S.D Deaths'!AU131),0)</f>
        <v>12</v>
      </c>
      <c r="AV131">
        <f>ROUND(NORMINV('Rand Deaths'!AV131,'Mean Deaths'!AV131,'S.D Deaths'!AV131),0)</f>
        <v>6</v>
      </c>
      <c r="AW131">
        <f>ROUND(NORMINV('Rand Deaths'!AW131,'Mean Deaths'!AW131,'S.D Deaths'!AW131),0)</f>
        <v>4</v>
      </c>
      <c r="AX131">
        <f>ROUND(NORMINV('Rand Deaths'!AX131,'Mean Deaths'!AX131,'S.D Deaths'!AX131),0)</f>
        <v>6</v>
      </c>
      <c r="AY131">
        <f>'No. policies'!AY131</f>
        <v>9</v>
      </c>
    </row>
    <row r="132" spans="1:51" x14ac:dyDescent="0.25">
      <c r="A132" s="1">
        <v>131</v>
      </c>
      <c r="B132">
        <f>ROUND(NORMINV('Rand Deaths'!B132,'Mean Deaths'!B132,'S.D Deaths'!B132),0)</f>
        <v>20</v>
      </c>
      <c r="C132">
        <f>ROUND(NORMINV('Rand Deaths'!C132,'Mean Deaths'!C132,'S.D Deaths'!C132),0)</f>
        <v>10</v>
      </c>
      <c r="D132">
        <f>ROUND(NORMINV('Rand Deaths'!D132,'Mean Deaths'!D132,'S.D Deaths'!D132),0)</f>
        <v>21</v>
      </c>
      <c r="E132">
        <f>ROUND(NORMINV('Rand Deaths'!E132,'Mean Deaths'!E132,'S.D Deaths'!E132),0)</f>
        <v>23</v>
      </c>
      <c r="F132">
        <f>ROUND(NORMINV('Rand Deaths'!F132,'Mean Deaths'!F132,'S.D Deaths'!F132),0)</f>
        <v>26</v>
      </c>
      <c r="G132">
        <f>ROUND(NORMINV('Rand Deaths'!G132,'Mean Deaths'!G132,'S.D Deaths'!G132),0)</f>
        <v>30</v>
      </c>
      <c r="H132">
        <f>ROUND(NORMINV('Rand Deaths'!H132,'Mean Deaths'!H132,'S.D Deaths'!H132),0)</f>
        <v>31</v>
      </c>
      <c r="I132">
        <f>ROUND(NORMINV('Rand Deaths'!I132,'Mean Deaths'!I132,'S.D Deaths'!I132),0)</f>
        <v>35</v>
      </c>
      <c r="J132">
        <f>ROUND(NORMINV('Rand Deaths'!J132,'Mean Deaths'!J132,'S.D Deaths'!J132),0)</f>
        <v>36</v>
      </c>
      <c r="K132">
        <f>ROUND(NORMINV('Rand Deaths'!K132,'Mean Deaths'!K132,'S.D Deaths'!K132),0)</f>
        <v>41</v>
      </c>
      <c r="L132">
        <f>ROUND(NORMINV('Rand Deaths'!L132,'Mean Deaths'!L132,'S.D Deaths'!L132),0)</f>
        <v>42</v>
      </c>
      <c r="M132">
        <f>ROUND(NORMINV('Rand Deaths'!M132,'Mean Deaths'!M132,'S.D Deaths'!M132),0)</f>
        <v>52</v>
      </c>
      <c r="N132">
        <f>ROUND(NORMINV('Rand Deaths'!N132,'Mean Deaths'!N132,'S.D Deaths'!N132),0)</f>
        <v>54</v>
      </c>
      <c r="O132">
        <f>ROUND(NORMINV('Rand Deaths'!O132,'Mean Deaths'!O132,'S.D Deaths'!O132),0)</f>
        <v>76</v>
      </c>
      <c r="P132">
        <f>ROUND(NORMINV('Rand Deaths'!P132,'Mean Deaths'!P132,'S.D Deaths'!P132),0)</f>
        <v>68</v>
      </c>
      <c r="Q132">
        <f>ROUND(NORMINV('Rand Deaths'!Q132,'Mean Deaths'!Q132,'S.D Deaths'!Q132),0)</f>
        <v>69</v>
      </c>
      <c r="R132">
        <f>ROUND(NORMINV('Rand Deaths'!R132,'Mean Deaths'!R132,'S.D Deaths'!R132),0)</f>
        <v>69</v>
      </c>
      <c r="S132">
        <f>ROUND(NORMINV('Rand Deaths'!S132,'Mean Deaths'!S132,'S.D Deaths'!S132),0)</f>
        <v>92</v>
      </c>
      <c r="T132">
        <f>ROUND(NORMINV('Rand Deaths'!T132,'Mean Deaths'!T132,'S.D Deaths'!T132),0)</f>
        <v>104</v>
      </c>
      <c r="U132">
        <f>ROUND(NORMINV('Rand Deaths'!U132,'Mean Deaths'!U132,'S.D Deaths'!U132),0)</f>
        <v>113</v>
      </c>
      <c r="V132">
        <f>ROUND(NORMINV('Rand Deaths'!V132,'Mean Deaths'!V132,'S.D Deaths'!V132),0)</f>
        <v>119</v>
      </c>
      <c r="W132">
        <f>ROUND(NORMINV('Rand Deaths'!W132,'Mean Deaths'!W132,'S.D Deaths'!W132),0)</f>
        <v>148</v>
      </c>
      <c r="X132">
        <f>ROUND(NORMINV('Rand Deaths'!X132,'Mean Deaths'!X132,'S.D Deaths'!X132),0)</f>
        <v>161</v>
      </c>
      <c r="Y132">
        <f>ROUND(NORMINV('Rand Deaths'!Y132,'Mean Deaths'!Y132,'S.D Deaths'!Y132),0)</f>
        <v>170</v>
      </c>
      <c r="Z132">
        <f>ROUND(NORMINV('Rand Deaths'!Z132,'Mean Deaths'!Z132,'S.D Deaths'!Z132),0)</f>
        <v>186</v>
      </c>
      <c r="AA132">
        <f>ROUND(NORMINV('Rand Deaths'!AA132,'Mean Deaths'!AA132,'S.D Deaths'!AA132),0)</f>
        <v>185</v>
      </c>
      <c r="AB132">
        <f>ROUND(NORMINV('Rand Deaths'!AB132,'Mean Deaths'!AB132,'S.D Deaths'!AB132),0)</f>
        <v>213</v>
      </c>
      <c r="AC132">
        <f>ROUND(NORMINV('Rand Deaths'!AC132,'Mean Deaths'!AC132,'S.D Deaths'!AC132),0)</f>
        <v>222</v>
      </c>
      <c r="AD132">
        <f>ROUND(NORMINV('Rand Deaths'!AD132,'Mean Deaths'!AD132,'S.D Deaths'!AD132),0)</f>
        <v>219</v>
      </c>
      <c r="AE132">
        <f>ROUND(NORMINV('Rand Deaths'!AE132,'Mean Deaths'!AE132,'S.D Deaths'!AE132),0)</f>
        <v>245</v>
      </c>
      <c r="AF132">
        <f>ROUND(NORMINV('Rand Deaths'!AF132,'Mean Deaths'!AF132,'S.D Deaths'!AF132),0)</f>
        <v>246</v>
      </c>
      <c r="AG132">
        <f>ROUND(NORMINV('Rand Deaths'!AG132,'Mean Deaths'!AG132,'S.D Deaths'!AG132),0)</f>
        <v>237</v>
      </c>
      <c r="AH132">
        <f>ROUND(NORMINV('Rand Deaths'!AH132,'Mean Deaths'!AH132,'S.D Deaths'!AH132),0)</f>
        <v>261</v>
      </c>
      <c r="AI132">
        <f>ROUND(NORMINV('Rand Deaths'!AI132,'Mean Deaths'!AI132,'S.D Deaths'!AI132),0)</f>
        <v>263</v>
      </c>
      <c r="AJ132">
        <f>ROUND(NORMINV('Rand Deaths'!AJ132,'Mean Deaths'!AJ132,'S.D Deaths'!AJ132),0)</f>
        <v>204</v>
      </c>
      <c r="AK132">
        <f>ROUND(NORMINV('Rand Deaths'!AK132,'Mean Deaths'!AK132,'S.D Deaths'!AK132),0)</f>
        <v>162</v>
      </c>
      <c r="AL132">
        <f>ROUND(NORMINV('Rand Deaths'!AL132,'Mean Deaths'!AL132,'S.D Deaths'!AL132),0)</f>
        <v>146</v>
      </c>
      <c r="AM132">
        <f>ROUND(NORMINV('Rand Deaths'!AM132,'Mean Deaths'!AM132,'S.D Deaths'!AM132),0)</f>
        <v>129</v>
      </c>
      <c r="AN132">
        <f>ROUND(NORMINV('Rand Deaths'!AN132,'Mean Deaths'!AN132,'S.D Deaths'!AN132),0)</f>
        <v>122</v>
      </c>
      <c r="AO132">
        <f>ROUND(NORMINV('Rand Deaths'!AO132,'Mean Deaths'!AO132,'S.D Deaths'!AO132),0)</f>
        <v>103</v>
      </c>
      <c r="AP132">
        <f>ROUND(NORMINV('Rand Deaths'!AP132,'Mean Deaths'!AP132,'S.D Deaths'!AP132),0)</f>
        <v>64</v>
      </c>
      <c r="AQ132">
        <f>ROUND(NORMINV('Rand Deaths'!AQ132,'Mean Deaths'!AQ132,'S.D Deaths'!AQ132),0)</f>
        <v>49</v>
      </c>
      <c r="AR132">
        <f>ROUND(NORMINV('Rand Deaths'!AR132,'Mean Deaths'!AR132,'S.D Deaths'!AR132),0)</f>
        <v>49</v>
      </c>
      <c r="AS132">
        <f>ROUND(NORMINV('Rand Deaths'!AS132,'Mean Deaths'!AS132,'S.D Deaths'!AS132),0)</f>
        <v>26</v>
      </c>
      <c r="AT132">
        <f>ROUND(NORMINV('Rand Deaths'!AT132,'Mean Deaths'!AT132,'S.D Deaths'!AT132),0)</f>
        <v>19</v>
      </c>
      <c r="AU132">
        <f>ROUND(NORMINV('Rand Deaths'!AU132,'Mean Deaths'!AU132,'S.D Deaths'!AU132),0)</f>
        <v>13</v>
      </c>
      <c r="AV132">
        <f>ROUND(NORMINV('Rand Deaths'!AV132,'Mean Deaths'!AV132,'S.D Deaths'!AV132),0)</f>
        <v>9</v>
      </c>
      <c r="AW132">
        <f>ROUND(NORMINV('Rand Deaths'!AW132,'Mean Deaths'!AW132,'S.D Deaths'!AW132),0)</f>
        <v>7</v>
      </c>
      <c r="AX132">
        <f>ROUND(NORMINV('Rand Deaths'!AX132,'Mean Deaths'!AX132,'S.D Deaths'!AX132),0)</f>
        <v>3</v>
      </c>
      <c r="AY132">
        <f>'No. policies'!AY132</f>
        <v>8</v>
      </c>
    </row>
    <row r="133" spans="1:51" x14ac:dyDescent="0.25">
      <c r="A133" s="1">
        <v>132</v>
      </c>
      <c r="B133">
        <f>ROUND(NORMINV('Rand Deaths'!B133,'Mean Deaths'!B133,'S.D Deaths'!B133),0)</f>
        <v>22</v>
      </c>
      <c r="C133">
        <f>ROUND(NORMINV('Rand Deaths'!C133,'Mean Deaths'!C133,'S.D Deaths'!C133),0)</f>
        <v>9</v>
      </c>
      <c r="D133">
        <f>ROUND(NORMINV('Rand Deaths'!D133,'Mean Deaths'!D133,'S.D Deaths'!D133),0)</f>
        <v>29</v>
      </c>
      <c r="E133">
        <f>ROUND(NORMINV('Rand Deaths'!E133,'Mean Deaths'!E133,'S.D Deaths'!E133),0)</f>
        <v>27</v>
      </c>
      <c r="F133">
        <f>ROUND(NORMINV('Rand Deaths'!F133,'Mean Deaths'!F133,'S.D Deaths'!F133),0)</f>
        <v>29</v>
      </c>
      <c r="G133">
        <f>ROUND(NORMINV('Rand Deaths'!G133,'Mean Deaths'!G133,'S.D Deaths'!G133),0)</f>
        <v>26</v>
      </c>
      <c r="H133">
        <f>ROUND(NORMINV('Rand Deaths'!H133,'Mean Deaths'!H133,'S.D Deaths'!H133),0)</f>
        <v>32</v>
      </c>
      <c r="I133">
        <f>ROUND(NORMINV('Rand Deaths'!I133,'Mean Deaths'!I133,'S.D Deaths'!I133),0)</f>
        <v>38</v>
      </c>
      <c r="J133">
        <f>ROUND(NORMINV('Rand Deaths'!J133,'Mean Deaths'!J133,'S.D Deaths'!J133),0)</f>
        <v>34</v>
      </c>
      <c r="K133">
        <f>ROUND(NORMINV('Rand Deaths'!K133,'Mean Deaths'!K133,'S.D Deaths'!K133),0)</f>
        <v>41</v>
      </c>
      <c r="L133">
        <f>ROUND(NORMINV('Rand Deaths'!L133,'Mean Deaths'!L133,'S.D Deaths'!L133),0)</f>
        <v>42</v>
      </c>
      <c r="M133">
        <f>ROUND(NORMINV('Rand Deaths'!M133,'Mean Deaths'!M133,'S.D Deaths'!M133),0)</f>
        <v>43</v>
      </c>
      <c r="N133">
        <f>ROUND(NORMINV('Rand Deaths'!N133,'Mean Deaths'!N133,'S.D Deaths'!N133),0)</f>
        <v>55</v>
      </c>
      <c r="O133">
        <f>ROUND(NORMINV('Rand Deaths'!O133,'Mean Deaths'!O133,'S.D Deaths'!O133),0)</f>
        <v>61</v>
      </c>
      <c r="P133">
        <f>ROUND(NORMINV('Rand Deaths'!P133,'Mean Deaths'!P133,'S.D Deaths'!P133),0)</f>
        <v>54</v>
      </c>
      <c r="Q133">
        <f>ROUND(NORMINV('Rand Deaths'!Q133,'Mean Deaths'!Q133,'S.D Deaths'!Q133),0)</f>
        <v>63</v>
      </c>
      <c r="R133">
        <f>ROUND(NORMINV('Rand Deaths'!R133,'Mean Deaths'!R133,'S.D Deaths'!R133),0)</f>
        <v>86</v>
      </c>
      <c r="S133">
        <f>ROUND(NORMINV('Rand Deaths'!S133,'Mean Deaths'!S133,'S.D Deaths'!S133),0)</f>
        <v>98</v>
      </c>
      <c r="T133">
        <f>ROUND(NORMINV('Rand Deaths'!T133,'Mean Deaths'!T133,'S.D Deaths'!T133),0)</f>
        <v>100</v>
      </c>
      <c r="U133">
        <f>ROUND(NORMINV('Rand Deaths'!U133,'Mean Deaths'!U133,'S.D Deaths'!U133),0)</f>
        <v>91</v>
      </c>
      <c r="V133">
        <f>ROUND(NORMINV('Rand Deaths'!V133,'Mean Deaths'!V133,'S.D Deaths'!V133),0)</f>
        <v>131</v>
      </c>
      <c r="W133">
        <f>ROUND(NORMINV('Rand Deaths'!W133,'Mean Deaths'!W133,'S.D Deaths'!W133),0)</f>
        <v>140</v>
      </c>
      <c r="X133">
        <f>ROUND(NORMINV('Rand Deaths'!X133,'Mean Deaths'!X133,'S.D Deaths'!X133),0)</f>
        <v>155</v>
      </c>
      <c r="Y133">
        <f>ROUND(NORMINV('Rand Deaths'!Y133,'Mean Deaths'!Y133,'S.D Deaths'!Y133),0)</f>
        <v>116</v>
      </c>
      <c r="Z133">
        <f>ROUND(NORMINV('Rand Deaths'!Z133,'Mean Deaths'!Z133,'S.D Deaths'!Z133),0)</f>
        <v>182</v>
      </c>
      <c r="AA133">
        <f>ROUND(NORMINV('Rand Deaths'!AA133,'Mean Deaths'!AA133,'S.D Deaths'!AA133),0)</f>
        <v>191</v>
      </c>
      <c r="AB133">
        <f>ROUND(NORMINV('Rand Deaths'!AB133,'Mean Deaths'!AB133,'S.D Deaths'!AB133),0)</f>
        <v>215</v>
      </c>
      <c r="AC133">
        <f>ROUND(NORMINV('Rand Deaths'!AC133,'Mean Deaths'!AC133,'S.D Deaths'!AC133),0)</f>
        <v>227</v>
      </c>
      <c r="AD133">
        <f>ROUND(NORMINV('Rand Deaths'!AD133,'Mean Deaths'!AD133,'S.D Deaths'!AD133),0)</f>
        <v>209</v>
      </c>
      <c r="AE133">
        <f>ROUND(NORMINV('Rand Deaths'!AE133,'Mean Deaths'!AE133,'S.D Deaths'!AE133),0)</f>
        <v>234</v>
      </c>
      <c r="AF133">
        <f>ROUND(NORMINV('Rand Deaths'!AF133,'Mean Deaths'!AF133,'S.D Deaths'!AF133),0)</f>
        <v>252</v>
      </c>
      <c r="AG133">
        <f>ROUND(NORMINV('Rand Deaths'!AG133,'Mean Deaths'!AG133,'S.D Deaths'!AG133),0)</f>
        <v>238</v>
      </c>
      <c r="AH133">
        <f>ROUND(NORMINV('Rand Deaths'!AH133,'Mean Deaths'!AH133,'S.D Deaths'!AH133),0)</f>
        <v>227</v>
      </c>
      <c r="AI133">
        <f>ROUND(NORMINV('Rand Deaths'!AI133,'Mean Deaths'!AI133,'S.D Deaths'!AI133),0)</f>
        <v>243</v>
      </c>
      <c r="AJ133">
        <f>ROUND(NORMINV('Rand Deaths'!AJ133,'Mean Deaths'!AJ133,'S.D Deaths'!AJ133),0)</f>
        <v>219</v>
      </c>
      <c r="AK133">
        <f>ROUND(NORMINV('Rand Deaths'!AK133,'Mean Deaths'!AK133,'S.D Deaths'!AK133),0)</f>
        <v>213</v>
      </c>
      <c r="AL133">
        <f>ROUND(NORMINV('Rand Deaths'!AL133,'Mean Deaths'!AL133,'S.D Deaths'!AL133),0)</f>
        <v>197</v>
      </c>
      <c r="AM133">
        <f>ROUND(NORMINV('Rand Deaths'!AM133,'Mean Deaths'!AM133,'S.D Deaths'!AM133),0)</f>
        <v>145</v>
      </c>
      <c r="AN133">
        <f>ROUND(NORMINV('Rand Deaths'!AN133,'Mean Deaths'!AN133,'S.D Deaths'!AN133),0)</f>
        <v>128</v>
      </c>
      <c r="AO133">
        <f>ROUND(NORMINV('Rand Deaths'!AO133,'Mean Deaths'!AO133,'S.D Deaths'!AO133),0)</f>
        <v>105</v>
      </c>
      <c r="AP133">
        <f>ROUND(NORMINV('Rand Deaths'!AP133,'Mean Deaths'!AP133,'S.D Deaths'!AP133),0)</f>
        <v>70</v>
      </c>
      <c r="AQ133">
        <f>ROUND(NORMINV('Rand Deaths'!AQ133,'Mean Deaths'!AQ133,'S.D Deaths'!AQ133),0)</f>
        <v>50</v>
      </c>
      <c r="AR133">
        <f>ROUND(NORMINV('Rand Deaths'!AR133,'Mean Deaths'!AR133,'S.D Deaths'!AR133),0)</f>
        <v>42</v>
      </c>
      <c r="AS133">
        <f>ROUND(NORMINV('Rand Deaths'!AS133,'Mean Deaths'!AS133,'S.D Deaths'!AS133),0)</f>
        <v>30</v>
      </c>
      <c r="AT133">
        <f>ROUND(NORMINV('Rand Deaths'!AT133,'Mean Deaths'!AT133,'S.D Deaths'!AT133),0)</f>
        <v>19</v>
      </c>
      <c r="AU133">
        <f>ROUND(NORMINV('Rand Deaths'!AU133,'Mean Deaths'!AU133,'S.D Deaths'!AU133),0)</f>
        <v>12</v>
      </c>
      <c r="AV133">
        <f>ROUND(NORMINV('Rand Deaths'!AV133,'Mean Deaths'!AV133,'S.D Deaths'!AV133),0)</f>
        <v>13</v>
      </c>
      <c r="AW133">
        <f>ROUND(NORMINV('Rand Deaths'!AW133,'Mean Deaths'!AW133,'S.D Deaths'!AW133),0)</f>
        <v>6</v>
      </c>
      <c r="AX133">
        <f>ROUND(NORMINV('Rand Deaths'!AX133,'Mean Deaths'!AX133,'S.D Deaths'!AX133),0)</f>
        <v>5</v>
      </c>
      <c r="AY133">
        <f>'No. policies'!AY133</f>
        <v>6</v>
      </c>
    </row>
    <row r="134" spans="1:51" x14ac:dyDescent="0.25">
      <c r="A134" s="1">
        <v>133</v>
      </c>
      <c r="B134">
        <f>ROUND(NORMINV('Rand Deaths'!B134,'Mean Deaths'!B134,'S.D Deaths'!B134),0)</f>
        <v>22</v>
      </c>
      <c r="C134">
        <f>ROUND(NORMINV('Rand Deaths'!C134,'Mean Deaths'!C134,'S.D Deaths'!C134),0)</f>
        <v>18</v>
      </c>
      <c r="D134">
        <f>ROUND(NORMINV('Rand Deaths'!D134,'Mean Deaths'!D134,'S.D Deaths'!D134),0)</f>
        <v>20</v>
      </c>
      <c r="E134">
        <f>ROUND(NORMINV('Rand Deaths'!E134,'Mean Deaths'!E134,'S.D Deaths'!E134),0)</f>
        <v>17</v>
      </c>
      <c r="F134">
        <f>ROUND(NORMINV('Rand Deaths'!F134,'Mean Deaths'!F134,'S.D Deaths'!F134),0)</f>
        <v>23</v>
      </c>
      <c r="G134">
        <f>ROUND(NORMINV('Rand Deaths'!G134,'Mean Deaths'!G134,'S.D Deaths'!G134),0)</f>
        <v>31</v>
      </c>
      <c r="H134">
        <f>ROUND(NORMINV('Rand Deaths'!H134,'Mean Deaths'!H134,'S.D Deaths'!H134),0)</f>
        <v>30</v>
      </c>
      <c r="I134">
        <f>ROUND(NORMINV('Rand Deaths'!I134,'Mean Deaths'!I134,'S.D Deaths'!I134),0)</f>
        <v>26</v>
      </c>
      <c r="J134">
        <f>ROUND(NORMINV('Rand Deaths'!J134,'Mean Deaths'!J134,'S.D Deaths'!J134),0)</f>
        <v>26</v>
      </c>
      <c r="K134">
        <f>ROUND(NORMINV('Rand Deaths'!K134,'Mean Deaths'!K134,'S.D Deaths'!K134),0)</f>
        <v>39</v>
      </c>
      <c r="L134">
        <f>ROUND(NORMINV('Rand Deaths'!L134,'Mean Deaths'!L134,'S.D Deaths'!L134),0)</f>
        <v>45</v>
      </c>
      <c r="M134">
        <f>ROUND(NORMINV('Rand Deaths'!M134,'Mean Deaths'!M134,'S.D Deaths'!M134),0)</f>
        <v>54</v>
      </c>
      <c r="N134">
        <f>ROUND(NORMINV('Rand Deaths'!N134,'Mean Deaths'!N134,'S.D Deaths'!N134),0)</f>
        <v>67</v>
      </c>
      <c r="O134">
        <f>ROUND(NORMINV('Rand Deaths'!O134,'Mean Deaths'!O134,'S.D Deaths'!O134),0)</f>
        <v>48</v>
      </c>
      <c r="P134">
        <f>ROUND(NORMINV('Rand Deaths'!P134,'Mean Deaths'!P134,'S.D Deaths'!P134),0)</f>
        <v>71</v>
      </c>
      <c r="Q134">
        <f>ROUND(NORMINV('Rand Deaths'!Q134,'Mean Deaths'!Q134,'S.D Deaths'!Q134),0)</f>
        <v>86</v>
      </c>
      <c r="R134">
        <f>ROUND(NORMINV('Rand Deaths'!R134,'Mean Deaths'!R134,'S.D Deaths'!R134),0)</f>
        <v>86</v>
      </c>
      <c r="S134">
        <f>ROUND(NORMINV('Rand Deaths'!S134,'Mean Deaths'!S134,'S.D Deaths'!S134),0)</f>
        <v>97</v>
      </c>
      <c r="T134">
        <f>ROUND(NORMINV('Rand Deaths'!T134,'Mean Deaths'!T134,'S.D Deaths'!T134),0)</f>
        <v>100</v>
      </c>
      <c r="U134">
        <f>ROUND(NORMINV('Rand Deaths'!U134,'Mean Deaths'!U134,'S.D Deaths'!U134),0)</f>
        <v>110</v>
      </c>
      <c r="V134">
        <f>ROUND(NORMINV('Rand Deaths'!V134,'Mean Deaths'!V134,'S.D Deaths'!V134),0)</f>
        <v>125</v>
      </c>
      <c r="W134">
        <f>ROUND(NORMINV('Rand Deaths'!W134,'Mean Deaths'!W134,'S.D Deaths'!W134),0)</f>
        <v>129</v>
      </c>
      <c r="X134">
        <f>ROUND(NORMINV('Rand Deaths'!X134,'Mean Deaths'!X134,'S.D Deaths'!X134),0)</f>
        <v>120</v>
      </c>
      <c r="Y134">
        <f>ROUND(NORMINV('Rand Deaths'!Y134,'Mean Deaths'!Y134,'S.D Deaths'!Y134),0)</f>
        <v>162</v>
      </c>
      <c r="Z134">
        <f>ROUND(NORMINV('Rand Deaths'!Z134,'Mean Deaths'!Z134,'S.D Deaths'!Z134),0)</f>
        <v>188</v>
      </c>
      <c r="AA134">
        <f>ROUND(NORMINV('Rand Deaths'!AA134,'Mean Deaths'!AA134,'S.D Deaths'!AA134),0)</f>
        <v>195</v>
      </c>
      <c r="AB134">
        <f>ROUND(NORMINV('Rand Deaths'!AB134,'Mean Deaths'!AB134,'S.D Deaths'!AB134),0)</f>
        <v>203</v>
      </c>
      <c r="AC134">
        <f>ROUND(NORMINV('Rand Deaths'!AC134,'Mean Deaths'!AC134,'S.D Deaths'!AC134),0)</f>
        <v>231</v>
      </c>
      <c r="AD134">
        <f>ROUND(NORMINV('Rand Deaths'!AD134,'Mean Deaths'!AD134,'S.D Deaths'!AD134),0)</f>
        <v>213</v>
      </c>
      <c r="AE134">
        <f>ROUND(NORMINV('Rand Deaths'!AE134,'Mean Deaths'!AE134,'S.D Deaths'!AE134),0)</f>
        <v>254</v>
      </c>
      <c r="AF134">
        <f>ROUND(NORMINV('Rand Deaths'!AF134,'Mean Deaths'!AF134,'S.D Deaths'!AF134),0)</f>
        <v>249</v>
      </c>
      <c r="AG134">
        <f>ROUND(NORMINV('Rand Deaths'!AG134,'Mean Deaths'!AG134,'S.D Deaths'!AG134),0)</f>
        <v>271</v>
      </c>
      <c r="AH134">
        <f>ROUND(NORMINV('Rand Deaths'!AH134,'Mean Deaths'!AH134,'S.D Deaths'!AH134),0)</f>
        <v>235</v>
      </c>
      <c r="AI134">
        <f>ROUND(NORMINV('Rand Deaths'!AI134,'Mean Deaths'!AI134,'S.D Deaths'!AI134),0)</f>
        <v>222</v>
      </c>
      <c r="AJ134">
        <f>ROUND(NORMINV('Rand Deaths'!AJ134,'Mean Deaths'!AJ134,'S.D Deaths'!AJ134),0)</f>
        <v>216</v>
      </c>
      <c r="AK134">
        <f>ROUND(NORMINV('Rand Deaths'!AK134,'Mean Deaths'!AK134,'S.D Deaths'!AK134),0)</f>
        <v>178</v>
      </c>
      <c r="AL134">
        <f>ROUND(NORMINV('Rand Deaths'!AL134,'Mean Deaths'!AL134,'S.D Deaths'!AL134),0)</f>
        <v>173</v>
      </c>
      <c r="AM134">
        <f>ROUND(NORMINV('Rand Deaths'!AM134,'Mean Deaths'!AM134,'S.D Deaths'!AM134),0)</f>
        <v>137</v>
      </c>
      <c r="AN134">
        <f>ROUND(NORMINV('Rand Deaths'!AN134,'Mean Deaths'!AN134,'S.D Deaths'!AN134),0)</f>
        <v>124</v>
      </c>
      <c r="AO134">
        <f>ROUND(NORMINV('Rand Deaths'!AO134,'Mean Deaths'!AO134,'S.D Deaths'!AO134),0)</f>
        <v>111</v>
      </c>
      <c r="AP134">
        <f>ROUND(NORMINV('Rand Deaths'!AP134,'Mean Deaths'!AP134,'S.D Deaths'!AP134),0)</f>
        <v>70</v>
      </c>
      <c r="AQ134">
        <f>ROUND(NORMINV('Rand Deaths'!AQ134,'Mean Deaths'!AQ134,'S.D Deaths'!AQ134),0)</f>
        <v>44</v>
      </c>
      <c r="AR134">
        <f>ROUND(NORMINV('Rand Deaths'!AR134,'Mean Deaths'!AR134,'S.D Deaths'!AR134),0)</f>
        <v>40</v>
      </c>
      <c r="AS134">
        <f>ROUND(NORMINV('Rand Deaths'!AS134,'Mean Deaths'!AS134,'S.D Deaths'!AS134),0)</f>
        <v>33</v>
      </c>
      <c r="AT134">
        <f>ROUND(NORMINV('Rand Deaths'!AT134,'Mean Deaths'!AT134,'S.D Deaths'!AT134),0)</f>
        <v>25</v>
      </c>
      <c r="AU134">
        <f>ROUND(NORMINV('Rand Deaths'!AU134,'Mean Deaths'!AU134,'S.D Deaths'!AU134),0)</f>
        <v>11</v>
      </c>
      <c r="AV134">
        <f>ROUND(NORMINV('Rand Deaths'!AV134,'Mean Deaths'!AV134,'S.D Deaths'!AV134),0)</f>
        <v>16</v>
      </c>
      <c r="AW134">
        <f>ROUND(NORMINV('Rand Deaths'!AW134,'Mean Deaths'!AW134,'S.D Deaths'!AW134),0)</f>
        <v>5</v>
      </c>
      <c r="AX134">
        <f>ROUND(NORMINV('Rand Deaths'!AX134,'Mean Deaths'!AX134,'S.D Deaths'!AX134),0)</f>
        <v>3</v>
      </c>
      <c r="AY134">
        <f>'No. policies'!AY134</f>
        <v>1</v>
      </c>
    </row>
    <row r="135" spans="1:51" x14ac:dyDescent="0.25">
      <c r="A135" s="1">
        <v>134</v>
      </c>
      <c r="B135">
        <f>ROUND(NORMINV('Rand Deaths'!B135,'Mean Deaths'!B135,'S.D Deaths'!B135),0)</f>
        <v>20</v>
      </c>
      <c r="C135">
        <f>ROUND(NORMINV('Rand Deaths'!C135,'Mean Deaths'!C135,'S.D Deaths'!C135),0)</f>
        <v>18</v>
      </c>
      <c r="D135">
        <f>ROUND(NORMINV('Rand Deaths'!D135,'Mean Deaths'!D135,'S.D Deaths'!D135),0)</f>
        <v>14</v>
      </c>
      <c r="E135">
        <f>ROUND(NORMINV('Rand Deaths'!E135,'Mean Deaths'!E135,'S.D Deaths'!E135),0)</f>
        <v>24</v>
      </c>
      <c r="F135">
        <f>ROUND(NORMINV('Rand Deaths'!F135,'Mean Deaths'!F135,'S.D Deaths'!F135),0)</f>
        <v>16</v>
      </c>
      <c r="G135">
        <f>ROUND(NORMINV('Rand Deaths'!G135,'Mean Deaths'!G135,'S.D Deaths'!G135),0)</f>
        <v>27</v>
      </c>
      <c r="H135">
        <f>ROUND(NORMINV('Rand Deaths'!H135,'Mean Deaths'!H135,'S.D Deaths'!H135),0)</f>
        <v>31</v>
      </c>
      <c r="I135">
        <f>ROUND(NORMINV('Rand Deaths'!I135,'Mean Deaths'!I135,'S.D Deaths'!I135),0)</f>
        <v>34</v>
      </c>
      <c r="J135">
        <f>ROUND(NORMINV('Rand Deaths'!J135,'Mean Deaths'!J135,'S.D Deaths'!J135),0)</f>
        <v>45</v>
      </c>
      <c r="K135">
        <f>ROUND(NORMINV('Rand Deaths'!K135,'Mean Deaths'!K135,'S.D Deaths'!K135),0)</f>
        <v>41</v>
      </c>
      <c r="L135">
        <f>ROUND(NORMINV('Rand Deaths'!L135,'Mean Deaths'!L135,'S.D Deaths'!L135),0)</f>
        <v>34</v>
      </c>
      <c r="M135">
        <f>ROUND(NORMINV('Rand Deaths'!M135,'Mean Deaths'!M135,'S.D Deaths'!M135),0)</f>
        <v>52</v>
      </c>
      <c r="N135">
        <f>ROUND(NORMINV('Rand Deaths'!N135,'Mean Deaths'!N135,'S.D Deaths'!N135),0)</f>
        <v>62</v>
      </c>
      <c r="O135">
        <f>ROUND(NORMINV('Rand Deaths'!O135,'Mean Deaths'!O135,'S.D Deaths'!O135),0)</f>
        <v>67</v>
      </c>
      <c r="P135">
        <f>ROUND(NORMINV('Rand Deaths'!P135,'Mean Deaths'!P135,'S.D Deaths'!P135),0)</f>
        <v>72</v>
      </c>
      <c r="Q135">
        <f>ROUND(NORMINV('Rand Deaths'!Q135,'Mean Deaths'!Q135,'S.D Deaths'!Q135),0)</f>
        <v>78</v>
      </c>
      <c r="R135">
        <f>ROUND(NORMINV('Rand Deaths'!R135,'Mean Deaths'!R135,'S.D Deaths'!R135),0)</f>
        <v>70</v>
      </c>
      <c r="S135">
        <f>ROUND(NORMINV('Rand Deaths'!S135,'Mean Deaths'!S135,'S.D Deaths'!S135),0)</f>
        <v>85</v>
      </c>
      <c r="T135">
        <f>ROUND(NORMINV('Rand Deaths'!T135,'Mean Deaths'!T135,'S.D Deaths'!T135),0)</f>
        <v>93</v>
      </c>
      <c r="U135">
        <f>ROUND(NORMINV('Rand Deaths'!U135,'Mean Deaths'!U135,'S.D Deaths'!U135),0)</f>
        <v>99</v>
      </c>
      <c r="V135">
        <f>ROUND(NORMINV('Rand Deaths'!V135,'Mean Deaths'!V135,'S.D Deaths'!V135),0)</f>
        <v>124</v>
      </c>
      <c r="W135">
        <f>ROUND(NORMINV('Rand Deaths'!W135,'Mean Deaths'!W135,'S.D Deaths'!W135),0)</f>
        <v>143</v>
      </c>
      <c r="X135">
        <f>ROUND(NORMINV('Rand Deaths'!X135,'Mean Deaths'!X135,'S.D Deaths'!X135),0)</f>
        <v>162</v>
      </c>
      <c r="Y135">
        <f>ROUND(NORMINV('Rand Deaths'!Y135,'Mean Deaths'!Y135,'S.D Deaths'!Y135),0)</f>
        <v>164</v>
      </c>
      <c r="Z135">
        <f>ROUND(NORMINV('Rand Deaths'!Z135,'Mean Deaths'!Z135,'S.D Deaths'!Z135),0)</f>
        <v>167</v>
      </c>
      <c r="AA135">
        <f>ROUND(NORMINV('Rand Deaths'!AA135,'Mean Deaths'!AA135,'S.D Deaths'!AA135),0)</f>
        <v>185</v>
      </c>
      <c r="AB135">
        <f>ROUND(NORMINV('Rand Deaths'!AB135,'Mean Deaths'!AB135,'S.D Deaths'!AB135),0)</f>
        <v>212</v>
      </c>
      <c r="AC135">
        <f>ROUND(NORMINV('Rand Deaths'!AC135,'Mean Deaths'!AC135,'S.D Deaths'!AC135),0)</f>
        <v>252</v>
      </c>
      <c r="AD135">
        <f>ROUND(NORMINV('Rand Deaths'!AD135,'Mean Deaths'!AD135,'S.D Deaths'!AD135),0)</f>
        <v>249</v>
      </c>
      <c r="AE135">
        <f>ROUND(NORMINV('Rand Deaths'!AE135,'Mean Deaths'!AE135,'S.D Deaths'!AE135),0)</f>
        <v>244</v>
      </c>
      <c r="AF135">
        <f>ROUND(NORMINV('Rand Deaths'!AF135,'Mean Deaths'!AF135,'S.D Deaths'!AF135),0)</f>
        <v>244</v>
      </c>
      <c r="AG135">
        <f>ROUND(NORMINV('Rand Deaths'!AG135,'Mean Deaths'!AG135,'S.D Deaths'!AG135),0)</f>
        <v>235</v>
      </c>
      <c r="AH135">
        <f>ROUND(NORMINV('Rand Deaths'!AH135,'Mean Deaths'!AH135,'S.D Deaths'!AH135),0)</f>
        <v>220</v>
      </c>
      <c r="AI135">
        <f>ROUND(NORMINV('Rand Deaths'!AI135,'Mean Deaths'!AI135,'S.D Deaths'!AI135),0)</f>
        <v>237</v>
      </c>
      <c r="AJ135">
        <f>ROUND(NORMINV('Rand Deaths'!AJ135,'Mean Deaths'!AJ135,'S.D Deaths'!AJ135),0)</f>
        <v>219</v>
      </c>
      <c r="AK135">
        <f>ROUND(NORMINV('Rand Deaths'!AK135,'Mean Deaths'!AK135,'S.D Deaths'!AK135),0)</f>
        <v>184</v>
      </c>
      <c r="AL135">
        <f>ROUND(NORMINV('Rand Deaths'!AL135,'Mean Deaths'!AL135,'S.D Deaths'!AL135),0)</f>
        <v>157</v>
      </c>
      <c r="AM135">
        <f>ROUND(NORMINV('Rand Deaths'!AM135,'Mean Deaths'!AM135,'S.D Deaths'!AM135),0)</f>
        <v>125</v>
      </c>
      <c r="AN135">
        <f>ROUND(NORMINV('Rand Deaths'!AN135,'Mean Deaths'!AN135,'S.D Deaths'!AN135),0)</f>
        <v>111</v>
      </c>
      <c r="AO135">
        <f>ROUND(NORMINV('Rand Deaths'!AO135,'Mean Deaths'!AO135,'S.D Deaths'!AO135),0)</f>
        <v>104</v>
      </c>
      <c r="AP135">
        <f>ROUND(NORMINV('Rand Deaths'!AP135,'Mean Deaths'!AP135,'S.D Deaths'!AP135),0)</f>
        <v>81</v>
      </c>
      <c r="AQ135">
        <f>ROUND(NORMINV('Rand Deaths'!AQ135,'Mean Deaths'!AQ135,'S.D Deaths'!AQ135),0)</f>
        <v>47</v>
      </c>
      <c r="AR135">
        <f>ROUND(NORMINV('Rand Deaths'!AR135,'Mean Deaths'!AR135,'S.D Deaths'!AR135),0)</f>
        <v>47</v>
      </c>
      <c r="AS135">
        <f>ROUND(NORMINV('Rand Deaths'!AS135,'Mean Deaths'!AS135,'S.D Deaths'!AS135),0)</f>
        <v>31</v>
      </c>
      <c r="AT135">
        <f>ROUND(NORMINV('Rand Deaths'!AT135,'Mean Deaths'!AT135,'S.D Deaths'!AT135),0)</f>
        <v>22</v>
      </c>
      <c r="AU135">
        <f>ROUND(NORMINV('Rand Deaths'!AU135,'Mean Deaths'!AU135,'S.D Deaths'!AU135),0)</f>
        <v>19</v>
      </c>
      <c r="AV135">
        <f>ROUND(NORMINV('Rand Deaths'!AV135,'Mean Deaths'!AV135,'S.D Deaths'!AV135),0)</f>
        <v>11</v>
      </c>
      <c r="AW135">
        <f>ROUND(NORMINV('Rand Deaths'!AW135,'Mean Deaths'!AW135,'S.D Deaths'!AW135),0)</f>
        <v>13</v>
      </c>
      <c r="AX135">
        <f>ROUND(NORMINV('Rand Deaths'!AX135,'Mean Deaths'!AX135,'S.D Deaths'!AX135),0)</f>
        <v>3</v>
      </c>
      <c r="AY135">
        <f>'No. policies'!AY135</f>
        <v>6</v>
      </c>
    </row>
    <row r="136" spans="1:51" x14ac:dyDescent="0.25">
      <c r="A136" s="1">
        <v>135</v>
      </c>
      <c r="B136">
        <f>ROUND(NORMINV('Rand Deaths'!B136,'Mean Deaths'!B136,'S.D Deaths'!B136),0)</f>
        <v>13</v>
      </c>
      <c r="C136">
        <f>ROUND(NORMINV('Rand Deaths'!C136,'Mean Deaths'!C136,'S.D Deaths'!C136),0)</f>
        <v>19</v>
      </c>
      <c r="D136">
        <f>ROUND(NORMINV('Rand Deaths'!D136,'Mean Deaths'!D136,'S.D Deaths'!D136),0)</f>
        <v>26</v>
      </c>
      <c r="E136">
        <f>ROUND(NORMINV('Rand Deaths'!E136,'Mean Deaths'!E136,'S.D Deaths'!E136),0)</f>
        <v>15</v>
      </c>
      <c r="F136">
        <f>ROUND(NORMINV('Rand Deaths'!F136,'Mean Deaths'!F136,'S.D Deaths'!F136),0)</f>
        <v>28</v>
      </c>
      <c r="G136">
        <f>ROUND(NORMINV('Rand Deaths'!G136,'Mean Deaths'!G136,'S.D Deaths'!G136),0)</f>
        <v>24</v>
      </c>
      <c r="H136">
        <f>ROUND(NORMINV('Rand Deaths'!H136,'Mean Deaths'!H136,'S.D Deaths'!H136),0)</f>
        <v>24</v>
      </c>
      <c r="I136">
        <f>ROUND(NORMINV('Rand Deaths'!I136,'Mean Deaths'!I136,'S.D Deaths'!I136),0)</f>
        <v>41</v>
      </c>
      <c r="J136">
        <f>ROUND(NORMINV('Rand Deaths'!J136,'Mean Deaths'!J136,'S.D Deaths'!J136),0)</f>
        <v>31</v>
      </c>
      <c r="K136">
        <f>ROUND(NORMINV('Rand Deaths'!K136,'Mean Deaths'!K136,'S.D Deaths'!K136),0)</f>
        <v>35</v>
      </c>
      <c r="L136">
        <f>ROUND(NORMINV('Rand Deaths'!L136,'Mean Deaths'!L136,'S.D Deaths'!L136),0)</f>
        <v>42</v>
      </c>
      <c r="M136">
        <f>ROUND(NORMINV('Rand Deaths'!M136,'Mean Deaths'!M136,'S.D Deaths'!M136),0)</f>
        <v>54</v>
      </c>
      <c r="N136">
        <f>ROUND(NORMINV('Rand Deaths'!N136,'Mean Deaths'!N136,'S.D Deaths'!N136),0)</f>
        <v>62</v>
      </c>
      <c r="O136">
        <f>ROUND(NORMINV('Rand Deaths'!O136,'Mean Deaths'!O136,'S.D Deaths'!O136),0)</f>
        <v>55</v>
      </c>
      <c r="P136">
        <f>ROUND(NORMINV('Rand Deaths'!P136,'Mean Deaths'!P136,'S.D Deaths'!P136),0)</f>
        <v>56</v>
      </c>
      <c r="Q136">
        <f>ROUND(NORMINV('Rand Deaths'!Q136,'Mean Deaths'!Q136,'S.D Deaths'!Q136),0)</f>
        <v>74</v>
      </c>
      <c r="R136">
        <f>ROUND(NORMINV('Rand Deaths'!R136,'Mean Deaths'!R136,'S.D Deaths'!R136),0)</f>
        <v>83</v>
      </c>
      <c r="S136">
        <f>ROUND(NORMINV('Rand Deaths'!S136,'Mean Deaths'!S136,'S.D Deaths'!S136),0)</f>
        <v>107</v>
      </c>
      <c r="T136">
        <f>ROUND(NORMINV('Rand Deaths'!T136,'Mean Deaths'!T136,'S.D Deaths'!T136),0)</f>
        <v>101</v>
      </c>
      <c r="U136">
        <f>ROUND(NORMINV('Rand Deaths'!U136,'Mean Deaths'!U136,'S.D Deaths'!U136),0)</f>
        <v>108</v>
      </c>
      <c r="V136">
        <f>ROUND(NORMINV('Rand Deaths'!V136,'Mean Deaths'!V136,'S.D Deaths'!V136),0)</f>
        <v>125</v>
      </c>
      <c r="W136">
        <f>ROUND(NORMINV('Rand Deaths'!W136,'Mean Deaths'!W136,'S.D Deaths'!W136),0)</f>
        <v>134</v>
      </c>
      <c r="X136">
        <f>ROUND(NORMINV('Rand Deaths'!X136,'Mean Deaths'!X136,'S.D Deaths'!X136),0)</f>
        <v>163</v>
      </c>
      <c r="Y136">
        <f>ROUND(NORMINV('Rand Deaths'!Y136,'Mean Deaths'!Y136,'S.D Deaths'!Y136),0)</f>
        <v>158</v>
      </c>
      <c r="Z136">
        <f>ROUND(NORMINV('Rand Deaths'!Z136,'Mean Deaths'!Z136,'S.D Deaths'!Z136),0)</f>
        <v>163</v>
      </c>
      <c r="AA136">
        <f>ROUND(NORMINV('Rand Deaths'!AA136,'Mean Deaths'!AA136,'S.D Deaths'!AA136),0)</f>
        <v>204</v>
      </c>
      <c r="AB136">
        <f>ROUND(NORMINV('Rand Deaths'!AB136,'Mean Deaths'!AB136,'S.D Deaths'!AB136),0)</f>
        <v>201</v>
      </c>
      <c r="AC136">
        <f>ROUND(NORMINV('Rand Deaths'!AC136,'Mean Deaths'!AC136,'S.D Deaths'!AC136),0)</f>
        <v>228</v>
      </c>
      <c r="AD136">
        <f>ROUND(NORMINV('Rand Deaths'!AD136,'Mean Deaths'!AD136,'S.D Deaths'!AD136),0)</f>
        <v>223</v>
      </c>
      <c r="AE136">
        <f>ROUND(NORMINV('Rand Deaths'!AE136,'Mean Deaths'!AE136,'S.D Deaths'!AE136),0)</f>
        <v>224</v>
      </c>
      <c r="AF136">
        <f>ROUND(NORMINV('Rand Deaths'!AF136,'Mean Deaths'!AF136,'S.D Deaths'!AF136),0)</f>
        <v>269</v>
      </c>
      <c r="AG136">
        <f>ROUND(NORMINV('Rand Deaths'!AG136,'Mean Deaths'!AG136,'S.D Deaths'!AG136),0)</f>
        <v>263</v>
      </c>
      <c r="AH136">
        <f>ROUND(NORMINV('Rand Deaths'!AH136,'Mean Deaths'!AH136,'S.D Deaths'!AH136),0)</f>
        <v>242</v>
      </c>
      <c r="AI136">
        <f>ROUND(NORMINV('Rand Deaths'!AI136,'Mean Deaths'!AI136,'S.D Deaths'!AI136),0)</f>
        <v>219</v>
      </c>
      <c r="AJ136">
        <f>ROUND(NORMINV('Rand Deaths'!AJ136,'Mean Deaths'!AJ136,'S.D Deaths'!AJ136),0)</f>
        <v>202</v>
      </c>
      <c r="AK136">
        <f>ROUND(NORMINV('Rand Deaths'!AK136,'Mean Deaths'!AK136,'S.D Deaths'!AK136),0)</f>
        <v>196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126</v>
      </c>
      <c r="AN136">
        <f>ROUND(NORMINV('Rand Deaths'!AN136,'Mean Deaths'!AN136,'S.D Deaths'!AN136),0)</f>
        <v>108</v>
      </c>
      <c r="AO136">
        <f>ROUND(NORMINV('Rand Deaths'!AO136,'Mean Deaths'!AO136,'S.D Deaths'!AO136),0)</f>
        <v>85</v>
      </c>
      <c r="AP136">
        <f>ROUND(NORMINV('Rand Deaths'!AP136,'Mean Deaths'!AP136,'S.D Deaths'!AP136),0)</f>
        <v>77</v>
      </c>
      <c r="AQ136">
        <f>ROUND(NORMINV('Rand Deaths'!AQ136,'Mean Deaths'!AQ136,'S.D Deaths'!AQ136),0)</f>
        <v>70</v>
      </c>
      <c r="AR136">
        <f>ROUND(NORMINV('Rand Deaths'!AR136,'Mean Deaths'!AR136,'S.D Deaths'!AR136),0)</f>
        <v>48</v>
      </c>
      <c r="AS136">
        <f>ROUND(NORMINV('Rand Deaths'!AS136,'Mean Deaths'!AS136,'S.D Deaths'!AS136),0)</f>
        <v>37</v>
      </c>
      <c r="AT136">
        <f>ROUND(NORMINV('Rand Deaths'!AT136,'Mean Deaths'!AT136,'S.D Deaths'!AT136),0)</f>
        <v>23</v>
      </c>
      <c r="AU136">
        <f>ROUND(NORMINV('Rand Deaths'!AU136,'Mean Deaths'!AU136,'S.D Deaths'!AU136),0)</f>
        <v>15</v>
      </c>
      <c r="AV136">
        <f>ROUND(NORMINV('Rand Deaths'!AV136,'Mean Deaths'!AV136,'S.D Deaths'!AV136),0)</f>
        <v>14</v>
      </c>
      <c r="AW136">
        <f>ROUND(NORMINV('Rand Deaths'!AW136,'Mean Deaths'!AW136,'S.D Deaths'!AW136),0)</f>
        <v>7</v>
      </c>
      <c r="AX136">
        <f>ROUND(NORMINV('Rand Deaths'!AX136,'Mean Deaths'!AX136,'S.D Deaths'!AX136),0)</f>
        <v>6</v>
      </c>
      <c r="AY136">
        <f>'No. policies'!AY136</f>
        <v>2</v>
      </c>
    </row>
    <row r="137" spans="1:51" x14ac:dyDescent="0.25">
      <c r="A137" s="1">
        <v>136</v>
      </c>
      <c r="B137">
        <f>ROUND(NORMINV('Rand Deaths'!B137,'Mean Deaths'!B137,'S.D Deaths'!B137),0)</f>
        <v>21</v>
      </c>
      <c r="C137">
        <f>ROUND(NORMINV('Rand Deaths'!C137,'Mean Deaths'!C137,'S.D Deaths'!C137),0)</f>
        <v>6</v>
      </c>
      <c r="D137">
        <f>ROUND(NORMINV('Rand Deaths'!D137,'Mean Deaths'!D137,'S.D Deaths'!D137),0)</f>
        <v>20</v>
      </c>
      <c r="E137">
        <f>ROUND(NORMINV('Rand Deaths'!E137,'Mean Deaths'!E137,'S.D Deaths'!E137),0)</f>
        <v>17</v>
      </c>
      <c r="F137">
        <f>ROUND(NORMINV('Rand Deaths'!F137,'Mean Deaths'!F137,'S.D Deaths'!F137),0)</f>
        <v>17</v>
      </c>
      <c r="G137">
        <f>ROUND(NORMINV('Rand Deaths'!G137,'Mean Deaths'!G137,'S.D Deaths'!G137),0)</f>
        <v>35</v>
      </c>
      <c r="H137">
        <f>ROUND(NORMINV('Rand Deaths'!H137,'Mean Deaths'!H137,'S.D Deaths'!H137),0)</f>
        <v>31</v>
      </c>
      <c r="I137">
        <f>ROUND(NORMINV('Rand Deaths'!I137,'Mean Deaths'!I137,'S.D Deaths'!I137),0)</f>
        <v>38</v>
      </c>
      <c r="J137">
        <f>ROUND(NORMINV('Rand Deaths'!J137,'Mean Deaths'!J137,'S.D Deaths'!J137),0)</f>
        <v>37</v>
      </c>
      <c r="K137">
        <f>ROUND(NORMINV('Rand Deaths'!K137,'Mean Deaths'!K137,'S.D Deaths'!K137),0)</f>
        <v>45</v>
      </c>
      <c r="L137">
        <f>ROUND(NORMINV('Rand Deaths'!L137,'Mean Deaths'!L137,'S.D Deaths'!L137),0)</f>
        <v>50</v>
      </c>
      <c r="M137">
        <f>ROUND(NORMINV('Rand Deaths'!M137,'Mean Deaths'!M137,'S.D Deaths'!M137),0)</f>
        <v>52</v>
      </c>
      <c r="N137">
        <f>ROUND(NORMINV('Rand Deaths'!N137,'Mean Deaths'!N137,'S.D Deaths'!N137),0)</f>
        <v>59</v>
      </c>
      <c r="O137">
        <f>ROUND(NORMINV('Rand Deaths'!O137,'Mean Deaths'!O137,'S.D Deaths'!O137),0)</f>
        <v>69</v>
      </c>
      <c r="P137">
        <f>ROUND(NORMINV('Rand Deaths'!P137,'Mean Deaths'!P137,'S.D Deaths'!P137),0)</f>
        <v>68</v>
      </c>
      <c r="Q137">
        <f>ROUND(NORMINV('Rand Deaths'!Q137,'Mean Deaths'!Q137,'S.D Deaths'!Q137),0)</f>
        <v>74</v>
      </c>
      <c r="R137">
        <f>ROUND(NORMINV('Rand Deaths'!R137,'Mean Deaths'!R137,'S.D Deaths'!R137),0)</f>
        <v>84</v>
      </c>
      <c r="S137">
        <f>ROUND(NORMINV('Rand Deaths'!S137,'Mean Deaths'!S137,'S.D Deaths'!S137),0)</f>
        <v>80</v>
      </c>
      <c r="T137">
        <f>ROUND(NORMINV('Rand Deaths'!T137,'Mean Deaths'!T137,'S.D Deaths'!T137),0)</f>
        <v>103</v>
      </c>
      <c r="U137">
        <f>ROUND(NORMINV('Rand Deaths'!U137,'Mean Deaths'!U137,'S.D Deaths'!U137),0)</f>
        <v>91</v>
      </c>
      <c r="V137">
        <f>ROUND(NORMINV('Rand Deaths'!V137,'Mean Deaths'!V137,'S.D Deaths'!V137),0)</f>
        <v>124</v>
      </c>
      <c r="W137">
        <f>ROUND(NORMINV('Rand Deaths'!W137,'Mean Deaths'!W137,'S.D Deaths'!W137),0)</f>
        <v>125</v>
      </c>
      <c r="X137">
        <f>ROUND(NORMINV('Rand Deaths'!X137,'Mean Deaths'!X137,'S.D Deaths'!X137),0)</f>
        <v>148</v>
      </c>
      <c r="Y137">
        <f>ROUND(NORMINV('Rand Deaths'!Y137,'Mean Deaths'!Y137,'S.D Deaths'!Y137),0)</f>
        <v>155</v>
      </c>
      <c r="Z137">
        <f>ROUND(NORMINV('Rand Deaths'!Z137,'Mean Deaths'!Z137,'S.D Deaths'!Z137),0)</f>
        <v>165</v>
      </c>
      <c r="AA137">
        <f>ROUND(NORMINV('Rand Deaths'!AA137,'Mean Deaths'!AA137,'S.D Deaths'!AA137),0)</f>
        <v>194</v>
      </c>
      <c r="AB137">
        <f>ROUND(NORMINV('Rand Deaths'!AB137,'Mean Deaths'!AB137,'S.D Deaths'!AB137),0)</f>
        <v>221</v>
      </c>
      <c r="AC137">
        <f>ROUND(NORMINV('Rand Deaths'!AC137,'Mean Deaths'!AC137,'S.D Deaths'!AC137),0)</f>
        <v>247</v>
      </c>
      <c r="AD137">
        <f>ROUND(NORMINV('Rand Deaths'!AD137,'Mean Deaths'!AD137,'S.D Deaths'!AD137),0)</f>
        <v>236</v>
      </c>
      <c r="AE137">
        <f>ROUND(NORMINV('Rand Deaths'!AE137,'Mean Deaths'!AE137,'S.D Deaths'!AE137),0)</f>
        <v>245</v>
      </c>
      <c r="AF137">
        <f>ROUND(NORMINV('Rand Deaths'!AF137,'Mean Deaths'!AF137,'S.D Deaths'!AF137),0)</f>
        <v>227</v>
      </c>
      <c r="AG137">
        <f>ROUND(NORMINV('Rand Deaths'!AG137,'Mean Deaths'!AG137,'S.D Deaths'!AG137),0)</f>
        <v>234</v>
      </c>
      <c r="AH137">
        <f>ROUND(NORMINV('Rand Deaths'!AH137,'Mean Deaths'!AH137,'S.D Deaths'!AH137),0)</f>
        <v>258</v>
      </c>
      <c r="AI137">
        <f>ROUND(NORMINV('Rand Deaths'!AI137,'Mean Deaths'!AI137,'S.D Deaths'!AI137),0)</f>
        <v>214</v>
      </c>
      <c r="AJ137">
        <f>ROUND(NORMINV('Rand Deaths'!AJ137,'Mean Deaths'!AJ137,'S.D Deaths'!AJ137),0)</f>
        <v>202</v>
      </c>
      <c r="AK137">
        <f>ROUND(NORMINV('Rand Deaths'!AK137,'Mean Deaths'!AK137,'S.D Deaths'!AK137),0)</f>
        <v>210</v>
      </c>
      <c r="AL137">
        <f>ROUND(NORMINV('Rand Deaths'!AL137,'Mean Deaths'!AL137,'S.D Deaths'!AL137),0)</f>
        <v>175</v>
      </c>
      <c r="AM137">
        <f>ROUND(NORMINV('Rand Deaths'!AM137,'Mean Deaths'!AM137,'S.D Deaths'!AM137),0)</f>
        <v>145</v>
      </c>
      <c r="AN137">
        <f>ROUND(NORMINV('Rand Deaths'!AN137,'Mean Deaths'!AN137,'S.D Deaths'!AN137),0)</f>
        <v>123</v>
      </c>
      <c r="AO137">
        <f>ROUND(NORMINV('Rand Deaths'!AO137,'Mean Deaths'!AO137,'S.D Deaths'!AO137),0)</f>
        <v>97</v>
      </c>
      <c r="AP137">
        <f>ROUND(NORMINV('Rand Deaths'!AP137,'Mean Deaths'!AP137,'S.D Deaths'!AP137),0)</f>
        <v>65</v>
      </c>
      <c r="AQ137">
        <f>ROUND(NORMINV('Rand Deaths'!AQ137,'Mean Deaths'!AQ137,'S.D Deaths'!AQ137),0)</f>
        <v>57</v>
      </c>
      <c r="AR137">
        <f>ROUND(NORMINV('Rand Deaths'!AR137,'Mean Deaths'!AR137,'S.D Deaths'!AR137),0)</f>
        <v>38</v>
      </c>
      <c r="AS137">
        <f>ROUND(NORMINV('Rand Deaths'!AS137,'Mean Deaths'!AS137,'S.D Deaths'!AS137),0)</f>
        <v>21</v>
      </c>
      <c r="AT137">
        <f>ROUND(NORMINV('Rand Deaths'!AT137,'Mean Deaths'!AT137,'S.D Deaths'!AT137),0)</f>
        <v>22</v>
      </c>
      <c r="AU137">
        <f>ROUND(NORMINV('Rand Deaths'!AU137,'Mean Deaths'!AU137,'S.D Deaths'!AU137),0)</f>
        <v>21</v>
      </c>
      <c r="AV137">
        <f>ROUND(NORMINV('Rand Deaths'!AV137,'Mean Deaths'!AV137,'S.D Deaths'!AV137),0)</f>
        <v>11</v>
      </c>
      <c r="AW137">
        <f>ROUND(NORMINV('Rand Deaths'!AW137,'Mean Deaths'!AW137,'S.D Deaths'!AW137),0)</f>
        <v>10</v>
      </c>
      <c r="AX137">
        <f>ROUND(NORMINV('Rand Deaths'!AX137,'Mean Deaths'!AX137,'S.D Deaths'!AX137),0)</f>
        <v>4</v>
      </c>
      <c r="AY137">
        <f>'No. policies'!AY137</f>
        <v>9</v>
      </c>
    </row>
    <row r="138" spans="1:51" x14ac:dyDescent="0.25">
      <c r="A138" s="1">
        <v>137</v>
      </c>
      <c r="B138">
        <f>ROUND(NORMINV('Rand Deaths'!B138,'Mean Deaths'!B138,'S.D Deaths'!B138),0)</f>
        <v>15</v>
      </c>
      <c r="C138">
        <f>ROUND(NORMINV('Rand Deaths'!C138,'Mean Deaths'!C138,'S.D Deaths'!C138),0)</f>
        <v>19</v>
      </c>
      <c r="D138">
        <f>ROUND(NORMINV('Rand Deaths'!D138,'Mean Deaths'!D138,'S.D Deaths'!D138),0)</f>
        <v>18</v>
      </c>
      <c r="E138">
        <f>ROUND(NORMINV('Rand Deaths'!E138,'Mean Deaths'!E138,'S.D Deaths'!E138),0)</f>
        <v>26</v>
      </c>
      <c r="F138">
        <f>ROUND(NORMINV('Rand Deaths'!F138,'Mean Deaths'!F138,'S.D Deaths'!F138),0)</f>
        <v>23</v>
      </c>
      <c r="G138">
        <f>ROUND(NORMINV('Rand Deaths'!G138,'Mean Deaths'!G138,'S.D Deaths'!G138),0)</f>
        <v>20</v>
      </c>
      <c r="H138">
        <f>ROUND(NORMINV('Rand Deaths'!H138,'Mean Deaths'!H138,'S.D Deaths'!H138),0)</f>
        <v>25</v>
      </c>
      <c r="I138">
        <f>ROUND(NORMINV('Rand Deaths'!I138,'Mean Deaths'!I138,'S.D Deaths'!I138),0)</f>
        <v>29</v>
      </c>
      <c r="J138">
        <f>ROUND(NORMINV('Rand Deaths'!J138,'Mean Deaths'!J138,'S.D Deaths'!J138),0)</f>
        <v>53</v>
      </c>
      <c r="K138">
        <f>ROUND(NORMINV('Rand Deaths'!K138,'Mean Deaths'!K138,'S.D Deaths'!K138),0)</f>
        <v>36</v>
      </c>
      <c r="L138">
        <f>ROUND(NORMINV('Rand Deaths'!L138,'Mean Deaths'!L138,'S.D Deaths'!L138),0)</f>
        <v>39</v>
      </c>
      <c r="M138">
        <f>ROUND(NORMINV('Rand Deaths'!M138,'Mean Deaths'!M138,'S.D Deaths'!M138),0)</f>
        <v>43</v>
      </c>
      <c r="N138">
        <f>ROUND(NORMINV('Rand Deaths'!N138,'Mean Deaths'!N138,'S.D Deaths'!N138),0)</f>
        <v>48</v>
      </c>
      <c r="O138">
        <f>ROUND(NORMINV('Rand Deaths'!O138,'Mean Deaths'!O138,'S.D Deaths'!O138),0)</f>
        <v>56</v>
      </c>
      <c r="P138">
        <f>ROUND(NORMINV('Rand Deaths'!P138,'Mean Deaths'!P138,'S.D Deaths'!P138),0)</f>
        <v>83</v>
      </c>
      <c r="Q138">
        <f>ROUND(NORMINV('Rand Deaths'!Q138,'Mean Deaths'!Q138,'S.D Deaths'!Q138),0)</f>
        <v>51</v>
      </c>
      <c r="R138">
        <f>ROUND(NORMINV('Rand Deaths'!R138,'Mean Deaths'!R138,'S.D Deaths'!R138),0)</f>
        <v>53</v>
      </c>
      <c r="S138">
        <f>ROUND(NORMINV('Rand Deaths'!S138,'Mean Deaths'!S138,'S.D Deaths'!S138),0)</f>
        <v>66</v>
      </c>
      <c r="T138">
        <f>ROUND(NORMINV('Rand Deaths'!T138,'Mean Deaths'!T138,'S.D Deaths'!T138),0)</f>
        <v>101</v>
      </c>
      <c r="U138">
        <f>ROUND(NORMINV('Rand Deaths'!U138,'Mean Deaths'!U138,'S.D Deaths'!U138),0)</f>
        <v>102</v>
      </c>
      <c r="V138">
        <f>ROUND(NORMINV('Rand Deaths'!V138,'Mean Deaths'!V138,'S.D Deaths'!V138),0)</f>
        <v>115</v>
      </c>
      <c r="W138">
        <f>ROUND(NORMINV('Rand Deaths'!W138,'Mean Deaths'!W138,'S.D Deaths'!W138),0)</f>
        <v>147</v>
      </c>
      <c r="X138">
        <f>ROUND(NORMINV('Rand Deaths'!X138,'Mean Deaths'!X138,'S.D Deaths'!X138),0)</f>
        <v>161</v>
      </c>
      <c r="Y138">
        <f>ROUND(NORMINV('Rand Deaths'!Y138,'Mean Deaths'!Y138,'S.D Deaths'!Y138),0)</f>
        <v>164</v>
      </c>
      <c r="Z138">
        <f>ROUND(NORMINV('Rand Deaths'!Z138,'Mean Deaths'!Z138,'S.D Deaths'!Z138),0)</f>
        <v>181</v>
      </c>
      <c r="AA138">
        <f>ROUND(NORMINV('Rand Deaths'!AA138,'Mean Deaths'!AA138,'S.D Deaths'!AA138),0)</f>
        <v>190</v>
      </c>
      <c r="AB138">
        <f>ROUND(NORMINV('Rand Deaths'!AB138,'Mean Deaths'!AB138,'S.D Deaths'!AB138),0)</f>
        <v>186</v>
      </c>
      <c r="AC138">
        <f>ROUND(NORMINV('Rand Deaths'!AC138,'Mean Deaths'!AC138,'S.D Deaths'!AC138),0)</f>
        <v>229</v>
      </c>
      <c r="AD138">
        <f>ROUND(NORMINV('Rand Deaths'!AD138,'Mean Deaths'!AD138,'S.D Deaths'!AD138),0)</f>
        <v>246</v>
      </c>
      <c r="AE138">
        <f>ROUND(NORMINV('Rand Deaths'!AE138,'Mean Deaths'!AE138,'S.D Deaths'!AE138),0)</f>
        <v>251</v>
      </c>
      <c r="AF138">
        <f>ROUND(NORMINV('Rand Deaths'!AF138,'Mean Deaths'!AF138,'S.D Deaths'!AF138),0)</f>
        <v>224</v>
      </c>
      <c r="AG138">
        <f>ROUND(NORMINV('Rand Deaths'!AG138,'Mean Deaths'!AG138,'S.D Deaths'!AG138),0)</f>
        <v>235</v>
      </c>
      <c r="AH138">
        <f>ROUND(NORMINV('Rand Deaths'!AH138,'Mean Deaths'!AH138,'S.D Deaths'!AH138),0)</f>
        <v>250</v>
      </c>
      <c r="AI138">
        <f>ROUND(NORMINV('Rand Deaths'!AI138,'Mean Deaths'!AI138,'S.D Deaths'!AI138),0)</f>
        <v>253</v>
      </c>
      <c r="AJ138">
        <f>ROUND(NORMINV('Rand Deaths'!AJ138,'Mean Deaths'!AJ138,'S.D Deaths'!AJ138),0)</f>
        <v>216</v>
      </c>
      <c r="AK138">
        <f>ROUND(NORMINV('Rand Deaths'!AK138,'Mean Deaths'!AK138,'S.D Deaths'!AK138),0)</f>
        <v>208</v>
      </c>
      <c r="AL138">
        <f>ROUND(NORMINV('Rand Deaths'!AL138,'Mean Deaths'!AL138,'S.D Deaths'!AL138),0)</f>
        <v>191</v>
      </c>
      <c r="AM138">
        <f>ROUND(NORMINV('Rand Deaths'!AM138,'Mean Deaths'!AM138,'S.D Deaths'!AM138),0)</f>
        <v>142</v>
      </c>
      <c r="AN138">
        <f>ROUND(NORMINV('Rand Deaths'!AN138,'Mean Deaths'!AN138,'S.D Deaths'!AN138),0)</f>
        <v>132</v>
      </c>
      <c r="AO138">
        <f>ROUND(NORMINV('Rand Deaths'!AO138,'Mean Deaths'!AO138,'S.D Deaths'!AO138),0)</f>
        <v>99</v>
      </c>
      <c r="AP138">
        <f>ROUND(NORMINV('Rand Deaths'!AP138,'Mean Deaths'!AP138,'S.D Deaths'!AP138),0)</f>
        <v>75</v>
      </c>
      <c r="AQ138">
        <f>ROUND(NORMINV('Rand Deaths'!AQ138,'Mean Deaths'!AQ138,'S.D Deaths'!AQ138),0)</f>
        <v>47</v>
      </c>
      <c r="AR138">
        <f>ROUND(NORMINV('Rand Deaths'!AR138,'Mean Deaths'!AR138,'S.D Deaths'!AR138),0)</f>
        <v>43</v>
      </c>
      <c r="AS138">
        <f>ROUND(NORMINV('Rand Deaths'!AS138,'Mean Deaths'!AS138,'S.D Deaths'!AS138),0)</f>
        <v>33</v>
      </c>
      <c r="AT138">
        <f>ROUND(NORMINV('Rand Deaths'!AT138,'Mean Deaths'!AT138,'S.D Deaths'!AT138),0)</f>
        <v>19</v>
      </c>
      <c r="AU138">
        <f>ROUND(NORMINV('Rand Deaths'!AU138,'Mean Deaths'!AU138,'S.D Deaths'!AU138),0)</f>
        <v>20</v>
      </c>
      <c r="AV138">
        <f>ROUND(NORMINV('Rand Deaths'!AV138,'Mean Deaths'!AV138,'S.D Deaths'!AV138),0)</f>
        <v>13</v>
      </c>
      <c r="AW138">
        <f>ROUND(NORMINV('Rand Deaths'!AW138,'Mean Deaths'!AW138,'S.D Deaths'!AW138),0)</f>
        <v>11</v>
      </c>
      <c r="AX138">
        <f>ROUND(NORMINV('Rand Deaths'!AX138,'Mean Deaths'!AX138,'S.D Deaths'!AX138),0)</f>
        <v>7</v>
      </c>
      <c r="AY138">
        <f>'No. policies'!AY138</f>
        <v>6</v>
      </c>
    </row>
    <row r="139" spans="1:51" x14ac:dyDescent="0.25">
      <c r="A139" s="1">
        <v>138</v>
      </c>
      <c r="B139">
        <f>ROUND(NORMINV('Rand Deaths'!B139,'Mean Deaths'!B139,'S.D Deaths'!B139),0)</f>
        <v>17</v>
      </c>
      <c r="C139">
        <f>ROUND(NORMINV('Rand Deaths'!C139,'Mean Deaths'!C139,'S.D Deaths'!C139),0)</f>
        <v>16</v>
      </c>
      <c r="D139">
        <f>ROUND(NORMINV('Rand Deaths'!D139,'Mean Deaths'!D139,'S.D Deaths'!D139),0)</f>
        <v>17</v>
      </c>
      <c r="E139">
        <f>ROUND(NORMINV('Rand Deaths'!E139,'Mean Deaths'!E139,'S.D Deaths'!E139),0)</f>
        <v>24</v>
      </c>
      <c r="F139">
        <f>ROUND(NORMINV('Rand Deaths'!F139,'Mean Deaths'!F139,'S.D Deaths'!F139),0)</f>
        <v>27</v>
      </c>
      <c r="G139">
        <f>ROUND(NORMINV('Rand Deaths'!G139,'Mean Deaths'!G139,'S.D Deaths'!G139),0)</f>
        <v>28</v>
      </c>
      <c r="H139">
        <f>ROUND(NORMINV('Rand Deaths'!H139,'Mean Deaths'!H139,'S.D Deaths'!H139),0)</f>
        <v>30</v>
      </c>
      <c r="I139">
        <f>ROUND(NORMINV('Rand Deaths'!I139,'Mean Deaths'!I139,'S.D Deaths'!I139),0)</f>
        <v>29</v>
      </c>
      <c r="J139">
        <f>ROUND(NORMINV('Rand Deaths'!J139,'Mean Deaths'!J139,'S.D Deaths'!J139),0)</f>
        <v>32</v>
      </c>
      <c r="K139">
        <f>ROUND(NORMINV('Rand Deaths'!K139,'Mean Deaths'!K139,'S.D Deaths'!K139),0)</f>
        <v>49</v>
      </c>
      <c r="L139">
        <f>ROUND(NORMINV('Rand Deaths'!L139,'Mean Deaths'!L139,'S.D Deaths'!L139),0)</f>
        <v>44</v>
      </c>
      <c r="M139">
        <f>ROUND(NORMINV('Rand Deaths'!M139,'Mean Deaths'!M139,'S.D Deaths'!M139),0)</f>
        <v>57</v>
      </c>
      <c r="N139">
        <f>ROUND(NORMINV('Rand Deaths'!N139,'Mean Deaths'!N139,'S.D Deaths'!N139),0)</f>
        <v>49</v>
      </c>
      <c r="O139">
        <f>ROUND(NORMINV('Rand Deaths'!O139,'Mean Deaths'!O139,'S.D Deaths'!O139),0)</f>
        <v>54</v>
      </c>
      <c r="P139">
        <f>ROUND(NORMINV('Rand Deaths'!P139,'Mean Deaths'!P139,'S.D Deaths'!P139),0)</f>
        <v>64</v>
      </c>
      <c r="Q139">
        <f>ROUND(NORMINV('Rand Deaths'!Q139,'Mean Deaths'!Q139,'S.D Deaths'!Q139),0)</f>
        <v>62</v>
      </c>
      <c r="R139">
        <f>ROUND(NORMINV('Rand Deaths'!R139,'Mean Deaths'!R139,'S.D Deaths'!R139),0)</f>
        <v>74</v>
      </c>
      <c r="S139">
        <f>ROUND(NORMINV('Rand Deaths'!S139,'Mean Deaths'!S139,'S.D Deaths'!S139),0)</f>
        <v>89</v>
      </c>
      <c r="T139">
        <f>ROUND(NORMINV('Rand Deaths'!T139,'Mean Deaths'!T139,'S.D Deaths'!T139),0)</f>
        <v>92</v>
      </c>
      <c r="U139">
        <f>ROUND(NORMINV('Rand Deaths'!U139,'Mean Deaths'!U139,'S.D Deaths'!U139),0)</f>
        <v>106</v>
      </c>
      <c r="V139">
        <f>ROUND(NORMINV('Rand Deaths'!V139,'Mean Deaths'!V139,'S.D Deaths'!V139),0)</f>
        <v>105</v>
      </c>
      <c r="W139">
        <f>ROUND(NORMINV('Rand Deaths'!W139,'Mean Deaths'!W139,'S.D Deaths'!W139),0)</f>
        <v>129</v>
      </c>
      <c r="X139">
        <f>ROUND(NORMINV('Rand Deaths'!X139,'Mean Deaths'!X139,'S.D Deaths'!X139),0)</f>
        <v>162</v>
      </c>
      <c r="Y139">
        <f>ROUND(NORMINV('Rand Deaths'!Y139,'Mean Deaths'!Y139,'S.D Deaths'!Y139),0)</f>
        <v>187</v>
      </c>
      <c r="Z139">
        <f>ROUND(NORMINV('Rand Deaths'!Z139,'Mean Deaths'!Z139,'S.D Deaths'!Z139),0)</f>
        <v>181</v>
      </c>
      <c r="AA139">
        <f>ROUND(NORMINV('Rand Deaths'!AA139,'Mean Deaths'!AA139,'S.D Deaths'!AA139),0)</f>
        <v>206</v>
      </c>
      <c r="AB139">
        <f>ROUND(NORMINV('Rand Deaths'!AB139,'Mean Deaths'!AB139,'S.D Deaths'!AB139),0)</f>
        <v>194</v>
      </c>
      <c r="AC139">
        <f>ROUND(NORMINV('Rand Deaths'!AC139,'Mean Deaths'!AC139,'S.D Deaths'!AC139),0)</f>
        <v>208</v>
      </c>
      <c r="AD139">
        <f>ROUND(NORMINV('Rand Deaths'!AD139,'Mean Deaths'!AD139,'S.D Deaths'!AD139),0)</f>
        <v>222</v>
      </c>
      <c r="AE139">
        <f>ROUND(NORMINV('Rand Deaths'!AE139,'Mean Deaths'!AE139,'S.D Deaths'!AE139),0)</f>
        <v>265</v>
      </c>
      <c r="AF139">
        <f>ROUND(NORMINV('Rand Deaths'!AF139,'Mean Deaths'!AF139,'S.D Deaths'!AF139),0)</f>
        <v>265</v>
      </c>
      <c r="AG139">
        <f>ROUND(NORMINV('Rand Deaths'!AG139,'Mean Deaths'!AG139,'S.D Deaths'!AG139),0)</f>
        <v>225</v>
      </c>
      <c r="AH139">
        <f>ROUND(NORMINV('Rand Deaths'!AH139,'Mean Deaths'!AH139,'S.D Deaths'!AH139),0)</f>
        <v>250</v>
      </c>
      <c r="AI139">
        <f>ROUND(NORMINV('Rand Deaths'!AI139,'Mean Deaths'!AI139,'S.D Deaths'!AI139),0)</f>
        <v>232</v>
      </c>
      <c r="AJ139">
        <f>ROUND(NORMINV('Rand Deaths'!AJ139,'Mean Deaths'!AJ139,'S.D Deaths'!AJ139),0)</f>
        <v>236</v>
      </c>
      <c r="AK139">
        <f>ROUND(NORMINV('Rand Deaths'!AK139,'Mean Deaths'!AK139,'S.D Deaths'!AK139),0)</f>
        <v>206</v>
      </c>
      <c r="AL139">
        <f>ROUND(NORMINV('Rand Deaths'!AL139,'Mean Deaths'!AL139,'S.D Deaths'!AL139),0)</f>
        <v>160</v>
      </c>
      <c r="AM139">
        <f>ROUND(NORMINV('Rand Deaths'!AM139,'Mean Deaths'!AM139,'S.D Deaths'!AM139),0)</f>
        <v>127</v>
      </c>
      <c r="AN139">
        <f>ROUND(NORMINV('Rand Deaths'!AN139,'Mean Deaths'!AN139,'S.D Deaths'!AN139),0)</f>
        <v>107</v>
      </c>
      <c r="AO139">
        <f>ROUND(NORMINV('Rand Deaths'!AO139,'Mean Deaths'!AO139,'S.D Deaths'!AO139),0)</f>
        <v>97</v>
      </c>
      <c r="AP139">
        <f>ROUND(NORMINV('Rand Deaths'!AP139,'Mean Deaths'!AP139,'S.D Deaths'!AP139),0)</f>
        <v>76</v>
      </c>
      <c r="AQ139">
        <f>ROUND(NORMINV('Rand Deaths'!AQ139,'Mean Deaths'!AQ139,'S.D Deaths'!AQ139),0)</f>
        <v>58</v>
      </c>
      <c r="AR139">
        <f>ROUND(NORMINV('Rand Deaths'!AR139,'Mean Deaths'!AR139,'S.D Deaths'!AR139),0)</f>
        <v>41</v>
      </c>
      <c r="AS139">
        <f>ROUND(NORMINV('Rand Deaths'!AS139,'Mean Deaths'!AS139,'S.D Deaths'!AS139),0)</f>
        <v>32</v>
      </c>
      <c r="AT139">
        <f>ROUND(NORMINV('Rand Deaths'!AT139,'Mean Deaths'!AT139,'S.D Deaths'!AT139),0)</f>
        <v>22</v>
      </c>
      <c r="AU139">
        <f>ROUND(NORMINV('Rand Deaths'!AU139,'Mean Deaths'!AU139,'S.D Deaths'!AU139),0)</f>
        <v>13</v>
      </c>
      <c r="AV139">
        <f>ROUND(NORMINV('Rand Deaths'!AV139,'Mean Deaths'!AV139,'S.D Deaths'!AV139),0)</f>
        <v>14</v>
      </c>
      <c r="AW139">
        <f>ROUND(NORMINV('Rand Deaths'!AW139,'Mean Deaths'!AW139,'S.D Deaths'!AW139),0)</f>
        <v>11</v>
      </c>
      <c r="AX139">
        <f>ROUND(NORMINV('Rand Deaths'!AX139,'Mean Deaths'!AX139,'S.D Deaths'!AX139),0)</f>
        <v>4</v>
      </c>
      <c r="AY139">
        <f>'No. policies'!AY139</f>
        <v>5</v>
      </c>
    </row>
    <row r="140" spans="1:51" x14ac:dyDescent="0.25">
      <c r="A140" s="1">
        <v>139</v>
      </c>
      <c r="B140">
        <f>ROUND(NORMINV('Rand Deaths'!B140,'Mean Deaths'!B140,'S.D Deaths'!B140),0)</f>
        <v>13</v>
      </c>
      <c r="C140">
        <f>ROUND(NORMINV('Rand Deaths'!C140,'Mean Deaths'!C140,'S.D Deaths'!C140),0)</f>
        <v>22</v>
      </c>
      <c r="D140">
        <f>ROUND(NORMINV('Rand Deaths'!D140,'Mean Deaths'!D140,'S.D Deaths'!D140),0)</f>
        <v>18</v>
      </c>
      <c r="E140">
        <f>ROUND(NORMINV('Rand Deaths'!E140,'Mean Deaths'!E140,'S.D Deaths'!E140),0)</f>
        <v>22</v>
      </c>
      <c r="F140">
        <f>ROUND(NORMINV('Rand Deaths'!F140,'Mean Deaths'!F140,'S.D Deaths'!F140),0)</f>
        <v>21</v>
      </c>
      <c r="G140">
        <f>ROUND(NORMINV('Rand Deaths'!G140,'Mean Deaths'!G140,'S.D Deaths'!G140),0)</f>
        <v>26</v>
      </c>
      <c r="H140">
        <f>ROUND(NORMINV('Rand Deaths'!H140,'Mean Deaths'!H140,'S.D Deaths'!H140),0)</f>
        <v>23</v>
      </c>
      <c r="I140">
        <f>ROUND(NORMINV('Rand Deaths'!I140,'Mean Deaths'!I140,'S.D Deaths'!I140),0)</f>
        <v>40</v>
      </c>
      <c r="J140">
        <f>ROUND(NORMINV('Rand Deaths'!J140,'Mean Deaths'!J140,'S.D Deaths'!J140),0)</f>
        <v>48</v>
      </c>
      <c r="K140">
        <f>ROUND(NORMINV('Rand Deaths'!K140,'Mean Deaths'!K140,'S.D Deaths'!K140),0)</f>
        <v>40</v>
      </c>
      <c r="L140">
        <f>ROUND(NORMINV('Rand Deaths'!L140,'Mean Deaths'!L140,'S.D Deaths'!L140),0)</f>
        <v>42</v>
      </c>
      <c r="M140">
        <f>ROUND(NORMINV('Rand Deaths'!M140,'Mean Deaths'!M140,'S.D Deaths'!M140),0)</f>
        <v>50</v>
      </c>
      <c r="N140">
        <f>ROUND(NORMINV('Rand Deaths'!N140,'Mean Deaths'!N140,'S.D Deaths'!N140),0)</f>
        <v>58</v>
      </c>
      <c r="O140">
        <f>ROUND(NORMINV('Rand Deaths'!O140,'Mean Deaths'!O140,'S.D Deaths'!O140),0)</f>
        <v>57</v>
      </c>
      <c r="P140">
        <f>ROUND(NORMINV('Rand Deaths'!P140,'Mean Deaths'!P140,'S.D Deaths'!P140),0)</f>
        <v>78</v>
      </c>
      <c r="Q140">
        <f>ROUND(NORMINV('Rand Deaths'!Q140,'Mean Deaths'!Q140,'S.D Deaths'!Q140),0)</f>
        <v>66</v>
      </c>
      <c r="R140">
        <f>ROUND(NORMINV('Rand Deaths'!R140,'Mean Deaths'!R140,'S.D Deaths'!R140),0)</f>
        <v>86</v>
      </c>
      <c r="S140">
        <f>ROUND(NORMINV('Rand Deaths'!S140,'Mean Deaths'!S140,'S.D Deaths'!S140),0)</f>
        <v>89</v>
      </c>
      <c r="T140">
        <f>ROUND(NORMINV('Rand Deaths'!T140,'Mean Deaths'!T140,'S.D Deaths'!T140),0)</f>
        <v>94</v>
      </c>
      <c r="U140">
        <f>ROUND(NORMINV('Rand Deaths'!U140,'Mean Deaths'!U140,'S.D Deaths'!U140),0)</f>
        <v>105</v>
      </c>
      <c r="V140">
        <f>ROUND(NORMINV('Rand Deaths'!V140,'Mean Deaths'!V140,'S.D Deaths'!V140),0)</f>
        <v>116</v>
      </c>
      <c r="W140">
        <f>ROUND(NORMINV('Rand Deaths'!W140,'Mean Deaths'!W140,'S.D Deaths'!W140),0)</f>
        <v>142</v>
      </c>
      <c r="X140">
        <f>ROUND(NORMINV('Rand Deaths'!X140,'Mean Deaths'!X140,'S.D Deaths'!X140),0)</f>
        <v>147</v>
      </c>
      <c r="Y140">
        <f>ROUND(NORMINV('Rand Deaths'!Y140,'Mean Deaths'!Y140,'S.D Deaths'!Y140),0)</f>
        <v>152</v>
      </c>
      <c r="Z140">
        <f>ROUND(NORMINV('Rand Deaths'!Z140,'Mean Deaths'!Z140,'S.D Deaths'!Z140),0)</f>
        <v>161</v>
      </c>
      <c r="AA140">
        <f>ROUND(NORMINV('Rand Deaths'!AA140,'Mean Deaths'!AA140,'S.D Deaths'!AA140),0)</f>
        <v>198</v>
      </c>
      <c r="AB140">
        <f>ROUND(NORMINV('Rand Deaths'!AB140,'Mean Deaths'!AB140,'S.D Deaths'!AB140),0)</f>
        <v>224</v>
      </c>
      <c r="AC140">
        <f>ROUND(NORMINV('Rand Deaths'!AC140,'Mean Deaths'!AC140,'S.D Deaths'!AC140),0)</f>
        <v>229</v>
      </c>
      <c r="AD140">
        <f>ROUND(NORMINV('Rand Deaths'!AD140,'Mean Deaths'!AD140,'S.D Deaths'!AD140),0)</f>
        <v>234</v>
      </c>
      <c r="AE140">
        <f>ROUND(NORMINV('Rand Deaths'!AE140,'Mean Deaths'!AE140,'S.D Deaths'!AE140),0)</f>
        <v>245</v>
      </c>
      <c r="AF140">
        <f>ROUND(NORMINV('Rand Deaths'!AF140,'Mean Deaths'!AF140,'S.D Deaths'!AF140),0)</f>
        <v>224</v>
      </c>
      <c r="AG140">
        <f>ROUND(NORMINV('Rand Deaths'!AG140,'Mean Deaths'!AG140,'S.D Deaths'!AG140),0)</f>
        <v>268</v>
      </c>
      <c r="AH140">
        <f>ROUND(NORMINV('Rand Deaths'!AH140,'Mean Deaths'!AH140,'S.D Deaths'!AH140),0)</f>
        <v>237</v>
      </c>
      <c r="AI140">
        <f>ROUND(NORMINV('Rand Deaths'!AI140,'Mean Deaths'!AI140,'S.D Deaths'!AI140),0)</f>
        <v>232</v>
      </c>
      <c r="AJ140">
        <f>ROUND(NORMINV('Rand Deaths'!AJ140,'Mean Deaths'!AJ140,'S.D Deaths'!AJ140),0)</f>
        <v>238</v>
      </c>
      <c r="AK140">
        <f>ROUND(NORMINV('Rand Deaths'!AK140,'Mean Deaths'!AK140,'S.D Deaths'!AK140),0)</f>
        <v>154</v>
      </c>
      <c r="AL140">
        <f>ROUND(NORMINV('Rand Deaths'!AL140,'Mean Deaths'!AL140,'S.D Deaths'!AL140),0)</f>
        <v>168</v>
      </c>
      <c r="AM140">
        <f>ROUND(NORMINV('Rand Deaths'!AM140,'Mean Deaths'!AM140,'S.D Deaths'!AM140),0)</f>
        <v>138</v>
      </c>
      <c r="AN140">
        <f>ROUND(NORMINV('Rand Deaths'!AN140,'Mean Deaths'!AN140,'S.D Deaths'!AN140),0)</f>
        <v>110</v>
      </c>
      <c r="AO140">
        <f>ROUND(NORMINV('Rand Deaths'!AO140,'Mean Deaths'!AO140,'S.D Deaths'!AO140),0)</f>
        <v>93</v>
      </c>
      <c r="AP140">
        <f>ROUND(NORMINV('Rand Deaths'!AP140,'Mean Deaths'!AP140,'S.D Deaths'!AP140),0)</f>
        <v>75</v>
      </c>
      <c r="AQ140">
        <f>ROUND(NORMINV('Rand Deaths'!AQ140,'Mean Deaths'!AQ140,'S.D Deaths'!AQ140),0)</f>
        <v>60</v>
      </c>
      <c r="AR140">
        <f>ROUND(NORMINV('Rand Deaths'!AR140,'Mean Deaths'!AR140,'S.D Deaths'!AR140),0)</f>
        <v>44</v>
      </c>
      <c r="AS140">
        <f>ROUND(NORMINV('Rand Deaths'!AS140,'Mean Deaths'!AS140,'S.D Deaths'!AS140),0)</f>
        <v>33</v>
      </c>
      <c r="AT140">
        <f>ROUND(NORMINV('Rand Deaths'!AT140,'Mean Deaths'!AT140,'S.D Deaths'!AT140),0)</f>
        <v>33</v>
      </c>
      <c r="AU140">
        <f>ROUND(NORMINV('Rand Deaths'!AU140,'Mean Deaths'!AU140,'S.D Deaths'!AU140),0)</f>
        <v>20</v>
      </c>
      <c r="AV140">
        <f>ROUND(NORMINV('Rand Deaths'!AV140,'Mean Deaths'!AV140,'S.D Deaths'!AV140),0)</f>
        <v>12</v>
      </c>
      <c r="AW140">
        <f>ROUND(NORMINV('Rand Deaths'!AW140,'Mean Deaths'!AW140,'S.D Deaths'!AW140),0)</f>
        <v>5</v>
      </c>
      <c r="AX140">
        <f>ROUND(NORMINV('Rand Deaths'!AX140,'Mean Deaths'!AX140,'S.D Deaths'!AX140),0)</f>
        <v>3</v>
      </c>
      <c r="AY140">
        <f>'No. policies'!AY140</f>
        <v>7</v>
      </c>
    </row>
    <row r="141" spans="1:51" x14ac:dyDescent="0.25">
      <c r="A141" s="1">
        <v>140</v>
      </c>
      <c r="B141">
        <f>ROUND(NORMINV('Rand Deaths'!B141,'Mean Deaths'!B141,'S.D Deaths'!B141),0)</f>
        <v>27</v>
      </c>
      <c r="C141">
        <f>ROUND(NORMINV('Rand Deaths'!C141,'Mean Deaths'!C141,'S.D Deaths'!C141),0)</f>
        <v>19</v>
      </c>
      <c r="D141">
        <f>ROUND(NORMINV('Rand Deaths'!D141,'Mean Deaths'!D141,'S.D Deaths'!D141),0)</f>
        <v>26</v>
      </c>
      <c r="E141">
        <f>ROUND(NORMINV('Rand Deaths'!E141,'Mean Deaths'!E141,'S.D Deaths'!E141),0)</f>
        <v>19</v>
      </c>
      <c r="F141">
        <f>ROUND(NORMINV('Rand Deaths'!F141,'Mean Deaths'!F141,'S.D Deaths'!F141),0)</f>
        <v>17</v>
      </c>
      <c r="G141">
        <f>ROUND(NORMINV('Rand Deaths'!G141,'Mean Deaths'!G141,'S.D Deaths'!G141),0)</f>
        <v>32</v>
      </c>
      <c r="H141">
        <f>ROUND(NORMINV('Rand Deaths'!H141,'Mean Deaths'!H141,'S.D Deaths'!H141),0)</f>
        <v>23</v>
      </c>
      <c r="I141">
        <f>ROUND(NORMINV('Rand Deaths'!I141,'Mean Deaths'!I141,'S.D Deaths'!I141),0)</f>
        <v>36</v>
      </c>
      <c r="J141">
        <f>ROUND(NORMINV('Rand Deaths'!J141,'Mean Deaths'!J141,'S.D Deaths'!J141),0)</f>
        <v>29</v>
      </c>
      <c r="K141">
        <f>ROUND(NORMINV('Rand Deaths'!K141,'Mean Deaths'!K141,'S.D Deaths'!K141),0)</f>
        <v>40</v>
      </c>
      <c r="L141">
        <f>ROUND(NORMINV('Rand Deaths'!L141,'Mean Deaths'!L141,'S.D Deaths'!L141),0)</f>
        <v>58</v>
      </c>
      <c r="M141">
        <f>ROUND(NORMINV('Rand Deaths'!M141,'Mean Deaths'!M141,'S.D Deaths'!M141),0)</f>
        <v>58</v>
      </c>
      <c r="N141">
        <f>ROUND(NORMINV('Rand Deaths'!N141,'Mean Deaths'!N141,'S.D Deaths'!N141),0)</f>
        <v>56</v>
      </c>
      <c r="O141">
        <f>ROUND(NORMINV('Rand Deaths'!O141,'Mean Deaths'!O141,'S.D Deaths'!O141),0)</f>
        <v>60</v>
      </c>
      <c r="P141">
        <f>ROUND(NORMINV('Rand Deaths'!P141,'Mean Deaths'!P141,'S.D Deaths'!P141),0)</f>
        <v>66</v>
      </c>
      <c r="Q141">
        <f>ROUND(NORMINV('Rand Deaths'!Q141,'Mean Deaths'!Q141,'S.D Deaths'!Q141),0)</f>
        <v>76</v>
      </c>
      <c r="R141">
        <f>ROUND(NORMINV('Rand Deaths'!R141,'Mean Deaths'!R141,'S.D Deaths'!R141),0)</f>
        <v>84</v>
      </c>
      <c r="S141">
        <f>ROUND(NORMINV('Rand Deaths'!S141,'Mean Deaths'!S141,'S.D Deaths'!S141),0)</f>
        <v>91</v>
      </c>
      <c r="T141">
        <f>ROUND(NORMINV('Rand Deaths'!T141,'Mean Deaths'!T141,'S.D Deaths'!T141),0)</f>
        <v>78</v>
      </c>
      <c r="U141">
        <f>ROUND(NORMINV('Rand Deaths'!U141,'Mean Deaths'!U141,'S.D Deaths'!U141),0)</f>
        <v>98</v>
      </c>
      <c r="V141">
        <f>ROUND(NORMINV('Rand Deaths'!V141,'Mean Deaths'!V141,'S.D Deaths'!V141),0)</f>
        <v>114</v>
      </c>
      <c r="W141">
        <f>ROUND(NORMINV('Rand Deaths'!W141,'Mean Deaths'!W141,'S.D Deaths'!W141),0)</f>
        <v>145</v>
      </c>
      <c r="X141">
        <f>ROUND(NORMINV('Rand Deaths'!X141,'Mean Deaths'!X141,'S.D Deaths'!X141),0)</f>
        <v>145</v>
      </c>
      <c r="Y141">
        <f>ROUND(NORMINV('Rand Deaths'!Y141,'Mean Deaths'!Y141,'S.D Deaths'!Y141),0)</f>
        <v>157</v>
      </c>
      <c r="Z141">
        <f>ROUND(NORMINV('Rand Deaths'!Z141,'Mean Deaths'!Z141,'S.D Deaths'!Z141),0)</f>
        <v>171</v>
      </c>
      <c r="AA141">
        <f>ROUND(NORMINV('Rand Deaths'!AA141,'Mean Deaths'!AA141,'S.D Deaths'!AA141),0)</f>
        <v>191</v>
      </c>
      <c r="AB141">
        <f>ROUND(NORMINV('Rand Deaths'!AB141,'Mean Deaths'!AB141,'S.D Deaths'!AB141),0)</f>
        <v>197</v>
      </c>
      <c r="AC141">
        <f>ROUND(NORMINV('Rand Deaths'!AC141,'Mean Deaths'!AC141,'S.D Deaths'!AC141),0)</f>
        <v>218</v>
      </c>
      <c r="AD141">
        <f>ROUND(NORMINV('Rand Deaths'!AD141,'Mean Deaths'!AD141,'S.D Deaths'!AD141),0)</f>
        <v>250</v>
      </c>
      <c r="AE141">
        <f>ROUND(NORMINV('Rand Deaths'!AE141,'Mean Deaths'!AE141,'S.D Deaths'!AE141),0)</f>
        <v>229</v>
      </c>
      <c r="AF141">
        <f>ROUND(NORMINV('Rand Deaths'!AF141,'Mean Deaths'!AF141,'S.D Deaths'!AF141),0)</f>
        <v>247</v>
      </c>
      <c r="AG141">
        <f>ROUND(NORMINV('Rand Deaths'!AG141,'Mean Deaths'!AG141,'S.D Deaths'!AG141),0)</f>
        <v>231</v>
      </c>
      <c r="AH141">
        <f>ROUND(NORMINV('Rand Deaths'!AH141,'Mean Deaths'!AH141,'S.D Deaths'!AH141),0)</f>
        <v>238</v>
      </c>
      <c r="AI141">
        <f>ROUND(NORMINV('Rand Deaths'!AI141,'Mean Deaths'!AI141,'S.D Deaths'!AI141),0)</f>
        <v>236</v>
      </c>
      <c r="AJ141">
        <f>ROUND(NORMINV('Rand Deaths'!AJ141,'Mean Deaths'!AJ141,'S.D Deaths'!AJ141),0)</f>
        <v>207</v>
      </c>
      <c r="AK141">
        <f>ROUND(NORMINV('Rand Deaths'!AK141,'Mean Deaths'!AK141,'S.D Deaths'!AK141),0)</f>
        <v>203</v>
      </c>
      <c r="AL141">
        <f>ROUND(NORMINV('Rand Deaths'!AL141,'Mean Deaths'!AL141,'S.D Deaths'!AL141),0)</f>
        <v>171</v>
      </c>
      <c r="AM141">
        <f>ROUND(NORMINV('Rand Deaths'!AM141,'Mean Deaths'!AM141,'S.D Deaths'!AM141),0)</f>
        <v>148</v>
      </c>
      <c r="AN141">
        <f>ROUND(NORMINV('Rand Deaths'!AN141,'Mean Deaths'!AN141,'S.D Deaths'!AN141),0)</f>
        <v>143</v>
      </c>
      <c r="AO141">
        <f>ROUND(NORMINV('Rand Deaths'!AO141,'Mean Deaths'!AO141,'S.D Deaths'!AO141),0)</f>
        <v>91</v>
      </c>
      <c r="AP141">
        <f>ROUND(NORMINV('Rand Deaths'!AP141,'Mean Deaths'!AP141,'S.D Deaths'!AP141),0)</f>
        <v>60</v>
      </c>
      <c r="AQ141">
        <f>ROUND(NORMINV('Rand Deaths'!AQ141,'Mean Deaths'!AQ141,'S.D Deaths'!AQ141),0)</f>
        <v>64</v>
      </c>
      <c r="AR141">
        <f>ROUND(NORMINV('Rand Deaths'!AR141,'Mean Deaths'!AR141,'S.D Deaths'!AR141),0)</f>
        <v>48</v>
      </c>
      <c r="AS141">
        <f>ROUND(NORMINV('Rand Deaths'!AS141,'Mean Deaths'!AS141,'S.D Deaths'!AS141),0)</f>
        <v>35</v>
      </c>
      <c r="AT141">
        <f>ROUND(NORMINV('Rand Deaths'!AT141,'Mean Deaths'!AT141,'S.D Deaths'!AT141),0)</f>
        <v>20</v>
      </c>
      <c r="AU141">
        <f>ROUND(NORMINV('Rand Deaths'!AU141,'Mean Deaths'!AU141,'S.D Deaths'!AU141),0)</f>
        <v>18</v>
      </c>
      <c r="AV141">
        <f>ROUND(NORMINV('Rand Deaths'!AV141,'Mean Deaths'!AV141,'S.D Deaths'!AV141),0)</f>
        <v>10</v>
      </c>
      <c r="AW141">
        <f>ROUND(NORMINV('Rand Deaths'!AW141,'Mean Deaths'!AW141,'S.D Deaths'!AW141),0)</f>
        <v>9</v>
      </c>
      <c r="AX141">
        <f>ROUND(NORMINV('Rand Deaths'!AX141,'Mean Deaths'!AX141,'S.D Deaths'!AX141),0)</f>
        <v>6</v>
      </c>
      <c r="AY141">
        <f>'No. policies'!AY141</f>
        <v>5</v>
      </c>
    </row>
    <row r="142" spans="1:51" x14ac:dyDescent="0.25">
      <c r="A142" s="1">
        <v>141</v>
      </c>
      <c r="B142">
        <f>ROUND(NORMINV('Rand Deaths'!B142,'Mean Deaths'!B142,'S.D Deaths'!B142),0)</f>
        <v>30</v>
      </c>
      <c r="C142">
        <f>ROUND(NORMINV('Rand Deaths'!C142,'Mean Deaths'!C142,'S.D Deaths'!C142),0)</f>
        <v>14</v>
      </c>
      <c r="D142">
        <f>ROUND(NORMINV('Rand Deaths'!D142,'Mean Deaths'!D142,'S.D Deaths'!D142),0)</f>
        <v>28</v>
      </c>
      <c r="E142">
        <f>ROUND(NORMINV('Rand Deaths'!E142,'Mean Deaths'!E142,'S.D Deaths'!E142),0)</f>
        <v>21</v>
      </c>
      <c r="F142">
        <f>ROUND(NORMINV('Rand Deaths'!F142,'Mean Deaths'!F142,'S.D Deaths'!F142),0)</f>
        <v>26</v>
      </c>
      <c r="G142">
        <f>ROUND(NORMINV('Rand Deaths'!G142,'Mean Deaths'!G142,'S.D Deaths'!G142),0)</f>
        <v>24</v>
      </c>
      <c r="H142">
        <f>ROUND(NORMINV('Rand Deaths'!H142,'Mean Deaths'!H142,'S.D Deaths'!H142),0)</f>
        <v>33</v>
      </c>
      <c r="I142">
        <f>ROUND(NORMINV('Rand Deaths'!I142,'Mean Deaths'!I142,'S.D Deaths'!I142),0)</f>
        <v>34</v>
      </c>
      <c r="J142">
        <f>ROUND(NORMINV('Rand Deaths'!J142,'Mean Deaths'!J142,'S.D Deaths'!J142),0)</f>
        <v>34</v>
      </c>
      <c r="K142">
        <f>ROUND(NORMINV('Rand Deaths'!K142,'Mean Deaths'!K142,'S.D Deaths'!K142),0)</f>
        <v>37</v>
      </c>
      <c r="L142">
        <f>ROUND(NORMINV('Rand Deaths'!L142,'Mean Deaths'!L142,'S.D Deaths'!L142),0)</f>
        <v>47</v>
      </c>
      <c r="M142">
        <f>ROUND(NORMINV('Rand Deaths'!M142,'Mean Deaths'!M142,'S.D Deaths'!M142),0)</f>
        <v>41</v>
      </c>
      <c r="N142">
        <f>ROUND(NORMINV('Rand Deaths'!N142,'Mean Deaths'!N142,'S.D Deaths'!N142),0)</f>
        <v>64</v>
      </c>
      <c r="O142">
        <f>ROUND(NORMINV('Rand Deaths'!O142,'Mean Deaths'!O142,'S.D Deaths'!O142),0)</f>
        <v>59</v>
      </c>
      <c r="P142">
        <f>ROUND(NORMINV('Rand Deaths'!P142,'Mean Deaths'!P142,'S.D Deaths'!P142),0)</f>
        <v>69</v>
      </c>
      <c r="Q142">
        <f>ROUND(NORMINV('Rand Deaths'!Q142,'Mean Deaths'!Q142,'S.D Deaths'!Q142),0)</f>
        <v>76</v>
      </c>
      <c r="R142">
        <f>ROUND(NORMINV('Rand Deaths'!R142,'Mean Deaths'!R142,'S.D Deaths'!R142),0)</f>
        <v>89</v>
      </c>
      <c r="S142">
        <f>ROUND(NORMINV('Rand Deaths'!S142,'Mean Deaths'!S142,'S.D Deaths'!S142),0)</f>
        <v>65</v>
      </c>
      <c r="T142">
        <f>ROUND(NORMINV('Rand Deaths'!T142,'Mean Deaths'!T142,'S.D Deaths'!T142),0)</f>
        <v>98</v>
      </c>
      <c r="U142">
        <f>ROUND(NORMINV('Rand Deaths'!U142,'Mean Deaths'!U142,'S.D Deaths'!U142),0)</f>
        <v>107</v>
      </c>
      <c r="V142">
        <f>ROUND(NORMINV('Rand Deaths'!V142,'Mean Deaths'!V142,'S.D Deaths'!V142),0)</f>
        <v>125</v>
      </c>
      <c r="W142">
        <f>ROUND(NORMINV('Rand Deaths'!W142,'Mean Deaths'!W142,'S.D Deaths'!W142),0)</f>
        <v>135</v>
      </c>
      <c r="X142">
        <f>ROUND(NORMINV('Rand Deaths'!X142,'Mean Deaths'!X142,'S.D Deaths'!X142),0)</f>
        <v>159</v>
      </c>
      <c r="Y142">
        <f>ROUND(NORMINV('Rand Deaths'!Y142,'Mean Deaths'!Y142,'S.D Deaths'!Y142),0)</f>
        <v>153</v>
      </c>
      <c r="Z142">
        <f>ROUND(NORMINV('Rand Deaths'!Z142,'Mean Deaths'!Z142,'S.D Deaths'!Z142),0)</f>
        <v>199</v>
      </c>
      <c r="AA142">
        <f>ROUND(NORMINV('Rand Deaths'!AA142,'Mean Deaths'!AA142,'S.D Deaths'!AA142),0)</f>
        <v>190</v>
      </c>
      <c r="AB142">
        <f>ROUND(NORMINV('Rand Deaths'!AB142,'Mean Deaths'!AB142,'S.D Deaths'!AB142),0)</f>
        <v>202</v>
      </c>
      <c r="AC142">
        <f>ROUND(NORMINV('Rand Deaths'!AC142,'Mean Deaths'!AC142,'S.D Deaths'!AC142),0)</f>
        <v>226</v>
      </c>
      <c r="AD142">
        <f>ROUND(NORMINV('Rand Deaths'!AD142,'Mean Deaths'!AD142,'S.D Deaths'!AD142),0)</f>
        <v>235</v>
      </c>
      <c r="AE142">
        <f>ROUND(NORMINV('Rand Deaths'!AE142,'Mean Deaths'!AE142,'S.D Deaths'!AE142),0)</f>
        <v>246</v>
      </c>
      <c r="AF142">
        <f>ROUND(NORMINV('Rand Deaths'!AF142,'Mean Deaths'!AF142,'S.D Deaths'!AF142),0)</f>
        <v>214</v>
      </c>
      <c r="AG142">
        <f>ROUND(NORMINV('Rand Deaths'!AG142,'Mean Deaths'!AG142,'S.D Deaths'!AG142),0)</f>
        <v>251</v>
      </c>
      <c r="AH142">
        <f>ROUND(NORMINV('Rand Deaths'!AH142,'Mean Deaths'!AH142,'S.D Deaths'!AH142),0)</f>
        <v>235</v>
      </c>
      <c r="AI142">
        <f>ROUND(NORMINV('Rand Deaths'!AI142,'Mean Deaths'!AI142,'S.D Deaths'!AI142),0)</f>
        <v>258</v>
      </c>
      <c r="AJ142">
        <f>ROUND(NORMINV('Rand Deaths'!AJ142,'Mean Deaths'!AJ142,'S.D Deaths'!AJ142),0)</f>
        <v>218</v>
      </c>
      <c r="AK142">
        <f>ROUND(NORMINV('Rand Deaths'!AK142,'Mean Deaths'!AK142,'S.D Deaths'!AK142),0)</f>
        <v>203</v>
      </c>
      <c r="AL142">
        <f>ROUND(NORMINV('Rand Deaths'!AL142,'Mean Deaths'!AL142,'S.D Deaths'!AL142),0)</f>
        <v>167</v>
      </c>
      <c r="AM142">
        <f>ROUND(NORMINV('Rand Deaths'!AM142,'Mean Deaths'!AM142,'S.D Deaths'!AM142),0)</f>
        <v>137</v>
      </c>
      <c r="AN142">
        <f>ROUND(NORMINV('Rand Deaths'!AN142,'Mean Deaths'!AN142,'S.D Deaths'!AN142),0)</f>
        <v>107</v>
      </c>
      <c r="AO142">
        <f>ROUND(NORMINV('Rand Deaths'!AO142,'Mean Deaths'!AO142,'S.D Deaths'!AO142),0)</f>
        <v>79</v>
      </c>
      <c r="AP142">
        <f>ROUND(NORMINV('Rand Deaths'!AP142,'Mean Deaths'!AP142,'S.D Deaths'!AP142),0)</f>
        <v>73</v>
      </c>
      <c r="AQ142">
        <f>ROUND(NORMINV('Rand Deaths'!AQ142,'Mean Deaths'!AQ142,'S.D Deaths'!AQ142),0)</f>
        <v>52</v>
      </c>
      <c r="AR142">
        <f>ROUND(NORMINV('Rand Deaths'!AR142,'Mean Deaths'!AR142,'S.D Deaths'!AR142),0)</f>
        <v>38</v>
      </c>
      <c r="AS142">
        <f>ROUND(NORMINV('Rand Deaths'!AS142,'Mean Deaths'!AS142,'S.D Deaths'!AS142),0)</f>
        <v>32</v>
      </c>
      <c r="AT142">
        <f>ROUND(NORMINV('Rand Deaths'!AT142,'Mean Deaths'!AT142,'S.D Deaths'!AT142),0)</f>
        <v>25</v>
      </c>
      <c r="AU142">
        <f>ROUND(NORMINV('Rand Deaths'!AU142,'Mean Deaths'!AU142,'S.D Deaths'!AU142),0)</f>
        <v>24</v>
      </c>
      <c r="AV142">
        <f>ROUND(NORMINV('Rand Deaths'!AV142,'Mean Deaths'!AV142,'S.D Deaths'!AV142),0)</f>
        <v>6</v>
      </c>
      <c r="AW142">
        <f>ROUND(NORMINV('Rand Deaths'!AW142,'Mean Deaths'!AW142,'S.D Deaths'!AW142),0)</f>
        <v>5</v>
      </c>
      <c r="AX142">
        <f>ROUND(NORMINV('Rand Deaths'!AX142,'Mean Deaths'!AX142,'S.D Deaths'!AX142),0)</f>
        <v>4</v>
      </c>
      <c r="AY142">
        <f>'No. policies'!AY142</f>
        <v>6</v>
      </c>
    </row>
    <row r="143" spans="1:51" x14ac:dyDescent="0.25">
      <c r="A143" s="1">
        <v>142</v>
      </c>
      <c r="B143">
        <f>ROUND(NORMINV('Rand Deaths'!B143,'Mean Deaths'!B143,'S.D Deaths'!B143),0)</f>
        <v>25</v>
      </c>
      <c r="C143">
        <f>ROUND(NORMINV('Rand Deaths'!C143,'Mean Deaths'!C143,'S.D Deaths'!C143),0)</f>
        <v>21</v>
      </c>
      <c r="D143">
        <f>ROUND(NORMINV('Rand Deaths'!D143,'Mean Deaths'!D143,'S.D Deaths'!D143),0)</f>
        <v>26</v>
      </c>
      <c r="E143">
        <f>ROUND(NORMINV('Rand Deaths'!E143,'Mean Deaths'!E143,'S.D Deaths'!E143),0)</f>
        <v>24</v>
      </c>
      <c r="F143">
        <f>ROUND(NORMINV('Rand Deaths'!F143,'Mean Deaths'!F143,'S.D Deaths'!F143),0)</f>
        <v>24</v>
      </c>
      <c r="G143">
        <f>ROUND(NORMINV('Rand Deaths'!G143,'Mean Deaths'!G143,'S.D Deaths'!G143),0)</f>
        <v>33</v>
      </c>
      <c r="H143">
        <f>ROUND(NORMINV('Rand Deaths'!H143,'Mean Deaths'!H143,'S.D Deaths'!H143),0)</f>
        <v>22</v>
      </c>
      <c r="I143">
        <f>ROUND(NORMINV('Rand Deaths'!I143,'Mean Deaths'!I143,'S.D Deaths'!I143),0)</f>
        <v>35</v>
      </c>
      <c r="J143">
        <f>ROUND(NORMINV('Rand Deaths'!J143,'Mean Deaths'!J143,'S.D Deaths'!J143),0)</f>
        <v>45</v>
      </c>
      <c r="K143">
        <f>ROUND(NORMINV('Rand Deaths'!K143,'Mean Deaths'!K143,'S.D Deaths'!K143),0)</f>
        <v>31</v>
      </c>
      <c r="L143">
        <f>ROUND(NORMINV('Rand Deaths'!L143,'Mean Deaths'!L143,'S.D Deaths'!L143),0)</f>
        <v>43</v>
      </c>
      <c r="M143">
        <f>ROUND(NORMINV('Rand Deaths'!M143,'Mean Deaths'!M143,'S.D Deaths'!M143),0)</f>
        <v>25</v>
      </c>
      <c r="N143">
        <f>ROUND(NORMINV('Rand Deaths'!N143,'Mean Deaths'!N143,'S.D Deaths'!N143),0)</f>
        <v>60</v>
      </c>
      <c r="O143">
        <f>ROUND(NORMINV('Rand Deaths'!O143,'Mean Deaths'!O143,'S.D Deaths'!O143),0)</f>
        <v>59</v>
      </c>
      <c r="P143">
        <f>ROUND(NORMINV('Rand Deaths'!P143,'Mean Deaths'!P143,'S.D Deaths'!P143),0)</f>
        <v>54</v>
      </c>
      <c r="Q143">
        <f>ROUND(NORMINV('Rand Deaths'!Q143,'Mean Deaths'!Q143,'S.D Deaths'!Q143),0)</f>
        <v>71</v>
      </c>
      <c r="R143">
        <f>ROUND(NORMINV('Rand Deaths'!R143,'Mean Deaths'!R143,'S.D Deaths'!R143),0)</f>
        <v>76</v>
      </c>
      <c r="S143">
        <f>ROUND(NORMINV('Rand Deaths'!S143,'Mean Deaths'!S143,'S.D Deaths'!S143),0)</f>
        <v>97</v>
      </c>
      <c r="T143">
        <f>ROUND(NORMINV('Rand Deaths'!T143,'Mean Deaths'!T143,'S.D Deaths'!T143),0)</f>
        <v>92</v>
      </c>
      <c r="U143">
        <f>ROUND(NORMINV('Rand Deaths'!U143,'Mean Deaths'!U143,'S.D Deaths'!U143),0)</f>
        <v>117</v>
      </c>
      <c r="V143">
        <f>ROUND(NORMINV('Rand Deaths'!V143,'Mean Deaths'!V143,'S.D Deaths'!V143),0)</f>
        <v>125</v>
      </c>
      <c r="W143">
        <f>ROUND(NORMINV('Rand Deaths'!W143,'Mean Deaths'!W143,'S.D Deaths'!W143),0)</f>
        <v>118</v>
      </c>
      <c r="X143">
        <f>ROUND(NORMINV('Rand Deaths'!X143,'Mean Deaths'!X143,'S.D Deaths'!X143),0)</f>
        <v>140</v>
      </c>
      <c r="Y143">
        <f>ROUND(NORMINV('Rand Deaths'!Y143,'Mean Deaths'!Y143,'S.D Deaths'!Y143),0)</f>
        <v>169</v>
      </c>
      <c r="Z143">
        <f>ROUND(NORMINV('Rand Deaths'!Z143,'Mean Deaths'!Z143,'S.D Deaths'!Z143),0)</f>
        <v>174</v>
      </c>
      <c r="AA143">
        <f>ROUND(NORMINV('Rand Deaths'!AA143,'Mean Deaths'!AA143,'S.D Deaths'!AA143),0)</f>
        <v>178</v>
      </c>
      <c r="AB143">
        <f>ROUND(NORMINV('Rand Deaths'!AB143,'Mean Deaths'!AB143,'S.D Deaths'!AB143),0)</f>
        <v>197</v>
      </c>
      <c r="AC143">
        <f>ROUND(NORMINV('Rand Deaths'!AC143,'Mean Deaths'!AC143,'S.D Deaths'!AC143),0)</f>
        <v>226</v>
      </c>
      <c r="AD143">
        <f>ROUND(NORMINV('Rand Deaths'!AD143,'Mean Deaths'!AD143,'S.D Deaths'!AD143),0)</f>
        <v>245</v>
      </c>
      <c r="AE143">
        <f>ROUND(NORMINV('Rand Deaths'!AE143,'Mean Deaths'!AE143,'S.D Deaths'!AE143),0)</f>
        <v>251</v>
      </c>
      <c r="AF143">
        <f>ROUND(NORMINV('Rand Deaths'!AF143,'Mean Deaths'!AF143,'S.D Deaths'!AF143),0)</f>
        <v>275</v>
      </c>
      <c r="AG143">
        <f>ROUND(NORMINV('Rand Deaths'!AG143,'Mean Deaths'!AG143,'S.D Deaths'!AG143),0)</f>
        <v>219</v>
      </c>
      <c r="AH143">
        <f>ROUND(NORMINV('Rand Deaths'!AH143,'Mean Deaths'!AH143,'S.D Deaths'!AH143),0)</f>
        <v>266</v>
      </c>
      <c r="AI143">
        <f>ROUND(NORMINV('Rand Deaths'!AI143,'Mean Deaths'!AI143,'S.D Deaths'!AI143),0)</f>
        <v>243</v>
      </c>
      <c r="AJ143">
        <f>ROUND(NORMINV('Rand Deaths'!AJ143,'Mean Deaths'!AJ143,'S.D Deaths'!AJ143),0)</f>
        <v>208</v>
      </c>
      <c r="AK143">
        <f>ROUND(NORMINV('Rand Deaths'!AK143,'Mean Deaths'!AK143,'S.D Deaths'!AK143),0)</f>
        <v>179</v>
      </c>
      <c r="AL143">
        <f>ROUND(NORMINV('Rand Deaths'!AL143,'Mean Deaths'!AL143,'S.D Deaths'!AL143),0)</f>
        <v>166</v>
      </c>
      <c r="AM143">
        <f>ROUND(NORMINV('Rand Deaths'!AM143,'Mean Deaths'!AM143,'S.D Deaths'!AM143),0)</f>
        <v>146</v>
      </c>
      <c r="AN143">
        <f>ROUND(NORMINV('Rand Deaths'!AN143,'Mean Deaths'!AN143,'S.D Deaths'!AN143),0)</f>
        <v>121</v>
      </c>
      <c r="AO143">
        <f>ROUND(NORMINV('Rand Deaths'!AO143,'Mean Deaths'!AO143,'S.D Deaths'!AO143),0)</f>
        <v>103</v>
      </c>
      <c r="AP143">
        <f>ROUND(NORMINV('Rand Deaths'!AP143,'Mean Deaths'!AP143,'S.D Deaths'!AP143),0)</f>
        <v>71</v>
      </c>
      <c r="AQ143">
        <f>ROUND(NORMINV('Rand Deaths'!AQ143,'Mean Deaths'!AQ143,'S.D Deaths'!AQ143),0)</f>
        <v>60</v>
      </c>
      <c r="AR143">
        <f>ROUND(NORMINV('Rand Deaths'!AR143,'Mean Deaths'!AR143,'S.D Deaths'!AR143),0)</f>
        <v>48</v>
      </c>
      <c r="AS143">
        <f>ROUND(NORMINV('Rand Deaths'!AS143,'Mean Deaths'!AS143,'S.D Deaths'!AS143),0)</f>
        <v>31</v>
      </c>
      <c r="AT143">
        <f>ROUND(NORMINV('Rand Deaths'!AT143,'Mean Deaths'!AT143,'S.D Deaths'!AT143),0)</f>
        <v>25</v>
      </c>
      <c r="AU143">
        <f>ROUND(NORMINV('Rand Deaths'!AU143,'Mean Deaths'!AU143,'S.D Deaths'!AU143),0)</f>
        <v>15</v>
      </c>
      <c r="AV143">
        <f>ROUND(NORMINV('Rand Deaths'!AV143,'Mean Deaths'!AV143,'S.D Deaths'!AV143),0)</f>
        <v>4</v>
      </c>
      <c r="AW143">
        <f>ROUND(NORMINV('Rand Deaths'!AW143,'Mean Deaths'!AW143,'S.D Deaths'!AW143),0)</f>
        <v>8</v>
      </c>
      <c r="AX143">
        <f>ROUND(NORMINV('Rand Deaths'!AX143,'Mean Deaths'!AX143,'S.D Deaths'!AX143),0)</f>
        <v>2</v>
      </c>
      <c r="AY143">
        <f>'No. policies'!AY143</f>
        <v>7</v>
      </c>
    </row>
    <row r="144" spans="1:51" x14ac:dyDescent="0.25">
      <c r="A144" s="1">
        <v>143</v>
      </c>
      <c r="B144">
        <f>ROUND(NORMINV('Rand Deaths'!B144,'Mean Deaths'!B144,'S.D Deaths'!B144),0)</f>
        <v>27</v>
      </c>
      <c r="C144">
        <f>ROUND(NORMINV('Rand Deaths'!C144,'Mean Deaths'!C144,'S.D Deaths'!C144),0)</f>
        <v>15</v>
      </c>
      <c r="D144">
        <f>ROUND(NORMINV('Rand Deaths'!D144,'Mean Deaths'!D144,'S.D Deaths'!D144),0)</f>
        <v>25</v>
      </c>
      <c r="E144">
        <f>ROUND(NORMINV('Rand Deaths'!E144,'Mean Deaths'!E144,'S.D Deaths'!E144),0)</f>
        <v>23</v>
      </c>
      <c r="F144">
        <f>ROUND(NORMINV('Rand Deaths'!F144,'Mean Deaths'!F144,'S.D Deaths'!F144),0)</f>
        <v>21</v>
      </c>
      <c r="G144">
        <f>ROUND(NORMINV('Rand Deaths'!G144,'Mean Deaths'!G144,'S.D Deaths'!G144),0)</f>
        <v>16</v>
      </c>
      <c r="H144">
        <f>ROUND(NORMINV('Rand Deaths'!H144,'Mean Deaths'!H144,'S.D Deaths'!H144),0)</f>
        <v>25</v>
      </c>
      <c r="I144">
        <f>ROUND(NORMINV('Rand Deaths'!I144,'Mean Deaths'!I144,'S.D Deaths'!I144),0)</f>
        <v>34</v>
      </c>
      <c r="J144">
        <f>ROUND(NORMINV('Rand Deaths'!J144,'Mean Deaths'!J144,'S.D Deaths'!J144),0)</f>
        <v>36</v>
      </c>
      <c r="K144">
        <f>ROUND(NORMINV('Rand Deaths'!K144,'Mean Deaths'!K144,'S.D Deaths'!K144),0)</f>
        <v>38</v>
      </c>
      <c r="L144">
        <f>ROUND(NORMINV('Rand Deaths'!L144,'Mean Deaths'!L144,'S.D Deaths'!L144),0)</f>
        <v>43</v>
      </c>
      <c r="M144">
        <f>ROUND(NORMINV('Rand Deaths'!M144,'Mean Deaths'!M144,'S.D Deaths'!M144),0)</f>
        <v>47</v>
      </c>
      <c r="N144">
        <f>ROUND(NORMINV('Rand Deaths'!N144,'Mean Deaths'!N144,'S.D Deaths'!N144),0)</f>
        <v>54</v>
      </c>
      <c r="O144">
        <f>ROUND(NORMINV('Rand Deaths'!O144,'Mean Deaths'!O144,'S.D Deaths'!O144),0)</f>
        <v>63</v>
      </c>
      <c r="P144">
        <f>ROUND(NORMINV('Rand Deaths'!P144,'Mean Deaths'!P144,'S.D Deaths'!P144),0)</f>
        <v>67</v>
      </c>
      <c r="Q144">
        <f>ROUND(NORMINV('Rand Deaths'!Q144,'Mean Deaths'!Q144,'S.D Deaths'!Q144),0)</f>
        <v>63</v>
      </c>
      <c r="R144">
        <f>ROUND(NORMINV('Rand Deaths'!R144,'Mean Deaths'!R144,'S.D Deaths'!R144),0)</f>
        <v>74</v>
      </c>
      <c r="S144">
        <f>ROUND(NORMINV('Rand Deaths'!S144,'Mean Deaths'!S144,'S.D Deaths'!S144),0)</f>
        <v>83</v>
      </c>
      <c r="T144">
        <f>ROUND(NORMINV('Rand Deaths'!T144,'Mean Deaths'!T144,'S.D Deaths'!T144),0)</f>
        <v>89</v>
      </c>
      <c r="U144">
        <f>ROUND(NORMINV('Rand Deaths'!U144,'Mean Deaths'!U144,'S.D Deaths'!U144),0)</f>
        <v>121</v>
      </c>
      <c r="V144">
        <f>ROUND(NORMINV('Rand Deaths'!V144,'Mean Deaths'!V144,'S.D Deaths'!V144),0)</f>
        <v>108</v>
      </c>
      <c r="W144">
        <f>ROUND(NORMINV('Rand Deaths'!W144,'Mean Deaths'!W144,'S.D Deaths'!W144),0)</f>
        <v>133</v>
      </c>
      <c r="X144">
        <f>ROUND(NORMINV('Rand Deaths'!X144,'Mean Deaths'!X144,'S.D Deaths'!X144),0)</f>
        <v>156</v>
      </c>
      <c r="Y144">
        <f>ROUND(NORMINV('Rand Deaths'!Y144,'Mean Deaths'!Y144,'S.D Deaths'!Y144),0)</f>
        <v>159</v>
      </c>
      <c r="Z144">
        <f>ROUND(NORMINV('Rand Deaths'!Z144,'Mean Deaths'!Z144,'S.D Deaths'!Z144),0)</f>
        <v>195</v>
      </c>
      <c r="AA144">
        <f>ROUND(NORMINV('Rand Deaths'!AA144,'Mean Deaths'!AA144,'S.D Deaths'!AA144),0)</f>
        <v>203</v>
      </c>
      <c r="AB144">
        <f>ROUND(NORMINV('Rand Deaths'!AB144,'Mean Deaths'!AB144,'S.D Deaths'!AB144),0)</f>
        <v>200</v>
      </c>
      <c r="AC144">
        <f>ROUND(NORMINV('Rand Deaths'!AC144,'Mean Deaths'!AC144,'S.D Deaths'!AC144),0)</f>
        <v>235</v>
      </c>
      <c r="AD144">
        <f>ROUND(NORMINV('Rand Deaths'!AD144,'Mean Deaths'!AD144,'S.D Deaths'!AD144),0)</f>
        <v>251</v>
      </c>
      <c r="AE144">
        <f>ROUND(NORMINV('Rand Deaths'!AE144,'Mean Deaths'!AE144,'S.D Deaths'!AE144),0)</f>
        <v>260</v>
      </c>
      <c r="AF144">
        <f>ROUND(NORMINV('Rand Deaths'!AF144,'Mean Deaths'!AF144,'S.D Deaths'!AF144),0)</f>
        <v>221</v>
      </c>
      <c r="AG144">
        <f>ROUND(NORMINV('Rand Deaths'!AG144,'Mean Deaths'!AG144,'S.D Deaths'!AG144),0)</f>
        <v>250</v>
      </c>
      <c r="AH144">
        <f>ROUND(NORMINV('Rand Deaths'!AH144,'Mean Deaths'!AH144,'S.D Deaths'!AH144),0)</f>
        <v>230</v>
      </c>
      <c r="AI144">
        <f>ROUND(NORMINV('Rand Deaths'!AI144,'Mean Deaths'!AI144,'S.D Deaths'!AI144),0)</f>
        <v>232</v>
      </c>
      <c r="AJ144">
        <f>ROUND(NORMINV('Rand Deaths'!AJ144,'Mean Deaths'!AJ144,'S.D Deaths'!AJ144),0)</f>
        <v>213</v>
      </c>
      <c r="AK144">
        <f>ROUND(NORMINV('Rand Deaths'!AK144,'Mean Deaths'!AK144,'S.D Deaths'!AK144),0)</f>
        <v>205</v>
      </c>
      <c r="AL144">
        <f>ROUND(NORMINV('Rand Deaths'!AL144,'Mean Deaths'!AL144,'S.D Deaths'!AL144),0)</f>
        <v>180</v>
      </c>
      <c r="AM144">
        <f>ROUND(NORMINV('Rand Deaths'!AM144,'Mean Deaths'!AM144,'S.D Deaths'!AM144),0)</f>
        <v>147</v>
      </c>
      <c r="AN144">
        <f>ROUND(NORMINV('Rand Deaths'!AN144,'Mean Deaths'!AN144,'S.D Deaths'!AN144),0)</f>
        <v>119</v>
      </c>
      <c r="AO144">
        <f>ROUND(NORMINV('Rand Deaths'!AO144,'Mean Deaths'!AO144,'S.D Deaths'!AO144),0)</f>
        <v>87</v>
      </c>
      <c r="AP144">
        <f>ROUND(NORMINV('Rand Deaths'!AP144,'Mean Deaths'!AP144,'S.D Deaths'!AP144),0)</f>
        <v>70</v>
      </c>
      <c r="AQ144">
        <f>ROUND(NORMINV('Rand Deaths'!AQ144,'Mean Deaths'!AQ144,'S.D Deaths'!AQ144),0)</f>
        <v>62</v>
      </c>
      <c r="AR144">
        <f>ROUND(NORMINV('Rand Deaths'!AR144,'Mean Deaths'!AR144,'S.D Deaths'!AR144),0)</f>
        <v>41</v>
      </c>
      <c r="AS144">
        <f>ROUND(NORMINV('Rand Deaths'!AS144,'Mean Deaths'!AS144,'S.D Deaths'!AS144),0)</f>
        <v>18</v>
      </c>
      <c r="AT144">
        <f>ROUND(NORMINV('Rand Deaths'!AT144,'Mean Deaths'!AT144,'S.D Deaths'!AT144),0)</f>
        <v>19</v>
      </c>
      <c r="AU144">
        <f>ROUND(NORMINV('Rand Deaths'!AU144,'Mean Deaths'!AU144,'S.D Deaths'!AU144),0)</f>
        <v>14</v>
      </c>
      <c r="AV144">
        <f>ROUND(NORMINV('Rand Deaths'!AV144,'Mean Deaths'!AV144,'S.D Deaths'!AV144),0)</f>
        <v>13</v>
      </c>
      <c r="AW144">
        <f>ROUND(NORMINV('Rand Deaths'!AW144,'Mean Deaths'!AW144,'S.D Deaths'!AW144),0)</f>
        <v>4</v>
      </c>
      <c r="AX144">
        <f>ROUND(NORMINV('Rand Deaths'!AX144,'Mean Deaths'!AX144,'S.D Deaths'!AX144),0)</f>
        <v>3</v>
      </c>
      <c r="AY144">
        <f>'No. policies'!AY144</f>
        <v>8</v>
      </c>
    </row>
    <row r="145" spans="1:51" x14ac:dyDescent="0.25">
      <c r="A145" s="1">
        <v>144</v>
      </c>
      <c r="B145">
        <f>ROUND(NORMINV('Rand Deaths'!B145,'Mean Deaths'!B145,'S.D Deaths'!B145),0)</f>
        <v>21</v>
      </c>
      <c r="C145">
        <f>ROUND(NORMINV('Rand Deaths'!C145,'Mean Deaths'!C145,'S.D Deaths'!C145),0)</f>
        <v>21</v>
      </c>
      <c r="D145">
        <f>ROUND(NORMINV('Rand Deaths'!D145,'Mean Deaths'!D145,'S.D Deaths'!D145),0)</f>
        <v>18</v>
      </c>
      <c r="E145">
        <f>ROUND(NORMINV('Rand Deaths'!E145,'Mean Deaths'!E145,'S.D Deaths'!E145),0)</f>
        <v>21</v>
      </c>
      <c r="F145">
        <f>ROUND(NORMINV('Rand Deaths'!F145,'Mean Deaths'!F145,'S.D Deaths'!F145),0)</f>
        <v>27</v>
      </c>
      <c r="G145">
        <f>ROUND(NORMINV('Rand Deaths'!G145,'Mean Deaths'!G145,'S.D Deaths'!G145),0)</f>
        <v>8</v>
      </c>
      <c r="H145">
        <f>ROUND(NORMINV('Rand Deaths'!H145,'Mean Deaths'!H145,'S.D Deaths'!H145),0)</f>
        <v>22</v>
      </c>
      <c r="I145">
        <f>ROUND(NORMINV('Rand Deaths'!I145,'Mean Deaths'!I145,'S.D Deaths'!I145),0)</f>
        <v>27</v>
      </c>
      <c r="J145">
        <f>ROUND(NORMINV('Rand Deaths'!J145,'Mean Deaths'!J145,'S.D Deaths'!J145),0)</f>
        <v>33</v>
      </c>
      <c r="K145">
        <f>ROUND(NORMINV('Rand Deaths'!K145,'Mean Deaths'!K145,'S.D Deaths'!K145),0)</f>
        <v>49</v>
      </c>
      <c r="L145">
        <f>ROUND(NORMINV('Rand Deaths'!L145,'Mean Deaths'!L145,'S.D Deaths'!L145),0)</f>
        <v>52</v>
      </c>
      <c r="M145">
        <f>ROUND(NORMINV('Rand Deaths'!M145,'Mean Deaths'!M145,'S.D Deaths'!M145),0)</f>
        <v>38</v>
      </c>
      <c r="N145">
        <f>ROUND(NORMINV('Rand Deaths'!N145,'Mean Deaths'!N145,'S.D Deaths'!N145),0)</f>
        <v>62</v>
      </c>
      <c r="O145">
        <f>ROUND(NORMINV('Rand Deaths'!O145,'Mean Deaths'!O145,'S.D Deaths'!O145),0)</f>
        <v>53</v>
      </c>
      <c r="P145">
        <f>ROUND(NORMINV('Rand Deaths'!P145,'Mean Deaths'!P145,'S.D Deaths'!P145),0)</f>
        <v>76</v>
      </c>
      <c r="Q145">
        <f>ROUND(NORMINV('Rand Deaths'!Q145,'Mean Deaths'!Q145,'S.D Deaths'!Q145),0)</f>
        <v>73</v>
      </c>
      <c r="R145">
        <f>ROUND(NORMINV('Rand Deaths'!R145,'Mean Deaths'!R145,'S.D Deaths'!R145),0)</f>
        <v>87</v>
      </c>
      <c r="S145">
        <f>ROUND(NORMINV('Rand Deaths'!S145,'Mean Deaths'!S145,'S.D Deaths'!S145),0)</f>
        <v>97</v>
      </c>
      <c r="T145">
        <f>ROUND(NORMINV('Rand Deaths'!T145,'Mean Deaths'!T145,'S.D Deaths'!T145),0)</f>
        <v>109</v>
      </c>
      <c r="U145">
        <f>ROUND(NORMINV('Rand Deaths'!U145,'Mean Deaths'!U145,'S.D Deaths'!U145),0)</f>
        <v>104</v>
      </c>
      <c r="V145">
        <f>ROUND(NORMINV('Rand Deaths'!V145,'Mean Deaths'!V145,'S.D Deaths'!V145),0)</f>
        <v>113</v>
      </c>
      <c r="W145">
        <f>ROUND(NORMINV('Rand Deaths'!W145,'Mean Deaths'!W145,'S.D Deaths'!W145),0)</f>
        <v>156</v>
      </c>
      <c r="X145">
        <f>ROUND(NORMINV('Rand Deaths'!X145,'Mean Deaths'!X145,'S.D Deaths'!X145),0)</f>
        <v>154</v>
      </c>
      <c r="Y145">
        <f>ROUND(NORMINV('Rand Deaths'!Y145,'Mean Deaths'!Y145,'S.D Deaths'!Y145),0)</f>
        <v>155</v>
      </c>
      <c r="Z145">
        <f>ROUND(NORMINV('Rand Deaths'!Z145,'Mean Deaths'!Z145,'S.D Deaths'!Z145),0)</f>
        <v>179</v>
      </c>
      <c r="AA145">
        <f>ROUND(NORMINV('Rand Deaths'!AA145,'Mean Deaths'!AA145,'S.D Deaths'!AA145),0)</f>
        <v>197</v>
      </c>
      <c r="AB145">
        <f>ROUND(NORMINV('Rand Deaths'!AB145,'Mean Deaths'!AB145,'S.D Deaths'!AB145),0)</f>
        <v>202</v>
      </c>
      <c r="AC145">
        <f>ROUND(NORMINV('Rand Deaths'!AC145,'Mean Deaths'!AC145,'S.D Deaths'!AC145),0)</f>
        <v>230</v>
      </c>
      <c r="AD145">
        <f>ROUND(NORMINV('Rand Deaths'!AD145,'Mean Deaths'!AD145,'S.D Deaths'!AD145),0)</f>
        <v>227</v>
      </c>
      <c r="AE145">
        <f>ROUND(NORMINV('Rand Deaths'!AE145,'Mean Deaths'!AE145,'S.D Deaths'!AE145),0)</f>
        <v>245</v>
      </c>
      <c r="AF145">
        <f>ROUND(NORMINV('Rand Deaths'!AF145,'Mean Deaths'!AF145,'S.D Deaths'!AF145),0)</f>
        <v>260</v>
      </c>
      <c r="AG145">
        <f>ROUND(NORMINV('Rand Deaths'!AG145,'Mean Deaths'!AG145,'S.D Deaths'!AG145),0)</f>
        <v>248</v>
      </c>
      <c r="AH145">
        <f>ROUND(NORMINV('Rand Deaths'!AH145,'Mean Deaths'!AH145,'S.D Deaths'!AH145),0)</f>
        <v>239</v>
      </c>
      <c r="AI145">
        <f>ROUND(NORMINV('Rand Deaths'!AI145,'Mean Deaths'!AI145,'S.D Deaths'!AI145),0)</f>
        <v>233</v>
      </c>
      <c r="AJ145">
        <f>ROUND(NORMINV('Rand Deaths'!AJ145,'Mean Deaths'!AJ145,'S.D Deaths'!AJ145),0)</f>
        <v>177</v>
      </c>
      <c r="AK145">
        <f>ROUND(NORMINV('Rand Deaths'!AK145,'Mean Deaths'!AK145,'S.D Deaths'!AK145),0)</f>
        <v>200</v>
      </c>
      <c r="AL145">
        <f>ROUND(NORMINV('Rand Deaths'!AL145,'Mean Deaths'!AL145,'S.D Deaths'!AL145),0)</f>
        <v>171</v>
      </c>
      <c r="AM145">
        <f>ROUND(NORMINV('Rand Deaths'!AM145,'Mean Deaths'!AM145,'S.D Deaths'!AM145),0)</f>
        <v>149</v>
      </c>
      <c r="AN145">
        <f>ROUND(NORMINV('Rand Deaths'!AN145,'Mean Deaths'!AN145,'S.D Deaths'!AN145),0)</f>
        <v>114</v>
      </c>
      <c r="AO145">
        <f>ROUND(NORMINV('Rand Deaths'!AO145,'Mean Deaths'!AO145,'S.D Deaths'!AO145),0)</f>
        <v>95</v>
      </c>
      <c r="AP145">
        <f>ROUND(NORMINV('Rand Deaths'!AP145,'Mean Deaths'!AP145,'S.D Deaths'!AP145),0)</f>
        <v>72</v>
      </c>
      <c r="AQ145">
        <f>ROUND(NORMINV('Rand Deaths'!AQ145,'Mean Deaths'!AQ145,'S.D Deaths'!AQ145),0)</f>
        <v>53</v>
      </c>
      <c r="AR145">
        <f>ROUND(NORMINV('Rand Deaths'!AR145,'Mean Deaths'!AR145,'S.D Deaths'!AR145),0)</f>
        <v>38</v>
      </c>
      <c r="AS145">
        <f>ROUND(NORMINV('Rand Deaths'!AS145,'Mean Deaths'!AS145,'S.D Deaths'!AS145),0)</f>
        <v>28</v>
      </c>
      <c r="AT145">
        <f>ROUND(NORMINV('Rand Deaths'!AT145,'Mean Deaths'!AT145,'S.D Deaths'!AT145),0)</f>
        <v>22</v>
      </c>
      <c r="AU145">
        <f>ROUND(NORMINV('Rand Deaths'!AU145,'Mean Deaths'!AU145,'S.D Deaths'!AU145),0)</f>
        <v>13</v>
      </c>
      <c r="AV145">
        <f>ROUND(NORMINV('Rand Deaths'!AV145,'Mean Deaths'!AV145,'S.D Deaths'!AV145),0)</f>
        <v>16</v>
      </c>
      <c r="AW145">
        <f>ROUND(NORMINV('Rand Deaths'!AW145,'Mean Deaths'!AW145,'S.D Deaths'!AW145),0)</f>
        <v>5</v>
      </c>
      <c r="AX145">
        <f>ROUND(NORMINV('Rand Deaths'!AX145,'Mean Deaths'!AX145,'S.D Deaths'!AX145),0)</f>
        <v>6</v>
      </c>
      <c r="AY145">
        <f>'No. policies'!AY145</f>
        <v>5</v>
      </c>
    </row>
    <row r="146" spans="1:51" x14ac:dyDescent="0.25">
      <c r="A146" s="1">
        <v>145</v>
      </c>
      <c r="B146">
        <f>ROUND(NORMINV('Rand Deaths'!B146,'Mean Deaths'!B146,'S.D Deaths'!B146),0)</f>
        <v>16</v>
      </c>
      <c r="C146">
        <f>ROUND(NORMINV('Rand Deaths'!C146,'Mean Deaths'!C146,'S.D Deaths'!C146),0)</f>
        <v>23</v>
      </c>
      <c r="D146">
        <f>ROUND(NORMINV('Rand Deaths'!D146,'Mean Deaths'!D146,'S.D Deaths'!D146),0)</f>
        <v>32</v>
      </c>
      <c r="E146">
        <f>ROUND(NORMINV('Rand Deaths'!E146,'Mean Deaths'!E146,'S.D Deaths'!E146),0)</f>
        <v>14</v>
      </c>
      <c r="F146">
        <f>ROUND(NORMINV('Rand Deaths'!F146,'Mean Deaths'!F146,'S.D Deaths'!F146),0)</f>
        <v>22</v>
      </c>
      <c r="G146">
        <f>ROUND(NORMINV('Rand Deaths'!G146,'Mean Deaths'!G146,'S.D Deaths'!G146),0)</f>
        <v>20</v>
      </c>
      <c r="H146">
        <f>ROUND(NORMINV('Rand Deaths'!H146,'Mean Deaths'!H146,'S.D Deaths'!H146),0)</f>
        <v>21</v>
      </c>
      <c r="I146">
        <f>ROUND(NORMINV('Rand Deaths'!I146,'Mean Deaths'!I146,'S.D Deaths'!I146),0)</f>
        <v>35</v>
      </c>
      <c r="J146">
        <f>ROUND(NORMINV('Rand Deaths'!J146,'Mean Deaths'!J146,'S.D Deaths'!J146),0)</f>
        <v>48</v>
      </c>
      <c r="K146">
        <f>ROUND(NORMINV('Rand Deaths'!K146,'Mean Deaths'!K146,'S.D Deaths'!K146),0)</f>
        <v>32</v>
      </c>
      <c r="L146">
        <f>ROUND(NORMINV('Rand Deaths'!L146,'Mean Deaths'!L146,'S.D Deaths'!L146),0)</f>
        <v>38</v>
      </c>
      <c r="M146">
        <f>ROUND(NORMINV('Rand Deaths'!M146,'Mean Deaths'!M146,'S.D Deaths'!M146),0)</f>
        <v>44</v>
      </c>
      <c r="N146">
        <f>ROUND(NORMINV('Rand Deaths'!N146,'Mean Deaths'!N146,'S.D Deaths'!N146),0)</f>
        <v>59</v>
      </c>
      <c r="O146">
        <f>ROUND(NORMINV('Rand Deaths'!O146,'Mean Deaths'!O146,'S.D Deaths'!O146),0)</f>
        <v>60</v>
      </c>
      <c r="P146">
        <f>ROUND(NORMINV('Rand Deaths'!P146,'Mean Deaths'!P146,'S.D Deaths'!P146),0)</f>
        <v>57</v>
      </c>
      <c r="Q146">
        <f>ROUND(NORMINV('Rand Deaths'!Q146,'Mean Deaths'!Q146,'S.D Deaths'!Q146),0)</f>
        <v>74</v>
      </c>
      <c r="R146">
        <f>ROUND(NORMINV('Rand Deaths'!R146,'Mean Deaths'!R146,'S.D Deaths'!R146),0)</f>
        <v>86</v>
      </c>
      <c r="S146">
        <f>ROUND(NORMINV('Rand Deaths'!S146,'Mean Deaths'!S146,'S.D Deaths'!S146),0)</f>
        <v>80</v>
      </c>
      <c r="T146">
        <f>ROUND(NORMINV('Rand Deaths'!T146,'Mean Deaths'!T146,'S.D Deaths'!T146),0)</f>
        <v>106</v>
      </c>
      <c r="U146">
        <f>ROUND(NORMINV('Rand Deaths'!U146,'Mean Deaths'!U146,'S.D Deaths'!U146),0)</f>
        <v>104</v>
      </c>
      <c r="V146">
        <f>ROUND(NORMINV('Rand Deaths'!V146,'Mean Deaths'!V146,'S.D Deaths'!V146),0)</f>
        <v>144</v>
      </c>
      <c r="W146">
        <f>ROUND(NORMINV('Rand Deaths'!W146,'Mean Deaths'!W146,'S.D Deaths'!W146),0)</f>
        <v>120</v>
      </c>
      <c r="X146">
        <f>ROUND(NORMINV('Rand Deaths'!X146,'Mean Deaths'!X146,'S.D Deaths'!X146),0)</f>
        <v>170</v>
      </c>
      <c r="Y146">
        <f>ROUND(NORMINV('Rand Deaths'!Y146,'Mean Deaths'!Y146,'S.D Deaths'!Y146),0)</f>
        <v>150</v>
      </c>
      <c r="Z146">
        <f>ROUND(NORMINV('Rand Deaths'!Z146,'Mean Deaths'!Z146,'S.D Deaths'!Z146),0)</f>
        <v>180</v>
      </c>
      <c r="AA146">
        <f>ROUND(NORMINV('Rand Deaths'!AA146,'Mean Deaths'!AA146,'S.D Deaths'!AA146),0)</f>
        <v>170</v>
      </c>
      <c r="AB146">
        <f>ROUND(NORMINV('Rand Deaths'!AB146,'Mean Deaths'!AB146,'S.D Deaths'!AB146),0)</f>
        <v>207</v>
      </c>
      <c r="AC146">
        <f>ROUND(NORMINV('Rand Deaths'!AC146,'Mean Deaths'!AC146,'S.D Deaths'!AC146),0)</f>
        <v>219</v>
      </c>
      <c r="AD146">
        <f>ROUND(NORMINV('Rand Deaths'!AD146,'Mean Deaths'!AD146,'S.D Deaths'!AD146),0)</f>
        <v>227</v>
      </c>
      <c r="AE146">
        <f>ROUND(NORMINV('Rand Deaths'!AE146,'Mean Deaths'!AE146,'S.D Deaths'!AE146),0)</f>
        <v>244</v>
      </c>
      <c r="AF146">
        <f>ROUND(NORMINV('Rand Deaths'!AF146,'Mean Deaths'!AF146,'S.D Deaths'!AF146),0)</f>
        <v>244</v>
      </c>
      <c r="AG146">
        <f>ROUND(NORMINV('Rand Deaths'!AG146,'Mean Deaths'!AG146,'S.D Deaths'!AG146),0)</f>
        <v>258</v>
      </c>
      <c r="AH146">
        <f>ROUND(NORMINV('Rand Deaths'!AH146,'Mean Deaths'!AH146,'S.D Deaths'!AH146),0)</f>
        <v>236</v>
      </c>
      <c r="AI146">
        <f>ROUND(NORMINV('Rand Deaths'!AI146,'Mean Deaths'!AI146,'S.D Deaths'!AI146),0)</f>
        <v>221</v>
      </c>
      <c r="AJ146">
        <f>ROUND(NORMINV('Rand Deaths'!AJ146,'Mean Deaths'!AJ146,'S.D Deaths'!AJ146),0)</f>
        <v>213</v>
      </c>
      <c r="AK146">
        <f>ROUND(NORMINV('Rand Deaths'!AK146,'Mean Deaths'!AK146,'S.D Deaths'!AK146),0)</f>
        <v>208</v>
      </c>
      <c r="AL146">
        <f>ROUND(NORMINV('Rand Deaths'!AL146,'Mean Deaths'!AL146,'S.D Deaths'!AL146),0)</f>
        <v>171</v>
      </c>
      <c r="AM146">
        <f>ROUND(NORMINV('Rand Deaths'!AM146,'Mean Deaths'!AM146,'S.D Deaths'!AM146),0)</f>
        <v>158</v>
      </c>
      <c r="AN146">
        <f>ROUND(NORMINV('Rand Deaths'!AN146,'Mean Deaths'!AN146,'S.D Deaths'!AN146),0)</f>
        <v>109</v>
      </c>
      <c r="AO146">
        <f>ROUND(NORMINV('Rand Deaths'!AO146,'Mean Deaths'!AO146,'S.D Deaths'!AO146),0)</f>
        <v>91</v>
      </c>
      <c r="AP146">
        <f>ROUND(NORMINV('Rand Deaths'!AP146,'Mean Deaths'!AP146,'S.D Deaths'!AP146),0)</f>
        <v>75</v>
      </c>
      <c r="AQ146">
        <f>ROUND(NORMINV('Rand Deaths'!AQ146,'Mean Deaths'!AQ146,'S.D Deaths'!AQ146),0)</f>
        <v>60</v>
      </c>
      <c r="AR146">
        <f>ROUND(NORMINV('Rand Deaths'!AR146,'Mean Deaths'!AR146,'S.D Deaths'!AR146),0)</f>
        <v>41</v>
      </c>
      <c r="AS146">
        <f>ROUND(NORMINV('Rand Deaths'!AS146,'Mean Deaths'!AS146,'S.D Deaths'!AS146),0)</f>
        <v>34</v>
      </c>
      <c r="AT146">
        <f>ROUND(NORMINV('Rand Deaths'!AT146,'Mean Deaths'!AT146,'S.D Deaths'!AT146),0)</f>
        <v>22</v>
      </c>
      <c r="AU146">
        <f>ROUND(NORMINV('Rand Deaths'!AU146,'Mean Deaths'!AU146,'S.D Deaths'!AU146),0)</f>
        <v>23</v>
      </c>
      <c r="AV146">
        <f>ROUND(NORMINV('Rand Deaths'!AV146,'Mean Deaths'!AV146,'S.D Deaths'!AV146),0)</f>
        <v>10</v>
      </c>
      <c r="AW146">
        <f>ROUND(NORMINV('Rand Deaths'!AW146,'Mean Deaths'!AW146,'S.D Deaths'!AW146),0)</f>
        <v>6</v>
      </c>
      <c r="AX146">
        <f>ROUND(NORMINV('Rand Deaths'!AX146,'Mean Deaths'!AX146,'S.D Deaths'!AX146),0)</f>
        <v>9</v>
      </c>
      <c r="AY146">
        <f>'No. policies'!AY146</f>
        <v>9</v>
      </c>
    </row>
    <row r="147" spans="1:51" x14ac:dyDescent="0.25">
      <c r="A147" s="1">
        <v>146</v>
      </c>
      <c r="B147">
        <f>ROUND(NORMINV('Rand Deaths'!B147,'Mean Deaths'!B147,'S.D Deaths'!B147),0)</f>
        <v>15</v>
      </c>
      <c r="C147">
        <f>ROUND(NORMINV('Rand Deaths'!C147,'Mean Deaths'!C147,'S.D Deaths'!C147),0)</f>
        <v>13</v>
      </c>
      <c r="D147">
        <f>ROUND(NORMINV('Rand Deaths'!D147,'Mean Deaths'!D147,'S.D Deaths'!D147),0)</f>
        <v>23</v>
      </c>
      <c r="E147">
        <f>ROUND(NORMINV('Rand Deaths'!E147,'Mean Deaths'!E147,'S.D Deaths'!E147),0)</f>
        <v>29</v>
      </c>
      <c r="F147">
        <f>ROUND(NORMINV('Rand Deaths'!F147,'Mean Deaths'!F147,'S.D Deaths'!F147),0)</f>
        <v>18</v>
      </c>
      <c r="G147">
        <f>ROUND(NORMINV('Rand Deaths'!G147,'Mean Deaths'!G147,'S.D Deaths'!G147),0)</f>
        <v>37</v>
      </c>
      <c r="H147">
        <f>ROUND(NORMINV('Rand Deaths'!H147,'Mean Deaths'!H147,'S.D Deaths'!H147),0)</f>
        <v>24</v>
      </c>
      <c r="I147">
        <f>ROUND(NORMINV('Rand Deaths'!I147,'Mean Deaths'!I147,'S.D Deaths'!I147),0)</f>
        <v>29</v>
      </c>
      <c r="J147">
        <f>ROUND(NORMINV('Rand Deaths'!J147,'Mean Deaths'!J147,'S.D Deaths'!J147),0)</f>
        <v>53</v>
      </c>
      <c r="K147">
        <f>ROUND(NORMINV('Rand Deaths'!K147,'Mean Deaths'!K147,'S.D Deaths'!K147),0)</f>
        <v>42</v>
      </c>
      <c r="L147">
        <f>ROUND(NORMINV('Rand Deaths'!L147,'Mean Deaths'!L147,'S.D Deaths'!L147),0)</f>
        <v>51</v>
      </c>
      <c r="M147">
        <f>ROUND(NORMINV('Rand Deaths'!M147,'Mean Deaths'!M147,'S.D Deaths'!M147),0)</f>
        <v>52</v>
      </c>
      <c r="N147">
        <f>ROUND(NORMINV('Rand Deaths'!N147,'Mean Deaths'!N147,'S.D Deaths'!N147),0)</f>
        <v>54</v>
      </c>
      <c r="O147">
        <f>ROUND(NORMINV('Rand Deaths'!O147,'Mean Deaths'!O147,'S.D Deaths'!O147),0)</f>
        <v>53</v>
      </c>
      <c r="P147">
        <f>ROUND(NORMINV('Rand Deaths'!P147,'Mean Deaths'!P147,'S.D Deaths'!P147),0)</f>
        <v>66</v>
      </c>
      <c r="Q147">
        <f>ROUND(NORMINV('Rand Deaths'!Q147,'Mean Deaths'!Q147,'S.D Deaths'!Q147),0)</f>
        <v>70</v>
      </c>
      <c r="R147">
        <f>ROUND(NORMINV('Rand Deaths'!R147,'Mean Deaths'!R147,'S.D Deaths'!R147),0)</f>
        <v>75</v>
      </c>
      <c r="S147">
        <f>ROUND(NORMINV('Rand Deaths'!S147,'Mean Deaths'!S147,'S.D Deaths'!S147),0)</f>
        <v>110</v>
      </c>
      <c r="T147">
        <f>ROUND(NORMINV('Rand Deaths'!T147,'Mean Deaths'!T147,'S.D Deaths'!T147),0)</f>
        <v>95</v>
      </c>
      <c r="U147">
        <f>ROUND(NORMINV('Rand Deaths'!U147,'Mean Deaths'!U147,'S.D Deaths'!U147),0)</f>
        <v>110</v>
      </c>
      <c r="V147">
        <f>ROUND(NORMINV('Rand Deaths'!V147,'Mean Deaths'!V147,'S.D Deaths'!V147),0)</f>
        <v>125</v>
      </c>
      <c r="W147">
        <f>ROUND(NORMINV('Rand Deaths'!W147,'Mean Deaths'!W147,'S.D Deaths'!W147),0)</f>
        <v>138</v>
      </c>
      <c r="X147">
        <f>ROUND(NORMINV('Rand Deaths'!X147,'Mean Deaths'!X147,'S.D Deaths'!X147),0)</f>
        <v>154</v>
      </c>
      <c r="Y147">
        <f>ROUND(NORMINV('Rand Deaths'!Y147,'Mean Deaths'!Y147,'S.D Deaths'!Y147),0)</f>
        <v>174</v>
      </c>
      <c r="Z147">
        <f>ROUND(NORMINV('Rand Deaths'!Z147,'Mean Deaths'!Z147,'S.D Deaths'!Z147),0)</f>
        <v>184</v>
      </c>
      <c r="AA147">
        <f>ROUND(NORMINV('Rand Deaths'!AA147,'Mean Deaths'!AA147,'S.D Deaths'!AA147),0)</f>
        <v>159</v>
      </c>
      <c r="AB147">
        <f>ROUND(NORMINV('Rand Deaths'!AB147,'Mean Deaths'!AB147,'S.D Deaths'!AB147),0)</f>
        <v>208</v>
      </c>
      <c r="AC147">
        <f>ROUND(NORMINV('Rand Deaths'!AC147,'Mean Deaths'!AC147,'S.D Deaths'!AC147),0)</f>
        <v>242</v>
      </c>
      <c r="AD147">
        <f>ROUND(NORMINV('Rand Deaths'!AD147,'Mean Deaths'!AD147,'S.D Deaths'!AD147),0)</f>
        <v>239</v>
      </c>
      <c r="AE147">
        <f>ROUND(NORMINV('Rand Deaths'!AE147,'Mean Deaths'!AE147,'S.D Deaths'!AE147),0)</f>
        <v>276</v>
      </c>
      <c r="AF147">
        <f>ROUND(NORMINV('Rand Deaths'!AF147,'Mean Deaths'!AF147,'S.D Deaths'!AF147),0)</f>
        <v>223</v>
      </c>
      <c r="AG147">
        <f>ROUND(NORMINV('Rand Deaths'!AG147,'Mean Deaths'!AG147,'S.D Deaths'!AG147),0)</f>
        <v>245</v>
      </c>
      <c r="AH147">
        <f>ROUND(NORMINV('Rand Deaths'!AH147,'Mean Deaths'!AH147,'S.D Deaths'!AH147),0)</f>
        <v>211</v>
      </c>
      <c r="AI147">
        <f>ROUND(NORMINV('Rand Deaths'!AI147,'Mean Deaths'!AI147,'S.D Deaths'!AI147),0)</f>
        <v>228</v>
      </c>
      <c r="AJ147">
        <f>ROUND(NORMINV('Rand Deaths'!AJ147,'Mean Deaths'!AJ147,'S.D Deaths'!AJ147),0)</f>
        <v>203</v>
      </c>
      <c r="AK147">
        <f>ROUND(NORMINV('Rand Deaths'!AK147,'Mean Deaths'!AK147,'S.D Deaths'!AK147),0)</f>
        <v>195</v>
      </c>
      <c r="AL147">
        <f>ROUND(NORMINV('Rand Deaths'!AL147,'Mean Deaths'!AL147,'S.D Deaths'!AL147),0)</f>
        <v>164</v>
      </c>
      <c r="AM147">
        <f>ROUND(NORMINV('Rand Deaths'!AM147,'Mean Deaths'!AM147,'S.D Deaths'!AM147),0)</f>
        <v>155</v>
      </c>
      <c r="AN147">
        <f>ROUND(NORMINV('Rand Deaths'!AN147,'Mean Deaths'!AN147,'S.D Deaths'!AN147),0)</f>
        <v>104</v>
      </c>
      <c r="AO147">
        <f>ROUND(NORMINV('Rand Deaths'!AO147,'Mean Deaths'!AO147,'S.D Deaths'!AO147),0)</f>
        <v>105</v>
      </c>
      <c r="AP147">
        <f>ROUND(NORMINV('Rand Deaths'!AP147,'Mean Deaths'!AP147,'S.D Deaths'!AP147),0)</f>
        <v>69</v>
      </c>
      <c r="AQ147">
        <f>ROUND(NORMINV('Rand Deaths'!AQ147,'Mean Deaths'!AQ147,'S.D Deaths'!AQ147),0)</f>
        <v>56</v>
      </c>
      <c r="AR147">
        <f>ROUND(NORMINV('Rand Deaths'!AR147,'Mean Deaths'!AR147,'S.D Deaths'!AR147),0)</f>
        <v>38</v>
      </c>
      <c r="AS147">
        <f>ROUND(NORMINV('Rand Deaths'!AS147,'Mean Deaths'!AS147,'S.D Deaths'!AS147),0)</f>
        <v>21</v>
      </c>
      <c r="AT147">
        <f>ROUND(NORMINV('Rand Deaths'!AT147,'Mean Deaths'!AT147,'S.D Deaths'!AT147),0)</f>
        <v>24</v>
      </c>
      <c r="AU147">
        <f>ROUND(NORMINV('Rand Deaths'!AU147,'Mean Deaths'!AU147,'S.D Deaths'!AU147),0)</f>
        <v>17</v>
      </c>
      <c r="AV147">
        <f>ROUND(NORMINV('Rand Deaths'!AV147,'Mean Deaths'!AV147,'S.D Deaths'!AV147),0)</f>
        <v>10</v>
      </c>
      <c r="AW147">
        <f>ROUND(NORMINV('Rand Deaths'!AW147,'Mean Deaths'!AW147,'S.D Deaths'!AW147),0)</f>
        <v>6</v>
      </c>
      <c r="AX147">
        <f>ROUND(NORMINV('Rand Deaths'!AX147,'Mean Deaths'!AX147,'S.D Deaths'!AX147),0)</f>
        <v>2</v>
      </c>
      <c r="AY147">
        <f>'No. policies'!AY147</f>
        <v>6</v>
      </c>
    </row>
    <row r="148" spans="1:51" x14ac:dyDescent="0.25">
      <c r="A148" s="1">
        <v>147</v>
      </c>
      <c r="B148">
        <f>ROUND(NORMINV('Rand Deaths'!B148,'Mean Deaths'!B148,'S.D Deaths'!B148),0)</f>
        <v>20</v>
      </c>
      <c r="C148">
        <f>ROUND(NORMINV('Rand Deaths'!C148,'Mean Deaths'!C148,'S.D Deaths'!C148),0)</f>
        <v>12</v>
      </c>
      <c r="D148">
        <f>ROUND(NORMINV('Rand Deaths'!D148,'Mean Deaths'!D148,'S.D Deaths'!D148),0)</f>
        <v>23</v>
      </c>
      <c r="E148">
        <f>ROUND(NORMINV('Rand Deaths'!E148,'Mean Deaths'!E148,'S.D Deaths'!E148),0)</f>
        <v>11</v>
      </c>
      <c r="F148">
        <f>ROUND(NORMINV('Rand Deaths'!F148,'Mean Deaths'!F148,'S.D Deaths'!F148),0)</f>
        <v>27</v>
      </c>
      <c r="G148">
        <f>ROUND(NORMINV('Rand Deaths'!G148,'Mean Deaths'!G148,'S.D Deaths'!G148),0)</f>
        <v>30</v>
      </c>
      <c r="H148">
        <f>ROUND(NORMINV('Rand Deaths'!H148,'Mean Deaths'!H148,'S.D Deaths'!H148),0)</f>
        <v>29</v>
      </c>
      <c r="I148">
        <f>ROUND(NORMINV('Rand Deaths'!I148,'Mean Deaths'!I148,'S.D Deaths'!I148),0)</f>
        <v>36</v>
      </c>
      <c r="J148">
        <f>ROUND(NORMINV('Rand Deaths'!J148,'Mean Deaths'!J148,'S.D Deaths'!J148),0)</f>
        <v>49</v>
      </c>
      <c r="K148">
        <f>ROUND(NORMINV('Rand Deaths'!K148,'Mean Deaths'!K148,'S.D Deaths'!K148),0)</f>
        <v>49</v>
      </c>
      <c r="L148">
        <f>ROUND(NORMINV('Rand Deaths'!L148,'Mean Deaths'!L148,'S.D Deaths'!L148),0)</f>
        <v>47</v>
      </c>
      <c r="M148">
        <f>ROUND(NORMINV('Rand Deaths'!M148,'Mean Deaths'!M148,'S.D Deaths'!M148),0)</f>
        <v>48</v>
      </c>
      <c r="N148">
        <f>ROUND(NORMINV('Rand Deaths'!N148,'Mean Deaths'!N148,'S.D Deaths'!N148),0)</f>
        <v>52</v>
      </c>
      <c r="O148">
        <f>ROUND(NORMINV('Rand Deaths'!O148,'Mean Deaths'!O148,'S.D Deaths'!O148),0)</f>
        <v>58</v>
      </c>
      <c r="P148">
        <f>ROUND(NORMINV('Rand Deaths'!P148,'Mean Deaths'!P148,'S.D Deaths'!P148),0)</f>
        <v>56</v>
      </c>
      <c r="Q148">
        <f>ROUND(NORMINV('Rand Deaths'!Q148,'Mean Deaths'!Q148,'S.D Deaths'!Q148),0)</f>
        <v>66</v>
      </c>
      <c r="R148">
        <f>ROUND(NORMINV('Rand Deaths'!R148,'Mean Deaths'!R148,'S.D Deaths'!R148),0)</f>
        <v>67</v>
      </c>
      <c r="S148">
        <f>ROUND(NORMINV('Rand Deaths'!S148,'Mean Deaths'!S148,'S.D Deaths'!S148),0)</f>
        <v>88</v>
      </c>
      <c r="T148">
        <f>ROUND(NORMINV('Rand Deaths'!T148,'Mean Deaths'!T148,'S.D Deaths'!T148),0)</f>
        <v>95</v>
      </c>
      <c r="U148">
        <f>ROUND(NORMINV('Rand Deaths'!U148,'Mean Deaths'!U148,'S.D Deaths'!U148),0)</f>
        <v>92</v>
      </c>
      <c r="V148">
        <f>ROUND(NORMINV('Rand Deaths'!V148,'Mean Deaths'!V148,'S.D Deaths'!V148),0)</f>
        <v>127</v>
      </c>
      <c r="W148">
        <f>ROUND(NORMINV('Rand Deaths'!W148,'Mean Deaths'!W148,'S.D Deaths'!W148),0)</f>
        <v>123</v>
      </c>
      <c r="X148">
        <f>ROUND(NORMINV('Rand Deaths'!X148,'Mean Deaths'!X148,'S.D Deaths'!X148),0)</f>
        <v>127</v>
      </c>
      <c r="Y148">
        <f>ROUND(NORMINV('Rand Deaths'!Y148,'Mean Deaths'!Y148,'S.D Deaths'!Y148),0)</f>
        <v>171</v>
      </c>
      <c r="Z148">
        <f>ROUND(NORMINV('Rand Deaths'!Z148,'Mean Deaths'!Z148,'S.D Deaths'!Z148),0)</f>
        <v>180</v>
      </c>
      <c r="AA148">
        <f>ROUND(NORMINV('Rand Deaths'!AA148,'Mean Deaths'!AA148,'S.D Deaths'!AA148),0)</f>
        <v>217</v>
      </c>
      <c r="AB148">
        <f>ROUND(NORMINV('Rand Deaths'!AB148,'Mean Deaths'!AB148,'S.D Deaths'!AB148),0)</f>
        <v>226</v>
      </c>
      <c r="AC148">
        <f>ROUND(NORMINV('Rand Deaths'!AC148,'Mean Deaths'!AC148,'S.D Deaths'!AC148),0)</f>
        <v>226</v>
      </c>
      <c r="AD148">
        <f>ROUND(NORMINV('Rand Deaths'!AD148,'Mean Deaths'!AD148,'S.D Deaths'!AD148),0)</f>
        <v>242</v>
      </c>
      <c r="AE148">
        <f>ROUND(NORMINV('Rand Deaths'!AE148,'Mean Deaths'!AE148,'S.D Deaths'!AE148),0)</f>
        <v>259</v>
      </c>
      <c r="AF148">
        <f>ROUND(NORMINV('Rand Deaths'!AF148,'Mean Deaths'!AF148,'S.D Deaths'!AF148),0)</f>
        <v>253</v>
      </c>
      <c r="AG148">
        <f>ROUND(NORMINV('Rand Deaths'!AG148,'Mean Deaths'!AG148,'S.D Deaths'!AG148),0)</f>
        <v>252</v>
      </c>
      <c r="AH148">
        <f>ROUND(NORMINV('Rand Deaths'!AH148,'Mean Deaths'!AH148,'S.D Deaths'!AH148),0)</f>
        <v>251</v>
      </c>
      <c r="AI148">
        <f>ROUND(NORMINV('Rand Deaths'!AI148,'Mean Deaths'!AI148,'S.D Deaths'!AI148),0)</f>
        <v>236</v>
      </c>
      <c r="AJ148">
        <f>ROUND(NORMINV('Rand Deaths'!AJ148,'Mean Deaths'!AJ148,'S.D Deaths'!AJ148),0)</f>
        <v>201</v>
      </c>
      <c r="AK148">
        <f>ROUND(NORMINV('Rand Deaths'!AK148,'Mean Deaths'!AK148,'S.D Deaths'!AK148),0)</f>
        <v>188</v>
      </c>
      <c r="AL148">
        <f>ROUND(NORMINV('Rand Deaths'!AL148,'Mean Deaths'!AL148,'S.D Deaths'!AL148),0)</f>
        <v>171</v>
      </c>
      <c r="AM148">
        <f>ROUND(NORMINV('Rand Deaths'!AM148,'Mean Deaths'!AM148,'S.D Deaths'!AM148),0)</f>
        <v>134</v>
      </c>
      <c r="AN148">
        <f>ROUND(NORMINV('Rand Deaths'!AN148,'Mean Deaths'!AN148,'S.D Deaths'!AN148),0)</f>
        <v>119</v>
      </c>
      <c r="AO148">
        <f>ROUND(NORMINV('Rand Deaths'!AO148,'Mean Deaths'!AO148,'S.D Deaths'!AO148),0)</f>
        <v>88</v>
      </c>
      <c r="AP148">
        <f>ROUND(NORMINV('Rand Deaths'!AP148,'Mean Deaths'!AP148,'S.D Deaths'!AP148),0)</f>
        <v>49</v>
      </c>
      <c r="AQ148">
        <f>ROUND(NORMINV('Rand Deaths'!AQ148,'Mean Deaths'!AQ148,'S.D Deaths'!AQ148),0)</f>
        <v>57</v>
      </c>
      <c r="AR148">
        <f>ROUND(NORMINV('Rand Deaths'!AR148,'Mean Deaths'!AR148,'S.D Deaths'!AR148),0)</f>
        <v>32</v>
      </c>
      <c r="AS148">
        <f>ROUND(NORMINV('Rand Deaths'!AS148,'Mean Deaths'!AS148,'S.D Deaths'!AS148),0)</f>
        <v>41</v>
      </c>
      <c r="AT148">
        <f>ROUND(NORMINV('Rand Deaths'!AT148,'Mean Deaths'!AT148,'S.D Deaths'!AT148),0)</f>
        <v>24</v>
      </c>
      <c r="AU148">
        <f>ROUND(NORMINV('Rand Deaths'!AU148,'Mean Deaths'!AU148,'S.D Deaths'!AU148),0)</f>
        <v>12</v>
      </c>
      <c r="AV148">
        <f>ROUND(NORMINV('Rand Deaths'!AV148,'Mean Deaths'!AV148,'S.D Deaths'!AV148),0)</f>
        <v>12</v>
      </c>
      <c r="AW148">
        <f>ROUND(NORMINV('Rand Deaths'!AW148,'Mean Deaths'!AW148,'S.D Deaths'!AW148),0)</f>
        <v>9</v>
      </c>
      <c r="AX148">
        <f>ROUND(NORMINV('Rand Deaths'!AX148,'Mean Deaths'!AX148,'S.D Deaths'!AX148),0)</f>
        <v>6</v>
      </c>
      <c r="AY148">
        <f>'No. policies'!AY148</f>
        <v>12</v>
      </c>
    </row>
    <row r="149" spans="1:51" x14ac:dyDescent="0.25">
      <c r="A149" s="1">
        <v>148</v>
      </c>
      <c r="B149">
        <f>ROUND(NORMINV('Rand Deaths'!B149,'Mean Deaths'!B149,'S.D Deaths'!B149),0)</f>
        <v>19</v>
      </c>
      <c r="C149">
        <f>ROUND(NORMINV('Rand Deaths'!C149,'Mean Deaths'!C149,'S.D Deaths'!C149),0)</f>
        <v>15</v>
      </c>
      <c r="D149">
        <f>ROUND(NORMINV('Rand Deaths'!D149,'Mean Deaths'!D149,'S.D Deaths'!D149),0)</f>
        <v>23</v>
      </c>
      <c r="E149">
        <f>ROUND(NORMINV('Rand Deaths'!E149,'Mean Deaths'!E149,'S.D Deaths'!E149),0)</f>
        <v>32</v>
      </c>
      <c r="F149">
        <f>ROUND(NORMINV('Rand Deaths'!F149,'Mean Deaths'!F149,'S.D Deaths'!F149),0)</f>
        <v>22</v>
      </c>
      <c r="G149">
        <f>ROUND(NORMINV('Rand Deaths'!G149,'Mean Deaths'!G149,'S.D Deaths'!G149),0)</f>
        <v>24</v>
      </c>
      <c r="H149">
        <f>ROUND(NORMINV('Rand Deaths'!H149,'Mean Deaths'!H149,'S.D Deaths'!H149),0)</f>
        <v>33</v>
      </c>
      <c r="I149">
        <f>ROUND(NORMINV('Rand Deaths'!I149,'Mean Deaths'!I149,'S.D Deaths'!I149),0)</f>
        <v>26</v>
      </c>
      <c r="J149">
        <f>ROUND(NORMINV('Rand Deaths'!J149,'Mean Deaths'!J149,'S.D Deaths'!J149),0)</f>
        <v>26</v>
      </c>
      <c r="K149">
        <f>ROUND(NORMINV('Rand Deaths'!K149,'Mean Deaths'!K149,'S.D Deaths'!K149),0)</f>
        <v>45</v>
      </c>
      <c r="L149">
        <f>ROUND(NORMINV('Rand Deaths'!L149,'Mean Deaths'!L149,'S.D Deaths'!L149),0)</f>
        <v>34</v>
      </c>
      <c r="M149">
        <f>ROUND(NORMINV('Rand Deaths'!M149,'Mean Deaths'!M149,'S.D Deaths'!M149),0)</f>
        <v>52</v>
      </c>
      <c r="N149">
        <f>ROUND(NORMINV('Rand Deaths'!N149,'Mean Deaths'!N149,'S.D Deaths'!N149),0)</f>
        <v>51</v>
      </c>
      <c r="O149">
        <f>ROUND(NORMINV('Rand Deaths'!O149,'Mean Deaths'!O149,'S.D Deaths'!O149),0)</f>
        <v>46</v>
      </c>
      <c r="P149">
        <f>ROUND(NORMINV('Rand Deaths'!P149,'Mean Deaths'!P149,'S.D Deaths'!P149),0)</f>
        <v>80</v>
      </c>
      <c r="Q149">
        <f>ROUND(NORMINV('Rand Deaths'!Q149,'Mean Deaths'!Q149,'S.D Deaths'!Q149),0)</f>
        <v>68</v>
      </c>
      <c r="R149">
        <f>ROUND(NORMINV('Rand Deaths'!R149,'Mean Deaths'!R149,'S.D Deaths'!R149),0)</f>
        <v>72</v>
      </c>
      <c r="S149">
        <f>ROUND(NORMINV('Rand Deaths'!S149,'Mean Deaths'!S149,'S.D Deaths'!S149),0)</f>
        <v>86</v>
      </c>
      <c r="T149">
        <f>ROUND(NORMINV('Rand Deaths'!T149,'Mean Deaths'!T149,'S.D Deaths'!T149),0)</f>
        <v>118</v>
      </c>
      <c r="U149">
        <f>ROUND(NORMINV('Rand Deaths'!U149,'Mean Deaths'!U149,'S.D Deaths'!U149),0)</f>
        <v>114</v>
      </c>
      <c r="V149">
        <f>ROUND(NORMINV('Rand Deaths'!V149,'Mean Deaths'!V149,'S.D Deaths'!V149),0)</f>
        <v>114</v>
      </c>
      <c r="W149">
        <f>ROUND(NORMINV('Rand Deaths'!W149,'Mean Deaths'!W149,'S.D Deaths'!W149),0)</f>
        <v>168</v>
      </c>
      <c r="X149">
        <f>ROUND(NORMINV('Rand Deaths'!X149,'Mean Deaths'!X149,'S.D Deaths'!X149),0)</f>
        <v>155</v>
      </c>
      <c r="Y149">
        <f>ROUND(NORMINV('Rand Deaths'!Y149,'Mean Deaths'!Y149,'S.D Deaths'!Y149),0)</f>
        <v>173</v>
      </c>
      <c r="Z149">
        <f>ROUND(NORMINV('Rand Deaths'!Z149,'Mean Deaths'!Z149,'S.D Deaths'!Z149),0)</f>
        <v>177</v>
      </c>
      <c r="AA149">
        <f>ROUND(NORMINV('Rand Deaths'!AA149,'Mean Deaths'!AA149,'S.D Deaths'!AA149),0)</f>
        <v>188</v>
      </c>
      <c r="AB149">
        <f>ROUND(NORMINV('Rand Deaths'!AB149,'Mean Deaths'!AB149,'S.D Deaths'!AB149),0)</f>
        <v>222</v>
      </c>
      <c r="AC149">
        <f>ROUND(NORMINV('Rand Deaths'!AC149,'Mean Deaths'!AC149,'S.D Deaths'!AC149),0)</f>
        <v>226</v>
      </c>
      <c r="AD149">
        <f>ROUND(NORMINV('Rand Deaths'!AD149,'Mean Deaths'!AD149,'S.D Deaths'!AD149),0)</f>
        <v>226</v>
      </c>
      <c r="AE149">
        <f>ROUND(NORMINV('Rand Deaths'!AE149,'Mean Deaths'!AE149,'S.D Deaths'!AE149),0)</f>
        <v>254</v>
      </c>
      <c r="AF149">
        <f>ROUND(NORMINV('Rand Deaths'!AF149,'Mean Deaths'!AF149,'S.D Deaths'!AF149),0)</f>
        <v>227</v>
      </c>
      <c r="AG149">
        <f>ROUND(NORMINV('Rand Deaths'!AG149,'Mean Deaths'!AG149,'S.D Deaths'!AG149),0)</f>
        <v>258</v>
      </c>
      <c r="AH149">
        <f>ROUND(NORMINV('Rand Deaths'!AH149,'Mean Deaths'!AH149,'S.D Deaths'!AH149),0)</f>
        <v>215</v>
      </c>
      <c r="AI149">
        <f>ROUND(NORMINV('Rand Deaths'!AI149,'Mean Deaths'!AI149,'S.D Deaths'!AI149),0)</f>
        <v>232</v>
      </c>
      <c r="AJ149">
        <f>ROUND(NORMINV('Rand Deaths'!AJ149,'Mean Deaths'!AJ149,'S.D Deaths'!AJ149),0)</f>
        <v>232</v>
      </c>
      <c r="AK149">
        <f>ROUND(NORMINV('Rand Deaths'!AK149,'Mean Deaths'!AK149,'S.D Deaths'!AK149),0)</f>
        <v>193</v>
      </c>
      <c r="AL149">
        <f>ROUND(NORMINV('Rand Deaths'!AL149,'Mean Deaths'!AL149,'S.D Deaths'!AL149),0)</f>
        <v>154</v>
      </c>
      <c r="AM149">
        <f>ROUND(NORMINV('Rand Deaths'!AM149,'Mean Deaths'!AM149,'S.D Deaths'!AM149),0)</f>
        <v>135</v>
      </c>
      <c r="AN149">
        <f>ROUND(NORMINV('Rand Deaths'!AN149,'Mean Deaths'!AN149,'S.D Deaths'!AN149),0)</f>
        <v>117</v>
      </c>
      <c r="AO149">
        <f>ROUND(NORMINV('Rand Deaths'!AO149,'Mean Deaths'!AO149,'S.D Deaths'!AO149),0)</f>
        <v>104</v>
      </c>
      <c r="AP149">
        <f>ROUND(NORMINV('Rand Deaths'!AP149,'Mean Deaths'!AP149,'S.D Deaths'!AP149),0)</f>
        <v>66</v>
      </c>
      <c r="AQ149">
        <f>ROUND(NORMINV('Rand Deaths'!AQ149,'Mean Deaths'!AQ149,'S.D Deaths'!AQ149),0)</f>
        <v>47</v>
      </c>
      <c r="AR149">
        <f>ROUND(NORMINV('Rand Deaths'!AR149,'Mean Deaths'!AR149,'S.D Deaths'!AR149),0)</f>
        <v>37</v>
      </c>
      <c r="AS149">
        <f>ROUND(NORMINV('Rand Deaths'!AS149,'Mean Deaths'!AS149,'S.D Deaths'!AS149),0)</f>
        <v>29</v>
      </c>
      <c r="AT149">
        <f>ROUND(NORMINV('Rand Deaths'!AT149,'Mean Deaths'!AT149,'S.D Deaths'!AT149),0)</f>
        <v>17</v>
      </c>
      <c r="AU149">
        <f>ROUND(NORMINV('Rand Deaths'!AU149,'Mean Deaths'!AU149,'S.D Deaths'!AU149),0)</f>
        <v>23</v>
      </c>
      <c r="AV149">
        <f>ROUND(NORMINV('Rand Deaths'!AV149,'Mean Deaths'!AV149,'S.D Deaths'!AV149),0)</f>
        <v>9</v>
      </c>
      <c r="AW149">
        <f>ROUND(NORMINV('Rand Deaths'!AW149,'Mean Deaths'!AW149,'S.D Deaths'!AW149),0)</f>
        <v>7</v>
      </c>
      <c r="AX149">
        <f>ROUND(NORMINV('Rand Deaths'!AX149,'Mean Deaths'!AX149,'S.D Deaths'!AX149),0)</f>
        <v>2</v>
      </c>
      <c r="AY149">
        <f>'No. policies'!AY149</f>
        <v>7</v>
      </c>
    </row>
    <row r="150" spans="1:51" x14ac:dyDescent="0.25">
      <c r="A150" s="1">
        <v>149</v>
      </c>
      <c r="B150">
        <f>ROUND(NORMINV('Rand Deaths'!B150,'Mean Deaths'!B150,'S.D Deaths'!B150),0)</f>
        <v>17</v>
      </c>
      <c r="C150">
        <f>ROUND(NORMINV('Rand Deaths'!C150,'Mean Deaths'!C150,'S.D Deaths'!C150),0)</f>
        <v>17</v>
      </c>
      <c r="D150">
        <f>ROUND(NORMINV('Rand Deaths'!D150,'Mean Deaths'!D150,'S.D Deaths'!D150),0)</f>
        <v>32</v>
      </c>
      <c r="E150">
        <f>ROUND(NORMINV('Rand Deaths'!E150,'Mean Deaths'!E150,'S.D Deaths'!E150),0)</f>
        <v>23</v>
      </c>
      <c r="F150">
        <f>ROUND(NORMINV('Rand Deaths'!F150,'Mean Deaths'!F150,'S.D Deaths'!F150),0)</f>
        <v>27</v>
      </c>
      <c r="G150">
        <f>ROUND(NORMINV('Rand Deaths'!G150,'Mean Deaths'!G150,'S.D Deaths'!G150),0)</f>
        <v>28</v>
      </c>
      <c r="H150">
        <f>ROUND(NORMINV('Rand Deaths'!H150,'Mean Deaths'!H150,'S.D Deaths'!H150),0)</f>
        <v>27</v>
      </c>
      <c r="I150">
        <f>ROUND(NORMINV('Rand Deaths'!I150,'Mean Deaths'!I150,'S.D Deaths'!I150),0)</f>
        <v>26</v>
      </c>
      <c r="J150">
        <f>ROUND(NORMINV('Rand Deaths'!J150,'Mean Deaths'!J150,'S.D Deaths'!J150),0)</f>
        <v>41</v>
      </c>
      <c r="K150">
        <f>ROUND(NORMINV('Rand Deaths'!K150,'Mean Deaths'!K150,'S.D Deaths'!K150),0)</f>
        <v>37</v>
      </c>
      <c r="L150">
        <f>ROUND(NORMINV('Rand Deaths'!L150,'Mean Deaths'!L150,'S.D Deaths'!L150),0)</f>
        <v>43</v>
      </c>
      <c r="M150">
        <f>ROUND(NORMINV('Rand Deaths'!M150,'Mean Deaths'!M150,'S.D Deaths'!M150),0)</f>
        <v>45</v>
      </c>
      <c r="N150">
        <f>ROUND(NORMINV('Rand Deaths'!N150,'Mean Deaths'!N150,'S.D Deaths'!N150),0)</f>
        <v>47</v>
      </c>
      <c r="O150">
        <f>ROUND(NORMINV('Rand Deaths'!O150,'Mean Deaths'!O150,'S.D Deaths'!O150),0)</f>
        <v>43</v>
      </c>
      <c r="P150">
        <f>ROUND(NORMINV('Rand Deaths'!P150,'Mean Deaths'!P150,'S.D Deaths'!P150),0)</f>
        <v>58</v>
      </c>
      <c r="Q150">
        <f>ROUND(NORMINV('Rand Deaths'!Q150,'Mean Deaths'!Q150,'S.D Deaths'!Q150),0)</f>
        <v>80</v>
      </c>
      <c r="R150">
        <f>ROUND(NORMINV('Rand Deaths'!R150,'Mean Deaths'!R150,'S.D Deaths'!R150),0)</f>
        <v>79</v>
      </c>
      <c r="S150">
        <f>ROUND(NORMINV('Rand Deaths'!S150,'Mean Deaths'!S150,'S.D Deaths'!S150),0)</f>
        <v>88</v>
      </c>
      <c r="T150">
        <f>ROUND(NORMINV('Rand Deaths'!T150,'Mean Deaths'!T150,'S.D Deaths'!T150),0)</f>
        <v>92</v>
      </c>
      <c r="U150">
        <f>ROUND(NORMINV('Rand Deaths'!U150,'Mean Deaths'!U150,'S.D Deaths'!U150),0)</f>
        <v>90</v>
      </c>
      <c r="V150">
        <f>ROUND(NORMINV('Rand Deaths'!V150,'Mean Deaths'!V150,'S.D Deaths'!V150),0)</f>
        <v>103</v>
      </c>
      <c r="W150">
        <f>ROUND(NORMINV('Rand Deaths'!W150,'Mean Deaths'!W150,'S.D Deaths'!W150),0)</f>
        <v>140</v>
      </c>
      <c r="X150">
        <f>ROUND(NORMINV('Rand Deaths'!X150,'Mean Deaths'!X150,'S.D Deaths'!X150),0)</f>
        <v>126</v>
      </c>
      <c r="Y150">
        <f>ROUND(NORMINV('Rand Deaths'!Y150,'Mean Deaths'!Y150,'S.D Deaths'!Y150),0)</f>
        <v>183</v>
      </c>
      <c r="Z150">
        <f>ROUND(NORMINV('Rand Deaths'!Z150,'Mean Deaths'!Z150,'S.D Deaths'!Z150),0)</f>
        <v>176</v>
      </c>
      <c r="AA150">
        <f>ROUND(NORMINV('Rand Deaths'!AA150,'Mean Deaths'!AA150,'S.D Deaths'!AA150),0)</f>
        <v>205</v>
      </c>
      <c r="AB150">
        <f>ROUND(NORMINV('Rand Deaths'!AB150,'Mean Deaths'!AB150,'S.D Deaths'!AB150),0)</f>
        <v>215</v>
      </c>
      <c r="AC150">
        <f>ROUND(NORMINV('Rand Deaths'!AC150,'Mean Deaths'!AC150,'S.D Deaths'!AC150),0)</f>
        <v>255</v>
      </c>
      <c r="AD150">
        <f>ROUND(NORMINV('Rand Deaths'!AD150,'Mean Deaths'!AD150,'S.D Deaths'!AD150),0)</f>
        <v>227</v>
      </c>
      <c r="AE150">
        <f>ROUND(NORMINV('Rand Deaths'!AE150,'Mean Deaths'!AE150,'S.D Deaths'!AE150),0)</f>
        <v>260</v>
      </c>
      <c r="AF150">
        <f>ROUND(NORMINV('Rand Deaths'!AF150,'Mean Deaths'!AF150,'S.D Deaths'!AF150),0)</f>
        <v>265</v>
      </c>
      <c r="AG150">
        <f>ROUND(NORMINV('Rand Deaths'!AG150,'Mean Deaths'!AG150,'S.D Deaths'!AG150),0)</f>
        <v>241</v>
      </c>
      <c r="AH150">
        <f>ROUND(NORMINV('Rand Deaths'!AH150,'Mean Deaths'!AH150,'S.D Deaths'!AH150),0)</f>
        <v>242</v>
      </c>
      <c r="AI150">
        <f>ROUND(NORMINV('Rand Deaths'!AI150,'Mean Deaths'!AI150,'S.D Deaths'!AI150),0)</f>
        <v>237</v>
      </c>
      <c r="AJ150">
        <f>ROUND(NORMINV('Rand Deaths'!AJ150,'Mean Deaths'!AJ150,'S.D Deaths'!AJ150),0)</f>
        <v>212</v>
      </c>
      <c r="AK150">
        <f>ROUND(NORMINV('Rand Deaths'!AK150,'Mean Deaths'!AK150,'S.D Deaths'!AK150),0)</f>
        <v>198</v>
      </c>
      <c r="AL150">
        <f>ROUND(NORMINV('Rand Deaths'!AL150,'Mean Deaths'!AL150,'S.D Deaths'!AL150),0)</f>
        <v>149</v>
      </c>
      <c r="AM150">
        <f>ROUND(NORMINV('Rand Deaths'!AM150,'Mean Deaths'!AM150,'S.D Deaths'!AM150),0)</f>
        <v>142</v>
      </c>
      <c r="AN150">
        <f>ROUND(NORMINV('Rand Deaths'!AN150,'Mean Deaths'!AN150,'S.D Deaths'!AN150),0)</f>
        <v>122</v>
      </c>
      <c r="AO150">
        <f>ROUND(NORMINV('Rand Deaths'!AO150,'Mean Deaths'!AO150,'S.D Deaths'!AO150),0)</f>
        <v>94</v>
      </c>
      <c r="AP150">
        <f>ROUND(NORMINV('Rand Deaths'!AP150,'Mean Deaths'!AP150,'S.D Deaths'!AP150),0)</f>
        <v>91</v>
      </c>
      <c r="AQ150">
        <f>ROUND(NORMINV('Rand Deaths'!AQ150,'Mean Deaths'!AQ150,'S.D Deaths'!AQ150),0)</f>
        <v>42</v>
      </c>
      <c r="AR150">
        <f>ROUND(NORMINV('Rand Deaths'!AR150,'Mean Deaths'!AR150,'S.D Deaths'!AR150),0)</f>
        <v>47</v>
      </c>
      <c r="AS150">
        <f>ROUND(NORMINV('Rand Deaths'!AS150,'Mean Deaths'!AS150,'S.D Deaths'!AS150),0)</f>
        <v>29</v>
      </c>
      <c r="AT150">
        <f>ROUND(NORMINV('Rand Deaths'!AT150,'Mean Deaths'!AT150,'S.D Deaths'!AT150),0)</f>
        <v>22</v>
      </c>
      <c r="AU150">
        <f>ROUND(NORMINV('Rand Deaths'!AU150,'Mean Deaths'!AU150,'S.D Deaths'!AU150),0)</f>
        <v>12</v>
      </c>
      <c r="AV150">
        <f>ROUND(NORMINV('Rand Deaths'!AV150,'Mean Deaths'!AV150,'S.D Deaths'!AV150),0)</f>
        <v>10</v>
      </c>
      <c r="AW150">
        <f>ROUND(NORMINV('Rand Deaths'!AW150,'Mean Deaths'!AW150,'S.D Deaths'!AW150),0)</f>
        <v>6</v>
      </c>
      <c r="AX150">
        <f>ROUND(NORMINV('Rand Deaths'!AX150,'Mean Deaths'!AX150,'S.D Deaths'!AX150),0)</f>
        <v>6</v>
      </c>
      <c r="AY150">
        <f>'No. policies'!AY150</f>
        <v>3</v>
      </c>
    </row>
    <row r="151" spans="1:51" x14ac:dyDescent="0.25">
      <c r="A151" s="1">
        <v>150</v>
      </c>
      <c r="B151">
        <f>ROUND(NORMINV('Rand Deaths'!B151,'Mean Deaths'!B151,'S.D Deaths'!B151),0)</f>
        <v>18</v>
      </c>
      <c r="C151">
        <f>ROUND(NORMINV('Rand Deaths'!C151,'Mean Deaths'!C151,'S.D Deaths'!C151),0)</f>
        <v>17</v>
      </c>
      <c r="D151">
        <f>ROUND(NORMINV('Rand Deaths'!D151,'Mean Deaths'!D151,'S.D Deaths'!D151),0)</f>
        <v>20</v>
      </c>
      <c r="E151">
        <f>ROUND(NORMINV('Rand Deaths'!E151,'Mean Deaths'!E151,'S.D Deaths'!E151),0)</f>
        <v>22</v>
      </c>
      <c r="F151">
        <f>ROUND(NORMINV('Rand Deaths'!F151,'Mean Deaths'!F151,'S.D Deaths'!F151),0)</f>
        <v>19</v>
      </c>
      <c r="G151">
        <f>ROUND(NORMINV('Rand Deaths'!G151,'Mean Deaths'!G151,'S.D Deaths'!G151),0)</f>
        <v>24</v>
      </c>
      <c r="H151">
        <f>ROUND(NORMINV('Rand Deaths'!H151,'Mean Deaths'!H151,'S.D Deaths'!H151),0)</f>
        <v>26</v>
      </c>
      <c r="I151">
        <f>ROUND(NORMINV('Rand Deaths'!I151,'Mean Deaths'!I151,'S.D Deaths'!I151),0)</f>
        <v>34</v>
      </c>
      <c r="J151">
        <f>ROUND(NORMINV('Rand Deaths'!J151,'Mean Deaths'!J151,'S.D Deaths'!J151),0)</f>
        <v>31</v>
      </c>
      <c r="K151">
        <f>ROUND(NORMINV('Rand Deaths'!K151,'Mean Deaths'!K151,'S.D Deaths'!K151),0)</f>
        <v>40</v>
      </c>
      <c r="L151">
        <f>ROUND(NORMINV('Rand Deaths'!L151,'Mean Deaths'!L151,'S.D Deaths'!L151),0)</f>
        <v>43</v>
      </c>
      <c r="M151">
        <f>ROUND(NORMINV('Rand Deaths'!M151,'Mean Deaths'!M151,'S.D Deaths'!M151),0)</f>
        <v>59</v>
      </c>
      <c r="N151">
        <f>ROUND(NORMINV('Rand Deaths'!N151,'Mean Deaths'!N151,'S.D Deaths'!N151),0)</f>
        <v>42</v>
      </c>
      <c r="O151">
        <f>ROUND(NORMINV('Rand Deaths'!O151,'Mean Deaths'!O151,'S.D Deaths'!O151),0)</f>
        <v>58</v>
      </c>
      <c r="P151">
        <f>ROUND(NORMINV('Rand Deaths'!P151,'Mean Deaths'!P151,'S.D Deaths'!P151),0)</f>
        <v>63</v>
      </c>
      <c r="Q151">
        <f>ROUND(NORMINV('Rand Deaths'!Q151,'Mean Deaths'!Q151,'S.D Deaths'!Q151),0)</f>
        <v>75</v>
      </c>
      <c r="R151">
        <f>ROUND(NORMINV('Rand Deaths'!R151,'Mean Deaths'!R151,'S.D Deaths'!R151),0)</f>
        <v>72</v>
      </c>
      <c r="S151">
        <f>ROUND(NORMINV('Rand Deaths'!S151,'Mean Deaths'!S151,'S.D Deaths'!S151),0)</f>
        <v>73</v>
      </c>
      <c r="T151">
        <f>ROUND(NORMINV('Rand Deaths'!T151,'Mean Deaths'!T151,'S.D Deaths'!T151),0)</f>
        <v>78</v>
      </c>
      <c r="U151">
        <f>ROUND(NORMINV('Rand Deaths'!U151,'Mean Deaths'!U151,'S.D Deaths'!U151),0)</f>
        <v>112</v>
      </c>
      <c r="V151">
        <f>ROUND(NORMINV('Rand Deaths'!V151,'Mean Deaths'!V151,'S.D Deaths'!V151),0)</f>
        <v>103</v>
      </c>
      <c r="W151">
        <f>ROUND(NORMINV('Rand Deaths'!W151,'Mean Deaths'!W151,'S.D Deaths'!W151),0)</f>
        <v>150</v>
      </c>
      <c r="X151">
        <f>ROUND(NORMINV('Rand Deaths'!X151,'Mean Deaths'!X151,'S.D Deaths'!X151),0)</f>
        <v>131</v>
      </c>
      <c r="Y151">
        <f>ROUND(NORMINV('Rand Deaths'!Y151,'Mean Deaths'!Y151,'S.D Deaths'!Y151),0)</f>
        <v>179</v>
      </c>
      <c r="Z151">
        <f>ROUND(NORMINV('Rand Deaths'!Z151,'Mean Deaths'!Z151,'S.D Deaths'!Z151),0)</f>
        <v>196</v>
      </c>
      <c r="AA151">
        <f>ROUND(NORMINV('Rand Deaths'!AA151,'Mean Deaths'!AA151,'S.D Deaths'!AA151),0)</f>
        <v>215</v>
      </c>
      <c r="AB151">
        <f>ROUND(NORMINV('Rand Deaths'!AB151,'Mean Deaths'!AB151,'S.D Deaths'!AB151),0)</f>
        <v>242</v>
      </c>
      <c r="AC151">
        <f>ROUND(NORMINV('Rand Deaths'!AC151,'Mean Deaths'!AC151,'S.D Deaths'!AC151),0)</f>
        <v>210</v>
      </c>
      <c r="AD151">
        <f>ROUND(NORMINV('Rand Deaths'!AD151,'Mean Deaths'!AD151,'S.D Deaths'!AD151),0)</f>
        <v>230</v>
      </c>
      <c r="AE151">
        <f>ROUND(NORMINV('Rand Deaths'!AE151,'Mean Deaths'!AE151,'S.D Deaths'!AE151),0)</f>
        <v>244</v>
      </c>
      <c r="AF151">
        <f>ROUND(NORMINV('Rand Deaths'!AF151,'Mean Deaths'!AF151,'S.D Deaths'!AF151),0)</f>
        <v>235</v>
      </c>
      <c r="AG151">
        <f>ROUND(NORMINV('Rand Deaths'!AG151,'Mean Deaths'!AG151,'S.D Deaths'!AG151),0)</f>
        <v>244</v>
      </c>
      <c r="AH151">
        <f>ROUND(NORMINV('Rand Deaths'!AH151,'Mean Deaths'!AH151,'S.D Deaths'!AH151),0)</f>
        <v>245</v>
      </c>
      <c r="AI151">
        <f>ROUND(NORMINV('Rand Deaths'!AI151,'Mean Deaths'!AI151,'S.D Deaths'!AI151),0)</f>
        <v>234</v>
      </c>
      <c r="AJ151">
        <f>ROUND(NORMINV('Rand Deaths'!AJ151,'Mean Deaths'!AJ151,'S.D Deaths'!AJ151),0)</f>
        <v>239</v>
      </c>
      <c r="AK151">
        <f>ROUND(NORMINV('Rand Deaths'!AK151,'Mean Deaths'!AK151,'S.D Deaths'!AK151),0)</f>
        <v>192</v>
      </c>
      <c r="AL151">
        <f>ROUND(NORMINV('Rand Deaths'!AL151,'Mean Deaths'!AL151,'S.D Deaths'!AL151),0)</f>
        <v>151</v>
      </c>
      <c r="AM151">
        <f>ROUND(NORMINV('Rand Deaths'!AM151,'Mean Deaths'!AM151,'S.D Deaths'!AM151),0)</f>
        <v>154</v>
      </c>
      <c r="AN151">
        <f>ROUND(NORMINV('Rand Deaths'!AN151,'Mean Deaths'!AN151,'S.D Deaths'!AN151),0)</f>
        <v>109</v>
      </c>
      <c r="AO151">
        <f>ROUND(NORMINV('Rand Deaths'!AO151,'Mean Deaths'!AO151,'S.D Deaths'!AO151),0)</f>
        <v>74</v>
      </c>
      <c r="AP151">
        <f>ROUND(NORMINV('Rand Deaths'!AP151,'Mean Deaths'!AP151,'S.D Deaths'!AP151),0)</f>
        <v>82</v>
      </c>
      <c r="AQ151">
        <f>ROUND(NORMINV('Rand Deaths'!AQ151,'Mean Deaths'!AQ151,'S.D Deaths'!AQ151),0)</f>
        <v>63</v>
      </c>
      <c r="AR151">
        <f>ROUND(NORMINV('Rand Deaths'!AR151,'Mean Deaths'!AR151,'S.D Deaths'!AR151),0)</f>
        <v>43</v>
      </c>
      <c r="AS151">
        <f>ROUND(NORMINV('Rand Deaths'!AS151,'Mean Deaths'!AS151,'S.D Deaths'!AS151),0)</f>
        <v>36</v>
      </c>
      <c r="AT151">
        <f>ROUND(NORMINV('Rand Deaths'!AT151,'Mean Deaths'!AT151,'S.D Deaths'!AT151),0)</f>
        <v>24</v>
      </c>
      <c r="AU151">
        <f>ROUND(NORMINV('Rand Deaths'!AU151,'Mean Deaths'!AU151,'S.D Deaths'!AU151),0)</f>
        <v>21</v>
      </c>
      <c r="AV151">
        <f>ROUND(NORMINV('Rand Deaths'!AV151,'Mean Deaths'!AV151,'S.D Deaths'!AV151),0)</f>
        <v>14</v>
      </c>
      <c r="AW151">
        <f>ROUND(NORMINV('Rand Deaths'!AW151,'Mean Deaths'!AW151,'S.D Deaths'!AW151),0)</f>
        <v>3</v>
      </c>
      <c r="AX151">
        <f>ROUND(NORMINV('Rand Deaths'!AX151,'Mean Deaths'!AX151,'S.D Deaths'!AX151),0)</f>
        <v>1</v>
      </c>
      <c r="AY151">
        <f>'No. policies'!AY151</f>
        <v>10</v>
      </c>
    </row>
    <row r="152" spans="1:51" x14ac:dyDescent="0.25">
      <c r="A152" s="1">
        <v>151</v>
      </c>
      <c r="B152">
        <f>ROUND(NORMINV('Rand Deaths'!B152,'Mean Deaths'!B152,'S.D Deaths'!B152),0)</f>
        <v>25</v>
      </c>
      <c r="C152">
        <f>ROUND(NORMINV('Rand Deaths'!C152,'Mean Deaths'!C152,'S.D Deaths'!C152),0)</f>
        <v>30</v>
      </c>
      <c r="D152">
        <f>ROUND(NORMINV('Rand Deaths'!D152,'Mean Deaths'!D152,'S.D Deaths'!D152),0)</f>
        <v>17</v>
      </c>
      <c r="E152">
        <f>ROUND(NORMINV('Rand Deaths'!E152,'Mean Deaths'!E152,'S.D Deaths'!E152),0)</f>
        <v>24</v>
      </c>
      <c r="F152">
        <f>ROUND(NORMINV('Rand Deaths'!F152,'Mean Deaths'!F152,'S.D Deaths'!F152),0)</f>
        <v>29</v>
      </c>
      <c r="G152">
        <f>ROUND(NORMINV('Rand Deaths'!G152,'Mean Deaths'!G152,'S.D Deaths'!G152),0)</f>
        <v>27</v>
      </c>
      <c r="H152">
        <f>ROUND(NORMINV('Rand Deaths'!H152,'Mean Deaths'!H152,'S.D Deaths'!H152),0)</f>
        <v>28</v>
      </c>
      <c r="I152">
        <f>ROUND(NORMINV('Rand Deaths'!I152,'Mean Deaths'!I152,'S.D Deaths'!I152),0)</f>
        <v>35</v>
      </c>
      <c r="J152">
        <f>ROUND(NORMINV('Rand Deaths'!J152,'Mean Deaths'!J152,'S.D Deaths'!J152),0)</f>
        <v>36</v>
      </c>
      <c r="K152">
        <f>ROUND(NORMINV('Rand Deaths'!K152,'Mean Deaths'!K152,'S.D Deaths'!K152),0)</f>
        <v>33</v>
      </c>
      <c r="L152">
        <f>ROUND(NORMINV('Rand Deaths'!L152,'Mean Deaths'!L152,'S.D Deaths'!L152),0)</f>
        <v>34</v>
      </c>
      <c r="M152">
        <f>ROUND(NORMINV('Rand Deaths'!M152,'Mean Deaths'!M152,'S.D Deaths'!M152),0)</f>
        <v>50</v>
      </c>
      <c r="N152">
        <f>ROUND(NORMINV('Rand Deaths'!N152,'Mean Deaths'!N152,'S.D Deaths'!N152),0)</f>
        <v>55</v>
      </c>
      <c r="O152">
        <f>ROUND(NORMINV('Rand Deaths'!O152,'Mean Deaths'!O152,'S.D Deaths'!O152),0)</f>
        <v>46</v>
      </c>
      <c r="P152">
        <f>ROUND(NORMINV('Rand Deaths'!P152,'Mean Deaths'!P152,'S.D Deaths'!P152),0)</f>
        <v>76</v>
      </c>
      <c r="Q152">
        <f>ROUND(NORMINV('Rand Deaths'!Q152,'Mean Deaths'!Q152,'S.D Deaths'!Q152),0)</f>
        <v>68</v>
      </c>
      <c r="R152">
        <f>ROUND(NORMINV('Rand Deaths'!R152,'Mean Deaths'!R152,'S.D Deaths'!R152),0)</f>
        <v>68</v>
      </c>
      <c r="S152">
        <f>ROUND(NORMINV('Rand Deaths'!S152,'Mean Deaths'!S152,'S.D Deaths'!S152),0)</f>
        <v>91</v>
      </c>
      <c r="T152">
        <f>ROUND(NORMINV('Rand Deaths'!T152,'Mean Deaths'!T152,'S.D Deaths'!T152),0)</f>
        <v>98</v>
      </c>
      <c r="U152">
        <f>ROUND(NORMINV('Rand Deaths'!U152,'Mean Deaths'!U152,'S.D Deaths'!U152),0)</f>
        <v>119</v>
      </c>
      <c r="V152">
        <f>ROUND(NORMINV('Rand Deaths'!V152,'Mean Deaths'!V152,'S.D Deaths'!V152),0)</f>
        <v>110</v>
      </c>
      <c r="W152">
        <f>ROUND(NORMINV('Rand Deaths'!W152,'Mean Deaths'!W152,'S.D Deaths'!W152),0)</f>
        <v>151</v>
      </c>
      <c r="X152">
        <f>ROUND(NORMINV('Rand Deaths'!X152,'Mean Deaths'!X152,'S.D Deaths'!X152),0)</f>
        <v>147</v>
      </c>
      <c r="Y152">
        <f>ROUND(NORMINV('Rand Deaths'!Y152,'Mean Deaths'!Y152,'S.D Deaths'!Y152),0)</f>
        <v>170</v>
      </c>
      <c r="Z152">
        <f>ROUND(NORMINV('Rand Deaths'!Z152,'Mean Deaths'!Z152,'S.D Deaths'!Z152),0)</f>
        <v>189</v>
      </c>
      <c r="AA152">
        <f>ROUND(NORMINV('Rand Deaths'!AA152,'Mean Deaths'!AA152,'S.D Deaths'!AA152),0)</f>
        <v>183</v>
      </c>
      <c r="AB152">
        <f>ROUND(NORMINV('Rand Deaths'!AB152,'Mean Deaths'!AB152,'S.D Deaths'!AB152),0)</f>
        <v>179</v>
      </c>
      <c r="AC152">
        <f>ROUND(NORMINV('Rand Deaths'!AC152,'Mean Deaths'!AC152,'S.D Deaths'!AC152),0)</f>
        <v>229</v>
      </c>
      <c r="AD152">
        <f>ROUND(NORMINV('Rand Deaths'!AD152,'Mean Deaths'!AD152,'S.D Deaths'!AD152),0)</f>
        <v>248</v>
      </c>
      <c r="AE152">
        <f>ROUND(NORMINV('Rand Deaths'!AE152,'Mean Deaths'!AE152,'S.D Deaths'!AE152),0)</f>
        <v>250</v>
      </c>
      <c r="AF152">
        <f>ROUND(NORMINV('Rand Deaths'!AF152,'Mean Deaths'!AF152,'S.D Deaths'!AF152),0)</f>
        <v>256</v>
      </c>
      <c r="AG152">
        <f>ROUND(NORMINV('Rand Deaths'!AG152,'Mean Deaths'!AG152,'S.D Deaths'!AG152),0)</f>
        <v>233</v>
      </c>
      <c r="AH152">
        <f>ROUND(NORMINV('Rand Deaths'!AH152,'Mean Deaths'!AH152,'S.D Deaths'!AH152),0)</f>
        <v>254</v>
      </c>
      <c r="AI152">
        <f>ROUND(NORMINV('Rand Deaths'!AI152,'Mean Deaths'!AI152,'S.D Deaths'!AI152),0)</f>
        <v>218</v>
      </c>
      <c r="AJ152">
        <f>ROUND(NORMINV('Rand Deaths'!AJ152,'Mean Deaths'!AJ152,'S.D Deaths'!AJ152),0)</f>
        <v>234</v>
      </c>
      <c r="AK152">
        <f>ROUND(NORMINV('Rand Deaths'!AK152,'Mean Deaths'!AK152,'S.D Deaths'!AK152),0)</f>
        <v>175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173</v>
      </c>
      <c r="AN152">
        <f>ROUND(NORMINV('Rand Deaths'!AN152,'Mean Deaths'!AN152,'S.D Deaths'!AN152),0)</f>
        <v>114</v>
      </c>
      <c r="AO152">
        <f>ROUND(NORMINV('Rand Deaths'!AO152,'Mean Deaths'!AO152,'S.D Deaths'!AO152),0)</f>
        <v>94</v>
      </c>
      <c r="AP152">
        <f>ROUND(NORMINV('Rand Deaths'!AP152,'Mean Deaths'!AP152,'S.D Deaths'!AP152),0)</f>
        <v>66</v>
      </c>
      <c r="AQ152">
        <f>ROUND(NORMINV('Rand Deaths'!AQ152,'Mean Deaths'!AQ152,'S.D Deaths'!AQ152),0)</f>
        <v>53</v>
      </c>
      <c r="AR152">
        <f>ROUND(NORMINV('Rand Deaths'!AR152,'Mean Deaths'!AR152,'S.D Deaths'!AR152),0)</f>
        <v>29</v>
      </c>
      <c r="AS152">
        <f>ROUND(NORMINV('Rand Deaths'!AS152,'Mean Deaths'!AS152,'S.D Deaths'!AS152),0)</f>
        <v>31</v>
      </c>
      <c r="AT152">
        <f>ROUND(NORMINV('Rand Deaths'!AT152,'Mean Deaths'!AT152,'S.D Deaths'!AT152),0)</f>
        <v>19</v>
      </c>
      <c r="AU152">
        <f>ROUND(NORMINV('Rand Deaths'!AU152,'Mean Deaths'!AU152,'S.D Deaths'!AU152),0)</f>
        <v>15</v>
      </c>
      <c r="AV152">
        <f>ROUND(NORMINV('Rand Deaths'!AV152,'Mean Deaths'!AV152,'S.D Deaths'!AV152),0)</f>
        <v>13</v>
      </c>
      <c r="AW152">
        <f>ROUND(NORMINV('Rand Deaths'!AW152,'Mean Deaths'!AW152,'S.D Deaths'!AW152),0)</f>
        <v>4</v>
      </c>
      <c r="AX152">
        <f>ROUND(NORMINV('Rand Deaths'!AX152,'Mean Deaths'!AX152,'S.D Deaths'!AX152),0)</f>
        <v>5</v>
      </c>
      <c r="AY152">
        <f>'No. policies'!AY152</f>
        <v>8</v>
      </c>
    </row>
    <row r="153" spans="1:51" x14ac:dyDescent="0.25">
      <c r="A153" s="1">
        <v>152</v>
      </c>
      <c r="B153">
        <f>ROUND(NORMINV('Rand Deaths'!B153,'Mean Deaths'!B153,'S.D Deaths'!B153),0)</f>
        <v>11</v>
      </c>
      <c r="C153">
        <f>ROUND(NORMINV('Rand Deaths'!C153,'Mean Deaths'!C153,'S.D Deaths'!C153),0)</f>
        <v>20</v>
      </c>
      <c r="D153">
        <f>ROUND(NORMINV('Rand Deaths'!D153,'Mean Deaths'!D153,'S.D Deaths'!D153),0)</f>
        <v>21</v>
      </c>
      <c r="E153">
        <f>ROUND(NORMINV('Rand Deaths'!E153,'Mean Deaths'!E153,'S.D Deaths'!E153),0)</f>
        <v>27</v>
      </c>
      <c r="F153">
        <f>ROUND(NORMINV('Rand Deaths'!F153,'Mean Deaths'!F153,'S.D Deaths'!F153),0)</f>
        <v>11</v>
      </c>
      <c r="G153">
        <f>ROUND(NORMINV('Rand Deaths'!G153,'Mean Deaths'!G153,'S.D Deaths'!G153),0)</f>
        <v>21</v>
      </c>
      <c r="H153">
        <f>ROUND(NORMINV('Rand Deaths'!H153,'Mean Deaths'!H153,'S.D Deaths'!H153),0)</f>
        <v>23</v>
      </c>
      <c r="I153">
        <f>ROUND(NORMINV('Rand Deaths'!I153,'Mean Deaths'!I153,'S.D Deaths'!I153),0)</f>
        <v>32</v>
      </c>
      <c r="J153">
        <f>ROUND(NORMINV('Rand Deaths'!J153,'Mean Deaths'!J153,'S.D Deaths'!J153),0)</f>
        <v>34</v>
      </c>
      <c r="K153">
        <f>ROUND(NORMINV('Rand Deaths'!K153,'Mean Deaths'!K153,'S.D Deaths'!K153),0)</f>
        <v>37</v>
      </c>
      <c r="L153">
        <f>ROUND(NORMINV('Rand Deaths'!L153,'Mean Deaths'!L153,'S.D Deaths'!L153),0)</f>
        <v>35</v>
      </c>
      <c r="M153">
        <f>ROUND(NORMINV('Rand Deaths'!M153,'Mean Deaths'!M153,'S.D Deaths'!M153),0)</f>
        <v>44</v>
      </c>
      <c r="N153">
        <f>ROUND(NORMINV('Rand Deaths'!N153,'Mean Deaths'!N153,'S.D Deaths'!N153),0)</f>
        <v>52</v>
      </c>
      <c r="O153">
        <f>ROUND(NORMINV('Rand Deaths'!O153,'Mean Deaths'!O153,'S.D Deaths'!O153),0)</f>
        <v>70</v>
      </c>
      <c r="P153">
        <f>ROUND(NORMINV('Rand Deaths'!P153,'Mean Deaths'!P153,'S.D Deaths'!P153),0)</f>
        <v>65</v>
      </c>
      <c r="Q153">
        <f>ROUND(NORMINV('Rand Deaths'!Q153,'Mean Deaths'!Q153,'S.D Deaths'!Q153),0)</f>
        <v>79</v>
      </c>
      <c r="R153">
        <f>ROUND(NORMINV('Rand Deaths'!R153,'Mean Deaths'!R153,'S.D Deaths'!R153),0)</f>
        <v>72</v>
      </c>
      <c r="S153">
        <f>ROUND(NORMINV('Rand Deaths'!S153,'Mean Deaths'!S153,'S.D Deaths'!S153),0)</f>
        <v>92</v>
      </c>
      <c r="T153">
        <f>ROUND(NORMINV('Rand Deaths'!T153,'Mean Deaths'!T153,'S.D Deaths'!T153),0)</f>
        <v>88</v>
      </c>
      <c r="U153">
        <f>ROUND(NORMINV('Rand Deaths'!U153,'Mean Deaths'!U153,'S.D Deaths'!U153),0)</f>
        <v>100</v>
      </c>
      <c r="V153">
        <f>ROUND(NORMINV('Rand Deaths'!V153,'Mean Deaths'!V153,'S.D Deaths'!V153),0)</f>
        <v>109</v>
      </c>
      <c r="W153">
        <f>ROUND(NORMINV('Rand Deaths'!W153,'Mean Deaths'!W153,'S.D Deaths'!W153),0)</f>
        <v>149</v>
      </c>
      <c r="X153">
        <f>ROUND(NORMINV('Rand Deaths'!X153,'Mean Deaths'!X153,'S.D Deaths'!X153),0)</f>
        <v>147</v>
      </c>
      <c r="Y153">
        <f>ROUND(NORMINV('Rand Deaths'!Y153,'Mean Deaths'!Y153,'S.D Deaths'!Y153),0)</f>
        <v>169</v>
      </c>
      <c r="Z153">
        <f>ROUND(NORMINV('Rand Deaths'!Z153,'Mean Deaths'!Z153,'S.D Deaths'!Z153),0)</f>
        <v>171</v>
      </c>
      <c r="AA153">
        <f>ROUND(NORMINV('Rand Deaths'!AA153,'Mean Deaths'!AA153,'S.D Deaths'!AA153),0)</f>
        <v>206</v>
      </c>
      <c r="AB153">
        <f>ROUND(NORMINV('Rand Deaths'!AB153,'Mean Deaths'!AB153,'S.D Deaths'!AB153),0)</f>
        <v>217</v>
      </c>
      <c r="AC153">
        <f>ROUND(NORMINV('Rand Deaths'!AC153,'Mean Deaths'!AC153,'S.D Deaths'!AC153),0)</f>
        <v>212</v>
      </c>
      <c r="AD153">
        <f>ROUND(NORMINV('Rand Deaths'!AD153,'Mean Deaths'!AD153,'S.D Deaths'!AD153),0)</f>
        <v>232</v>
      </c>
      <c r="AE153">
        <f>ROUND(NORMINV('Rand Deaths'!AE153,'Mean Deaths'!AE153,'S.D Deaths'!AE153),0)</f>
        <v>253</v>
      </c>
      <c r="AF153">
        <f>ROUND(NORMINV('Rand Deaths'!AF153,'Mean Deaths'!AF153,'S.D Deaths'!AF153),0)</f>
        <v>231</v>
      </c>
      <c r="AG153">
        <f>ROUND(NORMINV('Rand Deaths'!AG153,'Mean Deaths'!AG153,'S.D Deaths'!AG153),0)</f>
        <v>259</v>
      </c>
      <c r="AH153">
        <f>ROUND(NORMINV('Rand Deaths'!AH153,'Mean Deaths'!AH153,'S.D Deaths'!AH153),0)</f>
        <v>264</v>
      </c>
      <c r="AI153">
        <f>ROUND(NORMINV('Rand Deaths'!AI153,'Mean Deaths'!AI153,'S.D Deaths'!AI153),0)</f>
        <v>217</v>
      </c>
      <c r="AJ153">
        <f>ROUND(NORMINV('Rand Deaths'!AJ153,'Mean Deaths'!AJ153,'S.D Deaths'!AJ153),0)</f>
        <v>219</v>
      </c>
      <c r="AK153">
        <f>ROUND(NORMINV('Rand Deaths'!AK153,'Mean Deaths'!AK153,'S.D Deaths'!AK153),0)</f>
        <v>200</v>
      </c>
      <c r="AL153">
        <f>ROUND(NORMINV('Rand Deaths'!AL153,'Mean Deaths'!AL153,'S.D Deaths'!AL153),0)</f>
        <v>158</v>
      </c>
      <c r="AM153">
        <f>ROUND(NORMINV('Rand Deaths'!AM153,'Mean Deaths'!AM153,'S.D Deaths'!AM153),0)</f>
        <v>160</v>
      </c>
      <c r="AN153">
        <f>ROUND(NORMINV('Rand Deaths'!AN153,'Mean Deaths'!AN153,'S.D Deaths'!AN153),0)</f>
        <v>127</v>
      </c>
      <c r="AO153">
        <f>ROUND(NORMINV('Rand Deaths'!AO153,'Mean Deaths'!AO153,'S.D Deaths'!AO153),0)</f>
        <v>88</v>
      </c>
      <c r="AP153">
        <f>ROUND(NORMINV('Rand Deaths'!AP153,'Mean Deaths'!AP153,'S.D Deaths'!AP153),0)</f>
        <v>67</v>
      </c>
      <c r="AQ153">
        <f>ROUND(NORMINV('Rand Deaths'!AQ153,'Mean Deaths'!AQ153,'S.D Deaths'!AQ153),0)</f>
        <v>63</v>
      </c>
      <c r="AR153">
        <f>ROUND(NORMINV('Rand Deaths'!AR153,'Mean Deaths'!AR153,'S.D Deaths'!AR153),0)</f>
        <v>38</v>
      </c>
      <c r="AS153">
        <f>ROUND(NORMINV('Rand Deaths'!AS153,'Mean Deaths'!AS153,'S.D Deaths'!AS153),0)</f>
        <v>37</v>
      </c>
      <c r="AT153">
        <f>ROUND(NORMINV('Rand Deaths'!AT153,'Mean Deaths'!AT153,'S.D Deaths'!AT153),0)</f>
        <v>23</v>
      </c>
      <c r="AU153">
        <f>ROUND(NORMINV('Rand Deaths'!AU153,'Mean Deaths'!AU153,'S.D Deaths'!AU153),0)</f>
        <v>15</v>
      </c>
      <c r="AV153">
        <f>ROUND(NORMINV('Rand Deaths'!AV153,'Mean Deaths'!AV153,'S.D Deaths'!AV153),0)</f>
        <v>15</v>
      </c>
      <c r="AW153">
        <f>ROUND(NORMINV('Rand Deaths'!AW153,'Mean Deaths'!AW153,'S.D Deaths'!AW153),0)</f>
        <v>8</v>
      </c>
      <c r="AX153">
        <f>ROUND(NORMINV('Rand Deaths'!AX153,'Mean Deaths'!AX153,'S.D Deaths'!AX153),0)</f>
        <v>1</v>
      </c>
      <c r="AY153">
        <f>'No. policies'!AY153</f>
        <v>11</v>
      </c>
    </row>
    <row r="154" spans="1:51" x14ac:dyDescent="0.25">
      <c r="A154" s="1">
        <v>153</v>
      </c>
      <c r="B154">
        <f>ROUND(NORMINV('Rand Deaths'!B154,'Mean Deaths'!B154,'S.D Deaths'!B154),0)</f>
        <v>19</v>
      </c>
      <c r="C154">
        <f>ROUND(NORMINV('Rand Deaths'!C154,'Mean Deaths'!C154,'S.D Deaths'!C154),0)</f>
        <v>29</v>
      </c>
      <c r="D154">
        <f>ROUND(NORMINV('Rand Deaths'!D154,'Mean Deaths'!D154,'S.D Deaths'!D154),0)</f>
        <v>18</v>
      </c>
      <c r="E154">
        <f>ROUND(NORMINV('Rand Deaths'!E154,'Mean Deaths'!E154,'S.D Deaths'!E154),0)</f>
        <v>17</v>
      </c>
      <c r="F154">
        <f>ROUND(NORMINV('Rand Deaths'!F154,'Mean Deaths'!F154,'S.D Deaths'!F154),0)</f>
        <v>30</v>
      </c>
      <c r="G154">
        <f>ROUND(NORMINV('Rand Deaths'!G154,'Mean Deaths'!G154,'S.D Deaths'!G154),0)</f>
        <v>20</v>
      </c>
      <c r="H154">
        <f>ROUND(NORMINV('Rand Deaths'!H154,'Mean Deaths'!H154,'S.D Deaths'!H154),0)</f>
        <v>33</v>
      </c>
      <c r="I154">
        <f>ROUND(NORMINV('Rand Deaths'!I154,'Mean Deaths'!I154,'S.D Deaths'!I154),0)</f>
        <v>32</v>
      </c>
      <c r="J154">
        <f>ROUND(NORMINV('Rand Deaths'!J154,'Mean Deaths'!J154,'S.D Deaths'!J154),0)</f>
        <v>39</v>
      </c>
      <c r="K154">
        <f>ROUND(NORMINV('Rand Deaths'!K154,'Mean Deaths'!K154,'S.D Deaths'!K154),0)</f>
        <v>40</v>
      </c>
      <c r="L154">
        <f>ROUND(NORMINV('Rand Deaths'!L154,'Mean Deaths'!L154,'S.D Deaths'!L154),0)</f>
        <v>48</v>
      </c>
      <c r="M154">
        <f>ROUND(NORMINV('Rand Deaths'!M154,'Mean Deaths'!M154,'S.D Deaths'!M154),0)</f>
        <v>52</v>
      </c>
      <c r="N154">
        <f>ROUND(NORMINV('Rand Deaths'!N154,'Mean Deaths'!N154,'S.D Deaths'!N154),0)</f>
        <v>50</v>
      </c>
      <c r="O154">
        <f>ROUND(NORMINV('Rand Deaths'!O154,'Mean Deaths'!O154,'S.D Deaths'!O154),0)</f>
        <v>56</v>
      </c>
      <c r="P154">
        <f>ROUND(NORMINV('Rand Deaths'!P154,'Mean Deaths'!P154,'S.D Deaths'!P154),0)</f>
        <v>79</v>
      </c>
      <c r="Q154">
        <f>ROUND(NORMINV('Rand Deaths'!Q154,'Mean Deaths'!Q154,'S.D Deaths'!Q154),0)</f>
        <v>73</v>
      </c>
      <c r="R154">
        <f>ROUND(NORMINV('Rand Deaths'!R154,'Mean Deaths'!R154,'S.D Deaths'!R154),0)</f>
        <v>76</v>
      </c>
      <c r="S154">
        <f>ROUND(NORMINV('Rand Deaths'!S154,'Mean Deaths'!S154,'S.D Deaths'!S154),0)</f>
        <v>90</v>
      </c>
      <c r="T154">
        <f>ROUND(NORMINV('Rand Deaths'!T154,'Mean Deaths'!T154,'S.D Deaths'!T154),0)</f>
        <v>97</v>
      </c>
      <c r="U154">
        <f>ROUND(NORMINV('Rand Deaths'!U154,'Mean Deaths'!U154,'S.D Deaths'!U154),0)</f>
        <v>103</v>
      </c>
      <c r="V154">
        <f>ROUND(NORMINV('Rand Deaths'!V154,'Mean Deaths'!V154,'S.D Deaths'!V154),0)</f>
        <v>129</v>
      </c>
      <c r="W154">
        <f>ROUND(NORMINV('Rand Deaths'!W154,'Mean Deaths'!W154,'S.D Deaths'!W154),0)</f>
        <v>117</v>
      </c>
      <c r="X154">
        <f>ROUND(NORMINV('Rand Deaths'!X154,'Mean Deaths'!X154,'S.D Deaths'!X154),0)</f>
        <v>141</v>
      </c>
      <c r="Y154">
        <f>ROUND(NORMINV('Rand Deaths'!Y154,'Mean Deaths'!Y154,'S.D Deaths'!Y154),0)</f>
        <v>159</v>
      </c>
      <c r="Z154">
        <f>ROUND(NORMINV('Rand Deaths'!Z154,'Mean Deaths'!Z154,'S.D Deaths'!Z154),0)</f>
        <v>161</v>
      </c>
      <c r="AA154">
        <f>ROUND(NORMINV('Rand Deaths'!AA154,'Mean Deaths'!AA154,'S.D Deaths'!AA154),0)</f>
        <v>176</v>
      </c>
      <c r="AB154">
        <f>ROUND(NORMINV('Rand Deaths'!AB154,'Mean Deaths'!AB154,'S.D Deaths'!AB154),0)</f>
        <v>207</v>
      </c>
      <c r="AC154">
        <f>ROUND(NORMINV('Rand Deaths'!AC154,'Mean Deaths'!AC154,'S.D Deaths'!AC154),0)</f>
        <v>224</v>
      </c>
      <c r="AD154">
        <f>ROUND(NORMINV('Rand Deaths'!AD154,'Mean Deaths'!AD154,'S.D Deaths'!AD154),0)</f>
        <v>229</v>
      </c>
      <c r="AE154">
        <f>ROUND(NORMINV('Rand Deaths'!AE154,'Mean Deaths'!AE154,'S.D Deaths'!AE154),0)</f>
        <v>249</v>
      </c>
      <c r="AF154">
        <f>ROUND(NORMINV('Rand Deaths'!AF154,'Mean Deaths'!AF154,'S.D Deaths'!AF154),0)</f>
        <v>248</v>
      </c>
      <c r="AG154">
        <f>ROUND(NORMINV('Rand Deaths'!AG154,'Mean Deaths'!AG154,'S.D Deaths'!AG154),0)</f>
        <v>273</v>
      </c>
      <c r="AH154">
        <f>ROUND(NORMINV('Rand Deaths'!AH154,'Mean Deaths'!AH154,'S.D Deaths'!AH154),0)</f>
        <v>262</v>
      </c>
      <c r="AI154">
        <f>ROUND(NORMINV('Rand Deaths'!AI154,'Mean Deaths'!AI154,'S.D Deaths'!AI154),0)</f>
        <v>234</v>
      </c>
      <c r="AJ154">
        <f>ROUND(NORMINV('Rand Deaths'!AJ154,'Mean Deaths'!AJ154,'S.D Deaths'!AJ154),0)</f>
        <v>217</v>
      </c>
      <c r="AK154">
        <f>ROUND(NORMINV('Rand Deaths'!AK154,'Mean Deaths'!AK154,'S.D Deaths'!AK154),0)</f>
        <v>182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155</v>
      </c>
      <c r="AN154">
        <f>ROUND(NORMINV('Rand Deaths'!AN154,'Mean Deaths'!AN154,'S.D Deaths'!AN154),0)</f>
        <v>102</v>
      </c>
      <c r="AO154">
        <f>ROUND(NORMINV('Rand Deaths'!AO154,'Mean Deaths'!AO154,'S.D Deaths'!AO154),0)</f>
        <v>88</v>
      </c>
      <c r="AP154">
        <f>ROUND(NORMINV('Rand Deaths'!AP154,'Mean Deaths'!AP154,'S.D Deaths'!AP154),0)</f>
        <v>71</v>
      </c>
      <c r="AQ154">
        <f>ROUND(NORMINV('Rand Deaths'!AQ154,'Mean Deaths'!AQ154,'S.D Deaths'!AQ154),0)</f>
        <v>72</v>
      </c>
      <c r="AR154">
        <f>ROUND(NORMINV('Rand Deaths'!AR154,'Mean Deaths'!AR154,'S.D Deaths'!AR154),0)</f>
        <v>34</v>
      </c>
      <c r="AS154">
        <f>ROUND(NORMINV('Rand Deaths'!AS154,'Mean Deaths'!AS154,'S.D Deaths'!AS154),0)</f>
        <v>30</v>
      </c>
      <c r="AT154">
        <f>ROUND(NORMINV('Rand Deaths'!AT154,'Mean Deaths'!AT154,'S.D Deaths'!AT154),0)</f>
        <v>23</v>
      </c>
      <c r="AU154">
        <f>ROUND(NORMINV('Rand Deaths'!AU154,'Mean Deaths'!AU154,'S.D Deaths'!AU154),0)</f>
        <v>16</v>
      </c>
      <c r="AV154">
        <f>ROUND(NORMINV('Rand Deaths'!AV154,'Mean Deaths'!AV154,'S.D Deaths'!AV154),0)</f>
        <v>7</v>
      </c>
      <c r="AW154">
        <f>ROUND(NORMINV('Rand Deaths'!AW154,'Mean Deaths'!AW154,'S.D Deaths'!AW154),0)</f>
        <v>9</v>
      </c>
      <c r="AX154">
        <f>ROUND(NORMINV('Rand Deaths'!AX154,'Mean Deaths'!AX154,'S.D Deaths'!AX154),0)</f>
        <v>10</v>
      </c>
      <c r="AY154">
        <f>'No. policies'!AY154</f>
        <v>3</v>
      </c>
    </row>
    <row r="155" spans="1:51" x14ac:dyDescent="0.25">
      <c r="A155" s="1">
        <v>154</v>
      </c>
      <c r="B155">
        <f>ROUND(NORMINV('Rand Deaths'!B155,'Mean Deaths'!B155,'S.D Deaths'!B155),0)</f>
        <v>23</v>
      </c>
      <c r="C155">
        <f>ROUND(NORMINV('Rand Deaths'!C155,'Mean Deaths'!C155,'S.D Deaths'!C155),0)</f>
        <v>14</v>
      </c>
      <c r="D155">
        <f>ROUND(NORMINV('Rand Deaths'!D155,'Mean Deaths'!D155,'S.D Deaths'!D155),0)</f>
        <v>22</v>
      </c>
      <c r="E155">
        <f>ROUND(NORMINV('Rand Deaths'!E155,'Mean Deaths'!E155,'S.D Deaths'!E155),0)</f>
        <v>29</v>
      </c>
      <c r="F155">
        <f>ROUND(NORMINV('Rand Deaths'!F155,'Mean Deaths'!F155,'S.D Deaths'!F155),0)</f>
        <v>26</v>
      </c>
      <c r="G155">
        <f>ROUND(NORMINV('Rand Deaths'!G155,'Mean Deaths'!G155,'S.D Deaths'!G155),0)</f>
        <v>29</v>
      </c>
      <c r="H155">
        <f>ROUND(NORMINV('Rand Deaths'!H155,'Mean Deaths'!H155,'S.D Deaths'!H155),0)</f>
        <v>29</v>
      </c>
      <c r="I155">
        <f>ROUND(NORMINV('Rand Deaths'!I155,'Mean Deaths'!I155,'S.D Deaths'!I155),0)</f>
        <v>35</v>
      </c>
      <c r="J155">
        <f>ROUND(NORMINV('Rand Deaths'!J155,'Mean Deaths'!J155,'S.D Deaths'!J155),0)</f>
        <v>31</v>
      </c>
      <c r="K155">
        <f>ROUND(NORMINV('Rand Deaths'!K155,'Mean Deaths'!K155,'S.D Deaths'!K155),0)</f>
        <v>36</v>
      </c>
      <c r="L155">
        <f>ROUND(NORMINV('Rand Deaths'!L155,'Mean Deaths'!L155,'S.D Deaths'!L155),0)</f>
        <v>36</v>
      </c>
      <c r="M155">
        <f>ROUND(NORMINV('Rand Deaths'!M155,'Mean Deaths'!M155,'S.D Deaths'!M155),0)</f>
        <v>38</v>
      </c>
      <c r="N155">
        <f>ROUND(NORMINV('Rand Deaths'!N155,'Mean Deaths'!N155,'S.D Deaths'!N155),0)</f>
        <v>61</v>
      </c>
      <c r="O155">
        <f>ROUND(NORMINV('Rand Deaths'!O155,'Mean Deaths'!O155,'S.D Deaths'!O155),0)</f>
        <v>57</v>
      </c>
      <c r="P155">
        <f>ROUND(NORMINV('Rand Deaths'!P155,'Mean Deaths'!P155,'S.D Deaths'!P155),0)</f>
        <v>66</v>
      </c>
      <c r="Q155">
        <f>ROUND(NORMINV('Rand Deaths'!Q155,'Mean Deaths'!Q155,'S.D Deaths'!Q155),0)</f>
        <v>81</v>
      </c>
      <c r="R155">
        <f>ROUND(NORMINV('Rand Deaths'!R155,'Mean Deaths'!R155,'S.D Deaths'!R155),0)</f>
        <v>58</v>
      </c>
      <c r="S155">
        <f>ROUND(NORMINV('Rand Deaths'!S155,'Mean Deaths'!S155,'S.D Deaths'!S155),0)</f>
        <v>95</v>
      </c>
      <c r="T155">
        <f>ROUND(NORMINV('Rand Deaths'!T155,'Mean Deaths'!T155,'S.D Deaths'!T155),0)</f>
        <v>86</v>
      </c>
      <c r="U155">
        <f>ROUND(NORMINV('Rand Deaths'!U155,'Mean Deaths'!U155,'S.D Deaths'!U155),0)</f>
        <v>117</v>
      </c>
      <c r="V155">
        <f>ROUND(NORMINV('Rand Deaths'!V155,'Mean Deaths'!V155,'S.D Deaths'!V155),0)</f>
        <v>132</v>
      </c>
      <c r="W155">
        <f>ROUND(NORMINV('Rand Deaths'!W155,'Mean Deaths'!W155,'S.D Deaths'!W155),0)</f>
        <v>143</v>
      </c>
      <c r="X155">
        <f>ROUND(NORMINV('Rand Deaths'!X155,'Mean Deaths'!X155,'S.D Deaths'!X155),0)</f>
        <v>154</v>
      </c>
      <c r="Y155">
        <f>ROUND(NORMINV('Rand Deaths'!Y155,'Mean Deaths'!Y155,'S.D Deaths'!Y155),0)</f>
        <v>160</v>
      </c>
      <c r="Z155">
        <f>ROUND(NORMINV('Rand Deaths'!Z155,'Mean Deaths'!Z155,'S.D Deaths'!Z155),0)</f>
        <v>177</v>
      </c>
      <c r="AA155">
        <f>ROUND(NORMINV('Rand Deaths'!AA155,'Mean Deaths'!AA155,'S.D Deaths'!AA155),0)</f>
        <v>198</v>
      </c>
      <c r="AB155">
        <f>ROUND(NORMINV('Rand Deaths'!AB155,'Mean Deaths'!AB155,'S.D Deaths'!AB155),0)</f>
        <v>209</v>
      </c>
      <c r="AC155">
        <f>ROUND(NORMINV('Rand Deaths'!AC155,'Mean Deaths'!AC155,'S.D Deaths'!AC155),0)</f>
        <v>219</v>
      </c>
      <c r="AD155">
        <f>ROUND(NORMINV('Rand Deaths'!AD155,'Mean Deaths'!AD155,'S.D Deaths'!AD155),0)</f>
        <v>221</v>
      </c>
      <c r="AE155">
        <f>ROUND(NORMINV('Rand Deaths'!AE155,'Mean Deaths'!AE155,'S.D Deaths'!AE155),0)</f>
        <v>240</v>
      </c>
      <c r="AF155">
        <f>ROUND(NORMINV('Rand Deaths'!AF155,'Mean Deaths'!AF155,'S.D Deaths'!AF155),0)</f>
        <v>223</v>
      </c>
      <c r="AG155">
        <f>ROUND(NORMINV('Rand Deaths'!AG155,'Mean Deaths'!AG155,'S.D Deaths'!AG155),0)</f>
        <v>231</v>
      </c>
      <c r="AH155">
        <f>ROUND(NORMINV('Rand Deaths'!AH155,'Mean Deaths'!AH155,'S.D Deaths'!AH155),0)</f>
        <v>242</v>
      </c>
      <c r="AI155">
        <f>ROUND(NORMINV('Rand Deaths'!AI155,'Mean Deaths'!AI155,'S.D Deaths'!AI155),0)</f>
        <v>233</v>
      </c>
      <c r="AJ155">
        <f>ROUND(NORMINV('Rand Deaths'!AJ155,'Mean Deaths'!AJ155,'S.D Deaths'!AJ155),0)</f>
        <v>217</v>
      </c>
      <c r="AK155">
        <f>ROUND(NORMINV('Rand Deaths'!AK155,'Mean Deaths'!AK155,'S.D Deaths'!AK155),0)</f>
        <v>185</v>
      </c>
      <c r="AL155">
        <f>ROUND(NORMINV('Rand Deaths'!AL155,'Mean Deaths'!AL155,'S.D Deaths'!AL155),0)</f>
        <v>186</v>
      </c>
      <c r="AM155">
        <f>ROUND(NORMINV('Rand Deaths'!AM155,'Mean Deaths'!AM155,'S.D Deaths'!AM155),0)</f>
        <v>159</v>
      </c>
      <c r="AN155">
        <f>ROUND(NORMINV('Rand Deaths'!AN155,'Mean Deaths'!AN155,'S.D Deaths'!AN155),0)</f>
        <v>105</v>
      </c>
      <c r="AO155">
        <f>ROUND(NORMINV('Rand Deaths'!AO155,'Mean Deaths'!AO155,'S.D Deaths'!AO155),0)</f>
        <v>108</v>
      </c>
      <c r="AP155">
        <f>ROUND(NORMINV('Rand Deaths'!AP155,'Mean Deaths'!AP155,'S.D Deaths'!AP155),0)</f>
        <v>86</v>
      </c>
      <c r="AQ155">
        <f>ROUND(NORMINV('Rand Deaths'!AQ155,'Mean Deaths'!AQ155,'S.D Deaths'!AQ155),0)</f>
        <v>58</v>
      </c>
      <c r="AR155">
        <f>ROUND(NORMINV('Rand Deaths'!AR155,'Mean Deaths'!AR155,'S.D Deaths'!AR155),0)</f>
        <v>45</v>
      </c>
      <c r="AS155">
        <f>ROUND(NORMINV('Rand Deaths'!AS155,'Mean Deaths'!AS155,'S.D Deaths'!AS155),0)</f>
        <v>24</v>
      </c>
      <c r="AT155">
        <f>ROUND(NORMINV('Rand Deaths'!AT155,'Mean Deaths'!AT155,'S.D Deaths'!AT155),0)</f>
        <v>33</v>
      </c>
      <c r="AU155">
        <f>ROUND(NORMINV('Rand Deaths'!AU155,'Mean Deaths'!AU155,'S.D Deaths'!AU155),0)</f>
        <v>14</v>
      </c>
      <c r="AV155">
        <f>ROUND(NORMINV('Rand Deaths'!AV155,'Mean Deaths'!AV155,'S.D Deaths'!AV155),0)</f>
        <v>10</v>
      </c>
      <c r="AW155">
        <f>ROUND(NORMINV('Rand Deaths'!AW155,'Mean Deaths'!AW155,'S.D Deaths'!AW155),0)</f>
        <v>3</v>
      </c>
      <c r="AX155">
        <f>ROUND(NORMINV('Rand Deaths'!AX155,'Mean Deaths'!AX155,'S.D Deaths'!AX155),0)</f>
        <v>11</v>
      </c>
      <c r="AY155">
        <f>'No. policies'!AY155</f>
        <v>5</v>
      </c>
    </row>
    <row r="156" spans="1:51" x14ac:dyDescent="0.25">
      <c r="A156" s="1">
        <v>155</v>
      </c>
      <c r="B156">
        <f>ROUND(NORMINV('Rand Deaths'!B156,'Mean Deaths'!B156,'S.D Deaths'!B156),0)</f>
        <v>8</v>
      </c>
      <c r="C156">
        <f>ROUND(NORMINV('Rand Deaths'!C156,'Mean Deaths'!C156,'S.D Deaths'!C156),0)</f>
        <v>23</v>
      </c>
      <c r="D156">
        <f>ROUND(NORMINV('Rand Deaths'!D156,'Mean Deaths'!D156,'S.D Deaths'!D156),0)</f>
        <v>17</v>
      </c>
      <c r="E156">
        <f>ROUND(NORMINV('Rand Deaths'!E156,'Mean Deaths'!E156,'S.D Deaths'!E156),0)</f>
        <v>20</v>
      </c>
      <c r="F156">
        <f>ROUND(NORMINV('Rand Deaths'!F156,'Mean Deaths'!F156,'S.D Deaths'!F156),0)</f>
        <v>29</v>
      </c>
      <c r="G156">
        <f>ROUND(NORMINV('Rand Deaths'!G156,'Mean Deaths'!G156,'S.D Deaths'!G156),0)</f>
        <v>30</v>
      </c>
      <c r="H156">
        <f>ROUND(NORMINV('Rand Deaths'!H156,'Mean Deaths'!H156,'S.D Deaths'!H156),0)</f>
        <v>43</v>
      </c>
      <c r="I156">
        <f>ROUND(NORMINV('Rand Deaths'!I156,'Mean Deaths'!I156,'S.D Deaths'!I156),0)</f>
        <v>28</v>
      </c>
      <c r="J156">
        <f>ROUND(NORMINV('Rand Deaths'!J156,'Mean Deaths'!J156,'S.D Deaths'!J156),0)</f>
        <v>24</v>
      </c>
      <c r="K156">
        <f>ROUND(NORMINV('Rand Deaths'!K156,'Mean Deaths'!K156,'S.D Deaths'!K156),0)</f>
        <v>31</v>
      </c>
      <c r="L156">
        <f>ROUND(NORMINV('Rand Deaths'!L156,'Mean Deaths'!L156,'S.D Deaths'!L156),0)</f>
        <v>47</v>
      </c>
      <c r="M156">
        <f>ROUND(NORMINV('Rand Deaths'!M156,'Mean Deaths'!M156,'S.D Deaths'!M156),0)</f>
        <v>44</v>
      </c>
      <c r="N156">
        <f>ROUND(NORMINV('Rand Deaths'!N156,'Mean Deaths'!N156,'S.D Deaths'!N156),0)</f>
        <v>48</v>
      </c>
      <c r="O156">
        <f>ROUND(NORMINV('Rand Deaths'!O156,'Mean Deaths'!O156,'S.D Deaths'!O156),0)</f>
        <v>58</v>
      </c>
      <c r="P156">
        <f>ROUND(NORMINV('Rand Deaths'!P156,'Mean Deaths'!P156,'S.D Deaths'!P156),0)</f>
        <v>63</v>
      </c>
      <c r="Q156">
        <f>ROUND(NORMINV('Rand Deaths'!Q156,'Mean Deaths'!Q156,'S.D Deaths'!Q156),0)</f>
        <v>78</v>
      </c>
      <c r="R156">
        <f>ROUND(NORMINV('Rand Deaths'!R156,'Mean Deaths'!R156,'S.D Deaths'!R156),0)</f>
        <v>87</v>
      </c>
      <c r="S156">
        <f>ROUND(NORMINV('Rand Deaths'!S156,'Mean Deaths'!S156,'S.D Deaths'!S156),0)</f>
        <v>97</v>
      </c>
      <c r="T156">
        <f>ROUND(NORMINV('Rand Deaths'!T156,'Mean Deaths'!T156,'S.D Deaths'!T156),0)</f>
        <v>98</v>
      </c>
      <c r="U156">
        <f>ROUND(NORMINV('Rand Deaths'!U156,'Mean Deaths'!U156,'S.D Deaths'!U156),0)</f>
        <v>115</v>
      </c>
      <c r="V156">
        <f>ROUND(NORMINV('Rand Deaths'!V156,'Mean Deaths'!V156,'S.D Deaths'!V156),0)</f>
        <v>117</v>
      </c>
      <c r="W156">
        <f>ROUND(NORMINV('Rand Deaths'!W156,'Mean Deaths'!W156,'S.D Deaths'!W156),0)</f>
        <v>139</v>
      </c>
      <c r="X156">
        <f>ROUND(NORMINV('Rand Deaths'!X156,'Mean Deaths'!X156,'S.D Deaths'!X156),0)</f>
        <v>175</v>
      </c>
      <c r="Y156">
        <f>ROUND(NORMINV('Rand Deaths'!Y156,'Mean Deaths'!Y156,'S.D Deaths'!Y156),0)</f>
        <v>176</v>
      </c>
      <c r="Z156">
        <f>ROUND(NORMINV('Rand Deaths'!Z156,'Mean Deaths'!Z156,'S.D Deaths'!Z156),0)</f>
        <v>178</v>
      </c>
      <c r="AA156">
        <f>ROUND(NORMINV('Rand Deaths'!AA156,'Mean Deaths'!AA156,'S.D Deaths'!AA156),0)</f>
        <v>198</v>
      </c>
      <c r="AB156">
        <f>ROUND(NORMINV('Rand Deaths'!AB156,'Mean Deaths'!AB156,'S.D Deaths'!AB156),0)</f>
        <v>196</v>
      </c>
      <c r="AC156">
        <f>ROUND(NORMINV('Rand Deaths'!AC156,'Mean Deaths'!AC156,'S.D Deaths'!AC156),0)</f>
        <v>222</v>
      </c>
      <c r="AD156">
        <f>ROUND(NORMINV('Rand Deaths'!AD156,'Mean Deaths'!AD156,'S.D Deaths'!AD156),0)</f>
        <v>245</v>
      </c>
      <c r="AE156">
        <f>ROUND(NORMINV('Rand Deaths'!AE156,'Mean Deaths'!AE156,'S.D Deaths'!AE156),0)</f>
        <v>225</v>
      </c>
      <c r="AF156">
        <f>ROUND(NORMINV('Rand Deaths'!AF156,'Mean Deaths'!AF156,'S.D Deaths'!AF156),0)</f>
        <v>233</v>
      </c>
      <c r="AG156">
        <f>ROUND(NORMINV('Rand Deaths'!AG156,'Mean Deaths'!AG156,'S.D Deaths'!AG156),0)</f>
        <v>269</v>
      </c>
      <c r="AH156">
        <f>ROUND(NORMINV('Rand Deaths'!AH156,'Mean Deaths'!AH156,'S.D Deaths'!AH156),0)</f>
        <v>263</v>
      </c>
      <c r="AI156">
        <f>ROUND(NORMINV('Rand Deaths'!AI156,'Mean Deaths'!AI156,'S.D Deaths'!AI156),0)</f>
        <v>224</v>
      </c>
      <c r="AJ156">
        <f>ROUND(NORMINV('Rand Deaths'!AJ156,'Mean Deaths'!AJ156,'S.D Deaths'!AJ156),0)</f>
        <v>218</v>
      </c>
      <c r="AK156">
        <f>ROUND(NORMINV('Rand Deaths'!AK156,'Mean Deaths'!AK156,'S.D Deaths'!AK156),0)</f>
        <v>197</v>
      </c>
      <c r="AL156">
        <f>ROUND(NORMINV('Rand Deaths'!AL156,'Mean Deaths'!AL156,'S.D Deaths'!AL156),0)</f>
        <v>172</v>
      </c>
      <c r="AM156">
        <f>ROUND(NORMINV('Rand Deaths'!AM156,'Mean Deaths'!AM156,'S.D Deaths'!AM156),0)</f>
        <v>143</v>
      </c>
      <c r="AN156">
        <f>ROUND(NORMINV('Rand Deaths'!AN156,'Mean Deaths'!AN156,'S.D Deaths'!AN156),0)</f>
        <v>90</v>
      </c>
      <c r="AO156">
        <f>ROUND(NORMINV('Rand Deaths'!AO156,'Mean Deaths'!AO156,'S.D Deaths'!AO156),0)</f>
        <v>81</v>
      </c>
      <c r="AP156">
        <f>ROUND(NORMINV('Rand Deaths'!AP156,'Mean Deaths'!AP156,'S.D Deaths'!AP156),0)</f>
        <v>69</v>
      </c>
      <c r="AQ156">
        <f>ROUND(NORMINV('Rand Deaths'!AQ156,'Mean Deaths'!AQ156,'S.D Deaths'!AQ156),0)</f>
        <v>41</v>
      </c>
      <c r="AR156">
        <f>ROUND(NORMINV('Rand Deaths'!AR156,'Mean Deaths'!AR156,'S.D Deaths'!AR156),0)</f>
        <v>37</v>
      </c>
      <c r="AS156">
        <f>ROUND(NORMINV('Rand Deaths'!AS156,'Mean Deaths'!AS156,'S.D Deaths'!AS156),0)</f>
        <v>37</v>
      </c>
      <c r="AT156">
        <f>ROUND(NORMINV('Rand Deaths'!AT156,'Mean Deaths'!AT156,'S.D Deaths'!AT156),0)</f>
        <v>13</v>
      </c>
      <c r="AU156">
        <f>ROUND(NORMINV('Rand Deaths'!AU156,'Mean Deaths'!AU156,'S.D Deaths'!AU156),0)</f>
        <v>20</v>
      </c>
      <c r="AV156">
        <f>ROUND(NORMINV('Rand Deaths'!AV156,'Mean Deaths'!AV156,'S.D Deaths'!AV156),0)</f>
        <v>12</v>
      </c>
      <c r="AW156">
        <f>ROUND(NORMINV('Rand Deaths'!AW156,'Mean Deaths'!AW156,'S.D Deaths'!AW156),0)</f>
        <v>12</v>
      </c>
      <c r="AX156">
        <f>ROUND(NORMINV('Rand Deaths'!AX156,'Mean Deaths'!AX156,'S.D Deaths'!AX156),0)</f>
        <v>3</v>
      </c>
      <c r="AY156">
        <f>'No. policies'!AY156</f>
        <v>7</v>
      </c>
    </row>
    <row r="157" spans="1:51" x14ac:dyDescent="0.25">
      <c r="A157" s="1">
        <v>156</v>
      </c>
      <c r="B157">
        <f>ROUND(NORMINV('Rand Deaths'!B157,'Mean Deaths'!B157,'S.D Deaths'!B157),0)</f>
        <v>21</v>
      </c>
      <c r="C157">
        <f>ROUND(NORMINV('Rand Deaths'!C157,'Mean Deaths'!C157,'S.D Deaths'!C157),0)</f>
        <v>21</v>
      </c>
      <c r="D157">
        <f>ROUND(NORMINV('Rand Deaths'!D157,'Mean Deaths'!D157,'S.D Deaths'!D157),0)</f>
        <v>24</v>
      </c>
      <c r="E157">
        <f>ROUND(NORMINV('Rand Deaths'!E157,'Mean Deaths'!E157,'S.D Deaths'!E157),0)</f>
        <v>20</v>
      </c>
      <c r="F157">
        <f>ROUND(NORMINV('Rand Deaths'!F157,'Mean Deaths'!F157,'S.D Deaths'!F157),0)</f>
        <v>25</v>
      </c>
      <c r="G157">
        <f>ROUND(NORMINV('Rand Deaths'!G157,'Mean Deaths'!G157,'S.D Deaths'!G157),0)</f>
        <v>21</v>
      </c>
      <c r="H157">
        <f>ROUND(NORMINV('Rand Deaths'!H157,'Mean Deaths'!H157,'S.D Deaths'!H157),0)</f>
        <v>27</v>
      </c>
      <c r="I157">
        <f>ROUND(NORMINV('Rand Deaths'!I157,'Mean Deaths'!I157,'S.D Deaths'!I157),0)</f>
        <v>39</v>
      </c>
      <c r="J157">
        <f>ROUND(NORMINV('Rand Deaths'!J157,'Mean Deaths'!J157,'S.D Deaths'!J157),0)</f>
        <v>38</v>
      </c>
      <c r="K157">
        <f>ROUND(NORMINV('Rand Deaths'!K157,'Mean Deaths'!K157,'S.D Deaths'!K157),0)</f>
        <v>39</v>
      </c>
      <c r="L157">
        <f>ROUND(NORMINV('Rand Deaths'!L157,'Mean Deaths'!L157,'S.D Deaths'!L157),0)</f>
        <v>38</v>
      </c>
      <c r="M157">
        <f>ROUND(NORMINV('Rand Deaths'!M157,'Mean Deaths'!M157,'S.D Deaths'!M157),0)</f>
        <v>57</v>
      </c>
      <c r="N157">
        <f>ROUND(NORMINV('Rand Deaths'!N157,'Mean Deaths'!N157,'S.D Deaths'!N157),0)</f>
        <v>60</v>
      </c>
      <c r="O157">
        <f>ROUND(NORMINV('Rand Deaths'!O157,'Mean Deaths'!O157,'S.D Deaths'!O157),0)</f>
        <v>58</v>
      </c>
      <c r="P157">
        <f>ROUND(NORMINV('Rand Deaths'!P157,'Mean Deaths'!P157,'S.D Deaths'!P157),0)</f>
        <v>66</v>
      </c>
      <c r="Q157">
        <f>ROUND(NORMINV('Rand Deaths'!Q157,'Mean Deaths'!Q157,'S.D Deaths'!Q157),0)</f>
        <v>67</v>
      </c>
      <c r="R157">
        <f>ROUND(NORMINV('Rand Deaths'!R157,'Mean Deaths'!R157,'S.D Deaths'!R157),0)</f>
        <v>89</v>
      </c>
      <c r="S157">
        <f>ROUND(NORMINV('Rand Deaths'!S157,'Mean Deaths'!S157,'S.D Deaths'!S157),0)</f>
        <v>91</v>
      </c>
      <c r="T157">
        <f>ROUND(NORMINV('Rand Deaths'!T157,'Mean Deaths'!T157,'S.D Deaths'!T157),0)</f>
        <v>82</v>
      </c>
      <c r="U157">
        <f>ROUND(NORMINV('Rand Deaths'!U157,'Mean Deaths'!U157,'S.D Deaths'!U157),0)</f>
        <v>121</v>
      </c>
      <c r="V157">
        <f>ROUND(NORMINV('Rand Deaths'!V157,'Mean Deaths'!V157,'S.D Deaths'!V157),0)</f>
        <v>128</v>
      </c>
      <c r="W157">
        <f>ROUND(NORMINV('Rand Deaths'!W157,'Mean Deaths'!W157,'S.D Deaths'!W157),0)</f>
        <v>114</v>
      </c>
      <c r="X157">
        <f>ROUND(NORMINV('Rand Deaths'!X157,'Mean Deaths'!X157,'S.D Deaths'!X157),0)</f>
        <v>137</v>
      </c>
      <c r="Y157">
        <f>ROUND(NORMINV('Rand Deaths'!Y157,'Mean Deaths'!Y157,'S.D Deaths'!Y157),0)</f>
        <v>133</v>
      </c>
      <c r="Z157">
        <f>ROUND(NORMINV('Rand Deaths'!Z157,'Mean Deaths'!Z157,'S.D Deaths'!Z157),0)</f>
        <v>176</v>
      </c>
      <c r="AA157">
        <f>ROUND(NORMINV('Rand Deaths'!AA157,'Mean Deaths'!AA157,'S.D Deaths'!AA157),0)</f>
        <v>206</v>
      </c>
      <c r="AB157">
        <f>ROUND(NORMINV('Rand Deaths'!AB157,'Mean Deaths'!AB157,'S.D Deaths'!AB157),0)</f>
        <v>206</v>
      </c>
      <c r="AC157">
        <f>ROUND(NORMINV('Rand Deaths'!AC157,'Mean Deaths'!AC157,'S.D Deaths'!AC157),0)</f>
        <v>229</v>
      </c>
      <c r="AD157">
        <f>ROUND(NORMINV('Rand Deaths'!AD157,'Mean Deaths'!AD157,'S.D Deaths'!AD157),0)</f>
        <v>224</v>
      </c>
      <c r="AE157">
        <f>ROUND(NORMINV('Rand Deaths'!AE157,'Mean Deaths'!AE157,'S.D Deaths'!AE157),0)</f>
        <v>237</v>
      </c>
      <c r="AF157">
        <f>ROUND(NORMINV('Rand Deaths'!AF157,'Mean Deaths'!AF157,'S.D Deaths'!AF157),0)</f>
        <v>240</v>
      </c>
      <c r="AG157">
        <f>ROUND(NORMINV('Rand Deaths'!AG157,'Mean Deaths'!AG157,'S.D Deaths'!AG157),0)</f>
        <v>264</v>
      </c>
      <c r="AH157">
        <f>ROUND(NORMINV('Rand Deaths'!AH157,'Mean Deaths'!AH157,'S.D Deaths'!AH157),0)</f>
        <v>231</v>
      </c>
      <c r="AI157">
        <f>ROUND(NORMINV('Rand Deaths'!AI157,'Mean Deaths'!AI157,'S.D Deaths'!AI157),0)</f>
        <v>256</v>
      </c>
      <c r="AJ157">
        <f>ROUND(NORMINV('Rand Deaths'!AJ157,'Mean Deaths'!AJ157,'S.D Deaths'!AJ157),0)</f>
        <v>222</v>
      </c>
      <c r="AK157">
        <f>ROUND(NORMINV('Rand Deaths'!AK157,'Mean Deaths'!AK157,'S.D Deaths'!AK157),0)</f>
        <v>204</v>
      </c>
      <c r="AL157">
        <f>ROUND(NORMINV('Rand Deaths'!AL157,'Mean Deaths'!AL157,'S.D Deaths'!AL157),0)</f>
        <v>179</v>
      </c>
      <c r="AM157">
        <f>ROUND(NORMINV('Rand Deaths'!AM157,'Mean Deaths'!AM157,'S.D Deaths'!AM157),0)</f>
        <v>152</v>
      </c>
      <c r="AN157">
        <f>ROUND(NORMINV('Rand Deaths'!AN157,'Mean Deaths'!AN157,'S.D Deaths'!AN157),0)</f>
        <v>113</v>
      </c>
      <c r="AO157">
        <f>ROUND(NORMINV('Rand Deaths'!AO157,'Mean Deaths'!AO157,'S.D Deaths'!AO157),0)</f>
        <v>101</v>
      </c>
      <c r="AP157">
        <f>ROUND(NORMINV('Rand Deaths'!AP157,'Mean Deaths'!AP157,'S.D Deaths'!AP157),0)</f>
        <v>65</v>
      </c>
      <c r="AQ157">
        <f>ROUND(NORMINV('Rand Deaths'!AQ157,'Mean Deaths'!AQ157,'S.D Deaths'!AQ157),0)</f>
        <v>55</v>
      </c>
      <c r="AR157">
        <f>ROUND(NORMINV('Rand Deaths'!AR157,'Mean Deaths'!AR157,'S.D Deaths'!AR157),0)</f>
        <v>38</v>
      </c>
      <c r="AS157">
        <f>ROUND(NORMINV('Rand Deaths'!AS157,'Mean Deaths'!AS157,'S.D Deaths'!AS157),0)</f>
        <v>26</v>
      </c>
      <c r="AT157">
        <f>ROUND(NORMINV('Rand Deaths'!AT157,'Mean Deaths'!AT157,'S.D Deaths'!AT157),0)</f>
        <v>27</v>
      </c>
      <c r="AU157">
        <f>ROUND(NORMINV('Rand Deaths'!AU157,'Mean Deaths'!AU157,'S.D Deaths'!AU157),0)</f>
        <v>16</v>
      </c>
      <c r="AV157">
        <f>ROUND(NORMINV('Rand Deaths'!AV157,'Mean Deaths'!AV157,'S.D Deaths'!AV157),0)</f>
        <v>3</v>
      </c>
      <c r="AW157">
        <f>ROUND(NORMINV('Rand Deaths'!AW157,'Mean Deaths'!AW157,'S.D Deaths'!AW157),0)</f>
        <v>6</v>
      </c>
      <c r="AX157">
        <f>ROUND(NORMINV('Rand Deaths'!AX157,'Mean Deaths'!AX157,'S.D Deaths'!AX157),0)</f>
        <v>0</v>
      </c>
      <c r="AY157">
        <f>'No. policies'!AY157</f>
        <v>8</v>
      </c>
    </row>
    <row r="158" spans="1:51" x14ac:dyDescent="0.25">
      <c r="A158" s="1">
        <v>157</v>
      </c>
      <c r="B158">
        <f>ROUND(NORMINV('Rand Deaths'!B158,'Mean Deaths'!B158,'S.D Deaths'!B158),0)</f>
        <v>12</v>
      </c>
      <c r="C158">
        <f>ROUND(NORMINV('Rand Deaths'!C158,'Mean Deaths'!C158,'S.D Deaths'!C158),0)</f>
        <v>20</v>
      </c>
      <c r="D158">
        <f>ROUND(NORMINV('Rand Deaths'!D158,'Mean Deaths'!D158,'S.D Deaths'!D158),0)</f>
        <v>18</v>
      </c>
      <c r="E158">
        <f>ROUND(NORMINV('Rand Deaths'!E158,'Mean Deaths'!E158,'S.D Deaths'!E158),0)</f>
        <v>21</v>
      </c>
      <c r="F158">
        <f>ROUND(NORMINV('Rand Deaths'!F158,'Mean Deaths'!F158,'S.D Deaths'!F158),0)</f>
        <v>21</v>
      </c>
      <c r="G158">
        <f>ROUND(NORMINV('Rand Deaths'!G158,'Mean Deaths'!G158,'S.D Deaths'!G158),0)</f>
        <v>31</v>
      </c>
      <c r="H158">
        <f>ROUND(NORMINV('Rand Deaths'!H158,'Mean Deaths'!H158,'S.D Deaths'!H158),0)</f>
        <v>29</v>
      </c>
      <c r="I158">
        <f>ROUND(NORMINV('Rand Deaths'!I158,'Mean Deaths'!I158,'S.D Deaths'!I158),0)</f>
        <v>34</v>
      </c>
      <c r="J158">
        <f>ROUND(NORMINV('Rand Deaths'!J158,'Mean Deaths'!J158,'S.D Deaths'!J158),0)</f>
        <v>23</v>
      </c>
      <c r="K158">
        <f>ROUND(NORMINV('Rand Deaths'!K158,'Mean Deaths'!K158,'S.D Deaths'!K158),0)</f>
        <v>43</v>
      </c>
      <c r="L158">
        <f>ROUND(NORMINV('Rand Deaths'!L158,'Mean Deaths'!L158,'S.D Deaths'!L158),0)</f>
        <v>52</v>
      </c>
      <c r="M158">
        <f>ROUND(NORMINV('Rand Deaths'!M158,'Mean Deaths'!M158,'S.D Deaths'!M158),0)</f>
        <v>42</v>
      </c>
      <c r="N158">
        <f>ROUND(NORMINV('Rand Deaths'!N158,'Mean Deaths'!N158,'S.D Deaths'!N158),0)</f>
        <v>62</v>
      </c>
      <c r="O158">
        <f>ROUND(NORMINV('Rand Deaths'!O158,'Mean Deaths'!O158,'S.D Deaths'!O158),0)</f>
        <v>68</v>
      </c>
      <c r="P158">
        <f>ROUND(NORMINV('Rand Deaths'!P158,'Mean Deaths'!P158,'S.D Deaths'!P158),0)</f>
        <v>69</v>
      </c>
      <c r="Q158">
        <f>ROUND(NORMINV('Rand Deaths'!Q158,'Mean Deaths'!Q158,'S.D Deaths'!Q158),0)</f>
        <v>64</v>
      </c>
      <c r="R158">
        <f>ROUND(NORMINV('Rand Deaths'!R158,'Mean Deaths'!R158,'S.D Deaths'!R158),0)</f>
        <v>86</v>
      </c>
      <c r="S158">
        <f>ROUND(NORMINV('Rand Deaths'!S158,'Mean Deaths'!S158,'S.D Deaths'!S158),0)</f>
        <v>96</v>
      </c>
      <c r="T158">
        <f>ROUND(NORMINV('Rand Deaths'!T158,'Mean Deaths'!T158,'S.D Deaths'!T158),0)</f>
        <v>105</v>
      </c>
      <c r="U158">
        <f>ROUND(NORMINV('Rand Deaths'!U158,'Mean Deaths'!U158,'S.D Deaths'!U158),0)</f>
        <v>109</v>
      </c>
      <c r="V158">
        <f>ROUND(NORMINV('Rand Deaths'!V158,'Mean Deaths'!V158,'S.D Deaths'!V158),0)</f>
        <v>123</v>
      </c>
      <c r="W158">
        <f>ROUND(NORMINV('Rand Deaths'!W158,'Mean Deaths'!W158,'S.D Deaths'!W158),0)</f>
        <v>120</v>
      </c>
      <c r="X158">
        <f>ROUND(NORMINV('Rand Deaths'!X158,'Mean Deaths'!X158,'S.D Deaths'!X158),0)</f>
        <v>168</v>
      </c>
      <c r="Y158">
        <f>ROUND(NORMINV('Rand Deaths'!Y158,'Mean Deaths'!Y158,'S.D Deaths'!Y158),0)</f>
        <v>154</v>
      </c>
      <c r="Z158">
        <f>ROUND(NORMINV('Rand Deaths'!Z158,'Mean Deaths'!Z158,'S.D Deaths'!Z158),0)</f>
        <v>159</v>
      </c>
      <c r="AA158">
        <f>ROUND(NORMINV('Rand Deaths'!AA158,'Mean Deaths'!AA158,'S.D Deaths'!AA158),0)</f>
        <v>191</v>
      </c>
      <c r="AB158">
        <f>ROUND(NORMINV('Rand Deaths'!AB158,'Mean Deaths'!AB158,'S.D Deaths'!AB158),0)</f>
        <v>195</v>
      </c>
      <c r="AC158">
        <f>ROUND(NORMINV('Rand Deaths'!AC158,'Mean Deaths'!AC158,'S.D Deaths'!AC158),0)</f>
        <v>202</v>
      </c>
      <c r="AD158">
        <f>ROUND(NORMINV('Rand Deaths'!AD158,'Mean Deaths'!AD158,'S.D Deaths'!AD158),0)</f>
        <v>210</v>
      </c>
      <c r="AE158">
        <f>ROUND(NORMINV('Rand Deaths'!AE158,'Mean Deaths'!AE158,'S.D Deaths'!AE158),0)</f>
        <v>283</v>
      </c>
      <c r="AF158">
        <f>ROUND(NORMINV('Rand Deaths'!AF158,'Mean Deaths'!AF158,'S.D Deaths'!AF158),0)</f>
        <v>267</v>
      </c>
      <c r="AG158">
        <f>ROUND(NORMINV('Rand Deaths'!AG158,'Mean Deaths'!AG158,'S.D Deaths'!AG158),0)</f>
        <v>259</v>
      </c>
      <c r="AH158">
        <f>ROUND(NORMINV('Rand Deaths'!AH158,'Mean Deaths'!AH158,'S.D Deaths'!AH158),0)</f>
        <v>233</v>
      </c>
      <c r="AI158">
        <f>ROUND(NORMINV('Rand Deaths'!AI158,'Mean Deaths'!AI158,'S.D Deaths'!AI158),0)</f>
        <v>249</v>
      </c>
      <c r="AJ158">
        <f>ROUND(NORMINV('Rand Deaths'!AJ158,'Mean Deaths'!AJ158,'S.D Deaths'!AJ158),0)</f>
        <v>202</v>
      </c>
      <c r="AK158">
        <f>ROUND(NORMINV('Rand Deaths'!AK158,'Mean Deaths'!AK158,'S.D Deaths'!AK158),0)</f>
        <v>186</v>
      </c>
      <c r="AL158">
        <f>ROUND(NORMINV('Rand Deaths'!AL158,'Mean Deaths'!AL158,'S.D Deaths'!AL158),0)</f>
        <v>155</v>
      </c>
      <c r="AM158">
        <f>ROUND(NORMINV('Rand Deaths'!AM158,'Mean Deaths'!AM158,'S.D Deaths'!AM158),0)</f>
        <v>140</v>
      </c>
      <c r="AN158">
        <f>ROUND(NORMINV('Rand Deaths'!AN158,'Mean Deaths'!AN158,'S.D Deaths'!AN158),0)</f>
        <v>124</v>
      </c>
      <c r="AO158">
        <f>ROUND(NORMINV('Rand Deaths'!AO158,'Mean Deaths'!AO158,'S.D Deaths'!AO158),0)</f>
        <v>86</v>
      </c>
      <c r="AP158">
        <f>ROUND(NORMINV('Rand Deaths'!AP158,'Mean Deaths'!AP158,'S.D Deaths'!AP158),0)</f>
        <v>70</v>
      </c>
      <c r="AQ158">
        <f>ROUND(NORMINV('Rand Deaths'!AQ158,'Mean Deaths'!AQ158,'S.D Deaths'!AQ158),0)</f>
        <v>68</v>
      </c>
      <c r="AR158">
        <f>ROUND(NORMINV('Rand Deaths'!AR158,'Mean Deaths'!AR158,'S.D Deaths'!AR158),0)</f>
        <v>46</v>
      </c>
      <c r="AS158">
        <f>ROUND(NORMINV('Rand Deaths'!AS158,'Mean Deaths'!AS158,'S.D Deaths'!AS158),0)</f>
        <v>38</v>
      </c>
      <c r="AT158">
        <f>ROUND(NORMINV('Rand Deaths'!AT158,'Mean Deaths'!AT158,'S.D Deaths'!AT158),0)</f>
        <v>24</v>
      </c>
      <c r="AU158">
        <f>ROUND(NORMINV('Rand Deaths'!AU158,'Mean Deaths'!AU158,'S.D Deaths'!AU158),0)</f>
        <v>15</v>
      </c>
      <c r="AV158">
        <f>ROUND(NORMINV('Rand Deaths'!AV158,'Mean Deaths'!AV158,'S.D Deaths'!AV158),0)</f>
        <v>10</v>
      </c>
      <c r="AW158">
        <f>ROUND(NORMINV('Rand Deaths'!AW158,'Mean Deaths'!AW158,'S.D Deaths'!AW158),0)</f>
        <v>8</v>
      </c>
      <c r="AX158">
        <f>ROUND(NORMINV('Rand Deaths'!AX158,'Mean Deaths'!AX158,'S.D Deaths'!AX158),0)</f>
        <v>2</v>
      </c>
      <c r="AY158">
        <f>'No. policies'!AY158</f>
        <v>8</v>
      </c>
    </row>
    <row r="159" spans="1:51" x14ac:dyDescent="0.25">
      <c r="A159" s="1">
        <v>158</v>
      </c>
      <c r="B159">
        <f>ROUND(NORMINV('Rand Deaths'!B159,'Mean Deaths'!B159,'S.D Deaths'!B159),0)</f>
        <v>18</v>
      </c>
      <c r="C159">
        <f>ROUND(NORMINV('Rand Deaths'!C159,'Mean Deaths'!C159,'S.D Deaths'!C159),0)</f>
        <v>14</v>
      </c>
      <c r="D159">
        <f>ROUND(NORMINV('Rand Deaths'!D159,'Mean Deaths'!D159,'S.D Deaths'!D159),0)</f>
        <v>27</v>
      </c>
      <c r="E159">
        <f>ROUND(NORMINV('Rand Deaths'!E159,'Mean Deaths'!E159,'S.D Deaths'!E159),0)</f>
        <v>16</v>
      </c>
      <c r="F159">
        <f>ROUND(NORMINV('Rand Deaths'!F159,'Mean Deaths'!F159,'S.D Deaths'!F159),0)</f>
        <v>18</v>
      </c>
      <c r="G159">
        <f>ROUND(NORMINV('Rand Deaths'!G159,'Mean Deaths'!G159,'S.D Deaths'!G159),0)</f>
        <v>29</v>
      </c>
      <c r="H159">
        <f>ROUND(NORMINV('Rand Deaths'!H159,'Mean Deaths'!H159,'S.D Deaths'!H159),0)</f>
        <v>28</v>
      </c>
      <c r="I159">
        <f>ROUND(NORMINV('Rand Deaths'!I159,'Mean Deaths'!I159,'S.D Deaths'!I159),0)</f>
        <v>35</v>
      </c>
      <c r="J159">
        <f>ROUND(NORMINV('Rand Deaths'!J159,'Mean Deaths'!J159,'S.D Deaths'!J159),0)</f>
        <v>38</v>
      </c>
      <c r="K159">
        <f>ROUND(NORMINV('Rand Deaths'!K159,'Mean Deaths'!K159,'S.D Deaths'!K159),0)</f>
        <v>38</v>
      </c>
      <c r="L159">
        <f>ROUND(NORMINV('Rand Deaths'!L159,'Mean Deaths'!L159,'S.D Deaths'!L159),0)</f>
        <v>52</v>
      </c>
      <c r="M159">
        <f>ROUND(NORMINV('Rand Deaths'!M159,'Mean Deaths'!M159,'S.D Deaths'!M159),0)</f>
        <v>42</v>
      </c>
      <c r="N159">
        <f>ROUND(NORMINV('Rand Deaths'!N159,'Mean Deaths'!N159,'S.D Deaths'!N159),0)</f>
        <v>55</v>
      </c>
      <c r="O159">
        <f>ROUND(NORMINV('Rand Deaths'!O159,'Mean Deaths'!O159,'S.D Deaths'!O159),0)</f>
        <v>55</v>
      </c>
      <c r="P159">
        <f>ROUND(NORMINV('Rand Deaths'!P159,'Mean Deaths'!P159,'S.D Deaths'!P159),0)</f>
        <v>57</v>
      </c>
      <c r="Q159">
        <f>ROUND(NORMINV('Rand Deaths'!Q159,'Mean Deaths'!Q159,'S.D Deaths'!Q159),0)</f>
        <v>81</v>
      </c>
      <c r="R159">
        <f>ROUND(NORMINV('Rand Deaths'!R159,'Mean Deaths'!R159,'S.D Deaths'!R159),0)</f>
        <v>87</v>
      </c>
      <c r="S159">
        <f>ROUND(NORMINV('Rand Deaths'!S159,'Mean Deaths'!S159,'S.D Deaths'!S159),0)</f>
        <v>81</v>
      </c>
      <c r="T159">
        <f>ROUND(NORMINV('Rand Deaths'!T159,'Mean Deaths'!T159,'S.D Deaths'!T159),0)</f>
        <v>114</v>
      </c>
      <c r="U159">
        <f>ROUND(NORMINV('Rand Deaths'!U159,'Mean Deaths'!U159,'S.D Deaths'!U159),0)</f>
        <v>114</v>
      </c>
      <c r="V159">
        <f>ROUND(NORMINV('Rand Deaths'!V159,'Mean Deaths'!V159,'S.D Deaths'!V159),0)</f>
        <v>127</v>
      </c>
      <c r="W159">
        <f>ROUND(NORMINV('Rand Deaths'!W159,'Mean Deaths'!W159,'S.D Deaths'!W159),0)</f>
        <v>136</v>
      </c>
      <c r="X159">
        <f>ROUND(NORMINV('Rand Deaths'!X159,'Mean Deaths'!X159,'S.D Deaths'!X159),0)</f>
        <v>155</v>
      </c>
      <c r="Y159">
        <f>ROUND(NORMINV('Rand Deaths'!Y159,'Mean Deaths'!Y159,'S.D Deaths'!Y159),0)</f>
        <v>188</v>
      </c>
      <c r="Z159">
        <f>ROUND(NORMINV('Rand Deaths'!Z159,'Mean Deaths'!Z159,'S.D Deaths'!Z159),0)</f>
        <v>143</v>
      </c>
      <c r="AA159">
        <f>ROUND(NORMINV('Rand Deaths'!AA159,'Mean Deaths'!AA159,'S.D Deaths'!AA159),0)</f>
        <v>186</v>
      </c>
      <c r="AB159">
        <f>ROUND(NORMINV('Rand Deaths'!AB159,'Mean Deaths'!AB159,'S.D Deaths'!AB159),0)</f>
        <v>237</v>
      </c>
      <c r="AC159">
        <f>ROUND(NORMINV('Rand Deaths'!AC159,'Mean Deaths'!AC159,'S.D Deaths'!AC159),0)</f>
        <v>215</v>
      </c>
      <c r="AD159">
        <f>ROUND(NORMINV('Rand Deaths'!AD159,'Mean Deaths'!AD159,'S.D Deaths'!AD159),0)</f>
        <v>217</v>
      </c>
      <c r="AE159">
        <f>ROUND(NORMINV('Rand Deaths'!AE159,'Mean Deaths'!AE159,'S.D Deaths'!AE159),0)</f>
        <v>266</v>
      </c>
      <c r="AF159">
        <f>ROUND(NORMINV('Rand Deaths'!AF159,'Mean Deaths'!AF159,'S.D Deaths'!AF159),0)</f>
        <v>239</v>
      </c>
      <c r="AG159">
        <f>ROUND(NORMINV('Rand Deaths'!AG159,'Mean Deaths'!AG159,'S.D Deaths'!AG159),0)</f>
        <v>254</v>
      </c>
      <c r="AH159">
        <f>ROUND(NORMINV('Rand Deaths'!AH159,'Mean Deaths'!AH159,'S.D Deaths'!AH159),0)</f>
        <v>246</v>
      </c>
      <c r="AI159">
        <f>ROUND(NORMINV('Rand Deaths'!AI159,'Mean Deaths'!AI159,'S.D Deaths'!AI159),0)</f>
        <v>173</v>
      </c>
      <c r="AJ159">
        <f>ROUND(NORMINV('Rand Deaths'!AJ159,'Mean Deaths'!AJ159,'S.D Deaths'!AJ159),0)</f>
        <v>202</v>
      </c>
      <c r="AK159">
        <f>ROUND(NORMINV('Rand Deaths'!AK159,'Mean Deaths'!AK159,'S.D Deaths'!AK159),0)</f>
        <v>219</v>
      </c>
      <c r="AL159">
        <f>ROUND(NORMINV('Rand Deaths'!AL159,'Mean Deaths'!AL159,'S.D Deaths'!AL159),0)</f>
        <v>166</v>
      </c>
      <c r="AM159">
        <f>ROUND(NORMINV('Rand Deaths'!AM159,'Mean Deaths'!AM159,'S.D Deaths'!AM159),0)</f>
        <v>142</v>
      </c>
      <c r="AN159">
        <f>ROUND(NORMINV('Rand Deaths'!AN159,'Mean Deaths'!AN159,'S.D Deaths'!AN159),0)</f>
        <v>122</v>
      </c>
      <c r="AO159">
        <f>ROUND(NORMINV('Rand Deaths'!AO159,'Mean Deaths'!AO159,'S.D Deaths'!AO159),0)</f>
        <v>86</v>
      </c>
      <c r="AP159">
        <f>ROUND(NORMINV('Rand Deaths'!AP159,'Mean Deaths'!AP159,'S.D Deaths'!AP159),0)</f>
        <v>75</v>
      </c>
      <c r="AQ159">
        <f>ROUND(NORMINV('Rand Deaths'!AQ159,'Mean Deaths'!AQ159,'S.D Deaths'!AQ159),0)</f>
        <v>63</v>
      </c>
      <c r="AR159">
        <f>ROUND(NORMINV('Rand Deaths'!AR159,'Mean Deaths'!AR159,'S.D Deaths'!AR159),0)</f>
        <v>54</v>
      </c>
      <c r="AS159">
        <f>ROUND(NORMINV('Rand Deaths'!AS159,'Mean Deaths'!AS159,'S.D Deaths'!AS159),0)</f>
        <v>26</v>
      </c>
      <c r="AT159">
        <f>ROUND(NORMINV('Rand Deaths'!AT159,'Mean Deaths'!AT159,'S.D Deaths'!AT159),0)</f>
        <v>22</v>
      </c>
      <c r="AU159">
        <f>ROUND(NORMINV('Rand Deaths'!AU159,'Mean Deaths'!AU159,'S.D Deaths'!AU159),0)</f>
        <v>13</v>
      </c>
      <c r="AV159">
        <f>ROUND(NORMINV('Rand Deaths'!AV159,'Mean Deaths'!AV159,'S.D Deaths'!AV159),0)</f>
        <v>12</v>
      </c>
      <c r="AW159">
        <f>ROUND(NORMINV('Rand Deaths'!AW159,'Mean Deaths'!AW159,'S.D Deaths'!AW159),0)</f>
        <v>6</v>
      </c>
      <c r="AX159">
        <f>ROUND(NORMINV('Rand Deaths'!AX159,'Mean Deaths'!AX159,'S.D Deaths'!AX159),0)</f>
        <v>4</v>
      </c>
      <c r="AY159">
        <f>'No. policies'!AY159</f>
        <v>7</v>
      </c>
    </row>
    <row r="160" spans="1:51" x14ac:dyDescent="0.25">
      <c r="A160" s="1">
        <v>159</v>
      </c>
      <c r="B160">
        <f>ROUND(NORMINV('Rand Deaths'!B160,'Mean Deaths'!B160,'S.D Deaths'!B160),0)</f>
        <v>19</v>
      </c>
      <c r="C160">
        <f>ROUND(NORMINV('Rand Deaths'!C160,'Mean Deaths'!C160,'S.D Deaths'!C160),0)</f>
        <v>20</v>
      </c>
      <c r="D160">
        <f>ROUND(NORMINV('Rand Deaths'!D160,'Mean Deaths'!D160,'S.D Deaths'!D160),0)</f>
        <v>19</v>
      </c>
      <c r="E160">
        <f>ROUND(NORMINV('Rand Deaths'!E160,'Mean Deaths'!E160,'S.D Deaths'!E160),0)</f>
        <v>22</v>
      </c>
      <c r="F160">
        <f>ROUND(NORMINV('Rand Deaths'!F160,'Mean Deaths'!F160,'S.D Deaths'!F160),0)</f>
        <v>19</v>
      </c>
      <c r="G160">
        <f>ROUND(NORMINV('Rand Deaths'!G160,'Mean Deaths'!G160,'S.D Deaths'!G160),0)</f>
        <v>30</v>
      </c>
      <c r="H160">
        <f>ROUND(NORMINV('Rand Deaths'!H160,'Mean Deaths'!H160,'S.D Deaths'!H160),0)</f>
        <v>29</v>
      </c>
      <c r="I160">
        <f>ROUND(NORMINV('Rand Deaths'!I160,'Mean Deaths'!I160,'S.D Deaths'!I160),0)</f>
        <v>33</v>
      </c>
      <c r="J160">
        <f>ROUND(NORMINV('Rand Deaths'!J160,'Mean Deaths'!J160,'S.D Deaths'!J160),0)</f>
        <v>37</v>
      </c>
      <c r="K160">
        <f>ROUND(NORMINV('Rand Deaths'!K160,'Mean Deaths'!K160,'S.D Deaths'!K160),0)</f>
        <v>28</v>
      </c>
      <c r="L160">
        <f>ROUND(NORMINV('Rand Deaths'!L160,'Mean Deaths'!L160,'S.D Deaths'!L160),0)</f>
        <v>40</v>
      </c>
      <c r="M160">
        <f>ROUND(NORMINV('Rand Deaths'!M160,'Mean Deaths'!M160,'S.D Deaths'!M160),0)</f>
        <v>53</v>
      </c>
      <c r="N160">
        <f>ROUND(NORMINV('Rand Deaths'!N160,'Mean Deaths'!N160,'S.D Deaths'!N160),0)</f>
        <v>45</v>
      </c>
      <c r="O160">
        <f>ROUND(NORMINV('Rand Deaths'!O160,'Mean Deaths'!O160,'S.D Deaths'!O160),0)</f>
        <v>40</v>
      </c>
      <c r="P160">
        <f>ROUND(NORMINV('Rand Deaths'!P160,'Mean Deaths'!P160,'S.D Deaths'!P160),0)</f>
        <v>80</v>
      </c>
      <c r="Q160">
        <f>ROUND(NORMINV('Rand Deaths'!Q160,'Mean Deaths'!Q160,'S.D Deaths'!Q160),0)</f>
        <v>64</v>
      </c>
      <c r="R160">
        <f>ROUND(NORMINV('Rand Deaths'!R160,'Mean Deaths'!R160,'S.D Deaths'!R160),0)</f>
        <v>72</v>
      </c>
      <c r="S160">
        <f>ROUND(NORMINV('Rand Deaths'!S160,'Mean Deaths'!S160,'S.D Deaths'!S160),0)</f>
        <v>102</v>
      </c>
      <c r="T160">
        <f>ROUND(NORMINV('Rand Deaths'!T160,'Mean Deaths'!T160,'S.D Deaths'!T160),0)</f>
        <v>102</v>
      </c>
      <c r="U160">
        <f>ROUND(NORMINV('Rand Deaths'!U160,'Mean Deaths'!U160,'S.D Deaths'!U160),0)</f>
        <v>114</v>
      </c>
      <c r="V160">
        <f>ROUND(NORMINV('Rand Deaths'!V160,'Mean Deaths'!V160,'S.D Deaths'!V160),0)</f>
        <v>113</v>
      </c>
      <c r="W160">
        <f>ROUND(NORMINV('Rand Deaths'!W160,'Mean Deaths'!W160,'S.D Deaths'!W160),0)</f>
        <v>126</v>
      </c>
      <c r="X160">
        <f>ROUND(NORMINV('Rand Deaths'!X160,'Mean Deaths'!X160,'S.D Deaths'!X160),0)</f>
        <v>148</v>
      </c>
      <c r="Y160">
        <f>ROUND(NORMINV('Rand Deaths'!Y160,'Mean Deaths'!Y160,'S.D Deaths'!Y160),0)</f>
        <v>147</v>
      </c>
      <c r="Z160">
        <f>ROUND(NORMINV('Rand Deaths'!Z160,'Mean Deaths'!Z160,'S.D Deaths'!Z160),0)</f>
        <v>179</v>
      </c>
      <c r="AA160">
        <f>ROUND(NORMINV('Rand Deaths'!AA160,'Mean Deaths'!AA160,'S.D Deaths'!AA160),0)</f>
        <v>176</v>
      </c>
      <c r="AB160">
        <f>ROUND(NORMINV('Rand Deaths'!AB160,'Mean Deaths'!AB160,'S.D Deaths'!AB160),0)</f>
        <v>203</v>
      </c>
      <c r="AC160">
        <f>ROUND(NORMINV('Rand Deaths'!AC160,'Mean Deaths'!AC160,'S.D Deaths'!AC160),0)</f>
        <v>205</v>
      </c>
      <c r="AD160">
        <f>ROUND(NORMINV('Rand Deaths'!AD160,'Mean Deaths'!AD160,'S.D Deaths'!AD160),0)</f>
        <v>243</v>
      </c>
      <c r="AE160">
        <f>ROUND(NORMINV('Rand Deaths'!AE160,'Mean Deaths'!AE160,'S.D Deaths'!AE160),0)</f>
        <v>240</v>
      </c>
      <c r="AF160">
        <f>ROUND(NORMINV('Rand Deaths'!AF160,'Mean Deaths'!AF160,'S.D Deaths'!AF160),0)</f>
        <v>274</v>
      </c>
      <c r="AG160">
        <f>ROUND(NORMINV('Rand Deaths'!AG160,'Mean Deaths'!AG160,'S.D Deaths'!AG160),0)</f>
        <v>266</v>
      </c>
      <c r="AH160">
        <f>ROUND(NORMINV('Rand Deaths'!AH160,'Mean Deaths'!AH160,'S.D Deaths'!AH160),0)</f>
        <v>254</v>
      </c>
      <c r="AI160">
        <f>ROUND(NORMINV('Rand Deaths'!AI160,'Mean Deaths'!AI160,'S.D Deaths'!AI160),0)</f>
        <v>264</v>
      </c>
      <c r="AJ160">
        <f>ROUND(NORMINV('Rand Deaths'!AJ160,'Mean Deaths'!AJ160,'S.D Deaths'!AJ160),0)</f>
        <v>208</v>
      </c>
      <c r="AK160">
        <f>ROUND(NORMINV('Rand Deaths'!AK160,'Mean Deaths'!AK160,'S.D Deaths'!AK160),0)</f>
        <v>217</v>
      </c>
      <c r="AL160">
        <f>ROUND(NORMINV('Rand Deaths'!AL160,'Mean Deaths'!AL160,'S.D Deaths'!AL160),0)</f>
        <v>176</v>
      </c>
      <c r="AM160">
        <f>ROUND(NORMINV('Rand Deaths'!AM160,'Mean Deaths'!AM160,'S.D Deaths'!AM160),0)</f>
        <v>158</v>
      </c>
      <c r="AN160">
        <f>ROUND(NORMINV('Rand Deaths'!AN160,'Mean Deaths'!AN160,'S.D Deaths'!AN160),0)</f>
        <v>101</v>
      </c>
      <c r="AO160">
        <f>ROUND(NORMINV('Rand Deaths'!AO160,'Mean Deaths'!AO160,'S.D Deaths'!AO160),0)</f>
        <v>84</v>
      </c>
      <c r="AP160">
        <f>ROUND(NORMINV('Rand Deaths'!AP160,'Mean Deaths'!AP160,'S.D Deaths'!AP160),0)</f>
        <v>66</v>
      </c>
      <c r="AQ160">
        <f>ROUND(NORMINV('Rand Deaths'!AQ160,'Mean Deaths'!AQ160,'S.D Deaths'!AQ160),0)</f>
        <v>56</v>
      </c>
      <c r="AR160">
        <f>ROUND(NORMINV('Rand Deaths'!AR160,'Mean Deaths'!AR160,'S.D Deaths'!AR160),0)</f>
        <v>36</v>
      </c>
      <c r="AS160">
        <f>ROUND(NORMINV('Rand Deaths'!AS160,'Mean Deaths'!AS160,'S.D Deaths'!AS160),0)</f>
        <v>29</v>
      </c>
      <c r="AT160">
        <f>ROUND(NORMINV('Rand Deaths'!AT160,'Mean Deaths'!AT160,'S.D Deaths'!AT160),0)</f>
        <v>16</v>
      </c>
      <c r="AU160">
        <f>ROUND(NORMINV('Rand Deaths'!AU160,'Mean Deaths'!AU160,'S.D Deaths'!AU160),0)</f>
        <v>22</v>
      </c>
      <c r="AV160">
        <f>ROUND(NORMINV('Rand Deaths'!AV160,'Mean Deaths'!AV160,'S.D Deaths'!AV160),0)</f>
        <v>9</v>
      </c>
      <c r="AW160">
        <f>ROUND(NORMINV('Rand Deaths'!AW160,'Mean Deaths'!AW160,'S.D Deaths'!AW160),0)</f>
        <v>5</v>
      </c>
      <c r="AX160">
        <f>ROUND(NORMINV('Rand Deaths'!AX160,'Mean Deaths'!AX160,'S.D Deaths'!AX160),0)</f>
        <v>6</v>
      </c>
      <c r="AY160">
        <f>'No. policies'!AY160</f>
        <v>5</v>
      </c>
    </row>
    <row r="161" spans="1:51" x14ac:dyDescent="0.25">
      <c r="A161" s="1">
        <v>160</v>
      </c>
      <c r="B161">
        <f>ROUND(NORMINV('Rand Deaths'!B161,'Mean Deaths'!B161,'S.D Deaths'!B161),0)</f>
        <v>15</v>
      </c>
      <c r="C161">
        <f>ROUND(NORMINV('Rand Deaths'!C161,'Mean Deaths'!C161,'S.D Deaths'!C161),0)</f>
        <v>14</v>
      </c>
      <c r="D161">
        <f>ROUND(NORMINV('Rand Deaths'!D161,'Mean Deaths'!D161,'S.D Deaths'!D161),0)</f>
        <v>25</v>
      </c>
      <c r="E161">
        <f>ROUND(NORMINV('Rand Deaths'!E161,'Mean Deaths'!E161,'S.D Deaths'!E161),0)</f>
        <v>19</v>
      </c>
      <c r="F161">
        <f>ROUND(NORMINV('Rand Deaths'!F161,'Mean Deaths'!F161,'S.D Deaths'!F161),0)</f>
        <v>27</v>
      </c>
      <c r="G161">
        <f>ROUND(NORMINV('Rand Deaths'!G161,'Mean Deaths'!G161,'S.D Deaths'!G161),0)</f>
        <v>32</v>
      </c>
      <c r="H161">
        <f>ROUND(NORMINV('Rand Deaths'!H161,'Mean Deaths'!H161,'S.D Deaths'!H161),0)</f>
        <v>29</v>
      </c>
      <c r="I161">
        <f>ROUND(NORMINV('Rand Deaths'!I161,'Mean Deaths'!I161,'S.D Deaths'!I161),0)</f>
        <v>29</v>
      </c>
      <c r="J161">
        <f>ROUND(NORMINV('Rand Deaths'!J161,'Mean Deaths'!J161,'S.D Deaths'!J161),0)</f>
        <v>36</v>
      </c>
      <c r="K161">
        <f>ROUND(NORMINV('Rand Deaths'!K161,'Mean Deaths'!K161,'S.D Deaths'!K161),0)</f>
        <v>36</v>
      </c>
      <c r="L161">
        <f>ROUND(NORMINV('Rand Deaths'!L161,'Mean Deaths'!L161,'S.D Deaths'!L161),0)</f>
        <v>46</v>
      </c>
      <c r="M161">
        <f>ROUND(NORMINV('Rand Deaths'!M161,'Mean Deaths'!M161,'S.D Deaths'!M161),0)</f>
        <v>49</v>
      </c>
      <c r="N161">
        <f>ROUND(NORMINV('Rand Deaths'!N161,'Mean Deaths'!N161,'S.D Deaths'!N161),0)</f>
        <v>53</v>
      </c>
      <c r="O161">
        <f>ROUND(NORMINV('Rand Deaths'!O161,'Mean Deaths'!O161,'S.D Deaths'!O161),0)</f>
        <v>44</v>
      </c>
      <c r="P161">
        <f>ROUND(NORMINV('Rand Deaths'!P161,'Mean Deaths'!P161,'S.D Deaths'!P161),0)</f>
        <v>77</v>
      </c>
      <c r="Q161">
        <f>ROUND(NORMINV('Rand Deaths'!Q161,'Mean Deaths'!Q161,'S.D Deaths'!Q161),0)</f>
        <v>79</v>
      </c>
      <c r="R161">
        <f>ROUND(NORMINV('Rand Deaths'!R161,'Mean Deaths'!R161,'S.D Deaths'!R161),0)</f>
        <v>79</v>
      </c>
      <c r="S161">
        <f>ROUND(NORMINV('Rand Deaths'!S161,'Mean Deaths'!S161,'S.D Deaths'!S161),0)</f>
        <v>89</v>
      </c>
      <c r="T161">
        <f>ROUND(NORMINV('Rand Deaths'!T161,'Mean Deaths'!T161,'S.D Deaths'!T161),0)</f>
        <v>89</v>
      </c>
      <c r="U161">
        <f>ROUND(NORMINV('Rand Deaths'!U161,'Mean Deaths'!U161,'S.D Deaths'!U161),0)</f>
        <v>113</v>
      </c>
      <c r="V161">
        <f>ROUND(NORMINV('Rand Deaths'!V161,'Mean Deaths'!V161,'S.D Deaths'!V161),0)</f>
        <v>114</v>
      </c>
      <c r="W161">
        <f>ROUND(NORMINV('Rand Deaths'!W161,'Mean Deaths'!W161,'S.D Deaths'!W161),0)</f>
        <v>158</v>
      </c>
      <c r="X161">
        <f>ROUND(NORMINV('Rand Deaths'!X161,'Mean Deaths'!X161,'S.D Deaths'!X161),0)</f>
        <v>152</v>
      </c>
      <c r="Y161">
        <f>ROUND(NORMINV('Rand Deaths'!Y161,'Mean Deaths'!Y161,'S.D Deaths'!Y161),0)</f>
        <v>154</v>
      </c>
      <c r="Z161">
        <f>ROUND(NORMINV('Rand Deaths'!Z161,'Mean Deaths'!Z161,'S.D Deaths'!Z161),0)</f>
        <v>165</v>
      </c>
      <c r="AA161">
        <f>ROUND(NORMINV('Rand Deaths'!AA161,'Mean Deaths'!AA161,'S.D Deaths'!AA161),0)</f>
        <v>211</v>
      </c>
      <c r="AB161">
        <f>ROUND(NORMINV('Rand Deaths'!AB161,'Mean Deaths'!AB161,'S.D Deaths'!AB161),0)</f>
        <v>215</v>
      </c>
      <c r="AC161">
        <f>ROUND(NORMINV('Rand Deaths'!AC161,'Mean Deaths'!AC161,'S.D Deaths'!AC161),0)</f>
        <v>217</v>
      </c>
      <c r="AD161">
        <f>ROUND(NORMINV('Rand Deaths'!AD161,'Mean Deaths'!AD161,'S.D Deaths'!AD161),0)</f>
        <v>219</v>
      </c>
      <c r="AE161">
        <f>ROUND(NORMINV('Rand Deaths'!AE161,'Mean Deaths'!AE161,'S.D Deaths'!AE161),0)</f>
        <v>251</v>
      </c>
      <c r="AF161">
        <f>ROUND(NORMINV('Rand Deaths'!AF161,'Mean Deaths'!AF161,'S.D Deaths'!AF161),0)</f>
        <v>267</v>
      </c>
      <c r="AG161">
        <f>ROUND(NORMINV('Rand Deaths'!AG161,'Mean Deaths'!AG161,'S.D Deaths'!AG161),0)</f>
        <v>238</v>
      </c>
      <c r="AH161">
        <f>ROUND(NORMINV('Rand Deaths'!AH161,'Mean Deaths'!AH161,'S.D Deaths'!AH161),0)</f>
        <v>251</v>
      </c>
      <c r="AI161">
        <f>ROUND(NORMINV('Rand Deaths'!AI161,'Mean Deaths'!AI161,'S.D Deaths'!AI161),0)</f>
        <v>208</v>
      </c>
      <c r="AJ161">
        <f>ROUND(NORMINV('Rand Deaths'!AJ161,'Mean Deaths'!AJ161,'S.D Deaths'!AJ161),0)</f>
        <v>222</v>
      </c>
      <c r="AK161">
        <f>ROUND(NORMINV('Rand Deaths'!AK161,'Mean Deaths'!AK161,'S.D Deaths'!AK161),0)</f>
        <v>197</v>
      </c>
      <c r="AL161">
        <f>ROUND(NORMINV('Rand Deaths'!AL161,'Mean Deaths'!AL161,'S.D Deaths'!AL161),0)</f>
        <v>172</v>
      </c>
      <c r="AM161">
        <f>ROUND(NORMINV('Rand Deaths'!AM161,'Mean Deaths'!AM161,'S.D Deaths'!AM161),0)</f>
        <v>122</v>
      </c>
      <c r="AN161">
        <f>ROUND(NORMINV('Rand Deaths'!AN161,'Mean Deaths'!AN161,'S.D Deaths'!AN161),0)</f>
        <v>111</v>
      </c>
      <c r="AO161">
        <f>ROUND(NORMINV('Rand Deaths'!AO161,'Mean Deaths'!AO161,'S.D Deaths'!AO161),0)</f>
        <v>124</v>
      </c>
      <c r="AP161">
        <f>ROUND(NORMINV('Rand Deaths'!AP161,'Mean Deaths'!AP161,'S.D Deaths'!AP161),0)</f>
        <v>70</v>
      </c>
      <c r="AQ161">
        <f>ROUND(NORMINV('Rand Deaths'!AQ161,'Mean Deaths'!AQ161,'S.D Deaths'!AQ161),0)</f>
        <v>58</v>
      </c>
      <c r="AR161">
        <f>ROUND(NORMINV('Rand Deaths'!AR161,'Mean Deaths'!AR161,'S.D Deaths'!AR161),0)</f>
        <v>37</v>
      </c>
      <c r="AS161">
        <f>ROUND(NORMINV('Rand Deaths'!AS161,'Mean Deaths'!AS161,'S.D Deaths'!AS161),0)</f>
        <v>32</v>
      </c>
      <c r="AT161">
        <f>ROUND(NORMINV('Rand Deaths'!AT161,'Mean Deaths'!AT161,'S.D Deaths'!AT161),0)</f>
        <v>15</v>
      </c>
      <c r="AU161">
        <f>ROUND(NORMINV('Rand Deaths'!AU161,'Mean Deaths'!AU161,'S.D Deaths'!AU161),0)</f>
        <v>11</v>
      </c>
      <c r="AV161">
        <f>ROUND(NORMINV('Rand Deaths'!AV161,'Mean Deaths'!AV161,'S.D Deaths'!AV161),0)</f>
        <v>9</v>
      </c>
      <c r="AW161">
        <f>ROUND(NORMINV('Rand Deaths'!AW161,'Mean Deaths'!AW161,'S.D Deaths'!AW161),0)</f>
        <v>9</v>
      </c>
      <c r="AX161">
        <f>ROUND(NORMINV('Rand Deaths'!AX161,'Mean Deaths'!AX161,'S.D Deaths'!AX161),0)</f>
        <v>5</v>
      </c>
      <c r="AY161">
        <f>'No. policies'!AY161</f>
        <v>6</v>
      </c>
    </row>
    <row r="162" spans="1:51" x14ac:dyDescent="0.25">
      <c r="A162" s="1">
        <v>161</v>
      </c>
      <c r="B162">
        <f>ROUND(NORMINV('Rand Deaths'!B162,'Mean Deaths'!B162,'S.D Deaths'!B162),0)</f>
        <v>14</v>
      </c>
      <c r="C162">
        <f>ROUND(NORMINV('Rand Deaths'!C162,'Mean Deaths'!C162,'S.D Deaths'!C162),0)</f>
        <v>5</v>
      </c>
      <c r="D162">
        <f>ROUND(NORMINV('Rand Deaths'!D162,'Mean Deaths'!D162,'S.D Deaths'!D162),0)</f>
        <v>20</v>
      </c>
      <c r="E162">
        <f>ROUND(NORMINV('Rand Deaths'!E162,'Mean Deaths'!E162,'S.D Deaths'!E162),0)</f>
        <v>25</v>
      </c>
      <c r="F162">
        <f>ROUND(NORMINV('Rand Deaths'!F162,'Mean Deaths'!F162,'S.D Deaths'!F162),0)</f>
        <v>24</v>
      </c>
      <c r="G162">
        <f>ROUND(NORMINV('Rand Deaths'!G162,'Mean Deaths'!G162,'S.D Deaths'!G162),0)</f>
        <v>24</v>
      </c>
      <c r="H162">
        <f>ROUND(NORMINV('Rand Deaths'!H162,'Mean Deaths'!H162,'S.D Deaths'!H162),0)</f>
        <v>24</v>
      </c>
      <c r="I162">
        <f>ROUND(NORMINV('Rand Deaths'!I162,'Mean Deaths'!I162,'S.D Deaths'!I162),0)</f>
        <v>35</v>
      </c>
      <c r="J162">
        <f>ROUND(NORMINV('Rand Deaths'!J162,'Mean Deaths'!J162,'S.D Deaths'!J162),0)</f>
        <v>33</v>
      </c>
      <c r="K162">
        <f>ROUND(NORMINV('Rand Deaths'!K162,'Mean Deaths'!K162,'S.D Deaths'!K162),0)</f>
        <v>47</v>
      </c>
      <c r="L162">
        <f>ROUND(NORMINV('Rand Deaths'!L162,'Mean Deaths'!L162,'S.D Deaths'!L162),0)</f>
        <v>34</v>
      </c>
      <c r="M162">
        <f>ROUND(NORMINV('Rand Deaths'!M162,'Mean Deaths'!M162,'S.D Deaths'!M162),0)</f>
        <v>51</v>
      </c>
      <c r="N162">
        <f>ROUND(NORMINV('Rand Deaths'!N162,'Mean Deaths'!N162,'S.D Deaths'!N162),0)</f>
        <v>52</v>
      </c>
      <c r="O162">
        <f>ROUND(NORMINV('Rand Deaths'!O162,'Mean Deaths'!O162,'S.D Deaths'!O162),0)</f>
        <v>64</v>
      </c>
      <c r="P162">
        <f>ROUND(NORMINV('Rand Deaths'!P162,'Mean Deaths'!P162,'S.D Deaths'!P162),0)</f>
        <v>52</v>
      </c>
      <c r="Q162">
        <f>ROUND(NORMINV('Rand Deaths'!Q162,'Mean Deaths'!Q162,'S.D Deaths'!Q162),0)</f>
        <v>75</v>
      </c>
      <c r="R162">
        <f>ROUND(NORMINV('Rand Deaths'!R162,'Mean Deaths'!R162,'S.D Deaths'!R162),0)</f>
        <v>74</v>
      </c>
      <c r="S162">
        <f>ROUND(NORMINV('Rand Deaths'!S162,'Mean Deaths'!S162,'S.D Deaths'!S162),0)</f>
        <v>88</v>
      </c>
      <c r="T162">
        <f>ROUND(NORMINV('Rand Deaths'!T162,'Mean Deaths'!T162,'S.D Deaths'!T162),0)</f>
        <v>96</v>
      </c>
      <c r="U162">
        <f>ROUND(NORMINV('Rand Deaths'!U162,'Mean Deaths'!U162,'S.D Deaths'!U162),0)</f>
        <v>96</v>
      </c>
      <c r="V162">
        <f>ROUND(NORMINV('Rand Deaths'!V162,'Mean Deaths'!V162,'S.D Deaths'!V162),0)</f>
        <v>111</v>
      </c>
      <c r="W162">
        <f>ROUND(NORMINV('Rand Deaths'!W162,'Mean Deaths'!W162,'S.D Deaths'!W162),0)</f>
        <v>136</v>
      </c>
      <c r="X162">
        <f>ROUND(NORMINV('Rand Deaths'!X162,'Mean Deaths'!X162,'S.D Deaths'!X162),0)</f>
        <v>166</v>
      </c>
      <c r="Y162">
        <f>ROUND(NORMINV('Rand Deaths'!Y162,'Mean Deaths'!Y162,'S.D Deaths'!Y162),0)</f>
        <v>150</v>
      </c>
      <c r="Z162">
        <f>ROUND(NORMINV('Rand Deaths'!Z162,'Mean Deaths'!Z162,'S.D Deaths'!Z162),0)</f>
        <v>180</v>
      </c>
      <c r="AA162">
        <f>ROUND(NORMINV('Rand Deaths'!AA162,'Mean Deaths'!AA162,'S.D Deaths'!AA162),0)</f>
        <v>201</v>
      </c>
      <c r="AB162">
        <f>ROUND(NORMINV('Rand Deaths'!AB162,'Mean Deaths'!AB162,'S.D Deaths'!AB162),0)</f>
        <v>210</v>
      </c>
      <c r="AC162">
        <f>ROUND(NORMINV('Rand Deaths'!AC162,'Mean Deaths'!AC162,'S.D Deaths'!AC162),0)</f>
        <v>208</v>
      </c>
      <c r="AD162">
        <f>ROUND(NORMINV('Rand Deaths'!AD162,'Mean Deaths'!AD162,'S.D Deaths'!AD162),0)</f>
        <v>226</v>
      </c>
      <c r="AE162">
        <f>ROUND(NORMINV('Rand Deaths'!AE162,'Mean Deaths'!AE162,'S.D Deaths'!AE162),0)</f>
        <v>275</v>
      </c>
      <c r="AF162">
        <f>ROUND(NORMINV('Rand Deaths'!AF162,'Mean Deaths'!AF162,'S.D Deaths'!AF162),0)</f>
        <v>230</v>
      </c>
      <c r="AG162">
        <f>ROUND(NORMINV('Rand Deaths'!AG162,'Mean Deaths'!AG162,'S.D Deaths'!AG162),0)</f>
        <v>241</v>
      </c>
      <c r="AH162">
        <f>ROUND(NORMINV('Rand Deaths'!AH162,'Mean Deaths'!AH162,'S.D Deaths'!AH162),0)</f>
        <v>263</v>
      </c>
      <c r="AI162">
        <f>ROUND(NORMINV('Rand Deaths'!AI162,'Mean Deaths'!AI162,'S.D Deaths'!AI162),0)</f>
        <v>243</v>
      </c>
      <c r="AJ162">
        <f>ROUND(NORMINV('Rand Deaths'!AJ162,'Mean Deaths'!AJ162,'S.D Deaths'!AJ162),0)</f>
        <v>233</v>
      </c>
      <c r="AK162">
        <f>ROUND(NORMINV('Rand Deaths'!AK162,'Mean Deaths'!AK162,'S.D Deaths'!AK162),0)</f>
        <v>204</v>
      </c>
      <c r="AL162">
        <f>ROUND(NORMINV('Rand Deaths'!AL162,'Mean Deaths'!AL162,'S.D Deaths'!AL162),0)</f>
        <v>178</v>
      </c>
      <c r="AM162">
        <f>ROUND(NORMINV('Rand Deaths'!AM162,'Mean Deaths'!AM162,'S.D Deaths'!AM162),0)</f>
        <v>119</v>
      </c>
      <c r="AN162">
        <f>ROUND(NORMINV('Rand Deaths'!AN162,'Mean Deaths'!AN162,'S.D Deaths'!AN162),0)</f>
        <v>140</v>
      </c>
      <c r="AO162">
        <f>ROUND(NORMINV('Rand Deaths'!AO162,'Mean Deaths'!AO162,'S.D Deaths'!AO162),0)</f>
        <v>98</v>
      </c>
      <c r="AP162">
        <f>ROUND(NORMINV('Rand Deaths'!AP162,'Mean Deaths'!AP162,'S.D Deaths'!AP162),0)</f>
        <v>82</v>
      </c>
      <c r="AQ162">
        <f>ROUND(NORMINV('Rand Deaths'!AQ162,'Mean Deaths'!AQ162,'S.D Deaths'!AQ162),0)</f>
        <v>54</v>
      </c>
      <c r="AR162">
        <f>ROUND(NORMINV('Rand Deaths'!AR162,'Mean Deaths'!AR162,'S.D Deaths'!AR162),0)</f>
        <v>30</v>
      </c>
      <c r="AS162">
        <f>ROUND(NORMINV('Rand Deaths'!AS162,'Mean Deaths'!AS162,'S.D Deaths'!AS162),0)</f>
        <v>34</v>
      </c>
      <c r="AT162">
        <f>ROUND(NORMINV('Rand Deaths'!AT162,'Mean Deaths'!AT162,'S.D Deaths'!AT162),0)</f>
        <v>17</v>
      </c>
      <c r="AU162">
        <f>ROUND(NORMINV('Rand Deaths'!AU162,'Mean Deaths'!AU162,'S.D Deaths'!AU162),0)</f>
        <v>14</v>
      </c>
      <c r="AV162">
        <f>ROUND(NORMINV('Rand Deaths'!AV162,'Mean Deaths'!AV162,'S.D Deaths'!AV162),0)</f>
        <v>9</v>
      </c>
      <c r="AW162">
        <f>ROUND(NORMINV('Rand Deaths'!AW162,'Mean Deaths'!AW162,'S.D Deaths'!AW162),0)</f>
        <v>7</v>
      </c>
      <c r="AX162">
        <f>ROUND(NORMINV('Rand Deaths'!AX162,'Mean Deaths'!AX162,'S.D Deaths'!AX162),0)</f>
        <v>3</v>
      </c>
      <c r="AY162">
        <f>'No. policies'!AY162</f>
        <v>5</v>
      </c>
    </row>
    <row r="163" spans="1:51" x14ac:dyDescent="0.25">
      <c r="A163" s="1">
        <v>162</v>
      </c>
      <c r="B163">
        <f>ROUND(NORMINV('Rand Deaths'!B163,'Mean Deaths'!B163,'S.D Deaths'!B163),0)</f>
        <v>26</v>
      </c>
      <c r="C163">
        <f>ROUND(NORMINV('Rand Deaths'!C163,'Mean Deaths'!C163,'S.D Deaths'!C163),0)</f>
        <v>20</v>
      </c>
      <c r="D163">
        <f>ROUND(NORMINV('Rand Deaths'!D163,'Mean Deaths'!D163,'S.D Deaths'!D163),0)</f>
        <v>24</v>
      </c>
      <c r="E163">
        <f>ROUND(NORMINV('Rand Deaths'!E163,'Mean Deaths'!E163,'S.D Deaths'!E163),0)</f>
        <v>23</v>
      </c>
      <c r="F163">
        <f>ROUND(NORMINV('Rand Deaths'!F163,'Mean Deaths'!F163,'S.D Deaths'!F163),0)</f>
        <v>19</v>
      </c>
      <c r="G163">
        <f>ROUND(NORMINV('Rand Deaths'!G163,'Mean Deaths'!G163,'S.D Deaths'!G163),0)</f>
        <v>24</v>
      </c>
      <c r="H163">
        <f>ROUND(NORMINV('Rand Deaths'!H163,'Mean Deaths'!H163,'S.D Deaths'!H163),0)</f>
        <v>39</v>
      </c>
      <c r="I163">
        <f>ROUND(NORMINV('Rand Deaths'!I163,'Mean Deaths'!I163,'S.D Deaths'!I163),0)</f>
        <v>35</v>
      </c>
      <c r="J163">
        <f>ROUND(NORMINV('Rand Deaths'!J163,'Mean Deaths'!J163,'S.D Deaths'!J163),0)</f>
        <v>29</v>
      </c>
      <c r="K163">
        <f>ROUND(NORMINV('Rand Deaths'!K163,'Mean Deaths'!K163,'S.D Deaths'!K163),0)</f>
        <v>38</v>
      </c>
      <c r="L163">
        <f>ROUND(NORMINV('Rand Deaths'!L163,'Mean Deaths'!L163,'S.D Deaths'!L163),0)</f>
        <v>45</v>
      </c>
      <c r="M163">
        <f>ROUND(NORMINV('Rand Deaths'!M163,'Mean Deaths'!M163,'S.D Deaths'!M163),0)</f>
        <v>43</v>
      </c>
      <c r="N163">
        <f>ROUND(NORMINV('Rand Deaths'!N163,'Mean Deaths'!N163,'S.D Deaths'!N163),0)</f>
        <v>50</v>
      </c>
      <c r="O163">
        <f>ROUND(NORMINV('Rand Deaths'!O163,'Mean Deaths'!O163,'S.D Deaths'!O163),0)</f>
        <v>73</v>
      </c>
      <c r="P163">
        <f>ROUND(NORMINV('Rand Deaths'!P163,'Mean Deaths'!P163,'S.D Deaths'!P163),0)</f>
        <v>55</v>
      </c>
      <c r="Q163">
        <f>ROUND(NORMINV('Rand Deaths'!Q163,'Mean Deaths'!Q163,'S.D Deaths'!Q163),0)</f>
        <v>73</v>
      </c>
      <c r="R163">
        <f>ROUND(NORMINV('Rand Deaths'!R163,'Mean Deaths'!R163,'S.D Deaths'!R163),0)</f>
        <v>75</v>
      </c>
      <c r="S163">
        <f>ROUND(NORMINV('Rand Deaths'!S163,'Mean Deaths'!S163,'S.D Deaths'!S163),0)</f>
        <v>103</v>
      </c>
      <c r="T163">
        <f>ROUND(NORMINV('Rand Deaths'!T163,'Mean Deaths'!T163,'S.D Deaths'!T163),0)</f>
        <v>113</v>
      </c>
      <c r="U163">
        <f>ROUND(NORMINV('Rand Deaths'!U163,'Mean Deaths'!U163,'S.D Deaths'!U163),0)</f>
        <v>102</v>
      </c>
      <c r="V163">
        <f>ROUND(NORMINV('Rand Deaths'!V163,'Mean Deaths'!V163,'S.D Deaths'!V163),0)</f>
        <v>113</v>
      </c>
      <c r="W163">
        <f>ROUND(NORMINV('Rand Deaths'!W163,'Mean Deaths'!W163,'S.D Deaths'!W163),0)</f>
        <v>139</v>
      </c>
      <c r="X163">
        <f>ROUND(NORMINV('Rand Deaths'!X163,'Mean Deaths'!X163,'S.D Deaths'!X163),0)</f>
        <v>164</v>
      </c>
      <c r="Y163">
        <f>ROUND(NORMINV('Rand Deaths'!Y163,'Mean Deaths'!Y163,'S.D Deaths'!Y163),0)</f>
        <v>155</v>
      </c>
      <c r="Z163">
        <f>ROUND(NORMINV('Rand Deaths'!Z163,'Mean Deaths'!Z163,'S.D Deaths'!Z163),0)</f>
        <v>182</v>
      </c>
      <c r="AA163">
        <f>ROUND(NORMINV('Rand Deaths'!AA163,'Mean Deaths'!AA163,'S.D Deaths'!AA163),0)</f>
        <v>199</v>
      </c>
      <c r="AB163">
        <f>ROUND(NORMINV('Rand Deaths'!AB163,'Mean Deaths'!AB163,'S.D Deaths'!AB163),0)</f>
        <v>205</v>
      </c>
      <c r="AC163">
        <f>ROUND(NORMINV('Rand Deaths'!AC163,'Mean Deaths'!AC163,'S.D Deaths'!AC163),0)</f>
        <v>223</v>
      </c>
      <c r="AD163">
        <f>ROUND(NORMINV('Rand Deaths'!AD163,'Mean Deaths'!AD163,'S.D Deaths'!AD163),0)</f>
        <v>222</v>
      </c>
      <c r="AE163">
        <f>ROUND(NORMINV('Rand Deaths'!AE163,'Mean Deaths'!AE163,'S.D Deaths'!AE163),0)</f>
        <v>241</v>
      </c>
      <c r="AF163">
        <f>ROUND(NORMINV('Rand Deaths'!AF163,'Mean Deaths'!AF163,'S.D Deaths'!AF163),0)</f>
        <v>271</v>
      </c>
      <c r="AG163">
        <f>ROUND(NORMINV('Rand Deaths'!AG163,'Mean Deaths'!AG163,'S.D Deaths'!AG163),0)</f>
        <v>232</v>
      </c>
      <c r="AH163">
        <f>ROUND(NORMINV('Rand Deaths'!AH163,'Mean Deaths'!AH163,'S.D Deaths'!AH163),0)</f>
        <v>233</v>
      </c>
      <c r="AI163">
        <f>ROUND(NORMINV('Rand Deaths'!AI163,'Mean Deaths'!AI163,'S.D Deaths'!AI163),0)</f>
        <v>207</v>
      </c>
      <c r="AJ163">
        <f>ROUND(NORMINV('Rand Deaths'!AJ163,'Mean Deaths'!AJ163,'S.D Deaths'!AJ163),0)</f>
        <v>223</v>
      </c>
      <c r="AK163">
        <f>ROUND(NORMINV('Rand Deaths'!AK163,'Mean Deaths'!AK163,'S.D Deaths'!AK163),0)</f>
        <v>185</v>
      </c>
      <c r="AL163">
        <f>ROUND(NORMINV('Rand Deaths'!AL163,'Mean Deaths'!AL163,'S.D Deaths'!AL163),0)</f>
        <v>164</v>
      </c>
      <c r="AM163">
        <f>ROUND(NORMINV('Rand Deaths'!AM163,'Mean Deaths'!AM163,'S.D Deaths'!AM163),0)</f>
        <v>137</v>
      </c>
      <c r="AN163">
        <f>ROUND(NORMINV('Rand Deaths'!AN163,'Mean Deaths'!AN163,'S.D Deaths'!AN163),0)</f>
        <v>130</v>
      </c>
      <c r="AO163">
        <f>ROUND(NORMINV('Rand Deaths'!AO163,'Mean Deaths'!AO163,'S.D Deaths'!AO163),0)</f>
        <v>92</v>
      </c>
      <c r="AP163">
        <f>ROUND(NORMINV('Rand Deaths'!AP163,'Mean Deaths'!AP163,'S.D Deaths'!AP163),0)</f>
        <v>84</v>
      </c>
      <c r="AQ163">
        <f>ROUND(NORMINV('Rand Deaths'!AQ163,'Mean Deaths'!AQ163,'S.D Deaths'!AQ163),0)</f>
        <v>55</v>
      </c>
      <c r="AR163">
        <f>ROUND(NORMINV('Rand Deaths'!AR163,'Mean Deaths'!AR163,'S.D Deaths'!AR163),0)</f>
        <v>38</v>
      </c>
      <c r="AS163">
        <f>ROUND(NORMINV('Rand Deaths'!AS163,'Mean Deaths'!AS163,'S.D Deaths'!AS163),0)</f>
        <v>30</v>
      </c>
      <c r="AT163">
        <f>ROUND(NORMINV('Rand Deaths'!AT163,'Mean Deaths'!AT163,'S.D Deaths'!AT163),0)</f>
        <v>22</v>
      </c>
      <c r="AU163">
        <f>ROUND(NORMINV('Rand Deaths'!AU163,'Mean Deaths'!AU163,'S.D Deaths'!AU163),0)</f>
        <v>15</v>
      </c>
      <c r="AV163">
        <f>ROUND(NORMINV('Rand Deaths'!AV163,'Mean Deaths'!AV163,'S.D Deaths'!AV163),0)</f>
        <v>13</v>
      </c>
      <c r="AW163">
        <f>ROUND(NORMINV('Rand Deaths'!AW163,'Mean Deaths'!AW163,'S.D Deaths'!AW163),0)</f>
        <v>5</v>
      </c>
      <c r="AX163">
        <f>ROUND(NORMINV('Rand Deaths'!AX163,'Mean Deaths'!AX163,'S.D Deaths'!AX163),0)</f>
        <v>5</v>
      </c>
      <c r="AY163">
        <f>'No. policies'!AY163</f>
        <v>7</v>
      </c>
    </row>
    <row r="164" spans="1:51" x14ac:dyDescent="0.25">
      <c r="A164" s="1">
        <v>163</v>
      </c>
      <c r="B164">
        <f>ROUND(NORMINV('Rand Deaths'!B164,'Mean Deaths'!B164,'S.D Deaths'!B164),0)</f>
        <v>13</v>
      </c>
      <c r="C164">
        <f>ROUND(NORMINV('Rand Deaths'!C164,'Mean Deaths'!C164,'S.D Deaths'!C164),0)</f>
        <v>23</v>
      </c>
      <c r="D164">
        <f>ROUND(NORMINV('Rand Deaths'!D164,'Mean Deaths'!D164,'S.D Deaths'!D164),0)</f>
        <v>18</v>
      </c>
      <c r="E164">
        <f>ROUND(NORMINV('Rand Deaths'!E164,'Mean Deaths'!E164,'S.D Deaths'!E164),0)</f>
        <v>20</v>
      </c>
      <c r="F164">
        <f>ROUND(NORMINV('Rand Deaths'!F164,'Mean Deaths'!F164,'S.D Deaths'!F164),0)</f>
        <v>20</v>
      </c>
      <c r="G164">
        <f>ROUND(NORMINV('Rand Deaths'!G164,'Mean Deaths'!G164,'S.D Deaths'!G164),0)</f>
        <v>39</v>
      </c>
      <c r="H164">
        <f>ROUND(NORMINV('Rand Deaths'!H164,'Mean Deaths'!H164,'S.D Deaths'!H164),0)</f>
        <v>28</v>
      </c>
      <c r="I164">
        <f>ROUND(NORMINV('Rand Deaths'!I164,'Mean Deaths'!I164,'S.D Deaths'!I164),0)</f>
        <v>31</v>
      </c>
      <c r="J164">
        <f>ROUND(NORMINV('Rand Deaths'!J164,'Mean Deaths'!J164,'S.D Deaths'!J164),0)</f>
        <v>33</v>
      </c>
      <c r="K164">
        <f>ROUND(NORMINV('Rand Deaths'!K164,'Mean Deaths'!K164,'S.D Deaths'!K164),0)</f>
        <v>33</v>
      </c>
      <c r="L164">
        <f>ROUND(NORMINV('Rand Deaths'!L164,'Mean Deaths'!L164,'S.D Deaths'!L164),0)</f>
        <v>39</v>
      </c>
      <c r="M164">
        <f>ROUND(NORMINV('Rand Deaths'!M164,'Mean Deaths'!M164,'S.D Deaths'!M164),0)</f>
        <v>53</v>
      </c>
      <c r="N164">
        <f>ROUND(NORMINV('Rand Deaths'!N164,'Mean Deaths'!N164,'S.D Deaths'!N164),0)</f>
        <v>49</v>
      </c>
      <c r="O164">
        <f>ROUND(NORMINV('Rand Deaths'!O164,'Mean Deaths'!O164,'S.D Deaths'!O164),0)</f>
        <v>54</v>
      </c>
      <c r="P164">
        <f>ROUND(NORMINV('Rand Deaths'!P164,'Mean Deaths'!P164,'S.D Deaths'!P164),0)</f>
        <v>87</v>
      </c>
      <c r="Q164">
        <f>ROUND(NORMINV('Rand Deaths'!Q164,'Mean Deaths'!Q164,'S.D Deaths'!Q164),0)</f>
        <v>77</v>
      </c>
      <c r="R164">
        <f>ROUND(NORMINV('Rand Deaths'!R164,'Mean Deaths'!R164,'S.D Deaths'!R164),0)</f>
        <v>79</v>
      </c>
      <c r="S164">
        <f>ROUND(NORMINV('Rand Deaths'!S164,'Mean Deaths'!S164,'S.D Deaths'!S164),0)</f>
        <v>107</v>
      </c>
      <c r="T164">
        <f>ROUND(NORMINV('Rand Deaths'!T164,'Mean Deaths'!T164,'S.D Deaths'!T164),0)</f>
        <v>105</v>
      </c>
      <c r="U164">
        <f>ROUND(NORMINV('Rand Deaths'!U164,'Mean Deaths'!U164,'S.D Deaths'!U164),0)</f>
        <v>90</v>
      </c>
      <c r="V164">
        <f>ROUND(NORMINV('Rand Deaths'!V164,'Mean Deaths'!V164,'S.D Deaths'!V164),0)</f>
        <v>124</v>
      </c>
      <c r="W164">
        <f>ROUND(NORMINV('Rand Deaths'!W164,'Mean Deaths'!W164,'S.D Deaths'!W164),0)</f>
        <v>121</v>
      </c>
      <c r="X164">
        <f>ROUND(NORMINV('Rand Deaths'!X164,'Mean Deaths'!X164,'S.D Deaths'!X164),0)</f>
        <v>136</v>
      </c>
      <c r="Y164">
        <f>ROUND(NORMINV('Rand Deaths'!Y164,'Mean Deaths'!Y164,'S.D Deaths'!Y164),0)</f>
        <v>139</v>
      </c>
      <c r="Z164">
        <f>ROUND(NORMINV('Rand Deaths'!Z164,'Mean Deaths'!Z164,'S.D Deaths'!Z164),0)</f>
        <v>202</v>
      </c>
      <c r="AA164">
        <f>ROUND(NORMINV('Rand Deaths'!AA164,'Mean Deaths'!AA164,'S.D Deaths'!AA164),0)</f>
        <v>194</v>
      </c>
      <c r="AB164">
        <f>ROUND(NORMINV('Rand Deaths'!AB164,'Mean Deaths'!AB164,'S.D Deaths'!AB164),0)</f>
        <v>207</v>
      </c>
      <c r="AC164">
        <f>ROUND(NORMINV('Rand Deaths'!AC164,'Mean Deaths'!AC164,'S.D Deaths'!AC164),0)</f>
        <v>222</v>
      </c>
      <c r="AD164">
        <f>ROUND(NORMINV('Rand Deaths'!AD164,'Mean Deaths'!AD164,'S.D Deaths'!AD164),0)</f>
        <v>220</v>
      </c>
      <c r="AE164">
        <f>ROUND(NORMINV('Rand Deaths'!AE164,'Mean Deaths'!AE164,'S.D Deaths'!AE164),0)</f>
        <v>275</v>
      </c>
      <c r="AF164">
        <f>ROUND(NORMINV('Rand Deaths'!AF164,'Mean Deaths'!AF164,'S.D Deaths'!AF164),0)</f>
        <v>264</v>
      </c>
      <c r="AG164">
        <f>ROUND(NORMINV('Rand Deaths'!AG164,'Mean Deaths'!AG164,'S.D Deaths'!AG164),0)</f>
        <v>236</v>
      </c>
      <c r="AH164">
        <f>ROUND(NORMINV('Rand Deaths'!AH164,'Mean Deaths'!AH164,'S.D Deaths'!AH164),0)</f>
        <v>226</v>
      </c>
      <c r="AI164">
        <f>ROUND(NORMINV('Rand Deaths'!AI164,'Mean Deaths'!AI164,'S.D Deaths'!AI164),0)</f>
        <v>221</v>
      </c>
      <c r="AJ164">
        <f>ROUND(NORMINV('Rand Deaths'!AJ164,'Mean Deaths'!AJ164,'S.D Deaths'!AJ164),0)</f>
        <v>249</v>
      </c>
      <c r="AK164">
        <f>ROUND(NORMINV('Rand Deaths'!AK164,'Mean Deaths'!AK164,'S.D Deaths'!AK164),0)</f>
        <v>162</v>
      </c>
      <c r="AL164">
        <f>ROUND(NORMINV('Rand Deaths'!AL164,'Mean Deaths'!AL164,'S.D Deaths'!AL164),0)</f>
        <v>168</v>
      </c>
      <c r="AM164">
        <f>ROUND(NORMINV('Rand Deaths'!AM164,'Mean Deaths'!AM164,'S.D Deaths'!AM164),0)</f>
        <v>171</v>
      </c>
      <c r="AN164">
        <f>ROUND(NORMINV('Rand Deaths'!AN164,'Mean Deaths'!AN164,'S.D Deaths'!AN164),0)</f>
        <v>114</v>
      </c>
      <c r="AO164">
        <f>ROUND(NORMINV('Rand Deaths'!AO164,'Mean Deaths'!AO164,'S.D Deaths'!AO164),0)</f>
        <v>94</v>
      </c>
      <c r="AP164">
        <f>ROUND(NORMINV('Rand Deaths'!AP164,'Mean Deaths'!AP164,'S.D Deaths'!AP164),0)</f>
        <v>67</v>
      </c>
      <c r="AQ164">
        <f>ROUND(NORMINV('Rand Deaths'!AQ164,'Mean Deaths'!AQ164,'S.D Deaths'!AQ164),0)</f>
        <v>61</v>
      </c>
      <c r="AR164">
        <f>ROUND(NORMINV('Rand Deaths'!AR164,'Mean Deaths'!AR164,'S.D Deaths'!AR164),0)</f>
        <v>40</v>
      </c>
      <c r="AS164">
        <f>ROUND(NORMINV('Rand Deaths'!AS164,'Mean Deaths'!AS164,'S.D Deaths'!AS164),0)</f>
        <v>25</v>
      </c>
      <c r="AT164">
        <f>ROUND(NORMINV('Rand Deaths'!AT164,'Mean Deaths'!AT164,'S.D Deaths'!AT164),0)</f>
        <v>15</v>
      </c>
      <c r="AU164">
        <f>ROUND(NORMINV('Rand Deaths'!AU164,'Mean Deaths'!AU164,'S.D Deaths'!AU164),0)</f>
        <v>15</v>
      </c>
      <c r="AV164">
        <f>ROUND(NORMINV('Rand Deaths'!AV164,'Mean Deaths'!AV164,'S.D Deaths'!AV164),0)</f>
        <v>8</v>
      </c>
      <c r="AW164">
        <f>ROUND(NORMINV('Rand Deaths'!AW164,'Mean Deaths'!AW164,'S.D Deaths'!AW164),0)</f>
        <v>12</v>
      </c>
      <c r="AX164">
        <f>ROUND(NORMINV('Rand Deaths'!AX164,'Mean Deaths'!AX164,'S.D Deaths'!AX164),0)</f>
        <v>5</v>
      </c>
      <c r="AY164">
        <f>'No. policies'!AY164</f>
        <v>9</v>
      </c>
    </row>
    <row r="165" spans="1:51" x14ac:dyDescent="0.25">
      <c r="A165" s="1">
        <v>164</v>
      </c>
      <c r="B165">
        <f>ROUND(NORMINV('Rand Deaths'!B165,'Mean Deaths'!B165,'S.D Deaths'!B165),0)</f>
        <v>17</v>
      </c>
      <c r="C165">
        <f>ROUND(NORMINV('Rand Deaths'!C165,'Mean Deaths'!C165,'S.D Deaths'!C165),0)</f>
        <v>20</v>
      </c>
      <c r="D165">
        <f>ROUND(NORMINV('Rand Deaths'!D165,'Mean Deaths'!D165,'S.D Deaths'!D165),0)</f>
        <v>18</v>
      </c>
      <c r="E165">
        <f>ROUND(NORMINV('Rand Deaths'!E165,'Mean Deaths'!E165,'S.D Deaths'!E165),0)</f>
        <v>21</v>
      </c>
      <c r="F165">
        <f>ROUND(NORMINV('Rand Deaths'!F165,'Mean Deaths'!F165,'S.D Deaths'!F165),0)</f>
        <v>21</v>
      </c>
      <c r="G165">
        <f>ROUND(NORMINV('Rand Deaths'!G165,'Mean Deaths'!G165,'S.D Deaths'!G165),0)</f>
        <v>26</v>
      </c>
      <c r="H165">
        <f>ROUND(NORMINV('Rand Deaths'!H165,'Mean Deaths'!H165,'S.D Deaths'!H165),0)</f>
        <v>31</v>
      </c>
      <c r="I165">
        <f>ROUND(NORMINV('Rand Deaths'!I165,'Mean Deaths'!I165,'S.D Deaths'!I165),0)</f>
        <v>33</v>
      </c>
      <c r="J165">
        <f>ROUND(NORMINV('Rand Deaths'!J165,'Mean Deaths'!J165,'S.D Deaths'!J165),0)</f>
        <v>41</v>
      </c>
      <c r="K165">
        <f>ROUND(NORMINV('Rand Deaths'!K165,'Mean Deaths'!K165,'S.D Deaths'!K165),0)</f>
        <v>37</v>
      </c>
      <c r="L165">
        <f>ROUND(NORMINV('Rand Deaths'!L165,'Mean Deaths'!L165,'S.D Deaths'!L165),0)</f>
        <v>36</v>
      </c>
      <c r="M165">
        <f>ROUND(NORMINV('Rand Deaths'!M165,'Mean Deaths'!M165,'S.D Deaths'!M165),0)</f>
        <v>48</v>
      </c>
      <c r="N165">
        <f>ROUND(NORMINV('Rand Deaths'!N165,'Mean Deaths'!N165,'S.D Deaths'!N165),0)</f>
        <v>45</v>
      </c>
      <c r="O165">
        <f>ROUND(NORMINV('Rand Deaths'!O165,'Mean Deaths'!O165,'S.D Deaths'!O165),0)</f>
        <v>70</v>
      </c>
      <c r="P165">
        <f>ROUND(NORMINV('Rand Deaths'!P165,'Mean Deaths'!P165,'S.D Deaths'!P165),0)</f>
        <v>74</v>
      </c>
      <c r="Q165">
        <f>ROUND(NORMINV('Rand Deaths'!Q165,'Mean Deaths'!Q165,'S.D Deaths'!Q165),0)</f>
        <v>54</v>
      </c>
      <c r="R165">
        <f>ROUND(NORMINV('Rand Deaths'!R165,'Mean Deaths'!R165,'S.D Deaths'!R165),0)</f>
        <v>78</v>
      </c>
      <c r="S165">
        <f>ROUND(NORMINV('Rand Deaths'!S165,'Mean Deaths'!S165,'S.D Deaths'!S165),0)</f>
        <v>87</v>
      </c>
      <c r="T165">
        <f>ROUND(NORMINV('Rand Deaths'!T165,'Mean Deaths'!T165,'S.D Deaths'!T165),0)</f>
        <v>95</v>
      </c>
      <c r="U165">
        <f>ROUND(NORMINV('Rand Deaths'!U165,'Mean Deaths'!U165,'S.D Deaths'!U165),0)</f>
        <v>94</v>
      </c>
      <c r="V165">
        <f>ROUND(NORMINV('Rand Deaths'!V165,'Mean Deaths'!V165,'S.D Deaths'!V165),0)</f>
        <v>112</v>
      </c>
      <c r="W165">
        <f>ROUND(NORMINV('Rand Deaths'!W165,'Mean Deaths'!W165,'S.D Deaths'!W165),0)</f>
        <v>127</v>
      </c>
      <c r="X165">
        <f>ROUND(NORMINV('Rand Deaths'!X165,'Mean Deaths'!X165,'S.D Deaths'!X165),0)</f>
        <v>159</v>
      </c>
      <c r="Y165">
        <f>ROUND(NORMINV('Rand Deaths'!Y165,'Mean Deaths'!Y165,'S.D Deaths'!Y165),0)</f>
        <v>176</v>
      </c>
      <c r="Z165">
        <f>ROUND(NORMINV('Rand Deaths'!Z165,'Mean Deaths'!Z165,'S.D Deaths'!Z165),0)</f>
        <v>186</v>
      </c>
      <c r="AA165">
        <f>ROUND(NORMINV('Rand Deaths'!AA165,'Mean Deaths'!AA165,'S.D Deaths'!AA165),0)</f>
        <v>202</v>
      </c>
      <c r="AB165">
        <f>ROUND(NORMINV('Rand Deaths'!AB165,'Mean Deaths'!AB165,'S.D Deaths'!AB165),0)</f>
        <v>227</v>
      </c>
      <c r="AC165">
        <f>ROUND(NORMINV('Rand Deaths'!AC165,'Mean Deaths'!AC165,'S.D Deaths'!AC165),0)</f>
        <v>204</v>
      </c>
      <c r="AD165">
        <f>ROUND(NORMINV('Rand Deaths'!AD165,'Mean Deaths'!AD165,'S.D Deaths'!AD165),0)</f>
        <v>248</v>
      </c>
      <c r="AE165">
        <f>ROUND(NORMINV('Rand Deaths'!AE165,'Mean Deaths'!AE165,'S.D Deaths'!AE165),0)</f>
        <v>272</v>
      </c>
      <c r="AF165">
        <f>ROUND(NORMINV('Rand Deaths'!AF165,'Mean Deaths'!AF165,'S.D Deaths'!AF165),0)</f>
        <v>247</v>
      </c>
      <c r="AG165">
        <f>ROUND(NORMINV('Rand Deaths'!AG165,'Mean Deaths'!AG165,'S.D Deaths'!AG165),0)</f>
        <v>215</v>
      </c>
      <c r="AH165">
        <f>ROUND(NORMINV('Rand Deaths'!AH165,'Mean Deaths'!AH165,'S.D Deaths'!AH165),0)</f>
        <v>265</v>
      </c>
      <c r="AI165">
        <f>ROUND(NORMINV('Rand Deaths'!AI165,'Mean Deaths'!AI165,'S.D Deaths'!AI165),0)</f>
        <v>235</v>
      </c>
      <c r="AJ165">
        <f>ROUND(NORMINV('Rand Deaths'!AJ165,'Mean Deaths'!AJ165,'S.D Deaths'!AJ165),0)</f>
        <v>215</v>
      </c>
      <c r="AK165">
        <f>ROUND(NORMINV('Rand Deaths'!AK165,'Mean Deaths'!AK165,'S.D Deaths'!AK165),0)</f>
        <v>169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156</v>
      </c>
      <c r="AN165">
        <f>ROUND(NORMINV('Rand Deaths'!AN165,'Mean Deaths'!AN165,'S.D Deaths'!AN165),0)</f>
        <v>118</v>
      </c>
      <c r="AO165">
        <f>ROUND(NORMINV('Rand Deaths'!AO165,'Mean Deaths'!AO165,'S.D Deaths'!AO165),0)</f>
        <v>94</v>
      </c>
      <c r="AP165">
        <f>ROUND(NORMINV('Rand Deaths'!AP165,'Mean Deaths'!AP165,'S.D Deaths'!AP165),0)</f>
        <v>71</v>
      </c>
      <c r="AQ165">
        <f>ROUND(NORMINV('Rand Deaths'!AQ165,'Mean Deaths'!AQ165,'S.D Deaths'!AQ165),0)</f>
        <v>63</v>
      </c>
      <c r="AR165">
        <f>ROUND(NORMINV('Rand Deaths'!AR165,'Mean Deaths'!AR165,'S.D Deaths'!AR165),0)</f>
        <v>32</v>
      </c>
      <c r="AS165">
        <f>ROUND(NORMINV('Rand Deaths'!AS165,'Mean Deaths'!AS165,'S.D Deaths'!AS165),0)</f>
        <v>31</v>
      </c>
      <c r="AT165">
        <f>ROUND(NORMINV('Rand Deaths'!AT165,'Mean Deaths'!AT165,'S.D Deaths'!AT165),0)</f>
        <v>17</v>
      </c>
      <c r="AU165">
        <f>ROUND(NORMINV('Rand Deaths'!AU165,'Mean Deaths'!AU165,'S.D Deaths'!AU165),0)</f>
        <v>13</v>
      </c>
      <c r="AV165">
        <f>ROUND(NORMINV('Rand Deaths'!AV165,'Mean Deaths'!AV165,'S.D Deaths'!AV165),0)</f>
        <v>9</v>
      </c>
      <c r="AW165">
        <f>ROUND(NORMINV('Rand Deaths'!AW165,'Mean Deaths'!AW165,'S.D Deaths'!AW165),0)</f>
        <v>5</v>
      </c>
      <c r="AX165">
        <f>ROUND(NORMINV('Rand Deaths'!AX165,'Mean Deaths'!AX165,'S.D Deaths'!AX165),0)</f>
        <v>7</v>
      </c>
      <c r="AY165">
        <f>'No. policies'!AY165</f>
        <v>5</v>
      </c>
    </row>
    <row r="166" spans="1:51" x14ac:dyDescent="0.25">
      <c r="A166" s="1">
        <v>165</v>
      </c>
      <c r="B166">
        <f>ROUND(NORMINV('Rand Deaths'!B166,'Mean Deaths'!B166,'S.D Deaths'!B166),0)</f>
        <v>23</v>
      </c>
      <c r="C166">
        <f>ROUND(NORMINV('Rand Deaths'!C166,'Mean Deaths'!C166,'S.D Deaths'!C166),0)</f>
        <v>15</v>
      </c>
      <c r="D166">
        <f>ROUND(NORMINV('Rand Deaths'!D166,'Mean Deaths'!D166,'S.D Deaths'!D166),0)</f>
        <v>23</v>
      </c>
      <c r="E166">
        <f>ROUND(NORMINV('Rand Deaths'!E166,'Mean Deaths'!E166,'S.D Deaths'!E166),0)</f>
        <v>30</v>
      </c>
      <c r="F166">
        <f>ROUND(NORMINV('Rand Deaths'!F166,'Mean Deaths'!F166,'S.D Deaths'!F166),0)</f>
        <v>14</v>
      </c>
      <c r="G166">
        <f>ROUND(NORMINV('Rand Deaths'!G166,'Mean Deaths'!G166,'S.D Deaths'!G166),0)</f>
        <v>26</v>
      </c>
      <c r="H166">
        <f>ROUND(NORMINV('Rand Deaths'!H166,'Mean Deaths'!H166,'S.D Deaths'!H166),0)</f>
        <v>30</v>
      </c>
      <c r="I166">
        <f>ROUND(NORMINV('Rand Deaths'!I166,'Mean Deaths'!I166,'S.D Deaths'!I166),0)</f>
        <v>28</v>
      </c>
      <c r="J166">
        <f>ROUND(NORMINV('Rand Deaths'!J166,'Mean Deaths'!J166,'S.D Deaths'!J166),0)</f>
        <v>32</v>
      </c>
      <c r="K166">
        <f>ROUND(NORMINV('Rand Deaths'!K166,'Mean Deaths'!K166,'S.D Deaths'!K166),0)</f>
        <v>32</v>
      </c>
      <c r="L166">
        <f>ROUND(NORMINV('Rand Deaths'!L166,'Mean Deaths'!L166,'S.D Deaths'!L166),0)</f>
        <v>61</v>
      </c>
      <c r="M166">
        <f>ROUND(NORMINV('Rand Deaths'!M166,'Mean Deaths'!M166,'S.D Deaths'!M166),0)</f>
        <v>30</v>
      </c>
      <c r="N166">
        <f>ROUND(NORMINV('Rand Deaths'!N166,'Mean Deaths'!N166,'S.D Deaths'!N166),0)</f>
        <v>57</v>
      </c>
      <c r="O166">
        <f>ROUND(NORMINV('Rand Deaths'!O166,'Mean Deaths'!O166,'S.D Deaths'!O166),0)</f>
        <v>56</v>
      </c>
      <c r="P166">
        <f>ROUND(NORMINV('Rand Deaths'!P166,'Mean Deaths'!P166,'S.D Deaths'!P166),0)</f>
        <v>64</v>
      </c>
      <c r="Q166">
        <f>ROUND(NORMINV('Rand Deaths'!Q166,'Mean Deaths'!Q166,'S.D Deaths'!Q166),0)</f>
        <v>60</v>
      </c>
      <c r="R166">
        <f>ROUND(NORMINV('Rand Deaths'!R166,'Mean Deaths'!R166,'S.D Deaths'!R166),0)</f>
        <v>79</v>
      </c>
      <c r="S166">
        <f>ROUND(NORMINV('Rand Deaths'!S166,'Mean Deaths'!S166,'S.D Deaths'!S166),0)</f>
        <v>96</v>
      </c>
      <c r="T166">
        <f>ROUND(NORMINV('Rand Deaths'!T166,'Mean Deaths'!T166,'S.D Deaths'!T166),0)</f>
        <v>104</v>
      </c>
      <c r="U166">
        <f>ROUND(NORMINV('Rand Deaths'!U166,'Mean Deaths'!U166,'S.D Deaths'!U166),0)</f>
        <v>92</v>
      </c>
      <c r="V166">
        <f>ROUND(NORMINV('Rand Deaths'!V166,'Mean Deaths'!V166,'S.D Deaths'!V166),0)</f>
        <v>122</v>
      </c>
      <c r="W166">
        <f>ROUND(NORMINV('Rand Deaths'!W166,'Mean Deaths'!W166,'S.D Deaths'!W166),0)</f>
        <v>120</v>
      </c>
      <c r="X166">
        <f>ROUND(NORMINV('Rand Deaths'!X166,'Mean Deaths'!X166,'S.D Deaths'!X166),0)</f>
        <v>144</v>
      </c>
      <c r="Y166">
        <f>ROUND(NORMINV('Rand Deaths'!Y166,'Mean Deaths'!Y166,'S.D Deaths'!Y166),0)</f>
        <v>162</v>
      </c>
      <c r="Z166">
        <f>ROUND(NORMINV('Rand Deaths'!Z166,'Mean Deaths'!Z166,'S.D Deaths'!Z166),0)</f>
        <v>166</v>
      </c>
      <c r="AA166">
        <f>ROUND(NORMINV('Rand Deaths'!AA166,'Mean Deaths'!AA166,'S.D Deaths'!AA166),0)</f>
        <v>199</v>
      </c>
      <c r="AB166">
        <f>ROUND(NORMINV('Rand Deaths'!AB166,'Mean Deaths'!AB166,'S.D Deaths'!AB166),0)</f>
        <v>208</v>
      </c>
      <c r="AC166">
        <f>ROUND(NORMINV('Rand Deaths'!AC166,'Mean Deaths'!AC166,'S.D Deaths'!AC166),0)</f>
        <v>224</v>
      </c>
      <c r="AD166">
        <f>ROUND(NORMINV('Rand Deaths'!AD166,'Mean Deaths'!AD166,'S.D Deaths'!AD166),0)</f>
        <v>237</v>
      </c>
      <c r="AE166">
        <f>ROUND(NORMINV('Rand Deaths'!AE166,'Mean Deaths'!AE166,'S.D Deaths'!AE166),0)</f>
        <v>260</v>
      </c>
      <c r="AF166">
        <f>ROUND(NORMINV('Rand Deaths'!AF166,'Mean Deaths'!AF166,'S.D Deaths'!AF166),0)</f>
        <v>234</v>
      </c>
      <c r="AG166">
        <f>ROUND(NORMINV('Rand Deaths'!AG166,'Mean Deaths'!AG166,'S.D Deaths'!AG166),0)</f>
        <v>249</v>
      </c>
      <c r="AH166">
        <f>ROUND(NORMINV('Rand Deaths'!AH166,'Mean Deaths'!AH166,'S.D Deaths'!AH166),0)</f>
        <v>259</v>
      </c>
      <c r="AI166">
        <f>ROUND(NORMINV('Rand Deaths'!AI166,'Mean Deaths'!AI166,'S.D Deaths'!AI166),0)</f>
        <v>240</v>
      </c>
      <c r="AJ166">
        <f>ROUND(NORMINV('Rand Deaths'!AJ166,'Mean Deaths'!AJ166,'S.D Deaths'!AJ166),0)</f>
        <v>223</v>
      </c>
      <c r="AK166">
        <f>ROUND(NORMINV('Rand Deaths'!AK166,'Mean Deaths'!AK166,'S.D Deaths'!AK166),0)</f>
        <v>199</v>
      </c>
      <c r="AL166">
        <f>ROUND(NORMINV('Rand Deaths'!AL166,'Mean Deaths'!AL166,'S.D Deaths'!AL166),0)</f>
        <v>168</v>
      </c>
      <c r="AM166">
        <f>ROUND(NORMINV('Rand Deaths'!AM166,'Mean Deaths'!AM166,'S.D Deaths'!AM166),0)</f>
        <v>141</v>
      </c>
      <c r="AN166">
        <f>ROUND(NORMINV('Rand Deaths'!AN166,'Mean Deaths'!AN166,'S.D Deaths'!AN166),0)</f>
        <v>130</v>
      </c>
      <c r="AO166">
        <f>ROUND(NORMINV('Rand Deaths'!AO166,'Mean Deaths'!AO166,'S.D Deaths'!AO166),0)</f>
        <v>84</v>
      </c>
      <c r="AP166">
        <f>ROUND(NORMINV('Rand Deaths'!AP166,'Mean Deaths'!AP166,'S.D Deaths'!AP166),0)</f>
        <v>71</v>
      </c>
      <c r="AQ166">
        <f>ROUND(NORMINV('Rand Deaths'!AQ166,'Mean Deaths'!AQ166,'S.D Deaths'!AQ166),0)</f>
        <v>52</v>
      </c>
      <c r="AR166">
        <f>ROUND(NORMINV('Rand Deaths'!AR166,'Mean Deaths'!AR166,'S.D Deaths'!AR166),0)</f>
        <v>36</v>
      </c>
      <c r="AS166">
        <f>ROUND(NORMINV('Rand Deaths'!AS166,'Mean Deaths'!AS166,'S.D Deaths'!AS166),0)</f>
        <v>33</v>
      </c>
      <c r="AT166">
        <f>ROUND(NORMINV('Rand Deaths'!AT166,'Mean Deaths'!AT166,'S.D Deaths'!AT166),0)</f>
        <v>34</v>
      </c>
      <c r="AU166">
        <f>ROUND(NORMINV('Rand Deaths'!AU166,'Mean Deaths'!AU166,'S.D Deaths'!AU166),0)</f>
        <v>23</v>
      </c>
      <c r="AV166">
        <f>ROUND(NORMINV('Rand Deaths'!AV166,'Mean Deaths'!AV166,'S.D Deaths'!AV166),0)</f>
        <v>10</v>
      </c>
      <c r="AW166">
        <f>ROUND(NORMINV('Rand Deaths'!AW166,'Mean Deaths'!AW166,'S.D Deaths'!AW166),0)</f>
        <v>5</v>
      </c>
      <c r="AX166">
        <f>ROUND(NORMINV('Rand Deaths'!AX166,'Mean Deaths'!AX166,'S.D Deaths'!AX166),0)</f>
        <v>8</v>
      </c>
      <c r="AY166">
        <f>'No. policies'!AY166</f>
        <v>7</v>
      </c>
    </row>
    <row r="167" spans="1:51" x14ac:dyDescent="0.25">
      <c r="A167" s="1">
        <v>166</v>
      </c>
      <c r="B167">
        <f>ROUND(NORMINV('Rand Deaths'!B167,'Mean Deaths'!B167,'S.D Deaths'!B167),0)</f>
        <v>10</v>
      </c>
      <c r="C167">
        <f>ROUND(NORMINV('Rand Deaths'!C167,'Mean Deaths'!C167,'S.D Deaths'!C167),0)</f>
        <v>14</v>
      </c>
      <c r="D167">
        <f>ROUND(NORMINV('Rand Deaths'!D167,'Mean Deaths'!D167,'S.D Deaths'!D167),0)</f>
        <v>23</v>
      </c>
      <c r="E167">
        <f>ROUND(NORMINV('Rand Deaths'!E167,'Mean Deaths'!E167,'S.D Deaths'!E167),0)</f>
        <v>26</v>
      </c>
      <c r="F167">
        <f>ROUND(NORMINV('Rand Deaths'!F167,'Mean Deaths'!F167,'S.D Deaths'!F167),0)</f>
        <v>21</v>
      </c>
      <c r="G167">
        <f>ROUND(NORMINV('Rand Deaths'!G167,'Mean Deaths'!G167,'S.D Deaths'!G167),0)</f>
        <v>37</v>
      </c>
      <c r="H167">
        <f>ROUND(NORMINV('Rand Deaths'!H167,'Mean Deaths'!H167,'S.D Deaths'!H167),0)</f>
        <v>30</v>
      </c>
      <c r="I167">
        <f>ROUND(NORMINV('Rand Deaths'!I167,'Mean Deaths'!I167,'S.D Deaths'!I167),0)</f>
        <v>34</v>
      </c>
      <c r="J167">
        <f>ROUND(NORMINV('Rand Deaths'!J167,'Mean Deaths'!J167,'S.D Deaths'!J167),0)</f>
        <v>30</v>
      </c>
      <c r="K167">
        <f>ROUND(NORMINV('Rand Deaths'!K167,'Mean Deaths'!K167,'S.D Deaths'!K167),0)</f>
        <v>38</v>
      </c>
      <c r="L167">
        <f>ROUND(NORMINV('Rand Deaths'!L167,'Mean Deaths'!L167,'S.D Deaths'!L167),0)</f>
        <v>47</v>
      </c>
      <c r="M167">
        <f>ROUND(NORMINV('Rand Deaths'!M167,'Mean Deaths'!M167,'S.D Deaths'!M167),0)</f>
        <v>40</v>
      </c>
      <c r="N167">
        <f>ROUND(NORMINV('Rand Deaths'!N167,'Mean Deaths'!N167,'S.D Deaths'!N167),0)</f>
        <v>72</v>
      </c>
      <c r="O167">
        <f>ROUND(NORMINV('Rand Deaths'!O167,'Mean Deaths'!O167,'S.D Deaths'!O167),0)</f>
        <v>59</v>
      </c>
      <c r="P167">
        <f>ROUND(NORMINV('Rand Deaths'!P167,'Mean Deaths'!P167,'S.D Deaths'!P167),0)</f>
        <v>65</v>
      </c>
      <c r="Q167">
        <f>ROUND(NORMINV('Rand Deaths'!Q167,'Mean Deaths'!Q167,'S.D Deaths'!Q167),0)</f>
        <v>63</v>
      </c>
      <c r="R167">
        <f>ROUND(NORMINV('Rand Deaths'!R167,'Mean Deaths'!R167,'S.D Deaths'!R167),0)</f>
        <v>76</v>
      </c>
      <c r="S167">
        <f>ROUND(NORMINV('Rand Deaths'!S167,'Mean Deaths'!S167,'S.D Deaths'!S167),0)</f>
        <v>78</v>
      </c>
      <c r="T167">
        <f>ROUND(NORMINV('Rand Deaths'!T167,'Mean Deaths'!T167,'S.D Deaths'!T167),0)</f>
        <v>93</v>
      </c>
      <c r="U167">
        <f>ROUND(NORMINV('Rand Deaths'!U167,'Mean Deaths'!U167,'S.D Deaths'!U167),0)</f>
        <v>108</v>
      </c>
      <c r="V167">
        <f>ROUND(NORMINV('Rand Deaths'!V167,'Mean Deaths'!V167,'S.D Deaths'!V167),0)</f>
        <v>132</v>
      </c>
      <c r="W167">
        <f>ROUND(NORMINV('Rand Deaths'!W167,'Mean Deaths'!W167,'S.D Deaths'!W167),0)</f>
        <v>139</v>
      </c>
      <c r="X167">
        <f>ROUND(NORMINV('Rand Deaths'!X167,'Mean Deaths'!X167,'S.D Deaths'!X167),0)</f>
        <v>138</v>
      </c>
      <c r="Y167">
        <f>ROUND(NORMINV('Rand Deaths'!Y167,'Mean Deaths'!Y167,'S.D Deaths'!Y167),0)</f>
        <v>134</v>
      </c>
      <c r="Z167">
        <f>ROUND(NORMINV('Rand Deaths'!Z167,'Mean Deaths'!Z167,'S.D Deaths'!Z167),0)</f>
        <v>166</v>
      </c>
      <c r="AA167">
        <f>ROUND(NORMINV('Rand Deaths'!AA167,'Mean Deaths'!AA167,'S.D Deaths'!AA167),0)</f>
        <v>196</v>
      </c>
      <c r="AB167">
        <f>ROUND(NORMINV('Rand Deaths'!AB167,'Mean Deaths'!AB167,'S.D Deaths'!AB167),0)</f>
        <v>207</v>
      </c>
      <c r="AC167">
        <f>ROUND(NORMINV('Rand Deaths'!AC167,'Mean Deaths'!AC167,'S.D Deaths'!AC167),0)</f>
        <v>213</v>
      </c>
      <c r="AD167">
        <f>ROUND(NORMINV('Rand Deaths'!AD167,'Mean Deaths'!AD167,'S.D Deaths'!AD167),0)</f>
        <v>234</v>
      </c>
      <c r="AE167">
        <f>ROUND(NORMINV('Rand Deaths'!AE167,'Mean Deaths'!AE167,'S.D Deaths'!AE167),0)</f>
        <v>256</v>
      </c>
      <c r="AF167">
        <f>ROUND(NORMINV('Rand Deaths'!AF167,'Mean Deaths'!AF167,'S.D Deaths'!AF167),0)</f>
        <v>264</v>
      </c>
      <c r="AG167">
        <f>ROUND(NORMINV('Rand Deaths'!AG167,'Mean Deaths'!AG167,'S.D Deaths'!AG167),0)</f>
        <v>229</v>
      </c>
      <c r="AH167">
        <f>ROUND(NORMINV('Rand Deaths'!AH167,'Mean Deaths'!AH167,'S.D Deaths'!AH167),0)</f>
        <v>255</v>
      </c>
      <c r="AI167">
        <f>ROUND(NORMINV('Rand Deaths'!AI167,'Mean Deaths'!AI167,'S.D Deaths'!AI167),0)</f>
        <v>255</v>
      </c>
      <c r="AJ167">
        <f>ROUND(NORMINV('Rand Deaths'!AJ167,'Mean Deaths'!AJ167,'S.D Deaths'!AJ167),0)</f>
        <v>232</v>
      </c>
      <c r="AK167">
        <f>ROUND(NORMINV('Rand Deaths'!AK167,'Mean Deaths'!AK167,'S.D Deaths'!AK167),0)</f>
        <v>188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148</v>
      </c>
      <c r="AN167">
        <f>ROUND(NORMINV('Rand Deaths'!AN167,'Mean Deaths'!AN167,'S.D Deaths'!AN167),0)</f>
        <v>123</v>
      </c>
      <c r="AO167">
        <f>ROUND(NORMINV('Rand Deaths'!AO167,'Mean Deaths'!AO167,'S.D Deaths'!AO167),0)</f>
        <v>108</v>
      </c>
      <c r="AP167">
        <f>ROUND(NORMINV('Rand Deaths'!AP167,'Mean Deaths'!AP167,'S.D Deaths'!AP167),0)</f>
        <v>55</v>
      </c>
      <c r="AQ167">
        <f>ROUND(NORMINV('Rand Deaths'!AQ167,'Mean Deaths'!AQ167,'S.D Deaths'!AQ167),0)</f>
        <v>49</v>
      </c>
      <c r="AR167">
        <f>ROUND(NORMINV('Rand Deaths'!AR167,'Mean Deaths'!AR167,'S.D Deaths'!AR167),0)</f>
        <v>51</v>
      </c>
      <c r="AS167">
        <f>ROUND(NORMINV('Rand Deaths'!AS167,'Mean Deaths'!AS167,'S.D Deaths'!AS167),0)</f>
        <v>33</v>
      </c>
      <c r="AT167">
        <f>ROUND(NORMINV('Rand Deaths'!AT167,'Mean Deaths'!AT167,'S.D Deaths'!AT167),0)</f>
        <v>22</v>
      </c>
      <c r="AU167">
        <f>ROUND(NORMINV('Rand Deaths'!AU167,'Mean Deaths'!AU167,'S.D Deaths'!AU167),0)</f>
        <v>11</v>
      </c>
      <c r="AV167">
        <f>ROUND(NORMINV('Rand Deaths'!AV167,'Mean Deaths'!AV167,'S.D Deaths'!AV167),0)</f>
        <v>6</v>
      </c>
      <c r="AW167">
        <f>ROUND(NORMINV('Rand Deaths'!AW167,'Mean Deaths'!AW167,'S.D Deaths'!AW167),0)</f>
        <v>5</v>
      </c>
      <c r="AX167">
        <f>ROUND(NORMINV('Rand Deaths'!AX167,'Mean Deaths'!AX167,'S.D Deaths'!AX167),0)</f>
        <v>1</v>
      </c>
      <c r="AY167">
        <f>'No. policies'!AY167</f>
        <v>7</v>
      </c>
    </row>
    <row r="168" spans="1:51" x14ac:dyDescent="0.25">
      <c r="A168" s="1">
        <v>167</v>
      </c>
      <c r="B168">
        <f>ROUND(NORMINV('Rand Deaths'!B168,'Mean Deaths'!B168,'S.D Deaths'!B168),0)</f>
        <v>19</v>
      </c>
      <c r="C168">
        <f>ROUND(NORMINV('Rand Deaths'!C168,'Mean Deaths'!C168,'S.D Deaths'!C168),0)</f>
        <v>12</v>
      </c>
      <c r="D168">
        <f>ROUND(NORMINV('Rand Deaths'!D168,'Mean Deaths'!D168,'S.D Deaths'!D168),0)</f>
        <v>27</v>
      </c>
      <c r="E168">
        <f>ROUND(NORMINV('Rand Deaths'!E168,'Mean Deaths'!E168,'S.D Deaths'!E168),0)</f>
        <v>22</v>
      </c>
      <c r="F168">
        <f>ROUND(NORMINV('Rand Deaths'!F168,'Mean Deaths'!F168,'S.D Deaths'!F168),0)</f>
        <v>27</v>
      </c>
      <c r="G168">
        <f>ROUND(NORMINV('Rand Deaths'!G168,'Mean Deaths'!G168,'S.D Deaths'!G168),0)</f>
        <v>23</v>
      </c>
      <c r="H168">
        <f>ROUND(NORMINV('Rand Deaths'!H168,'Mean Deaths'!H168,'S.D Deaths'!H168),0)</f>
        <v>34</v>
      </c>
      <c r="I168">
        <f>ROUND(NORMINV('Rand Deaths'!I168,'Mean Deaths'!I168,'S.D Deaths'!I168),0)</f>
        <v>20</v>
      </c>
      <c r="J168">
        <f>ROUND(NORMINV('Rand Deaths'!J168,'Mean Deaths'!J168,'S.D Deaths'!J168),0)</f>
        <v>37</v>
      </c>
      <c r="K168">
        <f>ROUND(NORMINV('Rand Deaths'!K168,'Mean Deaths'!K168,'S.D Deaths'!K168),0)</f>
        <v>50</v>
      </c>
      <c r="L168">
        <f>ROUND(NORMINV('Rand Deaths'!L168,'Mean Deaths'!L168,'S.D Deaths'!L168),0)</f>
        <v>37</v>
      </c>
      <c r="M168">
        <f>ROUND(NORMINV('Rand Deaths'!M168,'Mean Deaths'!M168,'S.D Deaths'!M168),0)</f>
        <v>46</v>
      </c>
      <c r="N168">
        <f>ROUND(NORMINV('Rand Deaths'!N168,'Mean Deaths'!N168,'S.D Deaths'!N168),0)</f>
        <v>53</v>
      </c>
      <c r="O168">
        <f>ROUND(NORMINV('Rand Deaths'!O168,'Mean Deaths'!O168,'S.D Deaths'!O168),0)</f>
        <v>66</v>
      </c>
      <c r="P168">
        <f>ROUND(NORMINV('Rand Deaths'!P168,'Mean Deaths'!P168,'S.D Deaths'!P168),0)</f>
        <v>72</v>
      </c>
      <c r="Q168">
        <f>ROUND(NORMINV('Rand Deaths'!Q168,'Mean Deaths'!Q168,'S.D Deaths'!Q168),0)</f>
        <v>70</v>
      </c>
      <c r="R168">
        <f>ROUND(NORMINV('Rand Deaths'!R168,'Mean Deaths'!R168,'S.D Deaths'!R168),0)</f>
        <v>85</v>
      </c>
      <c r="S168">
        <f>ROUND(NORMINV('Rand Deaths'!S168,'Mean Deaths'!S168,'S.D Deaths'!S168),0)</f>
        <v>96</v>
      </c>
      <c r="T168">
        <f>ROUND(NORMINV('Rand Deaths'!T168,'Mean Deaths'!T168,'S.D Deaths'!T168),0)</f>
        <v>92</v>
      </c>
      <c r="U168">
        <f>ROUND(NORMINV('Rand Deaths'!U168,'Mean Deaths'!U168,'S.D Deaths'!U168),0)</f>
        <v>116</v>
      </c>
      <c r="V168">
        <f>ROUND(NORMINV('Rand Deaths'!V168,'Mean Deaths'!V168,'S.D Deaths'!V168),0)</f>
        <v>132</v>
      </c>
      <c r="W168">
        <f>ROUND(NORMINV('Rand Deaths'!W168,'Mean Deaths'!W168,'S.D Deaths'!W168),0)</f>
        <v>123</v>
      </c>
      <c r="X168">
        <f>ROUND(NORMINV('Rand Deaths'!X168,'Mean Deaths'!X168,'S.D Deaths'!X168),0)</f>
        <v>146</v>
      </c>
      <c r="Y168">
        <f>ROUND(NORMINV('Rand Deaths'!Y168,'Mean Deaths'!Y168,'S.D Deaths'!Y168),0)</f>
        <v>153</v>
      </c>
      <c r="Z168">
        <f>ROUND(NORMINV('Rand Deaths'!Z168,'Mean Deaths'!Z168,'S.D Deaths'!Z168),0)</f>
        <v>158</v>
      </c>
      <c r="AA168">
        <f>ROUND(NORMINV('Rand Deaths'!AA168,'Mean Deaths'!AA168,'S.D Deaths'!AA168),0)</f>
        <v>214</v>
      </c>
      <c r="AB168">
        <f>ROUND(NORMINV('Rand Deaths'!AB168,'Mean Deaths'!AB168,'S.D Deaths'!AB168),0)</f>
        <v>220</v>
      </c>
      <c r="AC168">
        <f>ROUND(NORMINV('Rand Deaths'!AC168,'Mean Deaths'!AC168,'S.D Deaths'!AC168),0)</f>
        <v>220</v>
      </c>
      <c r="AD168">
        <f>ROUND(NORMINV('Rand Deaths'!AD168,'Mean Deaths'!AD168,'S.D Deaths'!AD168),0)</f>
        <v>265</v>
      </c>
      <c r="AE168">
        <f>ROUND(NORMINV('Rand Deaths'!AE168,'Mean Deaths'!AE168,'S.D Deaths'!AE168),0)</f>
        <v>234</v>
      </c>
      <c r="AF168">
        <f>ROUND(NORMINV('Rand Deaths'!AF168,'Mean Deaths'!AF168,'S.D Deaths'!AF168),0)</f>
        <v>249</v>
      </c>
      <c r="AG168">
        <f>ROUND(NORMINV('Rand Deaths'!AG168,'Mean Deaths'!AG168,'S.D Deaths'!AG168),0)</f>
        <v>264</v>
      </c>
      <c r="AH168">
        <f>ROUND(NORMINV('Rand Deaths'!AH168,'Mean Deaths'!AH168,'S.D Deaths'!AH168),0)</f>
        <v>217</v>
      </c>
      <c r="AI168">
        <f>ROUND(NORMINV('Rand Deaths'!AI168,'Mean Deaths'!AI168,'S.D Deaths'!AI168),0)</f>
        <v>239</v>
      </c>
      <c r="AJ168">
        <f>ROUND(NORMINV('Rand Deaths'!AJ168,'Mean Deaths'!AJ168,'S.D Deaths'!AJ168),0)</f>
        <v>210</v>
      </c>
      <c r="AK168">
        <f>ROUND(NORMINV('Rand Deaths'!AK168,'Mean Deaths'!AK168,'S.D Deaths'!AK168),0)</f>
        <v>196</v>
      </c>
      <c r="AL168">
        <f>ROUND(NORMINV('Rand Deaths'!AL168,'Mean Deaths'!AL168,'S.D Deaths'!AL168),0)</f>
        <v>163</v>
      </c>
      <c r="AM168">
        <f>ROUND(NORMINV('Rand Deaths'!AM168,'Mean Deaths'!AM168,'S.D Deaths'!AM168),0)</f>
        <v>148</v>
      </c>
      <c r="AN168">
        <f>ROUND(NORMINV('Rand Deaths'!AN168,'Mean Deaths'!AN168,'S.D Deaths'!AN168),0)</f>
        <v>103</v>
      </c>
      <c r="AO168">
        <f>ROUND(NORMINV('Rand Deaths'!AO168,'Mean Deaths'!AO168,'S.D Deaths'!AO168),0)</f>
        <v>89</v>
      </c>
      <c r="AP168">
        <f>ROUND(NORMINV('Rand Deaths'!AP168,'Mean Deaths'!AP168,'S.D Deaths'!AP168),0)</f>
        <v>78</v>
      </c>
      <c r="AQ168">
        <f>ROUND(NORMINV('Rand Deaths'!AQ168,'Mean Deaths'!AQ168,'S.D Deaths'!AQ168),0)</f>
        <v>42</v>
      </c>
      <c r="AR168">
        <f>ROUND(NORMINV('Rand Deaths'!AR168,'Mean Deaths'!AR168,'S.D Deaths'!AR168),0)</f>
        <v>42</v>
      </c>
      <c r="AS168">
        <f>ROUND(NORMINV('Rand Deaths'!AS168,'Mean Deaths'!AS168,'S.D Deaths'!AS168),0)</f>
        <v>32</v>
      </c>
      <c r="AT168">
        <f>ROUND(NORMINV('Rand Deaths'!AT168,'Mean Deaths'!AT168,'S.D Deaths'!AT168),0)</f>
        <v>19</v>
      </c>
      <c r="AU168">
        <f>ROUND(NORMINV('Rand Deaths'!AU168,'Mean Deaths'!AU168,'S.D Deaths'!AU168),0)</f>
        <v>9</v>
      </c>
      <c r="AV168">
        <f>ROUND(NORMINV('Rand Deaths'!AV168,'Mean Deaths'!AV168,'S.D Deaths'!AV168),0)</f>
        <v>10</v>
      </c>
      <c r="AW168">
        <f>ROUND(NORMINV('Rand Deaths'!AW168,'Mean Deaths'!AW168,'S.D Deaths'!AW168),0)</f>
        <v>6</v>
      </c>
      <c r="AX168">
        <f>ROUND(NORMINV('Rand Deaths'!AX168,'Mean Deaths'!AX168,'S.D Deaths'!AX168),0)</f>
        <v>5</v>
      </c>
      <c r="AY168">
        <f>'No. policies'!AY168</f>
        <v>10</v>
      </c>
    </row>
    <row r="169" spans="1:51" x14ac:dyDescent="0.25">
      <c r="A169" s="1">
        <v>168</v>
      </c>
      <c r="B169">
        <f>ROUND(NORMINV('Rand Deaths'!B169,'Mean Deaths'!B169,'S.D Deaths'!B169),0)</f>
        <v>23</v>
      </c>
      <c r="C169">
        <f>ROUND(NORMINV('Rand Deaths'!C169,'Mean Deaths'!C169,'S.D Deaths'!C169),0)</f>
        <v>16</v>
      </c>
      <c r="D169">
        <f>ROUND(NORMINV('Rand Deaths'!D169,'Mean Deaths'!D169,'S.D Deaths'!D169),0)</f>
        <v>23</v>
      </c>
      <c r="E169">
        <f>ROUND(NORMINV('Rand Deaths'!E169,'Mean Deaths'!E169,'S.D Deaths'!E169),0)</f>
        <v>27</v>
      </c>
      <c r="F169">
        <f>ROUND(NORMINV('Rand Deaths'!F169,'Mean Deaths'!F169,'S.D Deaths'!F169),0)</f>
        <v>28</v>
      </c>
      <c r="G169">
        <f>ROUND(NORMINV('Rand Deaths'!G169,'Mean Deaths'!G169,'S.D Deaths'!G169),0)</f>
        <v>32</v>
      </c>
      <c r="H169">
        <f>ROUND(NORMINV('Rand Deaths'!H169,'Mean Deaths'!H169,'S.D Deaths'!H169),0)</f>
        <v>35</v>
      </c>
      <c r="I169">
        <f>ROUND(NORMINV('Rand Deaths'!I169,'Mean Deaths'!I169,'S.D Deaths'!I169),0)</f>
        <v>33</v>
      </c>
      <c r="J169">
        <f>ROUND(NORMINV('Rand Deaths'!J169,'Mean Deaths'!J169,'S.D Deaths'!J169),0)</f>
        <v>32</v>
      </c>
      <c r="K169">
        <f>ROUND(NORMINV('Rand Deaths'!K169,'Mean Deaths'!K169,'S.D Deaths'!K169),0)</f>
        <v>43</v>
      </c>
      <c r="L169">
        <f>ROUND(NORMINV('Rand Deaths'!L169,'Mean Deaths'!L169,'S.D Deaths'!L169),0)</f>
        <v>34</v>
      </c>
      <c r="M169">
        <f>ROUND(NORMINV('Rand Deaths'!M169,'Mean Deaths'!M169,'S.D Deaths'!M169),0)</f>
        <v>52</v>
      </c>
      <c r="N169">
        <f>ROUND(NORMINV('Rand Deaths'!N169,'Mean Deaths'!N169,'S.D Deaths'!N169),0)</f>
        <v>50</v>
      </c>
      <c r="O169">
        <f>ROUND(NORMINV('Rand Deaths'!O169,'Mean Deaths'!O169,'S.D Deaths'!O169),0)</f>
        <v>60</v>
      </c>
      <c r="P169">
        <f>ROUND(NORMINV('Rand Deaths'!P169,'Mean Deaths'!P169,'S.D Deaths'!P169),0)</f>
        <v>73</v>
      </c>
      <c r="Q169">
        <f>ROUND(NORMINV('Rand Deaths'!Q169,'Mean Deaths'!Q169,'S.D Deaths'!Q169),0)</f>
        <v>76</v>
      </c>
      <c r="R169">
        <f>ROUND(NORMINV('Rand Deaths'!R169,'Mean Deaths'!R169,'S.D Deaths'!R169),0)</f>
        <v>74</v>
      </c>
      <c r="S169">
        <f>ROUND(NORMINV('Rand Deaths'!S169,'Mean Deaths'!S169,'S.D Deaths'!S169),0)</f>
        <v>84</v>
      </c>
      <c r="T169">
        <f>ROUND(NORMINV('Rand Deaths'!T169,'Mean Deaths'!T169,'S.D Deaths'!T169),0)</f>
        <v>106</v>
      </c>
      <c r="U169">
        <f>ROUND(NORMINV('Rand Deaths'!U169,'Mean Deaths'!U169,'S.D Deaths'!U169),0)</f>
        <v>117</v>
      </c>
      <c r="V169">
        <f>ROUND(NORMINV('Rand Deaths'!V169,'Mean Deaths'!V169,'S.D Deaths'!V169),0)</f>
        <v>122</v>
      </c>
      <c r="W169">
        <f>ROUND(NORMINV('Rand Deaths'!W169,'Mean Deaths'!W169,'S.D Deaths'!W169),0)</f>
        <v>155</v>
      </c>
      <c r="X169">
        <f>ROUND(NORMINV('Rand Deaths'!X169,'Mean Deaths'!X169,'S.D Deaths'!X169),0)</f>
        <v>148</v>
      </c>
      <c r="Y169">
        <f>ROUND(NORMINV('Rand Deaths'!Y169,'Mean Deaths'!Y169,'S.D Deaths'!Y169),0)</f>
        <v>165</v>
      </c>
      <c r="Z169">
        <f>ROUND(NORMINV('Rand Deaths'!Z169,'Mean Deaths'!Z169,'S.D Deaths'!Z169),0)</f>
        <v>156</v>
      </c>
      <c r="AA169">
        <f>ROUND(NORMINV('Rand Deaths'!AA169,'Mean Deaths'!AA169,'S.D Deaths'!AA169),0)</f>
        <v>169</v>
      </c>
      <c r="AB169">
        <f>ROUND(NORMINV('Rand Deaths'!AB169,'Mean Deaths'!AB169,'S.D Deaths'!AB169),0)</f>
        <v>195</v>
      </c>
      <c r="AC169">
        <f>ROUND(NORMINV('Rand Deaths'!AC169,'Mean Deaths'!AC169,'S.D Deaths'!AC169),0)</f>
        <v>211</v>
      </c>
      <c r="AD169">
        <f>ROUND(NORMINV('Rand Deaths'!AD169,'Mean Deaths'!AD169,'S.D Deaths'!AD169),0)</f>
        <v>263</v>
      </c>
      <c r="AE169">
        <f>ROUND(NORMINV('Rand Deaths'!AE169,'Mean Deaths'!AE169,'S.D Deaths'!AE169),0)</f>
        <v>258</v>
      </c>
      <c r="AF169">
        <f>ROUND(NORMINV('Rand Deaths'!AF169,'Mean Deaths'!AF169,'S.D Deaths'!AF169),0)</f>
        <v>238</v>
      </c>
      <c r="AG169">
        <f>ROUND(NORMINV('Rand Deaths'!AG169,'Mean Deaths'!AG169,'S.D Deaths'!AG169),0)</f>
        <v>234</v>
      </c>
      <c r="AH169">
        <f>ROUND(NORMINV('Rand Deaths'!AH169,'Mean Deaths'!AH169,'S.D Deaths'!AH169),0)</f>
        <v>232</v>
      </c>
      <c r="AI169">
        <f>ROUND(NORMINV('Rand Deaths'!AI169,'Mean Deaths'!AI169,'S.D Deaths'!AI169),0)</f>
        <v>226</v>
      </c>
      <c r="AJ169">
        <f>ROUND(NORMINV('Rand Deaths'!AJ169,'Mean Deaths'!AJ169,'S.D Deaths'!AJ169),0)</f>
        <v>218</v>
      </c>
      <c r="AK169">
        <f>ROUND(NORMINV('Rand Deaths'!AK169,'Mean Deaths'!AK169,'S.D Deaths'!AK169),0)</f>
        <v>175</v>
      </c>
      <c r="AL169">
        <f>ROUND(NORMINV('Rand Deaths'!AL169,'Mean Deaths'!AL169,'S.D Deaths'!AL169),0)</f>
        <v>174</v>
      </c>
      <c r="AM169">
        <f>ROUND(NORMINV('Rand Deaths'!AM169,'Mean Deaths'!AM169,'S.D Deaths'!AM169),0)</f>
        <v>138</v>
      </c>
      <c r="AN169">
        <f>ROUND(NORMINV('Rand Deaths'!AN169,'Mean Deaths'!AN169,'S.D Deaths'!AN169),0)</f>
        <v>129</v>
      </c>
      <c r="AO169">
        <f>ROUND(NORMINV('Rand Deaths'!AO169,'Mean Deaths'!AO169,'S.D Deaths'!AO169),0)</f>
        <v>99</v>
      </c>
      <c r="AP169">
        <f>ROUND(NORMINV('Rand Deaths'!AP169,'Mean Deaths'!AP169,'S.D Deaths'!AP169),0)</f>
        <v>82</v>
      </c>
      <c r="AQ169">
        <f>ROUND(NORMINV('Rand Deaths'!AQ169,'Mean Deaths'!AQ169,'S.D Deaths'!AQ169),0)</f>
        <v>63</v>
      </c>
      <c r="AR169">
        <f>ROUND(NORMINV('Rand Deaths'!AR169,'Mean Deaths'!AR169,'S.D Deaths'!AR169),0)</f>
        <v>38</v>
      </c>
      <c r="AS169">
        <f>ROUND(NORMINV('Rand Deaths'!AS169,'Mean Deaths'!AS169,'S.D Deaths'!AS169),0)</f>
        <v>29</v>
      </c>
      <c r="AT169">
        <f>ROUND(NORMINV('Rand Deaths'!AT169,'Mean Deaths'!AT169,'S.D Deaths'!AT169),0)</f>
        <v>21</v>
      </c>
      <c r="AU169">
        <f>ROUND(NORMINV('Rand Deaths'!AU169,'Mean Deaths'!AU169,'S.D Deaths'!AU169),0)</f>
        <v>15</v>
      </c>
      <c r="AV169">
        <f>ROUND(NORMINV('Rand Deaths'!AV169,'Mean Deaths'!AV169,'S.D Deaths'!AV169),0)</f>
        <v>8</v>
      </c>
      <c r="AW169">
        <f>ROUND(NORMINV('Rand Deaths'!AW169,'Mean Deaths'!AW169,'S.D Deaths'!AW169),0)</f>
        <v>7</v>
      </c>
      <c r="AX169">
        <f>ROUND(NORMINV('Rand Deaths'!AX169,'Mean Deaths'!AX169,'S.D Deaths'!AX169),0)</f>
        <v>5</v>
      </c>
      <c r="AY169">
        <f>'No. policies'!AY169</f>
        <v>9</v>
      </c>
    </row>
    <row r="170" spans="1:51" x14ac:dyDescent="0.25">
      <c r="A170" s="1">
        <v>169</v>
      </c>
      <c r="B170">
        <f>ROUND(NORMINV('Rand Deaths'!B170,'Mean Deaths'!B170,'S.D Deaths'!B170),0)</f>
        <v>22</v>
      </c>
      <c r="C170">
        <f>ROUND(NORMINV('Rand Deaths'!C170,'Mean Deaths'!C170,'S.D Deaths'!C170),0)</f>
        <v>16</v>
      </c>
      <c r="D170">
        <f>ROUND(NORMINV('Rand Deaths'!D170,'Mean Deaths'!D170,'S.D Deaths'!D170),0)</f>
        <v>19</v>
      </c>
      <c r="E170">
        <f>ROUND(NORMINV('Rand Deaths'!E170,'Mean Deaths'!E170,'S.D Deaths'!E170),0)</f>
        <v>21</v>
      </c>
      <c r="F170">
        <f>ROUND(NORMINV('Rand Deaths'!F170,'Mean Deaths'!F170,'S.D Deaths'!F170),0)</f>
        <v>30</v>
      </c>
      <c r="G170">
        <f>ROUND(NORMINV('Rand Deaths'!G170,'Mean Deaths'!G170,'S.D Deaths'!G170),0)</f>
        <v>28</v>
      </c>
      <c r="H170">
        <f>ROUND(NORMINV('Rand Deaths'!H170,'Mean Deaths'!H170,'S.D Deaths'!H170),0)</f>
        <v>20</v>
      </c>
      <c r="I170">
        <f>ROUND(NORMINV('Rand Deaths'!I170,'Mean Deaths'!I170,'S.D Deaths'!I170),0)</f>
        <v>31</v>
      </c>
      <c r="J170">
        <f>ROUND(NORMINV('Rand Deaths'!J170,'Mean Deaths'!J170,'S.D Deaths'!J170),0)</f>
        <v>43</v>
      </c>
      <c r="K170">
        <f>ROUND(NORMINV('Rand Deaths'!K170,'Mean Deaths'!K170,'S.D Deaths'!K170),0)</f>
        <v>44</v>
      </c>
      <c r="L170">
        <f>ROUND(NORMINV('Rand Deaths'!L170,'Mean Deaths'!L170,'S.D Deaths'!L170),0)</f>
        <v>42</v>
      </c>
      <c r="M170">
        <f>ROUND(NORMINV('Rand Deaths'!M170,'Mean Deaths'!M170,'S.D Deaths'!M170),0)</f>
        <v>56</v>
      </c>
      <c r="N170">
        <f>ROUND(NORMINV('Rand Deaths'!N170,'Mean Deaths'!N170,'S.D Deaths'!N170),0)</f>
        <v>49</v>
      </c>
      <c r="O170">
        <f>ROUND(NORMINV('Rand Deaths'!O170,'Mean Deaths'!O170,'S.D Deaths'!O170),0)</f>
        <v>51</v>
      </c>
      <c r="P170">
        <f>ROUND(NORMINV('Rand Deaths'!P170,'Mean Deaths'!P170,'S.D Deaths'!P170),0)</f>
        <v>55</v>
      </c>
      <c r="Q170">
        <f>ROUND(NORMINV('Rand Deaths'!Q170,'Mean Deaths'!Q170,'S.D Deaths'!Q170),0)</f>
        <v>85</v>
      </c>
      <c r="R170">
        <f>ROUND(NORMINV('Rand Deaths'!R170,'Mean Deaths'!R170,'S.D Deaths'!R170),0)</f>
        <v>81</v>
      </c>
      <c r="S170">
        <f>ROUND(NORMINV('Rand Deaths'!S170,'Mean Deaths'!S170,'S.D Deaths'!S170),0)</f>
        <v>81</v>
      </c>
      <c r="T170">
        <f>ROUND(NORMINV('Rand Deaths'!T170,'Mean Deaths'!T170,'S.D Deaths'!T170),0)</f>
        <v>107</v>
      </c>
      <c r="U170">
        <f>ROUND(NORMINV('Rand Deaths'!U170,'Mean Deaths'!U170,'S.D Deaths'!U170),0)</f>
        <v>93</v>
      </c>
      <c r="V170">
        <f>ROUND(NORMINV('Rand Deaths'!V170,'Mean Deaths'!V170,'S.D Deaths'!V170),0)</f>
        <v>109</v>
      </c>
      <c r="W170">
        <f>ROUND(NORMINV('Rand Deaths'!W170,'Mean Deaths'!W170,'S.D Deaths'!W170),0)</f>
        <v>151</v>
      </c>
      <c r="X170">
        <f>ROUND(NORMINV('Rand Deaths'!X170,'Mean Deaths'!X170,'S.D Deaths'!X170),0)</f>
        <v>153</v>
      </c>
      <c r="Y170">
        <f>ROUND(NORMINV('Rand Deaths'!Y170,'Mean Deaths'!Y170,'S.D Deaths'!Y170),0)</f>
        <v>168</v>
      </c>
      <c r="Z170">
        <f>ROUND(NORMINV('Rand Deaths'!Z170,'Mean Deaths'!Z170,'S.D Deaths'!Z170),0)</f>
        <v>182</v>
      </c>
      <c r="AA170">
        <f>ROUND(NORMINV('Rand Deaths'!AA170,'Mean Deaths'!AA170,'S.D Deaths'!AA170),0)</f>
        <v>194</v>
      </c>
      <c r="AB170">
        <f>ROUND(NORMINV('Rand Deaths'!AB170,'Mean Deaths'!AB170,'S.D Deaths'!AB170),0)</f>
        <v>220</v>
      </c>
      <c r="AC170">
        <f>ROUND(NORMINV('Rand Deaths'!AC170,'Mean Deaths'!AC170,'S.D Deaths'!AC170),0)</f>
        <v>238</v>
      </c>
      <c r="AD170">
        <f>ROUND(NORMINV('Rand Deaths'!AD170,'Mean Deaths'!AD170,'S.D Deaths'!AD170),0)</f>
        <v>263</v>
      </c>
      <c r="AE170">
        <f>ROUND(NORMINV('Rand Deaths'!AE170,'Mean Deaths'!AE170,'S.D Deaths'!AE170),0)</f>
        <v>259</v>
      </c>
      <c r="AF170">
        <f>ROUND(NORMINV('Rand Deaths'!AF170,'Mean Deaths'!AF170,'S.D Deaths'!AF170),0)</f>
        <v>235</v>
      </c>
      <c r="AG170">
        <f>ROUND(NORMINV('Rand Deaths'!AG170,'Mean Deaths'!AG170,'S.D Deaths'!AG170),0)</f>
        <v>209</v>
      </c>
      <c r="AH170">
        <f>ROUND(NORMINV('Rand Deaths'!AH170,'Mean Deaths'!AH170,'S.D Deaths'!AH170),0)</f>
        <v>254</v>
      </c>
      <c r="AI170">
        <f>ROUND(NORMINV('Rand Deaths'!AI170,'Mean Deaths'!AI170,'S.D Deaths'!AI170),0)</f>
        <v>222</v>
      </c>
      <c r="AJ170">
        <f>ROUND(NORMINV('Rand Deaths'!AJ170,'Mean Deaths'!AJ170,'S.D Deaths'!AJ170),0)</f>
        <v>206</v>
      </c>
      <c r="AK170">
        <f>ROUND(NORMINV('Rand Deaths'!AK170,'Mean Deaths'!AK170,'S.D Deaths'!AK170),0)</f>
        <v>186</v>
      </c>
      <c r="AL170">
        <f>ROUND(NORMINV('Rand Deaths'!AL170,'Mean Deaths'!AL170,'S.D Deaths'!AL170),0)</f>
        <v>170</v>
      </c>
      <c r="AM170">
        <f>ROUND(NORMINV('Rand Deaths'!AM170,'Mean Deaths'!AM170,'S.D Deaths'!AM170),0)</f>
        <v>123</v>
      </c>
      <c r="AN170">
        <f>ROUND(NORMINV('Rand Deaths'!AN170,'Mean Deaths'!AN170,'S.D Deaths'!AN170),0)</f>
        <v>121</v>
      </c>
      <c r="AO170">
        <f>ROUND(NORMINV('Rand Deaths'!AO170,'Mean Deaths'!AO170,'S.D Deaths'!AO170),0)</f>
        <v>80</v>
      </c>
      <c r="AP170">
        <f>ROUND(NORMINV('Rand Deaths'!AP170,'Mean Deaths'!AP170,'S.D Deaths'!AP170),0)</f>
        <v>76</v>
      </c>
      <c r="AQ170">
        <f>ROUND(NORMINV('Rand Deaths'!AQ170,'Mean Deaths'!AQ170,'S.D Deaths'!AQ170),0)</f>
        <v>60</v>
      </c>
      <c r="AR170">
        <f>ROUND(NORMINV('Rand Deaths'!AR170,'Mean Deaths'!AR170,'S.D Deaths'!AR170),0)</f>
        <v>35</v>
      </c>
      <c r="AS170">
        <f>ROUND(NORMINV('Rand Deaths'!AS170,'Mean Deaths'!AS170,'S.D Deaths'!AS170),0)</f>
        <v>34</v>
      </c>
      <c r="AT170">
        <f>ROUND(NORMINV('Rand Deaths'!AT170,'Mean Deaths'!AT170,'S.D Deaths'!AT170),0)</f>
        <v>23</v>
      </c>
      <c r="AU170">
        <f>ROUND(NORMINV('Rand Deaths'!AU170,'Mean Deaths'!AU170,'S.D Deaths'!AU170),0)</f>
        <v>16</v>
      </c>
      <c r="AV170">
        <f>ROUND(NORMINV('Rand Deaths'!AV170,'Mean Deaths'!AV170,'S.D Deaths'!AV170),0)</f>
        <v>19</v>
      </c>
      <c r="AW170">
        <f>ROUND(NORMINV('Rand Deaths'!AW170,'Mean Deaths'!AW170,'S.D Deaths'!AW170),0)</f>
        <v>13</v>
      </c>
      <c r="AX170">
        <f>ROUND(NORMINV('Rand Deaths'!AX170,'Mean Deaths'!AX170,'S.D Deaths'!AX170),0)</f>
        <v>2</v>
      </c>
      <c r="AY170">
        <f>'No. policies'!AY170</f>
        <v>5</v>
      </c>
    </row>
    <row r="171" spans="1:51" x14ac:dyDescent="0.25">
      <c r="A171" s="1">
        <v>170</v>
      </c>
      <c r="B171">
        <f>ROUND(NORMINV('Rand Deaths'!B171,'Mean Deaths'!B171,'S.D Deaths'!B171),0)</f>
        <v>24</v>
      </c>
      <c r="C171">
        <f>ROUND(NORMINV('Rand Deaths'!C171,'Mean Deaths'!C171,'S.D Deaths'!C171),0)</f>
        <v>23</v>
      </c>
      <c r="D171">
        <f>ROUND(NORMINV('Rand Deaths'!D171,'Mean Deaths'!D171,'S.D Deaths'!D171),0)</f>
        <v>28</v>
      </c>
      <c r="E171">
        <f>ROUND(NORMINV('Rand Deaths'!E171,'Mean Deaths'!E171,'S.D Deaths'!E171),0)</f>
        <v>22</v>
      </c>
      <c r="F171">
        <f>ROUND(NORMINV('Rand Deaths'!F171,'Mean Deaths'!F171,'S.D Deaths'!F171),0)</f>
        <v>27</v>
      </c>
      <c r="G171">
        <f>ROUND(NORMINV('Rand Deaths'!G171,'Mean Deaths'!G171,'S.D Deaths'!G171),0)</f>
        <v>32</v>
      </c>
      <c r="H171">
        <f>ROUND(NORMINV('Rand Deaths'!H171,'Mean Deaths'!H171,'S.D Deaths'!H171),0)</f>
        <v>21</v>
      </c>
      <c r="I171">
        <f>ROUND(NORMINV('Rand Deaths'!I171,'Mean Deaths'!I171,'S.D Deaths'!I171),0)</f>
        <v>29</v>
      </c>
      <c r="J171">
        <f>ROUND(NORMINV('Rand Deaths'!J171,'Mean Deaths'!J171,'S.D Deaths'!J171),0)</f>
        <v>38</v>
      </c>
      <c r="K171">
        <f>ROUND(NORMINV('Rand Deaths'!K171,'Mean Deaths'!K171,'S.D Deaths'!K171),0)</f>
        <v>40</v>
      </c>
      <c r="L171">
        <f>ROUND(NORMINV('Rand Deaths'!L171,'Mean Deaths'!L171,'S.D Deaths'!L171),0)</f>
        <v>41</v>
      </c>
      <c r="M171">
        <f>ROUND(NORMINV('Rand Deaths'!M171,'Mean Deaths'!M171,'S.D Deaths'!M171),0)</f>
        <v>47</v>
      </c>
      <c r="N171">
        <f>ROUND(NORMINV('Rand Deaths'!N171,'Mean Deaths'!N171,'S.D Deaths'!N171),0)</f>
        <v>51</v>
      </c>
      <c r="O171">
        <f>ROUND(NORMINV('Rand Deaths'!O171,'Mean Deaths'!O171,'S.D Deaths'!O171),0)</f>
        <v>66</v>
      </c>
      <c r="P171">
        <f>ROUND(NORMINV('Rand Deaths'!P171,'Mean Deaths'!P171,'S.D Deaths'!P171),0)</f>
        <v>58</v>
      </c>
      <c r="Q171">
        <f>ROUND(NORMINV('Rand Deaths'!Q171,'Mean Deaths'!Q171,'S.D Deaths'!Q171),0)</f>
        <v>73</v>
      </c>
      <c r="R171">
        <f>ROUND(NORMINV('Rand Deaths'!R171,'Mean Deaths'!R171,'S.D Deaths'!R171),0)</f>
        <v>92</v>
      </c>
      <c r="S171">
        <f>ROUND(NORMINV('Rand Deaths'!S171,'Mean Deaths'!S171,'S.D Deaths'!S171),0)</f>
        <v>83</v>
      </c>
      <c r="T171">
        <f>ROUND(NORMINV('Rand Deaths'!T171,'Mean Deaths'!T171,'S.D Deaths'!T171),0)</f>
        <v>102</v>
      </c>
      <c r="U171">
        <f>ROUND(NORMINV('Rand Deaths'!U171,'Mean Deaths'!U171,'S.D Deaths'!U171),0)</f>
        <v>87</v>
      </c>
      <c r="V171">
        <f>ROUND(NORMINV('Rand Deaths'!V171,'Mean Deaths'!V171,'S.D Deaths'!V171),0)</f>
        <v>130</v>
      </c>
      <c r="W171">
        <f>ROUND(NORMINV('Rand Deaths'!W171,'Mean Deaths'!W171,'S.D Deaths'!W171),0)</f>
        <v>150</v>
      </c>
      <c r="X171">
        <f>ROUND(NORMINV('Rand Deaths'!X171,'Mean Deaths'!X171,'S.D Deaths'!X171),0)</f>
        <v>153</v>
      </c>
      <c r="Y171">
        <f>ROUND(NORMINV('Rand Deaths'!Y171,'Mean Deaths'!Y171,'S.D Deaths'!Y171),0)</f>
        <v>172</v>
      </c>
      <c r="Z171">
        <f>ROUND(NORMINV('Rand Deaths'!Z171,'Mean Deaths'!Z171,'S.D Deaths'!Z171),0)</f>
        <v>178</v>
      </c>
      <c r="AA171">
        <f>ROUND(NORMINV('Rand Deaths'!AA171,'Mean Deaths'!AA171,'S.D Deaths'!AA171),0)</f>
        <v>189</v>
      </c>
      <c r="AB171">
        <f>ROUND(NORMINV('Rand Deaths'!AB171,'Mean Deaths'!AB171,'S.D Deaths'!AB171),0)</f>
        <v>204</v>
      </c>
      <c r="AC171">
        <f>ROUND(NORMINV('Rand Deaths'!AC171,'Mean Deaths'!AC171,'S.D Deaths'!AC171),0)</f>
        <v>235</v>
      </c>
      <c r="AD171">
        <f>ROUND(NORMINV('Rand Deaths'!AD171,'Mean Deaths'!AD171,'S.D Deaths'!AD171),0)</f>
        <v>243</v>
      </c>
      <c r="AE171">
        <f>ROUND(NORMINV('Rand Deaths'!AE171,'Mean Deaths'!AE171,'S.D Deaths'!AE171),0)</f>
        <v>244</v>
      </c>
      <c r="AF171">
        <f>ROUND(NORMINV('Rand Deaths'!AF171,'Mean Deaths'!AF171,'S.D Deaths'!AF171),0)</f>
        <v>250</v>
      </c>
      <c r="AG171">
        <f>ROUND(NORMINV('Rand Deaths'!AG171,'Mean Deaths'!AG171,'S.D Deaths'!AG171),0)</f>
        <v>226</v>
      </c>
      <c r="AH171">
        <f>ROUND(NORMINV('Rand Deaths'!AH171,'Mean Deaths'!AH171,'S.D Deaths'!AH171),0)</f>
        <v>232</v>
      </c>
      <c r="AI171">
        <f>ROUND(NORMINV('Rand Deaths'!AI171,'Mean Deaths'!AI171,'S.D Deaths'!AI171),0)</f>
        <v>256</v>
      </c>
      <c r="AJ171">
        <f>ROUND(NORMINV('Rand Deaths'!AJ171,'Mean Deaths'!AJ171,'S.D Deaths'!AJ171),0)</f>
        <v>196</v>
      </c>
      <c r="AK171">
        <f>ROUND(NORMINV('Rand Deaths'!AK171,'Mean Deaths'!AK171,'S.D Deaths'!AK171),0)</f>
        <v>188</v>
      </c>
      <c r="AL171">
        <f>ROUND(NORMINV('Rand Deaths'!AL171,'Mean Deaths'!AL171,'S.D Deaths'!AL171),0)</f>
        <v>158</v>
      </c>
      <c r="AM171">
        <f>ROUND(NORMINV('Rand Deaths'!AM171,'Mean Deaths'!AM171,'S.D Deaths'!AM171),0)</f>
        <v>131</v>
      </c>
      <c r="AN171">
        <f>ROUND(NORMINV('Rand Deaths'!AN171,'Mean Deaths'!AN171,'S.D Deaths'!AN171),0)</f>
        <v>108</v>
      </c>
      <c r="AO171">
        <f>ROUND(NORMINV('Rand Deaths'!AO171,'Mean Deaths'!AO171,'S.D Deaths'!AO171),0)</f>
        <v>92</v>
      </c>
      <c r="AP171">
        <f>ROUND(NORMINV('Rand Deaths'!AP171,'Mean Deaths'!AP171,'S.D Deaths'!AP171),0)</f>
        <v>72</v>
      </c>
      <c r="AQ171">
        <f>ROUND(NORMINV('Rand Deaths'!AQ171,'Mean Deaths'!AQ171,'S.D Deaths'!AQ171),0)</f>
        <v>53</v>
      </c>
      <c r="AR171">
        <f>ROUND(NORMINV('Rand Deaths'!AR171,'Mean Deaths'!AR171,'S.D Deaths'!AR171),0)</f>
        <v>30</v>
      </c>
      <c r="AS171">
        <f>ROUND(NORMINV('Rand Deaths'!AS171,'Mean Deaths'!AS171,'S.D Deaths'!AS171),0)</f>
        <v>43</v>
      </c>
      <c r="AT171">
        <f>ROUND(NORMINV('Rand Deaths'!AT171,'Mean Deaths'!AT171,'S.D Deaths'!AT171),0)</f>
        <v>24</v>
      </c>
      <c r="AU171">
        <f>ROUND(NORMINV('Rand Deaths'!AU171,'Mean Deaths'!AU171,'S.D Deaths'!AU171),0)</f>
        <v>24</v>
      </c>
      <c r="AV171">
        <f>ROUND(NORMINV('Rand Deaths'!AV171,'Mean Deaths'!AV171,'S.D Deaths'!AV171),0)</f>
        <v>14</v>
      </c>
      <c r="AW171">
        <f>ROUND(NORMINV('Rand Deaths'!AW171,'Mean Deaths'!AW171,'S.D Deaths'!AW171),0)</f>
        <v>6</v>
      </c>
      <c r="AX171">
        <f>ROUND(NORMINV('Rand Deaths'!AX171,'Mean Deaths'!AX171,'S.D Deaths'!AX171),0)</f>
        <v>3</v>
      </c>
      <c r="AY171">
        <f>'No. policies'!AY171</f>
        <v>12</v>
      </c>
    </row>
    <row r="172" spans="1:51" x14ac:dyDescent="0.25">
      <c r="A172" s="1">
        <v>171</v>
      </c>
      <c r="B172">
        <f>ROUND(NORMINV('Rand Deaths'!B172,'Mean Deaths'!B172,'S.D Deaths'!B172),0)</f>
        <v>15</v>
      </c>
      <c r="C172">
        <f>ROUND(NORMINV('Rand Deaths'!C172,'Mean Deaths'!C172,'S.D Deaths'!C172),0)</f>
        <v>15</v>
      </c>
      <c r="D172">
        <f>ROUND(NORMINV('Rand Deaths'!D172,'Mean Deaths'!D172,'S.D Deaths'!D172),0)</f>
        <v>26</v>
      </c>
      <c r="E172">
        <f>ROUND(NORMINV('Rand Deaths'!E172,'Mean Deaths'!E172,'S.D Deaths'!E172),0)</f>
        <v>30</v>
      </c>
      <c r="F172">
        <f>ROUND(NORMINV('Rand Deaths'!F172,'Mean Deaths'!F172,'S.D Deaths'!F172),0)</f>
        <v>24</v>
      </c>
      <c r="G172">
        <f>ROUND(NORMINV('Rand Deaths'!G172,'Mean Deaths'!G172,'S.D Deaths'!G172),0)</f>
        <v>28</v>
      </c>
      <c r="H172">
        <f>ROUND(NORMINV('Rand Deaths'!H172,'Mean Deaths'!H172,'S.D Deaths'!H172),0)</f>
        <v>38</v>
      </c>
      <c r="I172">
        <f>ROUND(NORMINV('Rand Deaths'!I172,'Mean Deaths'!I172,'S.D Deaths'!I172),0)</f>
        <v>32</v>
      </c>
      <c r="J172">
        <f>ROUND(NORMINV('Rand Deaths'!J172,'Mean Deaths'!J172,'S.D Deaths'!J172),0)</f>
        <v>31</v>
      </c>
      <c r="K172">
        <f>ROUND(NORMINV('Rand Deaths'!K172,'Mean Deaths'!K172,'S.D Deaths'!K172),0)</f>
        <v>46</v>
      </c>
      <c r="L172">
        <f>ROUND(NORMINV('Rand Deaths'!L172,'Mean Deaths'!L172,'S.D Deaths'!L172),0)</f>
        <v>51</v>
      </c>
      <c r="M172">
        <f>ROUND(NORMINV('Rand Deaths'!M172,'Mean Deaths'!M172,'S.D Deaths'!M172),0)</f>
        <v>69</v>
      </c>
      <c r="N172">
        <f>ROUND(NORMINV('Rand Deaths'!N172,'Mean Deaths'!N172,'S.D Deaths'!N172),0)</f>
        <v>51</v>
      </c>
      <c r="O172">
        <f>ROUND(NORMINV('Rand Deaths'!O172,'Mean Deaths'!O172,'S.D Deaths'!O172),0)</f>
        <v>61</v>
      </c>
      <c r="P172">
        <f>ROUND(NORMINV('Rand Deaths'!P172,'Mean Deaths'!P172,'S.D Deaths'!P172),0)</f>
        <v>67</v>
      </c>
      <c r="Q172">
        <f>ROUND(NORMINV('Rand Deaths'!Q172,'Mean Deaths'!Q172,'S.D Deaths'!Q172),0)</f>
        <v>75</v>
      </c>
      <c r="R172">
        <f>ROUND(NORMINV('Rand Deaths'!R172,'Mean Deaths'!R172,'S.D Deaths'!R172),0)</f>
        <v>83</v>
      </c>
      <c r="S172">
        <f>ROUND(NORMINV('Rand Deaths'!S172,'Mean Deaths'!S172,'S.D Deaths'!S172),0)</f>
        <v>80</v>
      </c>
      <c r="T172">
        <f>ROUND(NORMINV('Rand Deaths'!T172,'Mean Deaths'!T172,'S.D Deaths'!T172),0)</f>
        <v>111</v>
      </c>
      <c r="U172">
        <f>ROUND(NORMINV('Rand Deaths'!U172,'Mean Deaths'!U172,'S.D Deaths'!U172),0)</f>
        <v>98</v>
      </c>
      <c r="V172">
        <f>ROUND(NORMINV('Rand Deaths'!V172,'Mean Deaths'!V172,'S.D Deaths'!V172),0)</f>
        <v>119</v>
      </c>
      <c r="W172">
        <f>ROUND(NORMINV('Rand Deaths'!W172,'Mean Deaths'!W172,'S.D Deaths'!W172),0)</f>
        <v>134</v>
      </c>
      <c r="X172">
        <f>ROUND(NORMINV('Rand Deaths'!X172,'Mean Deaths'!X172,'S.D Deaths'!X172),0)</f>
        <v>138</v>
      </c>
      <c r="Y172">
        <f>ROUND(NORMINV('Rand Deaths'!Y172,'Mean Deaths'!Y172,'S.D Deaths'!Y172),0)</f>
        <v>175</v>
      </c>
      <c r="Z172">
        <f>ROUND(NORMINV('Rand Deaths'!Z172,'Mean Deaths'!Z172,'S.D Deaths'!Z172),0)</f>
        <v>167</v>
      </c>
      <c r="AA172">
        <f>ROUND(NORMINV('Rand Deaths'!AA172,'Mean Deaths'!AA172,'S.D Deaths'!AA172),0)</f>
        <v>208</v>
      </c>
      <c r="AB172">
        <f>ROUND(NORMINV('Rand Deaths'!AB172,'Mean Deaths'!AB172,'S.D Deaths'!AB172),0)</f>
        <v>199</v>
      </c>
      <c r="AC172">
        <f>ROUND(NORMINV('Rand Deaths'!AC172,'Mean Deaths'!AC172,'S.D Deaths'!AC172),0)</f>
        <v>242</v>
      </c>
      <c r="AD172">
        <f>ROUND(NORMINV('Rand Deaths'!AD172,'Mean Deaths'!AD172,'S.D Deaths'!AD172),0)</f>
        <v>214</v>
      </c>
      <c r="AE172">
        <f>ROUND(NORMINV('Rand Deaths'!AE172,'Mean Deaths'!AE172,'S.D Deaths'!AE172),0)</f>
        <v>234</v>
      </c>
      <c r="AF172">
        <f>ROUND(NORMINV('Rand Deaths'!AF172,'Mean Deaths'!AF172,'S.D Deaths'!AF172),0)</f>
        <v>280</v>
      </c>
      <c r="AG172">
        <f>ROUND(NORMINV('Rand Deaths'!AG172,'Mean Deaths'!AG172,'S.D Deaths'!AG172),0)</f>
        <v>259</v>
      </c>
      <c r="AH172">
        <f>ROUND(NORMINV('Rand Deaths'!AH172,'Mean Deaths'!AH172,'S.D Deaths'!AH172),0)</f>
        <v>237</v>
      </c>
      <c r="AI172">
        <f>ROUND(NORMINV('Rand Deaths'!AI172,'Mean Deaths'!AI172,'S.D Deaths'!AI172),0)</f>
        <v>227</v>
      </c>
      <c r="AJ172">
        <f>ROUND(NORMINV('Rand Deaths'!AJ172,'Mean Deaths'!AJ172,'S.D Deaths'!AJ172),0)</f>
        <v>200</v>
      </c>
      <c r="AK172">
        <f>ROUND(NORMINV('Rand Deaths'!AK172,'Mean Deaths'!AK172,'S.D Deaths'!AK172),0)</f>
        <v>163</v>
      </c>
      <c r="AL172">
        <f>ROUND(NORMINV('Rand Deaths'!AL172,'Mean Deaths'!AL172,'S.D Deaths'!AL172),0)</f>
        <v>158</v>
      </c>
      <c r="AM172">
        <f>ROUND(NORMINV('Rand Deaths'!AM172,'Mean Deaths'!AM172,'S.D Deaths'!AM172),0)</f>
        <v>159</v>
      </c>
      <c r="AN172">
        <f>ROUND(NORMINV('Rand Deaths'!AN172,'Mean Deaths'!AN172,'S.D Deaths'!AN172),0)</f>
        <v>122</v>
      </c>
      <c r="AO172">
        <f>ROUND(NORMINV('Rand Deaths'!AO172,'Mean Deaths'!AO172,'S.D Deaths'!AO172),0)</f>
        <v>82</v>
      </c>
      <c r="AP172">
        <f>ROUND(NORMINV('Rand Deaths'!AP172,'Mean Deaths'!AP172,'S.D Deaths'!AP172),0)</f>
        <v>76</v>
      </c>
      <c r="AQ172">
        <f>ROUND(NORMINV('Rand Deaths'!AQ172,'Mean Deaths'!AQ172,'S.D Deaths'!AQ172),0)</f>
        <v>55</v>
      </c>
      <c r="AR172">
        <f>ROUND(NORMINV('Rand Deaths'!AR172,'Mean Deaths'!AR172,'S.D Deaths'!AR172),0)</f>
        <v>39</v>
      </c>
      <c r="AS172">
        <f>ROUND(NORMINV('Rand Deaths'!AS172,'Mean Deaths'!AS172,'S.D Deaths'!AS172),0)</f>
        <v>22</v>
      </c>
      <c r="AT172">
        <f>ROUND(NORMINV('Rand Deaths'!AT172,'Mean Deaths'!AT172,'S.D Deaths'!AT172),0)</f>
        <v>20</v>
      </c>
      <c r="AU172">
        <f>ROUND(NORMINV('Rand Deaths'!AU172,'Mean Deaths'!AU172,'S.D Deaths'!AU172),0)</f>
        <v>11</v>
      </c>
      <c r="AV172">
        <f>ROUND(NORMINV('Rand Deaths'!AV172,'Mean Deaths'!AV172,'S.D Deaths'!AV172),0)</f>
        <v>14</v>
      </c>
      <c r="AW172">
        <f>ROUND(NORMINV('Rand Deaths'!AW172,'Mean Deaths'!AW172,'S.D Deaths'!AW172),0)</f>
        <v>6</v>
      </c>
      <c r="AX172">
        <f>ROUND(NORMINV('Rand Deaths'!AX172,'Mean Deaths'!AX172,'S.D Deaths'!AX172),0)</f>
        <v>0</v>
      </c>
      <c r="AY172">
        <f>'No. policies'!AY172</f>
        <v>9</v>
      </c>
    </row>
    <row r="173" spans="1:51" x14ac:dyDescent="0.25">
      <c r="A173" s="1">
        <v>172</v>
      </c>
      <c r="B173">
        <f>ROUND(NORMINV('Rand Deaths'!B173,'Mean Deaths'!B173,'S.D Deaths'!B173),0)</f>
        <v>18</v>
      </c>
      <c r="C173">
        <f>ROUND(NORMINV('Rand Deaths'!C173,'Mean Deaths'!C173,'S.D Deaths'!C173),0)</f>
        <v>20</v>
      </c>
      <c r="D173">
        <f>ROUND(NORMINV('Rand Deaths'!D173,'Mean Deaths'!D173,'S.D Deaths'!D173),0)</f>
        <v>18</v>
      </c>
      <c r="E173">
        <f>ROUND(NORMINV('Rand Deaths'!E173,'Mean Deaths'!E173,'S.D Deaths'!E173),0)</f>
        <v>20</v>
      </c>
      <c r="F173">
        <f>ROUND(NORMINV('Rand Deaths'!F173,'Mean Deaths'!F173,'S.D Deaths'!F173),0)</f>
        <v>30</v>
      </c>
      <c r="G173">
        <f>ROUND(NORMINV('Rand Deaths'!G173,'Mean Deaths'!G173,'S.D Deaths'!G173),0)</f>
        <v>27</v>
      </c>
      <c r="H173">
        <f>ROUND(NORMINV('Rand Deaths'!H173,'Mean Deaths'!H173,'S.D Deaths'!H173),0)</f>
        <v>21</v>
      </c>
      <c r="I173">
        <f>ROUND(NORMINV('Rand Deaths'!I173,'Mean Deaths'!I173,'S.D Deaths'!I173),0)</f>
        <v>30</v>
      </c>
      <c r="J173">
        <f>ROUND(NORMINV('Rand Deaths'!J173,'Mean Deaths'!J173,'S.D Deaths'!J173),0)</f>
        <v>38</v>
      </c>
      <c r="K173">
        <f>ROUND(NORMINV('Rand Deaths'!K173,'Mean Deaths'!K173,'S.D Deaths'!K173),0)</f>
        <v>44</v>
      </c>
      <c r="L173">
        <f>ROUND(NORMINV('Rand Deaths'!L173,'Mean Deaths'!L173,'S.D Deaths'!L173),0)</f>
        <v>37</v>
      </c>
      <c r="M173">
        <f>ROUND(NORMINV('Rand Deaths'!M173,'Mean Deaths'!M173,'S.D Deaths'!M173),0)</f>
        <v>44</v>
      </c>
      <c r="N173">
        <f>ROUND(NORMINV('Rand Deaths'!N173,'Mean Deaths'!N173,'S.D Deaths'!N173),0)</f>
        <v>57</v>
      </c>
      <c r="O173">
        <f>ROUND(NORMINV('Rand Deaths'!O173,'Mean Deaths'!O173,'S.D Deaths'!O173),0)</f>
        <v>64</v>
      </c>
      <c r="P173">
        <f>ROUND(NORMINV('Rand Deaths'!P173,'Mean Deaths'!P173,'S.D Deaths'!P173),0)</f>
        <v>68</v>
      </c>
      <c r="Q173">
        <f>ROUND(NORMINV('Rand Deaths'!Q173,'Mean Deaths'!Q173,'S.D Deaths'!Q173),0)</f>
        <v>82</v>
      </c>
      <c r="R173">
        <f>ROUND(NORMINV('Rand Deaths'!R173,'Mean Deaths'!R173,'S.D Deaths'!R173),0)</f>
        <v>69</v>
      </c>
      <c r="S173">
        <f>ROUND(NORMINV('Rand Deaths'!S173,'Mean Deaths'!S173,'S.D Deaths'!S173),0)</f>
        <v>75</v>
      </c>
      <c r="T173">
        <f>ROUND(NORMINV('Rand Deaths'!T173,'Mean Deaths'!T173,'S.D Deaths'!T173),0)</f>
        <v>92</v>
      </c>
      <c r="U173">
        <f>ROUND(NORMINV('Rand Deaths'!U173,'Mean Deaths'!U173,'S.D Deaths'!U173),0)</f>
        <v>118</v>
      </c>
      <c r="V173">
        <f>ROUND(NORMINV('Rand Deaths'!V173,'Mean Deaths'!V173,'S.D Deaths'!V173),0)</f>
        <v>105</v>
      </c>
      <c r="W173">
        <f>ROUND(NORMINV('Rand Deaths'!W173,'Mean Deaths'!W173,'S.D Deaths'!W173),0)</f>
        <v>140</v>
      </c>
      <c r="X173">
        <f>ROUND(NORMINV('Rand Deaths'!X173,'Mean Deaths'!X173,'S.D Deaths'!X173),0)</f>
        <v>175</v>
      </c>
      <c r="Y173">
        <f>ROUND(NORMINV('Rand Deaths'!Y173,'Mean Deaths'!Y173,'S.D Deaths'!Y173),0)</f>
        <v>167</v>
      </c>
      <c r="Z173">
        <f>ROUND(NORMINV('Rand Deaths'!Z173,'Mean Deaths'!Z173,'S.D Deaths'!Z173),0)</f>
        <v>188</v>
      </c>
      <c r="AA173">
        <f>ROUND(NORMINV('Rand Deaths'!AA173,'Mean Deaths'!AA173,'S.D Deaths'!AA173),0)</f>
        <v>189</v>
      </c>
      <c r="AB173">
        <f>ROUND(NORMINV('Rand Deaths'!AB173,'Mean Deaths'!AB173,'S.D Deaths'!AB173),0)</f>
        <v>210</v>
      </c>
      <c r="AC173">
        <f>ROUND(NORMINV('Rand Deaths'!AC173,'Mean Deaths'!AC173,'S.D Deaths'!AC173),0)</f>
        <v>239</v>
      </c>
      <c r="AD173">
        <f>ROUND(NORMINV('Rand Deaths'!AD173,'Mean Deaths'!AD173,'S.D Deaths'!AD173),0)</f>
        <v>269</v>
      </c>
      <c r="AE173">
        <f>ROUND(NORMINV('Rand Deaths'!AE173,'Mean Deaths'!AE173,'S.D Deaths'!AE173),0)</f>
        <v>270</v>
      </c>
      <c r="AF173">
        <f>ROUND(NORMINV('Rand Deaths'!AF173,'Mean Deaths'!AF173,'S.D Deaths'!AF173),0)</f>
        <v>244</v>
      </c>
      <c r="AG173">
        <f>ROUND(NORMINV('Rand Deaths'!AG173,'Mean Deaths'!AG173,'S.D Deaths'!AG173),0)</f>
        <v>236</v>
      </c>
      <c r="AH173">
        <f>ROUND(NORMINV('Rand Deaths'!AH173,'Mean Deaths'!AH173,'S.D Deaths'!AH173),0)</f>
        <v>217</v>
      </c>
      <c r="AI173">
        <f>ROUND(NORMINV('Rand Deaths'!AI173,'Mean Deaths'!AI173,'S.D Deaths'!AI173),0)</f>
        <v>202</v>
      </c>
      <c r="AJ173">
        <f>ROUND(NORMINV('Rand Deaths'!AJ173,'Mean Deaths'!AJ173,'S.D Deaths'!AJ173),0)</f>
        <v>221</v>
      </c>
      <c r="AK173">
        <f>ROUND(NORMINV('Rand Deaths'!AK173,'Mean Deaths'!AK173,'S.D Deaths'!AK173),0)</f>
        <v>184</v>
      </c>
      <c r="AL173">
        <f>ROUND(NORMINV('Rand Deaths'!AL173,'Mean Deaths'!AL173,'S.D Deaths'!AL173),0)</f>
        <v>169</v>
      </c>
      <c r="AM173">
        <f>ROUND(NORMINV('Rand Deaths'!AM173,'Mean Deaths'!AM173,'S.D Deaths'!AM173),0)</f>
        <v>147</v>
      </c>
      <c r="AN173">
        <f>ROUND(NORMINV('Rand Deaths'!AN173,'Mean Deaths'!AN173,'S.D Deaths'!AN173),0)</f>
        <v>97</v>
      </c>
      <c r="AO173">
        <f>ROUND(NORMINV('Rand Deaths'!AO173,'Mean Deaths'!AO173,'S.D Deaths'!AO173),0)</f>
        <v>117</v>
      </c>
      <c r="AP173">
        <f>ROUND(NORMINV('Rand Deaths'!AP173,'Mean Deaths'!AP173,'S.D Deaths'!AP173),0)</f>
        <v>69</v>
      </c>
      <c r="AQ173">
        <f>ROUND(NORMINV('Rand Deaths'!AQ173,'Mean Deaths'!AQ173,'S.D Deaths'!AQ173),0)</f>
        <v>61</v>
      </c>
      <c r="AR173">
        <f>ROUND(NORMINV('Rand Deaths'!AR173,'Mean Deaths'!AR173,'S.D Deaths'!AR173),0)</f>
        <v>21</v>
      </c>
      <c r="AS173">
        <f>ROUND(NORMINV('Rand Deaths'!AS173,'Mean Deaths'!AS173,'S.D Deaths'!AS173),0)</f>
        <v>26</v>
      </c>
      <c r="AT173">
        <f>ROUND(NORMINV('Rand Deaths'!AT173,'Mean Deaths'!AT173,'S.D Deaths'!AT173),0)</f>
        <v>15</v>
      </c>
      <c r="AU173">
        <f>ROUND(NORMINV('Rand Deaths'!AU173,'Mean Deaths'!AU173,'S.D Deaths'!AU173),0)</f>
        <v>15</v>
      </c>
      <c r="AV173">
        <f>ROUND(NORMINV('Rand Deaths'!AV173,'Mean Deaths'!AV173,'S.D Deaths'!AV173),0)</f>
        <v>12</v>
      </c>
      <c r="AW173">
        <f>ROUND(NORMINV('Rand Deaths'!AW173,'Mean Deaths'!AW173,'S.D Deaths'!AW173),0)</f>
        <v>11</v>
      </c>
      <c r="AX173">
        <f>ROUND(NORMINV('Rand Deaths'!AX173,'Mean Deaths'!AX173,'S.D Deaths'!AX173),0)</f>
        <v>4</v>
      </c>
      <c r="AY173">
        <f>'No. policies'!AY173</f>
        <v>8</v>
      </c>
    </row>
    <row r="174" spans="1:51" x14ac:dyDescent="0.25">
      <c r="A174" s="1">
        <v>173</v>
      </c>
      <c r="B174">
        <f>ROUND(NORMINV('Rand Deaths'!B174,'Mean Deaths'!B174,'S.D Deaths'!B174),0)</f>
        <v>20</v>
      </c>
      <c r="C174">
        <f>ROUND(NORMINV('Rand Deaths'!C174,'Mean Deaths'!C174,'S.D Deaths'!C174),0)</f>
        <v>13</v>
      </c>
      <c r="D174">
        <f>ROUND(NORMINV('Rand Deaths'!D174,'Mean Deaths'!D174,'S.D Deaths'!D174),0)</f>
        <v>28</v>
      </c>
      <c r="E174">
        <f>ROUND(NORMINV('Rand Deaths'!E174,'Mean Deaths'!E174,'S.D Deaths'!E174),0)</f>
        <v>25</v>
      </c>
      <c r="F174">
        <f>ROUND(NORMINV('Rand Deaths'!F174,'Mean Deaths'!F174,'S.D Deaths'!F174),0)</f>
        <v>29</v>
      </c>
      <c r="G174">
        <f>ROUND(NORMINV('Rand Deaths'!G174,'Mean Deaths'!G174,'S.D Deaths'!G174),0)</f>
        <v>17</v>
      </c>
      <c r="H174">
        <f>ROUND(NORMINV('Rand Deaths'!H174,'Mean Deaths'!H174,'S.D Deaths'!H174),0)</f>
        <v>36</v>
      </c>
      <c r="I174">
        <f>ROUND(NORMINV('Rand Deaths'!I174,'Mean Deaths'!I174,'S.D Deaths'!I174),0)</f>
        <v>23</v>
      </c>
      <c r="J174">
        <f>ROUND(NORMINV('Rand Deaths'!J174,'Mean Deaths'!J174,'S.D Deaths'!J174),0)</f>
        <v>26</v>
      </c>
      <c r="K174">
        <f>ROUND(NORMINV('Rand Deaths'!K174,'Mean Deaths'!K174,'S.D Deaths'!K174),0)</f>
        <v>38</v>
      </c>
      <c r="L174">
        <f>ROUND(NORMINV('Rand Deaths'!L174,'Mean Deaths'!L174,'S.D Deaths'!L174),0)</f>
        <v>47</v>
      </c>
      <c r="M174">
        <f>ROUND(NORMINV('Rand Deaths'!M174,'Mean Deaths'!M174,'S.D Deaths'!M174),0)</f>
        <v>49</v>
      </c>
      <c r="N174">
        <f>ROUND(NORMINV('Rand Deaths'!N174,'Mean Deaths'!N174,'S.D Deaths'!N174),0)</f>
        <v>54</v>
      </c>
      <c r="O174">
        <f>ROUND(NORMINV('Rand Deaths'!O174,'Mean Deaths'!O174,'S.D Deaths'!O174),0)</f>
        <v>63</v>
      </c>
      <c r="P174">
        <f>ROUND(NORMINV('Rand Deaths'!P174,'Mean Deaths'!P174,'S.D Deaths'!P174),0)</f>
        <v>47</v>
      </c>
      <c r="Q174">
        <f>ROUND(NORMINV('Rand Deaths'!Q174,'Mean Deaths'!Q174,'S.D Deaths'!Q174),0)</f>
        <v>61</v>
      </c>
      <c r="R174">
        <f>ROUND(NORMINV('Rand Deaths'!R174,'Mean Deaths'!R174,'S.D Deaths'!R174),0)</f>
        <v>74</v>
      </c>
      <c r="S174">
        <f>ROUND(NORMINV('Rand Deaths'!S174,'Mean Deaths'!S174,'S.D Deaths'!S174),0)</f>
        <v>85</v>
      </c>
      <c r="T174">
        <f>ROUND(NORMINV('Rand Deaths'!T174,'Mean Deaths'!T174,'S.D Deaths'!T174),0)</f>
        <v>92</v>
      </c>
      <c r="U174">
        <f>ROUND(NORMINV('Rand Deaths'!U174,'Mean Deaths'!U174,'S.D Deaths'!U174),0)</f>
        <v>89</v>
      </c>
      <c r="V174">
        <f>ROUND(NORMINV('Rand Deaths'!V174,'Mean Deaths'!V174,'S.D Deaths'!V174),0)</f>
        <v>126</v>
      </c>
      <c r="W174">
        <f>ROUND(NORMINV('Rand Deaths'!W174,'Mean Deaths'!W174,'S.D Deaths'!W174),0)</f>
        <v>136</v>
      </c>
      <c r="X174">
        <f>ROUND(NORMINV('Rand Deaths'!X174,'Mean Deaths'!X174,'S.D Deaths'!X174),0)</f>
        <v>161</v>
      </c>
      <c r="Y174">
        <f>ROUND(NORMINV('Rand Deaths'!Y174,'Mean Deaths'!Y174,'S.D Deaths'!Y174),0)</f>
        <v>150</v>
      </c>
      <c r="Z174">
        <f>ROUND(NORMINV('Rand Deaths'!Z174,'Mean Deaths'!Z174,'S.D Deaths'!Z174),0)</f>
        <v>159</v>
      </c>
      <c r="AA174">
        <f>ROUND(NORMINV('Rand Deaths'!AA174,'Mean Deaths'!AA174,'S.D Deaths'!AA174),0)</f>
        <v>226</v>
      </c>
      <c r="AB174">
        <f>ROUND(NORMINV('Rand Deaths'!AB174,'Mean Deaths'!AB174,'S.D Deaths'!AB174),0)</f>
        <v>203</v>
      </c>
      <c r="AC174">
        <f>ROUND(NORMINV('Rand Deaths'!AC174,'Mean Deaths'!AC174,'S.D Deaths'!AC174),0)</f>
        <v>230</v>
      </c>
      <c r="AD174">
        <f>ROUND(NORMINV('Rand Deaths'!AD174,'Mean Deaths'!AD174,'S.D Deaths'!AD174),0)</f>
        <v>226</v>
      </c>
      <c r="AE174">
        <f>ROUND(NORMINV('Rand Deaths'!AE174,'Mean Deaths'!AE174,'S.D Deaths'!AE174),0)</f>
        <v>266</v>
      </c>
      <c r="AF174">
        <f>ROUND(NORMINV('Rand Deaths'!AF174,'Mean Deaths'!AF174,'S.D Deaths'!AF174),0)</f>
        <v>263</v>
      </c>
      <c r="AG174">
        <f>ROUND(NORMINV('Rand Deaths'!AG174,'Mean Deaths'!AG174,'S.D Deaths'!AG174),0)</f>
        <v>248</v>
      </c>
      <c r="AH174">
        <f>ROUND(NORMINV('Rand Deaths'!AH174,'Mean Deaths'!AH174,'S.D Deaths'!AH174),0)</f>
        <v>275</v>
      </c>
      <c r="AI174">
        <f>ROUND(NORMINV('Rand Deaths'!AI174,'Mean Deaths'!AI174,'S.D Deaths'!AI174),0)</f>
        <v>232</v>
      </c>
      <c r="AJ174">
        <f>ROUND(NORMINV('Rand Deaths'!AJ174,'Mean Deaths'!AJ174,'S.D Deaths'!AJ174),0)</f>
        <v>224</v>
      </c>
      <c r="AK174">
        <f>ROUND(NORMINV('Rand Deaths'!AK174,'Mean Deaths'!AK174,'S.D Deaths'!AK174),0)</f>
        <v>191</v>
      </c>
      <c r="AL174">
        <f>ROUND(NORMINV('Rand Deaths'!AL174,'Mean Deaths'!AL174,'S.D Deaths'!AL174),0)</f>
        <v>165</v>
      </c>
      <c r="AM174">
        <f>ROUND(NORMINV('Rand Deaths'!AM174,'Mean Deaths'!AM174,'S.D Deaths'!AM174),0)</f>
        <v>137</v>
      </c>
      <c r="AN174">
        <f>ROUND(NORMINV('Rand Deaths'!AN174,'Mean Deaths'!AN174,'S.D Deaths'!AN174),0)</f>
        <v>102</v>
      </c>
      <c r="AO174">
        <f>ROUND(NORMINV('Rand Deaths'!AO174,'Mean Deaths'!AO174,'S.D Deaths'!AO174),0)</f>
        <v>97</v>
      </c>
      <c r="AP174">
        <f>ROUND(NORMINV('Rand Deaths'!AP174,'Mean Deaths'!AP174,'S.D Deaths'!AP174),0)</f>
        <v>86</v>
      </c>
      <c r="AQ174">
        <f>ROUND(NORMINV('Rand Deaths'!AQ174,'Mean Deaths'!AQ174,'S.D Deaths'!AQ174),0)</f>
        <v>57</v>
      </c>
      <c r="AR174">
        <f>ROUND(NORMINV('Rand Deaths'!AR174,'Mean Deaths'!AR174,'S.D Deaths'!AR174),0)</f>
        <v>39</v>
      </c>
      <c r="AS174">
        <f>ROUND(NORMINV('Rand Deaths'!AS174,'Mean Deaths'!AS174,'S.D Deaths'!AS174),0)</f>
        <v>27</v>
      </c>
      <c r="AT174">
        <f>ROUND(NORMINV('Rand Deaths'!AT174,'Mean Deaths'!AT174,'S.D Deaths'!AT174),0)</f>
        <v>27</v>
      </c>
      <c r="AU174">
        <f>ROUND(NORMINV('Rand Deaths'!AU174,'Mean Deaths'!AU174,'S.D Deaths'!AU174),0)</f>
        <v>9</v>
      </c>
      <c r="AV174">
        <f>ROUND(NORMINV('Rand Deaths'!AV174,'Mean Deaths'!AV174,'S.D Deaths'!AV174),0)</f>
        <v>8</v>
      </c>
      <c r="AW174">
        <f>ROUND(NORMINV('Rand Deaths'!AW174,'Mean Deaths'!AW174,'S.D Deaths'!AW174),0)</f>
        <v>6</v>
      </c>
      <c r="AX174">
        <f>ROUND(NORMINV('Rand Deaths'!AX174,'Mean Deaths'!AX174,'S.D Deaths'!AX174),0)</f>
        <v>3</v>
      </c>
      <c r="AY174">
        <f>'No. policies'!AY174</f>
        <v>5</v>
      </c>
    </row>
    <row r="175" spans="1:51" x14ac:dyDescent="0.25">
      <c r="A175" s="1">
        <v>174</v>
      </c>
      <c r="B175">
        <f>ROUND(NORMINV('Rand Deaths'!B175,'Mean Deaths'!B175,'S.D Deaths'!B175),0)</f>
        <v>14</v>
      </c>
      <c r="C175">
        <f>ROUND(NORMINV('Rand Deaths'!C175,'Mean Deaths'!C175,'S.D Deaths'!C175),0)</f>
        <v>22</v>
      </c>
      <c r="D175">
        <f>ROUND(NORMINV('Rand Deaths'!D175,'Mean Deaths'!D175,'S.D Deaths'!D175),0)</f>
        <v>19</v>
      </c>
      <c r="E175">
        <f>ROUND(NORMINV('Rand Deaths'!E175,'Mean Deaths'!E175,'S.D Deaths'!E175),0)</f>
        <v>29</v>
      </c>
      <c r="F175">
        <f>ROUND(NORMINV('Rand Deaths'!F175,'Mean Deaths'!F175,'S.D Deaths'!F175),0)</f>
        <v>26</v>
      </c>
      <c r="G175">
        <f>ROUND(NORMINV('Rand Deaths'!G175,'Mean Deaths'!G175,'S.D Deaths'!G175),0)</f>
        <v>31</v>
      </c>
      <c r="H175">
        <f>ROUND(NORMINV('Rand Deaths'!H175,'Mean Deaths'!H175,'S.D Deaths'!H175),0)</f>
        <v>36</v>
      </c>
      <c r="I175">
        <f>ROUND(NORMINV('Rand Deaths'!I175,'Mean Deaths'!I175,'S.D Deaths'!I175),0)</f>
        <v>17</v>
      </c>
      <c r="J175">
        <f>ROUND(NORMINV('Rand Deaths'!J175,'Mean Deaths'!J175,'S.D Deaths'!J175),0)</f>
        <v>29</v>
      </c>
      <c r="K175">
        <f>ROUND(NORMINV('Rand Deaths'!K175,'Mean Deaths'!K175,'S.D Deaths'!K175),0)</f>
        <v>44</v>
      </c>
      <c r="L175">
        <f>ROUND(NORMINV('Rand Deaths'!L175,'Mean Deaths'!L175,'S.D Deaths'!L175),0)</f>
        <v>39</v>
      </c>
      <c r="M175">
        <f>ROUND(NORMINV('Rand Deaths'!M175,'Mean Deaths'!M175,'S.D Deaths'!M175),0)</f>
        <v>45</v>
      </c>
      <c r="N175">
        <f>ROUND(NORMINV('Rand Deaths'!N175,'Mean Deaths'!N175,'S.D Deaths'!N175),0)</f>
        <v>62</v>
      </c>
      <c r="O175">
        <f>ROUND(NORMINV('Rand Deaths'!O175,'Mean Deaths'!O175,'S.D Deaths'!O175),0)</f>
        <v>45</v>
      </c>
      <c r="P175">
        <f>ROUND(NORMINV('Rand Deaths'!P175,'Mean Deaths'!P175,'S.D Deaths'!P175),0)</f>
        <v>67</v>
      </c>
      <c r="Q175">
        <f>ROUND(NORMINV('Rand Deaths'!Q175,'Mean Deaths'!Q175,'S.D Deaths'!Q175),0)</f>
        <v>76</v>
      </c>
      <c r="R175">
        <f>ROUND(NORMINV('Rand Deaths'!R175,'Mean Deaths'!R175,'S.D Deaths'!R175),0)</f>
        <v>81</v>
      </c>
      <c r="S175">
        <f>ROUND(NORMINV('Rand Deaths'!S175,'Mean Deaths'!S175,'S.D Deaths'!S175),0)</f>
        <v>109</v>
      </c>
      <c r="T175">
        <f>ROUND(NORMINV('Rand Deaths'!T175,'Mean Deaths'!T175,'S.D Deaths'!T175),0)</f>
        <v>110</v>
      </c>
      <c r="U175">
        <f>ROUND(NORMINV('Rand Deaths'!U175,'Mean Deaths'!U175,'S.D Deaths'!U175),0)</f>
        <v>116</v>
      </c>
      <c r="V175">
        <f>ROUND(NORMINV('Rand Deaths'!V175,'Mean Deaths'!V175,'S.D Deaths'!V175),0)</f>
        <v>111</v>
      </c>
      <c r="W175">
        <f>ROUND(NORMINV('Rand Deaths'!W175,'Mean Deaths'!W175,'S.D Deaths'!W175),0)</f>
        <v>134</v>
      </c>
      <c r="X175">
        <f>ROUND(NORMINV('Rand Deaths'!X175,'Mean Deaths'!X175,'S.D Deaths'!X175),0)</f>
        <v>158</v>
      </c>
      <c r="Y175">
        <f>ROUND(NORMINV('Rand Deaths'!Y175,'Mean Deaths'!Y175,'S.D Deaths'!Y175),0)</f>
        <v>157</v>
      </c>
      <c r="Z175">
        <f>ROUND(NORMINV('Rand Deaths'!Z175,'Mean Deaths'!Z175,'S.D Deaths'!Z175),0)</f>
        <v>175</v>
      </c>
      <c r="AA175">
        <f>ROUND(NORMINV('Rand Deaths'!AA175,'Mean Deaths'!AA175,'S.D Deaths'!AA175),0)</f>
        <v>180</v>
      </c>
      <c r="AB175">
        <f>ROUND(NORMINV('Rand Deaths'!AB175,'Mean Deaths'!AB175,'S.D Deaths'!AB175),0)</f>
        <v>230</v>
      </c>
      <c r="AC175">
        <f>ROUND(NORMINV('Rand Deaths'!AC175,'Mean Deaths'!AC175,'S.D Deaths'!AC175),0)</f>
        <v>221</v>
      </c>
      <c r="AD175">
        <f>ROUND(NORMINV('Rand Deaths'!AD175,'Mean Deaths'!AD175,'S.D Deaths'!AD175),0)</f>
        <v>247</v>
      </c>
      <c r="AE175">
        <f>ROUND(NORMINV('Rand Deaths'!AE175,'Mean Deaths'!AE175,'S.D Deaths'!AE175),0)</f>
        <v>242</v>
      </c>
      <c r="AF175">
        <f>ROUND(NORMINV('Rand Deaths'!AF175,'Mean Deaths'!AF175,'S.D Deaths'!AF175),0)</f>
        <v>268</v>
      </c>
      <c r="AG175">
        <f>ROUND(NORMINV('Rand Deaths'!AG175,'Mean Deaths'!AG175,'S.D Deaths'!AG175),0)</f>
        <v>210</v>
      </c>
      <c r="AH175">
        <f>ROUND(NORMINV('Rand Deaths'!AH175,'Mean Deaths'!AH175,'S.D Deaths'!AH175),0)</f>
        <v>250</v>
      </c>
      <c r="AI175">
        <f>ROUND(NORMINV('Rand Deaths'!AI175,'Mean Deaths'!AI175,'S.D Deaths'!AI175),0)</f>
        <v>233</v>
      </c>
      <c r="AJ175">
        <f>ROUND(NORMINV('Rand Deaths'!AJ175,'Mean Deaths'!AJ175,'S.D Deaths'!AJ175),0)</f>
        <v>194</v>
      </c>
      <c r="AK175">
        <f>ROUND(NORMINV('Rand Deaths'!AK175,'Mean Deaths'!AK175,'S.D Deaths'!AK175),0)</f>
        <v>180</v>
      </c>
      <c r="AL175">
        <f>ROUND(NORMINV('Rand Deaths'!AL175,'Mean Deaths'!AL175,'S.D Deaths'!AL175),0)</f>
        <v>150</v>
      </c>
      <c r="AM175">
        <f>ROUND(NORMINV('Rand Deaths'!AM175,'Mean Deaths'!AM175,'S.D Deaths'!AM175),0)</f>
        <v>152</v>
      </c>
      <c r="AN175">
        <f>ROUND(NORMINV('Rand Deaths'!AN175,'Mean Deaths'!AN175,'S.D Deaths'!AN175),0)</f>
        <v>122</v>
      </c>
      <c r="AO175">
        <f>ROUND(NORMINV('Rand Deaths'!AO175,'Mean Deaths'!AO175,'S.D Deaths'!AO175),0)</f>
        <v>75</v>
      </c>
      <c r="AP175">
        <f>ROUND(NORMINV('Rand Deaths'!AP175,'Mean Deaths'!AP175,'S.D Deaths'!AP175),0)</f>
        <v>92</v>
      </c>
      <c r="AQ175">
        <f>ROUND(NORMINV('Rand Deaths'!AQ175,'Mean Deaths'!AQ175,'S.D Deaths'!AQ175),0)</f>
        <v>74</v>
      </c>
      <c r="AR175">
        <f>ROUND(NORMINV('Rand Deaths'!AR175,'Mean Deaths'!AR175,'S.D Deaths'!AR175),0)</f>
        <v>41</v>
      </c>
      <c r="AS175">
        <f>ROUND(NORMINV('Rand Deaths'!AS175,'Mean Deaths'!AS175,'S.D Deaths'!AS175),0)</f>
        <v>29</v>
      </c>
      <c r="AT175">
        <f>ROUND(NORMINV('Rand Deaths'!AT175,'Mean Deaths'!AT175,'S.D Deaths'!AT175),0)</f>
        <v>15</v>
      </c>
      <c r="AU175">
        <f>ROUND(NORMINV('Rand Deaths'!AU175,'Mean Deaths'!AU175,'S.D Deaths'!AU175),0)</f>
        <v>13</v>
      </c>
      <c r="AV175">
        <f>ROUND(NORMINV('Rand Deaths'!AV175,'Mean Deaths'!AV175,'S.D Deaths'!AV175),0)</f>
        <v>10</v>
      </c>
      <c r="AW175">
        <f>ROUND(NORMINV('Rand Deaths'!AW175,'Mean Deaths'!AW175,'S.D Deaths'!AW175),0)</f>
        <v>7</v>
      </c>
      <c r="AX175">
        <f>ROUND(NORMINV('Rand Deaths'!AX175,'Mean Deaths'!AX175,'S.D Deaths'!AX175),0)</f>
        <v>5</v>
      </c>
      <c r="AY175">
        <f>'No. policies'!AY175</f>
        <v>8</v>
      </c>
    </row>
    <row r="176" spans="1:51" x14ac:dyDescent="0.25">
      <c r="A176" s="1">
        <v>175</v>
      </c>
      <c r="B176">
        <f>ROUND(NORMINV('Rand Deaths'!B176,'Mean Deaths'!B176,'S.D Deaths'!B176),0)</f>
        <v>24</v>
      </c>
      <c r="C176">
        <f>ROUND(NORMINV('Rand Deaths'!C176,'Mean Deaths'!C176,'S.D Deaths'!C176),0)</f>
        <v>12</v>
      </c>
      <c r="D176">
        <f>ROUND(NORMINV('Rand Deaths'!D176,'Mean Deaths'!D176,'S.D Deaths'!D176),0)</f>
        <v>18</v>
      </c>
      <c r="E176">
        <f>ROUND(NORMINV('Rand Deaths'!E176,'Mean Deaths'!E176,'S.D Deaths'!E176),0)</f>
        <v>19</v>
      </c>
      <c r="F176">
        <f>ROUND(NORMINV('Rand Deaths'!F176,'Mean Deaths'!F176,'S.D Deaths'!F176),0)</f>
        <v>26</v>
      </c>
      <c r="G176">
        <f>ROUND(NORMINV('Rand Deaths'!G176,'Mean Deaths'!G176,'S.D Deaths'!G176),0)</f>
        <v>28</v>
      </c>
      <c r="H176">
        <f>ROUND(NORMINV('Rand Deaths'!H176,'Mean Deaths'!H176,'S.D Deaths'!H176),0)</f>
        <v>22</v>
      </c>
      <c r="I176">
        <f>ROUND(NORMINV('Rand Deaths'!I176,'Mean Deaths'!I176,'S.D Deaths'!I176),0)</f>
        <v>29</v>
      </c>
      <c r="J176">
        <f>ROUND(NORMINV('Rand Deaths'!J176,'Mean Deaths'!J176,'S.D Deaths'!J176),0)</f>
        <v>49</v>
      </c>
      <c r="K176">
        <f>ROUND(NORMINV('Rand Deaths'!K176,'Mean Deaths'!K176,'S.D Deaths'!K176),0)</f>
        <v>37</v>
      </c>
      <c r="L176">
        <f>ROUND(NORMINV('Rand Deaths'!L176,'Mean Deaths'!L176,'S.D Deaths'!L176),0)</f>
        <v>54</v>
      </c>
      <c r="M176">
        <f>ROUND(NORMINV('Rand Deaths'!M176,'Mean Deaths'!M176,'S.D Deaths'!M176),0)</f>
        <v>50</v>
      </c>
      <c r="N176">
        <f>ROUND(NORMINV('Rand Deaths'!N176,'Mean Deaths'!N176,'S.D Deaths'!N176),0)</f>
        <v>68</v>
      </c>
      <c r="O176">
        <f>ROUND(NORMINV('Rand Deaths'!O176,'Mean Deaths'!O176,'S.D Deaths'!O176),0)</f>
        <v>66</v>
      </c>
      <c r="P176">
        <f>ROUND(NORMINV('Rand Deaths'!P176,'Mean Deaths'!P176,'S.D Deaths'!P176),0)</f>
        <v>61</v>
      </c>
      <c r="Q176">
        <f>ROUND(NORMINV('Rand Deaths'!Q176,'Mean Deaths'!Q176,'S.D Deaths'!Q176),0)</f>
        <v>79</v>
      </c>
      <c r="R176">
        <f>ROUND(NORMINV('Rand Deaths'!R176,'Mean Deaths'!R176,'S.D Deaths'!R176),0)</f>
        <v>74</v>
      </c>
      <c r="S176">
        <f>ROUND(NORMINV('Rand Deaths'!S176,'Mean Deaths'!S176,'S.D Deaths'!S176),0)</f>
        <v>84</v>
      </c>
      <c r="T176">
        <f>ROUND(NORMINV('Rand Deaths'!T176,'Mean Deaths'!T176,'S.D Deaths'!T176),0)</f>
        <v>82</v>
      </c>
      <c r="U176">
        <f>ROUND(NORMINV('Rand Deaths'!U176,'Mean Deaths'!U176,'S.D Deaths'!U176),0)</f>
        <v>90</v>
      </c>
      <c r="V176">
        <f>ROUND(NORMINV('Rand Deaths'!V176,'Mean Deaths'!V176,'S.D Deaths'!V176),0)</f>
        <v>101</v>
      </c>
      <c r="W176">
        <f>ROUND(NORMINV('Rand Deaths'!W176,'Mean Deaths'!W176,'S.D Deaths'!W176),0)</f>
        <v>119</v>
      </c>
      <c r="X176">
        <f>ROUND(NORMINV('Rand Deaths'!X176,'Mean Deaths'!X176,'S.D Deaths'!X176),0)</f>
        <v>144</v>
      </c>
      <c r="Y176">
        <f>ROUND(NORMINV('Rand Deaths'!Y176,'Mean Deaths'!Y176,'S.D Deaths'!Y176),0)</f>
        <v>161</v>
      </c>
      <c r="Z176">
        <f>ROUND(NORMINV('Rand Deaths'!Z176,'Mean Deaths'!Z176,'S.D Deaths'!Z176),0)</f>
        <v>186</v>
      </c>
      <c r="AA176">
        <f>ROUND(NORMINV('Rand Deaths'!AA176,'Mean Deaths'!AA176,'S.D Deaths'!AA176),0)</f>
        <v>183</v>
      </c>
      <c r="AB176">
        <f>ROUND(NORMINV('Rand Deaths'!AB176,'Mean Deaths'!AB176,'S.D Deaths'!AB176),0)</f>
        <v>212</v>
      </c>
      <c r="AC176">
        <f>ROUND(NORMINV('Rand Deaths'!AC176,'Mean Deaths'!AC176,'S.D Deaths'!AC176),0)</f>
        <v>231</v>
      </c>
      <c r="AD176">
        <f>ROUND(NORMINV('Rand Deaths'!AD176,'Mean Deaths'!AD176,'S.D Deaths'!AD176),0)</f>
        <v>226</v>
      </c>
      <c r="AE176">
        <f>ROUND(NORMINV('Rand Deaths'!AE176,'Mean Deaths'!AE176,'S.D Deaths'!AE176),0)</f>
        <v>260</v>
      </c>
      <c r="AF176">
        <f>ROUND(NORMINV('Rand Deaths'!AF176,'Mean Deaths'!AF176,'S.D Deaths'!AF176),0)</f>
        <v>214</v>
      </c>
      <c r="AG176">
        <f>ROUND(NORMINV('Rand Deaths'!AG176,'Mean Deaths'!AG176,'S.D Deaths'!AG176),0)</f>
        <v>263</v>
      </c>
      <c r="AH176">
        <f>ROUND(NORMINV('Rand Deaths'!AH176,'Mean Deaths'!AH176,'S.D Deaths'!AH176),0)</f>
        <v>250</v>
      </c>
      <c r="AI176">
        <f>ROUND(NORMINV('Rand Deaths'!AI176,'Mean Deaths'!AI176,'S.D Deaths'!AI176),0)</f>
        <v>236</v>
      </c>
      <c r="AJ176">
        <f>ROUND(NORMINV('Rand Deaths'!AJ176,'Mean Deaths'!AJ176,'S.D Deaths'!AJ176),0)</f>
        <v>234</v>
      </c>
      <c r="AK176">
        <f>ROUND(NORMINV('Rand Deaths'!AK176,'Mean Deaths'!AK176,'S.D Deaths'!AK176),0)</f>
        <v>190</v>
      </c>
      <c r="AL176">
        <f>ROUND(NORMINV('Rand Deaths'!AL176,'Mean Deaths'!AL176,'S.D Deaths'!AL176),0)</f>
        <v>183</v>
      </c>
      <c r="AM176">
        <f>ROUND(NORMINV('Rand Deaths'!AM176,'Mean Deaths'!AM176,'S.D Deaths'!AM176),0)</f>
        <v>140</v>
      </c>
      <c r="AN176">
        <f>ROUND(NORMINV('Rand Deaths'!AN176,'Mean Deaths'!AN176,'S.D Deaths'!AN176),0)</f>
        <v>125</v>
      </c>
      <c r="AO176">
        <f>ROUND(NORMINV('Rand Deaths'!AO176,'Mean Deaths'!AO176,'S.D Deaths'!AO176),0)</f>
        <v>97</v>
      </c>
      <c r="AP176">
        <f>ROUND(NORMINV('Rand Deaths'!AP176,'Mean Deaths'!AP176,'S.D Deaths'!AP176),0)</f>
        <v>63</v>
      </c>
      <c r="AQ176">
        <f>ROUND(NORMINV('Rand Deaths'!AQ176,'Mean Deaths'!AQ176,'S.D Deaths'!AQ176),0)</f>
        <v>75</v>
      </c>
      <c r="AR176">
        <f>ROUND(NORMINV('Rand Deaths'!AR176,'Mean Deaths'!AR176,'S.D Deaths'!AR176),0)</f>
        <v>40</v>
      </c>
      <c r="AS176">
        <f>ROUND(NORMINV('Rand Deaths'!AS176,'Mean Deaths'!AS176,'S.D Deaths'!AS176),0)</f>
        <v>36</v>
      </c>
      <c r="AT176">
        <f>ROUND(NORMINV('Rand Deaths'!AT176,'Mean Deaths'!AT176,'S.D Deaths'!AT176),0)</f>
        <v>11</v>
      </c>
      <c r="AU176">
        <f>ROUND(NORMINV('Rand Deaths'!AU176,'Mean Deaths'!AU176,'S.D Deaths'!AU176),0)</f>
        <v>19</v>
      </c>
      <c r="AV176">
        <f>ROUND(NORMINV('Rand Deaths'!AV176,'Mean Deaths'!AV176,'S.D Deaths'!AV176),0)</f>
        <v>10</v>
      </c>
      <c r="AW176">
        <f>ROUND(NORMINV('Rand Deaths'!AW176,'Mean Deaths'!AW176,'S.D Deaths'!AW176),0)</f>
        <v>6</v>
      </c>
      <c r="AX176">
        <f>ROUND(NORMINV('Rand Deaths'!AX176,'Mean Deaths'!AX176,'S.D Deaths'!AX176),0)</f>
        <v>8</v>
      </c>
      <c r="AY176">
        <f>'No. policies'!AY176</f>
        <v>5</v>
      </c>
    </row>
    <row r="177" spans="1:51" x14ac:dyDescent="0.25">
      <c r="A177" s="1">
        <v>176</v>
      </c>
      <c r="B177">
        <f>ROUND(NORMINV('Rand Deaths'!B177,'Mean Deaths'!B177,'S.D Deaths'!B177),0)</f>
        <v>8</v>
      </c>
      <c r="C177">
        <f>ROUND(NORMINV('Rand Deaths'!C177,'Mean Deaths'!C177,'S.D Deaths'!C177),0)</f>
        <v>19</v>
      </c>
      <c r="D177">
        <f>ROUND(NORMINV('Rand Deaths'!D177,'Mean Deaths'!D177,'S.D Deaths'!D177),0)</f>
        <v>29</v>
      </c>
      <c r="E177">
        <f>ROUND(NORMINV('Rand Deaths'!E177,'Mean Deaths'!E177,'S.D Deaths'!E177),0)</f>
        <v>27</v>
      </c>
      <c r="F177">
        <f>ROUND(NORMINV('Rand Deaths'!F177,'Mean Deaths'!F177,'S.D Deaths'!F177),0)</f>
        <v>18</v>
      </c>
      <c r="G177">
        <f>ROUND(NORMINV('Rand Deaths'!G177,'Mean Deaths'!G177,'S.D Deaths'!G177),0)</f>
        <v>27</v>
      </c>
      <c r="H177">
        <f>ROUND(NORMINV('Rand Deaths'!H177,'Mean Deaths'!H177,'S.D Deaths'!H177),0)</f>
        <v>20</v>
      </c>
      <c r="I177">
        <f>ROUND(NORMINV('Rand Deaths'!I177,'Mean Deaths'!I177,'S.D Deaths'!I177),0)</f>
        <v>31</v>
      </c>
      <c r="J177">
        <f>ROUND(NORMINV('Rand Deaths'!J177,'Mean Deaths'!J177,'S.D Deaths'!J177),0)</f>
        <v>37</v>
      </c>
      <c r="K177">
        <f>ROUND(NORMINV('Rand Deaths'!K177,'Mean Deaths'!K177,'S.D Deaths'!K177),0)</f>
        <v>37</v>
      </c>
      <c r="L177">
        <f>ROUND(NORMINV('Rand Deaths'!L177,'Mean Deaths'!L177,'S.D Deaths'!L177),0)</f>
        <v>46</v>
      </c>
      <c r="M177">
        <f>ROUND(NORMINV('Rand Deaths'!M177,'Mean Deaths'!M177,'S.D Deaths'!M177),0)</f>
        <v>47</v>
      </c>
      <c r="N177">
        <f>ROUND(NORMINV('Rand Deaths'!N177,'Mean Deaths'!N177,'S.D Deaths'!N177),0)</f>
        <v>60</v>
      </c>
      <c r="O177">
        <f>ROUND(NORMINV('Rand Deaths'!O177,'Mean Deaths'!O177,'S.D Deaths'!O177),0)</f>
        <v>59</v>
      </c>
      <c r="P177">
        <f>ROUND(NORMINV('Rand Deaths'!P177,'Mean Deaths'!P177,'S.D Deaths'!P177),0)</f>
        <v>58</v>
      </c>
      <c r="Q177">
        <f>ROUND(NORMINV('Rand Deaths'!Q177,'Mean Deaths'!Q177,'S.D Deaths'!Q177),0)</f>
        <v>75</v>
      </c>
      <c r="R177">
        <f>ROUND(NORMINV('Rand Deaths'!R177,'Mean Deaths'!R177,'S.D Deaths'!R177),0)</f>
        <v>75</v>
      </c>
      <c r="S177">
        <f>ROUND(NORMINV('Rand Deaths'!S177,'Mean Deaths'!S177,'S.D Deaths'!S177),0)</f>
        <v>80</v>
      </c>
      <c r="T177">
        <f>ROUND(NORMINV('Rand Deaths'!T177,'Mean Deaths'!T177,'S.D Deaths'!T177),0)</f>
        <v>77</v>
      </c>
      <c r="U177">
        <f>ROUND(NORMINV('Rand Deaths'!U177,'Mean Deaths'!U177,'S.D Deaths'!U177),0)</f>
        <v>105</v>
      </c>
      <c r="V177">
        <f>ROUND(NORMINV('Rand Deaths'!V177,'Mean Deaths'!V177,'S.D Deaths'!V177),0)</f>
        <v>134</v>
      </c>
      <c r="W177">
        <f>ROUND(NORMINV('Rand Deaths'!W177,'Mean Deaths'!W177,'S.D Deaths'!W177),0)</f>
        <v>161</v>
      </c>
      <c r="X177">
        <f>ROUND(NORMINV('Rand Deaths'!X177,'Mean Deaths'!X177,'S.D Deaths'!X177),0)</f>
        <v>128</v>
      </c>
      <c r="Y177">
        <f>ROUND(NORMINV('Rand Deaths'!Y177,'Mean Deaths'!Y177,'S.D Deaths'!Y177),0)</f>
        <v>168</v>
      </c>
      <c r="Z177">
        <f>ROUND(NORMINV('Rand Deaths'!Z177,'Mean Deaths'!Z177,'S.D Deaths'!Z177),0)</f>
        <v>164</v>
      </c>
      <c r="AA177">
        <f>ROUND(NORMINV('Rand Deaths'!AA177,'Mean Deaths'!AA177,'S.D Deaths'!AA177),0)</f>
        <v>213</v>
      </c>
      <c r="AB177">
        <f>ROUND(NORMINV('Rand Deaths'!AB177,'Mean Deaths'!AB177,'S.D Deaths'!AB177),0)</f>
        <v>193</v>
      </c>
      <c r="AC177">
        <f>ROUND(NORMINV('Rand Deaths'!AC177,'Mean Deaths'!AC177,'S.D Deaths'!AC177),0)</f>
        <v>215</v>
      </c>
      <c r="AD177">
        <f>ROUND(NORMINV('Rand Deaths'!AD177,'Mean Deaths'!AD177,'S.D Deaths'!AD177),0)</f>
        <v>221</v>
      </c>
      <c r="AE177">
        <f>ROUND(NORMINV('Rand Deaths'!AE177,'Mean Deaths'!AE177,'S.D Deaths'!AE177),0)</f>
        <v>242</v>
      </c>
      <c r="AF177">
        <f>ROUND(NORMINV('Rand Deaths'!AF177,'Mean Deaths'!AF177,'S.D Deaths'!AF177),0)</f>
        <v>263</v>
      </c>
      <c r="AG177">
        <f>ROUND(NORMINV('Rand Deaths'!AG177,'Mean Deaths'!AG177,'S.D Deaths'!AG177),0)</f>
        <v>272</v>
      </c>
      <c r="AH177">
        <f>ROUND(NORMINV('Rand Deaths'!AH177,'Mean Deaths'!AH177,'S.D Deaths'!AH177),0)</f>
        <v>244</v>
      </c>
      <c r="AI177">
        <f>ROUND(NORMINV('Rand Deaths'!AI177,'Mean Deaths'!AI177,'S.D Deaths'!AI177),0)</f>
        <v>251</v>
      </c>
      <c r="AJ177">
        <f>ROUND(NORMINV('Rand Deaths'!AJ177,'Mean Deaths'!AJ177,'S.D Deaths'!AJ177),0)</f>
        <v>214</v>
      </c>
      <c r="AK177">
        <f>ROUND(NORMINV('Rand Deaths'!AK177,'Mean Deaths'!AK177,'S.D Deaths'!AK177),0)</f>
        <v>186</v>
      </c>
      <c r="AL177">
        <f>ROUND(NORMINV('Rand Deaths'!AL177,'Mean Deaths'!AL177,'S.D Deaths'!AL177),0)</f>
        <v>166</v>
      </c>
      <c r="AM177">
        <f>ROUND(NORMINV('Rand Deaths'!AM177,'Mean Deaths'!AM177,'S.D Deaths'!AM177),0)</f>
        <v>141</v>
      </c>
      <c r="AN177">
        <f>ROUND(NORMINV('Rand Deaths'!AN177,'Mean Deaths'!AN177,'S.D Deaths'!AN177),0)</f>
        <v>118</v>
      </c>
      <c r="AO177">
        <f>ROUND(NORMINV('Rand Deaths'!AO177,'Mean Deaths'!AO177,'S.D Deaths'!AO177),0)</f>
        <v>78</v>
      </c>
      <c r="AP177">
        <f>ROUND(NORMINV('Rand Deaths'!AP177,'Mean Deaths'!AP177,'S.D Deaths'!AP177),0)</f>
        <v>84</v>
      </c>
      <c r="AQ177">
        <f>ROUND(NORMINV('Rand Deaths'!AQ177,'Mean Deaths'!AQ177,'S.D Deaths'!AQ177),0)</f>
        <v>56</v>
      </c>
      <c r="AR177">
        <f>ROUND(NORMINV('Rand Deaths'!AR177,'Mean Deaths'!AR177,'S.D Deaths'!AR177),0)</f>
        <v>42</v>
      </c>
      <c r="AS177">
        <f>ROUND(NORMINV('Rand Deaths'!AS177,'Mean Deaths'!AS177,'S.D Deaths'!AS177),0)</f>
        <v>43</v>
      </c>
      <c r="AT177">
        <f>ROUND(NORMINV('Rand Deaths'!AT177,'Mean Deaths'!AT177,'S.D Deaths'!AT177),0)</f>
        <v>20</v>
      </c>
      <c r="AU177">
        <f>ROUND(NORMINV('Rand Deaths'!AU177,'Mean Deaths'!AU177,'S.D Deaths'!AU177),0)</f>
        <v>11</v>
      </c>
      <c r="AV177">
        <f>ROUND(NORMINV('Rand Deaths'!AV177,'Mean Deaths'!AV177,'S.D Deaths'!AV177),0)</f>
        <v>16</v>
      </c>
      <c r="AW177">
        <f>ROUND(NORMINV('Rand Deaths'!AW177,'Mean Deaths'!AW177,'S.D Deaths'!AW177),0)</f>
        <v>9</v>
      </c>
      <c r="AX177">
        <f>ROUND(NORMINV('Rand Deaths'!AX177,'Mean Deaths'!AX177,'S.D Deaths'!AX177),0)</f>
        <v>6</v>
      </c>
      <c r="AY177">
        <f>'No. policies'!AY177</f>
        <v>6</v>
      </c>
    </row>
    <row r="178" spans="1:51" x14ac:dyDescent="0.25">
      <c r="A178" s="1">
        <v>177</v>
      </c>
      <c r="B178">
        <f>ROUND(NORMINV('Rand Deaths'!B178,'Mean Deaths'!B178,'S.D Deaths'!B178),0)</f>
        <v>21</v>
      </c>
      <c r="C178">
        <f>ROUND(NORMINV('Rand Deaths'!C178,'Mean Deaths'!C178,'S.D Deaths'!C178),0)</f>
        <v>14</v>
      </c>
      <c r="D178">
        <f>ROUND(NORMINV('Rand Deaths'!D178,'Mean Deaths'!D178,'S.D Deaths'!D178),0)</f>
        <v>23</v>
      </c>
      <c r="E178">
        <f>ROUND(NORMINV('Rand Deaths'!E178,'Mean Deaths'!E178,'S.D Deaths'!E178),0)</f>
        <v>34</v>
      </c>
      <c r="F178">
        <f>ROUND(NORMINV('Rand Deaths'!F178,'Mean Deaths'!F178,'S.D Deaths'!F178),0)</f>
        <v>23</v>
      </c>
      <c r="G178">
        <f>ROUND(NORMINV('Rand Deaths'!G178,'Mean Deaths'!G178,'S.D Deaths'!G178),0)</f>
        <v>19</v>
      </c>
      <c r="H178">
        <f>ROUND(NORMINV('Rand Deaths'!H178,'Mean Deaths'!H178,'S.D Deaths'!H178),0)</f>
        <v>26</v>
      </c>
      <c r="I178">
        <f>ROUND(NORMINV('Rand Deaths'!I178,'Mean Deaths'!I178,'S.D Deaths'!I178),0)</f>
        <v>23</v>
      </c>
      <c r="J178">
        <f>ROUND(NORMINV('Rand Deaths'!J178,'Mean Deaths'!J178,'S.D Deaths'!J178),0)</f>
        <v>34</v>
      </c>
      <c r="K178">
        <f>ROUND(NORMINV('Rand Deaths'!K178,'Mean Deaths'!K178,'S.D Deaths'!K178),0)</f>
        <v>47</v>
      </c>
      <c r="L178">
        <f>ROUND(NORMINV('Rand Deaths'!L178,'Mean Deaths'!L178,'S.D Deaths'!L178),0)</f>
        <v>43</v>
      </c>
      <c r="M178">
        <f>ROUND(NORMINV('Rand Deaths'!M178,'Mean Deaths'!M178,'S.D Deaths'!M178),0)</f>
        <v>46</v>
      </c>
      <c r="N178">
        <f>ROUND(NORMINV('Rand Deaths'!N178,'Mean Deaths'!N178,'S.D Deaths'!N178),0)</f>
        <v>62</v>
      </c>
      <c r="O178">
        <f>ROUND(NORMINV('Rand Deaths'!O178,'Mean Deaths'!O178,'S.D Deaths'!O178),0)</f>
        <v>58</v>
      </c>
      <c r="P178">
        <f>ROUND(NORMINV('Rand Deaths'!P178,'Mean Deaths'!P178,'S.D Deaths'!P178),0)</f>
        <v>72</v>
      </c>
      <c r="Q178">
        <f>ROUND(NORMINV('Rand Deaths'!Q178,'Mean Deaths'!Q178,'S.D Deaths'!Q178),0)</f>
        <v>69</v>
      </c>
      <c r="R178">
        <f>ROUND(NORMINV('Rand Deaths'!R178,'Mean Deaths'!R178,'S.D Deaths'!R178),0)</f>
        <v>72</v>
      </c>
      <c r="S178">
        <f>ROUND(NORMINV('Rand Deaths'!S178,'Mean Deaths'!S178,'S.D Deaths'!S178),0)</f>
        <v>88</v>
      </c>
      <c r="T178">
        <f>ROUND(NORMINV('Rand Deaths'!T178,'Mean Deaths'!T178,'S.D Deaths'!T178),0)</f>
        <v>87</v>
      </c>
      <c r="U178">
        <f>ROUND(NORMINV('Rand Deaths'!U178,'Mean Deaths'!U178,'S.D Deaths'!U178),0)</f>
        <v>109</v>
      </c>
      <c r="V178">
        <f>ROUND(NORMINV('Rand Deaths'!V178,'Mean Deaths'!V178,'S.D Deaths'!V178),0)</f>
        <v>104</v>
      </c>
      <c r="W178">
        <f>ROUND(NORMINV('Rand Deaths'!W178,'Mean Deaths'!W178,'S.D Deaths'!W178),0)</f>
        <v>121</v>
      </c>
      <c r="X178">
        <f>ROUND(NORMINV('Rand Deaths'!X178,'Mean Deaths'!X178,'S.D Deaths'!X178),0)</f>
        <v>160</v>
      </c>
      <c r="Y178">
        <f>ROUND(NORMINV('Rand Deaths'!Y178,'Mean Deaths'!Y178,'S.D Deaths'!Y178),0)</f>
        <v>146</v>
      </c>
      <c r="Z178">
        <f>ROUND(NORMINV('Rand Deaths'!Z178,'Mean Deaths'!Z178,'S.D Deaths'!Z178),0)</f>
        <v>167</v>
      </c>
      <c r="AA178">
        <f>ROUND(NORMINV('Rand Deaths'!AA178,'Mean Deaths'!AA178,'S.D Deaths'!AA178),0)</f>
        <v>187</v>
      </c>
      <c r="AB178">
        <f>ROUND(NORMINV('Rand Deaths'!AB178,'Mean Deaths'!AB178,'S.D Deaths'!AB178),0)</f>
        <v>197</v>
      </c>
      <c r="AC178">
        <f>ROUND(NORMINV('Rand Deaths'!AC178,'Mean Deaths'!AC178,'S.D Deaths'!AC178),0)</f>
        <v>231</v>
      </c>
      <c r="AD178">
        <f>ROUND(NORMINV('Rand Deaths'!AD178,'Mean Deaths'!AD178,'S.D Deaths'!AD178),0)</f>
        <v>240</v>
      </c>
      <c r="AE178">
        <f>ROUND(NORMINV('Rand Deaths'!AE178,'Mean Deaths'!AE178,'S.D Deaths'!AE178),0)</f>
        <v>254</v>
      </c>
      <c r="AF178">
        <f>ROUND(NORMINV('Rand Deaths'!AF178,'Mean Deaths'!AF178,'S.D Deaths'!AF178),0)</f>
        <v>266</v>
      </c>
      <c r="AG178">
        <f>ROUND(NORMINV('Rand Deaths'!AG178,'Mean Deaths'!AG178,'S.D Deaths'!AG178),0)</f>
        <v>265</v>
      </c>
      <c r="AH178">
        <f>ROUND(NORMINV('Rand Deaths'!AH178,'Mean Deaths'!AH178,'S.D Deaths'!AH178),0)</f>
        <v>265</v>
      </c>
      <c r="AI178">
        <f>ROUND(NORMINV('Rand Deaths'!AI178,'Mean Deaths'!AI178,'S.D Deaths'!AI178),0)</f>
        <v>249</v>
      </c>
      <c r="AJ178">
        <f>ROUND(NORMINV('Rand Deaths'!AJ178,'Mean Deaths'!AJ178,'S.D Deaths'!AJ178),0)</f>
        <v>210</v>
      </c>
      <c r="AK178">
        <f>ROUND(NORMINV('Rand Deaths'!AK178,'Mean Deaths'!AK178,'S.D Deaths'!AK178),0)</f>
        <v>172</v>
      </c>
      <c r="AL178">
        <f>ROUND(NORMINV('Rand Deaths'!AL178,'Mean Deaths'!AL178,'S.D Deaths'!AL178),0)</f>
        <v>166</v>
      </c>
      <c r="AM178">
        <f>ROUND(NORMINV('Rand Deaths'!AM178,'Mean Deaths'!AM178,'S.D Deaths'!AM178),0)</f>
        <v>145</v>
      </c>
      <c r="AN178">
        <f>ROUND(NORMINV('Rand Deaths'!AN178,'Mean Deaths'!AN178,'S.D Deaths'!AN178),0)</f>
        <v>114</v>
      </c>
      <c r="AO178">
        <f>ROUND(NORMINV('Rand Deaths'!AO178,'Mean Deaths'!AO178,'S.D Deaths'!AO178),0)</f>
        <v>100</v>
      </c>
      <c r="AP178">
        <f>ROUND(NORMINV('Rand Deaths'!AP178,'Mean Deaths'!AP178,'S.D Deaths'!AP178),0)</f>
        <v>80</v>
      </c>
      <c r="AQ178">
        <f>ROUND(NORMINV('Rand Deaths'!AQ178,'Mean Deaths'!AQ178,'S.D Deaths'!AQ178),0)</f>
        <v>70</v>
      </c>
      <c r="AR178">
        <f>ROUND(NORMINV('Rand Deaths'!AR178,'Mean Deaths'!AR178,'S.D Deaths'!AR178),0)</f>
        <v>37</v>
      </c>
      <c r="AS178">
        <f>ROUND(NORMINV('Rand Deaths'!AS178,'Mean Deaths'!AS178,'S.D Deaths'!AS178),0)</f>
        <v>17</v>
      </c>
      <c r="AT178">
        <f>ROUND(NORMINV('Rand Deaths'!AT178,'Mean Deaths'!AT178,'S.D Deaths'!AT178),0)</f>
        <v>24</v>
      </c>
      <c r="AU178">
        <f>ROUND(NORMINV('Rand Deaths'!AU178,'Mean Deaths'!AU178,'S.D Deaths'!AU178),0)</f>
        <v>14</v>
      </c>
      <c r="AV178">
        <f>ROUND(NORMINV('Rand Deaths'!AV178,'Mean Deaths'!AV178,'S.D Deaths'!AV178),0)</f>
        <v>7</v>
      </c>
      <c r="AW178">
        <f>ROUND(NORMINV('Rand Deaths'!AW178,'Mean Deaths'!AW178,'S.D Deaths'!AW178),0)</f>
        <v>3</v>
      </c>
      <c r="AX178">
        <f>ROUND(NORMINV('Rand Deaths'!AX178,'Mean Deaths'!AX178,'S.D Deaths'!AX178),0)</f>
        <v>10</v>
      </c>
      <c r="AY178">
        <f>'No. policies'!AY178</f>
        <v>9</v>
      </c>
    </row>
    <row r="179" spans="1:51" x14ac:dyDescent="0.25">
      <c r="A179" s="1">
        <v>178</v>
      </c>
      <c r="B179">
        <f>ROUND(NORMINV('Rand Deaths'!B179,'Mean Deaths'!B179,'S.D Deaths'!B179),0)</f>
        <v>15</v>
      </c>
      <c r="C179">
        <f>ROUND(NORMINV('Rand Deaths'!C179,'Mean Deaths'!C179,'S.D Deaths'!C179),0)</f>
        <v>23</v>
      </c>
      <c r="D179">
        <f>ROUND(NORMINV('Rand Deaths'!D179,'Mean Deaths'!D179,'S.D Deaths'!D179),0)</f>
        <v>14</v>
      </c>
      <c r="E179">
        <f>ROUND(NORMINV('Rand Deaths'!E179,'Mean Deaths'!E179,'S.D Deaths'!E179),0)</f>
        <v>22</v>
      </c>
      <c r="F179">
        <f>ROUND(NORMINV('Rand Deaths'!F179,'Mean Deaths'!F179,'S.D Deaths'!F179),0)</f>
        <v>20</v>
      </c>
      <c r="G179">
        <f>ROUND(NORMINV('Rand Deaths'!G179,'Mean Deaths'!G179,'S.D Deaths'!G179),0)</f>
        <v>28</v>
      </c>
      <c r="H179">
        <f>ROUND(NORMINV('Rand Deaths'!H179,'Mean Deaths'!H179,'S.D Deaths'!H179),0)</f>
        <v>40</v>
      </c>
      <c r="I179">
        <f>ROUND(NORMINV('Rand Deaths'!I179,'Mean Deaths'!I179,'S.D Deaths'!I179),0)</f>
        <v>38</v>
      </c>
      <c r="J179">
        <f>ROUND(NORMINV('Rand Deaths'!J179,'Mean Deaths'!J179,'S.D Deaths'!J179),0)</f>
        <v>36</v>
      </c>
      <c r="K179">
        <f>ROUND(NORMINV('Rand Deaths'!K179,'Mean Deaths'!K179,'S.D Deaths'!K179),0)</f>
        <v>34</v>
      </c>
      <c r="L179">
        <f>ROUND(NORMINV('Rand Deaths'!L179,'Mean Deaths'!L179,'S.D Deaths'!L179),0)</f>
        <v>46</v>
      </c>
      <c r="M179">
        <f>ROUND(NORMINV('Rand Deaths'!M179,'Mean Deaths'!M179,'S.D Deaths'!M179),0)</f>
        <v>47</v>
      </c>
      <c r="N179">
        <f>ROUND(NORMINV('Rand Deaths'!N179,'Mean Deaths'!N179,'S.D Deaths'!N179),0)</f>
        <v>57</v>
      </c>
      <c r="O179">
        <f>ROUND(NORMINV('Rand Deaths'!O179,'Mean Deaths'!O179,'S.D Deaths'!O179),0)</f>
        <v>60</v>
      </c>
      <c r="P179">
        <f>ROUND(NORMINV('Rand Deaths'!P179,'Mean Deaths'!P179,'S.D Deaths'!P179),0)</f>
        <v>73</v>
      </c>
      <c r="Q179">
        <f>ROUND(NORMINV('Rand Deaths'!Q179,'Mean Deaths'!Q179,'S.D Deaths'!Q179),0)</f>
        <v>75</v>
      </c>
      <c r="R179">
        <f>ROUND(NORMINV('Rand Deaths'!R179,'Mean Deaths'!R179,'S.D Deaths'!R179),0)</f>
        <v>88</v>
      </c>
      <c r="S179">
        <f>ROUND(NORMINV('Rand Deaths'!S179,'Mean Deaths'!S179,'S.D Deaths'!S179),0)</f>
        <v>95</v>
      </c>
      <c r="T179">
        <f>ROUND(NORMINV('Rand Deaths'!T179,'Mean Deaths'!T179,'S.D Deaths'!T179),0)</f>
        <v>103</v>
      </c>
      <c r="U179">
        <f>ROUND(NORMINV('Rand Deaths'!U179,'Mean Deaths'!U179,'S.D Deaths'!U179),0)</f>
        <v>119</v>
      </c>
      <c r="V179">
        <f>ROUND(NORMINV('Rand Deaths'!V179,'Mean Deaths'!V179,'S.D Deaths'!V179),0)</f>
        <v>118</v>
      </c>
      <c r="W179">
        <f>ROUND(NORMINV('Rand Deaths'!W179,'Mean Deaths'!W179,'S.D Deaths'!W179),0)</f>
        <v>143</v>
      </c>
      <c r="X179">
        <f>ROUND(NORMINV('Rand Deaths'!X179,'Mean Deaths'!X179,'S.D Deaths'!X179),0)</f>
        <v>138</v>
      </c>
      <c r="Y179">
        <f>ROUND(NORMINV('Rand Deaths'!Y179,'Mean Deaths'!Y179,'S.D Deaths'!Y179),0)</f>
        <v>170</v>
      </c>
      <c r="Z179">
        <f>ROUND(NORMINV('Rand Deaths'!Z179,'Mean Deaths'!Z179,'S.D Deaths'!Z179),0)</f>
        <v>185</v>
      </c>
      <c r="AA179">
        <f>ROUND(NORMINV('Rand Deaths'!AA179,'Mean Deaths'!AA179,'S.D Deaths'!AA179),0)</f>
        <v>187</v>
      </c>
      <c r="AB179">
        <f>ROUND(NORMINV('Rand Deaths'!AB179,'Mean Deaths'!AB179,'S.D Deaths'!AB179),0)</f>
        <v>206</v>
      </c>
      <c r="AC179">
        <f>ROUND(NORMINV('Rand Deaths'!AC179,'Mean Deaths'!AC179,'S.D Deaths'!AC179),0)</f>
        <v>202</v>
      </c>
      <c r="AD179">
        <f>ROUND(NORMINV('Rand Deaths'!AD179,'Mean Deaths'!AD179,'S.D Deaths'!AD179),0)</f>
        <v>273</v>
      </c>
      <c r="AE179">
        <f>ROUND(NORMINV('Rand Deaths'!AE179,'Mean Deaths'!AE179,'S.D Deaths'!AE179),0)</f>
        <v>240</v>
      </c>
      <c r="AF179">
        <f>ROUND(NORMINV('Rand Deaths'!AF179,'Mean Deaths'!AF179,'S.D Deaths'!AF179),0)</f>
        <v>232</v>
      </c>
      <c r="AG179">
        <f>ROUND(NORMINV('Rand Deaths'!AG179,'Mean Deaths'!AG179,'S.D Deaths'!AG179),0)</f>
        <v>245</v>
      </c>
      <c r="AH179">
        <f>ROUND(NORMINV('Rand Deaths'!AH179,'Mean Deaths'!AH179,'S.D Deaths'!AH179),0)</f>
        <v>229</v>
      </c>
      <c r="AI179">
        <f>ROUND(NORMINV('Rand Deaths'!AI179,'Mean Deaths'!AI179,'S.D Deaths'!AI179),0)</f>
        <v>235</v>
      </c>
      <c r="AJ179">
        <f>ROUND(NORMINV('Rand Deaths'!AJ179,'Mean Deaths'!AJ179,'S.D Deaths'!AJ179),0)</f>
        <v>196</v>
      </c>
      <c r="AK179">
        <f>ROUND(NORMINV('Rand Deaths'!AK179,'Mean Deaths'!AK179,'S.D Deaths'!AK179),0)</f>
        <v>199</v>
      </c>
      <c r="AL179">
        <f>ROUND(NORMINV('Rand Deaths'!AL179,'Mean Deaths'!AL179,'S.D Deaths'!AL179),0)</f>
        <v>149</v>
      </c>
      <c r="AM179">
        <f>ROUND(NORMINV('Rand Deaths'!AM179,'Mean Deaths'!AM179,'S.D Deaths'!AM179),0)</f>
        <v>137</v>
      </c>
      <c r="AN179">
        <f>ROUND(NORMINV('Rand Deaths'!AN179,'Mean Deaths'!AN179,'S.D Deaths'!AN179),0)</f>
        <v>110</v>
      </c>
      <c r="AO179">
        <f>ROUND(NORMINV('Rand Deaths'!AO179,'Mean Deaths'!AO179,'S.D Deaths'!AO179),0)</f>
        <v>115</v>
      </c>
      <c r="AP179">
        <f>ROUND(NORMINV('Rand Deaths'!AP179,'Mean Deaths'!AP179,'S.D Deaths'!AP179),0)</f>
        <v>68</v>
      </c>
      <c r="AQ179">
        <f>ROUND(NORMINV('Rand Deaths'!AQ179,'Mean Deaths'!AQ179,'S.D Deaths'!AQ179),0)</f>
        <v>55</v>
      </c>
      <c r="AR179">
        <f>ROUND(NORMINV('Rand Deaths'!AR179,'Mean Deaths'!AR179,'S.D Deaths'!AR179),0)</f>
        <v>47</v>
      </c>
      <c r="AS179">
        <f>ROUND(NORMINV('Rand Deaths'!AS179,'Mean Deaths'!AS179,'S.D Deaths'!AS179),0)</f>
        <v>16</v>
      </c>
      <c r="AT179">
        <f>ROUND(NORMINV('Rand Deaths'!AT179,'Mean Deaths'!AT179,'S.D Deaths'!AT179),0)</f>
        <v>28</v>
      </c>
      <c r="AU179">
        <f>ROUND(NORMINV('Rand Deaths'!AU179,'Mean Deaths'!AU179,'S.D Deaths'!AU179),0)</f>
        <v>17</v>
      </c>
      <c r="AV179">
        <f>ROUND(NORMINV('Rand Deaths'!AV179,'Mean Deaths'!AV179,'S.D Deaths'!AV179),0)</f>
        <v>8</v>
      </c>
      <c r="AW179">
        <f>ROUND(NORMINV('Rand Deaths'!AW179,'Mean Deaths'!AW179,'S.D Deaths'!AW179),0)</f>
        <v>8</v>
      </c>
      <c r="AX179">
        <f>ROUND(NORMINV('Rand Deaths'!AX179,'Mean Deaths'!AX179,'S.D Deaths'!AX179),0)</f>
        <v>2</v>
      </c>
      <c r="AY179">
        <f>'No. policies'!AY179</f>
        <v>9</v>
      </c>
    </row>
    <row r="180" spans="1:51" x14ac:dyDescent="0.25">
      <c r="A180" s="1">
        <v>179</v>
      </c>
      <c r="B180">
        <f>ROUND(NORMINV('Rand Deaths'!B180,'Mean Deaths'!B180,'S.D Deaths'!B180),0)</f>
        <v>13</v>
      </c>
      <c r="C180">
        <f>ROUND(NORMINV('Rand Deaths'!C180,'Mean Deaths'!C180,'S.D Deaths'!C180),0)</f>
        <v>10</v>
      </c>
      <c r="D180">
        <f>ROUND(NORMINV('Rand Deaths'!D180,'Mean Deaths'!D180,'S.D Deaths'!D180),0)</f>
        <v>19</v>
      </c>
      <c r="E180">
        <f>ROUND(NORMINV('Rand Deaths'!E180,'Mean Deaths'!E180,'S.D Deaths'!E180),0)</f>
        <v>28</v>
      </c>
      <c r="F180">
        <f>ROUND(NORMINV('Rand Deaths'!F180,'Mean Deaths'!F180,'S.D Deaths'!F180),0)</f>
        <v>23</v>
      </c>
      <c r="G180">
        <f>ROUND(NORMINV('Rand Deaths'!G180,'Mean Deaths'!G180,'S.D Deaths'!G180),0)</f>
        <v>30</v>
      </c>
      <c r="H180">
        <f>ROUND(NORMINV('Rand Deaths'!H180,'Mean Deaths'!H180,'S.D Deaths'!H180),0)</f>
        <v>26</v>
      </c>
      <c r="I180">
        <f>ROUND(NORMINV('Rand Deaths'!I180,'Mean Deaths'!I180,'S.D Deaths'!I180),0)</f>
        <v>25</v>
      </c>
      <c r="J180">
        <f>ROUND(NORMINV('Rand Deaths'!J180,'Mean Deaths'!J180,'S.D Deaths'!J180),0)</f>
        <v>34</v>
      </c>
      <c r="K180">
        <f>ROUND(NORMINV('Rand Deaths'!K180,'Mean Deaths'!K180,'S.D Deaths'!K180),0)</f>
        <v>37</v>
      </c>
      <c r="L180">
        <f>ROUND(NORMINV('Rand Deaths'!L180,'Mean Deaths'!L180,'S.D Deaths'!L180),0)</f>
        <v>37</v>
      </c>
      <c r="M180">
        <f>ROUND(NORMINV('Rand Deaths'!M180,'Mean Deaths'!M180,'S.D Deaths'!M180),0)</f>
        <v>53</v>
      </c>
      <c r="N180">
        <f>ROUND(NORMINV('Rand Deaths'!N180,'Mean Deaths'!N180,'S.D Deaths'!N180),0)</f>
        <v>49</v>
      </c>
      <c r="O180">
        <f>ROUND(NORMINV('Rand Deaths'!O180,'Mean Deaths'!O180,'S.D Deaths'!O180),0)</f>
        <v>59</v>
      </c>
      <c r="P180">
        <f>ROUND(NORMINV('Rand Deaths'!P180,'Mean Deaths'!P180,'S.D Deaths'!P180),0)</f>
        <v>70</v>
      </c>
      <c r="Q180">
        <f>ROUND(NORMINV('Rand Deaths'!Q180,'Mean Deaths'!Q180,'S.D Deaths'!Q180),0)</f>
        <v>87</v>
      </c>
      <c r="R180">
        <f>ROUND(NORMINV('Rand Deaths'!R180,'Mean Deaths'!R180,'S.D Deaths'!R180),0)</f>
        <v>71</v>
      </c>
      <c r="S180">
        <f>ROUND(NORMINV('Rand Deaths'!S180,'Mean Deaths'!S180,'S.D Deaths'!S180),0)</f>
        <v>86</v>
      </c>
      <c r="T180">
        <f>ROUND(NORMINV('Rand Deaths'!T180,'Mean Deaths'!T180,'S.D Deaths'!T180),0)</f>
        <v>110</v>
      </c>
      <c r="U180">
        <f>ROUND(NORMINV('Rand Deaths'!U180,'Mean Deaths'!U180,'S.D Deaths'!U180),0)</f>
        <v>93</v>
      </c>
      <c r="V180">
        <f>ROUND(NORMINV('Rand Deaths'!V180,'Mean Deaths'!V180,'S.D Deaths'!V180),0)</f>
        <v>106</v>
      </c>
      <c r="W180">
        <f>ROUND(NORMINV('Rand Deaths'!W180,'Mean Deaths'!W180,'S.D Deaths'!W180),0)</f>
        <v>141</v>
      </c>
      <c r="X180">
        <f>ROUND(NORMINV('Rand Deaths'!X180,'Mean Deaths'!X180,'S.D Deaths'!X180),0)</f>
        <v>159</v>
      </c>
      <c r="Y180">
        <f>ROUND(NORMINV('Rand Deaths'!Y180,'Mean Deaths'!Y180,'S.D Deaths'!Y180),0)</f>
        <v>154</v>
      </c>
      <c r="Z180">
        <f>ROUND(NORMINV('Rand Deaths'!Z180,'Mean Deaths'!Z180,'S.D Deaths'!Z180),0)</f>
        <v>211</v>
      </c>
      <c r="AA180">
        <f>ROUND(NORMINV('Rand Deaths'!AA180,'Mean Deaths'!AA180,'S.D Deaths'!AA180),0)</f>
        <v>191</v>
      </c>
      <c r="AB180">
        <f>ROUND(NORMINV('Rand Deaths'!AB180,'Mean Deaths'!AB180,'S.D Deaths'!AB180),0)</f>
        <v>225</v>
      </c>
      <c r="AC180">
        <f>ROUND(NORMINV('Rand Deaths'!AC180,'Mean Deaths'!AC180,'S.D Deaths'!AC180),0)</f>
        <v>219</v>
      </c>
      <c r="AD180">
        <f>ROUND(NORMINV('Rand Deaths'!AD180,'Mean Deaths'!AD180,'S.D Deaths'!AD180),0)</f>
        <v>227</v>
      </c>
      <c r="AE180">
        <f>ROUND(NORMINV('Rand Deaths'!AE180,'Mean Deaths'!AE180,'S.D Deaths'!AE180),0)</f>
        <v>259</v>
      </c>
      <c r="AF180">
        <f>ROUND(NORMINV('Rand Deaths'!AF180,'Mean Deaths'!AF180,'S.D Deaths'!AF180),0)</f>
        <v>250</v>
      </c>
      <c r="AG180">
        <f>ROUND(NORMINV('Rand Deaths'!AG180,'Mean Deaths'!AG180,'S.D Deaths'!AG180),0)</f>
        <v>233</v>
      </c>
      <c r="AH180">
        <f>ROUND(NORMINV('Rand Deaths'!AH180,'Mean Deaths'!AH180,'S.D Deaths'!AH180),0)</f>
        <v>240</v>
      </c>
      <c r="AI180">
        <f>ROUND(NORMINV('Rand Deaths'!AI180,'Mean Deaths'!AI180,'S.D Deaths'!AI180),0)</f>
        <v>207</v>
      </c>
      <c r="AJ180">
        <f>ROUND(NORMINV('Rand Deaths'!AJ180,'Mean Deaths'!AJ180,'S.D Deaths'!AJ180),0)</f>
        <v>211</v>
      </c>
      <c r="AK180">
        <f>ROUND(NORMINV('Rand Deaths'!AK180,'Mean Deaths'!AK180,'S.D Deaths'!AK180),0)</f>
        <v>182</v>
      </c>
      <c r="AL180">
        <f>ROUND(NORMINV('Rand Deaths'!AL180,'Mean Deaths'!AL180,'S.D Deaths'!AL180),0)</f>
        <v>173</v>
      </c>
      <c r="AM180">
        <f>ROUND(NORMINV('Rand Deaths'!AM180,'Mean Deaths'!AM180,'S.D Deaths'!AM180),0)</f>
        <v>158</v>
      </c>
      <c r="AN180">
        <f>ROUND(NORMINV('Rand Deaths'!AN180,'Mean Deaths'!AN180,'S.D Deaths'!AN180),0)</f>
        <v>114</v>
      </c>
      <c r="AO180">
        <f>ROUND(NORMINV('Rand Deaths'!AO180,'Mean Deaths'!AO180,'S.D Deaths'!AO180),0)</f>
        <v>87</v>
      </c>
      <c r="AP180">
        <f>ROUND(NORMINV('Rand Deaths'!AP180,'Mean Deaths'!AP180,'S.D Deaths'!AP180),0)</f>
        <v>94</v>
      </c>
      <c r="AQ180">
        <f>ROUND(NORMINV('Rand Deaths'!AQ180,'Mean Deaths'!AQ180,'S.D Deaths'!AQ180),0)</f>
        <v>59</v>
      </c>
      <c r="AR180">
        <f>ROUND(NORMINV('Rand Deaths'!AR180,'Mean Deaths'!AR180,'S.D Deaths'!AR180),0)</f>
        <v>44</v>
      </c>
      <c r="AS180">
        <f>ROUND(NORMINV('Rand Deaths'!AS180,'Mean Deaths'!AS180,'S.D Deaths'!AS180),0)</f>
        <v>23</v>
      </c>
      <c r="AT180">
        <f>ROUND(NORMINV('Rand Deaths'!AT180,'Mean Deaths'!AT180,'S.D Deaths'!AT180),0)</f>
        <v>21</v>
      </c>
      <c r="AU180">
        <f>ROUND(NORMINV('Rand Deaths'!AU180,'Mean Deaths'!AU180,'S.D Deaths'!AU180),0)</f>
        <v>18</v>
      </c>
      <c r="AV180">
        <f>ROUND(NORMINV('Rand Deaths'!AV180,'Mean Deaths'!AV180,'S.D Deaths'!AV180),0)</f>
        <v>12</v>
      </c>
      <c r="AW180">
        <f>ROUND(NORMINV('Rand Deaths'!AW180,'Mean Deaths'!AW180,'S.D Deaths'!AW180),0)</f>
        <v>9</v>
      </c>
      <c r="AX180">
        <f>ROUND(NORMINV('Rand Deaths'!AX180,'Mean Deaths'!AX180,'S.D Deaths'!AX180),0)</f>
        <v>3</v>
      </c>
      <c r="AY180">
        <f>'No. policies'!AY180</f>
        <v>10</v>
      </c>
    </row>
    <row r="181" spans="1:51" x14ac:dyDescent="0.25">
      <c r="A181" s="1">
        <v>180</v>
      </c>
      <c r="B181">
        <f>ROUND(NORMINV('Rand Deaths'!B181,'Mean Deaths'!B181,'S.D Deaths'!B181),0)</f>
        <v>18</v>
      </c>
      <c r="C181">
        <f>ROUND(NORMINV('Rand Deaths'!C181,'Mean Deaths'!C181,'S.D Deaths'!C181),0)</f>
        <v>20</v>
      </c>
      <c r="D181">
        <f>ROUND(NORMINV('Rand Deaths'!D181,'Mean Deaths'!D181,'S.D Deaths'!D181),0)</f>
        <v>20</v>
      </c>
      <c r="E181">
        <f>ROUND(NORMINV('Rand Deaths'!E181,'Mean Deaths'!E181,'S.D Deaths'!E181),0)</f>
        <v>14</v>
      </c>
      <c r="F181">
        <f>ROUND(NORMINV('Rand Deaths'!F181,'Mean Deaths'!F181,'S.D Deaths'!F181),0)</f>
        <v>30</v>
      </c>
      <c r="G181">
        <f>ROUND(NORMINV('Rand Deaths'!G181,'Mean Deaths'!G181,'S.D Deaths'!G181),0)</f>
        <v>10</v>
      </c>
      <c r="H181">
        <f>ROUND(NORMINV('Rand Deaths'!H181,'Mean Deaths'!H181,'S.D Deaths'!H181),0)</f>
        <v>25</v>
      </c>
      <c r="I181">
        <f>ROUND(NORMINV('Rand Deaths'!I181,'Mean Deaths'!I181,'S.D Deaths'!I181),0)</f>
        <v>29</v>
      </c>
      <c r="J181">
        <f>ROUND(NORMINV('Rand Deaths'!J181,'Mean Deaths'!J181,'S.D Deaths'!J181),0)</f>
        <v>40</v>
      </c>
      <c r="K181">
        <f>ROUND(NORMINV('Rand Deaths'!K181,'Mean Deaths'!K181,'S.D Deaths'!K181),0)</f>
        <v>43</v>
      </c>
      <c r="L181">
        <f>ROUND(NORMINV('Rand Deaths'!L181,'Mean Deaths'!L181,'S.D Deaths'!L181),0)</f>
        <v>46</v>
      </c>
      <c r="M181">
        <f>ROUND(NORMINV('Rand Deaths'!M181,'Mean Deaths'!M181,'S.D Deaths'!M181),0)</f>
        <v>56</v>
      </c>
      <c r="N181">
        <f>ROUND(NORMINV('Rand Deaths'!N181,'Mean Deaths'!N181,'S.D Deaths'!N181),0)</f>
        <v>46</v>
      </c>
      <c r="O181">
        <f>ROUND(NORMINV('Rand Deaths'!O181,'Mean Deaths'!O181,'S.D Deaths'!O181),0)</f>
        <v>61</v>
      </c>
      <c r="P181">
        <f>ROUND(NORMINV('Rand Deaths'!P181,'Mean Deaths'!P181,'S.D Deaths'!P181),0)</f>
        <v>55</v>
      </c>
      <c r="Q181">
        <f>ROUND(NORMINV('Rand Deaths'!Q181,'Mean Deaths'!Q181,'S.D Deaths'!Q181),0)</f>
        <v>76</v>
      </c>
      <c r="R181">
        <f>ROUND(NORMINV('Rand Deaths'!R181,'Mean Deaths'!R181,'S.D Deaths'!R181),0)</f>
        <v>97</v>
      </c>
      <c r="S181">
        <f>ROUND(NORMINV('Rand Deaths'!S181,'Mean Deaths'!S181,'S.D Deaths'!S181),0)</f>
        <v>89</v>
      </c>
      <c r="T181">
        <f>ROUND(NORMINV('Rand Deaths'!T181,'Mean Deaths'!T181,'S.D Deaths'!T181),0)</f>
        <v>102</v>
      </c>
      <c r="U181">
        <f>ROUND(NORMINV('Rand Deaths'!U181,'Mean Deaths'!U181,'S.D Deaths'!U181),0)</f>
        <v>98</v>
      </c>
      <c r="V181">
        <f>ROUND(NORMINV('Rand Deaths'!V181,'Mean Deaths'!V181,'S.D Deaths'!V181),0)</f>
        <v>118</v>
      </c>
      <c r="W181">
        <f>ROUND(NORMINV('Rand Deaths'!W181,'Mean Deaths'!W181,'S.D Deaths'!W181),0)</f>
        <v>133</v>
      </c>
      <c r="X181">
        <f>ROUND(NORMINV('Rand Deaths'!X181,'Mean Deaths'!X181,'S.D Deaths'!X181),0)</f>
        <v>161</v>
      </c>
      <c r="Y181">
        <f>ROUND(NORMINV('Rand Deaths'!Y181,'Mean Deaths'!Y181,'S.D Deaths'!Y181),0)</f>
        <v>157</v>
      </c>
      <c r="Z181">
        <f>ROUND(NORMINV('Rand Deaths'!Z181,'Mean Deaths'!Z181,'S.D Deaths'!Z181),0)</f>
        <v>182</v>
      </c>
      <c r="AA181">
        <f>ROUND(NORMINV('Rand Deaths'!AA181,'Mean Deaths'!AA181,'S.D Deaths'!AA181),0)</f>
        <v>213</v>
      </c>
      <c r="AB181">
        <f>ROUND(NORMINV('Rand Deaths'!AB181,'Mean Deaths'!AB181,'S.D Deaths'!AB181),0)</f>
        <v>206</v>
      </c>
      <c r="AC181">
        <f>ROUND(NORMINV('Rand Deaths'!AC181,'Mean Deaths'!AC181,'S.D Deaths'!AC181),0)</f>
        <v>203</v>
      </c>
      <c r="AD181">
        <f>ROUND(NORMINV('Rand Deaths'!AD181,'Mean Deaths'!AD181,'S.D Deaths'!AD181),0)</f>
        <v>229</v>
      </c>
      <c r="AE181">
        <f>ROUND(NORMINV('Rand Deaths'!AE181,'Mean Deaths'!AE181,'S.D Deaths'!AE181),0)</f>
        <v>259</v>
      </c>
      <c r="AF181">
        <f>ROUND(NORMINV('Rand Deaths'!AF181,'Mean Deaths'!AF181,'S.D Deaths'!AF181),0)</f>
        <v>250</v>
      </c>
      <c r="AG181">
        <f>ROUND(NORMINV('Rand Deaths'!AG181,'Mean Deaths'!AG181,'S.D Deaths'!AG181),0)</f>
        <v>274</v>
      </c>
      <c r="AH181">
        <f>ROUND(NORMINV('Rand Deaths'!AH181,'Mean Deaths'!AH181,'S.D Deaths'!AH181),0)</f>
        <v>235</v>
      </c>
      <c r="AI181">
        <f>ROUND(NORMINV('Rand Deaths'!AI181,'Mean Deaths'!AI181,'S.D Deaths'!AI181),0)</f>
        <v>235</v>
      </c>
      <c r="AJ181">
        <f>ROUND(NORMINV('Rand Deaths'!AJ181,'Mean Deaths'!AJ181,'S.D Deaths'!AJ181),0)</f>
        <v>200</v>
      </c>
      <c r="AK181">
        <f>ROUND(NORMINV('Rand Deaths'!AK181,'Mean Deaths'!AK181,'S.D Deaths'!AK181),0)</f>
        <v>176</v>
      </c>
      <c r="AL181">
        <f>ROUND(NORMINV('Rand Deaths'!AL181,'Mean Deaths'!AL181,'S.D Deaths'!AL181),0)</f>
        <v>168</v>
      </c>
      <c r="AM181">
        <f>ROUND(NORMINV('Rand Deaths'!AM181,'Mean Deaths'!AM181,'S.D Deaths'!AM181),0)</f>
        <v>148</v>
      </c>
      <c r="AN181">
        <f>ROUND(NORMINV('Rand Deaths'!AN181,'Mean Deaths'!AN181,'S.D Deaths'!AN181),0)</f>
        <v>124</v>
      </c>
      <c r="AO181">
        <f>ROUND(NORMINV('Rand Deaths'!AO181,'Mean Deaths'!AO181,'S.D Deaths'!AO181),0)</f>
        <v>97</v>
      </c>
      <c r="AP181">
        <f>ROUND(NORMINV('Rand Deaths'!AP181,'Mean Deaths'!AP181,'S.D Deaths'!AP181),0)</f>
        <v>78</v>
      </c>
      <c r="AQ181">
        <f>ROUND(NORMINV('Rand Deaths'!AQ181,'Mean Deaths'!AQ181,'S.D Deaths'!AQ181),0)</f>
        <v>47</v>
      </c>
      <c r="AR181">
        <f>ROUND(NORMINV('Rand Deaths'!AR181,'Mean Deaths'!AR181,'S.D Deaths'!AR181),0)</f>
        <v>41</v>
      </c>
      <c r="AS181">
        <f>ROUND(NORMINV('Rand Deaths'!AS181,'Mean Deaths'!AS181,'S.D Deaths'!AS181),0)</f>
        <v>17</v>
      </c>
      <c r="AT181">
        <f>ROUND(NORMINV('Rand Deaths'!AT181,'Mean Deaths'!AT181,'S.D Deaths'!AT181),0)</f>
        <v>22</v>
      </c>
      <c r="AU181">
        <f>ROUND(NORMINV('Rand Deaths'!AU181,'Mean Deaths'!AU181,'S.D Deaths'!AU181),0)</f>
        <v>20</v>
      </c>
      <c r="AV181">
        <f>ROUND(NORMINV('Rand Deaths'!AV181,'Mean Deaths'!AV181,'S.D Deaths'!AV181),0)</f>
        <v>11</v>
      </c>
      <c r="AW181">
        <f>ROUND(NORMINV('Rand Deaths'!AW181,'Mean Deaths'!AW181,'S.D Deaths'!AW181),0)</f>
        <v>3</v>
      </c>
      <c r="AX181">
        <f>ROUND(NORMINV('Rand Deaths'!AX181,'Mean Deaths'!AX181,'S.D Deaths'!AX181),0)</f>
        <v>6</v>
      </c>
      <c r="AY181">
        <f>'No. policies'!AY181</f>
        <v>12</v>
      </c>
    </row>
    <row r="182" spans="1:51" x14ac:dyDescent="0.25">
      <c r="A182" s="1">
        <v>181</v>
      </c>
      <c r="B182">
        <f>ROUND(NORMINV('Rand Deaths'!B182,'Mean Deaths'!B182,'S.D Deaths'!B182),0)</f>
        <v>14</v>
      </c>
      <c r="C182">
        <f>ROUND(NORMINV('Rand Deaths'!C182,'Mean Deaths'!C182,'S.D Deaths'!C182),0)</f>
        <v>29</v>
      </c>
      <c r="D182">
        <f>ROUND(NORMINV('Rand Deaths'!D182,'Mean Deaths'!D182,'S.D Deaths'!D182),0)</f>
        <v>27</v>
      </c>
      <c r="E182">
        <f>ROUND(NORMINV('Rand Deaths'!E182,'Mean Deaths'!E182,'S.D Deaths'!E182),0)</f>
        <v>20</v>
      </c>
      <c r="F182">
        <f>ROUND(NORMINV('Rand Deaths'!F182,'Mean Deaths'!F182,'S.D Deaths'!F182),0)</f>
        <v>24</v>
      </c>
      <c r="G182">
        <f>ROUND(NORMINV('Rand Deaths'!G182,'Mean Deaths'!G182,'S.D Deaths'!G182),0)</f>
        <v>24</v>
      </c>
      <c r="H182">
        <f>ROUND(NORMINV('Rand Deaths'!H182,'Mean Deaths'!H182,'S.D Deaths'!H182),0)</f>
        <v>29</v>
      </c>
      <c r="I182">
        <f>ROUND(NORMINV('Rand Deaths'!I182,'Mean Deaths'!I182,'S.D Deaths'!I182),0)</f>
        <v>40</v>
      </c>
      <c r="J182">
        <f>ROUND(NORMINV('Rand Deaths'!J182,'Mean Deaths'!J182,'S.D Deaths'!J182),0)</f>
        <v>36</v>
      </c>
      <c r="K182">
        <f>ROUND(NORMINV('Rand Deaths'!K182,'Mean Deaths'!K182,'S.D Deaths'!K182),0)</f>
        <v>39</v>
      </c>
      <c r="L182">
        <f>ROUND(NORMINV('Rand Deaths'!L182,'Mean Deaths'!L182,'S.D Deaths'!L182),0)</f>
        <v>39</v>
      </c>
      <c r="M182">
        <f>ROUND(NORMINV('Rand Deaths'!M182,'Mean Deaths'!M182,'S.D Deaths'!M182),0)</f>
        <v>51</v>
      </c>
      <c r="N182">
        <f>ROUND(NORMINV('Rand Deaths'!N182,'Mean Deaths'!N182,'S.D Deaths'!N182),0)</f>
        <v>52</v>
      </c>
      <c r="O182">
        <f>ROUND(NORMINV('Rand Deaths'!O182,'Mean Deaths'!O182,'S.D Deaths'!O182),0)</f>
        <v>51</v>
      </c>
      <c r="P182">
        <f>ROUND(NORMINV('Rand Deaths'!P182,'Mean Deaths'!P182,'S.D Deaths'!P182),0)</f>
        <v>65</v>
      </c>
      <c r="Q182">
        <f>ROUND(NORMINV('Rand Deaths'!Q182,'Mean Deaths'!Q182,'S.D Deaths'!Q182),0)</f>
        <v>70</v>
      </c>
      <c r="R182">
        <f>ROUND(NORMINV('Rand Deaths'!R182,'Mean Deaths'!R182,'S.D Deaths'!R182),0)</f>
        <v>93</v>
      </c>
      <c r="S182">
        <f>ROUND(NORMINV('Rand Deaths'!S182,'Mean Deaths'!S182,'S.D Deaths'!S182),0)</f>
        <v>86</v>
      </c>
      <c r="T182">
        <f>ROUND(NORMINV('Rand Deaths'!T182,'Mean Deaths'!T182,'S.D Deaths'!T182),0)</f>
        <v>100</v>
      </c>
      <c r="U182">
        <f>ROUND(NORMINV('Rand Deaths'!U182,'Mean Deaths'!U182,'S.D Deaths'!U182),0)</f>
        <v>137</v>
      </c>
      <c r="V182">
        <f>ROUND(NORMINV('Rand Deaths'!V182,'Mean Deaths'!V182,'S.D Deaths'!V182),0)</f>
        <v>133</v>
      </c>
      <c r="W182">
        <f>ROUND(NORMINV('Rand Deaths'!W182,'Mean Deaths'!W182,'S.D Deaths'!W182),0)</f>
        <v>127</v>
      </c>
      <c r="X182">
        <f>ROUND(NORMINV('Rand Deaths'!X182,'Mean Deaths'!X182,'S.D Deaths'!X182),0)</f>
        <v>141</v>
      </c>
      <c r="Y182">
        <f>ROUND(NORMINV('Rand Deaths'!Y182,'Mean Deaths'!Y182,'S.D Deaths'!Y182),0)</f>
        <v>153</v>
      </c>
      <c r="Z182">
        <f>ROUND(NORMINV('Rand Deaths'!Z182,'Mean Deaths'!Z182,'S.D Deaths'!Z182),0)</f>
        <v>195</v>
      </c>
      <c r="AA182">
        <f>ROUND(NORMINV('Rand Deaths'!AA182,'Mean Deaths'!AA182,'S.D Deaths'!AA182),0)</f>
        <v>206</v>
      </c>
      <c r="AB182">
        <f>ROUND(NORMINV('Rand Deaths'!AB182,'Mean Deaths'!AB182,'S.D Deaths'!AB182),0)</f>
        <v>216</v>
      </c>
      <c r="AC182">
        <f>ROUND(NORMINV('Rand Deaths'!AC182,'Mean Deaths'!AC182,'S.D Deaths'!AC182),0)</f>
        <v>210</v>
      </c>
      <c r="AD182">
        <f>ROUND(NORMINV('Rand Deaths'!AD182,'Mean Deaths'!AD182,'S.D Deaths'!AD182),0)</f>
        <v>219</v>
      </c>
      <c r="AE182">
        <f>ROUND(NORMINV('Rand Deaths'!AE182,'Mean Deaths'!AE182,'S.D Deaths'!AE182),0)</f>
        <v>244</v>
      </c>
      <c r="AF182">
        <f>ROUND(NORMINV('Rand Deaths'!AF182,'Mean Deaths'!AF182,'S.D Deaths'!AF182),0)</f>
        <v>233</v>
      </c>
      <c r="AG182">
        <f>ROUND(NORMINV('Rand Deaths'!AG182,'Mean Deaths'!AG182,'S.D Deaths'!AG182),0)</f>
        <v>241</v>
      </c>
      <c r="AH182">
        <f>ROUND(NORMINV('Rand Deaths'!AH182,'Mean Deaths'!AH182,'S.D Deaths'!AH182),0)</f>
        <v>274</v>
      </c>
      <c r="AI182">
        <f>ROUND(NORMINV('Rand Deaths'!AI182,'Mean Deaths'!AI182,'S.D Deaths'!AI182),0)</f>
        <v>200</v>
      </c>
      <c r="AJ182">
        <f>ROUND(NORMINV('Rand Deaths'!AJ182,'Mean Deaths'!AJ182,'S.D Deaths'!AJ182),0)</f>
        <v>214</v>
      </c>
      <c r="AK182">
        <f>ROUND(NORMINV('Rand Deaths'!AK182,'Mean Deaths'!AK182,'S.D Deaths'!AK182),0)</f>
        <v>187</v>
      </c>
      <c r="AL182">
        <f>ROUND(NORMINV('Rand Deaths'!AL182,'Mean Deaths'!AL182,'S.D Deaths'!AL182),0)</f>
        <v>163</v>
      </c>
      <c r="AM182">
        <f>ROUND(NORMINV('Rand Deaths'!AM182,'Mean Deaths'!AM182,'S.D Deaths'!AM182),0)</f>
        <v>134</v>
      </c>
      <c r="AN182">
        <f>ROUND(NORMINV('Rand Deaths'!AN182,'Mean Deaths'!AN182,'S.D Deaths'!AN182),0)</f>
        <v>125</v>
      </c>
      <c r="AO182">
        <f>ROUND(NORMINV('Rand Deaths'!AO182,'Mean Deaths'!AO182,'S.D Deaths'!AO182),0)</f>
        <v>98</v>
      </c>
      <c r="AP182">
        <f>ROUND(NORMINV('Rand Deaths'!AP182,'Mean Deaths'!AP182,'S.D Deaths'!AP182),0)</f>
        <v>68</v>
      </c>
      <c r="AQ182">
        <f>ROUND(NORMINV('Rand Deaths'!AQ182,'Mean Deaths'!AQ182,'S.D Deaths'!AQ182),0)</f>
        <v>57</v>
      </c>
      <c r="AR182">
        <f>ROUND(NORMINV('Rand Deaths'!AR182,'Mean Deaths'!AR182,'S.D Deaths'!AR182),0)</f>
        <v>33</v>
      </c>
      <c r="AS182">
        <f>ROUND(NORMINV('Rand Deaths'!AS182,'Mean Deaths'!AS182,'S.D Deaths'!AS182),0)</f>
        <v>40</v>
      </c>
      <c r="AT182">
        <f>ROUND(NORMINV('Rand Deaths'!AT182,'Mean Deaths'!AT182,'S.D Deaths'!AT182),0)</f>
        <v>17</v>
      </c>
      <c r="AU182">
        <f>ROUND(NORMINV('Rand Deaths'!AU182,'Mean Deaths'!AU182,'S.D Deaths'!AU182),0)</f>
        <v>15</v>
      </c>
      <c r="AV182">
        <f>ROUND(NORMINV('Rand Deaths'!AV182,'Mean Deaths'!AV182,'S.D Deaths'!AV182),0)</f>
        <v>9</v>
      </c>
      <c r="AW182">
        <f>ROUND(NORMINV('Rand Deaths'!AW182,'Mean Deaths'!AW182,'S.D Deaths'!AW182),0)</f>
        <v>7</v>
      </c>
      <c r="AX182">
        <f>ROUND(NORMINV('Rand Deaths'!AX182,'Mean Deaths'!AX182,'S.D Deaths'!AX182),0)</f>
        <v>5</v>
      </c>
      <c r="AY182">
        <f>'No. policies'!AY182</f>
        <v>10</v>
      </c>
    </row>
    <row r="183" spans="1:51" x14ac:dyDescent="0.25">
      <c r="A183" s="1">
        <v>182</v>
      </c>
      <c r="B183">
        <f>ROUND(NORMINV('Rand Deaths'!B183,'Mean Deaths'!B183,'S.D Deaths'!B183),0)</f>
        <v>22</v>
      </c>
      <c r="C183">
        <f>ROUND(NORMINV('Rand Deaths'!C183,'Mean Deaths'!C183,'S.D Deaths'!C183),0)</f>
        <v>23</v>
      </c>
      <c r="D183">
        <f>ROUND(NORMINV('Rand Deaths'!D183,'Mean Deaths'!D183,'S.D Deaths'!D183),0)</f>
        <v>16</v>
      </c>
      <c r="E183">
        <f>ROUND(NORMINV('Rand Deaths'!E183,'Mean Deaths'!E183,'S.D Deaths'!E183),0)</f>
        <v>22</v>
      </c>
      <c r="F183">
        <f>ROUND(NORMINV('Rand Deaths'!F183,'Mean Deaths'!F183,'S.D Deaths'!F183),0)</f>
        <v>24</v>
      </c>
      <c r="G183">
        <f>ROUND(NORMINV('Rand Deaths'!G183,'Mean Deaths'!G183,'S.D Deaths'!G183),0)</f>
        <v>31</v>
      </c>
      <c r="H183">
        <f>ROUND(NORMINV('Rand Deaths'!H183,'Mean Deaths'!H183,'S.D Deaths'!H183),0)</f>
        <v>39</v>
      </c>
      <c r="I183">
        <f>ROUND(NORMINV('Rand Deaths'!I183,'Mean Deaths'!I183,'S.D Deaths'!I183),0)</f>
        <v>38</v>
      </c>
      <c r="J183">
        <f>ROUND(NORMINV('Rand Deaths'!J183,'Mean Deaths'!J183,'S.D Deaths'!J183),0)</f>
        <v>35</v>
      </c>
      <c r="K183">
        <f>ROUND(NORMINV('Rand Deaths'!K183,'Mean Deaths'!K183,'S.D Deaths'!K183),0)</f>
        <v>42</v>
      </c>
      <c r="L183">
        <f>ROUND(NORMINV('Rand Deaths'!L183,'Mean Deaths'!L183,'S.D Deaths'!L183),0)</f>
        <v>45</v>
      </c>
      <c r="M183">
        <f>ROUND(NORMINV('Rand Deaths'!M183,'Mean Deaths'!M183,'S.D Deaths'!M183),0)</f>
        <v>50</v>
      </c>
      <c r="N183">
        <f>ROUND(NORMINV('Rand Deaths'!N183,'Mean Deaths'!N183,'S.D Deaths'!N183),0)</f>
        <v>61</v>
      </c>
      <c r="O183">
        <f>ROUND(NORMINV('Rand Deaths'!O183,'Mean Deaths'!O183,'S.D Deaths'!O183),0)</f>
        <v>66</v>
      </c>
      <c r="P183">
        <f>ROUND(NORMINV('Rand Deaths'!P183,'Mean Deaths'!P183,'S.D Deaths'!P183),0)</f>
        <v>68</v>
      </c>
      <c r="Q183">
        <f>ROUND(NORMINV('Rand Deaths'!Q183,'Mean Deaths'!Q183,'S.D Deaths'!Q183),0)</f>
        <v>63</v>
      </c>
      <c r="R183">
        <f>ROUND(NORMINV('Rand Deaths'!R183,'Mean Deaths'!R183,'S.D Deaths'!R183),0)</f>
        <v>87</v>
      </c>
      <c r="S183">
        <f>ROUND(NORMINV('Rand Deaths'!S183,'Mean Deaths'!S183,'S.D Deaths'!S183),0)</f>
        <v>102</v>
      </c>
      <c r="T183">
        <f>ROUND(NORMINV('Rand Deaths'!T183,'Mean Deaths'!T183,'S.D Deaths'!T183),0)</f>
        <v>91</v>
      </c>
      <c r="U183">
        <f>ROUND(NORMINV('Rand Deaths'!U183,'Mean Deaths'!U183,'S.D Deaths'!U183),0)</f>
        <v>112</v>
      </c>
      <c r="V183">
        <f>ROUND(NORMINV('Rand Deaths'!V183,'Mean Deaths'!V183,'S.D Deaths'!V183),0)</f>
        <v>147</v>
      </c>
      <c r="W183">
        <f>ROUND(NORMINV('Rand Deaths'!W183,'Mean Deaths'!W183,'S.D Deaths'!W183),0)</f>
        <v>146</v>
      </c>
      <c r="X183">
        <f>ROUND(NORMINV('Rand Deaths'!X183,'Mean Deaths'!X183,'S.D Deaths'!X183),0)</f>
        <v>135</v>
      </c>
      <c r="Y183">
        <f>ROUND(NORMINV('Rand Deaths'!Y183,'Mean Deaths'!Y183,'S.D Deaths'!Y183),0)</f>
        <v>156</v>
      </c>
      <c r="Z183">
        <f>ROUND(NORMINV('Rand Deaths'!Z183,'Mean Deaths'!Z183,'S.D Deaths'!Z183),0)</f>
        <v>173</v>
      </c>
      <c r="AA183">
        <f>ROUND(NORMINV('Rand Deaths'!AA183,'Mean Deaths'!AA183,'S.D Deaths'!AA183),0)</f>
        <v>169</v>
      </c>
      <c r="AB183">
        <f>ROUND(NORMINV('Rand Deaths'!AB183,'Mean Deaths'!AB183,'S.D Deaths'!AB183),0)</f>
        <v>212</v>
      </c>
      <c r="AC183">
        <f>ROUND(NORMINV('Rand Deaths'!AC183,'Mean Deaths'!AC183,'S.D Deaths'!AC183),0)</f>
        <v>205</v>
      </c>
      <c r="AD183">
        <f>ROUND(NORMINV('Rand Deaths'!AD183,'Mean Deaths'!AD183,'S.D Deaths'!AD183),0)</f>
        <v>254</v>
      </c>
      <c r="AE183">
        <f>ROUND(NORMINV('Rand Deaths'!AE183,'Mean Deaths'!AE183,'S.D Deaths'!AE183),0)</f>
        <v>234</v>
      </c>
      <c r="AF183">
        <f>ROUND(NORMINV('Rand Deaths'!AF183,'Mean Deaths'!AF183,'S.D Deaths'!AF183),0)</f>
        <v>260</v>
      </c>
      <c r="AG183">
        <f>ROUND(NORMINV('Rand Deaths'!AG183,'Mean Deaths'!AG183,'S.D Deaths'!AG183),0)</f>
        <v>218</v>
      </c>
      <c r="AH183">
        <f>ROUND(NORMINV('Rand Deaths'!AH183,'Mean Deaths'!AH183,'S.D Deaths'!AH183),0)</f>
        <v>233</v>
      </c>
      <c r="AI183">
        <f>ROUND(NORMINV('Rand Deaths'!AI183,'Mean Deaths'!AI183,'S.D Deaths'!AI183),0)</f>
        <v>233</v>
      </c>
      <c r="AJ183">
        <f>ROUND(NORMINV('Rand Deaths'!AJ183,'Mean Deaths'!AJ183,'S.D Deaths'!AJ183),0)</f>
        <v>211</v>
      </c>
      <c r="AK183">
        <f>ROUND(NORMINV('Rand Deaths'!AK183,'Mean Deaths'!AK183,'S.D Deaths'!AK183),0)</f>
        <v>189</v>
      </c>
      <c r="AL183">
        <f>ROUND(NORMINV('Rand Deaths'!AL183,'Mean Deaths'!AL183,'S.D Deaths'!AL183),0)</f>
        <v>159</v>
      </c>
      <c r="AM183">
        <f>ROUND(NORMINV('Rand Deaths'!AM183,'Mean Deaths'!AM183,'S.D Deaths'!AM183),0)</f>
        <v>129</v>
      </c>
      <c r="AN183">
        <f>ROUND(NORMINV('Rand Deaths'!AN183,'Mean Deaths'!AN183,'S.D Deaths'!AN183),0)</f>
        <v>105</v>
      </c>
      <c r="AO183">
        <f>ROUND(NORMINV('Rand Deaths'!AO183,'Mean Deaths'!AO183,'S.D Deaths'!AO183),0)</f>
        <v>106</v>
      </c>
      <c r="AP183">
        <f>ROUND(NORMINV('Rand Deaths'!AP183,'Mean Deaths'!AP183,'S.D Deaths'!AP183),0)</f>
        <v>87</v>
      </c>
      <c r="AQ183">
        <f>ROUND(NORMINV('Rand Deaths'!AQ183,'Mean Deaths'!AQ183,'S.D Deaths'!AQ183),0)</f>
        <v>61</v>
      </c>
      <c r="AR183">
        <f>ROUND(NORMINV('Rand Deaths'!AR183,'Mean Deaths'!AR183,'S.D Deaths'!AR183),0)</f>
        <v>35</v>
      </c>
      <c r="AS183">
        <f>ROUND(NORMINV('Rand Deaths'!AS183,'Mean Deaths'!AS183,'S.D Deaths'!AS183),0)</f>
        <v>33</v>
      </c>
      <c r="AT183">
        <f>ROUND(NORMINV('Rand Deaths'!AT183,'Mean Deaths'!AT183,'S.D Deaths'!AT183),0)</f>
        <v>35</v>
      </c>
      <c r="AU183">
        <f>ROUND(NORMINV('Rand Deaths'!AU183,'Mean Deaths'!AU183,'S.D Deaths'!AU183),0)</f>
        <v>16</v>
      </c>
      <c r="AV183">
        <f>ROUND(NORMINV('Rand Deaths'!AV183,'Mean Deaths'!AV183,'S.D Deaths'!AV183),0)</f>
        <v>8</v>
      </c>
      <c r="AW183">
        <f>ROUND(NORMINV('Rand Deaths'!AW183,'Mean Deaths'!AW183,'S.D Deaths'!AW183),0)</f>
        <v>6</v>
      </c>
      <c r="AX183">
        <f>ROUND(NORMINV('Rand Deaths'!AX183,'Mean Deaths'!AX183,'S.D Deaths'!AX183),0)</f>
        <v>2</v>
      </c>
      <c r="AY183">
        <f>'No. policies'!AY183</f>
        <v>6</v>
      </c>
    </row>
    <row r="184" spans="1:51" x14ac:dyDescent="0.25">
      <c r="A184" s="1">
        <v>183</v>
      </c>
      <c r="B184">
        <f>ROUND(NORMINV('Rand Deaths'!B184,'Mean Deaths'!B184,'S.D Deaths'!B184),0)</f>
        <v>27</v>
      </c>
      <c r="C184">
        <f>ROUND(NORMINV('Rand Deaths'!C184,'Mean Deaths'!C184,'S.D Deaths'!C184),0)</f>
        <v>16</v>
      </c>
      <c r="D184">
        <f>ROUND(NORMINV('Rand Deaths'!D184,'Mean Deaths'!D184,'S.D Deaths'!D184),0)</f>
        <v>23</v>
      </c>
      <c r="E184">
        <f>ROUND(NORMINV('Rand Deaths'!E184,'Mean Deaths'!E184,'S.D Deaths'!E184),0)</f>
        <v>18</v>
      </c>
      <c r="F184">
        <f>ROUND(NORMINV('Rand Deaths'!F184,'Mean Deaths'!F184,'S.D Deaths'!F184),0)</f>
        <v>25</v>
      </c>
      <c r="G184">
        <f>ROUND(NORMINV('Rand Deaths'!G184,'Mean Deaths'!G184,'S.D Deaths'!G184),0)</f>
        <v>22</v>
      </c>
      <c r="H184">
        <f>ROUND(NORMINV('Rand Deaths'!H184,'Mean Deaths'!H184,'S.D Deaths'!H184),0)</f>
        <v>29</v>
      </c>
      <c r="I184">
        <f>ROUND(NORMINV('Rand Deaths'!I184,'Mean Deaths'!I184,'S.D Deaths'!I184),0)</f>
        <v>36</v>
      </c>
      <c r="J184">
        <f>ROUND(NORMINV('Rand Deaths'!J184,'Mean Deaths'!J184,'S.D Deaths'!J184),0)</f>
        <v>21</v>
      </c>
      <c r="K184">
        <f>ROUND(NORMINV('Rand Deaths'!K184,'Mean Deaths'!K184,'S.D Deaths'!K184),0)</f>
        <v>36</v>
      </c>
      <c r="L184">
        <f>ROUND(NORMINV('Rand Deaths'!L184,'Mean Deaths'!L184,'S.D Deaths'!L184),0)</f>
        <v>46</v>
      </c>
      <c r="M184">
        <f>ROUND(NORMINV('Rand Deaths'!M184,'Mean Deaths'!M184,'S.D Deaths'!M184),0)</f>
        <v>57</v>
      </c>
      <c r="N184">
        <f>ROUND(NORMINV('Rand Deaths'!N184,'Mean Deaths'!N184,'S.D Deaths'!N184),0)</f>
        <v>52</v>
      </c>
      <c r="O184">
        <f>ROUND(NORMINV('Rand Deaths'!O184,'Mean Deaths'!O184,'S.D Deaths'!O184),0)</f>
        <v>52</v>
      </c>
      <c r="P184">
        <f>ROUND(NORMINV('Rand Deaths'!P184,'Mean Deaths'!P184,'S.D Deaths'!P184),0)</f>
        <v>65</v>
      </c>
      <c r="Q184">
        <f>ROUND(NORMINV('Rand Deaths'!Q184,'Mean Deaths'!Q184,'S.D Deaths'!Q184),0)</f>
        <v>61</v>
      </c>
      <c r="R184">
        <f>ROUND(NORMINV('Rand Deaths'!R184,'Mean Deaths'!R184,'S.D Deaths'!R184),0)</f>
        <v>84</v>
      </c>
      <c r="S184">
        <f>ROUND(NORMINV('Rand Deaths'!S184,'Mean Deaths'!S184,'S.D Deaths'!S184),0)</f>
        <v>86</v>
      </c>
      <c r="T184">
        <f>ROUND(NORMINV('Rand Deaths'!T184,'Mean Deaths'!T184,'S.D Deaths'!T184),0)</f>
        <v>95</v>
      </c>
      <c r="U184">
        <f>ROUND(NORMINV('Rand Deaths'!U184,'Mean Deaths'!U184,'S.D Deaths'!U184),0)</f>
        <v>106</v>
      </c>
      <c r="V184">
        <f>ROUND(NORMINV('Rand Deaths'!V184,'Mean Deaths'!V184,'S.D Deaths'!V184),0)</f>
        <v>107</v>
      </c>
      <c r="W184">
        <f>ROUND(NORMINV('Rand Deaths'!W184,'Mean Deaths'!W184,'S.D Deaths'!W184),0)</f>
        <v>161</v>
      </c>
      <c r="X184">
        <f>ROUND(NORMINV('Rand Deaths'!X184,'Mean Deaths'!X184,'S.D Deaths'!X184),0)</f>
        <v>146</v>
      </c>
      <c r="Y184">
        <f>ROUND(NORMINV('Rand Deaths'!Y184,'Mean Deaths'!Y184,'S.D Deaths'!Y184),0)</f>
        <v>181</v>
      </c>
      <c r="Z184">
        <f>ROUND(NORMINV('Rand Deaths'!Z184,'Mean Deaths'!Z184,'S.D Deaths'!Z184),0)</f>
        <v>192</v>
      </c>
      <c r="AA184">
        <f>ROUND(NORMINV('Rand Deaths'!AA184,'Mean Deaths'!AA184,'S.D Deaths'!AA184),0)</f>
        <v>185</v>
      </c>
      <c r="AB184">
        <f>ROUND(NORMINV('Rand Deaths'!AB184,'Mean Deaths'!AB184,'S.D Deaths'!AB184),0)</f>
        <v>215</v>
      </c>
      <c r="AC184">
        <f>ROUND(NORMINV('Rand Deaths'!AC184,'Mean Deaths'!AC184,'S.D Deaths'!AC184),0)</f>
        <v>219</v>
      </c>
      <c r="AD184">
        <f>ROUND(NORMINV('Rand Deaths'!AD184,'Mean Deaths'!AD184,'S.D Deaths'!AD184),0)</f>
        <v>251</v>
      </c>
      <c r="AE184">
        <f>ROUND(NORMINV('Rand Deaths'!AE184,'Mean Deaths'!AE184,'S.D Deaths'!AE184),0)</f>
        <v>209</v>
      </c>
      <c r="AF184">
        <f>ROUND(NORMINV('Rand Deaths'!AF184,'Mean Deaths'!AF184,'S.D Deaths'!AF184),0)</f>
        <v>238</v>
      </c>
      <c r="AG184">
        <f>ROUND(NORMINV('Rand Deaths'!AG184,'Mean Deaths'!AG184,'S.D Deaths'!AG184),0)</f>
        <v>237</v>
      </c>
      <c r="AH184">
        <f>ROUND(NORMINV('Rand Deaths'!AH184,'Mean Deaths'!AH184,'S.D Deaths'!AH184),0)</f>
        <v>263</v>
      </c>
      <c r="AI184">
        <f>ROUND(NORMINV('Rand Deaths'!AI184,'Mean Deaths'!AI184,'S.D Deaths'!AI184),0)</f>
        <v>241</v>
      </c>
      <c r="AJ184">
        <f>ROUND(NORMINV('Rand Deaths'!AJ184,'Mean Deaths'!AJ184,'S.D Deaths'!AJ184),0)</f>
        <v>180</v>
      </c>
      <c r="AK184">
        <f>ROUND(NORMINV('Rand Deaths'!AK184,'Mean Deaths'!AK184,'S.D Deaths'!AK184),0)</f>
        <v>189</v>
      </c>
      <c r="AL184">
        <f>ROUND(NORMINV('Rand Deaths'!AL184,'Mean Deaths'!AL184,'S.D Deaths'!AL184),0)</f>
        <v>186</v>
      </c>
      <c r="AM184">
        <f>ROUND(NORMINV('Rand Deaths'!AM184,'Mean Deaths'!AM184,'S.D Deaths'!AM184),0)</f>
        <v>137</v>
      </c>
      <c r="AN184">
        <f>ROUND(NORMINV('Rand Deaths'!AN184,'Mean Deaths'!AN184,'S.D Deaths'!AN184),0)</f>
        <v>117</v>
      </c>
      <c r="AO184">
        <f>ROUND(NORMINV('Rand Deaths'!AO184,'Mean Deaths'!AO184,'S.D Deaths'!AO184),0)</f>
        <v>104</v>
      </c>
      <c r="AP184">
        <f>ROUND(NORMINV('Rand Deaths'!AP184,'Mean Deaths'!AP184,'S.D Deaths'!AP184),0)</f>
        <v>82</v>
      </c>
      <c r="AQ184">
        <f>ROUND(NORMINV('Rand Deaths'!AQ184,'Mean Deaths'!AQ184,'S.D Deaths'!AQ184),0)</f>
        <v>57</v>
      </c>
      <c r="AR184">
        <f>ROUND(NORMINV('Rand Deaths'!AR184,'Mean Deaths'!AR184,'S.D Deaths'!AR184),0)</f>
        <v>48</v>
      </c>
      <c r="AS184">
        <f>ROUND(NORMINV('Rand Deaths'!AS184,'Mean Deaths'!AS184,'S.D Deaths'!AS184),0)</f>
        <v>35</v>
      </c>
      <c r="AT184">
        <f>ROUND(NORMINV('Rand Deaths'!AT184,'Mean Deaths'!AT184,'S.D Deaths'!AT184),0)</f>
        <v>18</v>
      </c>
      <c r="AU184">
        <f>ROUND(NORMINV('Rand Deaths'!AU184,'Mean Deaths'!AU184,'S.D Deaths'!AU184),0)</f>
        <v>17</v>
      </c>
      <c r="AV184">
        <f>ROUND(NORMINV('Rand Deaths'!AV184,'Mean Deaths'!AV184,'S.D Deaths'!AV184),0)</f>
        <v>11</v>
      </c>
      <c r="AW184">
        <f>ROUND(NORMINV('Rand Deaths'!AW184,'Mean Deaths'!AW184,'S.D Deaths'!AW184),0)</f>
        <v>5</v>
      </c>
      <c r="AX184">
        <f>ROUND(NORMINV('Rand Deaths'!AX184,'Mean Deaths'!AX184,'S.D Deaths'!AX184),0)</f>
        <v>5</v>
      </c>
      <c r="AY184">
        <f>'No. policies'!AY184</f>
        <v>7</v>
      </c>
    </row>
    <row r="185" spans="1:51" x14ac:dyDescent="0.25">
      <c r="A185" s="1">
        <v>184</v>
      </c>
      <c r="B185">
        <f>ROUND(NORMINV('Rand Deaths'!B185,'Mean Deaths'!B185,'S.D Deaths'!B185),0)</f>
        <v>15</v>
      </c>
      <c r="C185">
        <f>ROUND(NORMINV('Rand Deaths'!C185,'Mean Deaths'!C185,'S.D Deaths'!C185),0)</f>
        <v>11</v>
      </c>
      <c r="D185">
        <f>ROUND(NORMINV('Rand Deaths'!D185,'Mean Deaths'!D185,'S.D Deaths'!D185),0)</f>
        <v>27</v>
      </c>
      <c r="E185">
        <f>ROUND(NORMINV('Rand Deaths'!E185,'Mean Deaths'!E185,'S.D Deaths'!E185),0)</f>
        <v>32</v>
      </c>
      <c r="F185">
        <f>ROUND(NORMINV('Rand Deaths'!F185,'Mean Deaths'!F185,'S.D Deaths'!F185),0)</f>
        <v>29</v>
      </c>
      <c r="G185">
        <f>ROUND(NORMINV('Rand Deaths'!G185,'Mean Deaths'!G185,'S.D Deaths'!G185),0)</f>
        <v>24</v>
      </c>
      <c r="H185">
        <f>ROUND(NORMINV('Rand Deaths'!H185,'Mean Deaths'!H185,'S.D Deaths'!H185),0)</f>
        <v>32</v>
      </c>
      <c r="I185">
        <f>ROUND(NORMINV('Rand Deaths'!I185,'Mean Deaths'!I185,'S.D Deaths'!I185),0)</f>
        <v>40</v>
      </c>
      <c r="J185">
        <f>ROUND(NORMINV('Rand Deaths'!J185,'Mean Deaths'!J185,'S.D Deaths'!J185),0)</f>
        <v>35</v>
      </c>
      <c r="K185">
        <f>ROUND(NORMINV('Rand Deaths'!K185,'Mean Deaths'!K185,'S.D Deaths'!K185),0)</f>
        <v>35</v>
      </c>
      <c r="L185">
        <f>ROUND(NORMINV('Rand Deaths'!L185,'Mean Deaths'!L185,'S.D Deaths'!L185),0)</f>
        <v>52</v>
      </c>
      <c r="M185">
        <f>ROUND(NORMINV('Rand Deaths'!M185,'Mean Deaths'!M185,'S.D Deaths'!M185),0)</f>
        <v>59</v>
      </c>
      <c r="N185">
        <f>ROUND(NORMINV('Rand Deaths'!N185,'Mean Deaths'!N185,'S.D Deaths'!N185),0)</f>
        <v>45</v>
      </c>
      <c r="O185">
        <f>ROUND(NORMINV('Rand Deaths'!O185,'Mean Deaths'!O185,'S.D Deaths'!O185),0)</f>
        <v>52</v>
      </c>
      <c r="P185">
        <f>ROUND(NORMINV('Rand Deaths'!P185,'Mean Deaths'!P185,'S.D Deaths'!P185),0)</f>
        <v>72</v>
      </c>
      <c r="Q185">
        <f>ROUND(NORMINV('Rand Deaths'!Q185,'Mean Deaths'!Q185,'S.D Deaths'!Q185),0)</f>
        <v>76</v>
      </c>
      <c r="R185">
        <f>ROUND(NORMINV('Rand Deaths'!R185,'Mean Deaths'!R185,'S.D Deaths'!R185),0)</f>
        <v>97</v>
      </c>
      <c r="S185">
        <f>ROUND(NORMINV('Rand Deaths'!S185,'Mean Deaths'!S185,'S.D Deaths'!S185),0)</f>
        <v>102</v>
      </c>
      <c r="T185">
        <f>ROUND(NORMINV('Rand Deaths'!T185,'Mean Deaths'!T185,'S.D Deaths'!T185),0)</f>
        <v>98</v>
      </c>
      <c r="U185">
        <f>ROUND(NORMINV('Rand Deaths'!U185,'Mean Deaths'!U185,'S.D Deaths'!U185),0)</f>
        <v>90</v>
      </c>
      <c r="V185">
        <f>ROUND(NORMINV('Rand Deaths'!V185,'Mean Deaths'!V185,'S.D Deaths'!V185),0)</f>
        <v>115</v>
      </c>
      <c r="W185">
        <f>ROUND(NORMINV('Rand Deaths'!W185,'Mean Deaths'!W185,'S.D Deaths'!W185),0)</f>
        <v>127</v>
      </c>
      <c r="X185">
        <f>ROUND(NORMINV('Rand Deaths'!X185,'Mean Deaths'!X185,'S.D Deaths'!X185),0)</f>
        <v>141</v>
      </c>
      <c r="Y185">
        <f>ROUND(NORMINV('Rand Deaths'!Y185,'Mean Deaths'!Y185,'S.D Deaths'!Y185),0)</f>
        <v>179</v>
      </c>
      <c r="Z185">
        <f>ROUND(NORMINV('Rand Deaths'!Z185,'Mean Deaths'!Z185,'S.D Deaths'!Z185),0)</f>
        <v>165</v>
      </c>
      <c r="AA185">
        <f>ROUND(NORMINV('Rand Deaths'!AA185,'Mean Deaths'!AA185,'S.D Deaths'!AA185),0)</f>
        <v>217</v>
      </c>
      <c r="AB185">
        <f>ROUND(NORMINV('Rand Deaths'!AB185,'Mean Deaths'!AB185,'S.D Deaths'!AB185),0)</f>
        <v>191</v>
      </c>
      <c r="AC185">
        <f>ROUND(NORMINV('Rand Deaths'!AC185,'Mean Deaths'!AC185,'S.D Deaths'!AC185),0)</f>
        <v>206</v>
      </c>
      <c r="AD185">
        <f>ROUND(NORMINV('Rand Deaths'!AD185,'Mean Deaths'!AD185,'S.D Deaths'!AD185),0)</f>
        <v>246</v>
      </c>
      <c r="AE185">
        <f>ROUND(NORMINV('Rand Deaths'!AE185,'Mean Deaths'!AE185,'S.D Deaths'!AE185),0)</f>
        <v>243</v>
      </c>
      <c r="AF185">
        <f>ROUND(NORMINV('Rand Deaths'!AF185,'Mean Deaths'!AF185,'S.D Deaths'!AF185),0)</f>
        <v>262</v>
      </c>
      <c r="AG185">
        <f>ROUND(NORMINV('Rand Deaths'!AG185,'Mean Deaths'!AG185,'S.D Deaths'!AG185),0)</f>
        <v>262</v>
      </c>
      <c r="AH185">
        <f>ROUND(NORMINV('Rand Deaths'!AH185,'Mean Deaths'!AH185,'S.D Deaths'!AH185),0)</f>
        <v>226</v>
      </c>
      <c r="AI185">
        <f>ROUND(NORMINV('Rand Deaths'!AI185,'Mean Deaths'!AI185,'S.D Deaths'!AI185),0)</f>
        <v>246</v>
      </c>
      <c r="AJ185">
        <f>ROUND(NORMINV('Rand Deaths'!AJ185,'Mean Deaths'!AJ185,'S.D Deaths'!AJ185),0)</f>
        <v>199</v>
      </c>
      <c r="AK185">
        <f>ROUND(NORMINV('Rand Deaths'!AK185,'Mean Deaths'!AK185,'S.D Deaths'!AK185),0)</f>
        <v>172</v>
      </c>
      <c r="AL185">
        <f>ROUND(NORMINV('Rand Deaths'!AL185,'Mean Deaths'!AL185,'S.D Deaths'!AL185),0)</f>
        <v>164</v>
      </c>
      <c r="AM185">
        <f>ROUND(NORMINV('Rand Deaths'!AM185,'Mean Deaths'!AM185,'S.D Deaths'!AM185),0)</f>
        <v>129</v>
      </c>
      <c r="AN185">
        <f>ROUND(NORMINV('Rand Deaths'!AN185,'Mean Deaths'!AN185,'S.D Deaths'!AN185),0)</f>
        <v>113</v>
      </c>
      <c r="AO185">
        <f>ROUND(NORMINV('Rand Deaths'!AO185,'Mean Deaths'!AO185,'S.D Deaths'!AO185),0)</f>
        <v>91</v>
      </c>
      <c r="AP185">
        <f>ROUND(NORMINV('Rand Deaths'!AP185,'Mean Deaths'!AP185,'S.D Deaths'!AP185),0)</f>
        <v>74</v>
      </c>
      <c r="AQ185">
        <f>ROUND(NORMINV('Rand Deaths'!AQ185,'Mean Deaths'!AQ185,'S.D Deaths'!AQ185),0)</f>
        <v>61</v>
      </c>
      <c r="AR185">
        <f>ROUND(NORMINV('Rand Deaths'!AR185,'Mean Deaths'!AR185,'S.D Deaths'!AR185),0)</f>
        <v>46</v>
      </c>
      <c r="AS185">
        <f>ROUND(NORMINV('Rand Deaths'!AS185,'Mean Deaths'!AS185,'S.D Deaths'!AS185),0)</f>
        <v>29</v>
      </c>
      <c r="AT185">
        <f>ROUND(NORMINV('Rand Deaths'!AT185,'Mean Deaths'!AT185,'S.D Deaths'!AT185),0)</f>
        <v>20</v>
      </c>
      <c r="AU185">
        <f>ROUND(NORMINV('Rand Deaths'!AU185,'Mean Deaths'!AU185,'S.D Deaths'!AU185),0)</f>
        <v>17</v>
      </c>
      <c r="AV185">
        <f>ROUND(NORMINV('Rand Deaths'!AV185,'Mean Deaths'!AV185,'S.D Deaths'!AV185),0)</f>
        <v>10</v>
      </c>
      <c r="AW185">
        <f>ROUND(NORMINV('Rand Deaths'!AW185,'Mean Deaths'!AW185,'S.D Deaths'!AW185),0)</f>
        <v>8</v>
      </c>
      <c r="AX185">
        <f>ROUND(NORMINV('Rand Deaths'!AX185,'Mean Deaths'!AX185,'S.D Deaths'!AX185),0)</f>
        <v>4</v>
      </c>
      <c r="AY185">
        <f>'No. policies'!AY185</f>
        <v>14</v>
      </c>
    </row>
    <row r="186" spans="1:51" x14ac:dyDescent="0.25">
      <c r="A186" s="1">
        <v>185</v>
      </c>
      <c r="B186">
        <f>ROUND(NORMINV('Rand Deaths'!B186,'Mean Deaths'!B186,'S.D Deaths'!B186),0)</f>
        <v>16</v>
      </c>
      <c r="C186">
        <f>ROUND(NORMINV('Rand Deaths'!C186,'Mean Deaths'!C186,'S.D Deaths'!C186),0)</f>
        <v>21</v>
      </c>
      <c r="D186">
        <f>ROUND(NORMINV('Rand Deaths'!D186,'Mean Deaths'!D186,'S.D Deaths'!D186),0)</f>
        <v>25</v>
      </c>
      <c r="E186">
        <f>ROUND(NORMINV('Rand Deaths'!E186,'Mean Deaths'!E186,'S.D Deaths'!E186),0)</f>
        <v>30</v>
      </c>
      <c r="F186">
        <f>ROUND(NORMINV('Rand Deaths'!F186,'Mean Deaths'!F186,'S.D Deaths'!F186),0)</f>
        <v>20</v>
      </c>
      <c r="G186">
        <f>ROUND(NORMINV('Rand Deaths'!G186,'Mean Deaths'!G186,'S.D Deaths'!G186),0)</f>
        <v>24</v>
      </c>
      <c r="H186">
        <f>ROUND(NORMINV('Rand Deaths'!H186,'Mean Deaths'!H186,'S.D Deaths'!H186),0)</f>
        <v>26</v>
      </c>
      <c r="I186">
        <f>ROUND(NORMINV('Rand Deaths'!I186,'Mean Deaths'!I186,'S.D Deaths'!I186),0)</f>
        <v>27</v>
      </c>
      <c r="J186">
        <f>ROUND(NORMINV('Rand Deaths'!J186,'Mean Deaths'!J186,'S.D Deaths'!J186),0)</f>
        <v>27</v>
      </c>
      <c r="K186">
        <f>ROUND(NORMINV('Rand Deaths'!K186,'Mean Deaths'!K186,'S.D Deaths'!K186),0)</f>
        <v>50</v>
      </c>
      <c r="L186">
        <f>ROUND(NORMINV('Rand Deaths'!L186,'Mean Deaths'!L186,'S.D Deaths'!L186),0)</f>
        <v>37</v>
      </c>
      <c r="M186">
        <f>ROUND(NORMINV('Rand Deaths'!M186,'Mean Deaths'!M186,'S.D Deaths'!M186),0)</f>
        <v>49</v>
      </c>
      <c r="N186">
        <f>ROUND(NORMINV('Rand Deaths'!N186,'Mean Deaths'!N186,'S.D Deaths'!N186),0)</f>
        <v>57</v>
      </c>
      <c r="O186">
        <f>ROUND(NORMINV('Rand Deaths'!O186,'Mean Deaths'!O186,'S.D Deaths'!O186),0)</f>
        <v>64</v>
      </c>
      <c r="P186">
        <f>ROUND(NORMINV('Rand Deaths'!P186,'Mean Deaths'!P186,'S.D Deaths'!P186),0)</f>
        <v>63</v>
      </c>
      <c r="Q186">
        <f>ROUND(NORMINV('Rand Deaths'!Q186,'Mean Deaths'!Q186,'S.D Deaths'!Q186),0)</f>
        <v>76</v>
      </c>
      <c r="R186">
        <f>ROUND(NORMINV('Rand Deaths'!R186,'Mean Deaths'!R186,'S.D Deaths'!R186),0)</f>
        <v>80</v>
      </c>
      <c r="S186">
        <f>ROUND(NORMINV('Rand Deaths'!S186,'Mean Deaths'!S186,'S.D Deaths'!S186),0)</f>
        <v>84</v>
      </c>
      <c r="T186">
        <f>ROUND(NORMINV('Rand Deaths'!T186,'Mean Deaths'!T186,'S.D Deaths'!T186),0)</f>
        <v>87</v>
      </c>
      <c r="U186">
        <f>ROUND(NORMINV('Rand Deaths'!U186,'Mean Deaths'!U186,'S.D Deaths'!U186),0)</f>
        <v>96</v>
      </c>
      <c r="V186">
        <f>ROUND(NORMINV('Rand Deaths'!V186,'Mean Deaths'!V186,'S.D Deaths'!V186),0)</f>
        <v>130</v>
      </c>
      <c r="W186">
        <f>ROUND(NORMINV('Rand Deaths'!W186,'Mean Deaths'!W186,'S.D Deaths'!W186),0)</f>
        <v>139</v>
      </c>
      <c r="X186">
        <f>ROUND(NORMINV('Rand Deaths'!X186,'Mean Deaths'!X186,'S.D Deaths'!X186),0)</f>
        <v>160</v>
      </c>
      <c r="Y186">
        <f>ROUND(NORMINV('Rand Deaths'!Y186,'Mean Deaths'!Y186,'S.D Deaths'!Y186),0)</f>
        <v>166</v>
      </c>
      <c r="Z186">
        <f>ROUND(NORMINV('Rand Deaths'!Z186,'Mean Deaths'!Z186,'S.D Deaths'!Z186),0)</f>
        <v>171</v>
      </c>
      <c r="AA186">
        <f>ROUND(NORMINV('Rand Deaths'!AA186,'Mean Deaths'!AA186,'S.D Deaths'!AA186),0)</f>
        <v>215</v>
      </c>
      <c r="AB186">
        <f>ROUND(NORMINV('Rand Deaths'!AB186,'Mean Deaths'!AB186,'S.D Deaths'!AB186),0)</f>
        <v>203</v>
      </c>
      <c r="AC186">
        <f>ROUND(NORMINV('Rand Deaths'!AC186,'Mean Deaths'!AC186,'S.D Deaths'!AC186),0)</f>
        <v>240</v>
      </c>
      <c r="AD186">
        <f>ROUND(NORMINV('Rand Deaths'!AD186,'Mean Deaths'!AD186,'S.D Deaths'!AD186),0)</f>
        <v>215</v>
      </c>
      <c r="AE186">
        <f>ROUND(NORMINV('Rand Deaths'!AE186,'Mean Deaths'!AE186,'S.D Deaths'!AE186),0)</f>
        <v>227</v>
      </c>
      <c r="AF186">
        <f>ROUND(NORMINV('Rand Deaths'!AF186,'Mean Deaths'!AF186,'S.D Deaths'!AF186),0)</f>
        <v>220</v>
      </c>
      <c r="AG186">
        <f>ROUND(NORMINV('Rand Deaths'!AG186,'Mean Deaths'!AG186,'S.D Deaths'!AG186),0)</f>
        <v>245</v>
      </c>
      <c r="AH186">
        <f>ROUND(NORMINV('Rand Deaths'!AH186,'Mean Deaths'!AH186,'S.D Deaths'!AH186),0)</f>
        <v>245</v>
      </c>
      <c r="AI186">
        <f>ROUND(NORMINV('Rand Deaths'!AI186,'Mean Deaths'!AI186,'S.D Deaths'!AI186),0)</f>
        <v>235</v>
      </c>
      <c r="AJ186">
        <f>ROUND(NORMINV('Rand Deaths'!AJ186,'Mean Deaths'!AJ186,'S.D Deaths'!AJ186),0)</f>
        <v>227</v>
      </c>
      <c r="AK186">
        <f>ROUND(NORMINV('Rand Deaths'!AK186,'Mean Deaths'!AK186,'S.D Deaths'!AK186),0)</f>
        <v>181</v>
      </c>
      <c r="AL186">
        <f>ROUND(NORMINV('Rand Deaths'!AL186,'Mean Deaths'!AL186,'S.D Deaths'!AL186),0)</f>
        <v>179</v>
      </c>
      <c r="AM186">
        <f>ROUND(NORMINV('Rand Deaths'!AM186,'Mean Deaths'!AM186,'S.D Deaths'!AM186),0)</f>
        <v>151</v>
      </c>
      <c r="AN186">
        <f>ROUND(NORMINV('Rand Deaths'!AN186,'Mean Deaths'!AN186,'S.D Deaths'!AN186),0)</f>
        <v>114</v>
      </c>
      <c r="AO186">
        <f>ROUND(NORMINV('Rand Deaths'!AO186,'Mean Deaths'!AO186,'S.D Deaths'!AO186),0)</f>
        <v>91</v>
      </c>
      <c r="AP186">
        <f>ROUND(NORMINV('Rand Deaths'!AP186,'Mean Deaths'!AP186,'S.D Deaths'!AP186),0)</f>
        <v>78</v>
      </c>
      <c r="AQ186">
        <f>ROUND(NORMINV('Rand Deaths'!AQ186,'Mean Deaths'!AQ186,'S.D Deaths'!AQ186),0)</f>
        <v>66</v>
      </c>
      <c r="AR186">
        <f>ROUND(NORMINV('Rand Deaths'!AR186,'Mean Deaths'!AR186,'S.D Deaths'!AR186),0)</f>
        <v>54</v>
      </c>
      <c r="AS186">
        <f>ROUND(NORMINV('Rand Deaths'!AS186,'Mean Deaths'!AS186,'S.D Deaths'!AS186),0)</f>
        <v>23</v>
      </c>
      <c r="AT186">
        <f>ROUND(NORMINV('Rand Deaths'!AT186,'Mean Deaths'!AT186,'S.D Deaths'!AT186),0)</f>
        <v>20</v>
      </c>
      <c r="AU186">
        <f>ROUND(NORMINV('Rand Deaths'!AU186,'Mean Deaths'!AU186,'S.D Deaths'!AU186),0)</f>
        <v>13</v>
      </c>
      <c r="AV186">
        <f>ROUND(NORMINV('Rand Deaths'!AV186,'Mean Deaths'!AV186,'S.D Deaths'!AV186),0)</f>
        <v>15</v>
      </c>
      <c r="AW186">
        <f>ROUND(NORMINV('Rand Deaths'!AW186,'Mean Deaths'!AW186,'S.D Deaths'!AW186),0)</f>
        <v>8</v>
      </c>
      <c r="AX186">
        <f>ROUND(NORMINV('Rand Deaths'!AX186,'Mean Deaths'!AX186,'S.D Deaths'!AX186),0)</f>
        <v>4</v>
      </c>
      <c r="AY186">
        <f>'No. policies'!AY186</f>
        <v>6</v>
      </c>
    </row>
    <row r="187" spans="1:51" x14ac:dyDescent="0.25">
      <c r="A187" s="1">
        <v>186</v>
      </c>
      <c r="B187">
        <f>ROUND(NORMINV('Rand Deaths'!B187,'Mean Deaths'!B187,'S.D Deaths'!B187),0)</f>
        <v>17</v>
      </c>
      <c r="C187">
        <f>ROUND(NORMINV('Rand Deaths'!C187,'Mean Deaths'!C187,'S.D Deaths'!C187),0)</f>
        <v>23</v>
      </c>
      <c r="D187">
        <f>ROUND(NORMINV('Rand Deaths'!D187,'Mean Deaths'!D187,'S.D Deaths'!D187),0)</f>
        <v>26</v>
      </c>
      <c r="E187">
        <f>ROUND(NORMINV('Rand Deaths'!E187,'Mean Deaths'!E187,'S.D Deaths'!E187),0)</f>
        <v>25</v>
      </c>
      <c r="F187">
        <f>ROUND(NORMINV('Rand Deaths'!F187,'Mean Deaths'!F187,'S.D Deaths'!F187),0)</f>
        <v>12</v>
      </c>
      <c r="G187">
        <f>ROUND(NORMINV('Rand Deaths'!G187,'Mean Deaths'!G187,'S.D Deaths'!G187),0)</f>
        <v>30</v>
      </c>
      <c r="H187">
        <f>ROUND(NORMINV('Rand Deaths'!H187,'Mean Deaths'!H187,'S.D Deaths'!H187),0)</f>
        <v>23</v>
      </c>
      <c r="I187">
        <f>ROUND(NORMINV('Rand Deaths'!I187,'Mean Deaths'!I187,'S.D Deaths'!I187),0)</f>
        <v>32</v>
      </c>
      <c r="J187">
        <f>ROUND(NORMINV('Rand Deaths'!J187,'Mean Deaths'!J187,'S.D Deaths'!J187),0)</f>
        <v>36</v>
      </c>
      <c r="K187">
        <f>ROUND(NORMINV('Rand Deaths'!K187,'Mean Deaths'!K187,'S.D Deaths'!K187),0)</f>
        <v>32</v>
      </c>
      <c r="L187">
        <f>ROUND(NORMINV('Rand Deaths'!L187,'Mean Deaths'!L187,'S.D Deaths'!L187),0)</f>
        <v>39</v>
      </c>
      <c r="M187">
        <f>ROUND(NORMINV('Rand Deaths'!M187,'Mean Deaths'!M187,'S.D Deaths'!M187),0)</f>
        <v>61</v>
      </c>
      <c r="N187">
        <f>ROUND(NORMINV('Rand Deaths'!N187,'Mean Deaths'!N187,'S.D Deaths'!N187),0)</f>
        <v>47</v>
      </c>
      <c r="O187">
        <f>ROUND(NORMINV('Rand Deaths'!O187,'Mean Deaths'!O187,'S.D Deaths'!O187),0)</f>
        <v>70</v>
      </c>
      <c r="P187">
        <f>ROUND(NORMINV('Rand Deaths'!P187,'Mean Deaths'!P187,'S.D Deaths'!P187),0)</f>
        <v>66</v>
      </c>
      <c r="Q187">
        <f>ROUND(NORMINV('Rand Deaths'!Q187,'Mean Deaths'!Q187,'S.D Deaths'!Q187),0)</f>
        <v>85</v>
      </c>
      <c r="R187">
        <f>ROUND(NORMINV('Rand Deaths'!R187,'Mean Deaths'!R187,'S.D Deaths'!R187),0)</f>
        <v>87</v>
      </c>
      <c r="S187">
        <f>ROUND(NORMINV('Rand Deaths'!S187,'Mean Deaths'!S187,'S.D Deaths'!S187),0)</f>
        <v>84</v>
      </c>
      <c r="T187">
        <f>ROUND(NORMINV('Rand Deaths'!T187,'Mean Deaths'!T187,'S.D Deaths'!T187),0)</f>
        <v>88</v>
      </c>
      <c r="U187">
        <f>ROUND(NORMINV('Rand Deaths'!U187,'Mean Deaths'!U187,'S.D Deaths'!U187),0)</f>
        <v>131</v>
      </c>
      <c r="V187">
        <f>ROUND(NORMINV('Rand Deaths'!V187,'Mean Deaths'!V187,'S.D Deaths'!V187),0)</f>
        <v>131</v>
      </c>
      <c r="W187">
        <f>ROUND(NORMINV('Rand Deaths'!W187,'Mean Deaths'!W187,'S.D Deaths'!W187),0)</f>
        <v>126</v>
      </c>
      <c r="X187">
        <f>ROUND(NORMINV('Rand Deaths'!X187,'Mean Deaths'!X187,'S.D Deaths'!X187),0)</f>
        <v>136</v>
      </c>
      <c r="Y187">
        <f>ROUND(NORMINV('Rand Deaths'!Y187,'Mean Deaths'!Y187,'S.D Deaths'!Y187),0)</f>
        <v>160</v>
      </c>
      <c r="Z187">
        <f>ROUND(NORMINV('Rand Deaths'!Z187,'Mean Deaths'!Z187,'S.D Deaths'!Z187),0)</f>
        <v>180</v>
      </c>
      <c r="AA187">
        <f>ROUND(NORMINV('Rand Deaths'!AA187,'Mean Deaths'!AA187,'S.D Deaths'!AA187),0)</f>
        <v>183</v>
      </c>
      <c r="AB187">
        <f>ROUND(NORMINV('Rand Deaths'!AB187,'Mean Deaths'!AB187,'S.D Deaths'!AB187),0)</f>
        <v>218</v>
      </c>
      <c r="AC187">
        <f>ROUND(NORMINV('Rand Deaths'!AC187,'Mean Deaths'!AC187,'S.D Deaths'!AC187),0)</f>
        <v>216</v>
      </c>
      <c r="AD187">
        <f>ROUND(NORMINV('Rand Deaths'!AD187,'Mean Deaths'!AD187,'S.D Deaths'!AD187),0)</f>
        <v>237</v>
      </c>
      <c r="AE187">
        <f>ROUND(NORMINV('Rand Deaths'!AE187,'Mean Deaths'!AE187,'S.D Deaths'!AE187),0)</f>
        <v>257</v>
      </c>
      <c r="AF187">
        <f>ROUND(NORMINV('Rand Deaths'!AF187,'Mean Deaths'!AF187,'S.D Deaths'!AF187),0)</f>
        <v>267</v>
      </c>
      <c r="AG187">
        <f>ROUND(NORMINV('Rand Deaths'!AG187,'Mean Deaths'!AG187,'S.D Deaths'!AG187),0)</f>
        <v>253</v>
      </c>
      <c r="AH187">
        <f>ROUND(NORMINV('Rand Deaths'!AH187,'Mean Deaths'!AH187,'S.D Deaths'!AH187),0)</f>
        <v>243</v>
      </c>
      <c r="AI187">
        <f>ROUND(NORMINV('Rand Deaths'!AI187,'Mean Deaths'!AI187,'S.D Deaths'!AI187),0)</f>
        <v>219</v>
      </c>
      <c r="AJ187">
        <f>ROUND(NORMINV('Rand Deaths'!AJ187,'Mean Deaths'!AJ187,'S.D Deaths'!AJ187),0)</f>
        <v>214</v>
      </c>
      <c r="AK187">
        <f>ROUND(NORMINV('Rand Deaths'!AK187,'Mean Deaths'!AK187,'S.D Deaths'!AK187),0)</f>
        <v>183</v>
      </c>
      <c r="AL187">
        <f>ROUND(NORMINV('Rand Deaths'!AL187,'Mean Deaths'!AL187,'S.D Deaths'!AL187),0)</f>
        <v>175</v>
      </c>
      <c r="AM187">
        <f>ROUND(NORMINV('Rand Deaths'!AM187,'Mean Deaths'!AM187,'S.D Deaths'!AM187),0)</f>
        <v>152</v>
      </c>
      <c r="AN187">
        <f>ROUND(NORMINV('Rand Deaths'!AN187,'Mean Deaths'!AN187,'S.D Deaths'!AN187),0)</f>
        <v>107</v>
      </c>
      <c r="AO187">
        <f>ROUND(NORMINV('Rand Deaths'!AO187,'Mean Deaths'!AO187,'S.D Deaths'!AO187),0)</f>
        <v>62</v>
      </c>
      <c r="AP187">
        <f>ROUND(NORMINV('Rand Deaths'!AP187,'Mean Deaths'!AP187,'S.D Deaths'!AP187),0)</f>
        <v>76</v>
      </c>
      <c r="AQ187">
        <f>ROUND(NORMINV('Rand Deaths'!AQ187,'Mean Deaths'!AQ187,'S.D Deaths'!AQ187),0)</f>
        <v>52</v>
      </c>
      <c r="AR187">
        <f>ROUND(NORMINV('Rand Deaths'!AR187,'Mean Deaths'!AR187,'S.D Deaths'!AR187),0)</f>
        <v>39</v>
      </c>
      <c r="AS187">
        <f>ROUND(NORMINV('Rand Deaths'!AS187,'Mean Deaths'!AS187,'S.D Deaths'!AS187),0)</f>
        <v>26</v>
      </c>
      <c r="AT187">
        <f>ROUND(NORMINV('Rand Deaths'!AT187,'Mean Deaths'!AT187,'S.D Deaths'!AT187),0)</f>
        <v>13</v>
      </c>
      <c r="AU187">
        <f>ROUND(NORMINV('Rand Deaths'!AU187,'Mean Deaths'!AU187,'S.D Deaths'!AU187),0)</f>
        <v>20</v>
      </c>
      <c r="AV187">
        <f>ROUND(NORMINV('Rand Deaths'!AV187,'Mean Deaths'!AV187,'S.D Deaths'!AV187),0)</f>
        <v>13</v>
      </c>
      <c r="AW187">
        <f>ROUND(NORMINV('Rand Deaths'!AW187,'Mean Deaths'!AW187,'S.D Deaths'!AW187),0)</f>
        <v>14</v>
      </c>
      <c r="AX187">
        <f>ROUND(NORMINV('Rand Deaths'!AX187,'Mean Deaths'!AX187,'S.D Deaths'!AX187),0)</f>
        <v>6</v>
      </c>
      <c r="AY187">
        <f>'No. policies'!AY187</f>
        <v>8</v>
      </c>
    </row>
    <row r="188" spans="1:51" x14ac:dyDescent="0.25">
      <c r="A188" s="1">
        <v>187</v>
      </c>
      <c r="B188">
        <f>ROUND(NORMINV('Rand Deaths'!B188,'Mean Deaths'!B188,'S.D Deaths'!B188),0)</f>
        <v>17</v>
      </c>
      <c r="C188">
        <f>ROUND(NORMINV('Rand Deaths'!C188,'Mean Deaths'!C188,'S.D Deaths'!C188),0)</f>
        <v>20</v>
      </c>
      <c r="D188">
        <f>ROUND(NORMINV('Rand Deaths'!D188,'Mean Deaths'!D188,'S.D Deaths'!D188),0)</f>
        <v>16</v>
      </c>
      <c r="E188">
        <f>ROUND(NORMINV('Rand Deaths'!E188,'Mean Deaths'!E188,'S.D Deaths'!E188),0)</f>
        <v>20</v>
      </c>
      <c r="F188">
        <f>ROUND(NORMINV('Rand Deaths'!F188,'Mean Deaths'!F188,'S.D Deaths'!F188),0)</f>
        <v>27</v>
      </c>
      <c r="G188">
        <f>ROUND(NORMINV('Rand Deaths'!G188,'Mean Deaths'!G188,'S.D Deaths'!G188),0)</f>
        <v>35</v>
      </c>
      <c r="H188">
        <f>ROUND(NORMINV('Rand Deaths'!H188,'Mean Deaths'!H188,'S.D Deaths'!H188),0)</f>
        <v>25</v>
      </c>
      <c r="I188">
        <f>ROUND(NORMINV('Rand Deaths'!I188,'Mean Deaths'!I188,'S.D Deaths'!I188),0)</f>
        <v>27</v>
      </c>
      <c r="J188">
        <f>ROUND(NORMINV('Rand Deaths'!J188,'Mean Deaths'!J188,'S.D Deaths'!J188),0)</f>
        <v>34</v>
      </c>
      <c r="K188">
        <f>ROUND(NORMINV('Rand Deaths'!K188,'Mean Deaths'!K188,'S.D Deaths'!K188),0)</f>
        <v>47</v>
      </c>
      <c r="L188">
        <f>ROUND(NORMINV('Rand Deaths'!L188,'Mean Deaths'!L188,'S.D Deaths'!L188),0)</f>
        <v>42</v>
      </c>
      <c r="M188">
        <f>ROUND(NORMINV('Rand Deaths'!M188,'Mean Deaths'!M188,'S.D Deaths'!M188),0)</f>
        <v>49</v>
      </c>
      <c r="N188">
        <f>ROUND(NORMINV('Rand Deaths'!N188,'Mean Deaths'!N188,'S.D Deaths'!N188),0)</f>
        <v>56</v>
      </c>
      <c r="O188">
        <f>ROUND(NORMINV('Rand Deaths'!O188,'Mean Deaths'!O188,'S.D Deaths'!O188),0)</f>
        <v>60</v>
      </c>
      <c r="P188">
        <f>ROUND(NORMINV('Rand Deaths'!P188,'Mean Deaths'!P188,'S.D Deaths'!P188),0)</f>
        <v>83</v>
      </c>
      <c r="Q188">
        <f>ROUND(NORMINV('Rand Deaths'!Q188,'Mean Deaths'!Q188,'S.D Deaths'!Q188),0)</f>
        <v>70</v>
      </c>
      <c r="R188">
        <f>ROUND(NORMINV('Rand Deaths'!R188,'Mean Deaths'!R188,'S.D Deaths'!R188),0)</f>
        <v>84</v>
      </c>
      <c r="S188">
        <f>ROUND(NORMINV('Rand Deaths'!S188,'Mean Deaths'!S188,'S.D Deaths'!S188),0)</f>
        <v>83</v>
      </c>
      <c r="T188">
        <f>ROUND(NORMINV('Rand Deaths'!T188,'Mean Deaths'!T188,'S.D Deaths'!T188),0)</f>
        <v>123</v>
      </c>
      <c r="U188">
        <f>ROUND(NORMINV('Rand Deaths'!U188,'Mean Deaths'!U188,'S.D Deaths'!U188),0)</f>
        <v>104</v>
      </c>
      <c r="V188">
        <f>ROUND(NORMINV('Rand Deaths'!V188,'Mean Deaths'!V188,'S.D Deaths'!V188),0)</f>
        <v>116</v>
      </c>
      <c r="W188">
        <f>ROUND(NORMINV('Rand Deaths'!W188,'Mean Deaths'!W188,'S.D Deaths'!W188),0)</f>
        <v>126</v>
      </c>
      <c r="X188">
        <f>ROUND(NORMINV('Rand Deaths'!X188,'Mean Deaths'!X188,'S.D Deaths'!X188),0)</f>
        <v>152</v>
      </c>
      <c r="Y188">
        <f>ROUND(NORMINV('Rand Deaths'!Y188,'Mean Deaths'!Y188,'S.D Deaths'!Y188),0)</f>
        <v>182</v>
      </c>
      <c r="Z188">
        <f>ROUND(NORMINV('Rand Deaths'!Z188,'Mean Deaths'!Z188,'S.D Deaths'!Z188),0)</f>
        <v>197</v>
      </c>
      <c r="AA188">
        <f>ROUND(NORMINV('Rand Deaths'!AA188,'Mean Deaths'!AA188,'S.D Deaths'!AA188),0)</f>
        <v>204</v>
      </c>
      <c r="AB188">
        <f>ROUND(NORMINV('Rand Deaths'!AB188,'Mean Deaths'!AB188,'S.D Deaths'!AB188),0)</f>
        <v>213</v>
      </c>
      <c r="AC188">
        <f>ROUND(NORMINV('Rand Deaths'!AC188,'Mean Deaths'!AC188,'S.D Deaths'!AC188),0)</f>
        <v>233</v>
      </c>
      <c r="AD188">
        <f>ROUND(NORMINV('Rand Deaths'!AD188,'Mean Deaths'!AD188,'S.D Deaths'!AD188),0)</f>
        <v>238</v>
      </c>
      <c r="AE188">
        <f>ROUND(NORMINV('Rand Deaths'!AE188,'Mean Deaths'!AE188,'S.D Deaths'!AE188),0)</f>
        <v>219</v>
      </c>
      <c r="AF188">
        <f>ROUND(NORMINV('Rand Deaths'!AF188,'Mean Deaths'!AF188,'S.D Deaths'!AF188),0)</f>
        <v>231</v>
      </c>
      <c r="AG188">
        <f>ROUND(NORMINV('Rand Deaths'!AG188,'Mean Deaths'!AG188,'S.D Deaths'!AG188),0)</f>
        <v>238</v>
      </c>
      <c r="AH188">
        <f>ROUND(NORMINV('Rand Deaths'!AH188,'Mean Deaths'!AH188,'S.D Deaths'!AH188),0)</f>
        <v>247</v>
      </c>
      <c r="AI188">
        <f>ROUND(NORMINV('Rand Deaths'!AI188,'Mean Deaths'!AI188,'S.D Deaths'!AI188),0)</f>
        <v>212</v>
      </c>
      <c r="AJ188">
        <f>ROUND(NORMINV('Rand Deaths'!AJ188,'Mean Deaths'!AJ188,'S.D Deaths'!AJ188),0)</f>
        <v>222</v>
      </c>
      <c r="AK188">
        <f>ROUND(NORMINV('Rand Deaths'!AK188,'Mean Deaths'!AK188,'S.D Deaths'!AK188),0)</f>
        <v>178</v>
      </c>
      <c r="AL188">
        <f>ROUND(NORMINV('Rand Deaths'!AL188,'Mean Deaths'!AL188,'S.D Deaths'!AL188),0)</f>
        <v>164</v>
      </c>
      <c r="AM188">
        <f>ROUND(NORMINV('Rand Deaths'!AM188,'Mean Deaths'!AM188,'S.D Deaths'!AM188),0)</f>
        <v>132</v>
      </c>
      <c r="AN188">
        <f>ROUND(NORMINV('Rand Deaths'!AN188,'Mean Deaths'!AN188,'S.D Deaths'!AN188),0)</f>
        <v>112</v>
      </c>
      <c r="AO188">
        <f>ROUND(NORMINV('Rand Deaths'!AO188,'Mean Deaths'!AO188,'S.D Deaths'!AO188),0)</f>
        <v>100</v>
      </c>
      <c r="AP188">
        <f>ROUND(NORMINV('Rand Deaths'!AP188,'Mean Deaths'!AP188,'S.D Deaths'!AP188),0)</f>
        <v>67</v>
      </c>
      <c r="AQ188">
        <f>ROUND(NORMINV('Rand Deaths'!AQ188,'Mean Deaths'!AQ188,'S.D Deaths'!AQ188),0)</f>
        <v>55</v>
      </c>
      <c r="AR188">
        <f>ROUND(NORMINV('Rand Deaths'!AR188,'Mean Deaths'!AR188,'S.D Deaths'!AR188),0)</f>
        <v>46</v>
      </c>
      <c r="AS188">
        <f>ROUND(NORMINV('Rand Deaths'!AS188,'Mean Deaths'!AS188,'S.D Deaths'!AS188),0)</f>
        <v>27</v>
      </c>
      <c r="AT188">
        <f>ROUND(NORMINV('Rand Deaths'!AT188,'Mean Deaths'!AT188,'S.D Deaths'!AT188),0)</f>
        <v>19</v>
      </c>
      <c r="AU188">
        <f>ROUND(NORMINV('Rand Deaths'!AU188,'Mean Deaths'!AU188,'S.D Deaths'!AU188),0)</f>
        <v>15</v>
      </c>
      <c r="AV188">
        <f>ROUND(NORMINV('Rand Deaths'!AV188,'Mean Deaths'!AV188,'S.D Deaths'!AV188),0)</f>
        <v>12</v>
      </c>
      <c r="AW188">
        <f>ROUND(NORMINV('Rand Deaths'!AW188,'Mean Deaths'!AW188,'S.D Deaths'!AW188),0)</f>
        <v>9</v>
      </c>
      <c r="AX188">
        <f>ROUND(NORMINV('Rand Deaths'!AX188,'Mean Deaths'!AX188,'S.D Deaths'!AX188),0)</f>
        <v>5</v>
      </c>
      <c r="AY188">
        <f>'No. policies'!AY188</f>
        <v>7</v>
      </c>
    </row>
    <row r="189" spans="1:51" x14ac:dyDescent="0.25">
      <c r="A189" s="1">
        <v>188</v>
      </c>
      <c r="B189">
        <f>ROUND(NORMINV('Rand Deaths'!B189,'Mean Deaths'!B189,'S.D Deaths'!B189),0)</f>
        <v>22</v>
      </c>
      <c r="C189">
        <f>ROUND(NORMINV('Rand Deaths'!C189,'Mean Deaths'!C189,'S.D Deaths'!C189),0)</f>
        <v>15</v>
      </c>
      <c r="D189">
        <f>ROUND(NORMINV('Rand Deaths'!D189,'Mean Deaths'!D189,'S.D Deaths'!D189),0)</f>
        <v>26</v>
      </c>
      <c r="E189">
        <f>ROUND(NORMINV('Rand Deaths'!E189,'Mean Deaths'!E189,'S.D Deaths'!E189),0)</f>
        <v>23</v>
      </c>
      <c r="F189">
        <f>ROUND(NORMINV('Rand Deaths'!F189,'Mean Deaths'!F189,'S.D Deaths'!F189),0)</f>
        <v>28</v>
      </c>
      <c r="G189">
        <f>ROUND(NORMINV('Rand Deaths'!G189,'Mean Deaths'!G189,'S.D Deaths'!G189),0)</f>
        <v>22</v>
      </c>
      <c r="H189">
        <f>ROUND(NORMINV('Rand Deaths'!H189,'Mean Deaths'!H189,'S.D Deaths'!H189),0)</f>
        <v>33</v>
      </c>
      <c r="I189">
        <f>ROUND(NORMINV('Rand Deaths'!I189,'Mean Deaths'!I189,'S.D Deaths'!I189),0)</f>
        <v>33</v>
      </c>
      <c r="J189">
        <f>ROUND(NORMINV('Rand Deaths'!J189,'Mean Deaths'!J189,'S.D Deaths'!J189),0)</f>
        <v>30</v>
      </c>
      <c r="K189">
        <f>ROUND(NORMINV('Rand Deaths'!K189,'Mean Deaths'!K189,'S.D Deaths'!K189),0)</f>
        <v>48</v>
      </c>
      <c r="L189">
        <f>ROUND(NORMINV('Rand Deaths'!L189,'Mean Deaths'!L189,'S.D Deaths'!L189),0)</f>
        <v>52</v>
      </c>
      <c r="M189">
        <f>ROUND(NORMINV('Rand Deaths'!M189,'Mean Deaths'!M189,'S.D Deaths'!M189),0)</f>
        <v>58</v>
      </c>
      <c r="N189">
        <f>ROUND(NORMINV('Rand Deaths'!N189,'Mean Deaths'!N189,'S.D Deaths'!N189),0)</f>
        <v>58</v>
      </c>
      <c r="O189">
        <f>ROUND(NORMINV('Rand Deaths'!O189,'Mean Deaths'!O189,'S.D Deaths'!O189),0)</f>
        <v>68</v>
      </c>
      <c r="P189">
        <f>ROUND(NORMINV('Rand Deaths'!P189,'Mean Deaths'!P189,'S.D Deaths'!P189),0)</f>
        <v>63</v>
      </c>
      <c r="Q189">
        <f>ROUND(NORMINV('Rand Deaths'!Q189,'Mean Deaths'!Q189,'S.D Deaths'!Q189),0)</f>
        <v>69</v>
      </c>
      <c r="R189">
        <f>ROUND(NORMINV('Rand Deaths'!R189,'Mean Deaths'!R189,'S.D Deaths'!R189),0)</f>
        <v>67</v>
      </c>
      <c r="S189">
        <f>ROUND(NORMINV('Rand Deaths'!S189,'Mean Deaths'!S189,'S.D Deaths'!S189),0)</f>
        <v>96</v>
      </c>
      <c r="T189">
        <f>ROUND(NORMINV('Rand Deaths'!T189,'Mean Deaths'!T189,'S.D Deaths'!T189),0)</f>
        <v>102</v>
      </c>
      <c r="U189">
        <f>ROUND(NORMINV('Rand Deaths'!U189,'Mean Deaths'!U189,'S.D Deaths'!U189),0)</f>
        <v>122</v>
      </c>
      <c r="V189">
        <f>ROUND(NORMINV('Rand Deaths'!V189,'Mean Deaths'!V189,'S.D Deaths'!V189),0)</f>
        <v>111</v>
      </c>
      <c r="W189">
        <f>ROUND(NORMINV('Rand Deaths'!W189,'Mean Deaths'!W189,'S.D Deaths'!W189),0)</f>
        <v>138</v>
      </c>
      <c r="X189">
        <f>ROUND(NORMINV('Rand Deaths'!X189,'Mean Deaths'!X189,'S.D Deaths'!X189),0)</f>
        <v>144</v>
      </c>
      <c r="Y189">
        <f>ROUND(NORMINV('Rand Deaths'!Y189,'Mean Deaths'!Y189,'S.D Deaths'!Y189),0)</f>
        <v>151</v>
      </c>
      <c r="Z189">
        <f>ROUND(NORMINV('Rand Deaths'!Z189,'Mean Deaths'!Z189,'S.D Deaths'!Z189),0)</f>
        <v>188</v>
      </c>
      <c r="AA189">
        <f>ROUND(NORMINV('Rand Deaths'!AA189,'Mean Deaths'!AA189,'S.D Deaths'!AA189),0)</f>
        <v>180</v>
      </c>
      <c r="AB189">
        <f>ROUND(NORMINV('Rand Deaths'!AB189,'Mean Deaths'!AB189,'S.D Deaths'!AB189),0)</f>
        <v>208</v>
      </c>
      <c r="AC189">
        <f>ROUND(NORMINV('Rand Deaths'!AC189,'Mean Deaths'!AC189,'S.D Deaths'!AC189),0)</f>
        <v>238</v>
      </c>
      <c r="AD189">
        <f>ROUND(NORMINV('Rand Deaths'!AD189,'Mean Deaths'!AD189,'S.D Deaths'!AD189),0)</f>
        <v>248</v>
      </c>
      <c r="AE189">
        <f>ROUND(NORMINV('Rand Deaths'!AE189,'Mean Deaths'!AE189,'S.D Deaths'!AE189),0)</f>
        <v>221</v>
      </c>
      <c r="AF189">
        <f>ROUND(NORMINV('Rand Deaths'!AF189,'Mean Deaths'!AF189,'S.D Deaths'!AF189),0)</f>
        <v>258</v>
      </c>
      <c r="AG189">
        <f>ROUND(NORMINV('Rand Deaths'!AG189,'Mean Deaths'!AG189,'S.D Deaths'!AG189),0)</f>
        <v>258</v>
      </c>
      <c r="AH189">
        <f>ROUND(NORMINV('Rand Deaths'!AH189,'Mean Deaths'!AH189,'S.D Deaths'!AH189),0)</f>
        <v>235</v>
      </c>
      <c r="AI189">
        <f>ROUND(NORMINV('Rand Deaths'!AI189,'Mean Deaths'!AI189,'S.D Deaths'!AI189),0)</f>
        <v>225</v>
      </c>
      <c r="AJ189">
        <f>ROUND(NORMINV('Rand Deaths'!AJ189,'Mean Deaths'!AJ189,'S.D Deaths'!AJ189),0)</f>
        <v>222</v>
      </c>
      <c r="AK189">
        <f>ROUND(NORMINV('Rand Deaths'!AK189,'Mean Deaths'!AK189,'S.D Deaths'!AK189),0)</f>
        <v>175</v>
      </c>
      <c r="AL189">
        <f>ROUND(NORMINV('Rand Deaths'!AL189,'Mean Deaths'!AL189,'S.D Deaths'!AL189),0)</f>
        <v>187</v>
      </c>
      <c r="AM189">
        <f>ROUND(NORMINV('Rand Deaths'!AM189,'Mean Deaths'!AM189,'S.D Deaths'!AM189),0)</f>
        <v>139</v>
      </c>
      <c r="AN189">
        <f>ROUND(NORMINV('Rand Deaths'!AN189,'Mean Deaths'!AN189,'S.D Deaths'!AN189),0)</f>
        <v>102</v>
      </c>
      <c r="AO189">
        <f>ROUND(NORMINV('Rand Deaths'!AO189,'Mean Deaths'!AO189,'S.D Deaths'!AO189),0)</f>
        <v>82</v>
      </c>
      <c r="AP189">
        <f>ROUND(NORMINV('Rand Deaths'!AP189,'Mean Deaths'!AP189,'S.D Deaths'!AP189),0)</f>
        <v>78</v>
      </c>
      <c r="AQ189">
        <f>ROUND(NORMINV('Rand Deaths'!AQ189,'Mean Deaths'!AQ189,'S.D Deaths'!AQ189),0)</f>
        <v>56</v>
      </c>
      <c r="AR189">
        <f>ROUND(NORMINV('Rand Deaths'!AR189,'Mean Deaths'!AR189,'S.D Deaths'!AR189),0)</f>
        <v>31</v>
      </c>
      <c r="AS189">
        <f>ROUND(NORMINV('Rand Deaths'!AS189,'Mean Deaths'!AS189,'S.D Deaths'!AS189),0)</f>
        <v>30</v>
      </c>
      <c r="AT189">
        <f>ROUND(NORMINV('Rand Deaths'!AT189,'Mean Deaths'!AT189,'S.D Deaths'!AT189),0)</f>
        <v>18</v>
      </c>
      <c r="AU189">
        <f>ROUND(NORMINV('Rand Deaths'!AU189,'Mean Deaths'!AU189,'S.D Deaths'!AU189),0)</f>
        <v>14</v>
      </c>
      <c r="AV189">
        <f>ROUND(NORMINV('Rand Deaths'!AV189,'Mean Deaths'!AV189,'S.D Deaths'!AV189),0)</f>
        <v>13</v>
      </c>
      <c r="AW189">
        <f>ROUND(NORMINV('Rand Deaths'!AW189,'Mean Deaths'!AW189,'S.D Deaths'!AW189),0)</f>
        <v>6</v>
      </c>
      <c r="AX189">
        <f>ROUND(NORMINV('Rand Deaths'!AX189,'Mean Deaths'!AX189,'S.D Deaths'!AX189),0)</f>
        <v>5</v>
      </c>
      <c r="AY189">
        <f>'No. policies'!AY189</f>
        <v>4</v>
      </c>
    </row>
    <row r="190" spans="1:51" x14ac:dyDescent="0.25">
      <c r="A190" s="1">
        <v>189</v>
      </c>
      <c r="B190">
        <f>ROUND(NORMINV('Rand Deaths'!B190,'Mean Deaths'!B190,'S.D Deaths'!B190),0)</f>
        <v>15</v>
      </c>
      <c r="C190">
        <f>ROUND(NORMINV('Rand Deaths'!C190,'Mean Deaths'!C190,'S.D Deaths'!C190),0)</f>
        <v>18</v>
      </c>
      <c r="D190">
        <f>ROUND(NORMINV('Rand Deaths'!D190,'Mean Deaths'!D190,'S.D Deaths'!D190),0)</f>
        <v>14</v>
      </c>
      <c r="E190">
        <f>ROUND(NORMINV('Rand Deaths'!E190,'Mean Deaths'!E190,'S.D Deaths'!E190),0)</f>
        <v>19</v>
      </c>
      <c r="F190">
        <f>ROUND(NORMINV('Rand Deaths'!F190,'Mean Deaths'!F190,'S.D Deaths'!F190),0)</f>
        <v>24</v>
      </c>
      <c r="G190">
        <f>ROUND(NORMINV('Rand Deaths'!G190,'Mean Deaths'!G190,'S.D Deaths'!G190),0)</f>
        <v>21</v>
      </c>
      <c r="H190">
        <f>ROUND(NORMINV('Rand Deaths'!H190,'Mean Deaths'!H190,'S.D Deaths'!H190),0)</f>
        <v>35</v>
      </c>
      <c r="I190">
        <f>ROUND(NORMINV('Rand Deaths'!I190,'Mean Deaths'!I190,'S.D Deaths'!I190),0)</f>
        <v>29</v>
      </c>
      <c r="J190">
        <f>ROUND(NORMINV('Rand Deaths'!J190,'Mean Deaths'!J190,'S.D Deaths'!J190),0)</f>
        <v>42</v>
      </c>
      <c r="K190">
        <f>ROUND(NORMINV('Rand Deaths'!K190,'Mean Deaths'!K190,'S.D Deaths'!K190),0)</f>
        <v>45</v>
      </c>
      <c r="L190">
        <f>ROUND(NORMINV('Rand Deaths'!L190,'Mean Deaths'!L190,'S.D Deaths'!L190),0)</f>
        <v>44</v>
      </c>
      <c r="M190">
        <f>ROUND(NORMINV('Rand Deaths'!M190,'Mean Deaths'!M190,'S.D Deaths'!M190),0)</f>
        <v>59</v>
      </c>
      <c r="N190">
        <f>ROUND(NORMINV('Rand Deaths'!N190,'Mean Deaths'!N190,'S.D Deaths'!N190),0)</f>
        <v>63</v>
      </c>
      <c r="O190">
        <f>ROUND(NORMINV('Rand Deaths'!O190,'Mean Deaths'!O190,'S.D Deaths'!O190),0)</f>
        <v>62</v>
      </c>
      <c r="P190">
        <f>ROUND(NORMINV('Rand Deaths'!P190,'Mean Deaths'!P190,'S.D Deaths'!P190),0)</f>
        <v>58</v>
      </c>
      <c r="Q190">
        <f>ROUND(NORMINV('Rand Deaths'!Q190,'Mean Deaths'!Q190,'S.D Deaths'!Q190),0)</f>
        <v>87</v>
      </c>
      <c r="R190">
        <f>ROUND(NORMINV('Rand Deaths'!R190,'Mean Deaths'!R190,'S.D Deaths'!R190),0)</f>
        <v>70</v>
      </c>
      <c r="S190">
        <f>ROUND(NORMINV('Rand Deaths'!S190,'Mean Deaths'!S190,'S.D Deaths'!S190),0)</f>
        <v>90</v>
      </c>
      <c r="T190">
        <f>ROUND(NORMINV('Rand Deaths'!T190,'Mean Deaths'!T190,'S.D Deaths'!T190),0)</f>
        <v>87</v>
      </c>
      <c r="U190">
        <f>ROUND(NORMINV('Rand Deaths'!U190,'Mean Deaths'!U190,'S.D Deaths'!U190),0)</f>
        <v>116</v>
      </c>
      <c r="V190">
        <f>ROUND(NORMINV('Rand Deaths'!V190,'Mean Deaths'!V190,'S.D Deaths'!V190),0)</f>
        <v>123</v>
      </c>
      <c r="W190">
        <f>ROUND(NORMINV('Rand Deaths'!W190,'Mean Deaths'!W190,'S.D Deaths'!W190),0)</f>
        <v>111</v>
      </c>
      <c r="X190">
        <f>ROUND(NORMINV('Rand Deaths'!X190,'Mean Deaths'!X190,'S.D Deaths'!X190),0)</f>
        <v>146</v>
      </c>
      <c r="Y190">
        <f>ROUND(NORMINV('Rand Deaths'!Y190,'Mean Deaths'!Y190,'S.D Deaths'!Y190),0)</f>
        <v>156</v>
      </c>
      <c r="Z190">
        <f>ROUND(NORMINV('Rand Deaths'!Z190,'Mean Deaths'!Z190,'S.D Deaths'!Z190),0)</f>
        <v>186</v>
      </c>
      <c r="AA190">
        <f>ROUND(NORMINV('Rand Deaths'!AA190,'Mean Deaths'!AA190,'S.D Deaths'!AA190),0)</f>
        <v>184</v>
      </c>
      <c r="AB190">
        <f>ROUND(NORMINV('Rand Deaths'!AB190,'Mean Deaths'!AB190,'S.D Deaths'!AB190),0)</f>
        <v>245</v>
      </c>
      <c r="AC190">
        <f>ROUND(NORMINV('Rand Deaths'!AC190,'Mean Deaths'!AC190,'S.D Deaths'!AC190),0)</f>
        <v>237</v>
      </c>
      <c r="AD190">
        <f>ROUND(NORMINV('Rand Deaths'!AD190,'Mean Deaths'!AD190,'S.D Deaths'!AD190),0)</f>
        <v>270</v>
      </c>
      <c r="AE190">
        <f>ROUND(NORMINV('Rand Deaths'!AE190,'Mean Deaths'!AE190,'S.D Deaths'!AE190),0)</f>
        <v>254</v>
      </c>
      <c r="AF190">
        <f>ROUND(NORMINV('Rand Deaths'!AF190,'Mean Deaths'!AF190,'S.D Deaths'!AF190),0)</f>
        <v>233</v>
      </c>
      <c r="AG190">
        <f>ROUND(NORMINV('Rand Deaths'!AG190,'Mean Deaths'!AG190,'S.D Deaths'!AG190),0)</f>
        <v>242</v>
      </c>
      <c r="AH190">
        <f>ROUND(NORMINV('Rand Deaths'!AH190,'Mean Deaths'!AH190,'S.D Deaths'!AH190),0)</f>
        <v>250</v>
      </c>
      <c r="AI190">
        <f>ROUND(NORMINV('Rand Deaths'!AI190,'Mean Deaths'!AI190,'S.D Deaths'!AI190),0)</f>
        <v>222</v>
      </c>
      <c r="AJ190">
        <f>ROUND(NORMINV('Rand Deaths'!AJ190,'Mean Deaths'!AJ190,'S.D Deaths'!AJ190),0)</f>
        <v>202</v>
      </c>
      <c r="AK190">
        <f>ROUND(NORMINV('Rand Deaths'!AK190,'Mean Deaths'!AK190,'S.D Deaths'!AK190),0)</f>
        <v>200</v>
      </c>
      <c r="AL190">
        <f>ROUND(NORMINV('Rand Deaths'!AL190,'Mean Deaths'!AL190,'S.D Deaths'!AL190),0)</f>
        <v>150</v>
      </c>
      <c r="AM190">
        <f>ROUND(NORMINV('Rand Deaths'!AM190,'Mean Deaths'!AM190,'S.D Deaths'!AM190),0)</f>
        <v>128</v>
      </c>
      <c r="AN190">
        <f>ROUND(NORMINV('Rand Deaths'!AN190,'Mean Deaths'!AN190,'S.D Deaths'!AN190),0)</f>
        <v>115</v>
      </c>
      <c r="AO190">
        <f>ROUND(NORMINV('Rand Deaths'!AO190,'Mean Deaths'!AO190,'S.D Deaths'!AO190),0)</f>
        <v>87</v>
      </c>
      <c r="AP190">
        <f>ROUND(NORMINV('Rand Deaths'!AP190,'Mean Deaths'!AP190,'S.D Deaths'!AP190),0)</f>
        <v>67</v>
      </c>
      <c r="AQ190">
        <f>ROUND(NORMINV('Rand Deaths'!AQ190,'Mean Deaths'!AQ190,'S.D Deaths'!AQ190),0)</f>
        <v>51</v>
      </c>
      <c r="AR190">
        <f>ROUND(NORMINV('Rand Deaths'!AR190,'Mean Deaths'!AR190,'S.D Deaths'!AR190),0)</f>
        <v>41</v>
      </c>
      <c r="AS190">
        <f>ROUND(NORMINV('Rand Deaths'!AS190,'Mean Deaths'!AS190,'S.D Deaths'!AS190),0)</f>
        <v>31</v>
      </c>
      <c r="AT190">
        <f>ROUND(NORMINV('Rand Deaths'!AT190,'Mean Deaths'!AT190,'S.D Deaths'!AT190),0)</f>
        <v>23</v>
      </c>
      <c r="AU190">
        <f>ROUND(NORMINV('Rand Deaths'!AU190,'Mean Deaths'!AU190,'S.D Deaths'!AU190),0)</f>
        <v>11</v>
      </c>
      <c r="AV190">
        <f>ROUND(NORMINV('Rand Deaths'!AV190,'Mean Deaths'!AV190,'S.D Deaths'!AV190),0)</f>
        <v>12</v>
      </c>
      <c r="AW190">
        <f>ROUND(NORMINV('Rand Deaths'!AW190,'Mean Deaths'!AW190,'S.D Deaths'!AW190),0)</f>
        <v>8</v>
      </c>
      <c r="AX190">
        <f>ROUND(NORMINV('Rand Deaths'!AX190,'Mean Deaths'!AX190,'S.D Deaths'!AX190),0)</f>
        <v>5</v>
      </c>
      <c r="AY190">
        <f>'No. policies'!AY190</f>
        <v>12</v>
      </c>
    </row>
    <row r="191" spans="1:51" x14ac:dyDescent="0.25">
      <c r="A191" s="1">
        <v>190</v>
      </c>
      <c r="B191">
        <f>ROUND(NORMINV('Rand Deaths'!B191,'Mean Deaths'!B191,'S.D Deaths'!B191),0)</f>
        <v>24</v>
      </c>
      <c r="C191">
        <f>ROUND(NORMINV('Rand Deaths'!C191,'Mean Deaths'!C191,'S.D Deaths'!C191),0)</f>
        <v>18</v>
      </c>
      <c r="D191">
        <f>ROUND(NORMINV('Rand Deaths'!D191,'Mean Deaths'!D191,'S.D Deaths'!D191),0)</f>
        <v>20</v>
      </c>
      <c r="E191">
        <f>ROUND(NORMINV('Rand Deaths'!E191,'Mean Deaths'!E191,'S.D Deaths'!E191),0)</f>
        <v>14</v>
      </c>
      <c r="F191">
        <f>ROUND(NORMINV('Rand Deaths'!F191,'Mean Deaths'!F191,'S.D Deaths'!F191),0)</f>
        <v>21</v>
      </c>
      <c r="G191">
        <f>ROUND(NORMINV('Rand Deaths'!G191,'Mean Deaths'!G191,'S.D Deaths'!G191),0)</f>
        <v>27</v>
      </c>
      <c r="H191">
        <f>ROUND(NORMINV('Rand Deaths'!H191,'Mean Deaths'!H191,'S.D Deaths'!H191),0)</f>
        <v>32</v>
      </c>
      <c r="I191">
        <f>ROUND(NORMINV('Rand Deaths'!I191,'Mean Deaths'!I191,'S.D Deaths'!I191),0)</f>
        <v>29</v>
      </c>
      <c r="J191">
        <f>ROUND(NORMINV('Rand Deaths'!J191,'Mean Deaths'!J191,'S.D Deaths'!J191),0)</f>
        <v>30</v>
      </c>
      <c r="K191">
        <f>ROUND(NORMINV('Rand Deaths'!K191,'Mean Deaths'!K191,'S.D Deaths'!K191),0)</f>
        <v>35</v>
      </c>
      <c r="L191">
        <f>ROUND(NORMINV('Rand Deaths'!L191,'Mean Deaths'!L191,'S.D Deaths'!L191),0)</f>
        <v>59</v>
      </c>
      <c r="M191">
        <f>ROUND(NORMINV('Rand Deaths'!M191,'Mean Deaths'!M191,'S.D Deaths'!M191),0)</f>
        <v>56</v>
      </c>
      <c r="N191">
        <f>ROUND(NORMINV('Rand Deaths'!N191,'Mean Deaths'!N191,'S.D Deaths'!N191),0)</f>
        <v>51</v>
      </c>
      <c r="O191">
        <f>ROUND(NORMINV('Rand Deaths'!O191,'Mean Deaths'!O191,'S.D Deaths'!O191),0)</f>
        <v>56</v>
      </c>
      <c r="P191">
        <f>ROUND(NORMINV('Rand Deaths'!P191,'Mean Deaths'!P191,'S.D Deaths'!P191),0)</f>
        <v>63</v>
      </c>
      <c r="Q191">
        <f>ROUND(NORMINV('Rand Deaths'!Q191,'Mean Deaths'!Q191,'S.D Deaths'!Q191),0)</f>
        <v>83</v>
      </c>
      <c r="R191">
        <f>ROUND(NORMINV('Rand Deaths'!R191,'Mean Deaths'!R191,'S.D Deaths'!R191),0)</f>
        <v>77</v>
      </c>
      <c r="S191">
        <f>ROUND(NORMINV('Rand Deaths'!S191,'Mean Deaths'!S191,'S.D Deaths'!S191),0)</f>
        <v>84</v>
      </c>
      <c r="T191">
        <f>ROUND(NORMINV('Rand Deaths'!T191,'Mean Deaths'!T191,'S.D Deaths'!T191),0)</f>
        <v>95</v>
      </c>
      <c r="U191">
        <f>ROUND(NORMINV('Rand Deaths'!U191,'Mean Deaths'!U191,'S.D Deaths'!U191),0)</f>
        <v>99</v>
      </c>
      <c r="V191">
        <f>ROUND(NORMINV('Rand Deaths'!V191,'Mean Deaths'!V191,'S.D Deaths'!V191),0)</f>
        <v>124</v>
      </c>
      <c r="W191">
        <f>ROUND(NORMINV('Rand Deaths'!W191,'Mean Deaths'!W191,'S.D Deaths'!W191),0)</f>
        <v>134</v>
      </c>
      <c r="X191">
        <f>ROUND(NORMINV('Rand Deaths'!X191,'Mean Deaths'!X191,'S.D Deaths'!X191),0)</f>
        <v>143</v>
      </c>
      <c r="Y191">
        <f>ROUND(NORMINV('Rand Deaths'!Y191,'Mean Deaths'!Y191,'S.D Deaths'!Y191),0)</f>
        <v>157</v>
      </c>
      <c r="Z191">
        <f>ROUND(NORMINV('Rand Deaths'!Z191,'Mean Deaths'!Z191,'S.D Deaths'!Z191),0)</f>
        <v>177</v>
      </c>
      <c r="AA191">
        <f>ROUND(NORMINV('Rand Deaths'!AA191,'Mean Deaths'!AA191,'S.D Deaths'!AA191),0)</f>
        <v>189</v>
      </c>
      <c r="AB191">
        <f>ROUND(NORMINV('Rand Deaths'!AB191,'Mean Deaths'!AB191,'S.D Deaths'!AB191),0)</f>
        <v>217</v>
      </c>
      <c r="AC191">
        <f>ROUND(NORMINV('Rand Deaths'!AC191,'Mean Deaths'!AC191,'S.D Deaths'!AC191),0)</f>
        <v>226</v>
      </c>
      <c r="AD191">
        <f>ROUND(NORMINV('Rand Deaths'!AD191,'Mean Deaths'!AD191,'S.D Deaths'!AD191),0)</f>
        <v>270</v>
      </c>
      <c r="AE191">
        <f>ROUND(NORMINV('Rand Deaths'!AE191,'Mean Deaths'!AE191,'S.D Deaths'!AE191),0)</f>
        <v>257</v>
      </c>
      <c r="AF191">
        <f>ROUND(NORMINV('Rand Deaths'!AF191,'Mean Deaths'!AF191,'S.D Deaths'!AF191),0)</f>
        <v>243</v>
      </c>
      <c r="AG191">
        <f>ROUND(NORMINV('Rand Deaths'!AG191,'Mean Deaths'!AG191,'S.D Deaths'!AG191),0)</f>
        <v>243</v>
      </c>
      <c r="AH191">
        <f>ROUND(NORMINV('Rand Deaths'!AH191,'Mean Deaths'!AH191,'S.D Deaths'!AH191),0)</f>
        <v>237</v>
      </c>
      <c r="AI191">
        <f>ROUND(NORMINV('Rand Deaths'!AI191,'Mean Deaths'!AI191,'S.D Deaths'!AI191),0)</f>
        <v>198</v>
      </c>
      <c r="AJ191">
        <f>ROUND(NORMINV('Rand Deaths'!AJ191,'Mean Deaths'!AJ191,'S.D Deaths'!AJ191),0)</f>
        <v>216</v>
      </c>
      <c r="AK191">
        <f>ROUND(NORMINV('Rand Deaths'!AK191,'Mean Deaths'!AK191,'S.D Deaths'!AK191),0)</f>
        <v>179</v>
      </c>
      <c r="AL191">
        <f>ROUND(NORMINV('Rand Deaths'!AL191,'Mean Deaths'!AL191,'S.D Deaths'!AL191),0)</f>
        <v>170</v>
      </c>
      <c r="AM191">
        <f>ROUND(NORMINV('Rand Deaths'!AM191,'Mean Deaths'!AM191,'S.D Deaths'!AM191),0)</f>
        <v>164</v>
      </c>
      <c r="AN191">
        <f>ROUND(NORMINV('Rand Deaths'!AN191,'Mean Deaths'!AN191,'S.D Deaths'!AN191),0)</f>
        <v>115</v>
      </c>
      <c r="AO191">
        <f>ROUND(NORMINV('Rand Deaths'!AO191,'Mean Deaths'!AO191,'S.D Deaths'!AO191),0)</f>
        <v>84</v>
      </c>
      <c r="AP191">
        <f>ROUND(NORMINV('Rand Deaths'!AP191,'Mean Deaths'!AP191,'S.D Deaths'!AP191),0)</f>
        <v>95</v>
      </c>
      <c r="AQ191">
        <f>ROUND(NORMINV('Rand Deaths'!AQ191,'Mean Deaths'!AQ191,'S.D Deaths'!AQ191),0)</f>
        <v>53</v>
      </c>
      <c r="AR191">
        <f>ROUND(NORMINV('Rand Deaths'!AR191,'Mean Deaths'!AR191,'S.D Deaths'!AR191),0)</f>
        <v>45</v>
      </c>
      <c r="AS191">
        <f>ROUND(NORMINV('Rand Deaths'!AS191,'Mean Deaths'!AS191,'S.D Deaths'!AS191),0)</f>
        <v>30</v>
      </c>
      <c r="AT191">
        <f>ROUND(NORMINV('Rand Deaths'!AT191,'Mean Deaths'!AT191,'S.D Deaths'!AT191),0)</f>
        <v>22</v>
      </c>
      <c r="AU191">
        <f>ROUND(NORMINV('Rand Deaths'!AU191,'Mean Deaths'!AU191,'S.D Deaths'!AU191),0)</f>
        <v>15</v>
      </c>
      <c r="AV191">
        <f>ROUND(NORMINV('Rand Deaths'!AV191,'Mean Deaths'!AV191,'S.D Deaths'!AV191),0)</f>
        <v>8</v>
      </c>
      <c r="AW191">
        <f>ROUND(NORMINV('Rand Deaths'!AW191,'Mean Deaths'!AW191,'S.D Deaths'!AW191),0)</f>
        <v>3</v>
      </c>
      <c r="AX191">
        <f>ROUND(NORMINV('Rand Deaths'!AX191,'Mean Deaths'!AX191,'S.D Deaths'!AX191),0)</f>
        <v>5</v>
      </c>
      <c r="AY191">
        <f>'No. policies'!AY191</f>
        <v>8</v>
      </c>
    </row>
    <row r="192" spans="1:51" x14ac:dyDescent="0.25">
      <c r="A192" s="1">
        <v>191</v>
      </c>
      <c r="B192">
        <f>ROUND(NORMINV('Rand Deaths'!B192,'Mean Deaths'!B192,'S.D Deaths'!B192),0)</f>
        <v>16</v>
      </c>
      <c r="C192">
        <f>ROUND(NORMINV('Rand Deaths'!C192,'Mean Deaths'!C192,'S.D Deaths'!C192),0)</f>
        <v>16</v>
      </c>
      <c r="D192">
        <f>ROUND(NORMINV('Rand Deaths'!D192,'Mean Deaths'!D192,'S.D Deaths'!D192),0)</f>
        <v>20</v>
      </c>
      <c r="E192">
        <f>ROUND(NORMINV('Rand Deaths'!E192,'Mean Deaths'!E192,'S.D Deaths'!E192),0)</f>
        <v>23</v>
      </c>
      <c r="F192">
        <f>ROUND(NORMINV('Rand Deaths'!F192,'Mean Deaths'!F192,'S.D Deaths'!F192),0)</f>
        <v>27</v>
      </c>
      <c r="G192">
        <f>ROUND(NORMINV('Rand Deaths'!G192,'Mean Deaths'!G192,'S.D Deaths'!G192),0)</f>
        <v>19</v>
      </c>
      <c r="H192">
        <f>ROUND(NORMINV('Rand Deaths'!H192,'Mean Deaths'!H192,'S.D Deaths'!H192),0)</f>
        <v>33</v>
      </c>
      <c r="I192">
        <f>ROUND(NORMINV('Rand Deaths'!I192,'Mean Deaths'!I192,'S.D Deaths'!I192),0)</f>
        <v>34</v>
      </c>
      <c r="J192">
        <f>ROUND(NORMINV('Rand Deaths'!J192,'Mean Deaths'!J192,'S.D Deaths'!J192),0)</f>
        <v>42</v>
      </c>
      <c r="K192">
        <f>ROUND(NORMINV('Rand Deaths'!K192,'Mean Deaths'!K192,'S.D Deaths'!K192),0)</f>
        <v>45</v>
      </c>
      <c r="L192">
        <f>ROUND(NORMINV('Rand Deaths'!L192,'Mean Deaths'!L192,'S.D Deaths'!L192),0)</f>
        <v>32</v>
      </c>
      <c r="M192">
        <f>ROUND(NORMINV('Rand Deaths'!M192,'Mean Deaths'!M192,'S.D Deaths'!M192),0)</f>
        <v>53</v>
      </c>
      <c r="N192">
        <f>ROUND(NORMINV('Rand Deaths'!N192,'Mean Deaths'!N192,'S.D Deaths'!N192),0)</f>
        <v>57</v>
      </c>
      <c r="O192">
        <f>ROUND(NORMINV('Rand Deaths'!O192,'Mean Deaths'!O192,'S.D Deaths'!O192),0)</f>
        <v>64</v>
      </c>
      <c r="P192">
        <f>ROUND(NORMINV('Rand Deaths'!P192,'Mean Deaths'!P192,'S.D Deaths'!P192),0)</f>
        <v>56</v>
      </c>
      <c r="Q192">
        <f>ROUND(NORMINV('Rand Deaths'!Q192,'Mean Deaths'!Q192,'S.D Deaths'!Q192),0)</f>
        <v>83</v>
      </c>
      <c r="R192">
        <f>ROUND(NORMINV('Rand Deaths'!R192,'Mean Deaths'!R192,'S.D Deaths'!R192),0)</f>
        <v>88</v>
      </c>
      <c r="S192">
        <f>ROUND(NORMINV('Rand Deaths'!S192,'Mean Deaths'!S192,'S.D Deaths'!S192),0)</f>
        <v>88</v>
      </c>
      <c r="T192">
        <f>ROUND(NORMINV('Rand Deaths'!T192,'Mean Deaths'!T192,'S.D Deaths'!T192),0)</f>
        <v>79</v>
      </c>
      <c r="U192">
        <f>ROUND(NORMINV('Rand Deaths'!U192,'Mean Deaths'!U192,'S.D Deaths'!U192),0)</f>
        <v>117</v>
      </c>
      <c r="V192">
        <f>ROUND(NORMINV('Rand Deaths'!V192,'Mean Deaths'!V192,'S.D Deaths'!V192),0)</f>
        <v>111</v>
      </c>
      <c r="W192">
        <f>ROUND(NORMINV('Rand Deaths'!W192,'Mean Deaths'!W192,'S.D Deaths'!W192),0)</f>
        <v>138</v>
      </c>
      <c r="X192">
        <f>ROUND(NORMINV('Rand Deaths'!X192,'Mean Deaths'!X192,'S.D Deaths'!X192),0)</f>
        <v>143</v>
      </c>
      <c r="Y192">
        <f>ROUND(NORMINV('Rand Deaths'!Y192,'Mean Deaths'!Y192,'S.D Deaths'!Y192),0)</f>
        <v>187</v>
      </c>
      <c r="Z192">
        <f>ROUND(NORMINV('Rand Deaths'!Z192,'Mean Deaths'!Z192,'S.D Deaths'!Z192),0)</f>
        <v>175</v>
      </c>
      <c r="AA192">
        <f>ROUND(NORMINV('Rand Deaths'!AA192,'Mean Deaths'!AA192,'S.D Deaths'!AA192),0)</f>
        <v>221</v>
      </c>
      <c r="AB192">
        <f>ROUND(NORMINV('Rand Deaths'!AB192,'Mean Deaths'!AB192,'S.D Deaths'!AB192),0)</f>
        <v>200</v>
      </c>
      <c r="AC192">
        <f>ROUND(NORMINV('Rand Deaths'!AC192,'Mean Deaths'!AC192,'S.D Deaths'!AC192),0)</f>
        <v>207</v>
      </c>
      <c r="AD192">
        <f>ROUND(NORMINV('Rand Deaths'!AD192,'Mean Deaths'!AD192,'S.D Deaths'!AD192),0)</f>
        <v>223</v>
      </c>
      <c r="AE192">
        <f>ROUND(NORMINV('Rand Deaths'!AE192,'Mean Deaths'!AE192,'S.D Deaths'!AE192),0)</f>
        <v>253</v>
      </c>
      <c r="AF192">
        <f>ROUND(NORMINV('Rand Deaths'!AF192,'Mean Deaths'!AF192,'S.D Deaths'!AF192),0)</f>
        <v>275</v>
      </c>
      <c r="AG192">
        <f>ROUND(NORMINV('Rand Deaths'!AG192,'Mean Deaths'!AG192,'S.D Deaths'!AG192),0)</f>
        <v>232</v>
      </c>
      <c r="AH192">
        <f>ROUND(NORMINV('Rand Deaths'!AH192,'Mean Deaths'!AH192,'S.D Deaths'!AH192),0)</f>
        <v>221</v>
      </c>
      <c r="AI192">
        <f>ROUND(NORMINV('Rand Deaths'!AI192,'Mean Deaths'!AI192,'S.D Deaths'!AI192),0)</f>
        <v>210</v>
      </c>
      <c r="AJ192">
        <f>ROUND(NORMINV('Rand Deaths'!AJ192,'Mean Deaths'!AJ192,'S.D Deaths'!AJ192),0)</f>
        <v>205</v>
      </c>
      <c r="AK192">
        <f>ROUND(NORMINV('Rand Deaths'!AK192,'Mean Deaths'!AK192,'S.D Deaths'!AK192),0)</f>
        <v>208</v>
      </c>
      <c r="AL192">
        <f>ROUND(NORMINV('Rand Deaths'!AL192,'Mean Deaths'!AL192,'S.D Deaths'!AL192),0)</f>
        <v>170</v>
      </c>
      <c r="AM192">
        <f>ROUND(NORMINV('Rand Deaths'!AM192,'Mean Deaths'!AM192,'S.D Deaths'!AM192),0)</f>
        <v>168</v>
      </c>
      <c r="AN192">
        <f>ROUND(NORMINV('Rand Deaths'!AN192,'Mean Deaths'!AN192,'S.D Deaths'!AN192),0)</f>
        <v>108</v>
      </c>
      <c r="AO192">
        <f>ROUND(NORMINV('Rand Deaths'!AO192,'Mean Deaths'!AO192,'S.D Deaths'!AO192),0)</f>
        <v>89</v>
      </c>
      <c r="AP192">
        <f>ROUND(NORMINV('Rand Deaths'!AP192,'Mean Deaths'!AP192,'S.D Deaths'!AP192),0)</f>
        <v>66</v>
      </c>
      <c r="AQ192">
        <f>ROUND(NORMINV('Rand Deaths'!AQ192,'Mean Deaths'!AQ192,'S.D Deaths'!AQ192),0)</f>
        <v>63</v>
      </c>
      <c r="AR192">
        <f>ROUND(NORMINV('Rand Deaths'!AR192,'Mean Deaths'!AR192,'S.D Deaths'!AR192),0)</f>
        <v>43</v>
      </c>
      <c r="AS192">
        <f>ROUND(NORMINV('Rand Deaths'!AS192,'Mean Deaths'!AS192,'S.D Deaths'!AS192),0)</f>
        <v>29</v>
      </c>
      <c r="AT192">
        <f>ROUND(NORMINV('Rand Deaths'!AT192,'Mean Deaths'!AT192,'S.D Deaths'!AT192),0)</f>
        <v>19</v>
      </c>
      <c r="AU192">
        <f>ROUND(NORMINV('Rand Deaths'!AU192,'Mean Deaths'!AU192,'S.D Deaths'!AU192),0)</f>
        <v>13</v>
      </c>
      <c r="AV192">
        <f>ROUND(NORMINV('Rand Deaths'!AV192,'Mean Deaths'!AV192,'S.D Deaths'!AV192),0)</f>
        <v>9</v>
      </c>
      <c r="AW192">
        <f>ROUND(NORMINV('Rand Deaths'!AW192,'Mean Deaths'!AW192,'S.D Deaths'!AW192),0)</f>
        <v>6</v>
      </c>
      <c r="AX192">
        <f>ROUND(NORMINV('Rand Deaths'!AX192,'Mean Deaths'!AX192,'S.D Deaths'!AX192),0)</f>
        <v>4</v>
      </c>
      <c r="AY192">
        <f>'No. policies'!AY192</f>
        <v>12</v>
      </c>
    </row>
    <row r="193" spans="1:51" x14ac:dyDescent="0.25">
      <c r="A193" s="1">
        <v>192</v>
      </c>
      <c r="B193">
        <f>ROUND(NORMINV('Rand Deaths'!B193,'Mean Deaths'!B193,'S.D Deaths'!B193),0)</f>
        <v>18</v>
      </c>
      <c r="C193">
        <f>ROUND(NORMINV('Rand Deaths'!C193,'Mean Deaths'!C193,'S.D Deaths'!C193),0)</f>
        <v>16</v>
      </c>
      <c r="D193">
        <f>ROUND(NORMINV('Rand Deaths'!D193,'Mean Deaths'!D193,'S.D Deaths'!D193),0)</f>
        <v>24</v>
      </c>
      <c r="E193">
        <f>ROUND(NORMINV('Rand Deaths'!E193,'Mean Deaths'!E193,'S.D Deaths'!E193),0)</f>
        <v>24</v>
      </c>
      <c r="F193">
        <f>ROUND(NORMINV('Rand Deaths'!F193,'Mean Deaths'!F193,'S.D Deaths'!F193),0)</f>
        <v>18</v>
      </c>
      <c r="G193">
        <f>ROUND(NORMINV('Rand Deaths'!G193,'Mean Deaths'!G193,'S.D Deaths'!G193),0)</f>
        <v>26</v>
      </c>
      <c r="H193">
        <f>ROUND(NORMINV('Rand Deaths'!H193,'Mean Deaths'!H193,'S.D Deaths'!H193),0)</f>
        <v>28</v>
      </c>
      <c r="I193">
        <f>ROUND(NORMINV('Rand Deaths'!I193,'Mean Deaths'!I193,'S.D Deaths'!I193),0)</f>
        <v>32</v>
      </c>
      <c r="J193">
        <f>ROUND(NORMINV('Rand Deaths'!J193,'Mean Deaths'!J193,'S.D Deaths'!J193),0)</f>
        <v>30</v>
      </c>
      <c r="K193">
        <f>ROUND(NORMINV('Rand Deaths'!K193,'Mean Deaths'!K193,'S.D Deaths'!K193),0)</f>
        <v>43</v>
      </c>
      <c r="L193">
        <f>ROUND(NORMINV('Rand Deaths'!L193,'Mean Deaths'!L193,'S.D Deaths'!L193),0)</f>
        <v>47</v>
      </c>
      <c r="M193">
        <f>ROUND(NORMINV('Rand Deaths'!M193,'Mean Deaths'!M193,'S.D Deaths'!M193),0)</f>
        <v>46</v>
      </c>
      <c r="N193">
        <f>ROUND(NORMINV('Rand Deaths'!N193,'Mean Deaths'!N193,'S.D Deaths'!N193),0)</f>
        <v>47</v>
      </c>
      <c r="O193">
        <f>ROUND(NORMINV('Rand Deaths'!O193,'Mean Deaths'!O193,'S.D Deaths'!O193),0)</f>
        <v>68</v>
      </c>
      <c r="P193">
        <f>ROUND(NORMINV('Rand Deaths'!P193,'Mean Deaths'!P193,'S.D Deaths'!P193),0)</f>
        <v>68</v>
      </c>
      <c r="Q193">
        <f>ROUND(NORMINV('Rand Deaths'!Q193,'Mean Deaths'!Q193,'S.D Deaths'!Q193),0)</f>
        <v>73</v>
      </c>
      <c r="R193">
        <f>ROUND(NORMINV('Rand Deaths'!R193,'Mean Deaths'!R193,'S.D Deaths'!R193),0)</f>
        <v>87</v>
      </c>
      <c r="S193">
        <f>ROUND(NORMINV('Rand Deaths'!S193,'Mean Deaths'!S193,'S.D Deaths'!S193),0)</f>
        <v>65</v>
      </c>
      <c r="T193">
        <f>ROUND(NORMINV('Rand Deaths'!T193,'Mean Deaths'!T193,'S.D Deaths'!T193),0)</f>
        <v>95</v>
      </c>
      <c r="U193">
        <f>ROUND(NORMINV('Rand Deaths'!U193,'Mean Deaths'!U193,'S.D Deaths'!U193),0)</f>
        <v>93</v>
      </c>
      <c r="V193">
        <f>ROUND(NORMINV('Rand Deaths'!V193,'Mean Deaths'!V193,'S.D Deaths'!V193),0)</f>
        <v>110</v>
      </c>
      <c r="W193">
        <f>ROUND(NORMINV('Rand Deaths'!W193,'Mean Deaths'!W193,'S.D Deaths'!W193),0)</f>
        <v>135</v>
      </c>
      <c r="X193">
        <f>ROUND(NORMINV('Rand Deaths'!X193,'Mean Deaths'!X193,'S.D Deaths'!X193),0)</f>
        <v>156</v>
      </c>
      <c r="Y193">
        <f>ROUND(NORMINV('Rand Deaths'!Y193,'Mean Deaths'!Y193,'S.D Deaths'!Y193),0)</f>
        <v>174</v>
      </c>
      <c r="Z193">
        <f>ROUND(NORMINV('Rand Deaths'!Z193,'Mean Deaths'!Z193,'S.D Deaths'!Z193),0)</f>
        <v>182</v>
      </c>
      <c r="AA193">
        <f>ROUND(NORMINV('Rand Deaths'!AA193,'Mean Deaths'!AA193,'S.D Deaths'!AA193),0)</f>
        <v>197</v>
      </c>
      <c r="AB193">
        <f>ROUND(NORMINV('Rand Deaths'!AB193,'Mean Deaths'!AB193,'S.D Deaths'!AB193),0)</f>
        <v>197</v>
      </c>
      <c r="AC193">
        <f>ROUND(NORMINV('Rand Deaths'!AC193,'Mean Deaths'!AC193,'S.D Deaths'!AC193),0)</f>
        <v>240</v>
      </c>
      <c r="AD193">
        <f>ROUND(NORMINV('Rand Deaths'!AD193,'Mean Deaths'!AD193,'S.D Deaths'!AD193),0)</f>
        <v>264</v>
      </c>
      <c r="AE193">
        <f>ROUND(NORMINV('Rand Deaths'!AE193,'Mean Deaths'!AE193,'S.D Deaths'!AE193),0)</f>
        <v>246</v>
      </c>
      <c r="AF193">
        <f>ROUND(NORMINV('Rand Deaths'!AF193,'Mean Deaths'!AF193,'S.D Deaths'!AF193),0)</f>
        <v>288</v>
      </c>
      <c r="AG193">
        <f>ROUND(NORMINV('Rand Deaths'!AG193,'Mean Deaths'!AG193,'S.D Deaths'!AG193),0)</f>
        <v>267</v>
      </c>
      <c r="AH193">
        <f>ROUND(NORMINV('Rand Deaths'!AH193,'Mean Deaths'!AH193,'S.D Deaths'!AH193),0)</f>
        <v>237</v>
      </c>
      <c r="AI193">
        <f>ROUND(NORMINV('Rand Deaths'!AI193,'Mean Deaths'!AI193,'S.D Deaths'!AI193),0)</f>
        <v>212</v>
      </c>
      <c r="AJ193">
        <f>ROUND(NORMINV('Rand Deaths'!AJ193,'Mean Deaths'!AJ193,'S.D Deaths'!AJ193),0)</f>
        <v>239</v>
      </c>
      <c r="AK193">
        <f>ROUND(NORMINV('Rand Deaths'!AK193,'Mean Deaths'!AK193,'S.D Deaths'!AK193),0)</f>
        <v>179</v>
      </c>
      <c r="AL193">
        <f>ROUND(NORMINV('Rand Deaths'!AL193,'Mean Deaths'!AL193,'S.D Deaths'!AL193),0)</f>
        <v>157</v>
      </c>
      <c r="AM193">
        <f>ROUND(NORMINV('Rand Deaths'!AM193,'Mean Deaths'!AM193,'S.D Deaths'!AM193),0)</f>
        <v>133</v>
      </c>
      <c r="AN193">
        <f>ROUND(NORMINV('Rand Deaths'!AN193,'Mean Deaths'!AN193,'S.D Deaths'!AN193),0)</f>
        <v>97</v>
      </c>
      <c r="AO193">
        <f>ROUND(NORMINV('Rand Deaths'!AO193,'Mean Deaths'!AO193,'S.D Deaths'!AO193),0)</f>
        <v>80</v>
      </c>
      <c r="AP193">
        <f>ROUND(NORMINV('Rand Deaths'!AP193,'Mean Deaths'!AP193,'S.D Deaths'!AP193),0)</f>
        <v>57</v>
      </c>
      <c r="AQ193">
        <f>ROUND(NORMINV('Rand Deaths'!AQ193,'Mean Deaths'!AQ193,'S.D Deaths'!AQ193),0)</f>
        <v>64</v>
      </c>
      <c r="AR193">
        <f>ROUND(NORMINV('Rand Deaths'!AR193,'Mean Deaths'!AR193,'S.D Deaths'!AR193),0)</f>
        <v>47</v>
      </c>
      <c r="AS193">
        <f>ROUND(NORMINV('Rand Deaths'!AS193,'Mean Deaths'!AS193,'S.D Deaths'!AS193),0)</f>
        <v>33</v>
      </c>
      <c r="AT193">
        <f>ROUND(NORMINV('Rand Deaths'!AT193,'Mean Deaths'!AT193,'S.D Deaths'!AT193),0)</f>
        <v>28</v>
      </c>
      <c r="AU193">
        <f>ROUND(NORMINV('Rand Deaths'!AU193,'Mean Deaths'!AU193,'S.D Deaths'!AU193),0)</f>
        <v>12</v>
      </c>
      <c r="AV193">
        <f>ROUND(NORMINV('Rand Deaths'!AV193,'Mean Deaths'!AV193,'S.D Deaths'!AV193),0)</f>
        <v>8</v>
      </c>
      <c r="AW193">
        <f>ROUND(NORMINV('Rand Deaths'!AW193,'Mean Deaths'!AW193,'S.D Deaths'!AW193),0)</f>
        <v>4</v>
      </c>
      <c r="AX193">
        <f>ROUND(NORMINV('Rand Deaths'!AX193,'Mean Deaths'!AX193,'S.D Deaths'!AX193),0)</f>
        <v>5</v>
      </c>
      <c r="AY193">
        <f>'No. policies'!AY193</f>
        <v>4</v>
      </c>
    </row>
    <row r="194" spans="1:51" x14ac:dyDescent="0.25">
      <c r="A194" s="1">
        <v>193</v>
      </c>
      <c r="B194">
        <f>ROUND(NORMINV('Rand Deaths'!B194,'Mean Deaths'!B194,'S.D Deaths'!B194),0)</f>
        <v>14</v>
      </c>
      <c r="C194">
        <f>ROUND(NORMINV('Rand Deaths'!C194,'Mean Deaths'!C194,'S.D Deaths'!C194),0)</f>
        <v>16</v>
      </c>
      <c r="D194">
        <f>ROUND(NORMINV('Rand Deaths'!D194,'Mean Deaths'!D194,'S.D Deaths'!D194),0)</f>
        <v>22</v>
      </c>
      <c r="E194">
        <f>ROUND(NORMINV('Rand Deaths'!E194,'Mean Deaths'!E194,'S.D Deaths'!E194),0)</f>
        <v>25</v>
      </c>
      <c r="F194">
        <f>ROUND(NORMINV('Rand Deaths'!F194,'Mean Deaths'!F194,'S.D Deaths'!F194),0)</f>
        <v>27</v>
      </c>
      <c r="G194">
        <f>ROUND(NORMINV('Rand Deaths'!G194,'Mean Deaths'!G194,'S.D Deaths'!G194),0)</f>
        <v>27</v>
      </c>
      <c r="H194">
        <f>ROUND(NORMINV('Rand Deaths'!H194,'Mean Deaths'!H194,'S.D Deaths'!H194),0)</f>
        <v>30</v>
      </c>
      <c r="I194">
        <f>ROUND(NORMINV('Rand Deaths'!I194,'Mean Deaths'!I194,'S.D Deaths'!I194),0)</f>
        <v>25</v>
      </c>
      <c r="J194">
        <f>ROUND(NORMINV('Rand Deaths'!J194,'Mean Deaths'!J194,'S.D Deaths'!J194),0)</f>
        <v>36</v>
      </c>
      <c r="K194">
        <f>ROUND(NORMINV('Rand Deaths'!K194,'Mean Deaths'!K194,'S.D Deaths'!K194),0)</f>
        <v>53</v>
      </c>
      <c r="L194">
        <f>ROUND(NORMINV('Rand Deaths'!L194,'Mean Deaths'!L194,'S.D Deaths'!L194),0)</f>
        <v>46</v>
      </c>
      <c r="M194">
        <f>ROUND(NORMINV('Rand Deaths'!M194,'Mean Deaths'!M194,'S.D Deaths'!M194),0)</f>
        <v>47</v>
      </c>
      <c r="N194">
        <f>ROUND(NORMINV('Rand Deaths'!N194,'Mean Deaths'!N194,'S.D Deaths'!N194),0)</f>
        <v>53</v>
      </c>
      <c r="O194">
        <f>ROUND(NORMINV('Rand Deaths'!O194,'Mean Deaths'!O194,'S.D Deaths'!O194),0)</f>
        <v>62</v>
      </c>
      <c r="P194">
        <f>ROUND(NORMINV('Rand Deaths'!P194,'Mean Deaths'!P194,'S.D Deaths'!P194),0)</f>
        <v>64</v>
      </c>
      <c r="Q194">
        <f>ROUND(NORMINV('Rand Deaths'!Q194,'Mean Deaths'!Q194,'S.D Deaths'!Q194),0)</f>
        <v>55</v>
      </c>
      <c r="R194">
        <f>ROUND(NORMINV('Rand Deaths'!R194,'Mean Deaths'!R194,'S.D Deaths'!R194),0)</f>
        <v>77</v>
      </c>
      <c r="S194">
        <f>ROUND(NORMINV('Rand Deaths'!S194,'Mean Deaths'!S194,'S.D Deaths'!S194),0)</f>
        <v>92</v>
      </c>
      <c r="T194">
        <f>ROUND(NORMINV('Rand Deaths'!T194,'Mean Deaths'!T194,'S.D Deaths'!T194),0)</f>
        <v>102</v>
      </c>
      <c r="U194">
        <f>ROUND(NORMINV('Rand Deaths'!U194,'Mean Deaths'!U194,'S.D Deaths'!U194),0)</f>
        <v>126</v>
      </c>
      <c r="V194">
        <f>ROUND(NORMINV('Rand Deaths'!V194,'Mean Deaths'!V194,'S.D Deaths'!V194),0)</f>
        <v>121</v>
      </c>
      <c r="W194">
        <f>ROUND(NORMINV('Rand Deaths'!W194,'Mean Deaths'!W194,'S.D Deaths'!W194),0)</f>
        <v>111</v>
      </c>
      <c r="X194">
        <f>ROUND(NORMINV('Rand Deaths'!X194,'Mean Deaths'!X194,'S.D Deaths'!X194),0)</f>
        <v>150</v>
      </c>
      <c r="Y194">
        <f>ROUND(NORMINV('Rand Deaths'!Y194,'Mean Deaths'!Y194,'S.D Deaths'!Y194),0)</f>
        <v>145</v>
      </c>
      <c r="Z194">
        <f>ROUND(NORMINV('Rand Deaths'!Z194,'Mean Deaths'!Z194,'S.D Deaths'!Z194),0)</f>
        <v>182</v>
      </c>
      <c r="AA194">
        <f>ROUND(NORMINV('Rand Deaths'!AA194,'Mean Deaths'!AA194,'S.D Deaths'!AA194),0)</f>
        <v>167</v>
      </c>
      <c r="AB194">
        <f>ROUND(NORMINV('Rand Deaths'!AB194,'Mean Deaths'!AB194,'S.D Deaths'!AB194),0)</f>
        <v>225</v>
      </c>
      <c r="AC194">
        <f>ROUND(NORMINV('Rand Deaths'!AC194,'Mean Deaths'!AC194,'S.D Deaths'!AC194),0)</f>
        <v>229</v>
      </c>
      <c r="AD194">
        <f>ROUND(NORMINV('Rand Deaths'!AD194,'Mean Deaths'!AD194,'S.D Deaths'!AD194),0)</f>
        <v>228</v>
      </c>
      <c r="AE194">
        <f>ROUND(NORMINV('Rand Deaths'!AE194,'Mean Deaths'!AE194,'S.D Deaths'!AE194),0)</f>
        <v>240</v>
      </c>
      <c r="AF194">
        <f>ROUND(NORMINV('Rand Deaths'!AF194,'Mean Deaths'!AF194,'S.D Deaths'!AF194),0)</f>
        <v>272</v>
      </c>
      <c r="AG194">
        <f>ROUND(NORMINV('Rand Deaths'!AG194,'Mean Deaths'!AG194,'S.D Deaths'!AG194),0)</f>
        <v>248</v>
      </c>
      <c r="AH194">
        <f>ROUND(NORMINV('Rand Deaths'!AH194,'Mean Deaths'!AH194,'S.D Deaths'!AH194),0)</f>
        <v>231</v>
      </c>
      <c r="AI194">
        <f>ROUND(NORMINV('Rand Deaths'!AI194,'Mean Deaths'!AI194,'S.D Deaths'!AI194),0)</f>
        <v>231</v>
      </c>
      <c r="AJ194">
        <f>ROUND(NORMINV('Rand Deaths'!AJ194,'Mean Deaths'!AJ194,'S.D Deaths'!AJ194),0)</f>
        <v>234</v>
      </c>
      <c r="AK194">
        <f>ROUND(NORMINV('Rand Deaths'!AK194,'Mean Deaths'!AK194,'S.D Deaths'!AK194),0)</f>
        <v>179</v>
      </c>
      <c r="AL194">
        <f>ROUND(NORMINV('Rand Deaths'!AL194,'Mean Deaths'!AL194,'S.D Deaths'!AL194),0)</f>
        <v>162</v>
      </c>
      <c r="AM194">
        <f>ROUND(NORMINV('Rand Deaths'!AM194,'Mean Deaths'!AM194,'S.D Deaths'!AM194),0)</f>
        <v>154</v>
      </c>
      <c r="AN194">
        <f>ROUND(NORMINV('Rand Deaths'!AN194,'Mean Deaths'!AN194,'S.D Deaths'!AN194),0)</f>
        <v>118</v>
      </c>
      <c r="AO194">
        <f>ROUND(NORMINV('Rand Deaths'!AO194,'Mean Deaths'!AO194,'S.D Deaths'!AO194),0)</f>
        <v>99</v>
      </c>
      <c r="AP194">
        <f>ROUND(NORMINV('Rand Deaths'!AP194,'Mean Deaths'!AP194,'S.D Deaths'!AP194),0)</f>
        <v>69</v>
      </c>
      <c r="AQ194">
        <f>ROUND(NORMINV('Rand Deaths'!AQ194,'Mean Deaths'!AQ194,'S.D Deaths'!AQ194),0)</f>
        <v>53</v>
      </c>
      <c r="AR194">
        <f>ROUND(NORMINV('Rand Deaths'!AR194,'Mean Deaths'!AR194,'S.D Deaths'!AR194),0)</f>
        <v>52</v>
      </c>
      <c r="AS194">
        <f>ROUND(NORMINV('Rand Deaths'!AS194,'Mean Deaths'!AS194,'S.D Deaths'!AS194),0)</f>
        <v>32</v>
      </c>
      <c r="AT194">
        <f>ROUND(NORMINV('Rand Deaths'!AT194,'Mean Deaths'!AT194,'S.D Deaths'!AT194),0)</f>
        <v>26</v>
      </c>
      <c r="AU194">
        <f>ROUND(NORMINV('Rand Deaths'!AU194,'Mean Deaths'!AU194,'S.D Deaths'!AU194),0)</f>
        <v>20</v>
      </c>
      <c r="AV194">
        <f>ROUND(NORMINV('Rand Deaths'!AV194,'Mean Deaths'!AV194,'S.D Deaths'!AV194),0)</f>
        <v>8</v>
      </c>
      <c r="AW194">
        <f>ROUND(NORMINV('Rand Deaths'!AW194,'Mean Deaths'!AW194,'S.D Deaths'!AW194),0)</f>
        <v>4</v>
      </c>
      <c r="AX194">
        <f>ROUND(NORMINV('Rand Deaths'!AX194,'Mean Deaths'!AX194,'S.D Deaths'!AX194),0)</f>
        <v>4</v>
      </c>
      <c r="AY194">
        <f>'No. policies'!AY194</f>
        <v>7</v>
      </c>
    </row>
    <row r="195" spans="1:51" x14ac:dyDescent="0.25">
      <c r="A195" s="1">
        <v>194</v>
      </c>
      <c r="B195">
        <f>ROUND(NORMINV('Rand Deaths'!B195,'Mean Deaths'!B195,'S.D Deaths'!B195),0)</f>
        <v>14</v>
      </c>
      <c r="C195">
        <f>ROUND(NORMINV('Rand Deaths'!C195,'Mean Deaths'!C195,'S.D Deaths'!C195),0)</f>
        <v>20</v>
      </c>
      <c r="D195">
        <f>ROUND(NORMINV('Rand Deaths'!D195,'Mean Deaths'!D195,'S.D Deaths'!D195),0)</f>
        <v>23</v>
      </c>
      <c r="E195">
        <f>ROUND(NORMINV('Rand Deaths'!E195,'Mean Deaths'!E195,'S.D Deaths'!E195),0)</f>
        <v>25</v>
      </c>
      <c r="F195">
        <f>ROUND(NORMINV('Rand Deaths'!F195,'Mean Deaths'!F195,'S.D Deaths'!F195),0)</f>
        <v>21</v>
      </c>
      <c r="G195">
        <f>ROUND(NORMINV('Rand Deaths'!G195,'Mean Deaths'!G195,'S.D Deaths'!G195),0)</f>
        <v>25</v>
      </c>
      <c r="H195">
        <f>ROUND(NORMINV('Rand Deaths'!H195,'Mean Deaths'!H195,'S.D Deaths'!H195),0)</f>
        <v>29</v>
      </c>
      <c r="I195">
        <f>ROUND(NORMINV('Rand Deaths'!I195,'Mean Deaths'!I195,'S.D Deaths'!I195),0)</f>
        <v>30</v>
      </c>
      <c r="J195">
        <f>ROUND(NORMINV('Rand Deaths'!J195,'Mean Deaths'!J195,'S.D Deaths'!J195),0)</f>
        <v>40</v>
      </c>
      <c r="K195">
        <f>ROUND(NORMINV('Rand Deaths'!K195,'Mean Deaths'!K195,'S.D Deaths'!K195),0)</f>
        <v>33</v>
      </c>
      <c r="L195">
        <f>ROUND(NORMINV('Rand Deaths'!L195,'Mean Deaths'!L195,'S.D Deaths'!L195),0)</f>
        <v>40</v>
      </c>
      <c r="M195">
        <f>ROUND(NORMINV('Rand Deaths'!M195,'Mean Deaths'!M195,'S.D Deaths'!M195),0)</f>
        <v>46</v>
      </c>
      <c r="N195">
        <f>ROUND(NORMINV('Rand Deaths'!N195,'Mean Deaths'!N195,'S.D Deaths'!N195),0)</f>
        <v>58</v>
      </c>
      <c r="O195">
        <f>ROUND(NORMINV('Rand Deaths'!O195,'Mean Deaths'!O195,'S.D Deaths'!O195),0)</f>
        <v>63</v>
      </c>
      <c r="P195">
        <f>ROUND(NORMINV('Rand Deaths'!P195,'Mean Deaths'!P195,'S.D Deaths'!P195),0)</f>
        <v>74</v>
      </c>
      <c r="Q195">
        <f>ROUND(NORMINV('Rand Deaths'!Q195,'Mean Deaths'!Q195,'S.D Deaths'!Q195),0)</f>
        <v>65</v>
      </c>
      <c r="R195">
        <f>ROUND(NORMINV('Rand Deaths'!R195,'Mean Deaths'!R195,'S.D Deaths'!R195),0)</f>
        <v>69</v>
      </c>
      <c r="S195">
        <f>ROUND(NORMINV('Rand Deaths'!S195,'Mean Deaths'!S195,'S.D Deaths'!S195),0)</f>
        <v>85</v>
      </c>
      <c r="T195">
        <f>ROUND(NORMINV('Rand Deaths'!T195,'Mean Deaths'!T195,'S.D Deaths'!T195),0)</f>
        <v>90</v>
      </c>
      <c r="U195">
        <f>ROUND(NORMINV('Rand Deaths'!U195,'Mean Deaths'!U195,'S.D Deaths'!U195),0)</f>
        <v>104</v>
      </c>
      <c r="V195">
        <f>ROUND(NORMINV('Rand Deaths'!V195,'Mean Deaths'!V195,'S.D Deaths'!V195),0)</f>
        <v>118</v>
      </c>
      <c r="W195">
        <f>ROUND(NORMINV('Rand Deaths'!W195,'Mean Deaths'!W195,'S.D Deaths'!W195),0)</f>
        <v>141</v>
      </c>
      <c r="X195">
        <f>ROUND(NORMINV('Rand Deaths'!X195,'Mean Deaths'!X195,'S.D Deaths'!X195),0)</f>
        <v>165</v>
      </c>
      <c r="Y195">
        <f>ROUND(NORMINV('Rand Deaths'!Y195,'Mean Deaths'!Y195,'S.D Deaths'!Y195),0)</f>
        <v>154</v>
      </c>
      <c r="Z195">
        <f>ROUND(NORMINV('Rand Deaths'!Z195,'Mean Deaths'!Z195,'S.D Deaths'!Z195),0)</f>
        <v>165</v>
      </c>
      <c r="AA195">
        <f>ROUND(NORMINV('Rand Deaths'!AA195,'Mean Deaths'!AA195,'S.D Deaths'!AA195),0)</f>
        <v>194</v>
      </c>
      <c r="AB195">
        <f>ROUND(NORMINV('Rand Deaths'!AB195,'Mean Deaths'!AB195,'S.D Deaths'!AB195),0)</f>
        <v>243</v>
      </c>
      <c r="AC195">
        <f>ROUND(NORMINV('Rand Deaths'!AC195,'Mean Deaths'!AC195,'S.D Deaths'!AC195),0)</f>
        <v>212</v>
      </c>
      <c r="AD195">
        <f>ROUND(NORMINV('Rand Deaths'!AD195,'Mean Deaths'!AD195,'S.D Deaths'!AD195),0)</f>
        <v>238</v>
      </c>
      <c r="AE195">
        <f>ROUND(NORMINV('Rand Deaths'!AE195,'Mean Deaths'!AE195,'S.D Deaths'!AE195),0)</f>
        <v>247</v>
      </c>
      <c r="AF195">
        <f>ROUND(NORMINV('Rand Deaths'!AF195,'Mean Deaths'!AF195,'S.D Deaths'!AF195),0)</f>
        <v>253</v>
      </c>
      <c r="AG195">
        <f>ROUND(NORMINV('Rand Deaths'!AG195,'Mean Deaths'!AG195,'S.D Deaths'!AG195),0)</f>
        <v>256</v>
      </c>
      <c r="AH195">
        <f>ROUND(NORMINV('Rand Deaths'!AH195,'Mean Deaths'!AH195,'S.D Deaths'!AH195),0)</f>
        <v>221</v>
      </c>
      <c r="AI195">
        <f>ROUND(NORMINV('Rand Deaths'!AI195,'Mean Deaths'!AI195,'S.D Deaths'!AI195),0)</f>
        <v>230</v>
      </c>
      <c r="AJ195">
        <f>ROUND(NORMINV('Rand Deaths'!AJ195,'Mean Deaths'!AJ195,'S.D Deaths'!AJ195),0)</f>
        <v>225</v>
      </c>
      <c r="AK195">
        <f>ROUND(NORMINV('Rand Deaths'!AK195,'Mean Deaths'!AK195,'S.D Deaths'!AK195),0)</f>
        <v>193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153</v>
      </c>
      <c r="AN195">
        <f>ROUND(NORMINV('Rand Deaths'!AN195,'Mean Deaths'!AN195,'S.D Deaths'!AN195),0)</f>
        <v>114</v>
      </c>
      <c r="AO195">
        <f>ROUND(NORMINV('Rand Deaths'!AO195,'Mean Deaths'!AO195,'S.D Deaths'!AO195),0)</f>
        <v>86</v>
      </c>
      <c r="AP195">
        <f>ROUND(NORMINV('Rand Deaths'!AP195,'Mean Deaths'!AP195,'S.D Deaths'!AP195),0)</f>
        <v>66</v>
      </c>
      <c r="AQ195">
        <f>ROUND(NORMINV('Rand Deaths'!AQ195,'Mean Deaths'!AQ195,'S.D Deaths'!AQ195),0)</f>
        <v>56</v>
      </c>
      <c r="AR195">
        <f>ROUND(NORMINV('Rand Deaths'!AR195,'Mean Deaths'!AR195,'S.D Deaths'!AR195),0)</f>
        <v>50</v>
      </c>
      <c r="AS195">
        <f>ROUND(NORMINV('Rand Deaths'!AS195,'Mean Deaths'!AS195,'S.D Deaths'!AS195),0)</f>
        <v>35</v>
      </c>
      <c r="AT195">
        <f>ROUND(NORMINV('Rand Deaths'!AT195,'Mean Deaths'!AT195,'S.D Deaths'!AT195),0)</f>
        <v>21</v>
      </c>
      <c r="AU195">
        <f>ROUND(NORMINV('Rand Deaths'!AU195,'Mean Deaths'!AU195,'S.D Deaths'!AU195),0)</f>
        <v>13</v>
      </c>
      <c r="AV195">
        <f>ROUND(NORMINV('Rand Deaths'!AV195,'Mean Deaths'!AV195,'S.D Deaths'!AV195),0)</f>
        <v>14</v>
      </c>
      <c r="AW195">
        <f>ROUND(NORMINV('Rand Deaths'!AW195,'Mean Deaths'!AW195,'S.D Deaths'!AW195),0)</f>
        <v>4</v>
      </c>
      <c r="AX195">
        <f>ROUND(NORMINV('Rand Deaths'!AX195,'Mean Deaths'!AX195,'S.D Deaths'!AX195),0)</f>
        <v>4</v>
      </c>
      <c r="AY195">
        <f>'No. policies'!AY195</f>
        <v>10</v>
      </c>
    </row>
    <row r="196" spans="1:51" x14ac:dyDescent="0.25">
      <c r="A196" s="1">
        <v>195</v>
      </c>
      <c r="B196">
        <f>ROUND(NORMINV('Rand Deaths'!B196,'Mean Deaths'!B196,'S.D Deaths'!B196),0)</f>
        <v>12</v>
      </c>
      <c r="C196">
        <f>ROUND(NORMINV('Rand Deaths'!C196,'Mean Deaths'!C196,'S.D Deaths'!C196),0)</f>
        <v>26</v>
      </c>
      <c r="D196">
        <f>ROUND(NORMINV('Rand Deaths'!D196,'Mean Deaths'!D196,'S.D Deaths'!D196),0)</f>
        <v>25</v>
      </c>
      <c r="E196">
        <f>ROUND(NORMINV('Rand Deaths'!E196,'Mean Deaths'!E196,'S.D Deaths'!E196),0)</f>
        <v>24</v>
      </c>
      <c r="F196">
        <f>ROUND(NORMINV('Rand Deaths'!F196,'Mean Deaths'!F196,'S.D Deaths'!F196),0)</f>
        <v>17</v>
      </c>
      <c r="G196">
        <f>ROUND(NORMINV('Rand Deaths'!G196,'Mean Deaths'!G196,'S.D Deaths'!G196),0)</f>
        <v>32</v>
      </c>
      <c r="H196">
        <f>ROUND(NORMINV('Rand Deaths'!H196,'Mean Deaths'!H196,'S.D Deaths'!H196),0)</f>
        <v>33</v>
      </c>
      <c r="I196">
        <f>ROUND(NORMINV('Rand Deaths'!I196,'Mean Deaths'!I196,'S.D Deaths'!I196),0)</f>
        <v>24</v>
      </c>
      <c r="J196">
        <f>ROUND(NORMINV('Rand Deaths'!J196,'Mean Deaths'!J196,'S.D Deaths'!J196),0)</f>
        <v>32</v>
      </c>
      <c r="K196">
        <f>ROUND(NORMINV('Rand Deaths'!K196,'Mean Deaths'!K196,'S.D Deaths'!K196),0)</f>
        <v>52</v>
      </c>
      <c r="L196">
        <f>ROUND(NORMINV('Rand Deaths'!L196,'Mean Deaths'!L196,'S.D Deaths'!L196),0)</f>
        <v>47</v>
      </c>
      <c r="M196">
        <f>ROUND(NORMINV('Rand Deaths'!M196,'Mean Deaths'!M196,'S.D Deaths'!M196),0)</f>
        <v>33</v>
      </c>
      <c r="N196">
        <f>ROUND(NORMINV('Rand Deaths'!N196,'Mean Deaths'!N196,'S.D Deaths'!N196),0)</f>
        <v>43</v>
      </c>
      <c r="O196">
        <f>ROUND(NORMINV('Rand Deaths'!O196,'Mean Deaths'!O196,'S.D Deaths'!O196),0)</f>
        <v>52</v>
      </c>
      <c r="P196">
        <f>ROUND(NORMINV('Rand Deaths'!P196,'Mean Deaths'!P196,'S.D Deaths'!P196),0)</f>
        <v>74</v>
      </c>
      <c r="Q196">
        <f>ROUND(NORMINV('Rand Deaths'!Q196,'Mean Deaths'!Q196,'S.D Deaths'!Q196),0)</f>
        <v>77</v>
      </c>
      <c r="R196">
        <f>ROUND(NORMINV('Rand Deaths'!R196,'Mean Deaths'!R196,'S.D Deaths'!R196),0)</f>
        <v>81</v>
      </c>
      <c r="S196">
        <f>ROUND(NORMINV('Rand Deaths'!S196,'Mean Deaths'!S196,'S.D Deaths'!S196),0)</f>
        <v>104</v>
      </c>
      <c r="T196">
        <f>ROUND(NORMINV('Rand Deaths'!T196,'Mean Deaths'!T196,'S.D Deaths'!T196),0)</f>
        <v>74</v>
      </c>
      <c r="U196">
        <f>ROUND(NORMINV('Rand Deaths'!U196,'Mean Deaths'!U196,'S.D Deaths'!U196),0)</f>
        <v>113</v>
      </c>
      <c r="V196">
        <f>ROUND(NORMINV('Rand Deaths'!V196,'Mean Deaths'!V196,'S.D Deaths'!V196),0)</f>
        <v>104</v>
      </c>
      <c r="W196">
        <f>ROUND(NORMINV('Rand Deaths'!W196,'Mean Deaths'!W196,'S.D Deaths'!W196),0)</f>
        <v>101</v>
      </c>
      <c r="X196">
        <f>ROUND(NORMINV('Rand Deaths'!X196,'Mean Deaths'!X196,'S.D Deaths'!X196),0)</f>
        <v>166</v>
      </c>
      <c r="Y196">
        <f>ROUND(NORMINV('Rand Deaths'!Y196,'Mean Deaths'!Y196,'S.D Deaths'!Y196),0)</f>
        <v>151</v>
      </c>
      <c r="Z196">
        <f>ROUND(NORMINV('Rand Deaths'!Z196,'Mean Deaths'!Z196,'S.D Deaths'!Z196),0)</f>
        <v>181</v>
      </c>
      <c r="AA196">
        <f>ROUND(NORMINV('Rand Deaths'!AA196,'Mean Deaths'!AA196,'S.D Deaths'!AA196),0)</f>
        <v>188</v>
      </c>
      <c r="AB196">
        <f>ROUND(NORMINV('Rand Deaths'!AB196,'Mean Deaths'!AB196,'S.D Deaths'!AB196),0)</f>
        <v>226</v>
      </c>
      <c r="AC196">
        <f>ROUND(NORMINV('Rand Deaths'!AC196,'Mean Deaths'!AC196,'S.D Deaths'!AC196),0)</f>
        <v>235</v>
      </c>
      <c r="AD196">
        <f>ROUND(NORMINV('Rand Deaths'!AD196,'Mean Deaths'!AD196,'S.D Deaths'!AD196),0)</f>
        <v>223</v>
      </c>
      <c r="AE196">
        <f>ROUND(NORMINV('Rand Deaths'!AE196,'Mean Deaths'!AE196,'S.D Deaths'!AE196),0)</f>
        <v>249</v>
      </c>
      <c r="AF196">
        <f>ROUND(NORMINV('Rand Deaths'!AF196,'Mean Deaths'!AF196,'S.D Deaths'!AF196),0)</f>
        <v>254</v>
      </c>
      <c r="AG196">
        <f>ROUND(NORMINV('Rand Deaths'!AG196,'Mean Deaths'!AG196,'S.D Deaths'!AG196),0)</f>
        <v>250</v>
      </c>
      <c r="AH196">
        <f>ROUND(NORMINV('Rand Deaths'!AH196,'Mean Deaths'!AH196,'S.D Deaths'!AH196),0)</f>
        <v>227</v>
      </c>
      <c r="AI196">
        <f>ROUND(NORMINV('Rand Deaths'!AI196,'Mean Deaths'!AI196,'S.D Deaths'!AI196),0)</f>
        <v>234</v>
      </c>
      <c r="AJ196">
        <f>ROUND(NORMINV('Rand Deaths'!AJ196,'Mean Deaths'!AJ196,'S.D Deaths'!AJ196),0)</f>
        <v>221</v>
      </c>
      <c r="AK196">
        <f>ROUND(NORMINV('Rand Deaths'!AK196,'Mean Deaths'!AK196,'S.D Deaths'!AK196),0)</f>
        <v>183</v>
      </c>
      <c r="AL196">
        <f>ROUND(NORMINV('Rand Deaths'!AL196,'Mean Deaths'!AL196,'S.D Deaths'!AL196),0)</f>
        <v>185</v>
      </c>
      <c r="AM196">
        <f>ROUND(NORMINV('Rand Deaths'!AM196,'Mean Deaths'!AM196,'S.D Deaths'!AM196),0)</f>
        <v>145</v>
      </c>
      <c r="AN196">
        <f>ROUND(NORMINV('Rand Deaths'!AN196,'Mean Deaths'!AN196,'S.D Deaths'!AN196),0)</f>
        <v>120</v>
      </c>
      <c r="AO196">
        <f>ROUND(NORMINV('Rand Deaths'!AO196,'Mean Deaths'!AO196,'S.D Deaths'!AO196),0)</f>
        <v>101</v>
      </c>
      <c r="AP196">
        <f>ROUND(NORMINV('Rand Deaths'!AP196,'Mean Deaths'!AP196,'S.D Deaths'!AP196),0)</f>
        <v>78</v>
      </c>
      <c r="AQ196">
        <f>ROUND(NORMINV('Rand Deaths'!AQ196,'Mean Deaths'!AQ196,'S.D Deaths'!AQ196),0)</f>
        <v>61</v>
      </c>
      <c r="AR196">
        <f>ROUND(NORMINV('Rand Deaths'!AR196,'Mean Deaths'!AR196,'S.D Deaths'!AR196),0)</f>
        <v>26</v>
      </c>
      <c r="AS196">
        <f>ROUND(NORMINV('Rand Deaths'!AS196,'Mean Deaths'!AS196,'S.D Deaths'!AS196),0)</f>
        <v>46</v>
      </c>
      <c r="AT196">
        <f>ROUND(NORMINV('Rand Deaths'!AT196,'Mean Deaths'!AT196,'S.D Deaths'!AT196),0)</f>
        <v>20</v>
      </c>
      <c r="AU196">
        <f>ROUND(NORMINV('Rand Deaths'!AU196,'Mean Deaths'!AU196,'S.D Deaths'!AU196),0)</f>
        <v>21</v>
      </c>
      <c r="AV196">
        <f>ROUND(NORMINV('Rand Deaths'!AV196,'Mean Deaths'!AV196,'S.D Deaths'!AV196),0)</f>
        <v>11</v>
      </c>
      <c r="AW196">
        <f>ROUND(NORMINV('Rand Deaths'!AW196,'Mean Deaths'!AW196,'S.D Deaths'!AW196),0)</f>
        <v>7</v>
      </c>
      <c r="AX196">
        <f>ROUND(NORMINV('Rand Deaths'!AX196,'Mean Deaths'!AX196,'S.D Deaths'!AX196),0)</f>
        <v>6</v>
      </c>
      <c r="AY196">
        <f>'No. policies'!AY196</f>
        <v>5</v>
      </c>
    </row>
    <row r="197" spans="1:51" x14ac:dyDescent="0.25">
      <c r="A197" s="1">
        <v>196</v>
      </c>
      <c r="B197">
        <f>ROUND(NORMINV('Rand Deaths'!B197,'Mean Deaths'!B197,'S.D Deaths'!B197),0)</f>
        <v>19</v>
      </c>
      <c r="C197">
        <f>ROUND(NORMINV('Rand Deaths'!C197,'Mean Deaths'!C197,'S.D Deaths'!C197),0)</f>
        <v>23</v>
      </c>
      <c r="D197">
        <f>ROUND(NORMINV('Rand Deaths'!D197,'Mean Deaths'!D197,'S.D Deaths'!D197),0)</f>
        <v>24</v>
      </c>
      <c r="E197">
        <f>ROUND(NORMINV('Rand Deaths'!E197,'Mean Deaths'!E197,'S.D Deaths'!E197),0)</f>
        <v>33</v>
      </c>
      <c r="F197">
        <f>ROUND(NORMINV('Rand Deaths'!F197,'Mean Deaths'!F197,'S.D Deaths'!F197),0)</f>
        <v>31</v>
      </c>
      <c r="G197">
        <f>ROUND(NORMINV('Rand Deaths'!G197,'Mean Deaths'!G197,'S.D Deaths'!G197),0)</f>
        <v>33</v>
      </c>
      <c r="H197">
        <f>ROUND(NORMINV('Rand Deaths'!H197,'Mean Deaths'!H197,'S.D Deaths'!H197),0)</f>
        <v>30</v>
      </c>
      <c r="I197">
        <f>ROUND(NORMINV('Rand Deaths'!I197,'Mean Deaths'!I197,'S.D Deaths'!I197),0)</f>
        <v>31</v>
      </c>
      <c r="J197">
        <f>ROUND(NORMINV('Rand Deaths'!J197,'Mean Deaths'!J197,'S.D Deaths'!J197),0)</f>
        <v>43</v>
      </c>
      <c r="K197">
        <f>ROUND(NORMINV('Rand Deaths'!K197,'Mean Deaths'!K197,'S.D Deaths'!K197),0)</f>
        <v>37</v>
      </c>
      <c r="L197">
        <f>ROUND(NORMINV('Rand Deaths'!L197,'Mean Deaths'!L197,'S.D Deaths'!L197),0)</f>
        <v>41</v>
      </c>
      <c r="M197">
        <f>ROUND(NORMINV('Rand Deaths'!M197,'Mean Deaths'!M197,'S.D Deaths'!M197),0)</f>
        <v>46</v>
      </c>
      <c r="N197">
        <f>ROUND(NORMINV('Rand Deaths'!N197,'Mean Deaths'!N197,'S.D Deaths'!N197),0)</f>
        <v>56</v>
      </c>
      <c r="O197">
        <f>ROUND(NORMINV('Rand Deaths'!O197,'Mean Deaths'!O197,'S.D Deaths'!O197),0)</f>
        <v>59</v>
      </c>
      <c r="P197">
        <f>ROUND(NORMINV('Rand Deaths'!P197,'Mean Deaths'!P197,'S.D Deaths'!P197),0)</f>
        <v>70</v>
      </c>
      <c r="Q197">
        <f>ROUND(NORMINV('Rand Deaths'!Q197,'Mean Deaths'!Q197,'S.D Deaths'!Q197),0)</f>
        <v>75</v>
      </c>
      <c r="R197">
        <f>ROUND(NORMINV('Rand Deaths'!R197,'Mean Deaths'!R197,'S.D Deaths'!R197),0)</f>
        <v>97</v>
      </c>
      <c r="S197">
        <f>ROUND(NORMINV('Rand Deaths'!S197,'Mean Deaths'!S197,'S.D Deaths'!S197),0)</f>
        <v>101</v>
      </c>
      <c r="T197">
        <f>ROUND(NORMINV('Rand Deaths'!T197,'Mean Deaths'!T197,'S.D Deaths'!T197),0)</f>
        <v>85</v>
      </c>
      <c r="U197">
        <f>ROUND(NORMINV('Rand Deaths'!U197,'Mean Deaths'!U197,'S.D Deaths'!U197),0)</f>
        <v>101</v>
      </c>
      <c r="V197">
        <f>ROUND(NORMINV('Rand Deaths'!V197,'Mean Deaths'!V197,'S.D Deaths'!V197),0)</f>
        <v>122</v>
      </c>
      <c r="W197">
        <f>ROUND(NORMINV('Rand Deaths'!W197,'Mean Deaths'!W197,'S.D Deaths'!W197),0)</f>
        <v>133</v>
      </c>
      <c r="X197">
        <f>ROUND(NORMINV('Rand Deaths'!X197,'Mean Deaths'!X197,'S.D Deaths'!X197),0)</f>
        <v>139</v>
      </c>
      <c r="Y197">
        <f>ROUND(NORMINV('Rand Deaths'!Y197,'Mean Deaths'!Y197,'S.D Deaths'!Y197),0)</f>
        <v>156</v>
      </c>
      <c r="Z197">
        <f>ROUND(NORMINV('Rand Deaths'!Z197,'Mean Deaths'!Z197,'S.D Deaths'!Z197),0)</f>
        <v>175</v>
      </c>
      <c r="AA197">
        <f>ROUND(NORMINV('Rand Deaths'!AA197,'Mean Deaths'!AA197,'S.D Deaths'!AA197),0)</f>
        <v>201</v>
      </c>
      <c r="AB197">
        <f>ROUND(NORMINV('Rand Deaths'!AB197,'Mean Deaths'!AB197,'S.D Deaths'!AB197),0)</f>
        <v>230</v>
      </c>
      <c r="AC197">
        <f>ROUND(NORMINV('Rand Deaths'!AC197,'Mean Deaths'!AC197,'S.D Deaths'!AC197),0)</f>
        <v>234</v>
      </c>
      <c r="AD197">
        <f>ROUND(NORMINV('Rand Deaths'!AD197,'Mean Deaths'!AD197,'S.D Deaths'!AD197),0)</f>
        <v>240</v>
      </c>
      <c r="AE197">
        <f>ROUND(NORMINV('Rand Deaths'!AE197,'Mean Deaths'!AE197,'S.D Deaths'!AE197),0)</f>
        <v>242</v>
      </c>
      <c r="AF197">
        <f>ROUND(NORMINV('Rand Deaths'!AF197,'Mean Deaths'!AF197,'S.D Deaths'!AF197),0)</f>
        <v>264</v>
      </c>
      <c r="AG197">
        <f>ROUND(NORMINV('Rand Deaths'!AG197,'Mean Deaths'!AG197,'S.D Deaths'!AG197),0)</f>
        <v>259</v>
      </c>
      <c r="AH197">
        <f>ROUND(NORMINV('Rand Deaths'!AH197,'Mean Deaths'!AH197,'S.D Deaths'!AH197),0)</f>
        <v>210</v>
      </c>
      <c r="AI197">
        <f>ROUND(NORMINV('Rand Deaths'!AI197,'Mean Deaths'!AI197,'S.D Deaths'!AI197),0)</f>
        <v>219</v>
      </c>
      <c r="AJ197">
        <f>ROUND(NORMINV('Rand Deaths'!AJ197,'Mean Deaths'!AJ197,'S.D Deaths'!AJ197),0)</f>
        <v>209</v>
      </c>
      <c r="AK197">
        <f>ROUND(NORMINV('Rand Deaths'!AK197,'Mean Deaths'!AK197,'S.D Deaths'!AK197),0)</f>
        <v>179</v>
      </c>
      <c r="AL197">
        <f>ROUND(NORMINV('Rand Deaths'!AL197,'Mean Deaths'!AL197,'S.D Deaths'!AL197),0)</f>
        <v>147</v>
      </c>
      <c r="AM197">
        <f>ROUND(NORMINV('Rand Deaths'!AM197,'Mean Deaths'!AM197,'S.D Deaths'!AM197),0)</f>
        <v>145</v>
      </c>
      <c r="AN197">
        <f>ROUND(NORMINV('Rand Deaths'!AN197,'Mean Deaths'!AN197,'S.D Deaths'!AN197),0)</f>
        <v>125</v>
      </c>
      <c r="AO197">
        <f>ROUND(NORMINV('Rand Deaths'!AO197,'Mean Deaths'!AO197,'S.D Deaths'!AO197),0)</f>
        <v>81</v>
      </c>
      <c r="AP197">
        <f>ROUND(NORMINV('Rand Deaths'!AP197,'Mean Deaths'!AP197,'S.D Deaths'!AP197),0)</f>
        <v>83</v>
      </c>
      <c r="AQ197">
        <f>ROUND(NORMINV('Rand Deaths'!AQ197,'Mean Deaths'!AQ197,'S.D Deaths'!AQ197),0)</f>
        <v>53</v>
      </c>
      <c r="AR197">
        <f>ROUND(NORMINV('Rand Deaths'!AR197,'Mean Deaths'!AR197,'S.D Deaths'!AR197),0)</f>
        <v>36</v>
      </c>
      <c r="AS197">
        <f>ROUND(NORMINV('Rand Deaths'!AS197,'Mean Deaths'!AS197,'S.D Deaths'!AS197),0)</f>
        <v>24</v>
      </c>
      <c r="AT197">
        <f>ROUND(NORMINV('Rand Deaths'!AT197,'Mean Deaths'!AT197,'S.D Deaths'!AT197),0)</f>
        <v>21</v>
      </c>
      <c r="AU197">
        <f>ROUND(NORMINV('Rand Deaths'!AU197,'Mean Deaths'!AU197,'S.D Deaths'!AU197),0)</f>
        <v>18</v>
      </c>
      <c r="AV197">
        <f>ROUND(NORMINV('Rand Deaths'!AV197,'Mean Deaths'!AV197,'S.D Deaths'!AV197),0)</f>
        <v>7</v>
      </c>
      <c r="AW197">
        <f>ROUND(NORMINV('Rand Deaths'!AW197,'Mean Deaths'!AW197,'S.D Deaths'!AW197),0)</f>
        <v>5</v>
      </c>
      <c r="AX197">
        <f>ROUND(NORMINV('Rand Deaths'!AX197,'Mean Deaths'!AX197,'S.D Deaths'!AX197),0)</f>
        <v>4</v>
      </c>
      <c r="AY197">
        <f>'No. policies'!AY197</f>
        <v>4</v>
      </c>
    </row>
    <row r="198" spans="1:51" x14ac:dyDescent="0.25">
      <c r="A198" s="1">
        <v>197</v>
      </c>
      <c r="B198">
        <f>ROUND(NORMINV('Rand Deaths'!B198,'Mean Deaths'!B198,'S.D Deaths'!B198),0)</f>
        <v>22</v>
      </c>
      <c r="C198">
        <f>ROUND(NORMINV('Rand Deaths'!C198,'Mean Deaths'!C198,'S.D Deaths'!C198),0)</f>
        <v>16</v>
      </c>
      <c r="D198">
        <f>ROUND(NORMINV('Rand Deaths'!D198,'Mean Deaths'!D198,'S.D Deaths'!D198),0)</f>
        <v>22</v>
      </c>
      <c r="E198">
        <f>ROUND(NORMINV('Rand Deaths'!E198,'Mean Deaths'!E198,'S.D Deaths'!E198),0)</f>
        <v>22</v>
      </c>
      <c r="F198">
        <f>ROUND(NORMINV('Rand Deaths'!F198,'Mean Deaths'!F198,'S.D Deaths'!F198),0)</f>
        <v>26</v>
      </c>
      <c r="G198">
        <f>ROUND(NORMINV('Rand Deaths'!G198,'Mean Deaths'!G198,'S.D Deaths'!G198),0)</f>
        <v>33</v>
      </c>
      <c r="H198">
        <f>ROUND(NORMINV('Rand Deaths'!H198,'Mean Deaths'!H198,'S.D Deaths'!H198),0)</f>
        <v>23</v>
      </c>
      <c r="I198">
        <f>ROUND(NORMINV('Rand Deaths'!I198,'Mean Deaths'!I198,'S.D Deaths'!I198),0)</f>
        <v>32</v>
      </c>
      <c r="J198">
        <f>ROUND(NORMINV('Rand Deaths'!J198,'Mean Deaths'!J198,'S.D Deaths'!J198),0)</f>
        <v>36</v>
      </c>
      <c r="K198">
        <f>ROUND(NORMINV('Rand Deaths'!K198,'Mean Deaths'!K198,'S.D Deaths'!K198),0)</f>
        <v>39</v>
      </c>
      <c r="L198">
        <f>ROUND(NORMINV('Rand Deaths'!L198,'Mean Deaths'!L198,'S.D Deaths'!L198),0)</f>
        <v>40</v>
      </c>
      <c r="M198">
        <f>ROUND(NORMINV('Rand Deaths'!M198,'Mean Deaths'!M198,'S.D Deaths'!M198),0)</f>
        <v>46</v>
      </c>
      <c r="N198">
        <f>ROUND(NORMINV('Rand Deaths'!N198,'Mean Deaths'!N198,'S.D Deaths'!N198),0)</f>
        <v>66</v>
      </c>
      <c r="O198">
        <f>ROUND(NORMINV('Rand Deaths'!O198,'Mean Deaths'!O198,'S.D Deaths'!O198),0)</f>
        <v>72</v>
      </c>
      <c r="P198">
        <f>ROUND(NORMINV('Rand Deaths'!P198,'Mean Deaths'!P198,'S.D Deaths'!P198),0)</f>
        <v>76</v>
      </c>
      <c r="Q198">
        <f>ROUND(NORMINV('Rand Deaths'!Q198,'Mean Deaths'!Q198,'S.D Deaths'!Q198),0)</f>
        <v>79</v>
      </c>
      <c r="R198">
        <f>ROUND(NORMINV('Rand Deaths'!R198,'Mean Deaths'!R198,'S.D Deaths'!R198),0)</f>
        <v>80</v>
      </c>
      <c r="S198">
        <f>ROUND(NORMINV('Rand Deaths'!S198,'Mean Deaths'!S198,'S.D Deaths'!S198),0)</f>
        <v>91</v>
      </c>
      <c r="T198">
        <f>ROUND(NORMINV('Rand Deaths'!T198,'Mean Deaths'!T198,'S.D Deaths'!T198),0)</f>
        <v>80</v>
      </c>
      <c r="U198">
        <f>ROUND(NORMINV('Rand Deaths'!U198,'Mean Deaths'!U198,'S.D Deaths'!U198),0)</f>
        <v>103</v>
      </c>
      <c r="V198">
        <f>ROUND(NORMINV('Rand Deaths'!V198,'Mean Deaths'!V198,'S.D Deaths'!V198),0)</f>
        <v>113</v>
      </c>
      <c r="W198">
        <f>ROUND(NORMINV('Rand Deaths'!W198,'Mean Deaths'!W198,'S.D Deaths'!W198),0)</f>
        <v>136</v>
      </c>
      <c r="X198">
        <f>ROUND(NORMINV('Rand Deaths'!X198,'Mean Deaths'!X198,'S.D Deaths'!X198),0)</f>
        <v>133</v>
      </c>
      <c r="Y198">
        <f>ROUND(NORMINV('Rand Deaths'!Y198,'Mean Deaths'!Y198,'S.D Deaths'!Y198),0)</f>
        <v>143</v>
      </c>
      <c r="Z198">
        <f>ROUND(NORMINV('Rand Deaths'!Z198,'Mean Deaths'!Z198,'S.D Deaths'!Z198),0)</f>
        <v>157</v>
      </c>
      <c r="AA198">
        <f>ROUND(NORMINV('Rand Deaths'!AA198,'Mean Deaths'!AA198,'S.D Deaths'!AA198),0)</f>
        <v>193</v>
      </c>
      <c r="AB198">
        <f>ROUND(NORMINV('Rand Deaths'!AB198,'Mean Deaths'!AB198,'S.D Deaths'!AB198),0)</f>
        <v>199</v>
      </c>
      <c r="AC198">
        <f>ROUND(NORMINV('Rand Deaths'!AC198,'Mean Deaths'!AC198,'S.D Deaths'!AC198),0)</f>
        <v>220</v>
      </c>
      <c r="AD198">
        <f>ROUND(NORMINV('Rand Deaths'!AD198,'Mean Deaths'!AD198,'S.D Deaths'!AD198),0)</f>
        <v>243</v>
      </c>
      <c r="AE198">
        <f>ROUND(NORMINV('Rand Deaths'!AE198,'Mean Deaths'!AE198,'S.D Deaths'!AE198),0)</f>
        <v>248</v>
      </c>
      <c r="AF198">
        <f>ROUND(NORMINV('Rand Deaths'!AF198,'Mean Deaths'!AF198,'S.D Deaths'!AF198),0)</f>
        <v>277</v>
      </c>
      <c r="AG198">
        <f>ROUND(NORMINV('Rand Deaths'!AG198,'Mean Deaths'!AG198,'S.D Deaths'!AG198),0)</f>
        <v>250</v>
      </c>
      <c r="AH198">
        <f>ROUND(NORMINV('Rand Deaths'!AH198,'Mean Deaths'!AH198,'S.D Deaths'!AH198),0)</f>
        <v>229</v>
      </c>
      <c r="AI198">
        <f>ROUND(NORMINV('Rand Deaths'!AI198,'Mean Deaths'!AI198,'S.D Deaths'!AI198),0)</f>
        <v>240</v>
      </c>
      <c r="AJ198">
        <f>ROUND(NORMINV('Rand Deaths'!AJ198,'Mean Deaths'!AJ198,'S.D Deaths'!AJ198),0)</f>
        <v>211</v>
      </c>
      <c r="AK198">
        <f>ROUND(NORMINV('Rand Deaths'!AK198,'Mean Deaths'!AK198,'S.D Deaths'!AK198),0)</f>
        <v>212</v>
      </c>
      <c r="AL198">
        <f>ROUND(NORMINV('Rand Deaths'!AL198,'Mean Deaths'!AL198,'S.D Deaths'!AL198),0)</f>
        <v>174</v>
      </c>
      <c r="AM198">
        <f>ROUND(NORMINV('Rand Deaths'!AM198,'Mean Deaths'!AM198,'S.D Deaths'!AM198),0)</f>
        <v>138</v>
      </c>
      <c r="AN198">
        <f>ROUND(NORMINV('Rand Deaths'!AN198,'Mean Deaths'!AN198,'S.D Deaths'!AN198),0)</f>
        <v>124</v>
      </c>
      <c r="AO198">
        <f>ROUND(NORMINV('Rand Deaths'!AO198,'Mean Deaths'!AO198,'S.D Deaths'!AO198),0)</f>
        <v>105</v>
      </c>
      <c r="AP198">
        <f>ROUND(NORMINV('Rand Deaths'!AP198,'Mean Deaths'!AP198,'S.D Deaths'!AP198),0)</f>
        <v>80</v>
      </c>
      <c r="AQ198">
        <f>ROUND(NORMINV('Rand Deaths'!AQ198,'Mean Deaths'!AQ198,'S.D Deaths'!AQ198),0)</f>
        <v>44</v>
      </c>
      <c r="AR198">
        <f>ROUND(NORMINV('Rand Deaths'!AR198,'Mean Deaths'!AR198,'S.D Deaths'!AR198),0)</f>
        <v>29</v>
      </c>
      <c r="AS198">
        <f>ROUND(NORMINV('Rand Deaths'!AS198,'Mean Deaths'!AS198,'S.D Deaths'!AS198),0)</f>
        <v>35</v>
      </c>
      <c r="AT198">
        <f>ROUND(NORMINV('Rand Deaths'!AT198,'Mean Deaths'!AT198,'S.D Deaths'!AT198),0)</f>
        <v>19</v>
      </c>
      <c r="AU198">
        <f>ROUND(NORMINV('Rand Deaths'!AU198,'Mean Deaths'!AU198,'S.D Deaths'!AU198),0)</f>
        <v>17</v>
      </c>
      <c r="AV198">
        <f>ROUND(NORMINV('Rand Deaths'!AV198,'Mean Deaths'!AV198,'S.D Deaths'!AV198),0)</f>
        <v>8</v>
      </c>
      <c r="AW198">
        <f>ROUND(NORMINV('Rand Deaths'!AW198,'Mean Deaths'!AW198,'S.D Deaths'!AW198),0)</f>
        <v>5</v>
      </c>
      <c r="AX198">
        <f>ROUND(NORMINV('Rand Deaths'!AX198,'Mean Deaths'!AX198,'S.D Deaths'!AX198),0)</f>
        <v>5</v>
      </c>
      <c r="AY198">
        <f>'No. policies'!AY198</f>
        <v>9</v>
      </c>
    </row>
    <row r="199" spans="1:51" x14ac:dyDescent="0.25">
      <c r="A199" s="1">
        <v>198</v>
      </c>
      <c r="B199">
        <f>ROUND(NORMINV('Rand Deaths'!B199,'Mean Deaths'!B199,'S.D Deaths'!B199),0)</f>
        <v>19</v>
      </c>
      <c r="C199">
        <f>ROUND(NORMINV('Rand Deaths'!C199,'Mean Deaths'!C199,'S.D Deaths'!C199),0)</f>
        <v>20</v>
      </c>
      <c r="D199">
        <f>ROUND(NORMINV('Rand Deaths'!D199,'Mean Deaths'!D199,'S.D Deaths'!D199),0)</f>
        <v>25</v>
      </c>
      <c r="E199">
        <f>ROUND(NORMINV('Rand Deaths'!E199,'Mean Deaths'!E199,'S.D Deaths'!E199),0)</f>
        <v>30</v>
      </c>
      <c r="F199">
        <f>ROUND(NORMINV('Rand Deaths'!F199,'Mean Deaths'!F199,'S.D Deaths'!F199),0)</f>
        <v>20</v>
      </c>
      <c r="G199">
        <f>ROUND(NORMINV('Rand Deaths'!G199,'Mean Deaths'!G199,'S.D Deaths'!G199),0)</f>
        <v>41</v>
      </c>
      <c r="H199">
        <f>ROUND(NORMINV('Rand Deaths'!H199,'Mean Deaths'!H199,'S.D Deaths'!H199),0)</f>
        <v>24</v>
      </c>
      <c r="I199">
        <f>ROUND(NORMINV('Rand Deaths'!I199,'Mean Deaths'!I199,'S.D Deaths'!I199),0)</f>
        <v>31</v>
      </c>
      <c r="J199">
        <f>ROUND(NORMINV('Rand Deaths'!J199,'Mean Deaths'!J199,'S.D Deaths'!J199),0)</f>
        <v>48</v>
      </c>
      <c r="K199">
        <f>ROUND(NORMINV('Rand Deaths'!K199,'Mean Deaths'!K199,'S.D Deaths'!K199),0)</f>
        <v>32</v>
      </c>
      <c r="L199">
        <f>ROUND(NORMINV('Rand Deaths'!L199,'Mean Deaths'!L199,'S.D Deaths'!L199),0)</f>
        <v>40</v>
      </c>
      <c r="M199">
        <f>ROUND(NORMINV('Rand Deaths'!M199,'Mean Deaths'!M199,'S.D Deaths'!M199),0)</f>
        <v>39</v>
      </c>
      <c r="N199">
        <f>ROUND(NORMINV('Rand Deaths'!N199,'Mean Deaths'!N199,'S.D Deaths'!N199),0)</f>
        <v>60</v>
      </c>
      <c r="O199">
        <f>ROUND(NORMINV('Rand Deaths'!O199,'Mean Deaths'!O199,'S.D Deaths'!O199),0)</f>
        <v>59</v>
      </c>
      <c r="P199">
        <f>ROUND(NORMINV('Rand Deaths'!P199,'Mean Deaths'!P199,'S.D Deaths'!P199),0)</f>
        <v>69</v>
      </c>
      <c r="Q199">
        <f>ROUND(NORMINV('Rand Deaths'!Q199,'Mean Deaths'!Q199,'S.D Deaths'!Q199),0)</f>
        <v>54</v>
      </c>
      <c r="R199">
        <f>ROUND(NORMINV('Rand Deaths'!R199,'Mean Deaths'!R199,'S.D Deaths'!R199),0)</f>
        <v>85</v>
      </c>
      <c r="S199">
        <f>ROUND(NORMINV('Rand Deaths'!S199,'Mean Deaths'!S199,'S.D Deaths'!S199),0)</f>
        <v>82</v>
      </c>
      <c r="T199">
        <f>ROUND(NORMINV('Rand Deaths'!T199,'Mean Deaths'!T199,'S.D Deaths'!T199),0)</f>
        <v>93</v>
      </c>
      <c r="U199">
        <f>ROUND(NORMINV('Rand Deaths'!U199,'Mean Deaths'!U199,'S.D Deaths'!U199),0)</f>
        <v>102</v>
      </c>
      <c r="V199">
        <f>ROUND(NORMINV('Rand Deaths'!V199,'Mean Deaths'!V199,'S.D Deaths'!V199),0)</f>
        <v>112</v>
      </c>
      <c r="W199">
        <f>ROUND(NORMINV('Rand Deaths'!W199,'Mean Deaths'!W199,'S.D Deaths'!W199),0)</f>
        <v>134</v>
      </c>
      <c r="X199">
        <f>ROUND(NORMINV('Rand Deaths'!X199,'Mean Deaths'!X199,'S.D Deaths'!X199),0)</f>
        <v>124</v>
      </c>
      <c r="Y199">
        <f>ROUND(NORMINV('Rand Deaths'!Y199,'Mean Deaths'!Y199,'S.D Deaths'!Y199),0)</f>
        <v>162</v>
      </c>
      <c r="Z199">
        <f>ROUND(NORMINV('Rand Deaths'!Z199,'Mean Deaths'!Z199,'S.D Deaths'!Z199),0)</f>
        <v>168</v>
      </c>
      <c r="AA199">
        <f>ROUND(NORMINV('Rand Deaths'!AA199,'Mean Deaths'!AA199,'S.D Deaths'!AA199),0)</f>
        <v>175</v>
      </c>
      <c r="AB199">
        <f>ROUND(NORMINV('Rand Deaths'!AB199,'Mean Deaths'!AB199,'S.D Deaths'!AB199),0)</f>
        <v>237</v>
      </c>
      <c r="AC199">
        <f>ROUND(NORMINV('Rand Deaths'!AC199,'Mean Deaths'!AC199,'S.D Deaths'!AC199),0)</f>
        <v>208</v>
      </c>
      <c r="AD199">
        <f>ROUND(NORMINV('Rand Deaths'!AD199,'Mean Deaths'!AD199,'S.D Deaths'!AD199),0)</f>
        <v>259</v>
      </c>
      <c r="AE199">
        <f>ROUND(NORMINV('Rand Deaths'!AE199,'Mean Deaths'!AE199,'S.D Deaths'!AE199),0)</f>
        <v>265</v>
      </c>
      <c r="AF199">
        <f>ROUND(NORMINV('Rand Deaths'!AF199,'Mean Deaths'!AF199,'S.D Deaths'!AF199),0)</f>
        <v>239</v>
      </c>
      <c r="AG199">
        <f>ROUND(NORMINV('Rand Deaths'!AG199,'Mean Deaths'!AG199,'S.D Deaths'!AG199),0)</f>
        <v>251</v>
      </c>
      <c r="AH199">
        <f>ROUND(NORMINV('Rand Deaths'!AH199,'Mean Deaths'!AH199,'S.D Deaths'!AH199),0)</f>
        <v>272</v>
      </c>
      <c r="AI199">
        <f>ROUND(NORMINV('Rand Deaths'!AI199,'Mean Deaths'!AI199,'S.D Deaths'!AI199),0)</f>
        <v>228</v>
      </c>
      <c r="AJ199">
        <f>ROUND(NORMINV('Rand Deaths'!AJ199,'Mean Deaths'!AJ199,'S.D Deaths'!AJ199),0)</f>
        <v>193</v>
      </c>
      <c r="AK199">
        <f>ROUND(NORMINV('Rand Deaths'!AK199,'Mean Deaths'!AK199,'S.D Deaths'!AK199),0)</f>
        <v>192</v>
      </c>
      <c r="AL199">
        <f>ROUND(NORMINV('Rand Deaths'!AL199,'Mean Deaths'!AL199,'S.D Deaths'!AL199),0)</f>
        <v>174</v>
      </c>
      <c r="AM199">
        <f>ROUND(NORMINV('Rand Deaths'!AM199,'Mean Deaths'!AM199,'S.D Deaths'!AM199),0)</f>
        <v>141</v>
      </c>
      <c r="AN199">
        <f>ROUND(NORMINV('Rand Deaths'!AN199,'Mean Deaths'!AN199,'S.D Deaths'!AN199),0)</f>
        <v>130</v>
      </c>
      <c r="AO199">
        <f>ROUND(NORMINV('Rand Deaths'!AO199,'Mean Deaths'!AO199,'S.D Deaths'!AO199),0)</f>
        <v>98</v>
      </c>
      <c r="AP199">
        <f>ROUND(NORMINV('Rand Deaths'!AP199,'Mean Deaths'!AP199,'S.D Deaths'!AP199),0)</f>
        <v>77</v>
      </c>
      <c r="AQ199">
        <f>ROUND(NORMINV('Rand Deaths'!AQ199,'Mean Deaths'!AQ199,'S.D Deaths'!AQ199),0)</f>
        <v>55</v>
      </c>
      <c r="AR199">
        <f>ROUND(NORMINV('Rand Deaths'!AR199,'Mean Deaths'!AR199,'S.D Deaths'!AR199),0)</f>
        <v>41</v>
      </c>
      <c r="AS199">
        <f>ROUND(NORMINV('Rand Deaths'!AS199,'Mean Deaths'!AS199,'S.D Deaths'!AS199),0)</f>
        <v>22</v>
      </c>
      <c r="AT199">
        <f>ROUND(NORMINV('Rand Deaths'!AT199,'Mean Deaths'!AT199,'S.D Deaths'!AT199),0)</f>
        <v>24</v>
      </c>
      <c r="AU199">
        <f>ROUND(NORMINV('Rand Deaths'!AU199,'Mean Deaths'!AU199,'S.D Deaths'!AU199),0)</f>
        <v>14</v>
      </c>
      <c r="AV199">
        <f>ROUND(NORMINV('Rand Deaths'!AV199,'Mean Deaths'!AV199,'S.D Deaths'!AV199),0)</f>
        <v>7</v>
      </c>
      <c r="AW199">
        <f>ROUND(NORMINV('Rand Deaths'!AW199,'Mean Deaths'!AW199,'S.D Deaths'!AW199),0)</f>
        <v>11</v>
      </c>
      <c r="AX199">
        <f>ROUND(NORMINV('Rand Deaths'!AX199,'Mean Deaths'!AX199,'S.D Deaths'!AX199),0)</f>
        <v>7</v>
      </c>
      <c r="AY199">
        <f>'No. policies'!AY199</f>
        <v>7</v>
      </c>
    </row>
    <row r="200" spans="1:51" x14ac:dyDescent="0.25">
      <c r="A200" s="1">
        <v>199</v>
      </c>
      <c r="B200">
        <f>ROUND(NORMINV('Rand Deaths'!B200,'Mean Deaths'!B200,'S.D Deaths'!B200),0)</f>
        <v>19</v>
      </c>
      <c r="C200">
        <f>ROUND(NORMINV('Rand Deaths'!C200,'Mean Deaths'!C200,'S.D Deaths'!C200),0)</f>
        <v>25</v>
      </c>
      <c r="D200">
        <f>ROUND(NORMINV('Rand Deaths'!D200,'Mean Deaths'!D200,'S.D Deaths'!D200),0)</f>
        <v>24</v>
      </c>
      <c r="E200">
        <f>ROUND(NORMINV('Rand Deaths'!E200,'Mean Deaths'!E200,'S.D Deaths'!E200),0)</f>
        <v>23</v>
      </c>
      <c r="F200">
        <f>ROUND(NORMINV('Rand Deaths'!F200,'Mean Deaths'!F200,'S.D Deaths'!F200),0)</f>
        <v>26</v>
      </c>
      <c r="G200">
        <f>ROUND(NORMINV('Rand Deaths'!G200,'Mean Deaths'!G200,'S.D Deaths'!G200),0)</f>
        <v>24</v>
      </c>
      <c r="H200">
        <f>ROUND(NORMINV('Rand Deaths'!H200,'Mean Deaths'!H200,'S.D Deaths'!H200),0)</f>
        <v>28</v>
      </c>
      <c r="I200">
        <f>ROUND(NORMINV('Rand Deaths'!I200,'Mean Deaths'!I200,'S.D Deaths'!I200),0)</f>
        <v>34</v>
      </c>
      <c r="J200">
        <f>ROUND(NORMINV('Rand Deaths'!J200,'Mean Deaths'!J200,'S.D Deaths'!J200),0)</f>
        <v>32</v>
      </c>
      <c r="K200">
        <f>ROUND(NORMINV('Rand Deaths'!K200,'Mean Deaths'!K200,'S.D Deaths'!K200),0)</f>
        <v>42</v>
      </c>
      <c r="L200">
        <f>ROUND(NORMINV('Rand Deaths'!L200,'Mean Deaths'!L200,'S.D Deaths'!L200),0)</f>
        <v>37</v>
      </c>
      <c r="M200">
        <f>ROUND(NORMINV('Rand Deaths'!M200,'Mean Deaths'!M200,'S.D Deaths'!M200),0)</f>
        <v>51</v>
      </c>
      <c r="N200">
        <f>ROUND(NORMINV('Rand Deaths'!N200,'Mean Deaths'!N200,'S.D Deaths'!N200),0)</f>
        <v>55</v>
      </c>
      <c r="O200">
        <f>ROUND(NORMINV('Rand Deaths'!O200,'Mean Deaths'!O200,'S.D Deaths'!O200),0)</f>
        <v>57</v>
      </c>
      <c r="P200">
        <f>ROUND(NORMINV('Rand Deaths'!P200,'Mean Deaths'!P200,'S.D Deaths'!P200),0)</f>
        <v>60</v>
      </c>
      <c r="Q200">
        <f>ROUND(NORMINV('Rand Deaths'!Q200,'Mean Deaths'!Q200,'S.D Deaths'!Q200),0)</f>
        <v>76</v>
      </c>
      <c r="R200">
        <f>ROUND(NORMINV('Rand Deaths'!R200,'Mean Deaths'!R200,'S.D Deaths'!R200),0)</f>
        <v>87</v>
      </c>
      <c r="S200">
        <f>ROUND(NORMINV('Rand Deaths'!S200,'Mean Deaths'!S200,'S.D Deaths'!S200),0)</f>
        <v>90</v>
      </c>
      <c r="T200">
        <f>ROUND(NORMINV('Rand Deaths'!T200,'Mean Deaths'!T200,'S.D Deaths'!T200),0)</f>
        <v>100</v>
      </c>
      <c r="U200">
        <f>ROUND(NORMINV('Rand Deaths'!U200,'Mean Deaths'!U200,'S.D Deaths'!U200),0)</f>
        <v>116</v>
      </c>
      <c r="V200">
        <f>ROUND(NORMINV('Rand Deaths'!V200,'Mean Deaths'!V200,'S.D Deaths'!V200),0)</f>
        <v>122</v>
      </c>
      <c r="W200">
        <f>ROUND(NORMINV('Rand Deaths'!W200,'Mean Deaths'!W200,'S.D Deaths'!W200),0)</f>
        <v>139</v>
      </c>
      <c r="X200">
        <f>ROUND(NORMINV('Rand Deaths'!X200,'Mean Deaths'!X200,'S.D Deaths'!X200),0)</f>
        <v>158</v>
      </c>
      <c r="Y200">
        <f>ROUND(NORMINV('Rand Deaths'!Y200,'Mean Deaths'!Y200,'S.D Deaths'!Y200),0)</f>
        <v>166</v>
      </c>
      <c r="Z200">
        <f>ROUND(NORMINV('Rand Deaths'!Z200,'Mean Deaths'!Z200,'S.D Deaths'!Z200),0)</f>
        <v>169</v>
      </c>
      <c r="AA200">
        <f>ROUND(NORMINV('Rand Deaths'!AA200,'Mean Deaths'!AA200,'S.D Deaths'!AA200),0)</f>
        <v>172</v>
      </c>
      <c r="AB200">
        <f>ROUND(NORMINV('Rand Deaths'!AB200,'Mean Deaths'!AB200,'S.D Deaths'!AB200),0)</f>
        <v>235</v>
      </c>
      <c r="AC200">
        <f>ROUND(NORMINV('Rand Deaths'!AC200,'Mean Deaths'!AC200,'S.D Deaths'!AC200),0)</f>
        <v>189</v>
      </c>
      <c r="AD200">
        <f>ROUND(NORMINV('Rand Deaths'!AD200,'Mean Deaths'!AD200,'S.D Deaths'!AD200),0)</f>
        <v>231</v>
      </c>
      <c r="AE200">
        <f>ROUND(NORMINV('Rand Deaths'!AE200,'Mean Deaths'!AE200,'S.D Deaths'!AE200),0)</f>
        <v>247</v>
      </c>
      <c r="AF200">
        <f>ROUND(NORMINV('Rand Deaths'!AF200,'Mean Deaths'!AF200,'S.D Deaths'!AF200),0)</f>
        <v>258</v>
      </c>
      <c r="AG200">
        <f>ROUND(NORMINV('Rand Deaths'!AG200,'Mean Deaths'!AG200,'S.D Deaths'!AG200),0)</f>
        <v>227</v>
      </c>
      <c r="AH200">
        <f>ROUND(NORMINV('Rand Deaths'!AH200,'Mean Deaths'!AH200,'S.D Deaths'!AH200),0)</f>
        <v>247</v>
      </c>
      <c r="AI200">
        <f>ROUND(NORMINV('Rand Deaths'!AI200,'Mean Deaths'!AI200,'S.D Deaths'!AI200),0)</f>
        <v>213</v>
      </c>
      <c r="AJ200">
        <f>ROUND(NORMINV('Rand Deaths'!AJ200,'Mean Deaths'!AJ200,'S.D Deaths'!AJ200),0)</f>
        <v>216</v>
      </c>
      <c r="AK200">
        <f>ROUND(NORMINV('Rand Deaths'!AK200,'Mean Deaths'!AK200,'S.D Deaths'!AK200),0)</f>
        <v>182</v>
      </c>
      <c r="AL200">
        <f>ROUND(NORMINV('Rand Deaths'!AL200,'Mean Deaths'!AL200,'S.D Deaths'!AL200),0)</f>
        <v>181</v>
      </c>
      <c r="AM200">
        <f>ROUND(NORMINV('Rand Deaths'!AM200,'Mean Deaths'!AM200,'S.D Deaths'!AM200),0)</f>
        <v>156</v>
      </c>
      <c r="AN200">
        <f>ROUND(NORMINV('Rand Deaths'!AN200,'Mean Deaths'!AN200,'S.D Deaths'!AN200),0)</f>
        <v>116</v>
      </c>
      <c r="AO200">
        <f>ROUND(NORMINV('Rand Deaths'!AO200,'Mean Deaths'!AO200,'S.D Deaths'!AO200),0)</f>
        <v>95</v>
      </c>
      <c r="AP200">
        <f>ROUND(NORMINV('Rand Deaths'!AP200,'Mean Deaths'!AP200,'S.D Deaths'!AP200),0)</f>
        <v>72</v>
      </c>
      <c r="AQ200">
        <f>ROUND(NORMINV('Rand Deaths'!AQ200,'Mean Deaths'!AQ200,'S.D Deaths'!AQ200),0)</f>
        <v>58</v>
      </c>
      <c r="AR200">
        <f>ROUND(NORMINV('Rand Deaths'!AR200,'Mean Deaths'!AR200,'S.D Deaths'!AR200),0)</f>
        <v>53</v>
      </c>
      <c r="AS200">
        <f>ROUND(NORMINV('Rand Deaths'!AS200,'Mean Deaths'!AS200,'S.D Deaths'!AS200),0)</f>
        <v>31</v>
      </c>
      <c r="AT200">
        <f>ROUND(NORMINV('Rand Deaths'!AT200,'Mean Deaths'!AT200,'S.D Deaths'!AT200),0)</f>
        <v>21</v>
      </c>
      <c r="AU200">
        <f>ROUND(NORMINV('Rand Deaths'!AU200,'Mean Deaths'!AU200,'S.D Deaths'!AU200),0)</f>
        <v>11</v>
      </c>
      <c r="AV200">
        <f>ROUND(NORMINV('Rand Deaths'!AV200,'Mean Deaths'!AV200,'S.D Deaths'!AV200),0)</f>
        <v>9</v>
      </c>
      <c r="AW200">
        <f>ROUND(NORMINV('Rand Deaths'!AW200,'Mean Deaths'!AW200,'S.D Deaths'!AW200),0)</f>
        <v>9</v>
      </c>
      <c r="AX200">
        <f>ROUND(NORMINV('Rand Deaths'!AX200,'Mean Deaths'!AX200,'S.D Deaths'!AX200),0)</f>
        <v>3</v>
      </c>
      <c r="AY200">
        <f>'No. policies'!AY200</f>
        <v>8</v>
      </c>
    </row>
    <row r="201" spans="1:51" x14ac:dyDescent="0.25">
      <c r="A201" s="1">
        <v>200</v>
      </c>
      <c r="B201">
        <f>ROUND(NORMINV('Rand Deaths'!B201,'Mean Deaths'!B201,'S.D Deaths'!B201),0)</f>
        <v>23</v>
      </c>
      <c r="C201">
        <f>ROUND(NORMINV('Rand Deaths'!C201,'Mean Deaths'!C201,'S.D Deaths'!C201),0)</f>
        <v>23</v>
      </c>
      <c r="D201">
        <f>ROUND(NORMINV('Rand Deaths'!D201,'Mean Deaths'!D201,'S.D Deaths'!D201),0)</f>
        <v>19</v>
      </c>
      <c r="E201">
        <f>ROUND(NORMINV('Rand Deaths'!E201,'Mean Deaths'!E201,'S.D Deaths'!E201),0)</f>
        <v>20</v>
      </c>
      <c r="F201">
        <f>ROUND(NORMINV('Rand Deaths'!F201,'Mean Deaths'!F201,'S.D Deaths'!F201),0)</f>
        <v>21</v>
      </c>
      <c r="G201">
        <f>ROUND(NORMINV('Rand Deaths'!G201,'Mean Deaths'!G201,'S.D Deaths'!G201),0)</f>
        <v>31</v>
      </c>
      <c r="H201">
        <f>ROUND(NORMINV('Rand Deaths'!H201,'Mean Deaths'!H201,'S.D Deaths'!H201),0)</f>
        <v>31</v>
      </c>
      <c r="I201">
        <f>ROUND(NORMINV('Rand Deaths'!I201,'Mean Deaths'!I201,'S.D Deaths'!I201),0)</f>
        <v>26</v>
      </c>
      <c r="J201">
        <f>ROUND(NORMINV('Rand Deaths'!J201,'Mean Deaths'!J201,'S.D Deaths'!J201),0)</f>
        <v>37</v>
      </c>
      <c r="K201">
        <f>ROUND(NORMINV('Rand Deaths'!K201,'Mean Deaths'!K201,'S.D Deaths'!K201),0)</f>
        <v>35</v>
      </c>
      <c r="L201">
        <f>ROUND(NORMINV('Rand Deaths'!L201,'Mean Deaths'!L201,'S.D Deaths'!L201),0)</f>
        <v>50</v>
      </c>
      <c r="M201">
        <f>ROUND(NORMINV('Rand Deaths'!M201,'Mean Deaths'!M201,'S.D Deaths'!M201),0)</f>
        <v>60</v>
      </c>
      <c r="N201">
        <f>ROUND(NORMINV('Rand Deaths'!N201,'Mean Deaths'!N201,'S.D Deaths'!N201),0)</f>
        <v>48</v>
      </c>
      <c r="O201">
        <f>ROUND(NORMINV('Rand Deaths'!O201,'Mean Deaths'!O201,'S.D Deaths'!O201),0)</f>
        <v>63</v>
      </c>
      <c r="P201">
        <f>ROUND(NORMINV('Rand Deaths'!P201,'Mean Deaths'!P201,'S.D Deaths'!P201),0)</f>
        <v>67</v>
      </c>
      <c r="Q201">
        <f>ROUND(NORMINV('Rand Deaths'!Q201,'Mean Deaths'!Q201,'S.D Deaths'!Q201),0)</f>
        <v>56</v>
      </c>
      <c r="R201">
        <f>ROUND(NORMINV('Rand Deaths'!R201,'Mean Deaths'!R201,'S.D Deaths'!R201),0)</f>
        <v>97</v>
      </c>
      <c r="S201">
        <f>ROUND(NORMINV('Rand Deaths'!S201,'Mean Deaths'!S201,'S.D Deaths'!S201),0)</f>
        <v>84</v>
      </c>
      <c r="T201">
        <f>ROUND(NORMINV('Rand Deaths'!T201,'Mean Deaths'!T201,'S.D Deaths'!T201),0)</f>
        <v>98</v>
      </c>
      <c r="U201">
        <f>ROUND(NORMINV('Rand Deaths'!U201,'Mean Deaths'!U201,'S.D Deaths'!U201),0)</f>
        <v>101</v>
      </c>
      <c r="V201">
        <f>ROUND(NORMINV('Rand Deaths'!V201,'Mean Deaths'!V201,'S.D Deaths'!V201),0)</f>
        <v>117</v>
      </c>
      <c r="W201">
        <f>ROUND(NORMINV('Rand Deaths'!W201,'Mean Deaths'!W201,'S.D Deaths'!W201),0)</f>
        <v>130</v>
      </c>
      <c r="X201">
        <f>ROUND(NORMINV('Rand Deaths'!X201,'Mean Deaths'!X201,'S.D Deaths'!X201),0)</f>
        <v>131</v>
      </c>
      <c r="Y201">
        <f>ROUND(NORMINV('Rand Deaths'!Y201,'Mean Deaths'!Y201,'S.D Deaths'!Y201),0)</f>
        <v>145</v>
      </c>
      <c r="Z201">
        <f>ROUND(NORMINV('Rand Deaths'!Z201,'Mean Deaths'!Z201,'S.D Deaths'!Z201),0)</f>
        <v>180</v>
      </c>
      <c r="AA201">
        <f>ROUND(NORMINV('Rand Deaths'!AA201,'Mean Deaths'!AA201,'S.D Deaths'!AA201),0)</f>
        <v>172</v>
      </c>
      <c r="AB201">
        <f>ROUND(NORMINV('Rand Deaths'!AB201,'Mean Deaths'!AB201,'S.D Deaths'!AB201),0)</f>
        <v>207</v>
      </c>
      <c r="AC201">
        <f>ROUND(NORMINV('Rand Deaths'!AC201,'Mean Deaths'!AC201,'S.D Deaths'!AC201),0)</f>
        <v>250</v>
      </c>
      <c r="AD201">
        <f>ROUND(NORMINV('Rand Deaths'!AD201,'Mean Deaths'!AD201,'S.D Deaths'!AD201),0)</f>
        <v>241</v>
      </c>
      <c r="AE201">
        <f>ROUND(NORMINV('Rand Deaths'!AE201,'Mean Deaths'!AE201,'S.D Deaths'!AE201),0)</f>
        <v>241</v>
      </c>
      <c r="AF201">
        <f>ROUND(NORMINV('Rand Deaths'!AF201,'Mean Deaths'!AF201,'S.D Deaths'!AF201),0)</f>
        <v>244</v>
      </c>
      <c r="AG201">
        <f>ROUND(NORMINV('Rand Deaths'!AG201,'Mean Deaths'!AG201,'S.D Deaths'!AG201),0)</f>
        <v>264</v>
      </c>
      <c r="AH201">
        <f>ROUND(NORMINV('Rand Deaths'!AH201,'Mean Deaths'!AH201,'S.D Deaths'!AH201),0)</f>
        <v>273</v>
      </c>
      <c r="AI201">
        <f>ROUND(NORMINV('Rand Deaths'!AI201,'Mean Deaths'!AI201,'S.D Deaths'!AI201),0)</f>
        <v>231</v>
      </c>
      <c r="AJ201">
        <f>ROUND(NORMINV('Rand Deaths'!AJ201,'Mean Deaths'!AJ201,'S.D Deaths'!AJ201),0)</f>
        <v>192</v>
      </c>
      <c r="AK201">
        <f>ROUND(NORMINV('Rand Deaths'!AK201,'Mean Deaths'!AK201,'S.D Deaths'!AK201),0)</f>
        <v>194</v>
      </c>
      <c r="AL201">
        <f>ROUND(NORMINV('Rand Deaths'!AL201,'Mean Deaths'!AL201,'S.D Deaths'!AL201),0)</f>
        <v>169</v>
      </c>
      <c r="AM201">
        <f>ROUND(NORMINV('Rand Deaths'!AM201,'Mean Deaths'!AM201,'S.D Deaths'!AM201),0)</f>
        <v>156</v>
      </c>
      <c r="AN201">
        <f>ROUND(NORMINV('Rand Deaths'!AN201,'Mean Deaths'!AN201,'S.D Deaths'!AN201),0)</f>
        <v>108</v>
      </c>
      <c r="AO201">
        <f>ROUND(NORMINV('Rand Deaths'!AO201,'Mean Deaths'!AO201,'S.D Deaths'!AO201),0)</f>
        <v>109</v>
      </c>
      <c r="AP201">
        <f>ROUND(NORMINV('Rand Deaths'!AP201,'Mean Deaths'!AP201,'S.D Deaths'!AP201),0)</f>
        <v>57</v>
      </c>
      <c r="AQ201">
        <f>ROUND(NORMINV('Rand Deaths'!AQ201,'Mean Deaths'!AQ201,'S.D Deaths'!AQ201),0)</f>
        <v>51</v>
      </c>
      <c r="AR201">
        <f>ROUND(NORMINV('Rand Deaths'!AR201,'Mean Deaths'!AR201,'S.D Deaths'!AR201),0)</f>
        <v>55</v>
      </c>
      <c r="AS201">
        <f>ROUND(NORMINV('Rand Deaths'!AS201,'Mean Deaths'!AS201,'S.D Deaths'!AS201),0)</f>
        <v>30</v>
      </c>
      <c r="AT201">
        <f>ROUND(NORMINV('Rand Deaths'!AT201,'Mean Deaths'!AT201,'S.D Deaths'!AT201),0)</f>
        <v>26</v>
      </c>
      <c r="AU201">
        <f>ROUND(NORMINV('Rand Deaths'!AU201,'Mean Deaths'!AU201,'S.D Deaths'!AU201),0)</f>
        <v>12</v>
      </c>
      <c r="AV201">
        <f>ROUND(NORMINV('Rand Deaths'!AV201,'Mean Deaths'!AV201,'S.D Deaths'!AV201),0)</f>
        <v>6</v>
      </c>
      <c r="AW201">
        <f>ROUND(NORMINV('Rand Deaths'!AW201,'Mean Deaths'!AW201,'S.D Deaths'!AW201),0)</f>
        <v>6</v>
      </c>
      <c r="AX201">
        <f>ROUND(NORMINV('Rand Deaths'!AX201,'Mean Deaths'!AX201,'S.D Deaths'!AX201),0)</f>
        <v>4</v>
      </c>
      <c r="AY201">
        <f>'No. policies'!AY201</f>
        <v>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AG2" activePane="bottomRight" state="frozen"/>
      <selection activeCell="K194" sqref="K194"/>
      <selection pane="topRight" activeCell="K194" sqref="K194"/>
      <selection pane="bottomLeft" activeCell="K194" sqref="K194"/>
      <selection pane="bottomRight" activeCell="E3" sqref="E3"/>
    </sheetView>
  </sheetViews>
  <sheetFormatPr defaultRowHeight="15" x14ac:dyDescent="0.25"/>
  <cols>
    <col min="1" max="1" width="16.28515625" style="1" bestFit="1" customWidth="1"/>
    <col min="3" max="22" width="12.5703125" bestFit="1" customWidth="1"/>
    <col min="23" max="41" width="11.5703125" bestFit="1" customWidth="1"/>
    <col min="42" max="48" width="10.5703125" bestFit="1" customWidth="1"/>
    <col min="49" max="51" width="9" bestFit="1" customWidth="1"/>
    <col min="52" max="60" width="12.5703125" bestFit="1" customWidth="1"/>
    <col min="61" max="68" width="11.5703125" bestFit="1" customWidth="1"/>
    <col min="69" max="72" width="10.5703125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C2" s="7">
        <f>'Inputs &amp; Outputs'!$B$4*'No. policies'!C2</f>
        <v>124600000</v>
      </c>
      <c r="D2" s="7">
        <f>'Inputs &amp; Outputs'!$B$4*'No. policies'!D2</f>
        <v>124000000</v>
      </c>
      <c r="E2" s="7">
        <f>'Inputs &amp; Outputs'!$B$4*'No. policies'!E2</f>
        <v>123500000</v>
      </c>
      <c r="F2" s="7">
        <f>'Inputs &amp; Outputs'!$B$4*'No. policies'!F2</f>
        <v>122850000</v>
      </c>
      <c r="G2" s="7">
        <f>'Inputs &amp; Outputs'!$B$4*'No. policies'!G2</f>
        <v>122450000</v>
      </c>
      <c r="H2" s="7">
        <f>'Inputs &amp; Outputs'!$B$4*'No. policies'!H2</f>
        <v>121825000</v>
      </c>
      <c r="I2" s="7">
        <f>'Inputs &amp; Outputs'!$B$4*'No. policies'!I2</f>
        <v>120800000</v>
      </c>
      <c r="J2" s="7">
        <f>'Inputs &amp; Outputs'!$B$4*'No. policies'!J2</f>
        <v>119925000</v>
      </c>
      <c r="K2" s="7">
        <f>'Inputs &amp; Outputs'!$B$4*'No. policies'!K2</f>
        <v>119325000</v>
      </c>
      <c r="L2" s="7">
        <f>'Inputs &amp; Outputs'!$B$4*'No. policies'!L2</f>
        <v>118050000</v>
      </c>
      <c r="M2" s="7">
        <f>'Inputs &amp; Outputs'!$B$4*'No. policies'!M2</f>
        <v>117050000</v>
      </c>
      <c r="N2" s="7">
        <f>'Inputs &amp; Outputs'!$B$4*'No. policies'!N2</f>
        <v>116075000</v>
      </c>
      <c r="O2" s="7">
        <f>'Inputs &amp; Outputs'!$B$4*'No. policies'!O2</f>
        <v>114625000</v>
      </c>
      <c r="P2" s="7">
        <f>'Inputs &amp; Outputs'!$B$4*'No. policies'!P2</f>
        <v>113475000</v>
      </c>
      <c r="Q2" s="7">
        <f>'Inputs &amp; Outputs'!$B$4*'No. policies'!Q2</f>
        <v>111650000</v>
      </c>
      <c r="R2" s="7">
        <f>'Inputs &amp; Outputs'!$B$4*'No. policies'!R2</f>
        <v>109750000</v>
      </c>
      <c r="S2" s="7">
        <f>'Inputs &amp; Outputs'!$B$4*'No. policies'!S2</f>
        <v>107975000</v>
      </c>
      <c r="T2" s="7">
        <f>'Inputs &amp; Outputs'!$B$4*'No. policies'!T2</f>
        <v>105950000</v>
      </c>
      <c r="U2" s="7">
        <f>'Inputs &amp; Outputs'!$B$4*'No. policies'!U2</f>
        <v>103350000</v>
      </c>
      <c r="V2" s="7">
        <f>'Inputs &amp; Outputs'!$B$4*'No. policies'!V2</f>
        <v>100525000</v>
      </c>
      <c r="W2" s="7">
        <f>'Inputs &amp; Outputs'!$B$4*'No. policies'!W2</f>
        <v>97450000</v>
      </c>
      <c r="X2" s="7">
        <f>'Inputs &amp; Outputs'!$B$4*'No. policies'!X2</f>
        <v>93950000</v>
      </c>
      <c r="Y2" s="7">
        <f>'Inputs &amp; Outputs'!$B$4*'No. policies'!Y2</f>
        <v>90350000</v>
      </c>
      <c r="Z2" s="7">
        <f>'Inputs &amp; Outputs'!$B$4*'No. policies'!Z2</f>
        <v>86475000</v>
      </c>
      <c r="AA2" s="7">
        <f>'Inputs &amp; Outputs'!$B$4*'No. policies'!AA2</f>
        <v>82025000</v>
      </c>
      <c r="AB2" s="7">
        <f>'Inputs &amp; Outputs'!$B$4*'No. policies'!AB2</f>
        <v>76875000</v>
      </c>
      <c r="AC2" s="7">
        <f>'Inputs &amp; Outputs'!$B$4*'No. policies'!AC2</f>
        <v>71700000</v>
      </c>
      <c r="AD2" s="7">
        <f>'Inputs &amp; Outputs'!$B$4*'No. policies'!AD2</f>
        <v>65525000</v>
      </c>
      <c r="AE2" s="7">
        <f>'Inputs &amp; Outputs'!$B$4*'No. policies'!AE2</f>
        <v>60050000</v>
      </c>
      <c r="AF2" s="7">
        <f>'Inputs &amp; Outputs'!$B$4*'No. policies'!AF2</f>
        <v>53800000</v>
      </c>
      <c r="AG2" s="7">
        <f>'Inputs &amp; Outputs'!$B$4*'No. policies'!AG2</f>
        <v>47925000</v>
      </c>
      <c r="AH2" s="7">
        <f>'Inputs &amp; Outputs'!$B$4*'No. policies'!AH2</f>
        <v>41650000</v>
      </c>
      <c r="AI2" s="7">
        <f>'Inputs &amp; Outputs'!$B$4*'No. policies'!AI2</f>
        <v>35325000</v>
      </c>
      <c r="AJ2" s="7">
        <f>'Inputs &amp; Outputs'!$B$4*'No. policies'!AJ2</f>
        <v>29350000</v>
      </c>
      <c r="AK2" s="7">
        <f>'Inputs &amp; Outputs'!$B$4*'No. policies'!AK2</f>
        <v>23925000</v>
      </c>
      <c r="AL2" s="7">
        <f>'Inputs &amp; Outputs'!$B$4*'No. policies'!AL2</f>
        <v>19475000</v>
      </c>
      <c r="AM2" s="7">
        <f>'Inputs &amp; Outputs'!$B$4*'No. policies'!AM2</f>
        <v>14775000</v>
      </c>
      <c r="AN2" s="7">
        <f>'Inputs &amp; Outputs'!$B$4*'No. policies'!AN2</f>
        <v>11575000</v>
      </c>
      <c r="AO2" s="7">
        <f>'Inputs &amp; Outputs'!$B$4*'No. policies'!AO2</f>
        <v>8625000</v>
      </c>
      <c r="AP2" s="7">
        <f>'Inputs &amp; Outputs'!$B$4*'No. policies'!AP2</f>
        <v>6350000</v>
      </c>
      <c r="AQ2" s="7">
        <f>'Inputs &amp; Outputs'!$B$4*'No. policies'!AQ2</f>
        <v>4825000</v>
      </c>
      <c r="AR2" s="7">
        <f>'Inputs &amp; Outputs'!$B$4*'No. policies'!AR2</f>
        <v>3600000</v>
      </c>
      <c r="AS2" s="7">
        <f>'Inputs &amp; Outputs'!$B$4*'No. policies'!AS2</f>
        <v>2425000</v>
      </c>
      <c r="AT2" s="7">
        <f>'Inputs &amp; Outputs'!$B$4*'No. policies'!AT2</f>
        <v>1625000</v>
      </c>
      <c r="AU2" s="7">
        <f>'Inputs &amp; Outputs'!$B$4*'No. policies'!AU2</f>
        <v>1050000</v>
      </c>
      <c r="AV2" s="7">
        <f>'Inputs &amp; Outputs'!$B$4*'No. policies'!AV2</f>
        <v>725000</v>
      </c>
      <c r="AW2" s="7">
        <f>'Inputs &amp; Outputs'!$B$4*'No. policies'!AW2</f>
        <v>400000</v>
      </c>
      <c r="AX2" s="7">
        <f>'Inputs &amp; Outputs'!$B$4*'No. policies'!AX2</f>
        <v>300000</v>
      </c>
      <c r="AY2" s="7">
        <f>'Inputs &amp; Outputs'!$B$4*'No. policies'!AY2</f>
        <v>200000</v>
      </c>
    </row>
    <row r="3" spans="1:51" x14ac:dyDescent="0.25">
      <c r="A3" s="1">
        <v>2</v>
      </c>
      <c r="C3" s="7">
        <f>'Inputs &amp; Outputs'!$B$4*'No. policies'!C3</f>
        <v>124550000</v>
      </c>
      <c r="D3" s="7">
        <f>'Inputs &amp; Outputs'!$B$4*'No. policies'!D3</f>
        <v>123950000</v>
      </c>
      <c r="E3" s="7">
        <f>'Inputs &amp; Outputs'!$B$4*'No. policies'!E3</f>
        <v>123500000</v>
      </c>
      <c r="F3" s="7">
        <f>'Inputs &amp; Outputs'!$B$4*'No. policies'!F3</f>
        <v>123100000</v>
      </c>
      <c r="G3" s="7">
        <f>'Inputs &amp; Outputs'!$B$4*'No. policies'!G3</f>
        <v>122325000</v>
      </c>
      <c r="H3" s="7">
        <f>'Inputs &amp; Outputs'!$B$4*'No. policies'!H3</f>
        <v>121750000</v>
      </c>
      <c r="I3" s="7">
        <f>'Inputs &amp; Outputs'!$B$4*'No. policies'!I3</f>
        <v>121050000</v>
      </c>
      <c r="J3" s="7">
        <f>'Inputs &amp; Outputs'!$B$4*'No. policies'!J3</f>
        <v>120150000</v>
      </c>
      <c r="K3" s="7">
        <f>'Inputs &amp; Outputs'!$B$4*'No. policies'!K3</f>
        <v>119125000</v>
      </c>
      <c r="L3" s="7">
        <f>'Inputs &amp; Outputs'!$B$4*'No. policies'!L3</f>
        <v>118125000</v>
      </c>
      <c r="M3" s="7">
        <f>'Inputs &amp; Outputs'!$B$4*'No. policies'!M3</f>
        <v>116875000</v>
      </c>
      <c r="N3" s="7">
        <f>'Inputs &amp; Outputs'!$B$4*'No. policies'!N3</f>
        <v>115600000</v>
      </c>
      <c r="O3" s="7">
        <f>'Inputs &amp; Outputs'!$B$4*'No. policies'!O3</f>
        <v>114350000</v>
      </c>
      <c r="P3" s="7">
        <f>'Inputs &amp; Outputs'!$B$4*'No. policies'!P3</f>
        <v>113000000</v>
      </c>
      <c r="Q3" s="7">
        <f>'Inputs &amp; Outputs'!$B$4*'No. policies'!Q3</f>
        <v>111450000</v>
      </c>
      <c r="R3" s="7">
        <f>'Inputs &amp; Outputs'!$B$4*'No. policies'!R3</f>
        <v>110050000</v>
      </c>
      <c r="S3" s="7">
        <f>'Inputs &amp; Outputs'!$B$4*'No. policies'!S3</f>
        <v>107600000</v>
      </c>
      <c r="T3" s="7">
        <f>'Inputs &amp; Outputs'!$B$4*'No. policies'!T3</f>
        <v>105600000</v>
      </c>
      <c r="U3" s="7">
        <f>'Inputs &amp; Outputs'!$B$4*'No. policies'!U3</f>
        <v>103200000</v>
      </c>
      <c r="V3" s="7">
        <f>'Inputs &amp; Outputs'!$B$4*'No. policies'!V3</f>
        <v>99875000</v>
      </c>
      <c r="W3" s="7">
        <f>'Inputs &amp; Outputs'!$B$4*'No. policies'!W3</f>
        <v>96950000</v>
      </c>
      <c r="X3" s="7">
        <f>'Inputs &amp; Outputs'!$B$4*'No. policies'!X3</f>
        <v>93950000</v>
      </c>
      <c r="Y3" s="7">
        <f>'Inputs &amp; Outputs'!$B$4*'No. policies'!Y3</f>
        <v>90625000</v>
      </c>
      <c r="Z3" s="7">
        <f>'Inputs &amp; Outputs'!$B$4*'No. policies'!Z3</f>
        <v>86600000</v>
      </c>
      <c r="AA3" s="7">
        <f>'Inputs &amp; Outputs'!$B$4*'No. policies'!AA3</f>
        <v>81950000</v>
      </c>
      <c r="AB3" s="7">
        <f>'Inputs &amp; Outputs'!$B$4*'No. policies'!AB3</f>
        <v>76750000</v>
      </c>
      <c r="AC3" s="7">
        <f>'Inputs &amp; Outputs'!$B$4*'No. policies'!AC3</f>
        <v>71900000</v>
      </c>
      <c r="AD3" s="7">
        <f>'Inputs &amp; Outputs'!$B$4*'No. policies'!AD3</f>
        <v>65900000</v>
      </c>
      <c r="AE3" s="7">
        <f>'Inputs &amp; Outputs'!$B$4*'No. policies'!AE3</f>
        <v>59900000</v>
      </c>
      <c r="AF3" s="7">
        <f>'Inputs &amp; Outputs'!$B$4*'No. policies'!AF3</f>
        <v>54375000</v>
      </c>
      <c r="AG3" s="7">
        <f>'Inputs &amp; Outputs'!$B$4*'No. policies'!AG3</f>
        <v>48000000</v>
      </c>
      <c r="AH3" s="7">
        <f>'Inputs &amp; Outputs'!$B$4*'No. policies'!AH3</f>
        <v>41700000</v>
      </c>
      <c r="AI3" s="7">
        <f>'Inputs &amp; Outputs'!$B$4*'No. policies'!AI3</f>
        <v>35700000</v>
      </c>
      <c r="AJ3" s="7">
        <f>'Inputs &amp; Outputs'!$B$4*'No. policies'!AJ3</f>
        <v>29500000</v>
      </c>
      <c r="AK3" s="7">
        <f>'Inputs &amp; Outputs'!$B$4*'No. policies'!AK3</f>
        <v>24375000</v>
      </c>
      <c r="AL3" s="7">
        <f>'Inputs &amp; Outputs'!$B$4*'No. policies'!AL3</f>
        <v>19900000</v>
      </c>
      <c r="AM3" s="7">
        <f>'Inputs &amp; Outputs'!$B$4*'No. policies'!AM3</f>
        <v>15500000</v>
      </c>
      <c r="AN3" s="7">
        <f>'Inputs &amp; Outputs'!$B$4*'No. policies'!AN3</f>
        <v>11725000</v>
      </c>
      <c r="AO3" s="7">
        <f>'Inputs &amp; Outputs'!$B$4*'No. policies'!AO3</f>
        <v>8875000</v>
      </c>
      <c r="AP3" s="7">
        <f>'Inputs &amp; Outputs'!$B$4*'No. policies'!AP3</f>
        <v>6375000</v>
      </c>
      <c r="AQ3" s="7">
        <f>'Inputs &amp; Outputs'!$B$4*'No. policies'!AQ3</f>
        <v>4600000</v>
      </c>
      <c r="AR3" s="7">
        <f>'Inputs &amp; Outputs'!$B$4*'No. policies'!AR3</f>
        <v>3500000</v>
      </c>
      <c r="AS3" s="7">
        <f>'Inputs &amp; Outputs'!$B$4*'No. policies'!AS3</f>
        <v>2450000</v>
      </c>
      <c r="AT3" s="7">
        <f>'Inputs &amp; Outputs'!$B$4*'No. policies'!AT3</f>
        <v>1450000</v>
      </c>
      <c r="AU3" s="7">
        <f>'Inputs &amp; Outputs'!$B$4*'No. policies'!AU3</f>
        <v>1000000</v>
      </c>
      <c r="AV3" s="7">
        <f>'Inputs &amp; Outputs'!$B$4*'No. policies'!AV3</f>
        <v>650000</v>
      </c>
      <c r="AW3" s="7">
        <f>'Inputs &amp; Outputs'!$B$4*'No. policies'!AW3</f>
        <v>375000</v>
      </c>
      <c r="AX3" s="7">
        <f>'Inputs &amp; Outputs'!$B$4*'No. policies'!AX3</f>
        <v>300000</v>
      </c>
      <c r="AY3" s="7">
        <f>'Inputs &amp; Outputs'!$B$4*'No. policies'!AY3</f>
        <v>200000</v>
      </c>
    </row>
    <row r="4" spans="1:51" x14ac:dyDescent="0.25">
      <c r="A4" s="1">
        <v>3</v>
      </c>
      <c r="C4" s="7">
        <f>'Inputs &amp; Outputs'!$B$4*'No. policies'!C4</f>
        <v>124575000</v>
      </c>
      <c r="D4" s="7">
        <f>'Inputs &amp; Outputs'!$B$4*'No. policies'!D4</f>
        <v>124100000</v>
      </c>
      <c r="E4" s="7">
        <f>'Inputs &amp; Outputs'!$B$4*'No. policies'!E4</f>
        <v>123575000</v>
      </c>
      <c r="F4" s="7">
        <f>'Inputs &amp; Outputs'!$B$4*'No. policies'!F4</f>
        <v>122925000</v>
      </c>
      <c r="G4" s="7">
        <f>'Inputs &amp; Outputs'!$B$4*'No. policies'!G4</f>
        <v>122225000</v>
      </c>
      <c r="H4" s="7">
        <f>'Inputs &amp; Outputs'!$B$4*'No. policies'!H4</f>
        <v>121575000</v>
      </c>
      <c r="I4" s="7">
        <f>'Inputs &amp; Outputs'!$B$4*'No. policies'!I4</f>
        <v>121025000</v>
      </c>
      <c r="J4" s="7">
        <f>'Inputs &amp; Outputs'!$B$4*'No. policies'!J4</f>
        <v>120225000</v>
      </c>
      <c r="K4" s="7">
        <f>'Inputs &amp; Outputs'!$B$4*'No. policies'!K4</f>
        <v>119150000</v>
      </c>
      <c r="L4" s="7">
        <f>'Inputs &amp; Outputs'!$B$4*'No. policies'!L4</f>
        <v>118050000</v>
      </c>
      <c r="M4" s="7">
        <f>'Inputs &amp; Outputs'!$B$4*'No. policies'!M4</f>
        <v>116600000</v>
      </c>
      <c r="N4" s="7">
        <f>'Inputs &amp; Outputs'!$B$4*'No. policies'!N4</f>
        <v>115425000</v>
      </c>
      <c r="O4" s="7">
        <f>'Inputs &amp; Outputs'!$B$4*'No. policies'!O4</f>
        <v>113975000</v>
      </c>
      <c r="P4" s="7">
        <f>'Inputs &amp; Outputs'!$B$4*'No. policies'!P4</f>
        <v>112575000</v>
      </c>
      <c r="Q4" s="7">
        <f>'Inputs &amp; Outputs'!$B$4*'No. policies'!Q4</f>
        <v>110900000</v>
      </c>
      <c r="R4" s="7">
        <f>'Inputs &amp; Outputs'!$B$4*'No. policies'!R4</f>
        <v>108850000</v>
      </c>
      <c r="S4" s="7">
        <f>'Inputs &amp; Outputs'!$B$4*'No. policies'!S4</f>
        <v>106975000</v>
      </c>
      <c r="T4" s="7">
        <f>'Inputs &amp; Outputs'!$B$4*'No. policies'!T4</f>
        <v>104900000</v>
      </c>
      <c r="U4" s="7">
        <f>'Inputs &amp; Outputs'!$B$4*'No. policies'!U4</f>
        <v>102525000</v>
      </c>
      <c r="V4" s="7">
        <f>'Inputs &amp; Outputs'!$B$4*'No. policies'!V4</f>
        <v>99975000</v>
      </c>
      <c r="W4" s="7">
        <f>'Inputs &amp; Outputs'!$B$4*'No. policies'!W4</f>
        <v>97575000</v>
      </c>
      <c r="X4" s="7">
        <f>'Inputs &amp; Outputs'!$B$4*'No. policies'!X4</f>
        <v>94025000</v>
      </c>
      <c r="Y4" s="7">
        <f>'Inputs &amp; Outputs'!$B$4*'No. policies'!Y4</f>
        <v>89775000</v>
      </c>
      <c r="Z4" s="7">
        <f>'Inputs &amp; Outputs'!$B$4*'No. policies'!Z4</f>
        <v>85725000</v>
      </c>
      <c r="AA4" s="7">
        <f>'Inputs &amp; Outputs'!$B$4*'No. policies'!AA4</f>
        <v>81350000</v>
      </c>
      <c r="AB4" s="7">
        <f>'Inputs &amp; Outputs'!$B$4*'No. policies'!AB4</f>
        <v>76225000</v>
      </c>
      <c r="AC4" s="7">
        <f>'Inputs &amp; Outputs'!$B$4*'No. policies'!AC4</f>
        <v>70700000</v>
      </c>
      <c r="AD4" s="7">
        <f>'Inputs &amp; Outputs'!$B$4*'No. policies'!AD4</f>
        <v>65325000</v>
      </c>
      <c r="AE4" s="7">
        <f>'Inputs &amp; Outputs'!$B$4*'No. policies'!AE4</f>
        <v>59350000</v>
      </c>
      <c r="AF4" s="7">
        <f>'Inputs &amp; Outputs'!$B$4*'No. policies'!AF4</f>
        <v>53600000</v>
      </c>
      <c r="AG4" s="7">
        <f>'Inputs &amp; Outputs'!$B$4*'No. policies'!AG4</f>
        <v>47150000</v>
      </c>
      <c r="AH4" s="7">
        <f>'Inputs &amp; Outputs'!$B$4*'No. policies'!AH4</f>
        <v>41325000</v>
      </c>
      <c r="AI4" s="7">
        <f>'Inputs &amp; Outputs'!$B$4*'No. policies'!AI4</f>
        <v>35350000</v>
      </c>
      <c r="AJ4" s="7">
        <f>'Inputs &amp; Outputs'!$B$4*'No. policies'!AJ4</f>
        <v>29825000</v>
      </c>
      <c r="AK4" s="7">
        <f>'Inputs &amp; Outputs'!$B$4*'No. policies'!AK4</f>
        <v>24500000</v>
      </c>
      <c r="AL4" s="7">
        <f>'Inputs &amp; Outputs'!$B$4*'No. policies'!AL4</f>
        <v>19925000</v>
      </c>
      <c r="AM4" s="7">
        <f>'Inputs &amp; Outputs'!$B$4*'No. policies'!AM4</f>
        <v>15950000</v>
      </c>
      <c r="AN4" s="7">
        <f>'Inputs &amp; Outputs'!$B$4*'No. policies'!AN4</f>
        <v>12025000</v>
      </c>
      <c r="AO4" s="7">
        <f>'Inputs &amp; Outputs'!$B$4*'No. policies'!AO4</f>
        <v>9375000</v>
      </c>
      <c r="AP4" s="7">
        <f>'Inputs &amp; Outputs'!$B$4*'No. policies'!AP4</f>
        <v>7025000</v>
      </c>
      <c r="AQ4" s="7">
        <f>'Inputs &amp; Outputs'!$B$4*'No. policies'!AQ4</f>
        <v>5450000</v>
      </c>
      <c r="AR4" s="7">
        <f>'Inputs &amp; Outputs'!$B$4*'No. policies'!AR4</f>
        <v>3950000</v>
      </c>
      <c r="AS4" s="7">
        <f>'Inputs &amp; Outputs'!$B$4*'No. policies'!AS4</f>
        <v>2700000</v>
      </c>
      <c r="AT4" s="7">
        <f>'Inputs &amp; Outputs'!$B$4*'No. policies'!AT4</f>
        <v>1850000</v>
      </c>
      <c r="AU4" s="7">
        <f>'Inputs &amp; Outputs'!$B$4*'No. policies'!AU4</f>
        <v>1275000</v>
      </c>
      <c r="AV4" s="7">
        <f>'Inputs &amp; Outputs'!$B$4*'No. policies'!AV4</f>
        <v>850000</v>
      </c>
      <c r="AW4" s="7">
        <f>'Inputs &amp; Outputs'!$B$4*'No. policies'!AW4</f>
        <v>525000</v>
      </c>
      <c r="AX4" s="7">
        <f>'Inputs &amp; Outputs'!$B$4*'No. policies'!AX4</f>
        <v>375000</v>
      </c>
      <c r="AY4" s="7">
        <f>'Inputs &amp; Outputs'!$B$4*'No. policies'!AY4</f>
        <v>175000</v>
      </c>
    </row>
    <row r="5" spans="1:51" x14ac:dyDescent="0.25">
      <c r="A5" s="1">
        <v>4</v>
      </c>
      <c r="C5" s="7">
        <f>'Inputs &amp; Outputs'!$B$4*'No. policies'!C5</f>
        <v>124475000</v>
      </c>
      <c r="D5" s="7">
        <f>'Inputs &amp; Outputs'!$B$4*'No. policies'!D5</f>
        <v>123825000</v>
      </c>
      <c r="E5" s="7">
        <f>'Inputs &amp; Outputs'!$B$4*'No. policies'!E5</f>
        <v>123425000</v>
      </c>
      <c r="F5" s="7">
        <f>'Inputs &amp; Outputs'!$B$4*'No. policies'!F5</f>
        <v>122950000</v>
      </c>
      <c r="G5" s="7">
        <f>'Inputs &amp; Outputs'!$B$4*'No. policies'!G5</f>
        <v>122325000</v>
      </c>
      <c r="H5" s="7">
        <f>'Inputs &amp; Outputs'!$B$4*'No. policies'!H5</f>
        <v>121675000</v>
      </c>
      <c r="I5" s="7">
        <f>'Inputs &amp; Outputs'!$B$4*'No. policies'!I5</f>
        <v>121050000</v>
      </c>
      <c r="J5" s="7">
        <f>'Inputs &amp; Outputs'!$B$4*'No. policies'!J5</f>
        <v>120375000</v>
      </c>
      <c r="K5" s="7">
        <f>'Inputs &amp; Outputs'!$B$4*'No. policies'!K5</f>
        <v>119200000</v>
      </c>
      <c r="L5" s="7">
        <f>'Inputs &amp; Outputs'!$B$4*'No. policies'!L5</f>
        <v>118425000</v>
      </c>
      <c r="M5" s="7">
        <f>'Inputs &amp; Outputs'!$B$4*'No. policies'!M5</f>
        <v>117575000</v>
      </c>
      <c r="N5" s="7">
        <f>'Inputs &amp; Outputs'!$B$4*'No. policies'!N5</f>
        <v>116525000</v>
      </c>
      <c r="O5" s="7">
        <f>'Inputs &amp; Outputs'!$B$4*'No. policies'!O5</f>
        <v>115200000</v>
      </c>
      <c r="P5" s="7">
        <f>'Inputs &amp; Outputs'!$B$4*'No. policies'!P5</f>
        <v>113625000</v>
      </c>
      <c r="Q5" s="7">
        <f>'Inputs &amp; Outputs'!$B$4*'No. policies'!Q5</f>
        <v>111525000</v>
      </c>
      <c r="R5" s="7">
        <f>'Inputs &amp; Outputs'!$B$4*'No. policies'!R5</f>
        <v>109925000</v>
      </c>
      <c r="S5" s="7">
        <f>'Inputs &amp; Outputs'!$B$4*'No. policies'!S5</f>
        <v>108225000</v>
      </c>
      <c r="T5" s="7">
        <f>'Inputs &amp; Outputs'!$B$4*'No. policies'!T5</f>
        <v>106025000</v>
      </c>
      <c r="U5" s="7">
        <f>'Inputs &amp; Outputs'!$B$4*'No. policies'!U5</f>
        <v>103500000</v>
      </c>
      <c r="V5" s="7">
        <f>'Inputs &amp; Outputs'!$B$4*'No. policies'!V5</f>
        <v>100775000</v>
      </c>
      <c r="W5" s="7">
        <f>'Inputs &amp; Outputs'!$B$4*'No. policies'!W5</f>
        <v>97750000</v>
      </c>
      <c r="X5" s="7">
        <f>'Inputs &amp; Outputs'!$B$4*'No. policies'!X5</f>
        <v>94075000</v>
      </c>
      <c r="Y5" s="7">
        <f>'Inputs &amp; Outputs'!$B$4*'No. policies'!Y5</f>
        <v>90350000</v>
      </c>
      <c r="Z5" s="7">
        <f>'Inputs &amp; Outputs'!$B$4*'No. policies'!Z5</f>
        <v>86000000</v>
      </c>
      <c r="AA5" s="7">
        <f>'Inputs &amp; Outputs'!$B$4*'No. policies'!AA5</f>
        <v>81025000</v>
      </c>
      <c r="AB5" s="7">
        <f>'Inputs &amp; Outputs'!$B$4*'No. policies'!AB5</f>
        <v>76150000</v>
      </c>
      <c r="AC5" s="7">
        <f>'Inputs &amp; Outputs'!$B$4*'No. policies'!AC5</f>
        <v>70600000</v>
      </c>
      <c r="AD5" s="7">
        <f>'Inputs &amp; Outputs'!$B$4*'No. policies'!AD5</f>
        <v>65400000</v>
      </c>
      <c r="AE5" s="7">
        <f>'Inputs &amp; Outputs'!$B$4*'No. policies'!AE5</f>
        <v>59500000</v>
      </c>
      <c r="AF5" s="7">
        <f>'Inputs &amp; Outputs'!$B$4*'No. policies'!AF5</f>
        <v>53625000</v>
      </c>
      <c r="AG5" s="7">
        <f>'Inputs &amp; Outputs'!$B$4*'No. policies'!AG5</f>
        <v>47425000</v>
      </c>
      <c r="AH5" s="7">
        <f>'Inputs &amp; Outputs'!$B$4*'No. policies'!AH5</f>
        <v>41325000</v>
      </c>
      <c r="AI5" s="7">
        <f>'Inputs &amp; Outputs'!$B$4*'No. policies'!AI5</f>
        <v>35375000</v>
      </c>
      <c r="AJ5" s="7">
        <f>'Inputs &amp; Outputs'!$B$4*'No. policies'!AJ5</f>
        <v>29625000</v>
      </c>
      <c r="AK5" s="7">
        <f>'Inputs &amp; Outputs'!$B$4*'No. policies'!AK5</f>
        <v>24400000</v>
      </c>
      <c r="AL5" s="7">
        <f>'Inputs &amp; Outputs'!$B$4*'No. policies'!AL5</f>
        <v>19875000</v>
      </c>
      <c r="AM5" s="7">
        <f>'Inputs &amp; Outputs'!$B$4*'No. policies'!AM5</f>
        <v>16125000</v>
      </c>
      <c r="AN5" s="7">
        <f>'Inputs &amp; Outputs'!$B$4*'No. policies'!AN5</f>
        <v>12150000</v>
      </c>
      <c r="AO5" s="7">
        <f>'Inputs &amp; Outputs'!$B$4*'No. policies'!AO5</f>
        <v>8775000</v>
      </c>
      <c r="AP5" s="7">
        <f>'Inputs &amp; Outputs'!$B$4*'No. policies'!AP5</f>
        <v>6425000</v>
      </c>
      <c r="AQ5" s="7">
        <f>'Inputs &amp; Outputs'!$B$4*'No. policies'!AQ5</f>
        <v>4275000</v>
      </c>
      <c r="AR5" s="7">
        <f>'Inputs &amp; Outputs'!$B$4*'No. policies'!AR5</f>
        <v>2900000</v>
      </c>
      <c r="AS5" s="7">
        <f>'Inputs &amp; Outputs'!$B$4*'No. policies'!AS5</f>
        <v>1950000</v>
      </c>
      <c r="AT5" s="7">
        <f>'Inputs &amp; Outputs'!$B$4*'No. policies'!AT5</f>
        <v>1500000</v>
      </c>
      <c r="AU5" s="7">
        <f>'Inputs &amp; Outputs'!$B$4*'No. policies'!AU5</f>
        <v>1100000</v>
      </c>
      <c r="AV5" s="7">
        <f>'Inputs &amp; Outputs'!$B$4*'No. policies'!AV5</f>
        <v>850000</v>
      </c>
      <c r="AW5" s="7">
        <f>'Inputs &amp; Outputs'!$B$4*'No. policies'!AW5</f>
        <v>500000</v>
      </c>
      <c r="AX5" s="7">
        <f>'Inputs &amp; Outputs'!$B$4*'No. policies'!AX5</f>
        <v>300000</v>
      </c>
      <c r="AY5" s="7">
        <f>'Inputs &amp; Outputs'!$B$4*'No. policies'!AY5</f>
        <v>225000</v>
      </c>
    </row>
    <row r="6" spans="1:51" x14ac:dyDescent="0.25">
      <c r="A6" s="1">
        <v>5</v>
      </c>
      <c r="C6" s="7">
        <f>'Inputs &amp; Outputs'!$B$4*'No. policies'!C6</f>
        <v>124700000</v>
      </c>
      <c r="D6" s="7">
        <f>'Inputs &amp; Outputs'!$B$4*'No. policies'!D6</f>
        <v>124300000</v>
      </c>
      <c r="E6" s="7">
        <f>'Inputs &amp; Outputs'!$B$4*'No. policies'!E6</f>
        <v>123775000</v>
      </c>
      <c r="F6" s="7">
        <f>'Inputs &amp; Outputs'!$B$4*'No. policies'!F6</f>
        <v>123250000</v>
      </c>
      <c r="G6" s="7">
        <f>'Inputs &amp; Outputs'!$B$4*'No. policies'!G6</f>
        <v>122775000</v>
      </c>
      <c r="H6" s="7">
        <f>'Inputs &amp; Outputs'!$B$4*'No. policies'!H6</f>
        <v>122175000</v>
      </c>
      <c r="I6" s="7">
        <f>'Inputs &amp; Outputs'!$B$4*'No. policies'!I6</f>
        <v>121350000</v>
      </c>
      <c r="J6" s="7">
        <f>'Inputs &amp; Outputs'!$B$4*'No. policies'!J6</f>
        <v>120400000</v>
      </c>
      <c r="K6" s="7">
        <f>'Inputs &amp; Outputs'!$B$4*'No. policies'!K6</f>
        <v>119700000</v>
      </c>
      <c r="L6" s="7">
        <f>'Inputs &amp; Outputs'!$B$4*'No. policies'!L6</f>
        <v>118625000</v>
      </c>
      <c r="M6" s="7">
        <f>'Inputs &amp; Outputs'!$B$4*'No. policies'!M6</f>
        <v>117600000</v>
      </c>
      <c r="N6" s="7">
        <f>'Inputs &amp; Outputs'!$B$4*'No. policies'!N6</f>
        <v>116100000</v>
      </c>
      <c r="O6" s="7">
        <f>'Inputs &amp; Outputs'!$B$4*'No. policies'!O6</f>
        <v>114450000</v>
      </c>
      <c r="P6" s="7">
        <f>'Inputs &amp; Outputs'!$B$4*'No. policies'!P6</f>
        <v>112950000</v>
      </c>
      <c r="Q6" s="7">
        <f>'Inputs &amp; Outputs'!$B$4*'No. policies'!Q6</f>
        <v>111150000</v>
      </c>
      <c r="R6" s="7">
        <f>'Inputs &amp; Outputs'!$B$4*'No. policies'!R6</f>
        <v>109400000</v>
      </c>
      <c r="S6" s="7">
        <f>'Inputs &amp; Outputs'!$B$4*'No. policies'!S6</f>
        <v>107425000</v>
      </c>
      <c r="T6" s="7">
        <f>'Inputs &amp; Outputs'!$B$4*'No. policies'!T6</f>
        <v>105275000</v>
      </c>
      <c r="U6" s="7">
        <f>'Inputs &amp; Outputs'!$B$4*'No. policies'!U6</f>
        <v>102950000</v>
      </c>
      <c r="V6" s="7">
        <f>'Inputs &amp; Outputs'!$B$4*'No. policies'!V6</f>
        <v>100750000</v>
      </c>
      <c r="W6" s="7">
        <f>'Inputs &amp; Outputs'!$B$4*'No. policies'!W6</f>
        <v>97425000</v>
      </c>
      <c r="X6" s="7">
        <f>'Inputs &amp; Outputs'!$B$4*'No. policies'!X6</f>
        <v>93900000</v>
      </c>
      <c r="Y6" s="7">
        <f>'Inputs &amp; Outputs'!$B$4*'No. policies'!Y6</f>
        <v>90000000</v>
      </c>
      <c r="Z6" s="7">
        <f>'Inputs &amp; Outputs'!$B$4*'No. policies'!Z6</f>
        <v>86200000</v>
      </c>
      <c r="AA6" s="7">
        <f>'Inputs &amp; Outputs'!$B$4*'No. policies'!AA6</f>
        <v>82175000</v>
      </c>
      <c r="AB6" s="7">
        <f>'Inputs &amp; Outputs'!$B$4*'No. policies'!AB6</f>
        <v>77200000</v>
      </c>
      <c r="AC6" s="7">
        <f>'Inputs &amp; Outputs'!$B$4*'No. policies'!AC6</f>
        <v>71775000</v>
      </c>
      <c r="AD6" s="7">
        <f>'Inputs &amp; Outputs'!$B$4*'No. policies'!AD6</f>
        <v>65525000</v>
      </c>
      <c r="AE6" s="7">
        <f>'Inputs &amp; Outputs'!$B$4*'No. policies'!AE6</f>
        <v>59550000</v>
      </c>
      <c r="AF6" s="7">
        <f>'Inputs &amp; Outputs'!$B$4*'No. policies'!AF6</f>
        <v>52700000</v>
      </c>
      <c r="AG6" s="7">
        <f>'Inputs &amp; Outputs'!$B$4*'No. policies'!AG6</f>
        <v>47000000</v>
      </c>
      <c r="AH6" s="7">
        <f>'Inputs &amp; Outputs'!$B$4*'No. policies'!AH6</f>
        <v>40025000</v>
      </c>
      <c r="AI6" s="7">
        <f>'Inputs &amp; Outputs'!$B$4*'No. policies'!AI6</f>
        <v>33800000</v>
      </c>
      <c r="AJ6" s="7">
        <f>'Inputs &amp; Outputs'!$B$4*'No. policies'!AJ6</f>
        <v>28475000</v>
      </c>
      <c r="AK6" s="7">
        <f>'Inputs &amp; Outputs'!$B$4*'No. policies'!AK6</f>
        <v>23050000</v>
      </c>
      <c r="AL6" s="7">
        <f>'Inputs &amp; Outputs'!$B$4*'No. policies'!AL6</f>
        <v>18475000</v>
      </c>
      <c r="AM6" s="7">
        <f>'Inputs &amp; Outputs'!$B$4*'No. policies'!AM6</f>
        <v>13700000</v>
      </c>
      <c r="AN6" s="7">
        <f>'Inputs &amp; Outputs'!$B$4*'No. policies'!AN6</f>
        <v>10550000</v>
      </c>
      <c r="AO6" s="7">
        <f>'Inputs &amp; Outputs'!$B$4*'No. policies'!AO6</f>
        <v>7900000</v>
      </c>
      <c r="AP6" s="7">
        <f>'Inputs &amp; Outputs'!$B$4*'No. policies'!AP6</f>
        <v>5625000</v>
      </c>
      <c r="AQ6" s="7">
        <f>'Inputs &amp; Outputs'!$B$4*'No. policies'!AQ6</f>
        <v>4075000</v>
      </c>
      <c r="AR6" s="7">
        <f>'Inputs &amp; Outputs'!$B$4*'No. policies'!AR6</f>
        <v>2600000</v>
      </c>
      <c r="AS6" s="7">
        <f>'Inputs &amp; Outputs'!$B$4*'No. policies'!AS6</f>
        <v>1900000</v>
      </c>
      <c r="AT6" s="7">
        <f>'Inputs &amp; Outputs'!$B$4*'No. policies'!AT6</f>
        <v>1300000</v>
      </c>
      <c r="AU6" s="7">
        <f>'Inputs &amp; Outputs'!$B$4*'No. policies'!AU6</f>
        <v>950000</v>
      </c>
      <c r="AV6" s="7">
        <f>'Inputs &amp; Outputs'!$B$4*'No. policies'!AV6</f>
        <v>600000</v>
      </c>
      <c r="AW6" s="7">
        <f>'Inputs &amp; Outputs'!$B$4*'No. policies'!AW6</f>
        <v>375000</v>
      </c>
      <c r="AX6" s="7">
        <f>'Inputs &amp; Outputs'!$B$4*'No. policies'!AX6</f>
        <v>275000</v>
      </c>
      <c r="AY6" s="7">
        <f>'Inputs &amp; Outputs'!$B$4*'No. policies'!AY6</f>
        <v>250000</v>
      </c>
    </row>
    <row r="7" spans="1:51" x14ac:dyDescent="0.25">
      <c r="A7" s="1">
        <v>6</v>
      </c>
      <c r="C7" s="7">
        <f>'Inputs &amp; Outputs'!$B$4*'No. policies'!C7</f>
        <v>124750000</v>
      </c>
      <c r="D7" s="7">
        <f>'Inputs &amp; Outputs'!$B$4*'No. policies'!D7</f>
        <v>124250000</v>
      </c>
      <c r="E7" s="7">
        <f>'Inputs &amp; Outputs'!$B$4*'No. policies'!E7</f>
        <v>123650000</v>
      </c>
      <c r="F7" s="7">
        <f>'Inputs &amp; Outputs'!$B$4*'No. policies'!F7</f>
        <v>123025000</v>
      </c>
      <c r="G7" s="7">
        <f>'Inputs &amp; Outputs'!$B$4*'No. policies'!G7</f>
        <v>122575000</v>
      </c>
      <c r="H7" s="7">
        <f>'Inputs &amp; Outputs'!$B$4*'No. policies'!H7</f>
        <v>121725000</v>
      </c>
      <c r="I7" s="7">
        <f>'Inputs &amp; Outputs'!$B$4*'No. policies'!I7</f>
        <v>121150000</v>
      </c>
      <c r="J7" s="7">
        <f>'Inputs &amp; Outputs'!$B$4*'No. policies'!J7</f>
        <v>120175000</v>
      </c>
      <c r="K7" s="7">
        <f>'Inputs &amp; Outputs'!$B$4*'No. policies'!K7</f>
        <v>119050000</v>
      </c>
      <c r="L7" s="7">
        <f>'Inputs &amp; Outputs'!$B$4*'No. policies'!L7</f>
        <v>117825000</v>
      </c>
      <c r="M7" s="7">
        <f>'Inputs &amp; Outputs'!$B$4*'No. policies'!M7</f>
        <v>116575000</v>
      </c>
      <c r="N7" s="7">
        <f>'Inputs &amp; Outputs'!$B$4*'No. policies'!N7</f>
        <v>115225000</v>
      </c>
      <c r="O7" s="7">
        <f>'Inputs &amp; Outputs'!$B$4*'No. policies'!O7</f>
        <v>113900000</v>
      </c>
      <c r="P7" s="7">
        <f>'Inputs &amp; Outputs'!$B$4*'No. policies'!P7</f>
        <v>112175000</v>
      </c>
      <c r="Q7" s="7">
        <f>'Inputs &amp; Outputs'!$B$4*'No. policies'!Q7</f>
        <v>110650000</v>
      </c>
      <c r="R7" s="7">
        <f>'Inputs &amp; Outputs'!$B$4*'No. policies'!R7</f>
        <v>109000000</v>
      </c>
      <c r="S7" s="7">
        <f>'Inputs &amp; Outputs'!$B$4*'No. policies'!S7</f>
        <v>106525000</v>
      </c>
      <c r="T7" s="7">
        <f>'Inputs &amp; Outputs'!$B$4*'No. policies'!T7</f>
        <v>103900000</v>
      </c>
      <c r="U7" s="7">
        <f>'Inputs &amp; Outputs'!$B$4*'No. policies'!U7</f>
        <v>101650000</v>
      </c>
      <c r="V7" s="7">
        <f>'Inputs &amp; Outputs'!$B$4*'No. policies'!V7</f>
        <v>99000000</v>
      </c>
      <c r="W7" s="7">
        <f>'Inputs &amp; Outputs'!$B$4*'No. policies'!W7</f>
        <v>96400000</v>
      </c>
      <c r="X7" s="7">
        <f>'Inputs &amp; Outputs'!$B$4*'No. policies'!X7</f>
        <v>93125000</v>
      </c>
      <c r="Y7" s="7">
        <f>'Inputs &amp; Outputs'!$B$4*'No. policies'!Y7</f>
        <v>89350000</v>
      </c>
      <c r="Z7" s="7">
        <f>'Inputs &amp; Outputs'!$B$4*'No. policies'!Z7</f>
        <v>84600000</v>
      </c>
      <c r="AA7" s="7">
        <f>'Inputs &amp; Outputs'!$B$4*'No. policies'!AA7</f>
        <v>80325000</v>
      </c>
      <c r="AB7" s="7">
        <f>'Inputs &amp; Outputs'!$B$4*'No. policies'!AB7</f>
        <v>75500000</v>
      </c>
      <c r="AC7" s="7">
        <f>'Inputs &amp; Outputs'!$B$4*'No. policies'!AC7</f>
        <v>70425000</v>
      </c>
      <c r="AD7" s="7">
        <f>'Inputs &amp; Outputs'!$B$4*'No. policies'!AD7</f>
        <v>64850000</v>
      </c>
      <c r="AE7" s="7">
        <f>'Inputs &amp; Outputs'!$B$4*'No. policies'!AE7</f>
        <v>59550000</v>
      </c>
      <c r="AF7" s="7">
        <f>'Inputs &amp; Outputs'!$B$4*'No. policies'!AF7</f>
        <v>53625000</v>
      </c>
      <c r="AG7" s="7">
        <f>'Inputs &amp; Outputs'!$B$4*'No. policies'!AG7</f>
        <v>47675000</v>
      </c>
      <c r="AH7" s="7">
        <f>'Inputs &amp; Outputs'!$B$4*'No. policies'!AH7</f>
        <v>41075000</v>
      </c>
      <c r="AI7" s="7">
        <f>'Inputs &amp; Outputs'!$B$4*'No. policies'!AI7</f>
        <v>34825000</v>
      </c>
      <c r="AJ7" s="7">
        <f>'Inputs &amp; Outputs'!$B$4*'No. policies'!AJ7</f>
        <v>29475000</v>
      </c>
      <c r="AK7" s="7">
        <f>'Inputs &amp; Outputs'!$B$4*'No. policies'!AK7</f>
        <v>24175000</v>
      </c>
      <c r="AL7" s="7">
        <f>'Inputs &amp; Outputs'!$B$4*'No. policies'!AL7</f>
        <v>19250000</v>
      </c>
      <c r="AM7" s="7">
        <f>'Inputs &amp; Outputs'!$B$4*'No. policies'!AM7</f>
        <v>15550000</v>
      </c>
      <c r="AN7" s="7">
        <f>'Inputs &amp; Outputs'!$B$4*'No. policies'!AN7</f>
        <v>11800000</v>
      </c>
      <c r="AO7" s="7">
        <f>'Inputs &amp; Outputs'!$B$4*'No. policies'!AO7</f>
        <v>8850000</v>
      </c>
      <c r="AP7" s="7">
        <f>'Inputs &amp; Outputs'!$B$4*'No. policies'!AP7</f>
        <v>6350000</v>
      </c>
      <c r="AQ7" s="7">
        <f>'Inputs &amp; Outputs'!$B$4*'No. policies'!AQ7</f>
        <v>4550000</v>
      </c>
      <c r="AR7" s="7">
        <f>'Inputs &amp; Outputs'!$B$4*'No. policies'!AR7</f>
        <v>3075000</v>
      </c>
      <c r="AS7" s="7">
        <f>'Inputs &amp; Outputs'!$B$4*'No. policies'!AS7</f>
        <v>2325000</v>
      </c>
      <c r="AT7" s="7">
        <f>'Inputs &amp; Outputs'!$B$4*'No. policies'!AT7</f>
        <v>1475000</v>
      </c>
      <c r="AU7" s="7">
        <f>'Inputs &amp; Outputs'!$B$4*'No. policies'!AU7</f>
        <v>1075000</v>
      </c>
      <c r="AV7" s="7">
        <f>'Inputs &amp; Outputs'!$B$4*'No. policies'!AV7</f>
        <v>750000</v>
      </c>
      <c r="AW7" s="7">
        <f>'Inputs &amp; Outputs'!$B$4*'No. policies'!AW7</f>
        <v>400000</v>
      </c>
      <c r="AX7" s="7">
        <f>'Inputs &amp; Outputs'!$B$4*'No. policies'!AX7</f>
        <v>225000</v>
      </c>
      <c r="AY7" s="7">
        <f>'Inputs &amp; Outputs'!$B$4*'No. policies'!AY7</f>
        <v>200000</v>
      </c>
    </row>
    <row r="8" spans="1:51" x14ac:dyDescent="0.25">
      <c r="A8" s="1">
        <v>7</v>
      </c>
      <c r="C8" s="7">
        <f>'Inputs &amp; Outputs'!$B$4*'No. policies'!C8</f>
        <v>124425000</v>
      </c>
      <c r="D8" s="7">
        <f>'Inputs &amp; Outputs'!$B$4*'No. policies'!D8</f>
        <v>123700000</v>
      </c>
      <c r="E8" s="7">
        <f>'Inputs &amp; Outputs'!$B$4*'No. policies'!E8</f>
        <v>122925000</v>
      </c>
      <c r="F8" s="7">
        <f>'Inputs &amp; Outputs'!$B$4*'No. policies'!F8</f>
        <v>122325000</v>
      </c>
      <c r="G8" s="7">
        <f>'Inputs &amp; Outputs'!$B$4*'No. policies'!G8</f>
        <v>121725000</v>
      </c>
      <c r="H8" s="7">
        <f>'Inputs &amp; Outputs'!$B$4*'No. policies'!H8</f>
        <v>121150000</v>
      </c>
      <c r="I8" s="7">
        <f>'Inputs &amp; Outputs'!$B$4*'No. policies'!I8</f>
        <v>120400000</v>
      </c>
      <c r="J8" s="7">
        <f>'Inputs &amp; Outputs'!$B$4*'No. policies'!J8</f>
        <v>119550000</v>
      </c>
      <c r="K8" s="7">
        <f>'Inputs &amp; Outputs'!$B$4*'No. policies'!K8</f>
        <v>118375000</v>
      </c>
      <c r="L8" s="7">
        <f>'Inputs &amp; Outputs'!$B$4*'No. policies'!L8</f>
        <v>117350000</v>
      </c>
      <c r="M8" s="7">
        <f>'Inputs &amp; Outputs'!$B$4*'No. policies'!M8</f>
        <v>116475000</v>
      </c>
      <c r="N8" s="7">
        <f>'Inputs &amp; Outputs'!$B$4*'No. policies'!N8</f>
        <v>115350000</v>
      </c>
      <c r="O8" s="7">
        <f>'Inputs &amp; Outputs'!$B$4*'No. policies'!O8</f>
        <v>114250000</v>
      </c>
      <c r="P8" s="7">
        <f>'Inputs &amp; Outputs'!$B$4*'No. policies'!P8</f>
        <v>113000000</v>
      </c>
      <c r="Q8" s="7">
        <f>'Inputs &amp; Outputs'!$B$4*'No. policies'!Q8</f>
        <v>111050000</v>
      </c>
      <c r="R8" s="7">
        <f>'Inputs &amp; Outputs'!$B$4*'No. policies'!R8</f>
        <v>109175000</v>
      </c>
      <c r="S8" s="7">
        <f>'Inputs &amp; Outputs'!$B$4*'No. policies'!S8</f>
        <v>107125000</v>
      </c>
      <c r="T8" s="7">
        <f>'Inputs &amp; Outputs'!$B$4*'No. policies'!T8</f>
        <v>105275000</v>
      </c>
      <c r="U8" s="7">
        <f>'Inputs &amp; Outputs'!$B$4*'No. policies'!U8</f>
        <v>103150000</v>
      </c>
      <c r="V8" s="7">
        <f>'Inputs &amp; Outputs'!$B$4*'No. policies'!V8</f>
        <v>100725000</v>
      </c>
      <c r="W8" s="7">
        <f>'Inputs &amp; Outputs'!$B$4*'No. policies'!W8</f>
        <v>97650000</v>
      </c>
      <c r="X8" s="7">
        <f>'Inputs &amp; Outputs'!$B$4*'No. policies'!X8</f>
        <v>94375000</v>
      </c>
      <c r="Y8" s="7">
        <f>'Inputs &amp; Outputs'!$B$4*'No. policies'!Y8</f>
        <v>90625000</v>
      </c>
      <c r="Z8" s="7">
        <f>'Inputs &amp; Outputs'!$B$4*'No. policies'!Z8</f>
        <v>86150000</v>
      </c>
      <c r="AA8" s="7">
        <f>'Inputs &amp; Outputs'!$B$4*'No. policies'!AA8</f>
        <v>81700000</v>
      </c>
      <c r="AB8" s="7">
        <f>'Inputs &amp; Outputs'!$B$4*'No. policies'!AB8</f>
        <v>76825000</v>
      </c>
      <c r="AC8" s="7">
        <f>'Inputs &amp; Outputs'!$B$4*'No. policies'!AC8</f>
        <v>71600000</v>
      </c>
      <c r="AD8" s="7">
        <f>'Inputs &amp; Outputs'!$B$4*'No. policies'!AD8</f>
        <v>66500000</v>
      </c>
      <c r="AE8" s="7">
        <f>'Inputs &amp; Outputs'!$B$4*'No. policies'!AE8</f>
        <v>60775000</v>
      </c>
      <c r="AF8" s="7">
        <f>'Inputs &amp; Outputs'!$B$4*'No. policies'!AF8</f>
        <v>54875000</v>
      </c>
      <c r="AG8" s="7">
        <f>'Inputs &amp; Outputs'!$B$4*'No. policies'!AG8</f>
        <v>48700000</v>
      </c>
      <c r="AH8" s="7">
        <f>'Inputs &amp; Outputs'!$B$4*'No. policies'!AH8</f>
        <v>42850000</v>
      </c>
      <c r="AI8" s="7">
        <f>'Inputs &amp; Outputs'!$B$4*'No. policies'!AI8</f>
        <v>36400000</v>
      </c>
      <c r="AJ8" s="7">
        <f>'Inputs &amp; Outputs'!$B$4*'No. policies'!AJ8</f>
        <v>30025000</v>
      </c>
      <c r="AK8" s="7">
        <f>'Inputs &amp; Outputs'!$B$4*'No. policies'!AK8</f>
        <v>24425000</v>
      </c>
      <c r="AL8" s="7">
        <f>'Inputs &amp; Outputs'!$B$4*'No. policies'!AL8</f>
        <v>19275000</v>
      </c>
      <c r="AM8" s="7">
        <f>'Inputs &amp; Outputs'!$B$4*'No. policies'!AM8</f>
        <v>15100000</v>
      </c>
      <c r="AN8" s="7">
        <f>'Inputs &amp; Outputs'!$B$4*'No. policies'!AN8</f>
        <v>11575000</v>
      </c>
      <c r="AO8" s="7">
        <f>'Inputs &amp; Outputs'!$B$4*'No. policies'!AO8</f>
        <v>8525000</v>
      </c>
      <c r="AP8" s="7">
        <f>'Inputs &amp; Outputs'!$B$4*'No. policies'!AP8</f>
        <v>6425000</v>
      </c>
      <c r="AQ8" s="7">
        <f>'Inputs &amp; Outputs'!$B$4*'No. policies'!AQ8</f>
        <v>4900000</v>
      </c>
      <c r="AR8" s="7">
        <f>'Inputs &amp; Outputs'!$B$4*'No. policies'!AR8</f>
        <v>3525000</v>
      </c>
      <c r="AS8" s="7">
        <f>'Inputs &amp; Outputs'!$B$4*'No. policies'!AS8</f>
        <v>2625000</v>
      </c>
      <c r="AT8" s="7">
        <f>'Inputs &amp; Outputs'!$B$4*'No. policies'!AT8</f>
        <v>1575000</v>
      </c>
      <c r="AU8" s="7">
        <f>'Inputs &amp; Outputs'!$B$4*'No. policies'!AU8</f>
        <v>1000000</v>
      </c>
      <c r="AV8" s="7">
        <f>'Inputs &amp; Outputs'!$B$4*'No. policies'!AV8</f>
        <v>650000</v>
      </c>
      <c r="AW8" s="7">
        <f>'Inputs &amp; Outputs'!$B$4*'No. policies'!AW8</f>
        <v>525000</v>
      </c>
      <c r="AX8" s="7">
        <f>'Inputs &amp; Outputs'!$B$4*'No. policies'!AX8</f>
        <v>250000</v>
      </c>
      <c r="AY8" s="7">
        <f>'Inputs &amp; Outputs'!$B$4*'No. policies'!AY8</f>
        <v>125000</v>
      </c>
    </row>
    <row r="9" spans="1:51" x14ac:dyDescent="0.25">
      <c r="A9" s="1">
        <v>8</v>
      </c>
      <c r="C9" s="7">
        <f>'Inputs &amp; Outputs'!$B$4*'No. policies'!C9</f>
        <v>124450000</v>
      </c>
      <c r="D9" s="7">
        <f>'Inputs &amp; Outputs'!$B$4*'No. policies'!D9</f>
        <v>123875000</v>
      </c>
      <c r="E9" s="7">
        <f>'Inputs &amp; Outputs'!$B$4*'No. policies'!E9</f>
        <v>123475000</v>
      </c>
      <c r="F9" s="7">
        <f>'Inputs &amp; Outputs'!$B$4*'No. policies'!F9</f>
        <v>123175000</v>
      </c>
      <c r="G9" s="7">
        <f>'Inputs &amp; Outputs'!$B$4*'No. policies'!G9</f>
        <v>122750000</v>
      </c>
      <c r="H9" s="7">
        <f>'Inputs &amp; Outputs'!$B$4*'No. policies'!H9</f>
        <v>122125000</v>
      </c>
      <c r="I9" s="7">
        <f>'Inputs &amp; Outputs'!$B$4*'No. policies'!I9</f>
        <v>121300000</v>
      </c>
      <c r="J9" s="7">
        <f>'Inputs &amp; Outputs'!$B$4*'No. policies'!J9</f>
        <v>120625000</v>
      </c>
      <c r="K9" s="7">
        <f>'Inputs &amp; Outputs'!$B$4*'No. policies'!K9</f>
        <v>119850000</v>
      </c>
      <c r="L9" s="7">
        <f>'Inputs &amp; Outputs'!$B$4*'No. policies'!L9</f>
        <v>118975000</v>
      </c>
      <c r="M9" s="7">
        <f>'Inputs &amp; Outputs'!$B$4*'No. policies'!M9</f>
        <v>117525000</v>
      </c>
      <c r="N9" s="7">
        <f>'Inputs &amp; Outputs'!$B$4*'No. policies'!N9</f>
        <v>116500000</v>
      </c>
      <c r="O9" s="7">
        <f>'Inputs &amp; Outputs'!$B$4*'No. policies'!O9</f>
        <v>115125000</v>
      </c>
      <c r="P9" s="7">
        <f>'Inputs &amp; Outputs'!$B$4*'No. policies'!P9</f>
        <v>113650000</v>
      </c>
      <c r="Q9" s="7">
        <f>'Inputs &amp; Outputs'!$B$4*'No. policies'!Q9</f>
        <v>111950000</v>
      </c>
      <c r="R9" s="7">
        <f>'Inputs &amp; Outputs'!$B$4*'No. policies'!R9</f>
        <v>109950000</v>
      </c>
      <c r="S9" s="7">
        <f>'Inputs &amp; Outputs'!$B$4*'No. policies'!S9</f>
        <v>107925000</v>
      </c>
      <c r="T9" s="7">
        <f>'Inputs &amp; Outputs'!$B$4*'No. policies'!T9</f>
        <v>105600000</v>
      </c>
      <c r="U9" s="7">
        <f>'Inputs &amp; Outputs'!$B$4*'No. policies'!U9</f>
        <v>103200000</v>
      </c>
      <c r="V9" s="7">
        <f>'Inputs &amp; Outputs'!$B$4*'No. policies'!V9</f>
        <v>100900000</v>
      </c>
      <c r="W9" s="7">
        <f>'Inputs &amp; Outputs'!$B$4*'No. policies'!W9</f>
        <v>98025000</v>
      </c>
      <c r="X9" s="7">
        <f>'Inputs &amp; Outputs'!$B$4*'No. policies'!X9</f>
        <v>94475000</v>
      </c>
      <c r="Y9" s="7">
        <f>'Inputs &amp; Outputs'!$B$4*'No. policies'!Y9</f>
        <v>90675000</v>
      </c>
      <c r="Z9" s="7">
        <f>'Inputs &amp; Outputs'!$B$4*'No. policies'!Z9</f>
        <v>86725000</v>
      </c>
      <c r="AA9" s="7">
        <f>'Inputs &amp; Outputs'!$B$4*'No. policies'!AA9</f>
        <v>82325000</v>
      </c>
      <c r="AB9" s="7">
        <f>'Inputs &amp; Outputs'!$B$4*'No. policies'!AB9</f>
        <v>77375000</v>
      </c>
      <c r="AC9" s="7">
        <f>'Inputs &amp; Outputs'!$B$4*'No. policies'!AC9</f>
        <v>72000000</v>
      </c>
      <c r="AD9" s="7">
        <f>'Inputs &amp; Outputs'!$B$4*'No. policies'!AD9</f>
        <v>66900000</v>
      </c>
      <c r="AE9" s="7">
        <f>'Inputs &amp; Outputs'!$B$4*'No. policies'!AE9</f>
        <v>60625000</v>
      </c>
      <c r="AF9" s="7">
        <f>'Inputs &amp; Outputs'!$B$4*'No. policies'!AF9</f>
        <v>55225000</v>
      </c>
      <c r="AG9" s="7">
        <f>'Inputs &amp; Outputs'!$B$4*'No. policies'!AG9</f>
        <v>49225000</v>
      </c>
      <c r="AH9" s="7">
        <f>'Inputs &amp; Outputs'!$B$4*'No. policies'!AH9</f>
        <v>43275000</v>
      </c>
      <c r="AI9" s="7">
        <f>'Inputs &amp; Outputs'!$B$4*'No. policies'!AI9</f>
        <v>36475000</v>
      </c>
      <c r="AJ9" s="7">
        <f>'Inputs &amp; Outputs'!$B$4*'No. policies'!AJ9</f>
        <v>29925000</v>
      </c>
      <c r="AK9" s="7">
        <f>'Inputs &amp; Outputs'!$B$4*'No. policies'!AK9</f>
        <v>24500000</v>
      </c>
      <c r="AL9" s="7">
        <f>'Inputs &amp; Outputs'!$B$4*'No. policies'!AL9</f>
        <v>19400000</v>
      </c>
      <c r="AM9" s="7">
        <f>'Inputs &amp; Outputs'!$B$4*'No. policies'!AM9</f>
        <v>15200000</v>
      </c>
      <c r="AN9" s="7">
        <f>'Inputs &amp; Outputs'!$B$4*'No. policies'!AN9</f>
        <v>11450000</v>
      </c>
      <c r="AO9" s="7">
        <f>'Inputs &amp; Outputs'!$B$4*'No. policies'!AO9</f>
        <v>8725000</v>
      </c>
      <c r="AP9" s="7">
        <f>'Inputs &amp; Outputs'!$B$4*'No. policies'!AP9</f>
        <v>6300000</v>
      </c>
      <c r="AQ9" s="7">
        <f>'Inputs &amp; Outputs'!$B$4*'No. policies'!AQ9</f>
        <v>4775000</v>
      </c>
      <c r="AR9" s="7">
        <f>'Inputs &amp; Outputs'!$B$4*'No. policies'!AR9</f>
        <v>3275000</v>
      </c>
      <c r="AS9" s="7">
        <f>'Inputs &amp; Outputs'!$B$4*'No. policies'!AS9</f>
        <v>2400000</v>
      </c>
      <c r="AT9" s="7">
        <f>'Inputs &amp; Outputs'!$B$4*'No. policies'!AT9</f>
        <v>1800000</v>
      </c>
      <c r="AU9" s="7">
        <f>'Inputs &amp; Outputs'!$B$4*'No. policies'!AU9</f>
        <v>1125000</v>
      </c>
      <c r="AV9" s="7">
        <f>'Inputs &amp; Outputs'!$B$4*'No. policies'!AV9</f>
        <v>875000</v>
      </c>
      <c r="AW9" s="7">
        <f>'Inputs &amp; Outputs'!$B$4*'No. policies'!AW9</f>
        <v>500000</v>
      </c>
      <c r="AX9" s="7">
        <f>'Inputs &amp; Outputs'!$B$4*'No. policies'!AX9</f>
        <v>400000</v>
      </c>
      <c r="AY9" s="7">
        <f>'Inputs &amp; Outputs'!$B$4*'No. policies'!AY9</f>
        <v>225000</v>
      </c>
    </row>
    <row r="10" spans="1:51" x14ac:dyDescent="0.25">
      <c r="A10" s="1">
        <v>9</v>
      </c>
      <c r="C10" s="7">
        <f>'Inputs &amp; Outputs'!$B$4*'No. policies'!C10</f>
        <v>124575000</v>
      </c>
      <c r="D10" s="7">
        <f>'Inputs &amp; Outputs'!$B$4*'No. policies'!D10</f>
        <v>123925000</v>
      </c>
      <c r="E10" s="7">
        <f>'Inputs &amp; Outputs'!$B$4*'No. policies'!E10</f>
        <v>123300000</v>
      </c>
      <c r="F10" s="7">
        <f>'Inputs &amp; Outputs'!$B$4*'No. policies'!F10</f>
        <v>122875000</v>
      </c>
      <c r="G10" s="7">
        <f>'Inputs &amp; Outputs'!$B$4*'No. policies'!G10</f>
        <v>122275000</v>
      </c>
      <c r="H10" s="7">
        <f>'Inputs &amp; Outputs'!$B$4*'No. policies'!H10</f>
        <v>121700000</v>
      </c>
      <c r="I10" s="7">
        <f>'Inputs &amp; Outputs'!$B$4*'No. policies'!I10</f>
        <v>121000000</v>
      </c>
      <c r="J10" s="7">
        <f>'Inputs &amp; Outputs'!$B$4*'No. policies'!J10</f>
        <v>120075000</v>
      </c>
      <c r="K10" s="7">
        <f>'Inputs &amp; Outputs'!$B$4*'No. policies'!K10</f>
        <v>118925000</v>
      </c>
      <c r="L10" s="7">
        <f>'Inputs &amp; Outputs'!$B$4*'No. policies'!L10</f>
        <v>118175000</v>
      </c>
      <c r="M10" s="7">
        <f>'Inputs &amp; Outputs'!$B$4*'No. policies'!M10</f>
        <v>117075000</v>
      </c>
      <c r="N10" s="7">
        <f>'Inputs &amp; Outputs'!$B$4*'No. policies'!N10</f>
        <v>115925000</v>
      </c>
      <c r="O10" s="7">
        <f>'Inputs &amp; Outputs'!$B$4*'No. policies'!O10</f>
        <v>114775000</v>
      </c>
      <c r="P10" s="7">
        <f>'Inputs &amp; Outputs'!$B$4*'No. policies'!P10</f>
        <v>113450000</v>
      </c>
      <c r="Q10" s="7">
        <f>'Inputs &amp; Outputs'!$B$4*'No. policies'!Q10</f>
        <v>111800000</v>
      </c>
      <c r="R10" s="7">
        <f>'Inputs &amp; Outputs'!$B$4*'No. policies'!R10</f>
        <v>109650000</v>
      </c>
      <c r="S10" s="7">
        <f>'Inputs &amp; Outputs'!$B$4*'No. policies'!S10</f>
        <v>107925000</v>
      </c>
      <c r="T10" s="7">
        <f>'Inputs &amp; Outputs'!$B$4*'No. policies'!T10</f>
        <v>106050000</v>
      </c>
      <c r="U10" s="7">
        <f>'Inputs &amp; Outputs'!$B$4*'No. policies'!U10</f>
        <v>103700000</v>
      </c>
      <c r="V10" s="7">
        <f>'Inputs &amp; Outputs'!$B$4*'No. policies'!V10</f>
        <v>101050000</v>
      </c>
      <c r="W10" s="7">
        <f>'Inputs &amp; Outputs'!$B$4*'No. policies'!W10</f>
        <v>97850000</v>
      </c>
      <c r="X10" s="7">
        <f>'Inputs &amp; Outputs'!$B$4*'No. policies'!X10</f>
        <v>94600000</v>
      </c>
      <c r="Y10" s="7">
        <f>'Inputs &amp; Outputs'!$B$4*'No. policies'!Y10</f>
        <v>90550000</v>
      </c>
      <c r="Z10" s="7">
        <f>'Inputs &amp; Outputs'!$B$4*'No. policies'!Z10</f>
        <v>86425000</v>
      </c>
      <c r="AA10" s="7">
        <f>'Inputs &amp; Outputs'!$B$4*'No. policies'!AA10</f>
        <v>81325000</v>
      </c>
      <c r="AB10" s="7">
        <f>'Inputs &amp; Outputs'!$B$4*'No. policies'!AB10</f>
        <v>76275000</v>
      </c>
      <c r="AC10" s="7">
        <f>'Inputs &amp; Outputs'!$B$4*'No. policies'!AC10</f>
        <v>70875000</v>
      </c>
      <c r="AD10" s="7">
        <f>'Inputs &amp; Outputs'!$B$4*'No. policies'!AD10</f>
        <v>65200000</v>
      </c>
      <c r="AE10" s="7">
        <f>'Inputs &amp; Outputs'!$B$4*'No. policies'!AE10</f>
        <v>59450000</v>
      </c>
      <c r="AF10" s="7">
        <f>'Inputs &amp; Outputs'!$B$4*'No. policies'!AF10</f>
        <v>53775000</v>
      </c>
      <c r="AG10" s="7">
        <f>'Inputs &amp; Outputs'!$B$4*'No. policies'!AG10</f>
        <v>47100000</v>
      </c>
      <c r="AH10" s="7">
        <f>'Inputs &amp; Outputs'!$B$4*'No. policies'!AH10</f>
        <v>40875000</v>
      </c>
      <c r="AI10" s="7">
        <f>'Inputs &amp; Outputs'!$B$4*'No. policies'!AI10</f>
        <v>35025000</v>
      </c>
      <c r="AJ10" s="7">
        <f>'Inputs &amp; Outputs'!$B$4*'No. policies'!AJ10</f>
        <v>29650000</v>
      </c>
      <c r="AK10" s="7">
        <f>'Inputs &amp; Outputs'!$B$4*'No. policies'!AK10</f>
        <v>24350000</v>
      </c>
      <c r="AL10" s="7">
        <f>'Inputs &amp; Outputs'!$B$4*'No. policies'!AL10</f>
        <v>19525000</v>
      </c>
      <c r="AM10" s="7">
        <f>'Inputs &amp; Outputs'!$B$4*'No. policies'!AM10</f>
        <v>15450000</v>
      </c>
      <c r="AN10" s="7">
        <f>'Inputs &amp; Outputs'!$B$4*'No. policies'!AN10</f>
        <v>12250000</v>
      </c>
      <c r="AO10" s="7">
        <f>'Inputs &amp; Outputs'!$B$4*'No. policies'!AO10</f>
        <v>8925000</v>
      </c>
      <c r="AP10" s="7">
        <f>'Inputs &amp; Outputs'!$B$4*'No. policies'!AP10</f>
        <v>6925000</v>
      </c>
      <c r="AQ10" s="7">
        <f>'Inputs &amp; Outputs'!$B$4*'No. policies'!AQ10</f>
        <v>4800000</v>
      </c>
      <c r="AR10" s="7">
        <f>'Inputs &amp; Outputs'!$B$4*'No. policies'!AR10</f>
        <v>3775000</v>
      </c>
      <c r="AS10" s="7">
        <f>'Inputs &amp; Outputs'!$B$4*'No. policies'!AS10</f>
        <v>2775000</v>
      </c>
      <c r="AT10" s="7">
        <f>'Inputs &amp; Outputs'!$B$4*'No. policies'!AT10</f>
        <v>1975000</v>
      </c>
      <c r="AU10" s="7">
        <f>'Inputs &amp; Outputs'!$B$4*'No. policies'!AU10</f>
        <v>1325000</v>
      </c>
      <c r="AV10" s="7">
        <f>'Inputs &amp; Outputs'!$B$4*'No. policies'!AV10</f>
        <v>1050000</v>
      </c>
      <c r="AW10" s="7">
        <f>'Inputs &amp; Outputs'!$B$4*'No. policies'!AW10</f>
        <v>650000</v>
      </c>
      <c r="AX10" s="7">
        <f>'Inputs &amp; Outputs'!$B$4*'No. policies'!AX10</f>
        <v>425000</v>
      </c>
      <c r="AY10" s="7">
        <f>'Inputs &amp; Outputs'!$B$4*'No. policies'!AY10</f>
        <v>275000</v>
      </c>
    </row>
    <row r="11" spans="1:51" x14ac:dyDescent="0.25">
      <c r="A11" s="1">
        <v>10</v>
      </c>
      <c r="C11" s="7">
        <f>'Inputs &amp; Outputs'!$B$4*'No. policies'!C11</f>
        <v>124525000</v>
      </c>
      <c r="D11" s="7">
        <f>'Inputs &amp; Outputs'!$B$4*'No. policies'!D11</f>
        <v>124025000</v>
      </c>
      <c r="E11" s="7">
        <f>'Inputs &amp; Outputs'!$B$4*'No. policies'!E11</f>
        <v>123475000</v>
      </c>
      <c r="F11" s="7">
        <f>'Inputs &amp; Outputs'!$B$4*'No. policies'!F11</f>
        <v>123075000</v>
      </c>
      <c r="G11" s="7">
        <f>'Inputs &amp; Outputs'!$B$4*'No. policies'!G11</f>
        <v>122650000</v>
      </c>
      <c r="H11" s="7">
        <f>'Inputs &amp; Outputs'!$B$4*'No. policies'!H11</f>
        <v>122125000</v>
      </c>
      <c r="I11" s="7">
        <f>'Inputs &amp; Outputs'!$B$4*'No. policies'!I11</f>
        <v>121250000</v>
      </c>
      <c r="J11" s="7">
        <f>'Inputs &amp; Outputs'!$B$4*'No. policies'!J11</f>
        <v>120300000</v>
      </c>
      <c r="K11" s="7">
        <f>'Inputs &amp; Outputs'!$B$4*'No. policies'!K11</f>
        <v>119550000</v>
      </c>
      <c r="L11" s="7">
        <f>'Inputs &amp; Outputs'!$B$4*'No. policies'!L11</f>
        <v>118475000</v>
      </c>
      <c r="M11" s="7">
        <f>'Inputs &amp; Outputs'!$B$4*'No. policies'!M11</f>
        <v>117225000</v>
      </c>
      <c r="N11" s="7">
        <f>'Inputs &amp; Outputs'!$B$4*'No. policies'!N11</f>
        <v>115800000</v>
      </c>
      <c r="O11" s="7">
        <f>'Inputs &amp; Outputs'!$B$4*'No. policies'!O11</f>
        <v>114350000</v>
      </c>
      <c r="P11" s="7">
        <f>'Inputs &amp; Outputs'!$B$4*'No. policies'!P11</f>
        <v>112600000</v>
      </c>
      <c r="Q11" s="7">
        <f>'Inputs &amp; Outputs'!$B$4*'No. policies'!Q11</f>
        <v>110600000</v>
      </c>
      <c r="R11" s="7">
        <f>'Inputs &amp; Outputs'!$B$4*'No. policies'!R11</f>
        <v>108850000</v>
      </c>
      <c r="S11" s="7">
        <f>'Inputs &amp; Outputs'!$B$4*'No. policies'!S11</f>
        <v>107200000</v>
      </c>
      <c r="T11" s="7">
        <f>'Inputs &amp; Outputs'!$B$4*'No. policies'!T11</f>
        <v>105125000</v>
      </c>
      <c r="U11" s="7">
        <f>'Inputs &amp; Outputs'!$B$4*'No. policies'!U11</f>
        <v>102750000</v>
      </c>
      <c r="V11" s="7">
        <f>'Inputs &amp; Outputs'!$B$4*'No. policies'!V11</f>
        <v>100050000</v>
      </c>
      <c r="W11" s="7">
        <f>'Inputs &amp; Outputs'!$B$4*'No. policies'!W11</f>
        <v>97325000</v>
      </c>
      <c r="X11" s="7">
        <f>'Inputs &amp; Outputs'!$B$4*'No. policies'!X11</f>
        <v>94425000</v>
      </c>
      <c r="Y11" s="7">
        <f>'Inputs &amp; Outputs'!$B$4*'No. policies'!Y11</f>
        <v>90800000</v>
      </c>
      <c r="Z11" s="7">
        <f>'Inputs &amp; Outputs'!$B$4*'No. policies'!Z11</f>
        <v>86000000</v>
      </c>
      <c r="AA11" s="7">
        <f>'Inputs &amp; Outputs'!$B$4*'No. policies'!AA11</f>
        <v>81875000</v>
      </c>
      <c r="AB11" s="7">
        <f>'Inputs &amp; Outputs'!$B$4*'No. policies'!AB11</f>
        <v>77350000</v>
      </c>
      <c r="AC11" s="7">
        <f>'Inputs &amp; Outputs'!$B$4*'No. policies'!AC11</f>
        <v>71700000</v>
      </c>
      <c r="AD11" s="7">
        <f>'Inputs &amp; Outputs'!$B$4*'No. policies'!AD11</f>
        <v>65825000</v>
      </c>
      <c r="AE11" s="7">
        <f>'Inputs &amp; Outputs'!$B$4*'No. policies'!AE11</f>
        <v>59025000</v>
      </c>
      <c r="AF11" s="7">
        <f>'Inputs &amp; Outputs'!$B$4*'No. policies'!AF11</f>
        <v>52775000</v>
      </c>
      <c r="AG11" s="7">
        <f>'Inputs &amp; Outputs'!$B$4*'No. policies'!AG11</f>
        <v>47150000</v>
      </c>
      <c r="AH11" s="7">
        <f>'Inputs &amp; Outputs'!$B$4*'No. policies'!AH11</f>
        <v>40500000</v>
      </c>
      <c r="AI11" s="7">
        <f>'Inputs &amp; Outputs'!$B$4*'No. policies'!AI11</f>
        <v>33875000</v>
      </c>
      <c r="AJ11" s="7">
        <f>'Inputs &amp; Outputs'!$B$4*'No. policies'!AJ11</f>
        <v>28675000</v>
      </c>
      <c r="AK11" s="7">
        <f>'Inputs &amp; Outputs'!$B$4*'No. policies'!AK11</f>
        <v>23200000</v>
      </c>
      <c r="AL11" s="7">
        <f>'Inputs &amp; Outputs'!$B$4*'No. policies'!AL11</f>
        <v>18350000</v>
      </c>
      <c r="AM11" s="7">
        <f>'Inputs &amp; Outputs'!$B$4*'No. policies'!AM11</f>
        <v>14025000</v>
      </c>
      <c r="AN11" s="7">
        <f>'Inputs &amp; Outputs'!$B$4*'No. policies'!AN11</f>
        <v>10700000</v>
      </c>
      <c r="AO11" s="7">
        <f>'Inputs &amp; Outputs'!$B$4*'No. policies'!AO11</f>
        <v>8250000</v>
      </c>
      <c r="AP11" s="7">
        <f>'Inputs &amp; Outputs'!$B$4*'No. policies'!AP11</f>
        <v>6125000</v>
      </c>
      <c r="AQ11" s="7">
        <f>'Inputs &amp; Outputs'!$B$4*'No. policies'!AQ11</f>
        <v>4525000</v>
      </c>
      <c r="AR11" s="7">
        <f>'Inputs &amp; Outputs'!$B$4*'No. policies'!AR11</f>
        <v>3075000</v>
      </c>
      <c r="AS11" s="7">
        <f>'Inputs &amp; Outputs'!$B$4*'No. policies'!AS11</f>
        <v>2175000</v>
      </c>
      <c r="AT11" s="7">
        <f>'Inputs &amp; Outputs'!$B$4*'No. policies'!AT11</f>
        <v>1625000</v>
      </c>
      <c r="AU11" s="7">
        <f>'Inputs &amp; Outputs'!$B$4*'No. policies'!AU11</f>
        <v>1125000</v>
      </c>
      <c r="AV11" s="7">
        <f>'Inputs &amp; Outputs'!$B$4*'No. policies'!AV11</f>
        <v>625000</v>
      </c>
      <c r="AW11" s="7">
        <f>'Inputs &amp; Outputs'!$B$4*'No. policies'!AW11</f>
        <v>475000</v>
      </c>
      <c r="AX11" s="7">
        <f>'Inputs &amp; Outputs'!$B$4*'No. policies'!AX11</f>
        <v>275000</v>
      </c>
      <c r="AY11" s="7">
        <f>'Inputs &amp; Outputs'!$B$4*'No. policies'!AY11</f>
        <v>75000</v>
      </c>
    </row>
    <row r="12" spans="1:51" x14ac:dyDescent="0.25">
      <c r="A12" s="1">
        <v>11</v>
      </c>
      <c r="C12" s="7">
        <f>'Inputs &amp; Outputs'!$B$4*'No. policies'!C12</f>
        <v>124575000</v>
      </c>
      <c r="D12" s="7">
        <f>'Inputs &amp; Outputs'!$B$4*'No. policies'!D12</f>
        <v>124000000</v>
      </c>
      <c r="E12" s="7">
        <f>'Inputs &amp; Outputs'!$B$4*'No. policies'!E12</f>
        <v>123475000</v>
      </c>
      <c r="F12" s="7">
        <f>'Inputs &amp; Outputs'!$B$4*'No. policies'!F12</f>
        <v>122825000</v>
      </c>
      <c r="G12" s="7">
        <f>'Inputs &amp; Outputs'!$B$4*'No. policies'!G12</f>
        <v>122100000</v>
      </c>
      <c r="H12" s="7">
        <f>'Inputs &amp; Outputs'!$B$4*'No. policies'!H12</f>
        <v>121425000</v>
      </c>
      <c r="I12" s="7">
        <f>'Inputs &amp; Outputs'!$B$4*'No. policies'!I12</f>
        <v>120700000</v>
      </c>
      <c r="J12" s="7">
        <f>'Inputs &amp; Outputs'!$B$4*'No. policies'!J12</f>
        <v>119850000</v>
      </c>
      <c r="K12" s="7">
        <f>'Inputs &amp; Outputs'!$B$4*'No. policies'!K12</f>
        <v>118850000</v>
      </c>
      <c r="L12" s="7">
        <f>'Inputs &amp; Outputs'!$B$4*'No. policies'!L12</f>
        <v>117550000</v>
      </c>
      <c r="M12" s="7">
        <f>'Inputs &amp; Outputs'!$B$4*'No. policies'!M12</f>
        <v>116700000</v>
      </c>
      <c r="N12" s="7">
        <f>'Inputs &amp; Outputs'!$B$4*'No. policies'!N12</f>
        <v>115200000</v>
      </c>
      <c r="O12" s="7">
        <f>'Inputs &amp; Outputs'!$B$4*'No. policies'!O12</f>
        <v>113950000</v>
      </c>
      <c r="P12" s="7">
        <f>'Inputs &amp; Outputs'!$B$4*'No. policies'!P12</f>
        <v>112525000</v>
      </c>
      <c r="Q12" s="7">
        <f>'Inputs &amp; Outputs'!$B$4*'No. policies'!Q12</f>
        <v>110850000</v>
      </c>
      <c r="R12" s="7">
        <f>'Inputs &amp; Outputs'!$B$4*'No. policies'!R12</f>
        <v>108750000</v>
      </c>
      <c r="S12" s="7">
        <f>'Inputs &amp; Outputs'!$B$4*'No. policies'!S12</f>
        <v>106750000</v>
      </c>
      <c r="T12" s="7">
        <f>'Inputs &amp; Outputs'!$B$4*'No. policies'!T12</f>
        <v>104375000</v>
      </c>
      <c r="U12" s="7">
        <f>'Inputs &amp; Outputs'!$B$4*'No. policies'!U12</f>
        <v>102175000</v>
      </c>
      <c r="V12" s="7">
        <f>'Inputs &amp; Outputs'!$B$4*'No. policies'!V12</f>
        <v>99450000</v>
      </c>
      <c r="W12" s="7">
        <f>'Inputs &amp; Outputs'!$B$4*'No. policies'!W12</f>
        <v>96200000</v>
      </c>
      <c r="X12" s="7">
        <f>'Inputs &amp; Outputs'!$B$4*'No. policies'!X12</f>
        <v>93050000</v>
      </c>
      <c r="Y12" s="7">
        <f>'Inputs &amp; Outputs'!$B$4*'No. policies'!Y12</f>
        <v>89600000</v>
      </c>
      <c r="Z12" s="7">
        <f>'Inputs &amp; Outputs'!$B$4*'No. policies'!Z12</f>
        <v>85925000</v>
      </c>
      <c r="AA12" s="7">
        <f>'Inputs &amp; Outputs'!$B$4*'No. policies'!AA12</f>
        <v>81250000</v>
      </c>
      <c r="AB12" s="7">
        <f>'Inputs &amp; Outputs'!$B$4*'No. policies'!AB12</f>
        <v>76375000</v>
      </c>
      <c r="AC12" s="7">
        <f>'Inputs &amp; Outputs'!$B$4*'No. policies'!AC12</f>
        <v>71425000</v>
      </c>
      <c r="AD12" s="7">
        <f>'Inputs &amp; Outputs'!$B$4*'No. policies'!AD12</f>
        <v>66375000</v>
      </c>
      <c r="AE12" s="7">
        <f>'Inputs &amp; Outputs'!$B$4*'No. policies'!AE12</f>
        <v>60650000</v>
      </c>
      <c r="AF12" s="7">
        <f>'Inputs &amp; Outputs'!$B$4*'No. policies'!AF12</f>
        <v>55050000</v>
      </c>
      <c r="AG12" s="7">
        <f>'Inputs &amp; Outputs'!$B$4*'No. policies'!AG12</f>
        <v>48600000</v>
      </c>
      <c r="AH12" s="7">
        <f>'Inputs &amp; Outputs'!$B$4*'No. policies'!AH12</f>
        <v>41925000</v>
      </c>
      <c r="AI12" s="7">
        <f>'Inputs &amp; Outputs'!$B$4*'No. policies'!AI12</f>
        <v>36325000</v>
      </c>
      <c r="AJ12" s="7">
        <f>'Inputs &amp; Outputs'!$B$4*'No. policies'!AJ12</f>
        <v>30675000</v>
      </c>
      <c r="AK12" s="7">
        <f>'Inputs &amp; Outputs'!$B$4*'No. policies'!AK12</f>
        <v>25525000</v>
      </c>
      <c r="AL12" s="7">
        <f>'Inputs &amp; Outputs'!$B$4*'No. policies'!AL12</f>
        <v>21025000</v>
      </c>
      <c r="AM12" s="7">
        <f>'Inputs &amp; Outputs'!$B$4*'No. policies'!AM12</f>
        <v>16600000</v>
      </c>
      <c r="AN12" s="7">
        <f>'Inputs &amp; Outputs'!$B$4*'No. policies'!AN12</f>
        <v>12900000</v>
      </c>
      <c r="AO12" s="7">
        <f>'Inputs &amp; Outputs'!$B$4*'No. policies'!AO12</f>
        <v>9725000</v>
      </c>
      <c r="AP12" s="7">
        <f>'Inputs &amp; Outputs'!$B$4*'No. policies'!AP12</f>
        <v>7100000</v>
      </c>
      <c r="AQ12" s="7">
        <f>'Inputs &amp; Outputs'!$B$4*'No. policies'!AQ12</f>
        <v>5200000</v>
      </c>
      <c r="AR12" s="7">
        <f>'Inputs &amp; Outputs'!$B$4*'No. policies'!AR12</f>
        <v>3600000</v>
      </c>
      <c r="AS12" s="7">
        <f>'Inputs &amp; Outputs'!$B$4*'No. policies'!AS12</f>
        <v>2650000</v>
      </c>
      <c r="AT12" s="7">
        <f>'Inputs &amp; Outputs'!$B$4*'No. policies'!AT12</f>
        <v>1850000</v>
      </c>
      <c r="AU12" s="7">
        <f>'Inputs &amp; Outputs'!$B$4*'No. policies'!AU12</f>
        <v>1350000</v>
      </c>
      <c r="AV12" s="7">
        <f>'Inputs &amp; Outputs'!$B$4*'No. policies'!AV12</f>
        <v>975000</v>
      </c>
      <c r="AW12" s="7">
        <f>'Inputs &amp; Outputs'!$B$4*'No. policies'!AW12</f>
        <v>700000</v>
      </c>
      <c r="AX12" s="7">
        <f>'Inputs &amp; Outputs'!$B$4*'No. policies'!AX12</f>
        <v>425000</v>
      </c>
      <c r="AY12" s="7">
        <f>'Inputs &amp; Outputs'!$B$4*'No. policies'!AY12</f>
        <v>300000</v>
      </c>
    </row>
    <row r="13" spans="1:51" x14ac:dyDescent="0.25">
      <c r="A13" s="1">
        <v>12</v>
      </c>
      <c r="C13" s="7">
        <f>'Inputs &amp; Outputs'!$B$4*'No. policies'!C13</f>
        <v>124400000</v>
      </c>
      <c r="D13" s="7">
        <f>'Inputs &amp; Outputs'!$B$4*'No. policies'!D13</f>
        <v>123925000</v>
      </c>
      <c r="E13" s="7">
        <f>'Inputs &amp; Outputs'!$B$4*'No. policies'!E13</f>
        <v>123375000</v>
      </c>
      <c r="F13" s="7">
        <f>'Inputs &amp; Outputs'!$B$4*'No. policies'!F13</f>
        <v>122725000</v>
      </c>
      <c r="G13" s="7">
        <f>'Inputs &amp; Outputs'!$B$4*'No. policies'!G13</f>
        <v>121875000</v>
      </c>
      <c r="H13" s="7">
        <f>'Inputs &amp; Outputs'!$B$4*'No. policies'!H13</f>
        <v>120975000</v>
      </c>
      <c r="I13" s="7">
        <f>'Inputs &amp; Outputs'!$B$4*'No. policies'!I13</f>
        <v>120325000</v>
      </c>
      <c r="J13" s="7">
        <f>'Inputs &amp; Outputs'!$B$4*'No. policies'!J13</f>
        <v>119350000</v>
      </c>
      <c r="K13" s="7">
        <f>'Inputs &amp; Outputs'!$B$4*'No. policies'!K13</f>
        <v>118600000</v>
      </c>
      <c r="L13" s="7">
        <f>'Inputs &amp; Outputs'!$B$4*'No. policies'!L13</f>
        <v>117825000</v>
      </c>
      <c r="M13" s="7">
        <f>'Inputs &amp; Outputs'!$B$4*'No. policies'!M13</f>
        <v>116800000</v>
      </c>
      <c r="N13" s="7">
        <f>'Inputs &amp; Outputs'!$B$4*'No. policies'!N13</f>
        <v>115425000</v>
      </c>
      <c r="O13" s="7">
        <f>'Inputs &amp; Outputs'!$B$4*'No. policies'!O13</f>
        <v>113925000</v>
      </c>
      <c r="P13" s="7">
        <f>'Inputs &amp; Outputs'!$B$4*'No. policies'!P13</f>
        <v>112400000</v>
      </c>
      <c r="Q13" s="7">
        <f>'Inputs &amp; Outputs'!$B$4*'No. policies'!Q13</f>
        <v>110900000</v>
      </c>
      <c r="R13" s="7">
        <f>'Inputs &amp; Outputs'!$B$4*'No. policies'!R13</f>
        <v>109225000</v>
      </c>
      <c r="S13" s="7">
        <f>'Inputs &amp; Outputs'!$B$4*'No. policies'!S13</f>
        <v>107150000</v>
      </c>
      <c r="T13" s="7">
        <f>'Inputs &amp; Outputs'!$B$4*'No. policies'!T13</f>
        <v>104725000</v>
      </c>
      <c r="U13" s="7">
        <f>'Inputs &amp; Outputs'!$B$4*'No. policies'!U13</f>
        <v>102525000</v>
      </c>
      <c r="V13" s="7">
        <f>'Inputs &amp; Outputs'!$B$4*'No. policies'!V13</f>
        <v>99375000</v>
      </c>
      <c r="W13" s="7">
        <f>'Inputs &amp; Outputs'!$B$4*'No. policies'!W13</f>
        <v>96700000</v>
      </c>
      <c r="X13" s="7">
        <f>'Inputs &amp; Outputs'!$B$4*'No. policies'!X13</f>
        <v>93450000</v>
      </c>
      <c r="Y13" s="7">
        <f>'Inputs &amp; Outputs'!$B$4*'No. policies'!Y13</f>
        <v>90400000</v>
      </c>
      <c r="Z13" s="7">
        <f>'Inputs &amp; Outputs'!$B$4*'No. policies'!Z13</f>
        <v>86025000</v>
      </c>
      <c r="AA13" s="7">
        <f>'Inputs &amp; Outputs'!$B$4*'No. policies'!AA13</f>
        <v>81700000</v>
      </c>
      <c r="AB13" s="7">
        <f>'Inputs &amp; Outputs'!$B$4*'No. policies'!AB13</f>
        <v>76925000</v>
      </c>
      <c r="AC13" s="7">
        <f>'Inputs &amp; Outputs'!$B$4*'No. policies'!AC13</f>
        <v>72175000</v>
      </c>
      <c r="AD13" s="7">
        <f>'Inputs &amp; Outputs'!$B$4*'No. policies'!AD13</f>
        <v>66450000</v>
      </c>
      <c r="AE13" s="7">
        <f>'Inputs &amp; Outputs'!$B$4*'No. policies'!AE13</f>
        <v>60825000</v>
      </c>
      <c r="AF13" s="7">
        <f>'Inputs &amp; Outputs'!$B$4*'No. policies'!AF13</f>
        <v>54850000</v>
      </c>
      <c r="AG13" s="7">
        <f>'Inputs &amp; Outputs'!$B$4*'No. policies'!AG13</f>
        <v>48375000</v>
      </c>
      <c r="AH13" s="7">
        <f>'Inputs &amp; Outputs'!$B$4*'No. policies'!AH13</f>
        <v>42500000</v>
      </c>
      <c r="AI13" s="7">
        <f>'Inputs &amp; Outputs'!$B$4*'No. policies'!AI13</f>
        <v>36500000</v>
      </c>
      <c r="AJ13" s="7">
        <f>'Inputs &amp; Outputs'!$B$4*'No. policies'!AJ13</f>
        <v>31300000</v>
      </c>
      <c r="AK13" s="7">
        <f>'Inputs &amp; Outputs'!$B$4*'No. policies'!AK13</f>
        <v>25525000</v>
      </c>
      <c r="AL13" s="7">
        <f>'Inputs &amp; Outputs'!$B$4*'No. policies'!AL13</f>
        <v>20125000</v>
      </c>
      <c r="AM13" s="7">
        <f>'Inputs &amp; Outputs'!$B$4*'No. policies'!AM13</f>
        <v>15825000</v>
      </c>
      <c r="AN13" s="7">
        <f>'Inputs &amp; Outputs'!$B$4*'No. policies'!AN13</f>
        <v>12175000</v>
      </c>
      <c r="AO13" s="7">
        <f>'Inputs &amp; Outputs'!$B$4*'No. policies'!AO13</f>
        <v>9025000</v>
      </c>
      <c r="AP13" s="7">
        <f>'Inputs &amp; Outputs'!$B$4*'No. policies'!AP13</f>
        <v>6975000</v>
      </c>
      <c r="AQ13" s="7">
        <f>'Inputs &amp; Outputs'!$B$4*'No. policies'!AQ13</f>
        <v>5250000</v>
      </c>
      <c r="AR13" s="7">
        <f>'Inputs &amp; Outputs'!$B$4*'No. policies'!AR13</f>
        <v>3725000</v>
      </c>
      <c r="AS13" s="7">
        <f>'Inputs &amp; Outputs'!$B$4*'No. policies'!AS13</f>
        <v>2550000</v>
      </c>
      <c r="AT13" s="7">
        <f>'Inputs &amp; Outputs'!$B$4*'No. policies'!AT13</f>
        <v>1850000</v>
      </c>
      <c r="AU13" s="7">
        <f>'Inputs &amp; Outputs'!$B$4*'No. policies'!AU13</f>
        <v>1250000</v>
      </c>
      <c r="AV13" s="7">
        <f>'Inputs &amp; Outputs'!$B$4*'No. policies'!AV13</f>
        <v>800000</v>
      </c>
      <c r="AW13" s="7">
        <f>'Inputs &amp; Outputs'!$B$4*'No. policies'!AW13</f>
        <v>600000</v>
      </c>
      <c r="AX13" s="7">
        <f>'Inputs &amp; Outputs'!$B$4*'No. policies'!AX13</f>
        <v>400000</v>
      </c>
      <c r="AY13" s="7">
        <f>'Inputs &amp; Outputs'!$B$4*'No. policies'!AY13</f>
        <v>250000</v>
      </c>
    </row>
    <row r="14" spans="1:51" x14ac:dyDescent="0.25">
      <c r="A14" s="1">
        <v>13</v>
      </c>
      <c r="C14" s="7">
        <f>'Inputs &amp; Outputs'!$B$4*'No. policies'!C14</f>
        <v>124625000</v>
      </c>
      <c r="D14" s="7">
        <f>'Inputs &amp; Outputs'!$B$4*'No. policies'!D14</f>
        <v>124225000</v>
      </c>
      <c r="E14" s="7">
        <f>'Inputs &amp; Outputs'!$B$4*'No. policies'!E14</f>
        <v>123750000</v>
      </c>
      <c r="F14" s="7">
        <f>'Inputs &amp; Outputs'!$B$4*'No. policies'!F14</f>
        <v>123150000</v>
      </c>
      <c r="G14" s="7">
        <f>'Inputs &amp; Outputs'!$B$4*'No. policies'!G14</f>
        <v>122550000</v>
      </c>
      <c r="H14" s="7">
        <f>'Inputs &amp; Outputs'!$B$4*'No. policies'!H14</f>
        <v>121850000</v>
      </c>
      <c r="I14" s="7">
        <f>'Inputs &amp; Outputs'!$B$4*'No. policies'!I14</f>
        <v>121150000</v>
      </c>
      <c r="J14" s="7">
        <f>'Inputs &amp; Outputs'!$B$4*'No. policies'!J14</f>
        <v>120425000</v>
      </c>
      <c r="K14" s="7">
        <f>'Inputs &amp; Outputs'!$B$4*'No. policies'!K14</f>
        <v>119300000</v>
      </c>
      <c r="L14" s="7">
        <f>'Inputs &amp; Outputs'!$B$4*'No. policies'!L14</f>
        <v>118200000</v>
      </c>
      <c r="M14" s="7">
        <f>'Inputs &amp; Outputs'!$B$4*'No. policies'!M14</f>
        <v>117100000</v>
      </c>
      <c r="N14" s="7">
        <f>'Inputs &amp; Outputs'!$B$4*'No. policies'!N14</f>
        <v>116075000</v>
      </c>
      <c r="O14" s="7">
        <f>'Inputs &amp; Outputs'!$B$4*'No. policies'!O14</f>
        <v>114900000</v>
      </c>
      <c r="P14" s="7">
        <f>'Inputs &amp; Outputs'!$B$4*'No. policies'!P14</f>
        <v>113400000</v>
      </c>
      <c r="Q14" s="7">
        <f>'Inputs &amp; Outputs'!$B$4*'No. policies'!Q14</f>
        <v>111600000</v>
      </c>
      <c r="R14" s="7">
        <f>'Inputs &amp; Outputs'!$B$4*'No. policies'!R14</f>
        <v>109725000</v>
      </c>
      <c r="S14" s="7">
        <f>'Inputs &amp; Outputs'!$B$4*'No. policies'!S14</f>
        <v>107775000</v>
      </c>
      <c r="T14" s="7">
        <f>'Inputs &amp; Outputs'!$B$4*'No. policies'!T14</f>
        <v>105250000</v>
      </c>
      <c r="U14" s="7">
        <f>'Inputs &amp; Outputs'!$B$4*'No. policies'!U14</f>
        <v>102575000</v>
      </c>
      <c r="V14" s="7">
        <f>'Inputs &amp; Outputs'!$B$4*'No. policies'!V14</f>
        <v>100075000</v>
      </c>
      <c r="W14" s="7">
        <f>'Inputs &amp; Outputs'!$B$4*'No. policies'!W14</f>
        <v>97275000</v>
      </c>
      <c r="X14" s="7">
        <f>'Inputs &amp; Outputs'!$B$4*'No. policies'!X14</f>
        <v>93850000</v>
      </c>
      <c r="Y14" s="7">
        <f>'Inputs &amp; Outputs'!$B$4*'No. policies'!Y14</f>
        <v>89775000</v>
      </c>
      <c r="Z14" s="7">
        <f>'Inputs &amp; Outputs'!$B$4*'No. policies'!Z14</f>
        <v>86000000</v>
      </c>
      <c r="AA14" s="7">
        <f>'Inputs &amp; Outputs'!$B$4*'No. policies'!AA14</f>
        <v>81975000</v>
      </c>
      <c r="AB14" s="7">
        <f>'Inputs &amp; Outputs'!$B$4*'No. policies'!AB14</f>
        <v>76950000</v>
      </c>
      <c r="AC14" s="7">
        <f>'Inputs &amp; Outputs'!$B$4*'No. policies'!AC14</f>
        <v>71725000</v>
      </c>
      <c r="AD14" s="7">
        <f>'Inputs &amp; Outputs'!$B$4*'No. policies'!AD14</f>
        <v>66175000</v>
      </c>
      <c r="AE14" s="7">
        <f>'Inputs &amp; Outputs'!$B$4*'No. policies'!AE14</f>
        <v>59475000</v>
      </c>
      <c r="AF14" s="7">
        <f>'Inputs &amp; Outputs'!$B$4*'No. policies'!AF14</f>
        <v>53550000</v>
      </c>
      <c r="AG14" s="7">
        <f>'Inputs &amp; Outputs'!$B$4*'No. policies'!AG14</f>
        <v>47425000</v>
      </c>
      <c r="AH14" s="7">
        <f>'Inputs &amp; Outputs'!$B$4*'No. policies'!AH14</f>
        <v>40925000</v>
      </c>
      <c r="AI14" s="7">
        <f>'Inputs &amp; Outputs'!$B$4*'No. policies'!AI14</f>
        <v>34650000</v>
      </c>
      <c r="AJ14" s="7">
        <f>'Inputs &amp; Outputs'!$B$4*'No. policies'!AJ14</f>
        <v>28750000</v>
      </c>
      <c r="AK14" s="7">
        <f>'Inputs &amp; Outputs'!$B$4*'No. policies'!AK14</f>
        <v>23900000</v>
      </c>
      <c r="AL14" s="7">
        <f>'Inputs &amp; Outputs'!$B$4*'No. policies'!AL14</f>
        <v>19450000</v>
      </c>
      <c r="AM14" s="7">
        <f>'Inputs &amp; Outputs'!$B$4*'No. policies'!AM14</f>
        <v>15550000</v>
      </c>
      <c r="AN14" s="7">
        <f>'Inputs &amp; Outputs'!$B$4*'No. policies'!AN14</f>
        <v>12150000</v>
      </c>
      <c r="AO14" s="7">
        <f>'Inputs &amp; Outputs'!$B$4*'No. policies'!AO14</f>
        <v>9325000</v>
      </c>
      <c r="AP14" s="7">
        <f>'Inputs &amp; Outputs'!$B$4*'No. policies'!AP14</f>
        <v>7100000</v>
      </c>
      <c r="AQ14" s="7">
        <f>'Inputs &amp; Outputs'!$B$4*'No. policies'!AQ14</f>
        <v>5100000</v>
      </c>
      <c r="AR14" s="7">
        <f>'Inputs &amp; Outputs'!$B$4*'No. policies'!AR14</f>
        <v>3850000</v>
      </c>
      <c r="AS14" s="7">
        <f>'Inputs &amp; Outputs'!$B$4*'No. policies'!AS14</f>
        <v>2925000</v>
      </c>
      <c r="AT14" s="7">
        <f>'Inputs &amp; Outputs'!$B$4*'No. policies'!AT14</f>
        <v>2100000</v>
      </c>
      <c r="AU14" s="7">
        <f>'Inputs &amp; Outputs'!$B$4*'No. policies'!AU14</f>
        <v>1225000</v>
      </c>
      <c r="AV14" s="7">
        <f>'Inputs &amp; Outputs'!$B$4*'No. policies'!AV14</f>
        <v>700000</v>
      </c>
      <c r="AW14" s="7">
        <f>'Inputs &amp; Outputs'!$B$4*'No. policies'!AW14</f>
        <v>600000</v>
      </c>
      <c r="AX14" s="7">
        <f>'Inputs &amp; Outputs'!$B$4*'No. policies'!AX14</f>
        <v>400000</v>
      </c>
      <c r="AY14" s="7">
        <f>'Inputs &amp; Outputs'!$B$4*'No. policies'!AY14</f>
        <v>275000</v>
      </c>
    </row>
    <row r="15" spans="1:51" x14ac:dyDescent="0.25">
      <c r="A15" s="1">
        <v>14</v>
      </c>
      <c r="C15" s="7">
        <f>'Inputs &amp; Outputs'!$B$4*'No. policies'!C15</f>
        <v>124500000</v>
      </c>
      <c r="D15" s="7">
        <f>'Inputs &amp; Outputs'!$B$4*'No. policies'!D15</f>
        <v>124100000</v>
      </c>
      <c r="E15" s="7">
        <f>'Inputs &amp; Outputs'!$B$4*'No. policies'!E15</f>
        <v>123750000</v>
      </c>
      <c r="F15" s="7">
        <f>'Inputs &amp; Outputs'!$B$4*'No. policies'!F15</f>
        <v>123225000</v>
      </c>
      <c r="G15" s="7">
        <f>'Inputs &amp; Outputs'!$B$4*'No. policies'!G15</f>
        <v>122625000</v>
      </c>
      <c r="H15" s="7">
        <f>'Inputs &amp; Outputs'!$B$4*'No. policies'!H15</f>
        <v>122075000</v>
      </c>
      <c r="I15" s="7">
        <f>'Inputs &amp; Outputs'!$B$4*'No. policies'!I15</f>
        <v>121350000</v>
      </c>
      <c r="J15" s="7">
        <f>'Inputs &amp; Outputs'!$B$4*'No. policies'!J15</f>
        <v>120675000</v>
      </c>
      <c r="K15" s="7">
        <f>'Inputs &amp; Outputs'!$B$4*'No. policies'!K15</f>
        <v>119850000</v>
      </c>
      <c r="L15" s="7">
        <f>'Inputs &amp; Outputs'!$B$4*'No. policies'!L15</f>
        <v>118525000</v>
      </c>
      <c r="M15" s="7">
        <f>'Inputs &amp; Outputs'!$B$4*'No. policies'!M15</f>
        <v>117375000</v>
      </c>
      <c r="N15" s="7">
        <f>'Inputs &amp; Outputs'!$B$4*'No. policies'!N15</f>
        <v>116175000</v>
      </c>
      <c r="O15" s="7">
        <f>'Inputs &amp; Outputs'!$B$4*'No. policies'!O15</f>
        <v>114800000</v>
      </c>
      <c r="P15" s="7">
        <f>'Inputs &amp; Outputs'!$B$4*'No. policies'!P15</f>
        <v>113775000</v>
      </c>
      <c r="Q15" s="7">
        <f>'Inputs &amp; Outputs'!$B$4*'No. policies'!Q15</f>
        <v>112175000</v>
      </c>
      <c r="R15" s="7">
        <f>'Inputs &amp; Outputs'!$B$4*'No. policies'!R15</f>
        <v>110575000</v>
      </c>
      <c r="S15" s="7">
        <f>'Inputs &amp; Outputs'!$B$4*'No. policies'!S15</f>
        <v>108725000</v>
      </c>
      <c r="T15" s="7">
        <f>'Inputs &amp; Outputs'!$B$4*'No. policies'!T15</f>
        <v>106250000</v>
      </c>
      <c r="U15" s="7">
        <f>'Inputs &amp; Outputs'!$B$4*'No. policies'!U15</f>
        <v>103800000</v>
      </c>
      <c r="V15" s="7">
        <f>'Inputs &amp; Outputs'!$B$4*'No. policies'!V15</f>
        <v>100750000</v>
      </c>
      <c r="W15" s="7">
        <f>'Inputs &amp; Outputs'!$B$4*'No. policies'!W15</f>
        <v>97900000</v>
      </c>
      <c r="X15" s="7">
        <f>'Inputs &amp; Outputs'!$B$4*'No. policies'!X15</f>
        <v>94800000</v>
      </c>
      <c r="Y15" s="7">
        <f>'Inputs &amp; Outputs'!$B$4*'No. policies'!Y15</f>
        <v>90525000</v>
      </c>
      <c r="Z15" s="7">
        <f>'Inputs &amp; Outputs'!$B$4*'No. policies'!Z15</f>
        <v>86250000</v>
      </c>
      <c r="AA15" s="7">
        <f>'Inputs &amp; Outputs'!$B$4*'No. policies'!AA15</f>
        <v>81500000</v>
      </c>
      <c r="AB15" s="7">
        <f>'Inputs &amp; Outputs'!$B$4*'No. policies'!AB15</f>
        <v>76225000</v>
      </c>
      <c r="AC15" s="7">
        <f>'Inputs &amp; Outputs'!$B$4*'No. policies'!AC15</f>
        <v>70925000</v>
      </c>
      <c r="AD15" s="7">
        <f>'Inputs &amp; Outputs'!$B$4*'No. policies'!AD15</f>
        <v>65750000</v>
      </c>
      <c r="AE15" s="7">
        <f>'Inputs &amp; Outputs'!$B$4*'No. policies'!AE15</f>
        <v>59750000</v>
      </c>
      <c r="AF15" s="7">
        <f>'Inputs &amp; Outputs'!$B$4*'No. policies'!AF15</f>
        <v>54050000</v>
      </c>
      <c r="AG15" s="7">
        <f>'Inputs &amp; Outputs'!$B$4*'No. policies'!AG15</f>
        <v>47775000</v>
      </c>
      <c r="AH15" s="7">
        <f>'Inputs &amp; Outputs'!$B$4*'No. policies'!AH15</f>
        <v>41800000</v>
      </c>
      <c r="AI15" s="7">
        <f>'Inputs &amp; Outputs'!$B$4*'No. policies'!AI15</f>
        <v>35725000</v>
      </c>
      <c r="AJ15" s="7">
        <f>'Inputs &amp; Outputs'!$B$4*'No. policies'!AJ15</f>
        <v>30225000</v>
      </c>
      <c r="AK15" s="7">
        <f>'Inputs &amp; Outputs'!$B$4*'No. policies'!AK15</f>
        <v>24550000</v>
      </c>
      <c r="AL15" s="7">
        <f>'Inputs &amp; Outputs'!$B$4*'No. policies'!AL15</f>
        <v>19150000</v>
      </c>
      <c r="AM15" s="7">
        <f>'Inputs &amp; Outputs'!$B$4*'No. policies'!AM15</f>
        <v>14900000</v>
      </c>
      <c r="AN15" s="7">
        <f>'Inputs &amp; Outputs'!$B$4*'No. policies'!AN15</f>
        <v>11300000</v>
      </c>
      <c r="AO15" s="7">
        <f>'Inputs &amp; Outputs'!$B$4*'No. policies'!AO15</f>
        <v>8225000</v>
      </c>
      <c r="AP15" s="7">
        <f>'Inputs &amp; Outputs'!$B$4*'No. policies'!AP15</f>
        <v>5750000</v>
      </c>
      <c r="AQ15" s="7">
        <f>'Inputs &amp; Outputs'!$B$4*'No. policies'!AQ15</f>
        <v>4375000</v>
      </c>
      <c r="AR15" s="7">
        <f>'Inputs &amp; Outputs'!$B$4*'No. policies'!AR15</f>
        <v>2950000</v>
      </c>
      <c r="AS15" s="7">
        <f>'Inputs &amp; Outputs'!$B$4*'No. policies'!AS15</f>
        <v>1975000</v>
      </c>
      <c r="AT15" s="7">
        <f>'Inputs &amp; Outputs'!$B$4*'No. policies'!AT15</f>
        <v>1275000</v>
      </c>
      <c r="AU15" s="7">
        <f>'Inputs &amp; Outputs'!$B$4*'No. policies'!AU15</f>
        <v>925000</v>
      </c>
      <c r="AV15" s="7">
        <f>'Inputs &amp; Outputs'!$B$4*'No. policies'!AV15</f>
        <v>525000</v>
      </c>
      <c r="AW15" s="7">
        <f>'Inputs &amp; Outputs'!$B$4*'No. policies'!AW15</f>
        <v>375000</v>
      </c>
      <c r="AX15" s="7">
        <f>'Inputs &amp; Outputs'!$B$4*'No. policies'!AX15</f>
        <v>250000</v>
      </c>
      <c r="AY15" s="7">
        <f>'Inputs &amp; Outputs'!$B$4*'No. policies'!AY15</f>
        <v>150000</v>
      </c>
    </row>
    <row r="16" spans="1:51" x14ac:dyDescent="0.25">
      <c r="A16" s="1">
        <v>15</v>
      </c>
      <c r="C16" s="7">
        <f>'Inputs &amp; Outputs'!$B$4*'No. policies'!C16</f>
        <v>124675000</v>
      </c>
      <c r="D16" s="7">
        <f>'Inputs &amp; Outputs'!$B$4*'No. policies'!D16</f>
        <v>123875000</v>
      </c>
      <c r="E16" s="7">
        <f>'Inputs &amp; Outputs'!$B$4*'No. policies'!E16</f>
        <v>123325000</v>
      </c>
      <c r="F16" s="7">
        <f>'Inputs &amp; Outputs'!$B$4*'No. policies'!F16</f>
        <v>122575000</v>
      </c>
      <c r="G16" s="7">
        <f>'Inputs &amp; Outputs'!$B$4*'No. policies'!G16</f>
        <v>122000000</v>
      </c>
      <c r="H16" s="7">
        <f>'Inputs &amp; Outputs'!$B$4*'No. policies'!H16</f>
        <v>121275000</v>
      </c>
      <c r="I16" s="7">
        <f>'Inputs &amp; Outputs'!$B$4*'No. policies'!I16</f>
        <v>120350000</v>
      </c>
      <c r="J16" s="7">
        <f>'Inputs &amp; Outputs'!$B$4*'No. policies'!J16</f>
        <v>119275000</v>
      </c>
      <c r="K16" s="7">
        <f>'Inputs &amp; Outputs'!$B$4*'No. policies'!K16</f>
        <v>118250000</v>
      </c>
      <c r="L16" s="7">
        <f>'Inputs &amp; Outputs'!$B$4*'No. policies'!L16</f>
        <v>117050000</v>
      </c>
      <c r="M16" s="7">
        <f>'Inputs &amp; Outputs'!$B$4*'No. policies'!M16</f>
        <v>116075000</v>
      </c>
      <c r="N16" s="7">
        <f>'Inputs &amp; Outputs'!$B$4*'No. policies'!N16</f>
        <v>114825000</v>
      </c>
      <c r="O16" s="7">
        <f>'Inputs &amp; Outputs'!$B$4*'No. policies'!O16</f>
        <v>113400000</v>
      </c>
      <c r="P16" s="7">
        <f>'Inputs &amp; Outputs'!$B$4*'No. policies'!P16</f>
        <v>111850000</v>
      </c>
      <c r="Q16" s="7">
        <f>'Inputs &amp; Outputs'!$B$4*'No. policies'!Q16</f>
        <v>110800000</v>
      </c>
      <c r="R16" s="7">
        <f>'Inputs &amp; Outputs'!$B$4*'No. policies'!R16</f>
        <v>109050000</v>
      </c>
      <c r="S16" s="7">
        <f>'Inputs &amp; Outputs'!$B$4*'No. policies'!S16</f>
        <v>106950000</v>
      </c>
      <c r="T16" s="7">
        <f>'Inputs &amp; Outputs'!$B$4*'No. policies'!T16</f>
        <v>104925000</v>
      </c>
      <c r="U16" s="7">
        <f>'Inputs &amp; Outputs'!$B$4*'No. policies'!U16</f>
        <v>102675000</v>
      </c>
      <c r="V16" s="7">
        <f>'Inputs &amp; Outputs'!$B$4*'No. policies'!V16</f>
        <v>100225000</v>
      </c>
      <c r="W16" s="7">
        <f>'Inputs &amp; Outputs'!$B$4*'No. policies'!W16</f>
        <v>98025000</v>
      </c>
      <c r="X16" s="7">
        <f>'Inputs &amp; Outputs'!$B$4*'No. policies'!X16</f>
        <v>94050000</v>
      </c>
      <c r="Y16" s="7">
        <f>'Inputs &amp; Outputs'!$B$4*'No. policies'!Y16</f>
        <v>90450000</v>
      </c>
      <c r="Z16" s="7">
        <f>'Inputs &amp; Outputs'!$B$4*'No. policies'!Z16</f>
        <v>85950000</v>
      </c>
      <c r="AA16" s="7">
        <f>'Inputs &amp; Outputs'!$B$4*'No. policies'!AA16</f>
        <v>81650000</v>
      </c>
      <c r="AB16" s="7">
        <f>'Inputs &amp; Outputs'!$B$4*'No. policies'!AB16</f>
        <v>76600000</v>
      </c>
      <c r="AC16" s="7">
        <f>'Inputs &amp; Outputs'!$B$4*'No. policies'!AC16</f>
        <v>71975000</v>
      </c>
      <c r="AD16" s="7">
        <f>'Inputs &amp; Outputs'!$B$4*'No. policies'!AD16</f>
        <v>65575000</v>
      </c>
      <c r="AE16" s="7">
        <f>'Inputs &amp; Outputs'!$B$4*'No. policies'!AE16</f>
        <v>59600000</v>
      </c>
      <c r="AF16" s="7">
        <f>'Inputs &amp; Outputs'!$B$4*'No. policies'!AF16</f>
        <v>53075000</v>
      </c>
      <c r="AG16" s="7">
        <f>'Inputs &amp; Outputs'!$B$4*'No. policies'!AG16</f>
        <v>47450000</v>
      </c>
      <c r="AH16" s="7">
        <f>'Inputs &amp; Outputs'!$B$4*'No. policies'!AH16</f>
        <v>41450000</v>
      </c>
      <c r="AI16" s="7">
        <f>'Inputs &amp; Outputs'!$B$4*'No. policies'!AI16</f>
        <v>35075000</v>
      </c>
      <c r="AJ16" s="7">
        <f>'Inputs &amp; Outputs'!$B$4*'No. policies'!AJ16</f>
        <v>29300000</v>
      </c>
      <c r="AK16" s="7">
        <f>'Inputs &amp; Outputs'!$B$4*'No. policies'!AK16</f>
        <v>23875000</v>
      </c>
      <c r="AL16" s="7">
        <f>'Inputs &amp; Outputs'!$B$4*'No. policies'!AL16</f>
        <v>19050000</v>
      </c>
      <c r="AM16" s="7">
        <f>'Inputs &amp; Outputs'!$B$4*'No. policies'!AM16</f>
        <v>15300000</v>
      </c>
      <c r="AN16" s="7">
        <f>'Inputs &amp; Outputs'!$B$4*'No. policies'!AN16</f>
        <v>11650000</v>
      </c>
      <c r="AO16" s="7">
        <f>'Inputs &amp; Outputs'!$B$4*'No. policies'!AO16</f>
        <v>8725000</v>
      </c>
      <c r="AP16" s="7">
        <f>'Inputs &amp; Outputs'!$B$4*'No. policies'!AP16</f>
        <v>6075000</v>
      </c>
      <c r="AQ16" s="7">
        <f>'Inputs &amp; Outputs'!$B$4*'No. policies'!AQ16</f>
        <v>4700000</v>
      </c>
      <c r="AR16" s="7">
        <f>'Inputs &amp; Outputs'!$B$4*'No. policies'!AR16</f>
        <v>3600000</v>
      </c>
      <c r="AS16" s="7">
        <f>'Inputs &amp; Outputs'!$B$4*'No. policies'!AS16</f>
        <v>2725000</v>
      </c>
      <c r="AT16" s="7">
        <f>'Inputs &amp; Outputs'!$B$4*'No. policies'!AT16</f>
        <v>1975000</v>
      </c>
      <c r="AU16" s="7">
        <f>'Inputs &amp; Outputs'!$B$4*'No. policies'!AU16</f>
        <v>1200000</v>
      </c>
      <c r="AV16" s="7">
        <f>'Inputs &amp; Outputs'!$B$4*'No. policies'!AV16</f>
        <v>750000</v>
      </c>
      <c r="AW16" s="7">
        <f>'Inputs &amp; Outputs'!$B$4*'No. policies'!AW16</f>
        <v>375000</v>
      </c>
      <c r="AX16" s="7">
        <f>'Inputs &amp; Outputs'!$B$4*'No. policies'!AX16</f>
        <v>275000</v>
      </c>
      <c r="AY16" s="7">
        <f>'Inputs &amp; Outputs'!$B$4*'No. policies'!AY16</f>
        <v>150000</v>
      </c>
    </row>
    <row r="17" spans="1:51" x14ac:dyDescent="0.25">
      <c r="A17" s="1">
        <v>16</v>
      </c>
      <c r="C17" s="7">
        <f>'Inputs &amp; Outputs'!$B$4*'No. policies'!C17</f>
        <v>124475000</v>
      </c>
      <c r="D17" s="7">
        <f>'Inputs &amp; Outputs'!$B$4*'No. policies'!D17</f>
        <v>124250000</v>
      </c>
      <c r="E17" s="7">
        <f>'Inputs &amp; Outputs'!$B$4*'No. policies'!E17</f>
        <v>123850000</v>
      </c>
      <c r="F17" s="7">
        <f>'Inputs &amp; Outputs'!$B$4*'No. policies'!F17</f>
        <v>123375000</v>
      </c>
      <c r="G17" s="7">
        <f>'Inputs &amp; Outputs'!$B$4*'No. policies'!G17</f>
        <v>122750000</v>
      </c>
      <c r="H17" s="7">
        <f>'Inputs &amp; Outputs'!$B$4*'No. policies'!H17</f>
        <v>122025000</v>
      </c>
      <c r="I17" s="7">
        <f>'Inputs &amp; Outputs'!$B$4*'No. policies'!I17</f>
        <v>121125000</v>
      </c>
      <c r="J17" s="7">
        <f>'Inputs &amp; Outputs'!$B$4*'No. policies'!J17</f>
        <v>120125000</v>
      </c>
      <c r="K17" s="7">
        <f>'Inputs &amp; Outputs'!$B$4*'No. policies'!K17</f>
        <v>119250000</v>
      </c>
      <c r="L17" s="7">
        <f>'Inputs &amp; Outputs'!$B$4*'No. policies'!L17</f>
        <v>118350000</v>
      </c>
      <c r="M17" s="7">
        <f>'Inputs &amp; Outputs'!$B$4*'No. policies'!M17</f>
        <v>117050000</v>
      </c>
      <c r="N17" s="7">
        <f>'Inputs &amp; Outputs'!$B$4*'No. policies'!N17</f>
        <v>115850000</v>
      </c>
      <c r="O17" s="7">
        <f>'Inputs &amp; Outputs'!$B$4*'No. policies'!O17</f>
        <v>114325000</v>
      </c>
      <c r="P17" s="7">
        <f>'Inputs &amp; Outputs'!$B$4*'No. policies'!P17</f>
        <v>112525000</v>
      </c>
      <c r="Q17" s="7">
        <f>'Inputs &amp; Outputs'!$B$4*'No. policies'!Q17</f>
        <v>110750000</v>
      </c>
      <c r="R17" s="7">
        <f>'Inputs &amp; Outputs'!$B$4*'No. policies'!R17</f>
        <v>109125000</v>
      </c>
      <c r="S17" s="7">
        <f>'Inputs &amp; Outputs'!$B$4*'No. policies'!S17</f>
        <v>106750000</v>
      </c>
      <c r="T17" s="7">
        <f>'Inputs &amp; Outputs'!$B$4*'No. policies'!T17</f>
        <v>104575000</v>
      </c>
      <c r="U17" s="7">
        <f>'Inputs &amp; Outputs'!$B$4*'No. policies'!U17</f>
        <v>101850000</v>
      </c>
      <c r="V17" s="7">
        <f>'Inputs &amp; Outputs'!$B$4*'No. policies'!V17</f>
        <v>98675000</v>
      </c>
      <c r="W17" s="7">
        <f>'Inputs &amp; Outputs'!$B$4*'No. policies'!W17</f>
        <v>95800000</v>
      </c>
      <c r="X17" s="7">
        <f>'Inputs &amp; Outputs'!$B$4*'No. policies'!X17</f>
        <v>93050000</v>
      </c>
      <c r="Y17" s="7">
        <f>'Inputs &amp; Outputs'!$B$4*'No. policies'!Y17</f>
        <v>89825000</v>
      </c>
      <c r="Z17" s="7">
        <f>'Inputs &amp; Outputs'!$B$4*'No. policies'!Z17</f>
        <v>85450000</v>
      </c>
      <c r="AA17" s="7">
        <f>'Inputs &amp; Outputs'!$B$4*'No. policies'!AA17</f>
        <v>81200000</v>
      </c>
      <c r="AB17" s="7">
        <f>'Inputs &amp; Outputs'!$B$4*'No. policies'!AB17</f>
        <v>76350000</v>
      </c>
      <c r="AC17" s="7">
        <f>'Inputs &amp; Outputs'!$B$4*'No. policies'!AC17</f>
        <v>71225000</v>
      </c>
      <c r="AD17" s="7">
        <f>'Inputs &amp; Outputs'!$B$4*'No. policies'!AD17</f>
        <v>65850000</v>
      </c>
      <c r="AE17" s="7">
        <f>'Inputs &amp; Outputs'!$B$4*'No. policies'!AE17</f>
        <v>60000000</v>
      </c>
      <c r="AF17" s="7">
        <f>'Inputs &amp; Outputs'!$B$4*'No. policies'!AF17</f>
        <v>53950000</v>
      </c>
      <c r="AG17" s="7">
        <f>'Inputs &amp; Outputs'!$B$4*'No. policies'!AG17</f>
        <v>47400000</v>
      </c>
      <c r="AH17" s="7">
        <f>'Inputs &amp; Outputs'!$B$4*'No. policies'!AH17</f>
        <v>40825000</v>
      </c>
      <c r="AI17" s="7">
        <f>'Inputs &amp; Outputs'!$B$4*'No. policies'!AI17</f>
        <v>34500000</v>
      </c>
      <c r="AJ17" s="7">
        <f>'Inputs &amp; Outputs'!$B$4*'No. policies'!AJ17</f>
        <v>28825000</v>
      </c>
      <c r="AK17" s="7">
        <f>'Inputs &amp; Outputs'!$B$4*'No. policies'!AK17</f>
        <v>23925000</v>
      </c>
      <c r="AL17" s="7">
        <f>'Inputs &amp; Outputs'!$B$4*'No. policies'!AL17</f>
        <v>18675000</v>
      </c>
      <c r="AM17" s="7">
        <f>'Inputs &amp; Outputs'!$B$4*'No. policies'!AM17</f>
        <v>14750000</v>
      </c>
      <c r="AN17" s="7">
        <f>'Inputs &amp; Outputs'!$B$4*'No. policies'!AN17</f>
        <v>11250000</v>
      </c>
      <c r="AO17" s="7">
        <f>'Inputs &amp; Outputs'!$B$4*'No. policies'!AO17</f>
        <v>8500000</v>
      </c>
      <c r="AP17" s="7">
        <f>'Inputs &amp; Outputs'!$B$4*'No. policies'!AP17</f>
        <v>6125000</v>
      </c>
      <c r="AQ17" s="7">
        <f>'Inputs &amp; Outputs'!$B$4*'No. policies'!AQ17</f>
        <v>4475000</v>
      </c>
      <c r="AR17" s="7">
        <f>'Inputs &amp; Outputs'!$B$4*'No. policies'!AR17</f>
        <v>3100000</v>
      </c>
      <c r="AS17" s="7">
        <f>'Inputs &amp; Outputs'!$B$4*'No. policies'!AS17</f>
        <v>2125000</v>
      </c>
      <c r="AT17" s="7">
        <f>'Inputs &amp; Outputs'!$B$4*'No. policies'!AT17</f>
        <v>1350000</v>
      </c>
      <c r="AU17" s="7">
        <f>'Inputs &amp; Outputs'!$B$4*'No. policies'!AU17</f>
        <v>1100000</v>
      </c>
      <c r="AV17" s="7">
        <f>'Inputs &amp; Outputs'!$B$4*'No. policies'!AV17</f>
        <v>800000</v>
      </c>
      <c r="AW17" s="7">
        <f>'Inputs &amp; Outputs'!$B$4*'No. policies'!AW17</f>
        <v>425000</v>
      </c>
      <c r="AX17" s="7">
        <f>'Inputs &amp; Outputs'!$B$4*'No. policies'!AX17</f>
        <v>350000</v>
      </c>
      <c r="AY17" s="7">
        <f>'Inputs &amp; Outputs'!$B$4*'No. policies'!AY17</f>
        <v>225000</v>
      </c>
    </row>
    <row r="18" spans="1:51" x14ac:dyDescent="0.25">
      <c r="A18" s="1">
        <v>17</v>
      </c>
      <c r="C18" s="7">
        <f>'Inputs &amp; Outputs'!$B$4*'No. policies'!C18</f>
        <v>124550000</v>
      </c>
      <c r="D18" s="7">
        <f>'Inputs &amp; Outputs'!$B$4*'No. policies'!D18</f>
        <v>123875000</v>
      </c>
      <c r="E18" s="7">
        <f>'Inputs &amp; Outputs'!$B$4*'No. policies'!E18</f>
        <v>123200000</v>
      </c>
      <c r="F18" s="7">
        <f>'Inputs &amp; Outputs'!$B$4*'No. policies'!F18</f>
        <v>122650000</v>
      </c>
      <c r="G18" s="7">
        <f>'Inputs &amp; Outputs'!$B$4*'No. policies'!G18</f>
        <v>121800000</v>
      </c>
      <c r="H18" s="7">
        <f>'Inputs &amp; Outputs'!$B$4*'No. policies'!H18</f>
        <v>121150000</v>
      </c>
      <c r="I18" s="7">
        <f>'Inputs &amp; Outputs'!$B$4*'No. policies'!I18</f>
        <v>120350000</v>
      </c>
      <c r="J18" s="7">
        <f>'Inputs &amp; Outputs'!$B$4*'No. policies'!J18</f>
        <v>119575000</v>
      </c>
      <c r="K18" s="7">
        <f>'Inputs &amp; Outputs'!$B$4*'No. policies'!K18</f>
        <v>119100000</v>
      </c>
      <c r="L18" s="7">
        <f>'Inputs &amp; Outputs'!$B$4*'No. policies'!L18</f>
        <v>118175000</v>
      </c>
      <c r="M18" s="7">
        <f>'Inputs &amp; Outputs'!$B$4*'No. policies'!M18</f>
        <v>117150000</v>
      </c>
      <c r="N18" s="7">
        <f>'Inputs &amp; Outputs'!$B$4*'No. policies'!N18</f>
        <v>116125000</v>
      </c>
      <c r="O18" s="7">
        <f>'Inputs &amp; Outputs'!$B$4*'No. policies'!O18</f>
        <v>114800000</v>
      </c>
      <c r="P18" s="7">
        <f>'Inputs &amp; Outputs'!$B$4*'No. policies'!P18</f>
        <v>113300000</v>
      </c>
      <c r="Q18" s="7">
        <f>'Inputs &amp; Outputs'!$B$4*'No. policies'!Q18</f>
        <v>111900000</v>
      </c>
      <c r="R18" s="7">
        <f>'Inputs &amp; Outputs'!$B$4*'No. policies'!R18</f>
        <v>109725000</v>
      </c>
      <c r="S18" s="7">
        <f>'Inputs &amp; Outputs'!$B$4*'No. policies'!S18</f>
        <v>107225000</v>
      </c>
      <c r="T18" s="7">
        <f>'Inputs &amp; Outputs'!$B$4*'No. policies'!T18</f>
        <v>105125000</v>
      </c>
      <c r="U18" s="7">
        <f>'Inputs &amp; Outputs'!$B$4*'No. policies'!U18</f>
        <v>102350000</v>
      </c>
      <c r="V18" s="7">
        <f>'Inputs &amp; Outputs'!$B$4*'No. policies'!V18</f>
        <v>100000000</v>
      </c>
      <c r="W18" s="7">
        <f>'Inputs &amp; Outputs'!$B$4*'No. policies'!W18</f>
        <v>97275000</v>
      </c>
      <c r="X18" s="7">
        <f>'Inputs &amp; Outputs'!$B$4*'No. policies'!X18</f>
        <v>94050000</v>
      </c>
      <c r="Y18" s="7">
        <f>'Inputs &amp; Outputs'!$B$4*'No. policies'!Y18</f>
        <v>90550000</v>
      </c>
      <c r="Z18" s="7">
        <f>'Inputs &amp; Outputs'!$B$4*'No. policies'!Z18</f>
        <v>86550000</v>
      </c>
      <c r="AA18" s="7">
        <f>'Inputs &amp; Outputs'!$B$4*'No. policies'!AA18</f>
        <v>82125000</v>
      </c>
      <c r="AB18" s="7">
        <f>'Inputs &amp; Outputs'!$B$4*'No. policies'!AB18</f>
        <v>77000000</v>
      </c>
      <c r="AC18" s="7">
        <f>'Inputs &amp; Outputs'!$B$4*'No. policies'!AC18</f>
        <v>72125000</v>
      </c>
      <c r="AD18" s="7">
        <f>'Inputs &amp; Outputs'!$B$4*'No. policies'!AD18</f>
        <v>66125000</v>
      </c>
      <c r="AE18" s="7">
        <f>'Inputs &amp; Outputs'!$B$4*'No. policies'!AE18</f>
        <v>59400000</v>
      </c>
      <c r="AF18" s="7">
        <f>'Inputs &amp; Outputs'!$B$4*'No. policies'!AF18</f>
        <v>53075000</v>
      </c>
      <c r="AG18" s="7">
        <f>'Inputs &amp; Outputs'!$B$4*'No. policies'!AG18</f>
        <v>46500000</v>
      </c>
      <c r="AH18" s="7">
        <f>'Inputs &amp; Outputs'!$B$4*'No. policies'!AH18</f>
        <v>40175000</v>
      </c>
      <c r="AI18" s="7">
        <f>'Inputs &amp; Outputs'!$B$4*'No. policies'!AI18</f>
        <v>34250000</v>
      </c>
      <c r="AJ18" s="7">
        <f>'Inputs &amp; Outputs'!$B$4*'No. policies'!AJ18</f>
        <v>28700000</v>
      </c>
      <c r="AK18" s="7">
        <f>'Inputs &amp; Outputs'!$B$4*'No. policies'!AK18</f>
        <v>22600000</v>
      </c>
      <c r="AL18" s="7">
        <f>'Inputs &amp; Outputs'!$B$4*'No. policies'!AL18</f>
        <v>18025000</v>
      </c>
      <c r="AM18" s="7">
        <f>'Inputs &amp; Outputs'!$B$4*'No. policies'!AM18</f>
        <v>14425000</v>
      </c>
      <c r="AN18" s="7">
        <f>'Inputs &amp; Outputs'!$B$4*'No. policies'!AN18</f>
        <v>11200000</v>
      </c>
      <c r="AO18" s="7">
        <f>'Inputs &amp; Outputs'!$B$4*'No. policies'!AO18</f>
        <v>8300000</v>
      </c>
      <c r="AP18" s="7">
        <f>'Inputs &amp; Outputs'!$B$4*'No. policies'!AP18</f>
        <v>6150000</v>
      </c>
      <c r="AQ18" s="7">
        <f>'Inputs &amp; Outputs'!$B$4*'No. policies'!AQ18</f>
        <v>4500000</v>
      </c>
      <c r="AR18" s="7">
        <f>'Inputs &amp; Outputs'!$B$4*'No. policies'!AR18</f>
        <v>3375000</v>
      </c>
      <c r="AS18" s="7">
        <f>'Inputs &amp; Outputs'!$B$4*'No. policies'!AS18</f>
        <v>2450000</v>
      </c>
      <c r="AT18" s="7">
        <f>'Inputs &amp; Outputs'!$B$4*'No. policies'!AT18</f>
        <v>1525000</v>
      </c>
      <c r="AU18" s="7">
        <f>'Inputs &amp; Outputs'!$B$4*'No. policies'!AU18</f>
        <v>1025000</v>
      </c>
      <c r="AV18" s="7">
        <f>'Inputs &amp; Outputs'!$B$4*'No. policies'!AV18</f>
        <v>675000</v>
      </c>
      <c r="AW18" s="7">
        <f>'Inputs &amp; Outputs'!$B$4*'No. policies'!AW18</f>
        <v>325000</v>
      </c>
      <c r="AX18" s="7">
        <f>'Inputs &amp; Outputs'!$B$4*'No. policies'!AX18</f>
        <v>175000</v>
      </c>
      <c r="AY18" s="7">
        <f>'Inputs &amp; Outputs'!$B$4*'No. policies'!AY18</f>
        <v>75000</v>
      </c>
    </row>
    <row r="19" spans="1:51" x14ac:dyDescent="0.25">
      <c r="A19" s="1">
        <v>18</v>
      </c>
      <c r="C19" s="7">
        <f>'Inputs &amp; Outputs'!$B$4*'No. policies'!C19</f>
        <v>124550000</v>
      </c>
      <c r="D19" s="7">
        <f>'Inputs &amp; Outputs'!$B$4*'No. policies'!D19</f>
        <v>124325000</v>
      </c>
      <c r="E19" s="7">
        <f>'Inputs &amp; Outputs'!$B$4*'No. policies'!E19</f>
        <v>123750000</v>
      </c>
      <c r="F19" s="7">
        <f>'Inputs &amp; Outputs'!$B$4*'No. policies'!F19</f>
        <v>123225000</v>
      </c>
      <c r="G19" s="7">
        <f>'Inputs &amp; Outputs'!$B$4*'No. policies'!G19</f>
        <v>122600000</v>
      </c>
      <c r="H19" s="7">
        <f>'Inputs &amp; Outputs'!$B$4*'No. policies'!H19</f>
        <v>121800000</v>
      </c>
      <c r="I19" s="7">
        <f>'Inputs &amp; Outputs'!$B$4*'No. policies'!I19</f>
        <v>121125000</v>
      </c>
      <c r="J19" s="7">
        <f>'Inputs &amp; Outputs'!$B$4*'No. policies'!J19</f>
        <v>120325000</v>
      </c>
      <c r="K19" s="7">
        <f>'Inputs &amp; Outputs'!$B$4*'No. policies'!K19</f>
        <v>119650000</v>
      </c>
      <c r="L19" s="7">
        <f>'Inputs &amp; Outputs'!$B$4*'No. policies'!L19</f>
        <v>118725000</v>
      </c>
      <c r="M19" s="7">
        <f>'Inputs &amp; Outputs'!$B$4*'No. policies'!M19</f>
        <v>117725000</v>
      </c>
      <c r="N19" s="7">
        <f>'Inputs &amp; Outputs'!$B$4*'No. policies'!N19</f>
        <v>116525000</v>
      </c>
      <c r="O19" s="7">
        <f>'Inputs &amp; Outputs'!$B$4*'No. policies'!O19</f>
        <v>114875000</v>
      </c>
      <c r="P19" s="7">
        <f>'Inputs &amp; Outputs'!$B$4*'No. policies'!P19</f>
        <v>113500000</v>
      </c>
      <c r="Q19" s="7">
        <f>'Inputs &amp; Outputs'!$B$4*'No. policies'!Q19</f>
        <v>111900000</v>
      </c>
      <c r="R19" s="7">
        <f>'Inputs &amp; Outputs'!$B$4*'No. policies'!R19</f>
        <v>109850000</v>
      </c>
      <c r="S19" s="7">
        <f>'Inputs &amp; Outputs'!$B$4*'No. policies'!S19</f>
        <v>107625000</v>
      </c>
      <c r="T19" s="7">
        <f>'Inputs &amp; Outputs'!$B$4*'No. policies'!T19</f>
        <v>105500000</v>
      </c>
      <c r="U19" s="7">
        <f>'Inputs &amp; Outputs'!$B$4*'No. policies'!U19</f>
        <v>103375000</v>
      </c>
      <c r="V19" s="7">
        <f>'Inputs &amp; Outputs'!$B$4*'No. policies'!V19</f>
        <v>100550000</v>
      </c>
      <c r="W19" s="7">
        <f>'Inputs &amp; Outputs'!$B$4*'No. policies'!W19</f>
        <v>97700000</v>
      </c>
      <c r="X19" s="7">
        <f>'Inputs &amp; Outputs'!$B$4*'No. policies'!X19</f>
        <v>94550000</v>
      </c>
      <c r="Y19" s="7">
        <f>'Inputs &amp; Outputs'!$B$4*'No. policies'!Y19</f>
        <v>90600000</v>
      </c>
      <c r="Z19" s="7">
        <f>'Inputs &amp; Outputs'!$B$4*'No. policies'!Z19</f>
        <v>86875000</v>
      </c>
      <c r="AA19" s="7">
        <f>'Inputs &amp; Outputs'!$B$4*'No. policies'!AA19</f>
        <v>82000000</v>
      </c>
      <c r="AB19" s="7">
        <f>'Inputs &amp; Outputs'!$B$4*'No. policies'!AB19</f>
        <v>76525000</v>
      </c>
      <c r="AC19" s="7">
        <f>'Inputs &amp; Outputs'!$B$4*'No. policies'!AC19</f>
        <v>71150000</v>
      </c>
      <c r="AD19" s="7">
        <f>'Inputs &amp; Outputs'!$B$4*'No. policies'!AD19</f>
        <v>65475000</v>
      </c>
      <c r="AE19" s="7">
        <f>'Inputs &amp; Outputs'!$B$4*'No. policies'!AE19</f>
        <v>59950000</v>
      </c>
      <c r="AF19" s="7">
        <f>'Inputs &amp; Outputs'!$B$4*'No. policies'!AF19</f>
        <v>53550000</v>
      </c>
      <c r="AG19" s="7">
        <f>'Inputs &amp; Outputs'!$B$4*'No. policies'!AG19</f>
        <v>46800000</v>
      </c>
      <c r="AH19" s="7">
        <f>'Inputs &amp; Outputs'!$B$4*'No. policies'!AH19</f>
        <v>40675000</v>
      </c>
      <c r="AI19" s="7">
        <f>'Inputs &amp; Outputs'!$B$4*'No. policies'!AI19</f>
        <v>34725000</v>
      </c>
      <c r="AJ19" s="7">
        <f>'Inputs &amp; Outputs'!$B$4*'No. policies'!AJ19</f>
        <v>28550000</v>
      </c>
      <c r="AK19" s="7">
        <f>'Inputs &amp; Outputs'!$B$4*'No. policies'!AK19</f>
        <v>23050000</v>
      </c>
      <c r="AL19" s="7">
        <f>'Inputs &amp; Outputs'!$B$4*'No. policies'!AL19</f>
        <v>18200000</v>
      </c>
      <c r="AM19" s="7">
        <f>'Inputs &amp; Outputs'!$B$4*'No. policies'!AM19</f>
        <v>14650000</v>
      </c>
      <c r="AN19" s="7">
        <f>'Inputs &amp; Outputs'!$B$4*'No. policies'!AN19</f>
        <v>11150000</v>
      </c>
      <c r="AO19" s="7">
        <f>'Inputs &amp; Outputs'!$B$4*'No. policies'!AO19</f>
        <v>8275000</v>
      </c>
      <c r="AP19" s="7">
        <f>'Inputs &amp; Outputs'!$B$4*'No. policies'!AP19</f>
        <v>6075000</v>
      </c>
      <c r="AQ19" s="7">
        <f>'Inputs &amp; Outputs'!$B$4*'No. policies'!AQ19</f>
        <v>4325000</v>
      </c>
      <c r="AR19" s="7">
        <f>'Inputs &amp; Outputs'!$B$4*'No. policies'!AR19</f>
        <v>3175000</v>
      </c>
      <c r="AS19" s="7">
        <f>'Inputs &amp; Outputs'!$B$4*'No. policies'!AS19</f>
        <v>2325000</v>
      </c>
      <c r="AT19" s="7">
        <f>'Inputs &amp; Outputs'!$B$4*'No. policies'!AT19</f>
        <v>1525000</v>
      </c>
      <c r="AU19" s="7">
        <f>'Inputs &amp; Outputs'!$B$4*'No. policies'!AU19</f>
        <v>875000</v>
      </c>
      <c r="AV19" s="7">
        <f>'Inputs &amp; Outputs'!$B$4*'No. policies'!AV19</f>
        <v>650000</v>
      </c>
      <c r="AW19" s="7">
        <f>'Inputs &amp; Outputs'!$B$4*'No. policies'!AW19</f>
        <v>300000</v>
      </c>
      <c r="AX19" s="7">
        <f>'Inputs &amp; Outputs'!$B$4*'No. policies'!AX19</f>
        <v>200000</v>
      </c>
      <c r="AY19" s="7">
        <f>'Inputs &amp; Outputs'!$B$4*'No. policies'!AY19</f>
        <v>150000</v>
      </c>
    </row>
    <row r="20" spans="1:51" x14ac:dyDescent="0.25">
      <c r="A20" s="1">
        <v>19</v>
      </c>
      <c r="C20" s="7">
        <f>'Inputs &amp; Outputs'!$B$4*'No. policies'!C20</f>
        <v>124350000</v>
      </c>
      <c r="D20" s="7">
        <f>'Inputs &amp; Outputs'!$B$4*'No. policies'!D20</f>
        <v>123925000</v>
      </c>
      <c r="E20" s="7">
        <f>'Inputs &amp; Outputs'!$B$4*'No. policies'!E20</f>
        <v>123350000</v>
      </c>
      <c r="F20" s="7">
        <f>'Inputs &amp; Outputs'!$B$4*'No. policies'!F20</f>
        <v>122575000</v>
      </c>
      <c r="G20" s="7">
        <f>'Inputs &amp; Outputs'!$B$4*'No. policies'!G20</f>
        <v>121950000</v>
      </c>
      <c r="H20" s="7">
        <f>'Inputs &amp; Outputs'!$B$4*'No. policies'!H20</f>
        <v>121200000</v>
      </c>
      <c r="I20" s="7">
        <f>'Inputs &amp; Outputs'!$B$4*'No. policies'!I20</f>
        <v>120475000</v>
      </c>
      <c r="J20" s="7">
        <f>'Inputs &amp; Outputs'!$B$4*'No. policies'!J20</f>
        <v>119725000</v>
      </c>
      <c r="K20" s="7">
        <f>'Inputs &amp; Outputs'!$B$4*'No. policies'!K20</f>
        <v>118650000</v>
      </c>
      <c r="L20" s="7">
        <f>'Inputs &amp; Outputs'!$B$4*'No. policies'!L20</f>
        <v>117750000</v>
      </c>
      <c r="M20" s="7">
        <f>'Inputs &amp; Outputs'!$B$4*'No. policies'!M20</f>
        <v>116675000</v>
      </c>
      <c r="N20" s="7">
        <f>'Inputs &amp; Outputs'!$B$4*'No. policies'!N20</f>
        <v>115550000</v>
      </c>
      <c r="O20" s="7">
        <f>'Inputs &amp; Outputs'!$B$4*'No. policies'!O20</f>
        <v>114175000</v>
      </c>
      <c r="P20" s="7">
        <f>'Inputs &amp; Outputs'!$B$4*'No. policies'!P20</f>
        <v>112425000</v>
      </c>
      <c r="Q20" s="7">
        <f>'Inputs &amp; Outputs'!$B$4*'No. policies'!Q20</f>
        <v>110650000</v>
      </c>
      <c r="R20" s="7">
        <f>'Inputs &amp; Outputs'!$B$4*'No. policies'!R20</f>
        <v>108975000</v>
      </c>
      <c r="S20" s="7">
        <f>'Inputs &amp; Outputs'!$B$4*'No. policies'!S20</f>
        <v>106850000</v>
      </c>
      <c r="T20" s="7">
        <f>'Inputs &amp; Outputs'!$B$4*'No. policies'!T20</f>
        <v>104700000</v>
      </c>
      <c r="U20" s="7">
        <f>'Inputs &amp; Outputs'!$B$4*'No. policies'!U20</f>
        <v>102100000</v>
      </c>
      <c r="V20" s="7">
        <f>'Inputs &amp; Outputs'!$B$4*'No. policies'!V20</f>
        <v>99550000</v>
      </c>
      <c r="W20" s="7">
        <f>'Inputs &amp; Outputs'!$B$4*'No. policies'!W20</f>
        <v>96375000</v>
      </c>
      <c r="X20" s="7">
        <f>'Inputs &amp; Outputs'!$B$4*'No. policies'!X20</f>
        <v>93275000</v>
      </c>
      <c r="Y20" s="7">
        <f>'Inputs &amp; Outputs'!$B$4*'No. policies'!Y20</f>
        <v>89525000</v>
      </c>
      <c r="Z20" s="7">
        <f>'Inputs &amp; Outputs'!$B$4*'No. policies'!Z20</f>
        <v>85850000</v>
      </c>
      <c r="AA20" s="7">
        <f>'Inputs &amp; Outputs'!$B$4*'No. policies'!AA20</f>
        <v>80825000</v>
      </c>
      <c r="AB20" s="7">
        <f>'Inputs &amp; Outputs'!$B$4*'No. policies'!AB20</f>
        <v>75450000</v>
      </c>
      <c r="AC20" s="7">
        <f>'Inputs &amp; Outputs'!$B$4*'No. policies'!AC20</f>
        <v>70400000</v>
      </c>
      <c r="AD20" s="7">
        <f>'Inputs &amp; Outputs'!$B$4*'No. policies'!AD20</f>
        <v>65100000</v>
      </c>
      <c r="AE20" s="7">
        <f>'Inputs &amp; Outputs'!$B$4*'No. policies'!AE20</f>
        <v>59525000</v>
      </c>
      <c r="AF20" s="7">
        <f>'Inputs &amp; Outputs'!$B$4*'No. policies'!AF20</f>
        <v>54125000</v>
      </c>
      <c r="AG20" s="7">
        <f>'Inputs &amp; Outputs'!$B$4*'No. policies'!AG20</f>
        <v>48225000</v>
      </c>
      <c r="AH20" s="7">
        <f>'Inputs &amp; Outputs'!$B$4*'No. policies'!AH20</f>
        <v>42100000</v>
      </c>
      <c r="AI20" s="7">
        <f>'Inputs &amp; Outputs'!$B$4*'No. policies'!AI20</f>
        <v>35650000</v>
      </c>
      <c r="AJ20" s="7">
        <f>'Inputs &amp; Outputs'!$B$4*'No. policies'!AJ20</f>
        <v>30175000</v>
      </c>
      <c r="AK20" s="7">
        <f>'Inputs &amp; Outputs'!$B$4*'No. policies'!AK20</f>
        <v>25100000</v>
      </c>
      <c r="AL20" s="7">
        <f>'Inputs &amp; Outputs'!$B$4*'No. policies'!AL20</f>
        <v>20400000</v>
      </c>
      <c r="AM20" s="7">
        <f>'Inputs &amp; Outputs'!$B$4*'No. policies'!AM20</f>
        <v>16475000</v>
      </c>
      <c r="AN20" s="7">
        <f>'Inputs &amp; Outputs'!$B$4*'No. policies'!AN20</f>
        <v>12425000</v>
      </c>
      <c r="AO20" s="7">
        <f>'Inputs &amp; Outputs'!$B$4*'No. policies'!AO20</f>
        <v>8975000</v>
      </c>
      <c r="AP20" s="7">
        <f>'Inputs &amp; Outputs'!$B$4*'No. policies'!AP20</f>
        <v>6725000</v>
      </c>
      <c r="AQ20" s="7">
        <f>'Inputs &amp; Outputs'!$B$4*'No. policies'!AQ20</f>
        <v>5000000</v>
      </c>
      <c r="AR20" s="7">
        <f>'Inputs &amp; Outputs'!$B$4*'No. policies'!AR20</f>
        <v>3650000</v>
      </c>
      <c r="AS20" s="7">
        <f>'Inputs &amp; Outputs'!$B$4*'No. policies'!AS20</f>
        <v>2475000</v>
      </c>
      <c r="AT20" s="7">
        <f>'Inputs &amp; Outputs'!$B$4*'No. policies'!AT20</f>
        <v>1925000</v>
      </c>
      <c r="AU20" s="7">
        <f>'Inputs &amp; Outputs'!$B$4*'No. policies'!AU20</f>
        <v>1300000</v>
      </c>
      <c r="AV20" s="7">
        <f>'Inputs &amp; Outputs'!$B$4*'No. policies'!AV20</f>
        <v>800000</v>
      </c>
      <c r="AW20" s="7">
        <f>'Inputs &amp; Outputs'!$B$4*'No. policies'!AW20</f>
        <v>525000</v>
      </c>
      <c r="AX20" s="7">
        <f>'Inputs &amp; Outputs'!$B$4*'No. policies'!AX20</f>
        <v>375000</v>
      </c>
      <c r="AY20" s="7">
        <f>'Inputs &amp; Outputs'!$B$4*'No. policies'!AY20</f>
        <v>250000</v>
      </c>
    </row>
    <row r="21" spans="1:51" x14ac:dyDescent="0.25">
      <c r="A21" s="1">
        <v>20</v>
      </c>
      <c r="C21" s="7">
        <f>'Inputs &amp; Outputs'!$B$4*'No. policies'!C21</f>
        <v>124500000</v>
      </c>
      <c r="D21" s="7">
        <f>'Inputs &amp; Outputs'!$B$4*'No. policies'!D21</f>
        <v>123950000</v>
      </c>
      <c r="E21" s="7">
        <f>'Inputs &amp; Outputs'!$B$4*'No. policies'!E21</f>
        <v>123200000</v>
      </c>
      <c r="F21" s="7">
        <f>'Inputs &amp; Outputs'!$B$4*'No. policies'!F21</f>
        <v>122725000</v>
      </c>
      <c r="G21" s="7">
        <f>'Inputs &amp; Outputs'!$B$4*'No. policies'!G21</f>
        <v>122100000</v>
      </c>
      <c r="H21" s="7">
        <f>'Inputs &amp; Outputs'!$B$4*'No. policies'!H21</f>
        <v>121175000</v>
      </c>
      <c r="I21" s="7">
        <f>'Inputs &amp; Outputs'!$B$4*'No. policies'!I21</f>
        <v>120750000</v>
      </c>
      <c r="J21" s="7">
        <f>'Inputs &amp; Outputs'!$B$4*'No. policies'!J21</f>
        <v>120125000</v>
      </c>
      <c r="K21" s="7">
        <f>'Inputs &amp; Outputs'!$B$4*'No. policies'!K21</f>
        <v>119100000</v>
      </c>
      <c r="L21" s="7">
        <f>'Inputs &amp; Outputs'!$B$4*'No. policies'!L21</f>
        <v>118100000</v>
      </c>
      <c r="M21" s="7">
        <f>'Inputs &amp; Outputs'!$B$4*'No. policies'!M21</f>
        <v>117225000</v>
      </c>
      <c r="N21" s="7">
        <f>'Inputs &amp; Outputs'!$B$4*'No. policies'!N21</f>
        <v>115775000</v>
      </c>
      <c r="O21" s="7">
        <f>'Inputs &amp; Outputs'!$B$4*'No. policies'!O21</f>
        <v>114325000</v>
      </c>
      <c r="P21" s="7">
        <f>'Inputs &amp; Outputs'!$B$4*'No. policies'!P21</f>
        <v>112700000</v>
      </c>
      <c r="Q21" s="7">
        <f>'Inputs &amp; Outputs'!$B$4*'No. policies'!Q21</f>
        <v>110975000</v>
      </c>
      <c r="R21" s="7">
        <f>'Inputs &amp; Outputs'!$B$4*'No. policies'!R21</f>
        <v>109500000</v>
      </c>
      <c r="S21" s="7">
        <f>'Inputs &amp; Outputs'!$B$4*'No. policies'!S21</f>
        <v>107525000</v>
      </c>
      <c r="T21" s="7">
        <f>'Inputs &amp; Outputs'!$B$4*'No. policies'!T21</f>
        <v>105450000</v>
      </c>
      <c r="U21" s="7">
        <f>'Inputs &amp; Outputs'!$B$4*'No. policies'!U21</f>
        <v>102700000</v>
      </c>
      <c r="V21" s="7">
        <f>'Inputs &amp; Outputs'!$B$4*'No. policies'!V21</f>
        <v>100450000</v>
      </c>
      <c r="W21" s="7">
        <f>'Inputs &amp; Outputs'!$B$4*'No. policies'!W21</f>
        <v>97425000</v>
      </c>
      <c r="X21" s="7">
        <f>'Inputs &amp; Outputs'!$B$4*'No. policies'!X21</f>
        <v>93925000</v>
      </c>
      <c r="Y21" s="7">
        <f>'Inputs &amp; Outputs'!$B$4*'No. policies'!Y21</f>
        <v>90275000</v>
      </c>
      <c r="Z21" s="7">
        <f>'Inputs &amp; Outputs'!$B$4*'No. policies'!Z21</f>
        <v>86250000</v>
      </c>
      <c r="AA21" s="7">
        <f>'Inputs &amp; Outputs'!$B$4*'No. policies'!AA21</f>
        <v>81700000</v>
      </c>
      <c r="AB21" s="7">
        <f>'Inputs &amp; Outputs'!$B$4*'No. policies'!AB21</f>
        <v>76675000</v>
      </c>
      <c r="AC21" s="7">
        <f>'Inputs &amp; Outputs'!$B$4*'No. policies'!AC21</f>
        <v>71000000</v>
      </c>
      <c r="AD21" s="7">
        <f>'Inputs &amp; Outputs'!$B$4*'No. policies'!AD21</f>
        <v>64950000</v>
      </c>
      <c r="AE21" s="7">
        <f>'Inputs &amp; Outputs'!$B$4*'No. policies'!AE21</f>
        <v>58325000</v>
      </c>
      <c r="AF21" s="7">
        <f>'Inputs &amp; Outputs'!$B$4*'No. policies'!AF21</f>
        <v>52900000</v>
      </c>
      <c r="AG21" s="7">
        <f>'Inputs &amp; Outputs'!$B$4*'No. policies'!AG21</f>
        <v>46225000</v>
      </c>
      <c r="AH21" s="7">
        <f>'Inputs &amp; Outputs'!$B$4*'No. policies'!AH21</f>
        <v>40275000</v>
      </c>
      <c r="AI21" s="7">
        <f>'Inputs &amp; Outputs'!$B$4*'No. policies'!AI21</f>
        <v>34750000</v>
      </c>
      <c r="AJ21" s="7">
        <f>'Inputs &amp; Outputs'!$B$4*'No. policies'!AJ21</f>
        <v>29600000</v>
      </c>
      <c r="AK21" s="7">
        <f>'Inputs &amp; Outputs'!$B$4*'No. policies'!AK21</f>
        <v>24325000</v>
      </c>
      <c r="AL21" s="7">
        <f>'Inputs &amp; Outputs'!$B$4*'No. policies'!AL21</f>
        <v>19850000</v>
      </c>
      <c r="AM21" s="7">
        <f>'Inputs &amp; Outputs'!$B$4*'No. policies'!AM21</f>
        <v>15375000</v>
      </c>
      <c r="AN21" s="7">
        <f>'Inputs &amp; Outputs'!$B$4*'No. policies'!AN21</f>
        <v>11575000</v>
      </c>
      <c r="AO21" s="7">
        <f>'Inputs &amp; Outputs'!$B$4*'No. policies'!AO21</f>
        <v>8850000</v>
      </c>
      <c r="AP21" s="7">
        <f>'Inputs &amp; Outputs'!$B$4*'No. policies'!AP21</f>
        <v>6425000</v>
      </c>
      <c r="AQ21" s="7">
        <f>'Inputs &amp; Outputs'!$B$4*'No. policies'!AQ21</f>
        <v>4600000</v>
      </c>
      <c r="AR21" s="7">
        <f>'Inputs &amp; Outputs'!$B$4*'No. policies'!AR21</f>
        <v>3625000</v>
      </c>
      <c r="AS21" s="7">
        <f>'Inputs &amp; Outputs'!$B$4*'No. policies'!AS21</f>
        <v>2250000</v>
      </c>
      <c r="AT21" s="7">
        <f>'Inputs &amp; Outputs'!$B$4*'No. policies'!AT21</f>
        <v>1625000</v>
      </c>
      <c r="AU21" s="7">
        <f>'Inputs &amp; Outputs'!$B$4*'No. policies'!AU21</f>
        <v>975000</v>
      </c>
      <c r="AV21" s="7">
        <f>'Inputs &amp; Outputs'!$B$4*'No. policies'!AV21</f>
        <v>525000</v>
      </c>
      <c r="AW21" s="7">
        <f>'Inputs &amp; Outputs'!$B$4*'No. policies'!AW21</f>
        <v>300000</v>
      </c>
      <c r="AX21" s="7">
        <f>'Inputs &amp; Outputs'!$B$4*'No. policies'!AX21</f>
        <v>150000</v>
      </c>
      <c r="AY21" s="7">
        <f>'Inputs &amp; Outputs'!$B$4*'No. policies'!AY21</f>
        <v>75000</v>
      </c>
    </row>
    <row r="22" spans="1:51" x14ac:dyDescent="0.25">
      <c r="A22" s="1">
        <v>21</v>
      </c>
      <c r="C22" s="7">
        <f>'Inputs &amp; Outputs'!$B$4*'No. policies'!C22</f>
        <v>124525000</v>
      </c>
      <c r="D22" s="7">
        <f>'Inputs &amp; Outputs'!$B$4*'No. policies'!D22</f>
        <v>124150000</v>
      </c>
      <c r="E22" s="7">
        <f>'Inputs &amp; Outputs'!$B$4*'No. policies'!E22</f>
        <v>123550000</v>
      </c>
      <c r="F22" s="7">
        <f>'Inputs &amp; Outputs'!$B$4*'No. policies'!F22</f>
        <v>123250000</v>
      </c>
      <c r="G22" s="7">
        <f>'Inputs &amp; Outputs'!$B$4*'No. policies'!G22</f>
        <v>122450000</v>
      </c>
      <c r="H22" s="7">
        <f>'Inputs &amp; Outputs'!$B$4*'No. policies'!H22</f>
        <v>121550000</v>
      </c>
      <c r="I22" s="7">
        <f>'Inputs &amp; Outputs'!$B$4*'No. policies'!I22</f>
        <v>120850000</v>
      </c>
      <c r="J22" s="7">
        <f>'Inputs &amp; Outputs'!$B$4*'No. policies'!J22</f>
        <v>119975000</v>
      </c>
      <c r="K22" s="7">
        <f>'Inputs &amp; Outputs'!$B$4*'No. policies'!K22</f>
        <v>119075000</v>
      </c>
      <c r="L22" s="7">
        <f>'Inputs &amp; Outputs'!$B$4*'No. policies'!L22</f>
        <v>118075000</v>
      </c>
      <c r="M22" s="7">
        <f>'Inputs &amp; Outputs'!$B$4*'No. policies'!M22</f>
        <v>117025000</v>
      </c>
      <c r="N22" s="7">
        <f>'Inputs &amp; Outputs'!$B$4*'No. policies'!N22</f>
        <v>115725000</v>
      </c>
      <c r="O22" s="7">
        <f>'Inputs &amp; Outputs'!$B$4*'No. policies'!O22</f>
        <v>114500000</v>
      </c>
      <c r="P22" s="7">
        <f>'Inputs &amp; Outputs'!$B$4*'No. policies'!P22</f>
        <v>112875000</v>
      </c>
      <c r="Q22" s="7">
        <f>'Inputs &amp; Outputs'!$B$4*'No. policies'!Q22</f>
        <v>111250000</v>
      </c>
      <c r="R22" s="7">
        <f>'Inputs &amp; Outputs'!$B$4*'No. policies'!R22</f>
        <v>109600000</v>
      </c>
      <c r="S22" s="7">
        <f>'Inputs &amp; Outputs'!$B$4*'No. policies'!S22</f>
        <v>107600000</v>
      </c>
      <c r="T22" s="7">
        <f>'Inputs &amp; Outputs'!$B$4*'No. policies'!T22</f>
        <v>105725000</v>
      </c>
      <c r="U22" s="7">
        <f>'Inputs &amp; Outputs'!$B$4*'No. policies'!U22</f>
        <v>103700000</v>
      </c>
      <c r="V22" s="7">
        <f>'Inputs &amp; Outputs'!$B$4*'No. policies'!V22</f>
        <v>100600000</v>
      </c>
      <c r="W22" s="7">
        <f>'Inputs &amp; Outputs'!$B$4*'No. policies'!W22</f>
        <v>97475000</v>
      </c>
      <c r="X22" s="7">
        <f>'Inputs &amp; Outputs'!$B$4*'No. policies'!X22</f>
        <v>94425000</v>
      </c>
      <c r="Y22" s="7">
        <f>'Inputs &amp; Outputs'!$B$4*'No. policies'!Y22</f>
        <v>90625000</v>
      </c>
      <c r="Z22" s="7">
        <f>'Inputs &amp; Outputs'!$B$4*'No. policies'!Z22</f>
        <v>86325000</v>
      </c>
      <c r="AA22" s="7">
        <f>'Inputs &amp; Outputs'!$B$4*'No. policies'!AA22</f>
        <v>81525000</v>
      </c>
      <c r="AB22" s="7">
        <f>'Inputs &amp; Outputs'!$B$4*'No. policies'!AB22</f>
        <v>76500000</v>
      </c>
      <c r="AC22" s="7">
        <f>'Inputs &amp; Outputs'!$B$4*'No. policies'!AC22</f>
        <v>71500000</v>
      </c>
      <c r="AD22" s="7">
        <f>'Inputs &amp; Outputs'!$B$4*'No. policies'!AD22</f>
        <v>66350000</v>
      </c>
      <c r="AE22" s="7">
        <f>'Inputs &amp; Outputs'!$B$4*'No. policies'!AE22</f>
        <v>60400000</v>
      </c>
      <c r="AF22" s="7">
        <f>'Inputs &amp; Outputs'!$B$4*'No. policies'!AF22</f>
        <v>54350000</v>
      </c>
      <c r="AG22" s="7">
        <f>'Inputs &amp; Outputs'!$B$4*'No. policies'!AG22</f>
        <v>47975000</v>
      </c>
      <c r="AH22" s="7">
        <f>'Inputs &amp; Outputs'!$B$4*'No. policies'!AH22</f>
        <v>42525000</v>
      </c>
      <c r="AI22" s="7">
        <f>'Inputs &amp; Outputs'!$B$4*'No. policies'!AI22</f>
        <v>36500000</v>
      </c>
      <c r="AJ22" s="7">
        <f>'Inputs &amp; Outputs'!$B$4*'No. policies'!AJ22</f>
        <v>30775000</v>
      </c>
      <c r="AK22" s="7">
        <f>'Inputs &amp; Outputs'!$B$4*'No. policies'!AK22</f>
        <v>25575000</v>
      </c>
      <c r="AL22" s="7">
        <f>'Inputs &amp; Outputs'!$B$4*'No. policies'!AL22</f>
        <v>20125000</v>
      </c>
      <c r="AM22" s="7">
        <f>'Inputs &amp; Outputs'!$B$4*'No. policies'!AM22</f>
        <v>16025000</v>
      </c>
      <c r="AN22" s="7">
        <f>'Inputs &amp; Outputs'!$B$4*'No. policies'!AN22</f>
        <v>12225000</v>
      </c>
      <c r="AO22" s="7">
        <f>'Inputs &amp; Outputs'!$B$4*'No. policies'!AO22</f>
        <v>9525000</v>
      </c>
      <c r="AP22" s="7">
        <f>'Inputs &amp; Outputs'!$B$4*'No. policies'!AP22</f>
        <v>7275000</v>
      </c>
      <c r="AQ22" s="7">
        <f>'Inputs &amp; Outputs'!$B$4*'No. policies'!AQ22</f>
        <v>5125000</v>
      </c>
      <c r="AR22" s="7">
        <f>'Inputs &amp; Outputs'!$B$4*'No. policies'!AR22</f>
        <v>3675000</v>
      </c>
      <c r="AS22" s="7">
        <f>'Inputs &amp; Outputs'!$B$4*'No. policies'!AS22</f>
        <v>2475000</v>
      </c>
      <c r="AT22" s="7">
        <f>'Inputs &amp; Outputs'!$B$4*'No. policies'!AT22</f>
        <v>1600000</v>
      </c>
      <c r="AU22" s="7">
        <f>'Inputs &amp; Outputs'!$B$4*'No. policies'!AU22</f>
        <v>1225000</v>
      </c>
      <c r="AV22" s="7">
        <f>'Inputs &amp; Outputs'!$B$4*'No. policies'!AV22</f>
        <v>750000</v>
      </c>
      <c r="AW22" s="7">
        <f>'Inputs &amp; Outputs'!$B$4*'No. policies'!AW22</f>
        <v>450000</v>
      </c>
      <c r="AX22" s="7">
        <f>'Inputs &amp; Outputs'!$B$4*'No. policies'!AX22</f>
        <v>350000</v>
      </c>
      <c r="AY22" s="7">
        <f>'Inputs &amp; Outputs'!$B$4*'No. policies'!AY22</f>
        <v>275000</v>
      </c>
    </row>
    <row r="23" spans="1:51" x14ac:dyDescent="0.25">
      <c r="A23" s="1">
        <v>22</v>
      </c>
      <c r="C23" s="7">
        <f>'Inputs &amp; Outputs'!$B$4*'No. policies'!C23</f>
        <v>124700000</v>
      </c>
      <c r="D23" s="7">
        <f>'Inputs &amp; Outputs'!$B$4*'No. policies'!D23</f>
        <v>124425000</v>
      </c>
      <c r="E23" s="7">
        <f>'Inputs &amp; Outputs'!$B$4*'No. policies'!E23</f>
        <v>123900000</v>
      </c>
      <c r="F23" s="7">
        <f>'Inputs &amp; Outputs'!$B$4*'No. policies'!F23</f>
        <v>123500000</v>
      </c>
      <c r="G23" s="7">
        <f>'Inputs &amp; Outputs'!$B$4*'No. policies'!G23</f>
        <v>122725000</v>
      </c>
      <c r="H23" s="7">
        <f>'Inputs &amp; Outputs'!$B$4*'No. policies'!H23</f>
        <v>121950000</v>
      </c>
      <c r="I23" s="7">
        <f>'Inputs &amp; Outputs'!$B$4*'No. policies'!I23</f>
        <v>121025000</v>
      </c>
      <c r="J23" s="7">
        <f>'Inputs &amp; Outputs'!$B$4*'No. policies'!J23</f>
        <v>120125000</v>
      </c>
      <c r="K23" s="7">
        <f>'Inputs &amp; Outputs'!$B$4*'No. policies'!K23</f>
        <v>119150000</v>
      </c>
      <c r="L23" s="7">
        <f>'Inputs &amp; Outputs'!$B$4*'No. policies'!L23</f>
        <v>118025000</v>
      </c>
      <c r="M23" s="7">
        <f>'Inputs &amp; Outputs'!$B$4*'No. policies'!M23</f>
        <v>116975000</v>
      </c>
      <c r="N23" s="7">
        <f>'Inputs &amp; Outputs'!$B$4*'No. policies'!N23</f>
        <v>115925000</v>
      </c>
      <c r="O23" s="7">
        <f>'Inputs &amp; Outputs'!$B$4*'No. policies'!O23</f>
        <v>114500000</v>
      </c>
      <c r="P23" s="7">
        <f>'Inputs &amp; Outputs'!$B$4*'No. policies'!P23</f>
        <v>113150000</v>
      </c>
      <c r="Q23" s="7">
        <f>'Inputs &amp; Outputs'!$B$4*'No. policies'!Q23</f>
        <v>111450000</v>
      </c>
      <c r="R23" s="7">
        <f>'Inputs &amp; Outputs'!$B$4*'No. policies'!R23</f>
        <v>109525000</v>
      </c>
      <c r="S23" s="7">
        <f>'Inputs &amp; Outputs'!$B$4*'No. policies'!S23</f>
        <v>107775000</v>
      </c>
      <c r="T23" s="7">
        <f>'Inputs &amp; Outputs'!$B$4*'No. policies'!T23</f>
        <v>105550000</v>
      </c>
      <c r="U23" s="7">
        <f>'Inputs &amp; Outputs'!$B$4*'No. policies'!U23</f>
        <v>103225000</v>
      </c>
      <c r="V23" s="7">
        <f>'Inputs &amp; Outputs'!$B$4*'No. policies'!V23</f>
        <v>100400000</v>
      </c>
      <c r="W23" s="7">
        <f>'Inputs &amp; Outputs'!$B$4*'No. policies'!W23</f>
        <v>97550000</v>
      </c>
      <c r="X23" s="7">
        <f>'Inputs &amp; Outputs'!$B$4*'No. policies'!X23</f>
        <v>94275000</v>
      </c>
      <c r="Y23" s="7">
        <f>'Inputs &amp; Outputs'!$B$4*'No. policies'!Y23</f>
        <v>90675000</v>
      </c>
      <c r="Z23" s="7">
        <f>'Inputs &amp; Outputs'!$B$4*'No. policies'!Z23</f>
        <v>86625000</v>
      </c>
      <c r="AA23" s="7">
        <f>'Inputs &amp; Outputs'!$B$4*'No. policies'!AA23</f>
        <v>81800000</v>
      </c>
      <c r="AB23" s="7">
        <f>'Inputs &amp; Outputs'!$B$4*'No. policies'!AB23</f>
        <v>77125000</v>
      </c>
      <c r="AC23" s="7">
        <f>'Inputs &amp; Outputs'!$B$4*'No. policies'!AC23</f>
        <v>72425000</v>
      </c>
      <c r="AD23" s="7">
        <f>'Inputs &amp; Outputs'!$B$4*'No. policies'!AD23</f>
        <v>66675000</v>
      </c>
      <c r="AE23" s="7">
        <f>'Inputs &amp; Outputs'!$B$4*'No. policies'!AE23</f>
        <v>60825000</v>
      </c>
      <c r="AF23" s="7">
        <f>'Inputs &amp; Outputs'!$B$4*'No. policies'!AF23</f>
        <v>54200000</v>
      </c>
      <c r="AG23" s="7">
        <f>'Inputs &amp; Outputs'!$B$4*'No. policies'!AG23</f>
        <v>48200000</v>
      </c>
      <c r="AH23" s="7">
        <f>'Inputs &amp; Outputs'!$B$4*'No. policies'!AH23</f>
        <v>41900000</v>
      </c>
      <c r="AI23" s="7">
        <f>'Inputs &amp; Outputs'!$B$4*'No. policies'!AI23</f>
        <v>36350000</v>
      </c>
      <c r="AJ23" s="7">
        <f>'Inputs &amp; Outputs'!$B$4*'No. policies'!AJ23</f>
        <v>30325000</v>
      </c>
      <c r="AK23" s="7">
        <f>'Inputs &amp; Outputs'!$B$4*'No. policies'!AK23</f>
        <v>24700000</v>
      </c>
      <c r="AL23" s="7">
        <f>'Inputs &amp; Outputs'!$B$4*'No. policies'!AL23</f>
        <v>20350000</v>
      </c>
      <c r="AM23" s="7">
        <f>'Inputs &amp; Outputs'!$B$4*'No. policies'!AM23</f>
        <v>16200000</v>
      </c>
      <c r="AN23" s="7">
        <f>'Inputs &amp; Outputs'!$B$4*'No. policies'!AN23</f>
        <v>12350000</v>
      </c>
      <c r="AO23" s="7">
        <f>'Inputs &amp; Outputs'!$B$4*'No. policies'!AO23</f>
        <v>9350000</v>
      </c>
      <c r="AP23" s="7">
        <f>'Inputs &amp; Outputs'!$B$4*'No. policies'!AP23</f>
        <v>7125000</v>
      </c>
      <c r="AQ23" s="7">
        <f>'Inputs &amp; Outputs'!$B$4*'No. policies'!AQ23</f>
        <v>5375000</v>
      </c>
      <c r="AR23" s="7">
        <f>'Inputs &amp; Outputs'!$B$4*'No. policies'!AR23</f>
        <v>3875000</v>
      </c>
      <c r="AS23" s="7">
        <f>'Inputs &amp; Outputs'!$B$4*'No. policies'!AS23</f>
        <v>3025000</v>
      </c>
      <c r="AT23" s="7">
        <f>'Inputs &amp; Outputs'!$B$4*'No. policies'!AT23</f>
        <v>2325000</v>
      </c>
      <c r="AU23" s="7">
        <f>'Inputs &amp; Outputs'!$B$4*'No. policies'!AU23</f>
        <v>1500000</v>
      </c>
      <c r="AV23" s="7">
        <f>'Inputs &amp; Outputs'!$B$4*'No. policies'!AV23</f>
        <v>1075000</v>
      </c>
      <c r="AW23" s="7">
        <f>'Inputs &amp; Outputs'!$B$4*'No. policies'!AW23</f>
        <v>550000</v>
      </c>
      <c r="AX23" s="7">
        <f>'Inputs &amp; Outputs'!$B$4*'No. policies'!AX23</f>
        <v>325000</v>
      </c>
      <c r="AY23" s="7">
        <f>'Inputs &amp; Outputs'!$B$4*'No. policies'!AY23</f>
        <v>175000</v>
      </c>
    </row>
    <row r="24" spans="1:51" x14ac:dyDescent="0.25">
      <c r="A24" s="1">
        <v>23</v>
      </c>
      <c r="C24" s="7">
        <f>'Inputs &amp; Outputs'!$B$4*'No. policies'!C24</f>
        <v>124575000</v>
      </c>
      <c r="D24" s="7">
        <f>'Inputs &amp; Outputs'!$B$4*'No. policies'!D24</f>
        <v>123825000</v>
      </c>
      <c r="E24" s="7">
        <f>'Inputs &amp; Outputs'!$B$4*'No. policies'!E24</f>
        <v>123175000</v>
      </c>
      <c r="F24" s="7">
        <f>'Inputs &amp; Outputs'!$B$4*'No. policies'!F24</f>
        <v>122550000</v>
      </c>
      <c r="G24" s="7">
        <f>'Inputs &amp; Outputs'!$B$4*'No. policies'!G24</f>
        <v>122000000</v>
      </c>
      <c r="H24" s="7">
        <f>'Inputs &amp; Outputs'!$B$4*'No. policies'!H24</f>
        <v>121325000</v>
      </c>
      <c r="I24" s="7">
        <f>'Inputs &amp; Outputs'!$B$4*'No. policies'!I24</f>
        <v>120475000</v>
      </c>
      <c r="J24" s="7">
        <f>'Inputs &amp; Outputs'!$B$4*'No. policies'!J24</f>
        <v>119725000</v>
      </c>
      <c r="K24" s="7">
        <f>'Inputs &amp; Outputs'!$B$4*'No. policies'!K24</f>
        <v>118875000</v>
      </c>
      <c r="L24" s="7">
        <f>'Inputs &amp; Outputs'!$B$4*'No. policies'!L24</f>
        <v>117825000</v>
      </c>
      <c r="M24" s="7">
        <f>'Inputs &amp; Outputs'!$B$4*'No. policies'!M24</f>
        <v>116625000</v>
      </c>
      <c r="N24" s="7">
        <f>'Inputs &amp; Outputs'!$B$4*'No. policies'!N24</f>
        <v>115375000</v>
      </c>
      <c r="O24" s="7">
        <f>'Inputs &amp; Outputs'!$B$4*'No. policies'!O24</f>
        <v>113800000</v>
      </c>
      <c r="P24" s="7">
        <f>'Inputs &amp; Outputs'!$B$4*'No. policies'!P24</f>
        <v>112500000</v>
      </c>
      <c r="Q24" s="7">
        <f>'Inputs &amp; Outputs'!$B$4*'No. policies'!Q24</f>
        <v>110900000</v>
      </c>
      <c r="R24" s="7">
        <f>'Inputs &amp; Outputs'!$B$4*'No. policies'!R24</f>
        <v>109025000</v>
      </c>
      <c r="S24" s="7">
        <f>'Inputs &amp; Outputs'!$B$4*'No. policies'!S24</f>
        <v>107175000</v>
      </c>
      <c r="T24" s="7">
        <f>'Inputs &amp; Outputs'!$B$4*'No. policies'!T24</f>
        <v>105200000</v>
      </c>
      <c r="U24" s="7">
        <f>'Inputs &amp; Outputs'!$B$4*'No. policies'!U24</f>
        <v>102450000</v>
      </c>
      <c r="V24" s="7">
        <f>'Inputs &amp; Outputs'!$B$4*'No. policies'!V24</f>
        <v>99775000</v>
      </c>
      <c r="W24" s="7">
        <f>'Inputs &amp; Outputs'!$B$4*'No. policies'!W24</f>
        <v>96900000</v>
      </c>
      <c r="X24" s="7">
        <f>'Inputs &amp; Outputs'!$B$4*'No. policies'!X24</f>
        <v>94050000</v>
      </c>
      <c r="Y24" s="7">
        <f>'Inputs &amp; Outputs'!$B$4*'No. policies'!Y24</f>
        <v>90500000</v>
      </c>
      <c r="Z24" s="7">
        <f>'Inputs &amp; Outputs'!$B$4*'No. policies'!Z24</f>
        <v>86175000</v>
      </c>
      <c r="AA24" s="7">
        <f>'Inputs &amp; Outputs'!$B$4*'No. policies'!AA24</f>
        <v>81475000</v>
      </c>
      <c r="AB24" s="7">
        <f>'Inputs &amp; Outputs'!$B$4*'No. policies'!AB24</f>
        <v>76850000</v>
      </c>
      <c r="AC24" s="7">
        <f>'Inputs &amp; Outputs'!$B$4*'No. policies'!AC24</f>
        <v>71400000</v>
      </c>
      <c r="AD24" s="7">
        <f>'Inputs &amp; Outputs'!$B$4*'No. policies'!AD24</f>
        <v>65900000</v>
      </c>
      <c r="AE24" s="7">
        <f>'Inputs &amp; Outputs'!$B$4*'No. policies'!AE24</f>
        <v>59925000</v>
      </c>
      <c r="AF24" s="7">
        <f>'Inputs &amp; Outputs'!$B$4*'No. policies'!AF24</f>
        <v>53800000</v>
      </c>
      <c r="AG24" s="7">
        <f>'Inputs &amp; Outputs'!$B$4*'No. policies'!AG24</f>
        <v>47700000</v>
      </c>
      <c r="AH24" s="7">
        <f>'Inputs &amp; Outputs'!$B$4*'No. policies'!AH24</f>
        <v>41525000</v>
      </c>
      <c r="AI24" s="7">
        <f>'Inputs &amp; Outputs'!$B$4*'No. policies'!AI24</f>
        <v>35675000</v>
      </c>
      <c r="AJ24" s="7">
        <f>'Inputs &amp; Outputs'!$B$4*'No. policies'!AJ24</f>
        <v>29750000</v>
      </c>
      <c r="AK24" s="7">
        <f>'Inputs &amp; Outputs'!$B$4*'No. policies'!AK24</f>
        <v>24600000</v>
      </c>
      <c r="AL24" s="7">
        <f>'Inputs &amp; Outputs'!$B$4*'No. policies'!AL24</f>
        <v>19375000</v>
      </c>
      <c r="AM24" s="7">
        <f>'Inputs &amp; Outputs'!$B$4*'No. policies'!AM24</f>
        <v>14700000</v>
      </c>
      <c r="AN24" s="7">
        <f>'Inputs &amp; Outputs'!$B$4*'No. policies'!AN24</f>
        <v>11500000</v>
      </c>
      <c r="AO24" s="7">
        <f>'Inputs &amp; Outputs'!$B$4*'No. policies'!AO24</f>
        <v>8750000</v>
      </c>
      <c r="AP24" s="7">
        <f>'Inputs &amp; Outputs'!$B$4*'No. policies'!AP24</f>
        <v>6350000</v>
      </c>
      <c r="AQ24" s="7">
        <f>'Inputs &amp; Outputs'!$B$4*'No. policies'!AQ24</f>
        <v>4850000</v>
      </c>
      <c r="AR24" s="7">
        <f>'Inputs &amp; Outputs'!$B$4*'No. policies'!AR24</f>
        <v>3275000</v>
      </c>
      <c r="AS24" s="7">
        <f>'Inputs &amp; Outputs'!$B$4*'No. policies'!AS24</f>
        <v>2125000</v>
      </c>
      <c r="AT24" s="7">
        <f>'Inputs &amp; Outputs'!$B$4*'No. policies'!AT24</f>
        <v>1525000</v>
      </c>
      <c r="AU24" s="7">
        <f>'Inputs &amp; Outputs'!$B$4*'No. policies'!AU24</f>
        <v>925000</v>
      </c>
      <c r="AV24" s="7">
        <f>'Inputs &amp; Outputs'!$B$4*'No. policies'!AV24</f>
        <v>575000</v>
      </c>
      <c r="AW24" s="7">
        <f>'Inputs &amp; Outputs'!$B$4*'No. policies'!AW24</f>
        <v>400000</v>
      </c>
      <c r="AX24" s="7">
        <f>'Inputs &amp; Outputs'!$B$4*'No. policies'!AX24</f>
        <v>200000</v>
      </c>
      <c r="AY24" s="7">
        <f>'Inputs &amp; Outputs'!$B$4*'No. policies'!AY24</f>
        <v>75000</v>
      </c>
    </row>
    <row r="25" spans="1:51" x14ac:dyDescent="0.25">
      <c r="A25" s="1">
        <v>24</v>
      </c>
      <c r="C25" s="7">
        <f>'Inputs &amp; Outputs'!$B$4*'No. policies'!C25</f>
        <v>124525000</v>
      </c>
      <c r="D25" s="7">
        <f>'Inputs &amp; Outputs'!$B$4*'No. policies'!D25</f>
        <v>123900000</v>
      </c>
      <c r="E25" s="7">
        <f>'Inputs &amp; Outputs'!$B$4*'No. policies'!E25</f>
        <v>123075000</v>
      </c>
      <c r="F25" s="7">
        <f>'Inputs &amp; Outputs'!$B$4*'No. policies'!F25</f>
        <v>122450000</v>
      </c>
      <c r="G25" s="7">
        <f>'Inputs &amp; Outputs'!$B$4*'No. policies'!G25</f>
        <v>121925000</v>
      </c>
      <c r="H25" s="7">
        <f>'Inputs &amp; Outputs'!$B$4*'No. policies'!H25</f>
        <v>121250000</v>
      </c>
      <c r="I25" s="7">
        <f>'Inputs &amp; Outputs'!$B$4*'No. policies'!I25</f>
        <v>120400000</v>
      </c>
      <c r="J25" s="7">
        <f>'Inputs &amp; Outputs'!$B$4*'No. policies'!J25</f>
        <v>119800000</v>
      </c>
      <c r="K25" s="7">
        <f>'Inputs &amp; Outputs'!$B$4*'No. policies'!K25</f>
        <v>119100000</v>
      </c>
      <c r="L25" s="7">
        <f>'Inputs &amp; Outputs'!$B$4*'No. policies'!L25</f>
        <v>117950000</v>
      </c>
      <c r="M25" s="7">
        <f>'Inputs &amp; Outputs'!$B$4*'No. policies'!M25</f>
        <v>116875000</v>
      </c>
      <c r="N25" s="7">
        <f>'Inputs &amp; Outputs'!$B$4*'No. policies'!N25</f>
        <v>115525000</v>
      </c>
      <c r="O25" s="7">
        <f>'Inputs &amp; Outputs'!$B$4*'No. policies'!O25</f>
        <v>114275000</v>
      </c>
      <c r="P25" s="7">
        <f>'Inputs &amp; Outputs'!$B$4*'No. policies'!P25</f>
        <v>112925000</v>
      </c>
      <c r="Q25" s="7">
        <f>'Inputs &amp; Outputs'!$B$4*'No. policies'!Q25</f>
        <v>111400000</v>
      </c>
      <c r="R25" s="7">
        <f>'Inputs &amp; Outputs'!$B$4*'No. policies'!R25</f>
        <v>110025000</v>
      </c>
      <c r="S25" s="7">
        <f>'Inputs &amp; Outputs'!$B$4*'No. policies'!S25</f>
        <v>107775000</v>
      </c>
      <c r="T25" s="7">
        <f>'Inputs &amp; Outputs'!$B$4*'No. policies'!T25</f>
        <v>105450000</v>
      </c>
      <c r="U25" s="7">
        <f>'Inputs &amp; Outputs'!$B$4*'No. policies'!U25</f>
        <v>102475000</v>
      </c>
      <c r="V25" s="7">
        <f>'Inputs &amp; Outputs'!$B$4*'No. policies'!V25</f>
        <v>99750000</v>
      </c>
      <c r="W25" s="7">
        <f>'Inputs &amp; Outputs'!$B$4*'No. policies'!W25</f>
        <v>96950000</v>
      </c>
      <c r="X25" s="7">
        <f>'Inputs &amp; Outputs'!$B$4*'No. policies'!X25</f>
        <v>93350000</v>
      </c>
      <c r="Y25" s="7">
        <f>'Inputs &amp; Outputs'!$B$4*'No. policies'!Y25</f>
        <v>89775000</v>
      </c>
      <c r="Z25" s="7">
        <f>'Inputs &amp; Outputs'!$B$4*'No. policies'!Z25</f>
        <v>86250000</v>
      </c>
      <c r="AA25" s="7">
        <f>'Inputs &amp; Outputs'!$B$4*'No. policies'!AA25</f>
        <v>81700000</v>
      </c>
      <c r="AB25" s="7">
        <f>'Inputs &amp; Outputs'!$B$4*'No. policies'!AB25</f>
        <v>77350000</v>
      </c>
      <c r="AC25" s="7">
        <f>'Inputs &amp; Outputs'!$B$4*'No. policies'!AC25</f>
        <v>72200000</v>
      </c>
      <c r="AD25" s="7">
        <f>'Inputs &amp; Outputs'!$B$4*'No. policies'!AD25</f>
        <v>66650000</v>
      </c>
      <c r="AE25" s="7">
        <f>'Inputs &amp; Outputs'!$B$4*'No. policies'!AE25</f>
        <v>61050000</v>
      </c>
      <c r="AF25" s="7">
        <f>'Inputs &amp; Outputs'!$B$4*'No. policies'!AF25</f>
        <v>54675000</v>
      </c>
      <c r="AG25" s="7">
        <f>'Inputs &amp; Outputs'!$B$4*'No. policies'!AG25</f>
        <v>48750000</v>
      </c>
      <c r="AH25" s="7">
        <f>'Inputs &amp; Outputs'!$B$4*'No. policies'!AH25</f>
        <v>41800000</v>
      </c>
      <c r="AI25" s="7">
        <f>'Inputs &amp; Outputs'!$B$4*'No. policies'!AI25</f>
        <v>35075000</v>
      </c>
      <c r="AJ25" s="7">
        <f>'Inputs &amp; Outputs'!$B$4*'No. policies'!AJ25</f>
        <v>28925000</v>
      </c>
      <c r="AK25" s="7">
        <f>'Inputs &amp; Outputs'!$B$4*'No. policies'!AK25</f>
        <v>24100000</v>
      </c>
      <c r="AL25" s="7">
        <f>'Inputs &amp; Outputs'!$B$4*'No. policies'!AL25</f>
        <v>19400000</v>
      </c>
      <c r="AM25" s="7">
        <f>'Inputs &amp; Outputs'!$B$4*'No. policies'!AM25</f>
        <v>14750000</v>
      </c>
      <c r="AN25" s="7">
        <f>'Inputs &amp; Outputs'!$B$4*'No. policies'!AN25</f>
        <v>11400000</v>
      </c>
      <c r="AO25" s="7">
        <f>'Inputs &amp; Outputs'!$B$4*'No. policies'!AO25</f>
        <v>8575000</v>
      </c>
      <c r="AP25" s="7">
        <f>'Inputs &amp; Outputs'!$B$4*'No. policies'!AP25</f>
        <v>6425000</v>
      </c>
      <c r="AQ25" s="7">
        <f>'Inputs &amp; Outputs'!$B$4*'No. policies'!AQ25</f>
        <v>4425000</v>
      </c>
      <c r="AR25" s="7">
        <f>'Inputs &amp; Outputs'!$B$4*'No. policies'!AR25</f>
        <v>3050000</v>
      </c>
      <c r="AS25" s="7">
        <f>'Inputs &amp; Outputs'!$B$4*'No. policies'!AS25</f>
        <v>2250000</v>
      </c>
      <c r="AT25" s="7">
        <f>'Inputs &amp; Outputs'!$B$4*'No. policies'!AT25</f>
        <v>1375000</v>
      </c>
      <c r="AU25" s="7">
        <f>'Inputs &amp; Outputs'!$B$4*'No. policies'!AU25</f>
        <v>800000</v>
      </c>
      <c r="AV25" s="7">
        <f>'Inputs &amp; Outputs'!$B$4*'No. policies'!AV25</f>
        <v>475000</v>
      </c>
      <c r="AW25" s="7">
        <f>'Inputs &amp; Outputs'!$B$4*'No. policies'!AW25</f>
        <v>350000</v>
      </c>
      <c r="AX25" s="7">
        <f>'Inputs &amp; Outputs'!$B$4*'No. policies'!AX25</f>
        <v>175000</v>
      </c>
      <c r="AY25" s="7">
        <f>'Inputs &amp; Outputs'!$B$4*'No. policies'!AY25</f>
        <v>75000</v>
      </c>
    </row>
    <row r="26" spans="1:51" x14ac:dyDescent="0.25">
      <c r="A26" s="1">
        <v>25</v>
      </c>
      <c r="C26" s="7">
        <f>'Inputs &amp; Outputs'!$B$4*'No. policies'!C26</f>
        <v>124575000</v>
      </c>
      <c r="D26" s="7">
        <f>'Inputs &amp; Outputs'!$B$4*'No. policies'!D26</f>
        <v>124075000</v>
      </c>
      <c r="E26" s="7">
        <f>'Inputs &amp; Outputs'!$B$4*'No. policies'!E26</f>
        <v>123350000</v>
      </c>
      <c r="F26" s="7">
        <f>'Inputs &amp; Outputs'!$B$4*'No. policies'!F26</f>
        <v>122825000</v>
      </c>
      <c r="G26" s="7">
        <f>'Inputs &amp; Outputs'!$B$4*'No. policies'!G26</f>
        <v>122250000</v>
      </c>
      <c r="H26" s="7">
        <f>'Inputs &amp; Outputs'!$B$4*'No. policies'!H26</f>
        <v>121675000</v>
      </c>
      <c r="I26" s="7">
        <f>'Inputs &amp; Outputs'!$B$4*'No. policies'!I26</f>
        <v>121050000</v>
      </c>
      <c r="J26" s="7">
        <f>'Inputs &amp; Outputs'!$B$4*'No. policies'!J26</f>
        <v>120250000</v>
      </c>
      <c r="K26" s="7">
        <f>'Inputs &amp; Outputs'!$B$4*'No. policies'!K26</f>
        <v>119425000</v>
      </c>
      <c r="L26" s="7">
        <f>'Inputs &amp; Outputs'!$B$4*'No. policies'!L26</f>
        <v>118250000</v>
      </c>
      <c r="M26" s="7">
        <f>'Inputs &amp; Outputs'!$B$4*'No. policies'!M26</f>
        <v>117300000</v>
      </c>
      <c r="N26" s="7">
        <f>'Inputs &amp; Outputs'!$B$4*'No. policies'!N26</f>
        <v>115800000</v>
      </c>
      <c r="O26" s="7">
        <f>'Inputs &amp; Outputs'!$B$4*'No. policies'!O26</f>
        <v>114275000</v>
      </c>
      <c r="P26" s="7">
        <f>'Inputs &amp; Outputs'!$B$4*'No. policies'!P26</f>
        <v>112750000</v>
      </c>
      <c r="Q26" s="7">
        <f>'Inputs &amp; Outputs'!$B$4*'No. policies'!Q26</f>
        <v>110800000</v>
      </c>
      <c r="R26" s="7">
        <f>'Inputs &amp; Outputs'!$B$4*'No. policies'!R26</f>
        <v>109100000</v>
      </c>
      <c r="S26" s="7">
        <f>'Inputs &amp; Outputs'!$B$4*'No. policies'!S26</f>
        <v>107075000</v>
      </c>
      <c r="T26" s="7">
        <f>'Inputs &amp; Outputs'!$B$4*'No. policies'!T26</f>
        <v>104475000</v>
      </c>
      <c r="U26" s="7">
        <f>'Inputs &amp; Outputs'!$B$4*'No. policies'!U26</f>
        <v>102075000</v>
      </c>
      <c r="V26" s="7">
        <f>'Inputs &amp; Outputs'!$B$4*'No. policies'!V26</f>
        <v>99500000</v>
      </c>
      <c r="W26" s="7">
        <f>'Inputs &amp; Outputs'!$B$4*'No. policies'!W26</f>
        <v>96575000</v>
      </c>
      <c r="X26" s="7">
        <f>'Inputs &amp; Outputs'!$B$4*'No. policies'!X26</f>
        <v>92750000</v>
      </c>
      <c r="Y26" s="7">
        <f>'Inputs &amp; Outputs'!$B$4*'No. policies'!Y26</f>
        <v>89100000</v>
      </c>
      <c r="Z26" s="7">
        <f>'Inputs &amp; Outputs'!$B$4*'No. policies'!Z26</f>
        <v>85200000</v>
      </c>
      <c r="AA26" s="7">
        <f>'Inputs &amp; Outputs'!$B$4*'No. policies'!AA26</f>
        <v>80775000</v>
      </c>
      <c r="AB26" s="7">
        <f>'Inputs &amp; Outputs'!$B$4*'No. policies'!AB26</f>
        <v>75650000</v>
      </c>
      <c r="AC26" s="7">
        <f>'Inputs &amp; Outputs'!$B$4*'No. policies'!AC26</f>
        <v>70700000</v>
      </c>
      <c r="AD26" s="7">
        <f>'Inputs &amp; Outputs'!$B$4*'No. policies'!AD26</f>
        <v>65000000</v>
      </c>
      <c r="AE26" s="7">
        <f>'Inputs &amp; Outputs'!$B$4*'No. policies'!AE26</f>
        <v>59250000</v>
      </c>
      <c r="AF26" s="7">
        <f>'Inputs &amp; Outputs'!$B$4*'No. policies'!AF26</f>
        <v>52825000</v>
      </c>
      <c r="AG26" s="7">
        <f>'Inputs &amp; Outputs'!$B$4*'No. policies'!AG26</f>
        <v>46700000</v>
      </c>
      <c r="AH26" s="7">
        <f>'Inputs &amp; Outputs'!$B$4*'No. policies'!AH26</f>
        <v>41050000</v>
      </c>
      <c r="AI26" s="7">
        <f>'Inputs &amp; Outputs'!$B$4*'No. policies'!AI26</f>
        <v>35250000</v>
      </c>
      <c r="AJ26" s="7">
        <f>'Inputs &amp; Outputs'!$B$4*'No. policies'!AJ26</f>
        <v>30050000</v>
      </c>
      <c r="AK26" s="7">
        <f>'Inputs &amp; Outputs'!$B$4*'No. policies'!AK26</f>
        <v>24975000</v>
      </c>
      <c r="AL26" s="7">
        <f>'Inputs &amp; Outputs'!$B$4*'No. policies'!AL26</f>
        <v>19975000</v>
      </c>
      <c r="AM26" s="7">
        <f>'Inputs &amp; Outputs'!$B$4*'No. policies'!AM26</f>
        <v>15375000</v>
      </c>
      <c r="AN26" s="7">
        <f>'Inputs &amp; Outputs'!$B$4*'No. policies'!AN26</f>
        <v>12500000</v>
      </c>
      <c r="AO26" s="7">
        <f>'Inputs &amp; Outputs'!$B$4*'No. policies'!AO26</f>
        <v>9650000</v>
      </c>
      <c r="AP26" s="7">
        <f>'Inputs &amp; Outputs'!$B$4*'No. policies'!AP26</f>
        <v>7000000</v>
      </c>
      <c r="AQ26" s="7">
        <f>'Inputs &amp; Outputs'!$B$4*'No. policies'!AQ26</f>
        <v>5300000</v>
      </c>
      <c r="AR26" s="7">
        <f>'Inputs &amp; Outputs'!$B$4*'No. policies'!AR26</f>
        <v>3775000</v>
      </c>
      <c r="AS26" s="7">
        <f>'Inputs &amp; Outputs'!$B$4*'No. policies'!AS26</f>
        <v>2725000</v>
      </c>
      <c r="AT26" s="7">
        <f>'Inputs &amp; Outputs'!$B$4*'No. policies'!AT26</f>
        <v>1900000</v>
      </c>
      <c r="AU26" s="7">
        <f>'Inputs &amp; Outputs'!$B$4*'No. policies'!AU26</f>
        <v>1175000</v>
      </c>
      <c r="AV26" s="7">
        <f>'Inputs &amp; Outputs'!$B$4*'No. policies'!AV26</f>
        <v>775000</v>
      </c>
      <c r="AW26" s="7">
        <f>'Inputs &amp; Outputs'!$B$4*'No. policies'!AW26</f>
        <v>550000</v>
      </c>
      <c r="AX26" s="7">
        <f>'Inputs &amp; Outputs'!$B$4*'No. policies'!AX26</f>
        <v>375000</v>
      </c>
      <c r="AY26" s="7">
        <f>'Inputs &amp; Outputs'!$B$4*'No. policies'!AY26</f>
        <v>275000</v>
      </c>
    </row>
    <row r="27" spans="1:51" x14ac:dyDescent="0.25">
      <c r="A27" s="1">
        <v>26</v>
      </c>
      <c r="C27" s="7">
        <f>'Inputs &amp; Outputs'!$B$4*'No. policies'!C27</f>
        <v>124650000</v>
      </c>
      <c r="D27" s="7">
        <f>'Inputs &amp; Outputs'!$B$4*'No. policies'!D27</f>
        <v>124300000</v>
      </c>
      <c r="E27" s="7">
        <f>'Inputs &amp; Outputs'!$B$4*'No. policies'!E27</f>
        <v>123775000</v>
      </c>
      <c r="F27" s="7">
        <f>'Inputs &amp; Outputs'!$B$4*'No. policies'!F27</f>
        <v>123275000</v>
      </c>
      <c r="G27" s="7">
        <f>'Inputs &amp; Outputs'!$B$4*'No. policies'!G27</f>
        <v>122625000</v>
      </c>
      <c r="H27" s="7">
        <f>'Inputs &amp; Outputs'!$B$4*'No. policies'!H27</f>
        <v>121675000</v>
      </c>
      <c r="I27" s="7">
        <f>'Inputs &amp; Outputs'!$B$4*'No. policies'!I27</f>
        <v>120750000</v>
      </c>
      <c r="J27" s="7">
        <f>'Inputs &amp; Outputs'!$B$4*'No. policies'!J27</f>
        <v>120150000</v>
      </c>
      <c r="K27" s="7">
        <f>'Inputs &amp; Outputs'!$B$4*'No. policies'!K27</f>
        <v>119200000</v>
      </c>
      <c r="L27" s="7">
        <f>'Inputs &amp; Outputs'!$B$4*'No. policies'!L27</f>
        <v>118350000</v>
      </c>
      <c r="M27" s="7">
        <f>'Inputs &amp; Outputs'!$B$4*'No. policies'!M27</f>
        <v>117275000</v>
      </c>
      <c r="N27" s="7">
        <f>'Inputs &amp; Outputs'!$B$4*'No. policies'!N27</f>
        <v>116200000</v>
      </c>
      <c r="O27" s="7">
        <f>'Inputs &amp; Outputs'!$B$4*'No. policies'!O27</f>
        <v>114700000</v>
      </c>
      <c r="P27" s="7">
        <f>'Inputs &amp; Outputs'!$B$4*'No. policies'!P27</f>
        <v>113350000</v>
      </c>
      <c r="Q27" s="7">
        <f>'Inputs &amp; Outputs'!$B$4*'No. policies'!Q27</f>
        <v>111750000</v>
      </c>
      <c r="R27" s="7">
        <f>'Inputs &amp; Outputs'!$B$4*'No. policies'!R27</f>
        <v>109875000</v>
      </c>
      <c r="S27" s="7">
        <f>'Inputs &amp; Outputs'!$B$4*'No. policies'!S27</f>
        <v>107575000</v>
      </c>
      <c r="T27" s="7">
        <f>'Inputs &amp; Outputs'!$B$4*'No. policies'!T27</f>
        <v>105325000</v>
      </c>
      <c r="U27" s="7">
        <f>'Inputs &amp; Outputs'!$B$4*'No. policies'!U27</f>
        <v>102775000</v>
      </c>
      <c r="V27" s="7">
        <f>'Inputs &amp; Outputs'!$B$4*'No. policies'!V27</f>
        <v>100000000</v>
      </c>
      <c r="W27" s="7">
        <f>'Inputs &amp; Outputs'!$B$4*'No. policies'!W27</f>
        <v>97300000</v>
      </c>
      <c r="X27" s="7">
        <f>'Inputs &amp; Outputs'!$B$4*'No. policies'!X27</f>
        <v>94050000</v>
      </c>
      <c r="Y27" s="7">
        <f>'Inputs &amp; Outputs'!$B$4*'No. policies'!Y27</f>
        <v>90375000</v>
      </c>
      <c r="Z27" s="7">
        <f>'Inputs &amp; Outputs'!$B$4*'No. policies'!Z27</f>
        <v>85900000</v>
      </c>
      <c r="AA27" s="7">
        <f>'Inputs &amp; Outputs'!$B$4*'No. policies'!AA27</f>
        <v>80400000</v>
      </c>
      <c r="AB27" s="7">
        <f>'Inputs &amp; Outputs'!$B$4*'No. policies'!AB27</f>
        <v>76000000</v>
      </c>
      <c r="AC27" s="7">
        <f>'Inputs &amp; Outputs'!$B$4*'No. policies'!AC27</f>
        <v>71600000</v>
      </c>
      <c r="AD27" s="7">
        <f>'Inputs &amp; Outputs'!$B$4*'No. policies'!AD27</f>
        <v>65825000</v>
      </c>
      <c r="AE27" s="7">
        <f>'Inputs &amp; Outputs'!$B$4*'No. policies'!AE27</f>
        <v>60700000</v>
      </c>
      <c r="AF27" s="7">
        <f>'Inputs &amp; Outputs'!$B$4*'No. policies'!AF27</f>
        <v>54425000</v>
      </c>
      <c r="AG27" s="7">
        <f>'Inputs &amp; Outputs'!$B$4*'No. policies'!AG27</f>
        <v>48675000</v>
      </c>
      <c r="AH27" s="7">
        <f>'Inputs &amp; Outputs'!$B$4*'No. policies'!AH27</f>
        <v>42300000</v>
      </c>
      <c r="AI27" s="7">
        <f>'Inputs &amp; Outputs'!$B$4*'No. policies'!AI27</f>
        <v>36050000</v>
      </c>
      <c r="AJ27" s="7">
        <f>'Inputs &amp; Outputs'!$B$4*'No. policies'!AJ27</f>
        <v>30125000</v>
      </c>
      <c r="AK27" s="7">
        <f>'Inputs &amp; Outputs'!$B$4*'No. policies'!AK27</f>
        <v>24400000</v>
      </c>
      <c r="AL27" s="7">
        <f>'Inputs &amp; Outputs'!$B$4*'No. policies'!AL27</f>
        <v>18700000</v>
      </c>
      <c r="AM27" s="7">
        <f>'Inputs &amp; Outputs'!$B$4*'No. policies'!AM27</f>
        <v>14525000</v>
      </c>
      <c r="AN27" s="7">
        <f>'Inputs &amp; Outputs'!$B$4*'No. policies'!AN27</f>
        <v>11100000</v>
      </c>
      <c r="AO27" s="7">
        <f>'Inputs &amp; Outputs'!$B$4*'No. policies'!AO27</f>
        <v>8450000</v>
      </c>
      <c r="AP27" s="7">
        <f>'Inputs &amp; Outputs'!$B$4*'No. policies'!AP27</f>
        <v>6100000</v>
      </c>
      <c r="AQ27" s="7">
        <f>'Inputs &amp; Outputs'!$B$4*'No. policies'!AQ27</f>
        <v>4225000</v>
      </c>
      <c r="AR27" s="7">
        <f>'Inputs &amp; Outputs'!$B$4*'No. policies'!AR27</f>
        <v>3050000</v>
      </c>
      <c r="AS27" s="7">
        <f>'Inputs &amp; Outputs'!$B$4*'No. policies'!AS27</f>
        <v>2150000</v>
      </c>
      <c r="AT27" s="7">
        <f>'Inputs &amp; Outputs'!$B$4*'No. policies'!AT27</f>
        <v>1500000</v>
      </c>
      <c r="AU27" s="7">
        <f>'Inputs &amp; Outputs'!$B$4*'No. policies'!AU27</f>
        <v>1050000</v>
      </c>
      <c r="AV27" s="7">
        <f>'Inputs &amp; Outputs'!$B$4*'No. policies'!AV27</f>
        <v>600000</v>
      </c>
      <c r="AW27" s="7">
        <f>'Inputs &amp; Outputs'!$B$4*'No. policies'!AW27</f>
        <v>375000</v>
      </c>
      <c r="AX27" s="7">
        <f>'Inputs &amp; Outputs'!$B$4*'No. policies'!AX27</f>
        <v>225000</v>
      </c>
      <c r="AY27" s="7">
        <f>'Inputs &amp; Outputs'!$B$4*'No. policies'!AY27</f>
        <v>150000</v>
      </c>
    </row>
    <row r="28" spans="1:51" x14ac:dyDescent="0.25">
      <c r="A28" s="1">
        <v>27</v>
      </c>
      <c r="C28" s="7">
        <f>'Inputs &amp; Outputs'!$B$4*'No. policies'!C28</f>
        <v>124300000</v>
      </c>
      <c r="D28" s="7">
        <f>'Inputs &amp; Outputs'!$B$4*'No. policies'!D28</f>
        <v>123675000</v>
      </c>
      <c r="E28" s="7">
        <f>'Inputs &amp; Outputs'!$B$4*'No. policies'!E28</f>
        <v>123075000</v>
      </c>
      <c r="F28" s="7">
        <f>'Inputs &amp; Outputs'!$B$4*'No. policies'!F28</f>
        <v>122350000</v>
      </c>
      <c r="G28" s="7">
        <f>'Inputs &amp; Outputs'!$B$4*'No. policies'!G28</f>
        <v>121875000</v>
      </c>
      <c r="H28" s="7">
        <f>'Inputs &amp; Outputs'!$B$4*'No. policies'!H28</f>
        <v>121175000</v>
      </c>
      <c r="I28" s="7">
        <f>'Inputs &amp; Outputs'!$B$4*'No. policies'!I28</f>
        <v>120200000</v>
      </c>
      <c r="J28" s="7">
        <f>'Inputs &amp; Outputs'!$B$4*'No. policies'!J28</f>
        <v>119325000</v>
      </c>
      <c r="K28" s="7">
        <f>'Inputs &amp; Outputs'!$B$4*'No. policies'!K28</f>
        <v>118475000</v>
      </c>
      <c r="L28" s="7">
        <f>'Inputs &amp; Outputs'!$B$4*'No. policies'!L28</f>
        <v>117475000</v>
      </c>
      <c r="M28" s="7">
        <f>'Inputs &amp; Outputs'!$B$4*'No. policies'!M28</f>
        <v>116425000</v>
      </c>
      <c r="N28" s="7">
        <f>'Inputs &amp; Outputs'!$B$4*'No. policies'!N28</f>
        <v>115200000</v>
      </c>
      <c r="O28" s="7">
        <f>'Inputs &amp; Outputs'!$B$4*'No. policies'!O28</f>
        <v>113800000</v>
      </c>
      <c r="P28" s="7">
        <f>'Inputs &amp; Outputs'!$B$4*'No. policies'!P28</f>
        <v>112000000</v>
      </c>
      <c r="Q28" s="7">
        <f>'Inputs &amp; Outputs'!$B$4*'No. policies'!Q28</f>
        <v>110550000</v>
      </c>
      <c r="R28" s="7">
        <f>'Inputs &amp; Outputs'!$B$4*'No. policies'!R28</f>
        <v>108700000</v>
      </c>
      <c r="S28" s="7">
        <f>'Inputs &amp; Outputs'!$B$4*'No. policies'!S28</f>
        <v>106525000</v>
      </c>
      <c r="T28" s="7">
        <f>'Inputs &amp; Outputs'!$B$4*'No. policies'!T28</f>
        <v>104450000</v>
      </c>
      <c r="U28" s="7">
        <f>'Inputs &amp; Outputs'!$B$4*'No. policies'!U28</f>
        <v>101850000</v>
      </c>
      <c r="V28" s="7">
        <f>'Inputs &amp; Outputs'!$B$4*'No. policies'!V28</f>
        <v>99175000</v>
      </c>
      <c r="W28" s="7">
        <f>'Inputs &amp; Outputs'!$B$4*'No. policies'!W28</f>
        <v>95975000</v>
      </c>
      <c r="X28" s="7">
        <f>'Inputs &amp; Outputs'!$B$4*'No. policies'!X28</f>
        <v>92700000</v>
      </c>
      <c r="Y28" s="7">
        <f>'Inputs &amp; Outputs'!$B$4*'No. policies'!Y28</f>
        <v>89150000</v>
      </c>
      <c r="Z28" s="7">
        <f>'Inputs &amp; Outputs'!$B$4*'No. policies'!Z28</f>
        <v>84925000</v>
      </c>
      <c r="AA28" s="7">
        <f>'Inputs &amp; Outputs'!$B$4*'No. policies'!AA28</f>
        <v>80975000</v>
      </c>
      <c r="AB28" s="7">
        <f>'Inputs &amp; Outputs'!$B$4*'No. policies'!AB28</f>
        <v>75500000</v>
      </c>
      <c r="AC28" s="7">
        <f>'Inputs &amp; Outputs'!$B$4*'No. policies'!AC28</f>
        <v>70175000</v>
      </c>
      <c r="AD28" s="7">
        <f>'Inputs &amp; Outputs'!$B$4*'No. policies'!AD28</f>
        <v>64150000</v>
      </c>
      <c r="AE28" s="7">
        <f>'Inputs &amp; Outputs'!$B$4*'No. policies'!AE28</f>
        <v>58450000</v>
      </c>
      <c r="AF28" s="7">
        <f>'Inputs &amp; Outputs'!$B$4*'No. policies'!AF28</f>
        <v>53100000</v>
      </c>
      <c r="AG28" s="7">
        <f>'Inputs &amp; Outputs'!$B$4*'No. policies'!AG28</f>
        <v>46575000</v>
      </c>
      <c r="AH28" s="7">
        <f>'Inputs &amp; Outputs'!$B$4*'No. policies'!AH28</f>
        <v>40375000</v>
      </c>
      <c r="AI28" s="7">
        <f>'Inputs &amp; Outputs'!$B$4*'No. policies'!AI28</f>
        <v>33950000</v>
      </c>
      <c r="AJ28" s="7">
        <f>'Inputs &amp; Outputs'!$B$4*'No. policies'!AJ28</f>
        <v>28950000</v>
      </c>
      <c r="AK28" s="7">
        <f>'Inputs &amp; Outputs'!$B$4*'No. policies'!AK28</f>
        <v>23850000</v>
      </c>
      <c r="AL28" s="7">
        <f>'Inputs &amp; Outputs'!$B$4*'No. policies'!AL28</f>
        <v>19050000</v>
      </c>
      <c r="AM28" s="7">
        <f>'Inputs &amp; Outputs'!$B$4*'No. policies'!AM28</f>
        <v>15275000</v>
      </c>
      <c r="AN28" s="7">
        <f>'Inputs &amp; Outputs'!$B$4*'No. policies'!AN28</f>
        <v>11850000</v>
      </c>
      <c r="AO28" s="7">
        <f>'Inputs &amp; Outputs'!$B$4*'No. policies'!AO28</f>
        <v>9125000</v>
      </c>
      <c r="AP28" s="7">
        <f>'Inputs &amp; Outputs'!$B$4*'No. policies'!AP28</f>
        <v>6775000</v>
      </c>
      <c r="AQ28" s="7">
        <f>'Inputs &amp; Outputs'!$B$4*'No. policies'!AQ28</f>
        <v>4975000</v>
      </c>
      <c r="AR28" s="7">
        <f>'Inputs &amp; Outputs'!$B$4*'No. policies'!AR28</f>
        <v>3700000</v>
      </c>
      <c r="AS28" s="7">
        <f>'Inputs &amp; Outputs'!$B$4*'No. policies'!AS28</f>
        <v>2400000</v>
      </c>
      <c r="AT28" s="7">
        <f>'Inputs &amp; Outputs'!$B$4*'No. policies'!AT28</f>
        <v>1650000</v>
      </c>
      <c r="AU28" s="7">
        <f>'Inputs &amp; Outputs'!$B$4*'No. policies'!AU28</f>
        <v>950000</v>
      </c>
      <c r="AV28" s="7">
        <f>'Inputs &amp; Outputs'!$B$4*'No. policies'!AV28</f>
        <v>625000</v>
      </c>
      <c r="AW28" s="7">
        <f>'Inputs &amp; Outputs'!$B$4*'No. policies'!AW28</f>
        <v>275000</v>
      </c>
      <c r="AX28" s="7">
        <f>'Inputs &amp; Outputs'!$B$4*'No. policies'!AX28</f>
        <v>150000</v>
      </c>
      <c r="AY28" s="7">
        <f>'Inputs &amp; Outputs'!$B$4*'No. policies'!AY28</f>
        <v>50000</v>
      </c>
    </row>
    <row r="29" spans="1:51" x14ac:dyDescent="0.25">
      <c r="A29" s="1">
        <v>28</v>
      </c>
      <c r="C29" s="7">
        <f>'Inputs &amp; Outputs'!$B$4*'No. policies'!C29</f>
        <v>124475000</v>
      </c>
      <c r="D29" s="7">
        <f>'Inputs &amp; Outputs'!$B$4*'No. policies'!D29</f>
        <v>124050000</v>
      </c>
      <c r="E29" s="7">
        <f>'Inputs &amp; Outputs'!$B$4*'No. policies'!E29</f>
        <v>123700000</v>
      </c>
      <c r="F29" s="7">
        <f>'Inputs &amp; Outputs'!$B$4*'No. policies'!F29</f>
        <v>123325000</v>
      </c>
      <c r="G29" s="7">
        <f>'Inputs &amp; Outputs'!$B$4*'No. policies'!G29</f>
        <v>122600000</v>
      </c>
      <c r="H29" s="7">
        <f>'Inputs &amp; Outputs'!$B$4*'No. policies'!H29</f>
        <v>121875000</v>
      </c>
      <c r="I29" s="7">
        <f>'Inputs &amp; Outputs'!$B$4*'No. policies'!I29</f>
        <v>121100000</v>
      </c>
      <c r="J29" s="7">
        <f>'Inputs &amp; Outputs'!$B$4*'No. policies'!J29</f>
        <v>120100000</v>
      </c>
      <c r="K29" s="7">
        <f>'Inputs &amp; Outputs'!$B$4*'No. policies'!K29</f>
        <v>119000000</v>
      </c>
      <c r="L29" s="7">
        <f>'Inputs &amp; Outputs'!$B$4*'No. policies'!L29</f>
        <v>118200000</v>
      </c>
      <c r="M29" s="7">
        <f>'Inputs &amp; Outputs'!$B$4*'No. policies'!M29</f>
        <v>117325000</v>
      </c>
      <c r="N29" s="7">
        <f>'Inputs &amp; Outputs'!$B$4*'No. policies'!N29</f>
        <v>116275000</v>
      </c>
      <c r="O29" s="7">
        <f>'Inputs &amp; Outputs'!$B$4*'No. policies'!O29</f>
        <v>114850000</v>
      </c>
      <c r="P29" s="7">
        <f>'Inputs &amp; Outputs'!$B$4*'No. policies'!P29</f>
        <v>113450000</v>
      </c>
      <c r="Q29" s="7">
        <f>'Inputs &amp; Outputs'!$B$4*'No. policies'!Q29</f>
        <v>112000000</v>
      </c>
      <c r="R29" s="7">
        <f>'Inputs &amp; Outputs'!$B$4*'No. policies'!R29</f>
        <v>110175000</v>
      </c>
      <c r="S29" s="7">
        <f>'Inputs &amp; Outputs'!$B$4*'No. policies'!S29</f>
        <v>108400000</v>
      </c>
      <c r="T29" s="7">
        <f>'Inputs &amp; Outputs'!$B$4*'No. policies'!T29</f>
        <v>105900000</v>
      </c>
      <c r="U29" s="7">
        <f>'Inputs &amp; Outputs'!$B$4*'No. policies'!U29</f>
        <v>103775000</v>
      </c>
      <c r="V29" s="7">
        <f>'Inputs &amp; Outputs'!$B$4*'No. policies'!V29</f>
        <v>100900000</v>
      </c>
      <c r="W29" s="7">
        <f>'Inputs &amp; Outputs'!$B$4*'No. policies'!W29</f>
        <v>97875000</v>
      </c>
      <c r="X29" s="7">
        <f>'Inputs &amp; Outputs'!$B$4*'No. policies'!X29</f>
        <v>94975000</v>
      </c>
      <c r="Y29" s="7">
        <f>'Inputs &amp; Outputs'!$B$4*'No. policies'!Y29</f>
        <v>91375000</v>
      </c>
      <c r="Z29" s="7">
        <f>'Inputs &amp; Outputs'!$B$4*'No. policies'!Z29</f>
        <v>87850000</v>
      </c>
      <c r="AA29" s="7">
        <f>'Inputs &amp; Outputs'!$B$4*'No. policies'!AA29</f>
        <v>82825000</v>
      </c>
      <c r="AB29" s="7">
        <f>'Inputs &amp; Outputs'!$B$4*'No. policies'!AB29</f>
        <v>78225000</v>
      </c>
      <c r="AC29" s="7">
        <f>'Inputs &amp; Outputs'!$B$4*'No. policies'!AC29</f>
        <v>73200000</v>
      </c>
      <c r="AD29" s="7">
        <f>'Inputs &amp; Outputs'!$B$4*'No. policies'!AD29</f>
        <v>68000000</v>
      </c>
      <c r="AE29" s="7">
        <f>'Inputs &amp; Outputs'!$B$4*'No. policies'!AE29</f>
        <v>61525000</v>
      </c>
      <c r="AF29" s="7">
        <f>'Inputs &amp; Outputs'!$B$4*'No. policies'!AF29</f>
        <v>55175000</v>
      </c>
      <c r="AG29" s="7">
        <f>'Inputs &amp; Outputs'!$B$4*'No. policies'!AG29</f>
        <v>48900000</v>
      </c>
      <c r="AH29" s="7">
        <f>'Inputs &amp; Outputs'!$B$4*'No. policies'!AH29</f>
        <v>43075000</v>
      </c>
      <c r="AI29" s="7">
        <f>'Inputs &amp; Outputs'!$B$4*'No. policies'!AI29</f>
        <v>36875000</v>
      </c>
      <c r="AJ29" s="7">
        <f>'Inputs &amp; Outputs'!$B$4*'No. policies'!AJ29</f>
        <v>31225000</v>
      </c>
      <c r="AK29" s="7">
        <f>'Inputs &amp; Outputs'!$B$4*'No. policies'!AK29</f>
        <v>25600000</v>
      </c>
      <c r="AL29" s="7">
        <f>'Inputs &amp; Outputs'!$B$4*'No. policies'!AL29</f>
        <v>20350000</v>
      </c>
      <c r="AM29" s="7">
        <f>'Inputs &amp; Outputs'!$B$4*'No. policies'!AM29</f>
        <v>16250000</v>
      </c>
      <c r="AN29" s="7">
        <f>'Inputs &amp; Outputs'!$B$4*'No. policies'!AN29</f>
        <v>12275000</v>
      </c>
      <c r="AO29" s="7">
        <f>'Inputs &amp; Outputs'!$B$4*'No. policies'!AO29</f>
        <v>9150000</v>
      </c>
      <c r="AP29" s="7">
        <f>'Inputs &amp; Outputs'!$B$4*'No. policies'!AP29</f>
        <v>6400000</v>
      </c>
      <c r="AQ29" s="7">
        <f>'Inputs &amp; Outputs'!$B$4*'No. policies'!AQ29</f>
        <v>4900000</v>
      </c>
      <c r="AR29" s="7">
        <f>'Inputs &amp; Outputs'!$B$4*'No. policies'!AR29</f>
        <v>3600000</v>
      </c>
      <c r="AS29" s="7">
        <f>'Inputs &amp; Outputs'!$B$4*'No. policies'!AS29</f>
        <v>2675000</v>
      </c>
      <c r="AT29" s="7">
        <f>'Inputs &amp; Outputs'!$B$4*'No. policies'!AT29</f>
        <v>1750000</v>
      </c>
      <c r="AU29" s="7">
        <f>'Inputs &amp; Outputs'!$B$4*'No. policies'!AU29</f>
        <v>1275000</v>
      </c>
      <c r="AV29" s="7">
        <f>'Inputs &amp; Outputs'!$B$4*'No. policies'!AV29</f>
        <v>900000</v>
      </c>
      <c r="AW29" s="7">
        <f>'Inputs &amp; Outputs'!$B$4*'No. policies'!AW29</f>
        <v>525000</v>
      </c>
      <c r="AX29" s="7">
        <f>'Inputs &amp; Outputs'!$B$4*'No. policies'!AX29</f>
        <v>400000</v>
      </c>
      <c r="AY29" s="7">
        <f>'Inputs &amp; Outputs'!$B$4*'No. policies'!AY29</f>
        <v>325000</v>
      </c>
    </row>
    <row r="30" spans="1:51" x14ac:dyDescent="0.25">
      <c r="A30" s="1">
        <v>29</v>
      </c>
      <c r="C30" s="7">
        <f>'Inputs &amp; Outputs'!$B$4*'No. policies'!C30</f>
        <v>124550000</v>
      </c>
      <c r="D30" s="7">
        <f>'Inputs &amp; Outputs'!$B$4*'No. policies'!D30</f>
        <v>124175000</v>
      </c>
      <c r="E30" s="7">
        <f>'Inputs &amp; Outputs'!$B$4*'No. policies'!E30</f>
        <v>123675000</v>
      </c>
      <c r="F30" s="7">
        <f>'Inputs &amp; Outputs'!$B$4*'No. policies'!F30</f>
        <v>123150000</v>
      </c>
      <c r="G30" s="7">
        <f>'Inputs &amp; Outputs'!$B$4*'No. policies'!G30</f>
        <v>122375000</v>
      </c>
      <c r="H30" s="7">
        <f>'Inputs &amp; Outputs'!$B$4*'No. policies'!H30</f>
        <v>121850000</v>
      </c>
      <c r="I30" s="7">
        <f>'Inputs &amp; Outputs'!$B$4*'No. policies'!I30</f>
        <v>121025000</v>
      </c>
      <c r="J30" s="7">
        <f>'Inputs &amp; Outputs'!$B$4*'No. policies'!J30</f>
        <v>120500000</v>
      </c>
      <c r="K30" s="7">
        <f>'Inputs &amp; Outputs'!$B$4*'No. policies'!K30</f>
        <v>119575000</v>
      </c>
      <c r="L30" s="7">
        <f>'Inputs &amp; Outputs'!$B$4*'No. policies'!L30</f>
        <v>118575000</v>
      </c>
      <c r="M30" s="7">
        <f>'Inputs &amp; Outputs'!$B$4*'No. policies'!M30</f>
        <v>117500000</v>
      </c>
      <c r="N30" s="7">
        <f>'Inputs &amp; Outputs'!$B$4*'No. policies'!N30</f>
        <v>116300000</v>
      </c>
      <c r="O30" s="7">
        <f>'Inputs &amp; Outputs'!$B$4*'No. policies'!O30</f>
        <v>114850000</v>
      </c>
      <c r="P30" s="7">
        <f>'Inputs &amp; Outputs'!$B$4*'No. policies'!P30</f>
        <v>113625000</v>
      </c>
      <c r="Q30" s="7">
        <f>'Inputs &amp; Outputs'!$B$4*'No. policies'!Q30</f>
        <v>111875000</v>
      </c>
      <c r="R30" s="7">
        <f>'Inputs &amp; Outputs'!$B$4*'No. policies'!R30</f>
        <v>110025000</v>
      </c>
      <c r="S30" s="7">
        <f>'Inputs &amp; Outputs'!$B$4*'No. policies'!S30</f>
        <v>108050000</v>
      </c>
      <c r="T30" s="7">
        <f>'Inputs &amp; Outputs'!$B$4*'No. policies'!T30</f>
        <v>105700000</v>
      </c>
      <c r="U30" s="7">
        <f>'Inputs &amp; Outputs'!$B$4*'No. policies'!U30</f>
        <v>103675000</v>
      </c>
      <c r="V30" s="7">
        <f>'Inputs &amp; Outputs'!$B$4*'No. policies'!V30</f>
        <v>101375000</v>
      </c>
      <c r="W30" s="7">
        <f>'Inputs &amp; Outputs'!$B$4*'No. policies'!W30</f>
        <v>98475000</v>
      </c>
      <c r="X30" s="7">
        <f>'Inputs &amp; Outputs'!$B$4*'No. policies'!X30</f>
        <v>95425000</v>
      </c>
      <c r="Y30" s="7">
        <f>'Inputs &amp; Outputs'!$B$4*'No. policies'!Y30</f>
        <v>91775000</v>
      </c>
      <c r="Z30" s="7">
        <f>'Inputs &amp; Outputs'!$B$4*'No. policies'!Z30</f>
        <v>87275000</v>
      </c>
      <c r="AA30" s="7">
        <f>'Inputs &amp; Outputs'!$B$4*'No. policies'!AA30</f>
        <v>82825000</v>
      </c>
      <c r="AB30" s="7">
        <f>'Inputs &amp; Outputs'!$B$4*'No. policies'!AB30</f>
        <v>77450000</v>
      </c>
      <c r="AC30" s="7">
        <f>'Inputs &amp; Outputs'!$B$4*'No. policies'!AC30</f>
        <v>71850000</v>
      </c>
      <c r="AD30" s="7">
        <f>'Inputs &amp; Outputs'!$B$4*'No. policies'!AD30</f>
        <v>66550000</v>
      </c>
      <c r="AE30" s="7">
        <f>'Inputs &amp; Outputs'!$B$4*'No. policies'!AE30</f>
        <v>60275000</v>
      </c>
      <c r="AF30" s="7">
        <f>'Inputs &amp; Outputs'!$B$4*'No. policies'!AF30</f>
        <v>54325000</v>
      </c>
      <c r="AG30" s="7">
        <f>'Inputs &amp; Outputs'!$B$4*'No. policies'!AG30</f>
        <v>48275000</v>
      </c>
      <c r="AH30" s="7">
        <f>'Inputs &amp; Outputs'!$B$4*'No. policies'!AH30</f>
        <v>42175000</v>
      </c>
      <c r="AI30" s="7">
        <f>'Inputs &amp; Outputs'!$B$4*'No. policies'!AI30</f>
        <v>36100000</v>
      </c>
      <c r="AJ30" s="7">
        <f>'Inputs &amp; Outputs'!$B$4*'No. policies'!AJ30</f>
        <v>30150000</v>
      </c>
      <c r="AK30" s="7">
        <f>'Inputs &amp; Outputs'!$B$4*'No. policies'!AK30</f>
        <v>24100000</v>
      </c>
      <c r="AL30" s="7">
        <f>'Inputs &amp; Outputs'!$B$4*'No. policies'!AL30</f>
        <v>19150000</v>
      </c>
      <c r="AM30" s="7">
        <f>'Inputs &amp; Outputs'!$B$4*'No. policies'!AM30</f>
        <v>15125000</v>
      </c>
      <c r="AN30" s="7">
        <f>'Inputs &amp; Outputs'!$B$4*'No. policies'!AN30</f>
        <v>11325000</v>
      </c>
      <c r="AO30" s="7">
        <f>'Inputs &amp; Outputs'!$B$4*'No. policies'!AO30</f>
        <v>8575000</v>
      </c>
      <c r="AP30" s="7">
        <f>'Inputs &amp; Outputs'!$B$4*'No. policies'!AP30</f>
        <v>6100000</v>
      </c>
      <c r="AQ30" s="7">
        <f>'Inputs &amp; Outputs'!$B$4*'No. policies'!AQ30</f>
        <v>4525000</v>
      </c>
      <c r="AR30" s="7">
        <f>'Inputs &amp; Outputs'!$B$4*'No. policies'!AR30</f>
        <v>3325000</v>
      </c>
      <c r="AS30" s="7">
        <f>'Inputs &amp; Outputs'!$B$4*'No. policies'!AS30</f>
        <v>2425000</v>
      </c>
      <c r="AT30" s="7">
        <f>'Inputs &amp; Outputs'!$B$4*'No. policies'!AT30</f>
        <v>1775000</v>
      </c>
      <c r="AU30" s="7">
        <f>'Inputs &amp; Outputs'!$B$4*'No. policies'!AU30</f>
        <v>1150000</v>
      </c>
      <c r="AV30" s="7">
        <f>'Inputs &amp; Outputs'!$B$4*'No. policies'!AV30</f>
        <v>775000</v>
      </c>
      <c r="AW30" s="7">
        <f>'Inputs &amp; Outputs'!$B$4*'No. policies'!AW30</f>
        <v>500000</v>
      </c>
      <c r="AX30" s="7">
        <f>'Inputs &amp; Outputs'!$B$4*'No. policies'!AX30</f>
        <v>275000</v>
      </c>
      <c r="AY30" s="7">
        <f>'Inputs &amp; Outputs'!$B$4*'No. policies'!AY30</f>
        <v>150000</v>
      </c>
    </row>
    <row r="31" spans="1:51" x14ac:dyDescent="0.25">
      <c r="A31" s="1">
        <v>30</v>
      </c>
      <c r="C31" s="7">
        <f>'Inputs &amp; Outputs'!$B$4*'No. policies'!C31</f>
        <v>124525000</v>
      </c>
      <c r="D31" s="7">
        <f>'Inputs &amp; Outputs'!$B$4*'No. policies'!D31</f>
        <v>124050000</v>
      </c>
      <c r="E31" s="7">
        <f>'Inputs &amp; Outputs'!$B$4*'No. policies'!E31</f>
        <v>123600000</v>
      </c>
      <c r="F31" s="7">
        <f>'Inputs &amp; Outputs'!$B$4*'No. policies'!F31</f>
        <v>122800000</v>
      </c>
      <c r="G31" s="7">
        <f>'Inputs &amp; Outputs'!$B$4*'No. policies'!G31</f>
        <v>122050000</v>
      </c>
      <c r="H31" s="7">
        <f>'Inputs &amp; Outputs'!$B$4*'No. policies'!H31</f>
        <v>121375000</v>
      </c>
      <c r="I31" s="7">
        <f>'Inputs &amp; Outputs'!$B$4*'No. policies'!I31</f>
        <v>120800000</v>
      </c>
      <c r="J31" s="7">
        <f>'Inputs &amp; Outputs'!$B$4*'No. policies'!J31</f>
        <v>119925000</v>
      </c>
      <c r="K31" s="7">
        <f>'Inputs &amp; Outputs'!$B$4*'No. policies'!K31</f>
        <v>119050000</v>
      </c>
      <c r="L31" s="7">
        <f>'Inputs &amp; Outputs'!$B$4*'No. policies'!L31</f>
        <v>117850000</v>
      </c>
      <c r="M31" s="7">
        <f>'Inputs &amp; Outputs'!$B$4*'No. policies'!M31</f>
        <v>116675000</v>
      </c>
      <c r="N31" s="7">
        <f>'Inputs &amp; Outputs'!$B$4*'No. policies'!N31</f>
        <v>115525000</v>
      </c>
      <c r="O31" s="7">
        <f>'Inputs &amp; Outputs'!$B$4*'No. policies'!O31</f>
        <v>113925000</v>
      </c>
      <c r="P31" s="7">
        <f>'Inputs &amp; Outputs'!$B$4*'No. policies'!P31</f>
        <v>112450000</v>
      </c>
      <c r="Q31" s="7">
        <f>'Inputs &amp; Outputs'!$B$4*'No. policies'!Q31</f>
        <v>110875000</v>
      </c>
      <c r="R31" s="7">
        <f>'Inputs &amp; Outputs'!$B$4*'No. policies'!R31</f>
        <v>109050000</v>
      </c>
      <c r="S31" s="7">
        <f>'Inputs &amp; Outputs'!$B$4*'No. policies'!S31</f>
        <v>107125000</v>
      </c>
      <c r="T31" s="7">
        <f>'Inputs &amp; Outputs'!$B$4*'No. policies'!T31</f>
        <v>104775000</v>
      </c>
      <c r="U31" s="7">
        <f>'Inputs &amp; Outputs'!$B$4*'No. policies'!U31</f>
        <v>102050000</v>
      </c>
      <c r="V31" s="7">
        <f>'Inputs &amp; Outputs'!$B$4*'No. policies'!V31</f>
        <v>99300000</v>
      </c>
      <c r="W31" s="7">
        <f>'Inputs &amp; Outputs'!$B$4*'No. policies'!W31</f>
        <v>96675000</v>
      </c>
      <c r="X31" s="7">
        <f>'Inputs &amp; Outputs'!$B$4*'No. policies'!X31</f>
        <v>93650000</v>
      </c>
      <c r="Y31" s="7">
        <f>'Inputs &amp; Outputs'!$B$4*'No. policies'!Y31</f>
        <v>89450000</v>
      </c>
      <c r="Z31" s="7">
        <f>'Inputs &amp; Outputs'!$B$4*'No. policies'!Z31</f>
        <v>85525000</v>
      </c>
      <c r="AA31" s="7">
        <f>'Inputs &amp; Outputs'!$B$4*'No. policies'!AA31</f>
        <v>81825000</v>
      </c>
      <c r="AB31" s="7">
        <f>'Inputs &amp; Outputs'!$B$4*'No. policies'!AB31</f>
        <v>76825000</v>
      </c>
      <c r="AC31" s="7">
        <f>'Inputs &amp; Outputs'!$B$4*'No. policies'!AC31</f>
        <v>71700000</v>
      </c>
      <c r="AD31" s="7">
        <f>'Inputs &amp; Outputs'!$B$4*'No. policies'!AD31</f>
        <v>65725000</v>
      </c>
      <c r="AE31" s="7">
        <f>'Inputs &amp; Outputs'!$B$4*'No. policies'!AE31</f>
        <v>59450000</v>
      </c>
      <c r="AF31" s="7">
        <f>'Inputs &amp; Outputs'!$B$4*'No. policies'!AF31</f>
        <v>53750000</v>
      </c>
      <c r="AG31" s="7">
        <f>'Inputs &amp; Outputs'!$B$4*'No. policies'!AG31</f>
        <v>46950000</v>
      </c>
      <c r="AH31" s="7">
        <f>'Inputs &amp; Outputs'!$B$4*'No. policies'!AH31</f>
        <v>40775000</v>
      </c>
      <c r="AI31" s="7">
        <f>'Inputs &amp; Outputs'!$B$4*'No. policies'!AI31</f>
        <v>34850000</v>
      </c>
      <c r="AJ31" s="7">
        <f>'Inputs &amp; Outputs'!$B$4*'No. policies'!AJ31</f>
        <v>30075000</v>
      </c>
      <c r="AK31" s="7">
        <f>'Inputs &amp; Outputs'!$B$4*'No. policies'!AK31</f>
        <v>24850000</v>
      </c>
      <c r="AL31" s="7">
        <f>'Inputs &amp; Outputs'!$B$4*'No. policies'!AL31</f>
        <v>19875000</v>
      </c>
      <c r="AM31" s="7">
        <f>'Inputs &amp; Outputs'!$B$4*'No. policies'!AM31</f>
        <v>15600000</v>
      </c>
      <c r="AN31" s="7">
        <f>'Inputs &amp; Outputs'!$B$4*'No. policies'!AN31</f>
        <v>11950000</v>
      </c>
      <c r="AO31" s="7">
        <f>'Inputs &amp; Outputs'!$B$4*'No. policies'!AO31</f>
        <v>8450000</v>
      </c>
      <c r="AP31" s="7">
        <f>'Inputs &amp; Outputs'!$B$4*'No. policies'!AP31</f>
        <v>6450000</v>
      </c>
      <c r="AQ31" s="7">
        <f>'Inputs &amp; Outputs'!$B$4*'No. policies'!AQ31</f>
        <v>4625000</v>
      </c>
      <c r="AR31" s="7">
        <f>'Inputs &amp; Outputs'!$B$4*'No. policies'!AR31</f>
        <v>3275000</v>
      </c>
      <c r="AS31" s="7">
        <f>'Inputs &amp; Outputs'!$B$4*'No. policies'!AS31</f>
        <v>2525000</v>
      </c>
      <c r="AT31" s="7">
        <f>'Inputs &amp; Outputs'!$B$4*'No. policies'!AT31</f>
        <v>1800000</v>
      </c>
      <c r="AU31" s="7">
        <f>'Inputs &amp; Outputs'!$B$4*'No. policies'!AU31</f>
        <v>1000000</v>
      </c>
      <c r="AV31" s="7">
        <f>'Inputs &amp; Outputs'!$B$4*'No. policies'!AV31</f>
        <v>625000</v>
      </c>
      <c r="AW31" s="7">
        <f>'Inputs &amp; Outputs'!$B$4*'No. policies'!AW31</f>
        <v>400000</v>
      </c>
      <c r="AX31" s="7">
        <f>'Inputs &amp; Outputs'!$B$4*'No. policies'!AX31</f>
        <v>200000</v>
      </c>
      <c r="AY31" s="7">
        <f>'Inputs &amp; Outputs'!$B$4*'No. policies'!AY31</f>
        <v>125000</v>
      </c>
    </row>
    <row r="32" spans="1:51" x14ac:dyDescent="0.25">
      <c r="A32" s="1">
        <v>31</v>
      </c>
      <c r="C32" s="7">
        <f>'Inputs &amp; Outputs'!$B$4*'No. policies'!C32</f>
        <v>124650000</v>
      </c>
      <c r="D32" s="7">
        <f>'Inputs &amp; Outputs'!$B$4*'No. policies'!D32</f>
        <v>124050000</v>
      </c>
      <c r="E32" s="7">
        <f>'Inputs &amp; Outputs'!$B$4*'No. policies'!E32</f>
        <v>123650000</v>
      </c>
      <c r="F32" s="7">
        <f>'Inputs &amp; Outputs'!$B$4*'No. policies'!F32</f>
        <v>122900000</v>
      </c>
      <c r="G32" s="7">
        <f>'Inputs &amp; Outputs'!$B$4*'No. policies'!G32</f>
        <v>122325000</v>
      </c>
      <c r="H32" s="7">
        <f>'Inputs &amp; Outputs'!$B$4*'No. policies'!H32</f>
        <v>121725000</v>
      </c>
      <c r="I32" s="7">
        <f>'Inputs &amp; Outputs'!$B$4*'No. policies'!I32</f>
        <v>120900000</v>
      </c>
      <c r="J32" s="7">
        <f>'Inputs &amp; Outputs'!$B$4*'No. policies'!J32</f>
        <v>120100000</v>
      </c>
      <c r="K32" s="7">
        <f>'Inputs &amp; Outputs'!$B$4*'No. policies'!K32</f>
        <v>119125000</v>
      </c>
      <c r="L32" s="7">
        <f>'Inputs &amp; Outputs'!$B$4*'No. policies'!L32</f>
        <v>117875000</v>
      </c>
      <c r="M32" s="7">
        <f>'Inputs &amp; Outputs'!$B$4*'No. policies'!M32</f>
        <v>116975000</v>
      </c>
      <c r="N32" s="7">
        <f>'Inputs &amp; Outputs'!$B$4*'No. policies'!N32</f>
        <v>115750000</v>
      </c>
      <c r="O32" s="7">
        <f>'Inputs &amp; Outputs'!$B$4*'No. policies'!O32</f>
        <v>114500000</v>
      </c>
      <c r="P32" s="7">
        <f>'Inputs &amp; Outputs'!$B$4*'No. policies'!P32</f>
        <v>113025000</v>
      </c>
      <c r="Q32" s="7">
        <f>'Inputs &amp; Outputs'!$B$4*'No. policies'!Q32</f>
        <v>111450000</v>
      </c>
      <c r="R32" s="7">
        <f>'Inputs &amp; Outputs'!$B$4*'No. policies'!R32</f>
        <v>109775000</v>
      </c>
      <c r="S32" s="7">
        <f>'Inputs &amp; Outputs'!$B$4*'No. policies'!S32</f>
        <v>107750000</v>
      </c>
      <c r="T32" s="7">
        <f>'Inputs &amp; Outputs'!$B$4*'No. policies'!T32</f>
        <v>105500000</v>
      </c>
      <c r="U32" s="7">
        <f>'Inputs &amp; Outputs'!$B$4*'No. policies'!U32</f>
        <v>103225000</v>
      </c>
      <c r="V32" s="7">
        <f>'Inputs &amp; Outputs'!$B$4*'No. policies'!V32</f>
        <v>100450000</v>
      </c>
      <c r="W32" s="7">
        <f>'Inputs &amp; Outputs'!$B$4*'No. policies'!W32</f>
        <v>97175000</v>
      </c>
      <c r="X32" s="7">
        <f>'Inputs &amp; Outputs'!$B$4*'No. policies'!X32</f>
        <v>93825000</v>
      </c>
      <c r="Y32" s="7">
        <f>'Inputs &amp; Outputs'!$B$4*'No. policies'!Y32</f>
        <v>90075000</v>
      </c>
      <c r="Z32" s="7">
        <f>'Inputs &amp; Outputs'!$B$4*'No. policies'!Z32</f>
        <v>86675000</v>
      </c>
      <c r="AA32" s="7">
        <f>'Inputs &amp; Outputs'!$B$4*'No. policies'!AA32</f>
        <v>82075000</v>
      </c>
      <c r="AB32" s="7">
        <f>'Inputs &amp; Outputs'!$B$4*'No. policies'!AB32</f>
        <v>77600000</v>
      </c>
      <c r="AC32" s="7">
        <f>'Inputs &amp; Outputs'!$B$4*'No. policies'!AC32</f>
        <v>72550000</v>
      </c>
      <c r="AD32" s="7">
        <f>'Inputs &amp; Outputs'!$B$4*'No. policies'!AD32</f>
        <v>67025000</v>
      </c>
      <c r="AE32" s="7">
        <f>'Inputs &amp; Outputs'!$B$4*'No. policies'!AE32</f>
        <v>61275000</v>
      </c>
      <c r="AF32" s="7">
        <f>'Inputs &amp; Outputs'!$B$4*'No. policies'!AF32</f>
        <v>54750000</v>
      </c>
      <c r="AG32" s="7">
        <f>'Inputs &amp; Outputs'!$B$4*'No. policies'!AG32</f>
        <v>48300000</v>
      </c>
      <c r="AH32" s="7">
        <f>'Inputs &amp; Outputs'!$B$4*'No. policies'!AH32</f>
        <v>42925000</v>
      </c>
      <c r="AI32" s="7">
        <f>'Inputs &amp; Outputs'!$B$4*'No. policies'!AI32</f>
        <v>36500000</v>
      </c>
      <c r="AJ32" s="7">
        <f>'Inputs &amp; Outputs'!$B$4*'No. policies'!AJ32</f>
        <v>29950000</v>
      </c>
      <c r="AK32" s="7">
        <f>'Inputs &amp; Outputs'!$B$4*'No. policies'!AK32</f>
        <v>24675000</v>
      </c>
      <c r="AL32" s="7">
        <f>'Inputs &amp; Outputs'!$B$4*'No. policies'!AL32</f>
        <v>19550000</v>
      </c>
      <c r="AM32" s="7">
        <f>'Inputs &amp; Outputs'!$B$4*'No. policies'!AM32</f>
        <v>15000000</v>
      </c>
      <c r="AN32" s="7">
        <f>'Inputs &amp; Outputs'!$B$4*'No. policies'!AN32</f>
        <v>11850000</v>
      </c>
      <c r="AO32" s="7">
        <f>'Inputs &amp; Outputs'!$B$4*'No. policies'!AO32</f>
        <v>8950000</v>
      </c>
      <c r="AP32" s="7">
        <f>'Inputs &amp; Outputs'!$B$4*'No. policies'!AP32</f>
        <v>7150000</v>
      </c>
      <c r="AQ32" s="7">
        <f>'Inputs &amp; Outputs'!$B$4*'No. policies'!AQ32</f>
        <v>4725000</v>
      </c>
      <c r="AR32" s="7">
        <f>'Inputs &amp; Outputs'!$B$4*'No. policies'!AR32</f>
        <v>3450000</v>
      </c>
      <c r="AS32" s="7">
        <f>'Inputs &amp; Outputs'!$B$4*'No. policies'!AS32</f>
        <v>2500000</v>
      </c>
      <c r="AT32" s="7">
        <f>'Inputs &amp; Outputs'!$B$4*'No. policies'!AT32</f>
        <v>1675000</v>
      </c>
      <c r="AU32" s="7">
        <f>'Inputs &amp; Outputs'!$B$4*'No. policies'!AU32</f>
        <v>1200000</v>
      </c>
      <c r="AV32" s="7">
        <f>'Inputs &amp; Outputs'!$B$4*'No. policies'!AV32</f>
        <v>725000</v>
      </c>
      <c r="AW32" s="7">
        <f>'Inputs &amp; Outputs'!$B$4*'No. policies'!AW32</f>
        <v>350000</v>
      </c>
      <c r="AX32" s="7">
        <f>'Inputs &amp; Outputs'!$B$4*'No. policies'!AX32</f>
        <v>150000</v>
      </c>
      <c r="AY32" s="7">
        <f>'Inputs &amp; Outputs'!$B$4*'No. policies'!AY32</f>
        <v>75000</v>
      </c>
    </row>
    <row r="33" spans="1:51" x14ac:dyDescent="0.25">
      <c r="A33" s="1">
        <v>32</v>
      </c>
      <c r="C33" s="7">
        <f>'Inputs &amp; Outputs'!$B$4*'No. policies'!C33</f>
        <v>124700000</v>
      </c>
      <c r="D33" s="7">
        <f>'Inputs &amp; Outputs'!$B$4*'No. policies'!D33</f>
        <v>124450000</v>
      </c>
      <c r="E33" s="7">
        <f>'Inputs &amp; Outputs'!$B$4*'No. policies'!E33</f>
        <v>124175000</v>
      </c>
      <c r="F33" s="7">
        <f>'Inputs &amp; Outputs'!$B$4*'No. policies'!F33</f>
        <v>123600000</v>
      </c>
      <c r="G33" s="7">
        <f>'Inputs &amp; Outputs'!$B$4*'No. policies'!G33</f>
        <v>123125000</v>
      </c>
      <c r="H33" s="7">
        <f>'Inputs &amp; Outputs'!$B$4*'No. policies'!H33</f>
        <v>122325000</v>
      </c>
      <c r="I33" s="7">
        <f>'Inputs &amp; Outputs'!$B$4*'No. policies'!I33</f>
        <v>121575000</v>
      </c>
      <c r="J33" s="7">
        <f>'Inputs &amp; Outputs'!$B$4*'No. policies'!J33</f>
        <v>120675000</v>
      </c>
      <c r="K33" s="7">
        <f>'Inputs &amp; Outputs'!$B$4*'No. policies'!K33</f>
        <v>119650000</v>
      </c>
      <c r="L33" s="7">
        <f>'Inputs &amp; Outputs'!$B$4*'No. policies'!L33</f>
        <v>118550000</v>
      </c>
      <c r="M33" s="7">
        <f>'Inputs &amp; Outputs'!$B$4*'No. policies'!M33</f>
        <v>117275000</v>
      </c>
      <c r="N33" s="7">
        <f>'Inputs &amp; Outputs'!$B$4*'No. policies'!N33</f>
        <v>116100000</v>
      </c>
      <c r="O33" s="7">
        <f>'Inputs &amp; Outputs'!$B$4*'No. policies'!O33</f>
        <v>114650000</v>
      </c>
      <c r="P33" s="7">
        <f>'Inputs &amp; Outputs'!$B$4*'No. policies'!P33</f>
        <v>113125000</v>
      </c>
      <c r="Q33" s="7">
        <f>'Inputs &amp; Outputs'!$B$4*'No. policies'!Q33</f>
        <v>111500000</v>
      </c>
      <c r="R33" s="7">
        <f>'Inputs &amp; Outputs'!$B$4*'No. policies'!R33</f>
        <v>109550000</v>
      </c>
      <c r="S33" s="7">
        <f>'Inputs &amp; Outputs'!$B$4*'No. policies'!S33</f>
        <v>107725000</v>
      </c>
      <c r="T33" s="7">
        <f>'Inputs &amp; Outputs'!$B$4*'No. policies'!T33</f>
        <v>105425000</v>
      </c>
      <c r="U33" s="7">
        <f>'Inputs &amp; Outputs'!$B$4*'No. policies'!U33</f>
        <v>102375000</v>
      </c>
      <c r="V33" s="7">
        <f>'Inputs &amp; Outputs'!$B$4*'No. policies'!V33</f>
        <v>99975000</v>
      </c>
      <c r="W33" s="7">
        <f>'Inputs &amp; Outputs'!$B$4*'No. policies'!W33</f>
        <v>96775000</v>
      </c>
      <c r="X33" s="7">
        <f>'Inputs &amp; Outputs'!$B$4*'No. policies'!X33</f>
        <v>93350000</v>
      </c>
      <c r="Y33" s="7">
        <f>'Inputs &amp; Outputs'!$B$4*'No. policies'!Y33</f>
        <v>89650000</v>
      </c>
      <c r="Z33" s="7">
        <f>'Inputs &amp; Outputs'!$B$4*'No. policies'!Z33</f>
        <v>85350000</v>
      </c>
      <c r="AA33" s="7">
        <f>'Inputs &amp; Outputs'!$B$4*'No. policies'!AA33</f>
        <v>80950000</v>
      </c>
      <c r="AB33" s="7">
        <f>'Inputs &amp; Outputs'!$B$4*'No. policies'!AB33</f>
        <v>75950000</v>
      </c>
      <c r="AC33" s="7">
        <f>'Inputs &amp; Outputs'!$B$4*'No. policies'!AC33</f>
        <v>70825000</v>
      </c>
      <c r="AD33" s="7">
        <f>'Inputs &amp; Outputs'!$B$4*'No. policies'!AD33</f>
        <v>64950000</v>
      </c>
      <c r="AE33" s="7">
        <f>'Inputs &amp; Outputs'!$B$4*'No. policies'!AE33</f>
        <v>58500000</v>
      </c>
      <c r="AF33" s="7">
        <f>'Inputs &amp; Outputs'!$B$4*'No. policies'!AF33</f>
        <v>53125000</v>
      </c>
      <c r="AG33" s="7">
        <f>'Inputs &amp; Outputs'!$B$4*'No. policies'!AG33</f>
        <v>46725000</v>
      </c>
      <c r="AH33" s="7">
        <f>'Inputs &amp; Outputs'!$B$4*'No. policies'!AH33</f>
        <v>40725000</v>
      </c>
      <c r="AI33" s="7">
        <f>'Inputs &amp; Outputs'!$B$4*'No. policies'!AI33</f>
        <v>34575000</v>
      </c>
      <c r="AJ33" s="7">
        <f>'Inputs &amp; Outputs'!$B$4*'No. policies'!AJ33</f>
        <v>29050000</v>
      </c>
      <c r="AK33" s="7">
        <f>'Inputs &amp; Outputs'!$B$4*'No. policies'!AK33</f>
        <v>23800000</v>
      </c>
      <c r="AL33" s="7">
        <f>'Inputs &amp; Outputs'!$B$4*'No. policies'!AL33</f>
        <v>19125000</v>
      </c>
      <c r="AM33" s="7">
        <f>'Inputs &amp; Outputs'!$B$4*'No. policies'!AM33</f>
        <v>14825000</v>
      </c>
      <c r="AN33" s="7">
        <f>'Inputs &amp; Outputs'!$B$4*'No. policies'!AN33</f>
        <v>11500000</v>
      </c>
      <c r="AO33" s="7">
        <f>'Inputs &amp; Outputs'!$B$4*'No. policies'!AO33</f>
        <v>8875000</v>
      </c>
      <c r="AP33" s="7">
        <f>'Inputs &amp; Outputs'!$B$4*'No. policies'!AP33</f>
        <v>6350000</v>
      </c>
      <c r="AQ33" s="7">
        <f>'Inputs &amp; Outputs'!$B$4*'No. policies'!AQ33</f>
        <v>4425000</v>
      </c>
      <c r="AR33" s="7">
        <f>'Inputs &amp; Outputs'!$B$4*'No. policies'!AR33</f>
        <v>3200000</v>
      </c>
      <c r="AS33" s="7">
        <f>'Inputs &amp; Outputs'!$B$4*'No. policies'!AS33</f>
        <v>2175000</v>
      </c>
      <c r="AT33" s="7">
        <f>'Inputs &amp; Outputs'!$B$4*'No. policies'!AT33</f>
        <v>1350000</v>
      </c>
      <c r="AU33" s="7">
        <f>'Inputs &amp; Outputs'!$B$4*'No. policies'!AU33</f>
        <v>1100000</v>
      </c>
      <c r="AV33" s="7">
        <f>'Inputs &amp; Outputs'!$B$4*'No. policies'!AV33</f>
        <v>725000</v>
      </c>
      <c r="AW33" s="7">
        <f>'Inputs &amp; Outputs'!$B$4*'No. policies'!AW33</f>
        <v>475000</v>
      </c>
      <c r="AX33" s="7">
        <f>'Inputs &amp; Outputs'!$B$4*'No. policies'!AX33</f>
        <v>275000</v>
      </c>
      <c r="AY33" s="7">
        <f>'Inputs &amp; Outputs'!$B$4*'No. policies'!AY33</f>
        <v>175000</v>
      </c>
    </row>
    <row r="34" spans="1:51" x14ac:dyDescent="0.25">
      <c r="A34" s="1">
        <v>33</v>
      </c>
      <c r="C34" s="7">
        <f>'Inputs &amp; Outputs'!$B$4*'No. policies'!C34</f>
        <v>124475000</v>
      </c>
      <c r="D34" s="7">
        <f>'Inputs &amp; Outputs'!$B$4*'No. policies'!D34</f>
        <v>124025000</v>
      </c>
      <c r="E34" s="7">
        <f>'Inputs &amp; Outputs'!$B$4*'No. policies'!E34</f>
        <v>123325000</v>
      </c>
      <c r="F34" s="7">
        <f>'Inputs &amp; Outputs'!$B$4*'No. policies'!F34</f>
        <v>122700000</v>
      </c>
      <c r="G34" s="7">
        <f>'Inputs &amp; Outputs'!$B$4*'No. policies'!G34</f>
        <v>122050000</v>
      </c>
      <c r="H34" s="7">
        <f>'Inputs &amp; Outputs'!$B$4*'No. policies'!H34</f>
        <v>121300000</v>
      </c>
      <c r="I34" s="7">
        <f>'Inputs &amp; Outputs'!$B$4*'No. policies'!I34</f>
        <v>120425000</v>
      </c>
      <c r="J34" s="7">
        <f>'Inputs &amp; Outputs'!$B$4*'No. policies'!J34</f>
        <v>119500000</v>
      </c>
      <c r="K34" s="7">
        <f>'Inputs &amp; Outputs'!$B$4*'No. policies'!K34</f>
        <v>118475000</v>
      </c>
      <c r="L34" s="7">
        <f>'Inputs &amp; Outputs'!$B$4*'No. policies'!L34</f>
        <v>117550000</v>
      </c>
      <c r="M34" s="7">
        <f>'Inputs &amp; Outputs'!$B$4*'No. policies'!M34</f>
        <v>116300000</v>
      </c>
      <c r="N34" s="7">
        <f>'Inputs &amp; Outputs'!$B$4*'No. policies'!N34</f>
        <v>115150000</v>
      </c>
      <c r="O34" s="7">
        <f>'Inputs &amp; Outputs'!$B$4*'No. policies'!O34</f>
        <v>113875000</v>
      </c>
      <c r="P34" s="7">
        <f>'Inputs &amp; Outputs'!$B$4*'No. policies'!P34</f>
        <v>112200000</v>
      </c>
      <c r="Q34" s="7">
        <f>'Inputs &amp; Outputs'!$B$4*'No. policies'!Q34</f>
        <v>110800000</v>
      </c>
      <c r="R34" s="7">
        <f>'Inputs &amp; Outputs'!$B$4*'No. policies'!R34</f>
        <v>108775000</v>
      </c>
      <c r="S34" s="7">
        <f>'Inputs &amp; Outputs'!$B$4*'No. policies'!S34</f>
        <v>107150000</v>
      </c>
      <c r="T34" s="7">
        <f>'Inputs &amp; Outputs'!$B$4*'No. policies'!T34</f>
        <v>104750000</v>
      </c>
      <c r="U34" s="7">
        <f>'Inputs &amp; Outputs'!$B$4*'No. policies'!U34</f>
        <v>102225000</v>
      </c>
      <c r="V34" s="7">
        <f>'Inputs &amp; Outputs'!$B$4*'No. policies'!V34</f>
        <v>99475000</v>
      </c>
      <c r="W34" s="7">
        <f>'Inputs &amp; Outputs'!$B$4*'No. policies'!W34</f>
        <v>96250000</v>
      </c>
      <c r="X34" s="7">
        <f>'Inputs &amp; Outputs'!$B$4*'No. policies'!X34</f>
        <v>93125000</v>
      </c>
      <c r="Y34" s="7">
        <f>'Inputs &amp; Outputs'!$B$4*'No. policies'!Y34</f>
        <v>89525000</v>
      </c>
      <c r="Z34" s="7">
        <f>'Inputs &amp; Outputs'!$B$4*'No. policies'!Z34</f>
        <v>85600000</v>
      </c>
      <c r="AA34" s="7">
        <f>'Inputs &amp; Outputs'!$B$4*'No. policies'!AA34</f>
        <v>81100000</v>
      </c>
      <c r="AB34" s="7">
        <f>'Inputs &amp; Outputs'!$B$4*'No. policies'!AB34</f>
        <v>76150000</v>
      </c>
      <c r="AC34" s="7">
        <f>'Inputs &amp; Outputs'!$B$4*'No. policies'!AC34</f>
        <v>70800000</v>
      </c>
      <c r="AD34" s="7">
        <f>'Inputs &amp; Outputs'!$B$4*'No. policies'!AD34</f>
        <v>64950000</v>
      </c>
      <c r="AE34" s="7">
        <f>'Inputs &amp; Outputs'!$B$4*'No. policies'!AE34</f>
        <v>59250000</v>
      </c>
      <c r="AF34" s="7">
        <f>'Inputs &amp; Outputs'!$B$4*'No. policies'!AF34</f>
        <v>52875000</v>
      </c>
      <c r="AG34" s="7">
        <f>'Inputs &amp; Outputs'!$B$4*'No. policies'!AG34</f>
        <v>47525000</v>
      </c>
      <c r="AH34" s="7">
        <f>'Inputs &amp; Outputs'!$B$4*'No. policies'!AH34</f>
        <v>41300000</v>
      </c>
      <c r="AI34" s="7">
        <f>'Inputs &amp; Outputs'!$B$4*'No. policies'!AI34</f>
        <v>35550000</v>
      </c>
      <c r="AJ34" s="7">
        <f>'Inputs &amp; Outputs'!$B$4*'No. policies'!AJ34</f>
        <v>29450000</v>
      </c>
      <c r="AK34" s="7">
        <f>'Inputs &amp; Outputs'!$B$4*'No. policies'!AK34</f>
        <v>24675000</v>
      </c>
      <c r="AL34" s="7">
        <f>'Inputs &amp; Outputs'!$B$4*'No. policies'!AL34</f>
        <v>19575000</v>
      </c>
      <c r="AM34" s="7">
        <f>'Inputs &amp; Outputs'!$B$4*'No. policies'!AM34</f>
        <v>15550000</v>
      </c>
      <c r="AN34" s="7">
        <f>'Inputs &amp; Outputs'!$B$4*'No. policies'!AN34</f>
        <v>11875000</v>
      </c>
      <c r="AO34" s="7">
        <f>'Inputs &amp; Outputs'!$B$4*'No. policies'!AO34</f>
        <v>9075000</v>
      </c>
      <c r="AP34" s="7">
        <f>'Inputs &amp; Outputs'!$B$4*'No. policies'!AP34</f>
        <v>6600000</v>
      </c>
      <c r="AQ34" s="7">
        <f>'Inputs &amp; Outputs'!$B$4*'No. policies'!AQ34</f>
        <v>4700000</v>
      </c>
      <c r="AR34" s="7">
        <f>'Inputs &amp; Outputs'!$B$4*'No. policies'!AR34</f>
        <v>3575000</v>
      </c>
      <c r="AS34" s="7">
        <f>'Inputs &amp; Outputs'!$B$4*'No. policies'!AS34</f>
        <v>2425000</v>
      </c>
      <c r="AT34" s="7">
        <f>'Inputs &amp; Outputs'!$B$4*'No. policies'!AT34</f>
        <v>2050000</v>
      </c>
      <c r="AU34" s="7">
        <f>'Inputs &amp; Outputs'!$B$4*'No. policies'!AU34</f>
        <v>1550000</v>
      </c>
      <c r="AV34" s="7">
        <f>'Inputs &amp; Outputs'!$B$4*'No. policies'!AV34</f>
        <v>1075000</v>
      </c>
      <c r="AW34" s="7">
        <f>'Inputs &amp; Outputs'!$B$4*'No. policies'!AW34</f>
        <v>750000</v>
      </c>
      <c r="AX34" s="7">
        <f>'Inputs &amp; Outputs'!$B$4*'No. policies'!AX34</f>
        <v>450000</v>
      </c>
      <c r="AY34" s="7">
        <f>'Inputs &amp; Outputs'!$B$4*'No. policies'!AY34</f>
        <v>350000</v>
      </c>
    </row>
    <row r="35" spans="1:51" x14ac:dyDescent="0.25">
      <c r="A35" s="1">
        <v>34</v>
      </c>
      <c r="C35" s="7">
        <f>'Inputs &amp; Outputs'!$B$4*'No. policies'!C35</f>
        <v>124425000</v>
      </c>
      <c r="D35" s="7">
        <f>'Inputs &amp; Outputs'!$B$4*'No. policies'!D35</f>
        <v>123800000</v>
      </c>
      <c r="E35" s="7">
        <f>'Inputs &amp; Outputs'!$B$4*'No. policies'!E35</f>
        <v>123375000</v>
      </c>
      <c r="F35" s="7">
        <f>'Inputs &amp; Outputs'!$B$4*'No. policies'!F35</f>
        <v>123000000</v>
      </c>
      <c r="G35" s="7">
        <f>'Inputs &amp; Outputs'!$B$4*'No. policies'!G35</f>
        <v>122325000</v>
      </c>
      <c r="H35" s="7">
        <f>'Inputs &amp; Outputs'!$B$4*'No. policies'!H35</f>
        <v>121650000</v>
      </c>
      <c r="I35" s="7">
        <f>'Inputs &amp; Outputs'!$B$4*'No. policies'!I35</f>
        <v>120875000</v>
      </c>
      <c r="J35" s="7">
        <f>'Inputs &amp; Outputs'!$B$4*'No. policies'!J35</f>
        <v>120125000</v>
      </c>
      <c r="K35" s="7">
        <f>'Inputs &amp; Outputs'!$B$4*'No. policies'!K35</f>
        <v>119325000</v>
      </c>
      <c r="L35" s="7">
        <f>'Inputs &amp; Outputs'!$B$4*'No. policies'!L35</f>
        <v>118200000</v>
      </c>
      <c r="M35" s="7">
        <f>'Inputs &amp; Outputs'!$B$4*'No. policies'!M35</f>
        <v>116925000</v>
      </c>
      <c r="N35" s="7">
        <f>'Inputs &amp; Outputs'!$B$4*'No. policies'!N35</f>
        <v>115550000</v>
      </c>
      <c r="O35" s="7">
        <f>'Inputs &amp; Outputs'!$B$4*'No. policies'!O35</f>
        <v>114425000</v>
      </c>
      <c r="P35" s="7">
        <f>'Inputs &amp; Outputs'!$B$4*'No. policies'!P35</f>
        <v>113000000</v>
      </c>
      <c r="Q35" s="7">
        <f>'Inputs &amp; Outputs'!$B$4*'No. policies'!Q35</f>
        <v>111300000</v>
      </c>
      <c r="R35" s="7">
        <f>'Inputs &amp; Outputs'!$B$4*'No. policies'!R35</f>
        <v>109975000</v>
      </c>
      <c r="S35" s="7">
        <f>'Inputs &amp; Outputs'!$B$4*'No. policies'!S35</f>
        <v>107975000</v>
      </c>
      <c r="T35" s="7">
        <f>'Inputs &amp; Outputs'!$B$4*'No. policies'!T35</f>
        <v>105700000</v>
      </c>
      <c r="U35" s="7">
        <f>'Inputs &amp; Outputs'!$B$4*'No. policies'!U35</f>
        <v>103550000</v>
      </c>
      <c r="V35" s="7">
        <f>'Inputs &amp; Outputs'!$B$4*'No. policies'!V35</f>
        <v>100875000</v>
      </c>
      <c r="W35" s="7">
        <f>'Inputs &amp; Outputs'!$B$4*'No. policies'!W35</f>
        <v>97500000</v>
      </c>
      <c r="X35" s="7">
        <f>'Inputs &amp; Outputs'!$B$4*'No. policies'!X35</f>
        <v>94000000</v>
      </c>
      <c r="Y35" s="7">
        <f>'Inputs &amp; Outputs'!$B$4*'No. policies'!Y35</f>
        <v>90150000</v>
      </c>
      <c r="Z35" s="7">
        <f>'Inputs &amp; Outputs'!$B$4*'No. policies'!Z35</f>
        <v>85925000</v>
      </c>
      <c r="AA35" s="7">
        <f>'Inputs &amp; Outputs'!$B$4*'No. policies'!AA35</f>
        <v>81125000</v>
      </c>
      <c r="AB35" s="7">
        <f>'Inputs &amp; Outputs'!$B$4*'No. policies'!AB35</f>
        <v>76300000</v>
      </c>
      <c r="AC35" s="7">
        <f>'Inputs &amp; Outputs'!$B$4*'No. policies'!AC35</f>
        <v>70300000</v>
      </c>
      <c r="AD35" s="7">
        <f>'Inputs &amp; Outputs'!$B$4*'No. policies'!AD35</f>
        <v>64775000</v>
      </c>
      <c r="AE35" s="7">
        <f>'Inputs &amp; Outputs'!$B$4*'No. policies'!AE35</f>
        <v>59325000</v>
      </c>
      <c r="AF35" s="7">
        <f>'Inputs &amp; Outputs'!$B$4*'No. policies'!AF35</f>
        <v>53600000</v>
      </c>
      <c r="AG35" s="7">
        <f>'Inputs &amp; Outputs'!$B$4*'No. policies'!AG35</f>
        <v>47500000</v>
      </c>
      <c r="AH35" s="7">
        <f>'Inputs &amp; Outputs'!$B$4*'No. policies'!AH35</f>
        <v>40950000</v>
      </c>
      <c r="AI35" s="7">
        <f>'Inputs &amp; Outputs'!$B$4*'No. policies'!AI35</f>
        <v>35575000</v>
      </c>
      <c r="AJ35" s="7">
        <f>'Inputs &amp; Outputs'!$B$4*'No. policies'!AJ35</f>
        <v>30000000</v>
      </c>
      <c r="AK35" s="7">
        <f>'Inputs &amp; Outputs'!$B$4*'No. policies'!AK35</f>
        <v>24500000</v>
      </c>
      <c r="AL35" s="7">
        <f>'Inputs &amp; Outputs'!$B$4*'No. policies'!AL35</f>
        <v>20250000</v>
      </c>
      <c r="AM35" s="7">
        <f>'Inputs &amp; Outputs'!$B$4*'No. policies'!AM35</f>
        <v>15900000</v>
      </c>
      <c r="AN35" s="7">
        <f>'Inputs &amp; Outputs'!$B$4*'No. policies'!AN35</f>
        <v>11875000</v>
      </c>
      <c r="AO35" s="7">
        <f>'Inputs &amp; Outputs'!$B$4*'No. policies'!AO35</f>
        <v>9500000</v>
      </c>
      <c r="AP35" s="7">
        <f>'Inputs &amp; Outputs'!$B$4*'No. policies'!AP35</f>
        <v>7150000</v>
      </c>
      <c r="AQ35" s="7">
        <f>'Inputs &amp; Outputs'!$B$4*'No. policies'!AQ35</f>
        <v>5275000</v>
      </c>
      <c r="AR35" s="7">
        <f>'Inputs &amp; Outputs'!$B$4*'No. policies'!AR35</f>
        <v>3625000</v>
      </c>
      <c r="AS35" s="7">
        <f>'Inputs &amp; Outputs'!$B$4*'No. policies'!AS35</f>
        <v>2500000</v>
      </c>
      <c r="AT35" s="7">
        <f>'Inputs &amp; Outputs'!$B$4*'No. policies'!AT35</f>
        <v>1550000</v>
      </c>
      <c r="AU35" s="7">
        <f>'Inputs &amp; Outputs'!$B$4*'No. policies'!AU35</f>
        <v>1150000</v>
      </c>
      <c r="AV35" s="7">
        <f>'Inputs &amp; Outputs'!$B$4*'No. policies'!AV35</f>
        <v>775000</v>
      </c>
      <c r="AW35" s="7">
        <f>'Inputs &amp; Outputs'!$B$4*'No. policies'!AW35</f>
        <v>500000</v>
      </c>
      <c r="AX35" s="7">
        <f>'Inputs &amp; Outputs'!$B$4*'No. policies'!AX35</f>
        <v>275000</v>
      </c>
      <c r="AY35" s="7">
        <f>'Inputs &amp; Outputs'!$B$4*'No. policies'!AY35</f>
        <v>150000</v>
      </c>
    </row>
    <row r="36" spans="1:51" x14ac:dyDescent="0.25">
      <c r="A36" s="1">
        <v>35</v>
      </c>
      <c r="C36" s="7">
        <f>'Inputs &amp; Outputs'!$B$4*'No. policies'!C36</f>
        <v>124450000</v>
      </c>
      <c r="D36" s="7">
        <f>'Inputs &amp; Outputs'!$B$4*'No. policies'!D36</f>
        <v>123875000</v>
      </c>
      <c r="E36" s="7">
        <f>'Inputs &amp; Outputs'!$B$4*'No. policies'!E36</f>
        <v>123175000</v>
      </c>
      <c r="F36" s="7">
        <f>'Inputs &amp; Outputs'!$B$4*'No. policies'!F36</f>
        <v>122575000</v>
      </c>
      <c r="G36" s="7">
        <f>'Inputs &amp; Outputs'!$B$4*'No. policies'!G36</f>
        <v>122175000</v>
      </c>
      <c r="H36" s="7">
        <f>'Inputs &amp; Outputs'!$B$4*'No. policies'!H36</f>
        <v>121675000</v>
      </c>
      <c r="I36" s="7">
        <f>'Inputs &amp; Outputs'!$B$4*'No. policies'!I36</f>
        <v>120950000</v>
      </c>
      <c r="J36" s="7">
        <f>'Inputs &amp; Outputs'!$B$4*'No. policies'!J36</f>
        <v>120400000</v>
      </c>
      <c r="K36" s="7">
        <f>'Inputs &amp; Outputs'!$B$4*'No. policies'!K36</f>
        <v>119700000</v>
      </c>
      <c r="L36" s="7">
        <f>'Inputs &amp; Outputs'!$B$4*'No. policies'!L36</f>
        <v>118775000</v>
      </c>
      <c r="M36" s="7">
        <f>'Inputs &amp; Outputs'!$B$4*'No. policies'!M36</f>
        <v>117525000</v>
      </c>
      <c r="N36" s="7">
        <f>'Inputs &amp; Outputs'!$B$4*'No. policies'!N36</f>
        <v>116375000</v>
      </c>
      <c r="O36" s="7">
        <f>'Inputs &amp; Outputs'!$B$4*'No. policies'!O36</f>
        <v>115350000</v>
      </c>
      <c r="P36" s="7">
        <f>'Inputs &amp; Outputs'!$B$4*'No. policies'!P36</f>
        <v>113700000</v>
      </c>
      <c r="Q36" s="7">
        <f>'Inputs &amp; Outputs'!$B$4*'No. policies'!Q36</f>
        <v>112650000</v>
      </c>
      <c r="R36" s="7">
        <f>'Inputs &amp; Outputs'!$B$4*'No. policies'!R36</f>
        <v>110700000</v>
      </c>
      <c r="S36" s="7">
        <f>'Inputs &amp; Outputs'!$B$4*'No. policies'!S36</f>
        <v>108950000</v>
      </c>
      <c r="T36" s="7">
        <f>'Inputs &amp; Outputs'!$B$4*'No. policies'!T36</f>
        <v>106575000</v>
      </c>
      <c r="U36" s="7">
        <f>'Inputs &amp; Outputs'!$B$4*'No. policies'!U36</f>
        <v>104175000</v>
      </c>
      <c r="V36" s="7">
        <f>'Inputs &amp; Outputs'!$B$4*'No. policies'!V36</f>
        <v>101725000</v>
      </c>
      <c r="W36" s="7">
        <f>'Inputs &amp; Outputs'!$B$4*'No. policies'!W36</f>
        <v>98150000</v>
      </c>
      <c r="X36" s="7">
        <f>'Inputs &amp; Outputs'!$B$4*'No. policies'!X36</f>
        <v>95000000</v>
      </c>
      <c r="Y36" s="7">
        <f>'Inputs &amp; Outputs'!$B$4*'No. policies'!Y36</f>
        <v>91575000</v>
      </c>
      <c r="Z36" s="7">
        <f>'Inputs &amp; Outputs'!$B$4*'No. policies'!Z36</f>
        <v>87575000</v>
      </c>
      <c r="AA36" s="7">
        <f>'Inputs &amp; Outputs'!$B$4*'No. policies'!AA36</f>
        <v>82250000</v>
      </c>
      <c r="AB36" s="7">
        <f>'Inputs &amp; Outputs'!$B$4*'No. policies'!AB36</f>
        <v>77500000</v>
      </c>
      <c r="AC36" s="7">
        <f>'Inputs &amp; Outputs'!$B$4*'No. policies'!AC36</f>
        <v>72225000</v>
      </c>
      <c r="AD36" s="7">
        <f>'Inputs &amp; Outputs'!$B$4*'No. policies'!AD36</f>
        <v>66650000</v>
      </c>
      <c r="AE36" s="7">
        <f>'Inputs &amp; Outputs'!$B$4*'No. policies'!AE36</f>
        <v>60250000</v>
      </c>
      <c r="AF36" s="7">
        <f>'Inputs &amp; Outputs'!$B$4*'No. policies'!AF36</f>
        <v>54975000</v>
      </c>
      <c r="AG36" s="7">
        <f>'Inputs &amp; Outputs'!$B$4*'No. policies'!AG36</f>
        <v>48550000</v>
      </c>
      <c r="AH36" s="7">
        <f>'Inputs &amp; Outputs'!$B$4*'No. policies'!AH36</f>
        <v>42375000</v>
      </c>
      <c r="AI36" s="7">
        <f>'Inputs &amp; Outputs'!$B$4*'No. policies'!AI36</f>
        <v>36150000</v>
      </c>
      <c r="AJ36" s="7">
        <f>'Inputs &amp; Outputs'!$B$4*'No. policies'!AJ36</f>
        <v>30100000</v>
      </c>
      <c r="AK36" s="7">
        <f>'Inputs &amp; Outputs'!$B$4*'No. policies'!AK36</f>
        <v>24975000</v>
      </c>
      <c r="AL36" s="7">
        <f>'Inputs &amp; Outputs'!$B$4*'No. policies'!AL36</f>
        <v>20650000</v>
      </c>
      <c r="AM36" s="7">
        <f>'Inputs &amp; Outputs'!$B$4*'No. policies'!AM36</f>
        <v>16500000</v>
      </c>
      <c r="AN36" s="7">
        <f>'Inputs &amp; Outputs'!$B$4*'No. policies'!AN36</f>
        <v>12875000</v>
      </c>
      <c r="AO36" s="7">
        <f>'Inputs &amp; Outputs'!$B$4*'No. policies'!AO36</f>
        <v>9900000</v>
      </c>
      <c r="AP36" s="7">
        <f>'Inputs &amp; Outputs'!$B$4*'No. policies'!AP36</f>
        <v>6925000</v>
      </c>
      <c r="AQ36" s="7">
        <f>'Inputs &amp; Outputs'!$B$4*'No. policies'!AQ36</f>
        <v>5125000</v>
      </c>
      <c r="AR36" s="7">
        <f>'Inputs &amp; Outputs'!$B$4*'No. policies'!AR36</f>
        <v>3700000</v>
      </c>
      <c r="AS36" s="7">
        <f>'Inputs &amp; Outputs'!$B$4*'No. policies'!AS36</f>
        <v>2725000</v>
      </c>
      <c r="AT36" s="7">
        <f>'Inputs &amp; Outputs'!$B$4*'No. policies'!AT36</f>
        <v>1900000</v>
      </c>
      <c r="AU36" s="7">
        <f>'Inputs &amp; Outputs'!$B$4*'No. policies'!AU36</f>
        <v>1250000</v>
      </c>
      <c r="AV36" s="7">
        <f>'Inputs &amp; Outputs'!$B$4*'No. policies'!AV36</f>
        <v>775000</v>
      </c>
      <c r="AW36" s="7">
        <f>'Inputs &amp; Outputs'!$B$4*'No. policies'!AW36</f>
        <v>425000</v>
      </c>
      <c r="AX36" s="7">
        <f>'Inputs &amp; Outputs'!$B$4*'No. policies'!AX36</f>
        <v>325000</v>
      </c>
      <c r="AY36" s="7">
        <f>'Inputs &amp; Outputs'!$B$4*'No. policies'!AY36</f>
        <v>175000</v>
      </c>
    </row>
    <row r="37" spans="1:51" x14ac:dyDescent="0.25">
      <c r="A37" s="1">
        <v>36</v>
      </c>
      <c r="C37" s="7">
        <f>'Inputs &amp; Outputs'!$B$4*'No. policies'!C37</f>
        <v>124625000</v>
      </c>
      <c r="D37" s="7">
        <f>'Inputs &amp; Outputs'!$B$4*'No. policies'!D37</f>
        <v>124300000</v>
      </c>
      <c r="E37" s="7">
        <f>'Inputs &amp; Outputs'!$B$4*'No. policies'!E37</f>
        <v>123825000</v>
      </c>
      <c r="F37" s="7">
        <f>'Inputs &amp; Outputs'!$B$4*'No. policies'!F37</f>
        <v>123150000</v>
      </c>
      <c r="G37" s="7">
        <f>'Inputs &amp; Outputs'!$B$4*'No. policies'!G37</f>
        <v>122450000</v>
      </c>
      <c r="H37" s="7">
        <f>'Inputs &amp; Outputs'!$B$4*'No. policies'!H37</f>
        <v>121975000</v>
      </c>
      <c r="I37" s="7">
        <f>'Inputs &amp; Outputs'!$B$4*'No. policies'!I37</f>
        <v>121100000</v>
      </c>
      <c r="J37" s="7">
        <f>'Inputs &amp; Outputs'!$B$4*'No. policies'!J37</f>
        <v>120175000</v>
      </c>
      <c r="K37" s="7">
        <f>'Inputs &amp; Outputs'!$B$4*'No. policies'!K37</f>
        <v>119450000</v>
      </c>
      <c r="L37" s="7">
        <f>'Inputs &amp; Outputs'!$B$4*'No. policies'!L37</f>
        <v>118225000</v>
      </c>
      <c r="M37" s="7">
        <f>'Inputs &amp; Outputs'!$B$4*'No. policies'!M37</f>
        <v>117200000</v>
      </c>
      <c r="N37" s="7">
        <f>'Inputs &amp; Outputs'!$B$4*'No. policies'!N37</f>
        <v>115825000</v>
      </c>
      <c r="O37" s="7">
        <f>'Inputs &amp; Outputs'!$B$4*'No. policies'!O37</f>
        <v>114200000</v>
      </c>
      <c r="P37" s="7">
        <f>'Inputs &amp; Outputs'!$B$4*'No. policies'!P37</f>
        <v>112775000</v>
      </c>
      <c r="Q37" s="7">
        <f>'Inputs &amp; Outputs'!$B$4*'No. policies'!Q37</f>
        <v>111150000</v>
      </c>
      <c r="R37" s="7">
        <f>'Inputs &amp; Outputs'!$B$4*'No. policies'!R37</f>
        <v>109025000</v>
      </c>
      <c r="S37" s="7">
        <f>'Inputs &amp; Outputs'!$B$4*'No. policies'!S37</f>
        <v>106950000</v>
      </c>
      <c r="T37" s="7">
        <f>'Inputs &amp; Outputs'!$B$4*'No. policies'!T37</f>
        <v>105025000</v>
      </c>
      <c r="U37" s="7">
        <f>'Inputs &amp; Outputs'!$B$4*'No. policies'!U37</f>
        <v>102525000</v>
      </c>
      <c r="V37" s="7">
        <f>'Inputs &amp; Outputs'!$B$4*'No. policies'!V37</f>
        <v>99775000</v>
      </c>
      <c r="W37" s="7">
        <f>'Inputs &amp; Outputs'!$B$4*'No. policies'!W37</f>
        <v>97075000</v>
      </c>
      <c r="X37" s="7">
        <f>'Inputs &amp; Outputs'!$B$4*'No. policies'!X37</f>
        <v>93700000</v>
      </c>
      <c r="Y37" s="7">
        <f>'Inputs &amp; Outputs'!$B$4*'No. policies'!Y37</f>
        <v>90550000</v>
      </c>
      <c r="Z37" s="7">
        <f>'Inputs &amp; Outputs'!$B$4*'No. policies'!Z37</f>
        <v>86250000</v>
      </c>
      <c r="AA37" s="7">
        <f>'Inputs &amp; Outputs'!$B$4*'No. policies'!AA37</f>
        <v>81725000</v>
      </c>
      <c r="AB37" s="7">
        <f>'Inputs &amp; Outputs'!$B$4*'No. policies'!AB37</f>
        <v>76350000</v>
      </c>
      <c r="AC37" s="7">
        <f>'Inputs &amp; Outputs'!$B$4*'No. policies'!AC37</f>
        <v>70700000</v>
      </c>
      <c r="AD37" s="7">
        <f>'Inputs &amp; Outputs'!$B$4*'No. policies'!AD37</f>
        <v>65375000</v>
      </c>
      <c r="AE37" s="7">
        <f>'Inputs &amp; Outputs'!$B$4*'No. policies'!AE37</f>
        <v>59550000</v>
      </c>
      <c r="AF37" s="7">
        <f>'Inputs &amp; Outputs'!$B$4*'No. policies'!AF37</f>
        <v>53600000</v>
      </c>
      <c r="AG37" s="7">
        <f>'Inputs &amp; Outputs'!$B$4*'No. policies'!AG37</f>
        <v>47325000</v>
      </c>
      <c r="AH37" s="7">
        <f>'Inputs &amp; Outputs'!$B$4*'No. policies'!AH37</f>
        <v>40975000</v>
      </c>
      <c r="AI37" s="7">
        <f>'Inputs &amp; Outputs'!$B$4*'No. policies'!AI37</f>
        <v>35225000</v>
      </c>
      <c r="AJ37" s="7">
        <f>'Inputs &amp; Outputs'!$B$4*'No. policies'!AJ37</f>
        <v>29525000</v>
      </c>
      <c r="AK37" s="7">
        <f>'Inputs &amp; Outputs'!$B$4*'No. policies'!AK37</f>
        <v>24275000</v>
      </c>
      <c r="AL37" s="7">
        <f>'Inputs &amp; Outputs'!$B$4*'No. policies'!AL37</f>
        <v>19675000</v>
      </c>
      <c r="AM37" s="7">
        <f>'Inputs &amp; Outputs'!$B$4*'No. policies'!AM37</f>
        <v>15375000</v>
      </c>
      <c r="AN37" s="7">
        <f>'Inputs &amp; Outputs'!$B$4*'No. policies'!AN37</f>
        <v>11850000</v>
      </c>
      <c r="AO37" s="7">
        <f>'Inputs &amp; Outputs'!$B$4*'No. policies'!AO37</f>
        <v>9175000</v>
      </c>
      <c r="AP37" s="7">
        <f>'Inputs &amp; Outputs'!$B$4*'No. policies'!AP37</f>
        <v>6875000</v>
      </c>
      <c r="AQ37" s="7">
        <f>'Inputs &amp; Outputs'!$B$4*'No. policies'!AQ37</f>
        <v>5250000</v>
      </c>
      <c r="AR37" s="7">
        <f>'Inputs &amp; Outputs'!$B$4*'No. policies'!AR37</f>
        <v>3900000</v>
      </c>
      <c r="AS37" s="7">
        <f>'Inputs &amp; Outputs'!$B$4*'No. policies'!AS37</f>
        <v>2750000</v>
      </c>
      <c r="AT37" s="7">
        <f>'Inputs &amp; Outputs'!$B$4*'No. policies'!AT37</f>
        <v>1875000</v>
      </c>
      <c r="AU37" s="7">
        <f>'Inputs &amp; Outputs'!$B$4*'No. policies'!AU37</f>
        <v>1200000</v>
      </c>
      <c r="AV37" s="7">
        <f>'Inputs &amp; Outputs'!$B$4*'No. policies'!AV37</f>
        <v>875000</v>
      </c>
      <c r="AW37" s="7">
        <f>'Inputs &amp; Outputs'!$B$4*'No. policies'!AW37</f>
        <v>700000</v>
      </c>
      <c r="AX37" s="7">
        <f>'Inputs &amp; Outputs'!$B$4*'No. policies'!AX37</f>
        <v>525000</v>
      </c>
      <c r="AY37" s="7">
        <f>'Inputs &amp; Outputs'!$B$4*'No. policies'!AY37</f>
        <v>300000</v>
      </c>
    </row>
    <row r="38" spans="1:51" x14ac:dyDescent="0.25">
      <c r="A38" s="1">
        <v>37</v>
      </c>
      <c r="C38" s="7">
        <f>'Inputs &amp; Outputs'!$B$4*'No. policies'!C38</f>
        <v>124850000</v>
      </c>
      <c r="D38" s="7">
        <f>'Inputs &amp; Outputs'!$B$4*'No. policies'!D38</f>
        <v>124225000</v>
      </c>
      <c r="E38" s="7">
        <f>'Inputs &amp; Outputs'!$B$4*'No. policies'!E38</f>
        <v>123675000</v>
      </c>
      <c r="F38" s="7">
        <f>'Inputs &amp; Outputs'!$B$4*'No. policies'!F38</f>
        <v>123050000</v>
      </c>
      <c r="G38" s="7">
        <f>'Inputs &amp; Outputs'!$B$4*'No. policies'!G38</f>
        <v>122650000</v>
      </c>
      <c r="H38" s="7">
        <f>'Inputs &amp; Outputs'!$B$4*'No. policies'!H38</f>
        <v>121975000</v>
      </c>
      <c r="I38" s="7">
        <f>'Inputs &amp; Outputs'!$B$4*'No. policies'!I38</f>
        <v>121275000</v>
      </c>
      <c r="J38" s="7">
        <f>'Inputs &amp; Outputs'!$B$4*'No. policies'!J38</f>
        <v>120475000</v>
      </c>
      <c r="K38" s="7">
        <f>'Inputs &amp; Outputs'!$B$4*'No. policies'!K38</f>
        <v>119625000</v>
      </c>
      <c r="L38" s="7">
        <f>'Inputs &amp; Outputs'!$B$4*'No. policies'!L38</f>
        <v>118750000</v>
      </c>
      <c r="M38" s="7">
        <f>'Inputs &amp; Outputs'!$B$4*'No. policies'!M38</f>
        <v>117750000</v>
      </c>
      <c r="N38" s="7">
        <f>'Inputs &amp; Outputs'!$B$4*'No. policies'!N38</f>
        <v>116400000</v>
      </c>
      <c r="O38" s="7">
        <f>'Inputs &amp; Outputs'!$B$4*'No. policies'!O38</f>
        <v>115300000</v>
      </c>
      <c r="P38" s="7">
        <f>'Inputs &amp; Outputs'!$B$4*'No. policies'!P38</f>
        <v>114125000</v>
      </c>
      <c r="Q38" s="7">
        <f>'Inputs &amp; Outputs'!$B$4*'No. policies'!Q38</f>
        <v>112475000</v>
      </c>
      <c r="R38" s="7">
        <f>'Inputs &amp; Outputs'!$B$4*'No. policies'!R38</f>
        <v>111000000</v>
      </c>
      <c r="S38" s="7">
        <f>'Inputs &amp; Outputs'!$B$4*'No. policies'!S38</f>
        <v>108725000</v>
      </c>
      <c r="T38" s="7">
        <f>'Inputs &amp; Outputs'!$B$4*'No. policies'!T38</f>
        <v>106475000</v>
      </c>
      <c r="U38" s="7">
        <f>'Inputs &amp; Outputs'!$B$4*'No. policies'!U38</f>
        <v>104375000</v>
      </c>
      <c r="V38" s="7">
        <f>'Inputs &amp; Outputs'!$B$4*'No. policies'!V38</f>
        <v>101425000</v>
      </c>
      <c r="W38" s="7">
        <f>'Inputs &amp; Outputs'!$B$4*'No. policies'!W38</f>
        <v>98275000</v>
      </c>
      <c r="X38" s="7">
        <f>'Inputs &amp; Outputs'!$B$4*'No. policies'!X38</f>
        <v>94750000</v>
      </c>
      <c r="Y38" s="7">
        <f>'Inputs &amp; Outputs'!$B$4*'No. policies'!Y38</f>
        <v>91325000</v>
      </c>
      <c r="Z38" s="7">
        <f>'Inputs &amp; Outputs'!$B$4*'No. policies'!Z38</f>
        <v>87500000</v>
      </c>
      <c r="AA38" s="7">
        <f>'Inputs &amp; Outputs'!$B$4*'No. policies'!AA38</f>
        <v>82575000</v>
      </c>
      <c r="AB38" s="7">
        <f>'Inputs &amp; Outputs'!$B$4*'No. policies'!AB38</f>
        <v>77775000</v>
      </c>
      <c r="AC38" s="7">
        <f>'Inputs &amp; Outputs'!$B$4*'No. policies'!AC38</f>
        <v>72675000</v>
      </c>
      <c r="AD38" s="7">
        <f>'Inputs &amp; Outputs'!$B$4*'No. policies'!AD38</f>
        <v>67175000</v>
      </c>
      <c r="AE38" s="7">
        <f>'Inputs &amp; Outputs'!$B$4*'No. policies'!AE38</f>
        <v>61600000</v>
      </c>
      <c r="AF38" s="7">
        <f>'Inputs &amp; Outputs'!$B$4*'No. policies'!AF38</f>
        <v>54850000</v>
      </c>
      <c r="AG38" s="7">
        <f>'Inputs &amp; Outputs'!$B$4*'No. policies'!AG38</f>
        <v>48475000</v>
      </c>
      <c r="AH38" s="7">
        <f>'Inputs &amp; Outputs'!$B$4*'No. policies'!AH38</f>
        <v>42150000</v>
      </c>
      <c r="AI38" s="7">
        <f>'Inputs &amp; Outputs'!$B$4*'No. policies'!AI38</f>
        <v>35950000</v>
      </c>
      <c r="AJ38" s="7">
        <f>'Inputs &amp; Outputs'!$B$4*'No. policies'!AJ38</f>
        <v>30400000</v>
      </c>
      <c r="AK38" s="7">
        <f>'Inputs &amp; Outputs'!$B$4*'No. policies'!AK38</f>
        <v>24675000</v>
      </c>
      <c r="AL38" s="7">
        <f>'Inputs &amp; Outputs'!$B$4*'No. policies'!AL38</f>
        <v>20125000</v>
      </c>
      <c r="AM38" s="7">
        <f>'Inputs &amp; Outputs'!$B$4*'No. policies'!AM38</f>
        <v>16050000</v>
      </c>
      <c r="AN38" s="7">
        <f>'Inputs &amp; Outputs'!$B$4*'No. policies'!AN38</f>
        <v>11975000</v>
      </c>
      <c r="AO38" s="7">
        <f>'Inputs &amp; Outputs'!$B$4*'No. policies'!AO38</f>
        <v>9050000</v>
      </c>
      <c r="AP38" s="7">
        <f>'Inputs &amp; Outputs'!$B$4*'No. policies'!AP38</f>
        <v>6675000</v>
      </c>
      <c r="AQ38" s="7">
        <f>'Inputs &amp; Outputs'!$B$4*'No. policies'!AQ38</f>
        <v>5275000</v>
      </c>
      <c r="AR38" s="7">
        <f>'Inputs &amp; Outputs'!$B$4*'No. policies'!AR38</f>
        <v>3925000</v>
      </c>
      <c r="AS38" s="7">
        <f>'Inputs &amp; Outputs'!$B$4*'No. policies'!AS38</f>
        <v>2875000</v>
      </c>
      <c r="AT38" s="7">
        <f>'Inputs &amp; Outputs'!$B$4*'No. policies'!AT38</f>
        <v>1975000</v>
      </c>
      <c r="AU38" s="7">
        <f>'Inputs &amp; Outputs'!$B$4*'No. policies'!AU38</f>
        <v>1425000</v>
      </c>
      <c r="AV38" s="7">
        <f>'Inputs &amp; Outputs'!$B$4*'No. policies'!AV38</f>
        <v>925000</v>
      </c>
      <c r="AW38" s="7">
        <f>'Inputs &amp; Outputs'!$B$4*'No. policies'!AW38</f>
        <v>625000</v>
      </c>
      <c r="AX38" s="7">
        <f>'Inputs &amp; Outputs'!$B$4*'No. policies'!AX38</f>
        <v>400000</v>
      </c>
      <c r="AY38" s="7">
        <f>'Inputs &amp; Outputs'!$B$4*'No. policies'!AY38</f>
        <v>300000</v>
      </c>
    </row>
    <row r="39" spans="1:51" x14ac:dyDescent="0.25">
      <c r="A39" s="1">
        <v>38</v>
      </c>
      <c r="C39" s="7">
        <f>'Inputs &amp; Outputs'!$B$4*'No. policies'!C39</f>
        <v>124425000</v>
      </c>
      <c r="D39" s="7">
        <f>'Inputs &amp; Outputs'!$B$4*'No. policies'!D39</f>
        <v>123850000</v>
      </c>
      <c r="E39" s="7">
        <f>'Inputs &amp; Outputs'!$B$4*'No. policies'!E39</f>
        <v>123350000</v>
      </c>
      <c r="F39" s="7">
        <f>'Inputs &amp; Outputs'!$B$4*'No. policies'!F39</f>
        <v>122775000</v>
      </c>
      <c r="G39" s="7">
        <f>'Inputs &amp; Outputs'!$B$4*'No. policies'!G39</f>
        <v>122100000</v>
      </c>
      <c r="H39" s="7">
        <f>'Inputs &amp; Outputs'!$B$4*'No. policies'!H39</f>
        <v>121325000</v>
      </c>
      <c r="I39" s="7">
        <f>'Inputs &amp; Outputs'!$B$4*'No. policies'!I39</f>
        <v>120500000</v>
      </c>
      <c r="J39" s="7">
        <f>'Inputs &amp; Outputs'!$B$4*'No. policies'!J39</f>
        <v>119875000</v>
      </c>
      <c r="K39" s="7">
        <f>'Inputs &amp; Outputs'!$B$4*'No. policies'!K39</f>
        <v>119050000</v>
      </c>
      <c r="L39" s="7">
        <f>'Inputs &amp; Outputs'!$B$4*'No. policies'!L39</f>
        <v>117975000</v>
      </c>
      <c r="M39" s="7">
        <f>'Inputs &amp; Outputs'!$B$4*'No. policies'!M39</f>
        <v>117125000</v>
      </c>
      <c r="N39" s="7">
        <f>'Inputs &amp; Outputs'!$B$4*'No. policies'!N39</f>
        <v>115825000</v>
      </c>
      <c r="O39" s="7">
        <f>'Inputs &amp; Outputs'!$B$4*'No. policies'!O39</f>
        <v>114525000</v>
      </c>
      <c r="P39" s="7">
        <f>'Inputs &amp; Outputs'!$B$4*'No. policies'!P39</f>
        <v>113100000</v>
      </c>
      <c r="Q39" s="7">
        <f>'Inputs &amp; Outputs'!$B$4*'No. policies'!Q39</f>
        <v>111425000</v>
      </c>
      <c r="R39" s="7">
        <f>'Inputs &amp; Outputs'!$B$4*'No. policies'!R39</f>
        <v>109625000</v>
      </c>
      <c r="S39" s="7">
        <f>'Inputs &amp; Outputs'!$B$4*'No. policies'!S39</f>
        <v>107425000</v>
      </c>
      <c r="T39" s="7">
        <f>'Inputs &amp; Outputs'!$B$4*'No. policies'!T39</f>
        <v>105400000</v>
      </c>
      <c r="U39" s="7">
        <f>'Inputs &amp; Outputs'!$B$4*'No. policies'!U39</f>
        <v>102850000</v>
      </c>
      <c r="V39" s="7">
        <f>'Inputs &amp; Outputs'!$B$4*'No. policies'!V39</f>
        <v>100125000</v>
      </c>
      <c r="W39" s="7">
        <f>'Inputs &amp; Outputs'!$B$4*'No. policies'!W39</f>
        <v>97275000</v>
      </c>
      <c r="X39" s="7">
        <f>'Inputs &amp; Outputs'!$B$4*'No. policies'!X39</f>
        <v>93925000</v>
      </c>
      <c r="Y39" s="7">
        <f>'Inputs &amp; Outputs'!$B$4*'No. policies'!Y39</f>
        <v>90400000</v>
      </c>
      <c r="Z39" s="7">
        <f>'Inputs &amp; Outputs'!$B$4*'No. policies'!Z39</f>
        <v>86500000</v>
      </c>
      <c r="AA39" s="7">
        <f>'Inputs &amp; Outputs'!$B$4*'No. policies'!AA39</f>
        <v>81975000</v>
      </c>
      <c r="AB39" s="7">
        <f>'Inputs &amp; Outputs'!$B$4*'No. policies'!AB39</f>
        <v>77375000</v>
      </c>
      <c r="AC39" s="7">
        <f>'Inputs &amp; Outputs'!$B$4*'No. policies'!AC39</f>
        <v>71825000</v>
      </c>
      <c r="AD39" s="7">
        <f>'Inputs &amp; Outputs'!$B$4*'No. policies'!AD39</f>
        <v>65675000</v>
      </c>
      <c r="AE39" s="7">
        <f>'Inputs &amp; Outputs'!$B$4*'No. policies'!AE39</f>
        <v>59400000</v>
      </c>
      <c r="AF39" s="7">
        <f>'Inputs &amp; Outputs'!$B$4*'No. policies'!AF39</f>
        <v>53300000</v>
      </c>
      <c r="AG39" s="7">
        <f>'Inputs &amp; Outputs'!$B$4*'No. policies'!AG39</f>
        <v>47350000</v>
      </c>
      <c r="AH39" s="7">
        <f>'Inputs &amp; Outputs'!$B$4*'No. policies'!AH39</f>
        <v>41200000</v>
      </c>
      <c r="AI39" s="7">
        <f>'Inputs &amp; Outputs'!$B$4*'No. policies'!AI39</f>
        <v>35350000</v>
      </c>
      <c r="AJ39" s="7">
        <f>'Inputs &amp; Outputs'!$B$4*'No. policies'!AJ39</f>
        <v>29575000</v>
      </c>
      <c r="AK39" s="7">
        <f>'Inputs &amp; Outputs'!$B$4*'No. policies'!AK39</f>
        <v>24075000</v>
      </c>
      <c r="AL39" s="7">
        <f>'Inputs &amp; Outputs'!$B$4*'No. policies'!AL39</f>
        <v>19075000</v>
      </c>
      <c r="AM39" s="7">
        <f>'Inputs &amp; Outputs'!$B$4*'No. policies'!AM39</f>
        <v>15025000</v>
      </c>
      <c r="AN39" s="7">
        <f>'Inputs &amp; Outputs'!$B$4*'No. policies'!AN39</f>
        <v>12075000</v>
      </c>
      <c r="AO39" s="7">
        <f>'Inputs &amp; Outputs'!$B$4*'No. policies'!AO39</f>
        <v>9075000</v>
      </c>
      <c r="AP39" s="7">
        <f>'Inputs &amp; Outputs'!$B$4*'No. policies'!AP39</f>
        <v>6925000</v>
      </c>
      <c r="AQ39" s="7">
        <f>'Inputs &amp; Outputs'!$B$4*'No. policies'!AQ39</f>
        <v>4875000</v>
      </c>
      <c r="AR39" s="7">
        <f>'Inputs &amp; Outputs'!$B$4*'No. policies'!AR39</f>
        <v>3450000</v>
      </c>
      <c r="AS39" s="7">
        <f>'Inputs &amp; Outputs'!$B$4*'No. policies'!AS39</f>
        <v>2600000</v>
      </c>
      <c r="AT39" s="7">
        <f>'Inputs &amp; Outputs'!$B$4*'No. policies'!AT39</f>
        <v>1825000</v>
      </c>
      <c r="AU39" s="7">
        <f>'Inputs &amp; Outputs'!$B$4*'No. policies'!AU39</f>
        <v>1175000</v>
      </c>
      <c r="AV39" s="7">
        <f>'Inputs &amp; Outputs'!$B$4*'No. policies'!AV39</f>
        <v>800000</v>
      </c>
      <c r="AW39" s="7">
        <f>'Inputs &amp; Outputs'!$B$4*'No. policies'!AW39</f>
        <v>550000</v>
      </c>
      <c r="AX39" s="7">
        <f>'Inputs &amp; Outputs'!$B$4*'No. policies'!AX39</f>
        <v>325000</v>
      </c>
      <c r="AY39" s="7">
        <f>'Inputs &amp; Outputs'!$B$4*'No. policies'!AY39</f>
        <v>200000</v>
      </c>
    </row>
    <row r="40" spans="1:51" x14ac:dyDescent="0.25">
      <c r="A40" s="1">
        <v>39</v>
      </c>
      <c r="C40" s="7">
        <f>'Inputs &amp; Outputs'!$B$4*'No. policies'!C40</f>
        <v>124475000</v>
      </c>
      <c r="D40" s="7">
        <f>'Inputs &amp; Outputs'!$B$4*'No. policies'!D40</f>
        <v>124050000</v>
      </c>
      <c r="E40" s="7">
        <f>'Inputs &amp; Outputs'!$B$4*'No. policies'!E40</f>
        <v>123600000</v>
      </c>
      <c r="F40" s="7">
        <f>'Inputs &amp; Outputs'!$B$4*'No. policies'!F40</f>
        <v>123150000</v>
      </c>
      <c r="G40" s="7">
        <f>'Inputs &amp; Outputs'!$B$4*'No. policies'!G40</f>
        <v>122450000</v>
      </c>
      <c r="H40" s="7">
        <f>'Inputs &amp; Outputs'!$B$4*'No. policies'!H40</f>
        <v>121675000</v>
      </c>
      <c r="I40" s="7">
        <f>'Inputs &amp; Outputs'!$B$4*'No. policies'!I40</f>
        <v>121200000</v>
      </c>
      <c r="J40" s="7">
        <f>'Inputs &amp; Outputs'!$B$4*'No. policies'!J40</f>
        <v>120325000</v>
      </c>
      <c r="K40" s="7">
        <f>'Inputs &amp; Outputs'!$B$4*'No. policies'!K40</f>
        <v>119700000</v>
      </c>
      <c r="L40" s="7">
        <f>'Inputs &amp; Outputs'!$B$4*'No. policies'!L40</f>
        <v>118725000</v>
      </c>
      <c r="M40" s="7">
        <f>'Inputs &amp; Outputs'!$B$4*'No. policies'!M40</f>
        <v>117525000</v>
      </c>
      <c r="N40" s="7">
        <f>'Inputs &amp; Outputs'!$B$4*'No. policies'!N40</f>
        <v>116075000</v>
      </c>
      <c r="O40" s="7">
        <f>'Inputs &amp; Outputs'!$B$4*'No. policies'!O40</f>
        <v>114725000</v>
      </c>
      <c r="P40" s="7">
        <f>'Inputs &amp; Outputs'!$B$4*'No. policies'!P40</f>
        <v>113250000</v>
      </c>
      <c r="Q40" s="7">
        <f>'Inputs &amp; Outputs'!$B$4*'No. policies'!Q40</f>
        <v>111425000</v>
      </c>
      <c r="R40" s="7">
        <f>'Inputs &amp; Outputs'!$B$4*'No. policies'!R40</f>
        <v>109750000</v>
      </c>
      <c r="S40" s="7">
        <f>'Inputs &amp; Outputs'!$B$4*'No. policies'!S40</f>
        <v>107425000</v>
      </c>
      <c r="T40" s="7">
        <f>'Inputs &amp; Outputs'!$B$4*'No. policies'!T40</f>
        <v>105150000</v>
      </c>
      <c r="U40" s="7">
        <f>'Inputs &amp; Outputs'!$B$4*'No. policies'!U40</f>
        <v>103375000</v>
      </c>
      <c r="V40" s="7">
        <f>'Inputs &amp; Outputs'!$B$4*'No. policies'!V40</f>
        <v>100500000</v>
      </c>
      <c r="W40" s="7">
        <f>'Inputs &amp; Outputs'!$B$4*'No. policies'!W40</f>
        <v>97525000</v>
      </c>
      <c r="X40" s="7">
        <f>'Inputs &amp; Outputs'!$B$4*'No. policies'!X40</f>
        <v>93775000</v>
      </c>
      <c r="Y40" s="7">
        <f>'Inputs &amp; Outputs'!$B$4*'No. policies'!Y40</f>
        <v>90250000</v>
      </c>
      <c r="Z40" s="7">
        <f>'Inputs &amp; Outputs'!$B$4*'No. policies'!Z40</f>
        <v>86125000</v>
      </c>
      <c r="AA40" s="7">
        <f>'Inputs &amp; Outputs'!$B$4*'No. policies'!AA40</f>
        <v>81425000</v>
      </c>
      <c r="AB40" s="7">
        <f>'Inputs &amp; Outputs'!$B$4*'No. policies'!AB40</f>
        <v>76775000</v>
      </c>
      <c r="AC40" s="7">
        <f>'Inputs &amp; Outputs'!$B$4*'No. policies'!AC40</f>
        <v>71300000</v>
      </c>
      <c r="AD40" s="7">
        <f>'Inputs &amp; Outputs'!$B$4*'No. policies'!AD40</f>
        <v>65775000</v>
      </c>
      <c r="AE40" s="7">
        <f>'Inputs &amp; Outputs'!$B$4*'No. policies'!AE40</f>
        <v>60300000</v>
      </c>
      <c r="AF40" s="7">
        <f>'Inputs &amp; Outputs'!$B$4*'No. policies'!AF40</f>
        <v>53775000</v>
      </c>
      <c r="AG40" s="7">
        <f>'Inputs &amp; Outputs'!$B$4*'No. policies'!AG40</f>
        <v>47400000</v>
      </c>
      <c r="AH40" s="7">
        <f>'Inputs &amp; Outputs'!$B$4*'No. policies'!AH40</f>
        <v>40900000</v>
      </c>
      <c r="AI40" s="7">
        <f>'Inputs &amp; Outputs'!$B$4*'No. policies'!AI40</f>
        <v>34675000</v>
      </c>
      <c r="AJ40" s="7">
        <f>'Inputs &amp; Outputs'!$B$4*'No. policies'!AJ40</f>
        <v>29300000</v>
      </c>
      <c r="AK40" s="7">
        <f>'Inputs &amp; Outputs'!$B$4*'No. policies'!AK40</f>
        <v>24450000</v>
      </c>
      <c r="AL40" s="7">
        <f>'Inputs &amp; Outputs'!$B$4*'No. policies'!AL40</f>
        <v>19825000</v>
      </c>
      <c r="AM40" s="7">
        <f>'Inputs &amp; Outputs'!$B$4*'No. policies'!AM40</f>
        <v>15850000</v>
      </c>
      <c r="AN40" s="7">
        <f>'Inputs &amp; Outputs'!$B$4*'No. policies'!AN40</f>
        <v>12650000</v>
      </c>
      <c r="AO40" s="7">
        <f>'Inputs &amp; Outputs'!$B$4*'No. policies'!AO40</f>
        <v>9675000</v>
      </c>
      <c r="AP40" s="7">
        <f>'Inputs &amp; Outputs'!$B$4*'No. policies'!AP40</f>
        <v>7275000</v>
      </c>
      <c r="AQ40" s="7">
        <f>'Inputs &amp; Outputs'!$B$4*'No. policies'!AQ40</f>
        <v>5575000</v>
      </c>
      <c r="AR40" s="7">
        <f>'Inputs &amp; Outputs'!$B$4*'No. policies'!AR40</f>
        <v>3925000</v>
      </c>
      <c r="AS40" s="7">
        <f>'Inputs &amp; Outputs'!$B$4*'No. policies'!AS40</f>
        <v>2575000</v>
      </c>
      <c r="AT40" s="7">
        <f>'Inputs &amp; Outputs'!$B$4*'No. policies'!AT40</f>
        <v>1850000</v>
      </c>
      <c r="AU40" s="7">
        <f>'Inputs &amp; Outputs'!$B$4*'No. policies'!AU40</f>
        <v>1225000</v>
      </c>
      <c r="AV40" s="7">
        <f>'Inputs &amp; Outputs'!$B$4*'No. policies'!AV40</f>
        <v>825000</v>
      </c>
      <c r="AW40" s="7">
        <f>'Inputs &amp; Outputs'!$B$4*'No. policies'!AW40</f>
        <v>500000</v>
      </c>
      <c r="AX40" s="7">
        <f>'Inputs &amp; Outputs'!$B$4*'No. policies'!AX40</f>
        <v>325000</v>
      </c>
      <c r="AY40" s="7">
        <f>'Inputs &amp; Outputs'!$B$4*'No. policies'!AY40</f>
        <v>200000</v>
      </c>
    </row>
    <row r="41" spans="1:51" x14ac:dyDescent="0.25">
      <c r="A41" s="1">
        <v>40</v>
      </c>
      <c r="C41" s="7">
        <f>'Inputs &amp; Outputs'!$B$4*'No. policies'!C41</f>
        <v>124650000</v>
      </c>
      <c r="D41" s="7">
        <f>'Inputs &amp; Outputs'!$B$4*'No. policies'!D41</f>
        <v>124225000</v>
      </c>
      <c r="E41" s="7">
        <f>'Inputs &amp; Outputs'!$B$4*'No. policies'!E41</f>
        <v>123725000</v>
      </c>
      <c r="F41" s="7">
        <f>'Inputs &amp; Outputs'!$B$4*'No. policies'!F41</f>
        <v>123050000</v>
      </c>
      <c r="G41" s="7">
        <f>'Inputs &amp; Outputs'!$B$4*'No. policies'!G41</f>
        <v>122500000</v>
      </c>
      <c r="H41" s="7">
        <f>'Inputs &amp; Outputs'!$B$4*'No. policies'!H41</f>
        <v>121950000</v>
      </c>
      <c r="I41" s="7">
        <f>'Inputs &amp; Outputs'!$B$4*'No. policies'!I41</f>
        <v>121050000</v>
      </c>
      <c r="J41" s="7">
        <f>'Inputs &amp; Outputs'!$B$4*'No. policies'!J41</f>
        <v>120475000</v>
      </c>
      <c r="K41" s="7">
        <f>'Inputs &amp; Outputs'!$B$4*'No. policies'!K41</f>
        <v>119525000</v>
      </c>
      <c r="L41" s="7">
        <f>'Inputs &amp; Outputs'!$B$4*'No. policies'!L41</f>
        <v>118375000</v>
      </c>
      <c r="M41" s="7">
        <f>'Inputs &amp; Outputs'!$B$4*'No. policies'!M41</f>
        <v>117500000</v>
      </c>
      <c r="N41" s="7">
        <f>'Inputs &amp; Outputs'!$B$4*'No. policies'!N41</f>
        <v>116250000</v>
      </c>
      <c r="O41" s="7">
        <f>'Inputs &amp; Outputs'!$B$4*'No. policies'!O41</f>
        <v>115025000</v>
      </c>
      <c r="P41" s="7">
        <f>'Inputs &amp; Outputs'!$B$4*'No. policies'!P41</f>
        <v>113675000</v>
      </c>
      <c r="Q41" s="7">
        <f>'Inputs &amp; Outputs'!$B$4*'No. policies'!Q41</f>
        <v>112100000</v>
      </c>
      <c r="R41" s="7">
        <f>'Inputs &amp; Outputs'!$B$4*'No. policies'!R41</f>
        <v>110150000</v>
      </c>
      <c r="S41" s="7">
        <f>'Inputs &amp; Outputs'!$B$4*'No. policies'!S41</f>
        <v>108350000</v>
      </c>
      <c r="T41" s="7">
        <f>'Inputs &amp; Outputs'!$B$4*'No. policies'!T41</f>
        <v>106300000</v>
      </c>
      <c r="U41" s="7">
        <f>'Inputs &amp; Outputs'!$B$4*'No. policies'!U41</f>
        <v>104025000</v>
      </c>
      <c r="V41" s="7">
        <f>'Inputs &amp; Outputs'!$B$4*'No. policies'!V41</f>
        <v>101400000</v>
      </c>
      <c r="W41" s="7">
        <f>'Inputs &amp; Outputs'!$B$4*'No. policies'!W41</f>
        <v>97900000</v>
      </c>
      <c r="X41" s="7">
        <f>'Inputs &amp; Outputs'!$B$4*'No. policies'!X41</f>
        <v>94175000</v>
      </c>
      <c r="Y41" s="7">
        <f>'Inputs &amp; Outputs'!$B$4*'No. policies'!Y41</f>
        <v>91000000</v>
      </c>
      <c r="Z41" s="7">
        <f>'Inputs &amp; Outputs'!$B$4*'No. policies'!Z41</f>
        <v>86750000</v>
      </c>
      <c r="AA41" s="7">
        <f>'Inputs &amp; Outputs'!$B$4*'No. policies'!AA41</f>
        <v>82275000</v>
      </c>
      <c r="AB41" s="7">
        <f>'Inputs &amp; Outputs'!$B$4*'No. policies'!AB41</f>
        <v>77350000</v>
      </c>
      <c r="AC41" s="7">
        <f>'Inputs &amp; Outputs'!$B$4*'No. policies'!AC41</f>
        <v>72125000</v>
      </c>
      <c r="AD41" s="7">
        <f>'Inputs &amp; Outputs'!$B$4*'No. policies'!AD41</f>
        <v>65975000</v>
      </c>
      <c r="AE41" s="7">
        <f>'Inputs &amp; Outputs'!$B$4*'No. policies'!AE41</f>
        <v>59950000</v>
      </c>
      <c r="AF41" s="7">
        <f>'Inputs &amp; Outputs'!$B$4*'No. policies'!AF41</f>
        <v>53150000</v>
      </c>
      <c r="AG41" s="7">
        <f>'Inputs &amp; Outputs'!$B$4*'No. policies'!AG41</f>
        <v>46725000</v>
      </c>
      <c r="AH41" s="7">
        <f>'Inputs &amp; Outputs'!$B$4*'No. policies'!AH41</f>
        <v>40275000</v>
      </c>
      <c r="AI41" s="7">
        <f>'Inputs &amp; Outputs'!$B$4*'No. policies'!AI41</f>
        <v>34425000</v>
      </c>
      <c r="AJ41" s="7">
        <f>'Inputs &amp; Outputs'!$B$4*'No. policies'!AJ41</f>
        <v>28250000</v>
      </c>
      <c r="AK41" s="7">
        <f>'Inputs &amp; Outputs'!$B$4*'No. policies'!AK41</f>
        <v>23100000</v>
      </c>
      <c r="AL41" s="7">
        <f>'Inputs &amp; Outputs'!$B$4*'No. policies'!AL41</f>
        <v>19125000</v>
      </c>
      <c r="AM41" s="7">
        <f>'Inputs &amp; Outputs'!$B$4*'No. policies'!AM41</f>
        <v>14825000</v>
      </c>
      <c r="AN41" s="7">
        <f>'Inputs &amp; Outputs'!$B$4*'No. policies'!AN41</f>
        <v>11300000</v>
      </c>
      <c r="AO41" s="7">
        <f>'Inputs &amp; Outputs'!$B$4*'No. policies'!AO41</f>
        <v>8525000</v>
      </c>
      <c r="AP41" s="7">
        <f>'Inputs &amp; Outputs'!$B$4*'No. policies'!AP41</f>
        <v>5925000</v>
      </c>
      <c r="AQ41" s="7">
        <f>'Inputs &amp; Outputs'!$B$4*'No. policies'!AQ41</f>
        <v>4125000</v>
      </c>
      <c r="AR41" s="7">
        <f>'Inputs &amp; Outputs'!$B$4*'No. policies'!AR41</f>
        <v>3050000</v>
      </c>
      <c r="AS41" s="7">
        <f>'Inputs &amp; Outputs'!$B$4*'No. policies'!AS41</f>
        <v>2100000</v>
      </c>
      <c r="AT41" s="7">
        <f>'Inputs &amp; Outputs'!$B$4*'No. policies'!AT41</f>
        <v>1225000</v>
      </c>
      <c r="AU41" s="7">
        <f>'Inputs &amp; Outputs'!$B$4*'No. policies'!AU41</f>
        <v>925000</v>
      </c>
      <c r="AV41" s="7">
        <f>'Inputs &amp; Outputs'!$B$4*'No. policies'!AV41</f>
        <v>525000</v>
      </c>
      <c r="AW41" s="7">
        <f>'Inputs &amp; Outputs'!$B$4*'No. policies'!AW41</f>
        <v>350000</v>
      </c>
      <c r="AX41" s="7">
        <f>'Inputs &amp; Outputs'!$B$4*'No. policies'!AX41</f>
        <v>300000</v>
      </c>
      <c r="AY41" s="7">
        <f>'Inputs &amp; Outputs'!$B$4*'No. policies'!AY41</f>
        <v>200000</v>
      </c>
    </row>
    <row r="42" spans="1:51" x14ac:dyDescent="0.25">
      <c r="A42" s="1">
        <v>41</v>
      </c>
      <c r="C42" s="7">
        <f>'Inputs &amp; Outputs'!$B$4*'No. policies'!C42</f>
        <v>124700000</v>
      </c>
      <c r="D42" s="7">
        <f>'Inputs &amp; Outputs'!$B$4*'No. policies'!D42</f>
        <v>124300000</v>
      </c>
      <c r="E42" s="7">
        <f>'Inputs &amp; Outputs'!$B$4*'No. policies'!E42</f>
        <v>123800000</v>
      </c>
      <c r="F42" s="7">
        <f>'Inputs &amp; Outputs'!$B$4*'No. policies'!F42</f>
        <v>123075000</v>
      </c>
      <c r="G42" s="7">
        <f>'Inputs &amp; Outputs'!$B$4*'No. policies'!G42</f>
        <v>122525000</v>
      </c>
      <c r="H42" s="7">
        <f>'Inputs &amp; Outputs'!$B$4*'No. policies'!H42</f>
        <v>121975000</v>
      </c>
      <c r="I42" s="7">
        <f>'Inputs &amp; Outputs'!$B$4*'No. policies'!I42</f>
        <v>121225000</v>
      </c>
      <c r="J42" s="7">
        <f>'Inputs &amp; Outputs'!$B$4*'No. policies'!J42</f>
        <v>120350000</v>
      </c>
      <c r="K42" s="7">
        <f>'Inputs &amp; Outputs'!$B$4*'No. policies'!K42</f>
        <v>119650000</v>
      </c>
      <c r="L42" s="7">
        <f>'Inputs &amp; Outputs'!$B$4*'No. policies'!L42</f>
        <v>118900000</v>
      </c>
      <c r="M42" s="7">
        <f>'Inputs &amp; Outputs'!$B$4*'No. policies'!M42</f>
        <v>118000000</v>
      </c>
      <c r="N42" s="7">
        <f>'Inputs &amp; Outputs'!$B$4*'No. policies'!N42</f>
        <v>116700000</v>
      </c>
      <c r="O42" s="7">
        <f>'Inputs &amp; Outputs'!$B$4*'No. policies'!O42</f>
        <v>115025000</v>
      </c>
      <c r="P42" s="7">
        <f>'Inputs &amp; Outputs'!$B$4*'No. policies'!P42</f>
        <v>112800000</v>
      </c>
      <c r="Q42" s="7">
        <f>'Inputs &amp; Outputs'!$B$4*'No. policies'!Q42</f>
        <v>111350000</v>
      </c>
      <c r="R42" s="7">
        <f>'Inputs &amp; Outputs'!$B$4*'No. policies'!R42</f>
        <v>109375000</v>
      </c>
      <c r="S42" s="7">
        <f>'Inputs &amp; Outputs'!$B$4*'No. policies'!S42</f>
        <v>107125000</v>
      </c>
      <c r="T42" s="7">
        <f>'Inputs &amp; Outputs'!$B$4*'No. policies'!T42</f>
        <v>105100000</v>
      </c>
      <c r="U42" s="7">
        <f>'Inputs &amp; Outputs'!$B$4*'No. policies'!U42</f>
        <v>102675000</v>
      </c>
      <c r="V42" s="7">
        <f>'Inputs &amp; Outputs'!$B$4*'No. policies'!V42</f>
        <v>99625000</v>
      </c>
      <c r="W42" s="7">
        <f>'Inputs &amp; Outputs'!$B$4*'No. policies'!W42</f>
        <v>97000000</v>
      </c>
      <c r="X42" s="7">
        <f>'Inputs &amp; Outputs'!$B$4*'No. policies'!X42</f>
        <v>93625000</v>
      </c>
      <c r="Y42" s="7">
        <f>'Inputs &amp; Outputs'!$B$4*'No. policies'!Y42</f>
        <v>90050000</v>
      </c>
      <c r="Z42" s="7">
        <f>'Inputs &amp; Outputs'!$B$4*'No. policies'!Z42</f>
        <v>86300000</v>
      </c>
      <c r="AA42" s="7">
        <f>'Inputs &amp; Outputs'!$B$4*'No. policies'!AA42</f>
        <v>81750000</v>
      </c>
      <c r="AB42" s="7">
        <f>'Inputs &amp; Outputs'!$B$4*'No. policies'!AB42</f>
        <v>77275000</v>
      </c>
      <c r="AC42" s="7">
        <f>'Inputs &amp; Outputs'!$B$4*'No. policies'!AC42</f>
        <v>71975000</v>
      </c>
      <c r="AD42" s="7">
        <f>'Inputs &amp; Outputs'!$B$4*'No. policies'!AD42</f>
        <v>66475000</v>
      </c>
      <c r="AE42" s="7">
        <f>'Inputs &amp; Outputs'!$B$4*'No. policies'!AE42</f>
        <v>60925000</v>
      </c>
      <c r="AF42" s="7">
        <f>'Inputs &amp; Outputs'!$B$4*'No. policies'!AF42</f>
        <v>55050000</v>
      </c>
      <c r="AG42" s="7">
        <f>'Inputs &amp; Outputs'!$B$4*'No. policies'!AG42</f>
        <v>48700000</v>
      </c>
      <c r="AH42" s="7">
        <f>'Inputs &amp; Outputs'!$B$4*'No. policies'!AH42</f>
        <v>42375000</v>
      </c>
      <c r="AI42" s="7">
        <f>'Inputs &amp; Outputs'!$B$4*'No. policies'!AI42</f>
        <v>35975000</v>
      </c>
      <c r="AJ42" s="7">
        <f>'Inputs &amp; Outputs'!$B$4*'No. policies'!AJ42</f>
        <v>30625000</v>
      </c>
      <c r="AK42" s="7">
        <f>'Inputs &amp; Outputs'!$B$4*'No. policies'!AK42</f>
        <v>25175000</v>
      </c>
      <c r="AL42" s="7">
        <f>'Inputs &amp; Outputs'!$B$4*'No. policies'!AL42</f>
        <v>20150000</v>
      </c>
      <c r="AM42" s="7">
        <f>'Inputs &amp; Outputs'!$B$4*'No. policies'!AM42</f>
        <v>16125000</v>
      </c>
      <c r="AN42" s="7">
        <f>'Inputs &amp; Outputs'!$B$4*'No. policies'!AN42</f>
        <v>12775000</v>
      </c>
      <c r="AO42" s="7">
        <f>'Inputs &amp; Outputs'!$B$4*'No. policies'!AO42</f>
        <v>9425000</v>
      </c>
      <c r="AP42" s="7">
        <f>'Inputs &amp; Outputs'!$B$4*'No. policies'!AP42</f>
        <v>6825000</v>
      </c>
      <c r="AQ42" s="7">
        <f>'Inputs &amp; Outputs'!$B$4*'No. policies'!AQ42</f>
        <v>5175000</v>
      </c>
      <c r="AR42" s="7">
        <f>'Inputs &amp; Outputs'!$B$4*'No. policies'!AR42</f>
        <v>3725000</v>
      </c>
      <c r="AS42" s="7">
        <f>'Inputs &amp; Outputs'!$B$4*'No. policies'!AS42</f>
        <v>2700000</v>
      </c>
      <c r="AT42" s="7">
        <f>'Inputs &amp; Outputs'!$B$4*'No. policies'!AT42</f>
        <v>1775000</v>
      </c>
      <c r="AU42" s="7">
        <f>'Inputs &amp; Outputs'!$B$4*'No. policies'!AU42</f>
        <v>1000000</v>
      </c>
      <c r="AV42" s="7">
        <f>'Inputs &amp; Outputs'!$B$4*'No. policies'!AV42</f>
        <v>800000</v>
      </c>
      <c r="AW42" s="7">
        <f>'Inputs &amp; Outputs'!$B$4*'No. policies'!AW42</f>
        <v>450000</v>
      </c>
      <c r="AX42" s="7">
        <f>'Inputs &amp; Outputs'!$B$4*'No. policies'!AX42</f>
        <v>125000</v>
      </c>
      <c r="AY42" s="7">
        <f>'Inputs &amp; Outputs'!$B$4*'No. policies'!AY42</f>
        <v>25000</v>
      </c>
    </row>
    <row r="43" spans="1:51" x14ac:dyDescent="0.25">
      <c r="A43" s="1">
        <v>42</v>
      </c>
      <c r="C43" s="7">
        <f>'Inputs &amp; Outputs'!$B$4*'No. policies'!C43</f>
        <v>124700000</v>
      </c>
      <c r="D43" s="7">
        <f>'Inputs &amp; Outputs'!$B$4*'No. policies'!D43</f>
        <v>124400000</v>
      </c>
      <c r="E43" s="7">
        <f>'Inputs &amp; Outputs'!$B$4*'No. policies'!E43</f>
        <v>123950000</v>
      </c>
      <c r="F43" s="7">
        <f>'Inputs &amp; Outputs'!$B$4*'No. policies'!F43</f>
        <v>123475000</v>
      </c>
      <c r="G43" s="7">
        <f>'Inputs &amp; Outputs'!$B$4*'No. policies'!G43</f>
        <v>122900000</v>
      </c>
      <c r="H43" s="7">
        <f>'Inputs &amp; Outputs'!$B$4*'No. policies'!H43</f>
        <v>122275000</v>
      </c>
      <c r="I43" s="7">
        <f>'Inputs &amp; Outputs'!$B$4*'No. policies'!I43</f>
        <v>121600000</v>
      </c>
      <c r="J43" s="7">
        <f>'Inputs &amp; Outputs'!$B$4*'No. policies'!J43</f>
        <v>120650000</v>
      </c>
      <c r="K43" s="7">
        <f>'Inputs &amp; Outputs'!$B$4*'No. policies'!K43</f>
        <v>119700000</v>
      </c>
      <c r="L43" s="7">
        <f>'Inputs &amp; Outputs'!$B$4*'No. policies'!L43</f>
        <v>118750000</v>
      </c>
      <c r="M43" s="7">
        <f>'Inputs &amp; Outputs'!$B$4*'No. policies'!M43</f>
        <v>117750000</v>
      </c>
      <c r="N43" s="7">
        <f>'Inputs &amp; Outputs'!$B$4*'No. policies'!N43</f>
        <v>116550000</v>
      </c>
      <c r="O43" s="7">
        <f>'Inputs &amp; Outputs'!$B$4*'No. policies'!O43</f>
        <v>115075000</v>
      </c>
      <c r="P43" s="7">
        <f>'Inputs &amp; Outputs'!$B$4*'No. policies'!P43</f>
        <v>113425000</v>
      </c>
      <c r="Q43" s="7">
        <f>'Inputs &amp; Outputs'!$B$4*'No. policies'!Q43</f>
        <v>112125000</v>
      </c>
      <c r="R43" s="7">
        <f>'Inputs &amp; Outputs'!$B$4*'No. policies'!R43</f>
        <v>110725000</v>
      </c>
      <c r="S43" s="7">
        <f>'Inputs &amp; Outputs'!$B$4*'No. policies'!S43</f>
        <v>108900000</v>
      </c>
      <c r="T43" s="7">
        <f>'Inputs &amp; Outputs'!$B$4*'No. policies'!T43</f>
        <v>106875000</v>
      </c>
      <c r="U43" s="7">
        <f>'Inputs &amp; Outputs'!$B$4*'No. policies'!U43</f>
        <v>104425000</v>
      </c>
      <c r="V43" s="7">
        <f>'Inputs &amp; Outputs'!$B$4*'No. policies'!V43</f>
        <v>101725000</v>
      </c>
      <c r="W43" s="7">
        <f>'Inputs &amp; Outputs'!$B$4*'No. policies'!W43</f>
        <v>98700000</v>
      </c>
      <c r="X43" s="7">
        <f>'Inputs &amp; Outputs'!$B$4*'No. policies'!X43</f>
        <v>95400000</v>
      </c>
      <c r="Y43" s="7">
        <f>'Inputs &amp; Outputs'!$B$4*'No. policies'!Y43</f>
        <v>91725000</v>
      </c>
      <c r="Z43" s="7">
        <f>'Inputs &amp; Outputs'!$B$4*'No. policies'!Z43</f>
        <v>87775000</v>
      </c>
      <c r="AA43" s="7">
        <f>'Inputs &amp; Outputs'!$B$4*'No. policies'!AA43</f>
        <v>83775000</v>
      </c>
      <c r="AB43" s="7">
        <f>'Inputs &amp; Outputs'!$B$4*'No. policies'!AB43</f>
        <v>78875000</v>
      </c>
      <c r="AC43" s="7">
        <f>'Inputs &amp; Outputs'!$B$4*'No. policies'!AC43</f>
        <v>73925000</v>
      </c>
      <c r="AD43" s="7">
        <f>'Inputs &amp; Outputs'!$B$4*'No. policies'!AD43</f>
        <v>68050000</v>
      </c>
      <c r="AE43" s="7">
        <f>'Inputs &amp; Outputs'!$B$4*'No. policies'!AE43</f>
        <v>61650000</v>
      </c>
      <c r="AF43" s="7">
        <f>'Inputs &amp; Outputs'!$B$4*'No. policies'!AF43</f>
        <v>55925000</v>
      </c>
      <c r="AG43" s="7">
        <f>'Inputs &amp; Outputs'!$B$4*'No. policies'!AG43</f>
        <v>49325000</v>
      </c>
      <c r="AH43" s="7">
        <f>'Inputs &amp; Outputs'!$B$4*'No. policies'!AH43</f>
        <v>42750000</v>
      </c>
      <c r="AI43" s="7">
        <f>'Inputs &amp; Outputs'!$B$4*'No. policies'!AI43</f>
        <v>36175000</v>
      </c>
      <c r="AJ43" s="7">
        <f>'Inputs &amp; Outputs'!$B$4*'No. policies'!AJ43</f>
        <v>30825000</v>
      </c>
      <c r="AK43" s="7">
        <f>'Inputs &amp; Outputs'!$B$4*'No. policies'!AK43</f>
        <v>25500000</v>
      </c>
      <c r="AL43" s="7">
        <f>'Inputs &amp; Outputs'!$B$4*'No. policies'!AL43</f>
        <v>20075000</v>
      </c>
      <c r="AM43" s="7">
        <f>'Inputs &amp; Outputs'!$B$4*'No. policies'!AM43</f>
        <v>16050000</v>
      </c>
      <c r="AN43" s="7">
        <f>'Inputs &amp; Outputs'!$B$4*'No. policies'!AN43</f>
        <v>12175000</v>
      </c>
      <c r="AO43" s="7">
        <f>'Inputs &amp; Outputs'!$B$4*'No. policies'!AO43</f>
        <v>8725000</v>
      </c>
      <c r="AP43" s="7">
        <f>'Inputs &amp; Outputs'!$B$4*'No. policies'!AP43</f>
        <v>6725000</v>
      </c>
      <c r="AQ43" s="7">
        <f>'Inputs &amp; Outputs'!$B$4*'No. policies'!AQ43</f>
        <v>5000000</v>
      </c>
      <c r="AR43" s="7">
        <f>'Inputs &amp; Outputs'!$B$4*'No. policies'!AR43</f>
        <v>3300000</v>
      </c>
      <c r="AS43" s="7">
        <f>'Inputs &amp; Outputs'!$B$4*'No. policies'!AS43</f>
        <v>2425000</v>
      </c>
      <c r="AT43" s="7">
        <f>'Inputs &amp; Outputs'!$B$4*'No. policies'!AT43</f>
        <v>1500000</v>
      </c>
      <c r="AU43" s="7">
        <f>'Inputs &amp; Outputs'!$B$4*'No. policies'!AU43</f>
        <v>950000</v>
      </c>
      <c r="AV43" s="7">
        <f>'Inputs &amp; Outputs'!$B$4*'No. policies'!AV43</f>
        <v>625000</v>
      </c>
      <c r="AW43" s="7">
        <f>'Inputs &amp; Outputs'!$B$4*'No. policies'!AW43</f>
        <v>375000</v>
      </c>
      <c r="AX43" s="7">
        <f>'Inputs &amp; Outputs'!$B$4*'No. policies'!AX43</f>
        <v>275000</v>
      </c>
      <c r="AY43" s="7">
        <f>'Inputs &amp; Outputs'!$B$4*'No. policies'!AY43</f>
        <v>150000</v>
      </c>
    </row>
    <row r="44" spans="1:51" x14ac:dyDescent="0.25">
      <c r="A44" s="1">
        <v>43</v>
      </c>
      <c r="C44" s="7">
        <f>'Inputs &amp; Outputs'!$B$4*'No. policies'!C44</f>
        <v>124600000</v>
      </c>
      <c r="D44" s="7">
        <f>'Inputs &amp; Outputs'!$B$4*'No. policies'!D44</f>
        <v>124150000</v>
      </c>
      <c r="E44" s="7">
        <f>'Inputs &amp; Outputs'!$B$4*'No. policies'!E44</f>
        <v>123500000</v>
      </c>
      <c r="F44" s="7">
        <f>'Inputs &amp; Outputs'!$B$4*'No. policies'!F44</f>
        <v>122950000</v>
      </c>
      <c r="G44" s="7">
        <f>'Inputs &amp; Outputs'!$B$4*'No. policies'!G44</f>
        <v>122325000</v>
      </c>
      <c r="H44" s="7">
        <f>'Inputs &amp; Outputs'!$B$4*'No. policies'!H44</f>
        <v>121625000</v>
      </c>
      <c r="I44" s="7">
        <f>'Inputs &amp; Outputs'!$B$4*'No. policies'!I44</f>
        <v>121000000</v>
      </c>
      <c r="J44" s="7">
        <f>'Inputs &amp; Outputs'!$B$4*'No. policies'!J44</f>
        <v>120350000</v>
      </c>
      <c r="K44" s="7">
        <f>'Inputs &amp; Outputs'!$B$4*'No. policies'!K44</f>
        <v>119425000</v>
      </c>
      <c r="L44" s="7">
        <f>'Inputs &amp; Outputs'!$B$4*'No. policies'!L44</f>
        <v>118150000</v>
      </c>
      <c r="M44" s="7">
        <f>'Inputs &amp; Outputs'!$B$4*'No. policies'!M44</f>
        <v>116925000</v>
      </c>
      <c r="N44" s="7">
        <f>'Inputs &amp; Outputs'!$B$4*'No. policies'!N44</f>
        <v>115650000</v>
      </c>
      <c r="O44" s="7">
        <f>'Inputs &amp; Outputs'!$B$4*'No. policies'!O44</f>
        <v>114325000</v>
      </c>
      <c r="P44" s="7">
        <f>'Inputs &amp; Outputs'!$B$4*'No. policies'!P44</f>
        <v>112950000</v>
      </c>
      <c r="Q44" s="7">
        <f>'Inputs &amp; Outputs'!$B$4*'No. policies'!Q44</f>
        <v>111175000</v>
      </c>
      <c r="R44" s="7">
        <f>'Inputs &amp; Outputs'!$B$4*'No. policies'!R44</f>
        <v>109575000</v>
      </c>
      <c r="S44" s="7">
        <f>'Inputs &amp; Outputs'!$B$4*'No. policies'!S44</f>
        <v>107500000</v>
      </c>
      <c r="T44" s="7">
        <f>'Inputs &amp; Outputs'!$B$4*'No. policies'!T44</f>
        <v>105600000</v>
      </c>
      <c r="U44" s="7">
        <f>'Inputs &amp; Outputs'!$B$4*'No. policies'!U44</f>
        <v>103700000</v>
      </c>
      <c r="V44" s="7">
        <f>'Inputs &amp; Outputs'!$B$4*'No. policies'!V44</f>
        <v>100775000</v>
      </c>
      <c r="W44" s="7">
        <f>'Inputs &amp; Outputs'!$B$4*'No. policies'!W44</f>
        <v>97875000</v>
      </c>
      <c r="X44" s="7">
        <f>'Inputs &amp; Outputs'!$B$4*'No. policies'!X44</f>
        <v>94150000</v>
      </c>
      <c r="Y44" s="7">
        <f>'Inputs &amp; Outputs'!$B$4*'No. policies'!Y44</f>
        <v>90725000</v>
      </c>
      <c r="Z44" s="7">
        <f>'Inputs &amp; Outputs'!$B$4*'No. policies'!Z44</f>
        <v>86025000</v>
      </c>
      <c r="AA44" s="7">
        <f>'Inputs &amp; Outputs'!$B$4*'No. policies'!AA44</f>
        <v>81900000</v>
      </c>
      <c r="AB44" s="7">
        <f>'Inputs &amp; Outputs'!$B$4*'No. policies'!AB44</f>
        <v>76950000</v>
      </c>
      <c r="AC44" s="7">
        <f>'Inputs &amp; Outputs'!$B$4*'No. policies'!AC44</f>
        <v>71650000</v>
      </c>
      <c r="AD44" s="7">
        <f>'Inputs &amp; Outputs'!$B$4*'No. policies'!AD44</f>
        <v>66000000</v>
      </c>
      <c r="AE44" s="7">
        <f>'Inputs &amp; Outputs'!$B$4*'No. policies'!AE44</f>
        <v>59875000</v>
      </c>
      <c r="AF44" s="7">
        <f>'Inputs &amp; Outputs'!$B$4*'No. policies'!AF44</f>
        <v>53250000</v>
      </c>
      <c r="AG44" s="7">
        <f>'Inputs &amp; Outputs'!$B$4*'No. policies'!AG44</f>
        <v>47200000</v>
      </c>
      <c r="AH44" s="7">
        <f>'Inputs &amp; Outputs'!$B$4*'No. policies'!AH44</f>
        <v>40725000</v>
      </c>
      <c r="AI44" s="7">
        <f>'Inputs &amp; Outputs'!$B$4*'No. policies'!AI44</f>
        <v>35225000</v>
      </c>
      <c r="AJ44" s="7">
        <f>'Inputs &amp; Outputs'!$B$4*'No. policies'!AJ44</f>
        <v>29575000</v>
      </c>
      <c r="AK44" s="7">
        <f>'Inputs &amp; Outputs'!$B$4*'No. policies'!AK44</f>
        <v>24175000</v>
      </c>
      <c r="AL44" s="7">
        <f>'Inputs &amp; Outputs'!$B$4*'No. policies'!AL44</f>
        <v>19550000</v>
      </c>
      <c r="AM44" s="7">
        <f>'Inputs &amp; Outputs'!$B$4*'No. policies'!AM44</f>
        <v>15450000</v>
      </c>
      <c r="AN44" s="7">
        <f>'Inputs &amp; Outputs'!$B$4*'No. policies'!AN44</f>
        <v>12125000</v>
      </c>
      <c r="AO44" s="7">
        <f>'Inputs &amp; Outputs'!$B$4*'No. policies'!AO44</f>
        <v>9000000</v>
      </c>
      <c r="AP44" s="7">
        <f>'Inputs &amp; Outputs'!$B$4*'No. policies'!AP44</f>
        <v>6750000</v>
      </c>
      <c r="AQ44" s="7">
        <f>'Inputs &amp; Outputs'!$B$4*'No. policies'!AQ44</f>
        <v>4625000</v>
      </c>
      <c r="AR44" s="7">
        <f>'Inputs &amp; Outputs'!$B$4*'No. policies'!AR44</f>
        <v>3250000</v>
      </c>
      <c r="AS44" s="7">
        <f>'Inputs &amp; Outputs'!$B$4*'No. policies'!AS44</f>
        <v>2200000</v>
      </c>
      <c r="AT44" s="7">
        <f>'Inputs &amp; Outputs'!$B$4*'No. policies'!AT44</f>
        <v>1600000</v>
      </c>
      <c r="AU44" s="7">
        <f>'Inputs &amp; Outputs'!$B$4*'No. policies'!AU44</f>
        <v>850000</v>
      </c>
      <c r="AV44" s="7">
        <f>'Inputs &amp; Outputs'!$B$4*'No. policies'!AV44</f>
        <v>625000</v>
      </c>
      <c r="AW44" s="7">
        <f>'Inputs &amp; Outputs'!$B$4*'No. policies'!AW44</f>
        <v>275000</v>
      </c>
      <c r="AX44" s="7">
        <f>'Inputs &amp; Outputs'!$B$4*'No. policies'!AX44</f>
        <v>175000</v>
      </c>
      <c r="AY44" s="7">
        <f>'Inputs &amp; Outputs'!$B$4*'No. policies'!AY44</f>
        <v>75000</v>
      </c>
    </row>
    <row r="45" spans="1:51" x14ac:dyDescent="0.25">
      <c r="A45" s="1">
        <v>44</v>
      </c>
      <c r="C45" s="7">
        <f>'Inputs &amp; Outputs'!$B$4*'No. policies'!C45</f>
        <v>124725000</v>
      </c>
      <c r="D45" s="7">
        <f>'Inputs &amp; Outputs'!$B$4*'No. policies'!D45</f>
        <v>124375000</v>
      </c>
      <c r="E45" s="7">
        <f>'Inputs &amp; Outputs'!$B$4*'No. policies'!E45</f>
        <v>123850000</v>
      </c>
      <c r="F45" s="7">
        <f>'Inputs &amp; Outputs'!$B$4*'No. policies'!F45</f>
        <v>123125000</v>
      </c>
      <c r="G45" s="7">
        <f>'Inputs &amp; Outputs'!$B$4*'No. policies'!G45</f>
        <v>122400000</v>
      </c>
      <c r="H45" s="7">
        <f>'Inputs &amp; Outputs'!$B$4*'No. policies'!H45</f>
        <v>121500000</v>
      </c>
      <c r="I45" s="7">
        <f>'Inputs &amp; Outputs'!$B$4*'No. policies'!I45</f>
        <v>120925000</v>
      </c>
      <c r="J45" s="7">
        <f>'Inputs &amp; Outputs'!$B$4*'No. policies'!J45</f>
        <v>120125000</v>
      </c>
      <c r="K45" s="7">
        <f>'Inputs &amp; Outputs'!$B$4*'No. policies'!K45</f>
        <v>119200000</v>
      </c>
      <c r="L45" s="7">
        <f>'Inputs &amp; Outputs'!$B$4*'No. policies'!L45</f>
        <v>118225000</v>
      </c>
      <c r="M45" s="7">
        <f>'Inputs &amp; Outputs'!$B$4*'No. policies'!M45</f>
        <v>117350000</v>
      </c>
      <c r="N45" s="7">
        <f>'Inputs &amp; Outputs'!$B$4*'No. policies'!N45</f>
        <v>115900000</v>
      </c>
      <c r="O45" s="7">
        <f>'Inputs &amp; Outputs'!$B$4*'No. policies'!O45</f>
        <v>114675000</v>
      </c>
      <c r="P45" s="7">
        <f>'Inputs &amp; Outputs'!$B$4*'No. policies'!P45</f>
        <v>113200000</v>
      </c>
      <c r="Q45" s="7">
        <f>'Inputs &amp; Outputs'!$B$4*'No. policies'!Q45</f>
        <v>111425000</v>
      </c>
      <c r="R45" s="7">
        <f>'Inputs &amp; Outputs'!$B$4*'No. policies'!R45</f>
        <v>109575000</v>
      </c>
      <c r="S45" s="7">
        <f>'Inputs &amp; Outputs'!$B$4*'No. policies'!S45</f>
        <v>107500000</v>
      </c>
      <c r="T45" s="7">
        <f>'Inputs &amp; Outputs'!$B$4*'No. policies'!T45</f>
        <v>105750000</v>
      </c>
      <c r="U45" s="7">
        <f>'Inputs &amp; Outputs'!$B$4*'No. policies'!U45</f>
        <v>103550000</v>
      </c>
      <c r="V45" s="7">
        <f>'Inputs &amp; Outputs'!$B$4*'No. policies'!V45</f>
        <v>100750000</v>
      </c>
      <c r="W45" s="7">
        <f>'Inputs &amp; Outputs'!$B$4*'No. policies'!W45</f>
        <v>98075000</v>
      </c>
      <c r="X45" s="7">
        <f>'Inputs &amp; Outputs'!$B$4*'No. policies'!X45</f>
        <v>94550000</v>
      </c>
      <c r="Y45" s="7">
        <f>'Inputs &amp; Outputs'!$B$4*'No. policies'!Y45</f>
        <v>90975000</v>
      </c>
      <c r="Z45" s="7">
        <f>'Inputs &amp; Outputs'!$B$4*'No. policies'!Z45</f>
        <v>86525000</v>
      </c>
      <c r="AA45" s="7">
        <f>'Inputs &amp; Outputs'!$B$4*'No. policies'!AA45</f>
        <v>82500000</v>
      </c>
      <c r="AB45" s="7">
        <f>'Inputs &amp; Outputs'!$B$4*'No. policies'!AB45</f>
        <v>77575000</v>
      </c>
      <c r="AC45" s="7">
        <f>'Inputs &amp; Outputs'!$B$4*'No. policies'!AC45</f>
        <v>72450000</v>
      </c>
      <c r="AD45" s="7">
        <f>'Inputs &amp; Outputs'!$B$4*'No. policies'!AD45</f>
        <v>67225000</v>
      </c>
      <c r="AE45" s="7">
        <f>'Inputs &amp; Outputs'!$B$4*'No. policies'!AE45</f>
        <v>61600000</v>
      </c>
      <c r="AF45" s="7">
        <f>'Inputs &amp; Outputs'!$B$4*'No. policies'!AF45</f>
        <v>55375000</v>
      </c>
      <c r="AG45" s="7">
        <f>'Inputs &amp; Outputs'!$B$4*'No. policies'!AG45</f>
        <v>49175000</v>
      </c>
      <c r="AH45" s="7">
        <f>'Inputs &amp; Outputs'!$B$4*'No. policies'!AH45</f>
        <v>43050000</v>
      </c>
      <c r="AI45" s="7">
        <f>'Inputs &amp; Outputs'!$B$4*'No. policies'!AI45</f>
        <v>37125000</v>
      </c>
      <c r="AJ45" s="7">
        <f>'Inputs &amp; Outputs'!$B$4*'No. policies'!AJ45</f>
        <v>30825000</v>
      </c>
      <c r="AK45" s="7">
        <f>'Inputs &amp; Outputs'!$B$4*'No. policies'!AK45</f>
        <v>25575000</v>
      </c>
      <c r="AL45" s="7">
        <f>'Inputs &amp; Outputs'!$B$4*'No. policies'!AL45</f>
        <v>19800000</v>
      </c>
      <c r="AM45" s="7">
        <f>'Inputs &amp; Outputs'!$B$4*'No. policies'!AM45</f>
        <v>15850000</v>
      </c>
      <c r="AN45" s="7">
        <f>'Inputs &amp; Outputs'!$B$4*'No. policies'!AN45</f>
        <v>12050000</v>
      </c>
      <c r="AO45" s="7">
        <f>'Inputs &amp; Outputs'!$B$4*'No. policies'!AO45</f>
        <v>9225000</v>
      </c>
      <c r="AP45" s="7">
        <f>'Inputs &amp; Outputs'!$B$4*'No. policies'!AP45</f>
        <v>6800000</v>
      </c>
      <c r="AQ45" s="7">
        <f>'Inputs &amp; Outputs'!$B$4*'No. policies'!AQ45</f>
        <v>4900000</v>
      </c>
      <c r="AR45" s="7">
        <f>'Inputs &amp; Outputs'!$B$4*'No. policies'!AR45</f>
        <v>3625000</v>
      </c>
      <c r="AS45" s="7">
        <f>'Inputs &amp; Outputs'!$B$4*'No. policies'!AS45</f>
        <v>2575000</v>
      </c>
      <c r="AT45" s="7">
        <f>'Inputs &amp; Outputs'!$B$4*'No. policies'!AT45</f>
        <v>1600000</v>
      </c>
      <c r="AU45" s="7">
        <f>'Inputs &amp; Outputs'!$B$4*'No. policies'!AU45</f>
        <v>1075000</v>
      </c>
      <c r="AV45" s="7">
        <f>'Inputs &amp; Outputs'!$B$4*'No. policies'!AV45</f>
        <v>675000</v>
      </c>
      <c r="AW45" s="7">
        <f>'Inputs &amp; Outputs'!$B$4*'No. policies'!AW45</f>
        <v>475000</v>
      </c>
      <c r="AX45" s="7">
        <f>'Inputs &amp; Outputs'!$B$4*'No. policies'!AX45</f>
        <v>325000</v>
      </c>
      <c r="AY45" s="7">
        <f>'Inputs &amp; Outputs'!$B$4*'No. policies'!AY45</f>
        <v>225000</v>
      </c>
    </row>
    <row r="46" spans="1:51" x14ac:dyDescent="0.25">
      <c r="A46" s="1">
        <v>45</v>
      </c>
      <c r="C46" s="7">
        <f>'Inputs &amp; Outputs'!$B$4*'No. policies'!C46</f>
        <v>124375000</v>
      </c>
      <c r="D46" s="7">
        <f>'Inputs &amp; Outputs'!$B$4*'No. policies'!D46</f>
        <v>123725000</v>
      </c>
      <c r="E46" s="7">
        <f>'Inputs &amp; Outputs'!$B$4*'No. policies'!E46</f>
        <v>123325000</v>
      </c>
      <c r="F46" s="7">
        <f>'Inputs &amp; Outputs'!$B$4*'No. policies'!F46</f>
        <v>122875000</v>
      </c>
      <c r="G46" s="7">
        <f>'Inputs &amp; Outputs'!$B$4*'No. policies'!G46</f>
        <v>122225000</v>
      </c>
      <c r="H46" s="7">
        <f>'Inputs &amp; Outputs'!$B$4*'No. policies'!H46</f>
        <v>121575000</v>
      </c>
      <c r="I46" s="7">
        <f>'Inputs &amp; Outputs'!$B$4*'No. policies'!I46</f>
        <v>121000000</v>
      </c>
      <c r="J46" s="7">
        <f>'Inputs &amp; Outputs'!$B$4*'No. policies'!J46</f>
        <v>120150000</v>
      </c>
      <c r="K46" s="7">
        <f>'Inputs &amp; Outputs'!$B$4*'No. policies'!K46</f>
        <v>119025000</v>
      </c>
      <c r="L46" s="7">
        <f>'Inputs &amp; Outputs'!$B$4*'No. policies'!L46</f>
        <v>118100000</v>
      </c>
      <c r="M46" s="7">
        <f>'Inputs &amp; Outputs'!$B$4*'No. policies'!M46</f>
        <v>117000000</v>
      </c>
      <c r="N46" s="7">
        <f>'Inputs &amp; Outputs'!$B$4*'No. policies'!N46</f>
        <v>115550000</v>
      </c>
      <c r="O46" s="7">
        <f>'Inputs &amp; Outputs'!$B$4*'No. policies'!O46</f>
        <v>113750000</v>
      </c>
      <c r="P46" s="7">
        <f>'Inputs &amp; Outputs'!$B$4*'No. policies'!P46</f>
        <v>112400000</v>
      </c>
      <c r="Q46" s="7">
        <f>'Inputs &amp; Outputs'!$B$4*'No. policies'!Q46</f>
        <v>110725000</v>
      </c>
      <c r="R46" s="7">
        <f>'Inputs &amp; Outputs'!$B$4*'No. policies'!R46</f>
        <v>108825000</v>
      </c>
      <c r="S46" s="7">
        <f>'Inputs &amp; Outputs'!$B$4*'No. policies'!S46</f>
        <v>106950000</v>
      </c>
      <c r="T46" s="7">
        <f>'Inputs &amp; Outputs'!$B$4*'No. policies'!T46</f>
        <v>104800000</v>
      </c>
      <c r="U46" s="7">
        <f>'Inputs &amp; Outputs'!$B$4*'No. policies'!U46</f>
        <v>102125000</v>
      </c>
      <c r="V46" s="7">
        <f>'Inputs &amp; Outputs'!$B$4*'No. policies'!V46</f>
        <v>99625000</v>
      </c>
      <c r="W46" s="7">
        <f>'Inputs &amp; Outputs'!$B$4*'No. policies'!W46</f>
        <v>96350000</v>
      </c>
      <c r="X46" s="7">
        <f>'Inputs &amp; Outputs'!$B$4*'No. policies'!X46</f>
        <v>92575000</v>
      </c>
      <c r="Y46" s="7">
        <f>'Inputs &amp; Outputs'!$B$4*'No. policies'!Y46</f>
        <v>89000000</v>
      </c>
      <c r="Z46" s="7">
        <f>'Inputs &amp; Outputs'!$B$4*'No. policies'!Z46</f>
        <v>85100000</v>
      </c>
      <c r="AA46" s="7">
        <f>'Inputs &amp; Outputs'!$B$4*'No. policies'!AA46</f>
        <v>81025000</v>
      </c>
      <c r="AB46" s="7">
        <f>'Inputs &amp; Outputs'!$B$4*'No. policies'!AB46</f>
        <v>75750000</v>
      </c>
      <c r="AC46" s="7">
        <f>'Inputs &amp; Outputs'!$B$4*'No. policies'!AC46</f>
        <v>70825000</v>
      </c>
      <c r="AD46" s="7">
        <f>'Inputs &amp; Outputs'!$B$4*'No. policies'!AD46</f>
        <v>65850000</v>
      </c>
      <c r="AE46" s="7">
        <f>'Inputs &amp; Outputs'!$B$4*'No. policies'!AE46</f>
        <v>59725000</v>
      </c>
      <c r="AF46" s="7">
        <f>'Inputs &amp; Outputs'!$B$4*'No. policies'!AF46</f>
        <v>53275000</v>
      </c>
      <c r="AG46" s="7">
        <f>'Inputs &amp; Outputs'!$B$4*'No. policies'!AG46</f>
        <v>47200000</v>
      </c>
      <c r="AH46" s="7">
        <f>'Inputs &amp; Outputs'!$B$4*'No. policies'!AH46</f>
        <v>41575000</v>
      </c>
      <c r="AI46" s="7">
        <f>'Inputs &amp; Outputs'!$B$4*'No. policies'!AI46</f>
        <v>35700000</v>
      </c>
      <c r="AJ46" s="7">
        <f>'Inputs &amp; Outputs'!$B$4*'No. policies'!AJ46</f>
        <v>29850000</v>
      </c>
      <c r="AK46" s="7">
        <f>'Inputs &amp; Outputs'!$B$4*'No. policies'!AK46</f>
        <v>24650000</v>
      </c>
      <c r="AL46" s="7">
        <f>'Inputs &amp; Outputs'!$B$4*'No. policies'!AL46</f>
        <v>19775000</v>
      </c>
      <c r="AM46" s="7">
        <f>'Inputs &amp; Outputs'!$B$4*'No. policies'!AM46</f>
        <v>15200000</v>
      </c>
      <c r="AN46" s="7">
        <f>'Inputs &amp; Outputs'!$B$4*'No. policies'!AN46</f>
        <v>11750000</v>
      </c>
      <c r="AO46" s="7">
        <f>'Inputs &amp; Outputs'!$B$4*'No. policies'!AO46</f>
        <v>9050000</v>
      </c>
      <c r="AP46" s="7">
        <f>'Inputs &amp; Outputs'!$B$4*'No. policies'!AP46</f>
        <v>6575000</v>
      </c>
      <c r="AQ46" s="7">
        <f>'Inputs &amp; Outputs'!$B$4*'No. policies'!AQ46</f>
        <v>4850000</v>
      </c>
      <c r="AR46" s="7">
        <f>'Inputs &amp; Outputs'!$B$4*'No. policies'!AR46</f>
        <v>3725000</v>
      </c>
      <c r="AS46" s="7">
        <f>'Inputs &amp; Outputs'!$B$4*'No. policies'!AS46</f>
        <v>2375000</v>
      </c>
      <c r="AT46" s="7">
        <f>'Inputs &amp; Outputs'!$B$4*'No. policies'!AT46</f>
        <v>1750000</v>
      </c>
      <c r="AU46" s="7">
        <f>'Inputs &amp; Outputs'!$B$4*'No. policies'!AU46</f>
        <v>1175000</v>
      </c>
      <c r="AV46" s="7">
        <f>'Inputs &amp; Outputs'!$B$4*'No. policies'!AV46</f>
        <v>850000</v>
      </c>
      <c r="AW46" s="7">
        <f>'Inputs &amp; Outputs'!$B$4*'No. policies'!AW46</f>
        <v>525000</v>
      </c>
      <c r="AX46" s="7">
        <f>'Inputs &amp; Outputs'!$B$4*'No. policies'!AX46</f>
        <v>350000</v>
      </c>
      <c r="AY46" s="7">
        <f>'Inputs &amp; Outputs'!$B$4*'No. policies'!AY46</f>
        <v>275000</v>
      </c>
    </row>
    <row r="47" spans="1:51" x14ac:dyDescent="0.25">
      <c r="A47" s="1">
        <v>46</v>
      </c>
      <c r="C47" s="7">
        <f>'Inputs &amp; Outputs'!$B$4*'No. policies'!C47</f>
        <v>124450000</v>
      </c>
      <c r="D47" s="7">
        <f>'Inputs &amp; Outputs'!$B$4*'No. policies'!D47</f>
        <v>124025000</v>
      </c>
      <c r="E47" s="7">
        <f>'Inputs &amp; Outputs'!$B$4*'No. policies'!E47</f>
        <v>123475000</v>
      </c>
      <c r="F47" s="7">
        <f>'Inputs &amp; Outputs'!$B$4*'No. policies'!F47</f>
        <v>122800000</v>
      </c>
      <c r="G47" s="7">
        <f>'Inputs &amp; Outputs'!$B$4*'No. policies'!G47</f>
        <v>122125000</v>
      </c>
      <c r="H47" s="7">
        <f>'Inputs &amp; Outputs'!$B$4*'No. policies'!H47</f>
        <v>121525000</v>
      </c>
      <c r="I47" s="7">
        <f>'Inputs &amp; Outputs'!$B$4*'No. policies'!I47</f>
        <v>120975000</v>
      </c>
      <c r="J47" s="7">
        <f>'Inputs &amp; Outputs'!$B$4*'No. policies'!J47</f>
        <v>119875000</v>
      </c>
      <c r="K47" s="7">
        <f>'Inputs &amp; Outputs'!$B$4*'No. policies'!K47</f>
        <v>119100000</v>
      </c>
      <c r="L47" s="7">
        <f>'Inputs &amp; Outputs'!$B$4*'No. policies'!L47</f>
        <v>118175000</v>
      </c>
      <c r="M47" s="7">
        <f>'Inputs &amp; Outputs'!$B$4*'No. policies'!M47</f>
        <v>117225000</v>
      </c>
      <c r="N47" s="7">
        <f>'Inputs &amp; Outputs'!$B$4*'No. policies'!N47</f>
        <v>115875000</v>
      </c>
      <c r="O47" s="7">
        <f>'Inputs &amp; Outputs'!$B$4*'No. policies'!O47</f>
        <v>114625000</v>
      </c>
      <c r="P47" s="7">
        <f>'Inputs &amp; Outputs'!$B$4*'No. policies'!P47</f>
        <v>113175000</v>
      </c>
      <c r="Q47" s="7">
        <f>'Inputs &amp; Outputs'!$B$4*'No. policies'!Q47</f>
        <v>111250000</v>
      </c>
      <c r="R47" s="7">
        <f>'Inputs &amp; Outputs'!$B$4*'No. policies'!R47</f>
        <v>109550000</v>
      </c>
      <c r="S47" s="7">
        <f>'Inputs &amp; Outputs'!$B$4*'No. policies'!S47</f>
        <v>107700000</v>
      </c>
      <c r="T47" s="7">
        <f>'Inputs &amp; Outputs'!$B$4*'No. policies'!T47</f>
        <v>105100000</v>
      </c>
      <c r="U47" s="7">
        <f>'Inputs &amp; Outputs'!$B$4*'No. policies'!U47</f>
        <v>102450000</v>
      </c>
      <c r="V47" s="7">
        <f>'Inputs &amp; Outputs'!$B$4*'No. policies'!V47</f>
        <v>100200000</v>
      </c>
      <c r="W47" s="7">
        <f>'Inputs &amp; Outputs'!$B$4*'No. policies'!W47</f>
        <v>96775000</v>
      </c>
      <c r="X47" s="7">
        <f>'Inputs &amp; Outputs'!$B$4*'No. policies'!X47</f>
        <v>93500000</v>
      </c>
      <c r="Y47" s="7">
        <f>'Inputs &amp; Outputs'!$B$4*'No. policies'!Y47</f>
        <v>90100000</v>
      </c>
      <c r="Z47" s="7">
        <f>'Inputs &amp; Outputs'!$B$4*'No. policies'!Z47</f>
        <v>86125000</v>
      </c>
      <c r="AA47" s="7">
        <f>'Inputs &amp; Outputs'!$B$4*'No. policies'!AA47</f>
        <v>81825000</v>
      </c>
      <c r="AB47" s="7">
        <f>'Inputs &amp; Outputs'!$B$4*'No. policies'!AB47</f>
        <v>76900000</v>
      </c>
      <c r="AC47" s="7">
        <f>'Inputs &amp; Outputs'!$B$4*'No. policies'!AC47</f>
        <v>71475000</v>
      </c>
      <c r="AD47" s="7">
        <f>'Inputs &amp; Outputs'!$B$4*'No. policies'!AD47</f>
        <v>66300000</v>
      </c>
      <c r="AE47" s="7">
        <f>'Inputs &amp; Outputs'!$B$4*'No. policies'!AE47</f>
        <v>60450000</v>
      </c>
      <c r="AF47" s="7">
        <f>'Inputs &amp; Outputs'!$B$4*'No. policies'!AF47</f>
        <v>54075000</v>
      </c>
      <c r="AG47" s="7">
        <f>'Inputs &amp; Outputs'!$B$4*'No. policies'!AG47</f>
        <v>47500000</v>
      </c>
      <c r="AH47" s="7">
        <f>'Inputs &amp; Outputs'!$B$4*'No. policies'!AH47</f>
        <v>42100000</v>
      </c>
      <c r="AI47" s="7">
        <f>'Inputs &amp; Outputs'!$B$4*'No. policies'!AI47</f>
        <v>35100000</v>
      </c>
      <c r="AJ47" s="7">
        <f>'Inputs &amp; Outputs'!$B$4*'No. policies'!AJ47</f>
        <v>29750000</v>
      </c>
      <c r="AK47" s="7">
        <f>'Inputs &amp; Outputs'!$B$4*'No. policies'!AK47</f>
        <v>24050000</v>
      </c>
      <c r="AL47" s="7">
        <f>'Inputs &amp; Outputs'!$B$4*'No. policies'!AL47</f>
        <v>18675000</v>
      </c>
      <c r="AM47" s="7">
        <f>'Inputs &amp; Outputs'!$B$4*'No. policies'!AM47</f>
        <v>14750000</v>
      </c>
      <c r="AN47" s="7">
        <f>'Inputs &amp; Outputs'!$B$4*'No. policies'!AN47</f>
        <v>11300000</v>
      </c>
      <c r="AO47" s="7">
        <f>'Inputs &amp; Outputs'!$B$4*'No. policies'!AO47</f>
        <v>8825000</v>
      </c>
      <c r="AP47" s="7">
        <f>'Inputs &amp; Outputs'!$B$4*'No. policies'!AP47</f>
        <v>6575000</v>
      </c>
      <c r="AQ47" s="7">
        <f>'Inputs &amp; Outputs'!$B$4*'No. policies'!AQ47</f>
        <v>4925000</v>
      </c>
      <c r="AR47" s="7">
        <f>'Inputs &amp; Outputs'!$B$4*'No. policies'!AR47</f>
        <v>3225000</v>
      </c>
      <c r="AS47" s="7">
        <f>'Inputs &amp; Outputs'!$B$4*'No. policies'!AS47</f>
        <v>2250000</v>
      </c>
      <c r="AT47" s="7">
        <f>'Inputs &amp; Outputs'!$B$4*'No. policies'!AT47</f>
        <v>1675000</v>
      </c>
      <c r="AU47" s="7">
        <f>'Inputs &amp; Outputs'!$B$4*'No. policies'!AU47</f>
        <v>1275000</v>
      </c>
      <c r="AV47" s="7">
        <f>'Inputs &amp; Outputs'!$B$4*'No. policies'!AV47</f>
        <v>950000</v>
      </c>
      <c r="AW47" s="7">
        <f>'Inputs &amp; Outputs'!$B$4*'No. policies'!AW47</f>
        <v>625000</v>
      </c>
      <c r="AX47" s="7">
        <f>'Inputs &amp; Outputs'!$B$4*'No. policies'!AX47</f>
        <v>375000</v>
      </c>
      <c r="AY47" s="7">
        <f>'Inputs &amp; Outputs'!$B$4*'No. policies'!AY47</f>
        <v>200000</v>
      </c>
    </row>
    <row r="48" spans="1:51" x14ac:dyDescent="0.25">
      <c r="A48" s="1">
        <v>47</v>
      </c>
      <c r="C48" s="7">
        <f>'Inputs &amp; Outputs'!$B$4*'No. policies'!C48</f>
        <v>124475000</v>
      </c>
      <c r="D48" s="7">
        <f>'Inputs &amp; Outputs'!$B$4*'No. policies'!D48</f>
        <v>124125000</v>
      </c>
      <c r="E48" s="7">
        <f>'Inputs &amp; Outputs'!$B$4*'No. policies'!E48</f>
        <v>123500000</v>
      </c>
      <c r="F48" s="7">
        <f>'Inputs &amp; Outputs'!$B$4*'No. policies'!F48</f>
        <v>123225000</v>
      </c>
      <c r="G48" s="7">
        <f>'Inputs &amp; Outputs'!$B$4*'No. policies'!G48</f>
        <v>122475000</v>
      </c>
      <c r="H48" s="7">
        <f>'Inputs &amp; Outputs'!$B$4*'No. policies'!H48</f>
        <v>121700000</v>
      </c>
      <c r="I48" s="7">
        <f>'Inputs &amp; Outputs'!$B$4*'No. policies'!I48</f>
        <v>120775000</v>
      </c>
      <c r="J48" s="7">
        <f>'Inputs &amp; Outputs'!$B$4*'No. policies'!J48</f>
        <v>119800000</v>
      </c>
      <c r="K48" s="7">
        <f>'Inputs &amp; Outputs'!$B$4*'No. policies'!K48</f>
        <v>118950000</v>
      </c>
      <c r="L48" s="7">
        <f>'Inputs &amp; Outputs'!$B$4*'No. policies'!L48</f>
        <v>117750000</v>
      </c>
      <c r="M48" s="7">
        <f>'Inputs &amp; Outputs'!$B$4*'No. policies'!M48</f>
        <v>116650000</v>
      </c>
      <c r="N48" s="7">
        <f>'Inputs &amp; Outputs'!$B$4*'No. policies'!N48</f>
        <v>115350000</v>
      </c>
      <c r="O48" s="7">
        <f>'Inputs &amp; Outputs'!$B$4*'No. policies'!O48</f>
        <v>113850000</v>
      </c>
      <c r="P48" s="7">
        <f>'Inputs &amp; Outputs'!$B$4*'No. policies'!P48</f>
        <v>112650000</v>
      </c>
      <c r="Q48" s="7">
        <f>'Inputs &amp; Outputs'!$B$4*'No. policies'!Q48</f>
        <v>110975000</v>
      </c>
      <c r="R48" s="7">
        <f>'Inputs &amp; Outputs'!$B$4*'No. policies'!R48</f>
        <v>109100000</v>
      </c>
      <c r="S48" s="7">
        <f>'Inputs &amp; Outputs'!$B$4*'No. policies'!S48</f>
        <v>107150000</v>
      </c>
      <c r="T48" s="7">
        <f>'Inputs &amp; Outputs'!$B$4*'No. policies'!T48</f>
        <v>105100000</v>
      </c>
      <c r="U48" s="7">
        <f>'Inputs &amp; Outputs'!$B$4*'No. policies'!U48</f>
        <v>102475000</v>
      </c>
      <c r="V48" s="7">
        <f>'Inputs &amp; Outputs'!$B$4*'No. policies'!V48</f>
        <v>99800000</v>
      </c>
      <c r="W48" s="7">
        <f>'Inputs &amp; Outputs'!$B$4*'No. policies'!W48</f>
        <v>97000000</v>
      </c>
      <c r="X48" s="7">
        <f>'Inputs &amp; Outputs'!$B$4*'No. policies'!X48</f>
        <v>93725000</v>
      </c>
      <c r="Y48" s="7">
        <f>'Inputs &amp; Outputs'!$B$4*'No. policies'!Y48</f>
        <v>89775000</v>
      </c>
      <c r="Z48" s="7">
        <f>'Inputs &amp; Outputs'!$B$4*'No. policies'!Z48</f>
        <v>85550000</v>
      </c>
      <c r="AA48" s="7">
        <f>'Inputs &amp; Outputs'!$B$4*'No. policies'!AA48</f>
        <v>80850000</v>
      </c>
      <c r="AB48" s="7">
        <f>'Inputs &amp; Outputs'!$B$4*'No. policies'!AB48</f>
        <v>75625000</v>
      </c>
      <c r="AC48" s="7">
        <f>'Inputs &amp; Outputs'!$B$4*'No. policies'!AC48</f>
        <v>71075000</v>
      </c>
      <c r="AD48" s="7">
        <f>'Inputs &amp; Outputs'!$B$4*'No. policies'!AD48</f>
        <v>65200000</v>
      </c>
      <c r="AE48" s="7">
        <f>'Inputs &amp; Outputs'!$B$4*'No. policies'!AE48</f>
        <v>60000000</v>
      </c>
      <c r="AF48" s="7">
        <f>'Inputs &amp; Outputs'!$B$4*'No. policies'!AF48</f>
        <v>53350000</v>
      </c>
      <c r="AG48" s="7">
        <f>'Inputs &amp; Outputs'!$B$4*'No. policies'!AG48</f>
        <v>47225000</v>
      </c>
      <c r="AH48" s="7">
        <f>'Inputs &amp; Outputs'!$B$4*'No. policies'!AH48</f>
        <v>41475000</v>
      </c>
      <c r="AI48" s="7">
        <f>'Inputs &amp; Outputs'!$B$4*'No. policies'!AI48</f>
        <v>35150000</v>
      </c>
      <c r="AJ48" s="7">
        <f>'Inputs &amp; Outputs'!$B$4*'No. policies'!AJ48</f>
        <v>29150000</v>
      </c>
      <c r="AK48" s="7">
        <f>'Inputs &amp; Outputs'!$B$4*'No. policies'!AK48</f>
        <v>23925000</v>
      </c>
      <c r="AL48" s="7">
        <f>'Inputs &amp; Outputs'!$B$4*'No. policies'!AL48</f>
        <v>19325000</v>
      </c>
      <c r="AM48" s="7">
        <f>'Inputs &amp; Outputs'!$B$4*'No. policies'!AM48</f>
        <v>14700000</v>
      </c>
      <c r="AN48" s="7">
        <f>'Inputs &amp; Outputs'!$B$4*'No. policies'!AN48</f>
        <v>11450000</v>
      </c>
      <c r="AO48" s="7">
        <f>'Inputs &amp; Outputs'!$B$4*'No. policies'!AO48</f>
        <v>8500000</v>
      </c>
      <c r="AP48" s="7">
        <f>'Inputs &amp; Outputs'!$B$4*'No. policies'!AP48</f>
        <v>6350000</v>
      </c>
      <c r="AQ48" s="7">
        <f>'Inputs &amp; Outputs'!$B$4*'No. policies'!AQ48</f>
        <v>4600000</v>
      </c>
      <c r="AR48" s="7">
        <f>'Inputs &amp; Outputs'!$B$4*'No. policies'!AR48</f>
        <v>3025000</v>
      </c>
      <c r="AS48" s="7">
        <f>'Inputs &amp; Outputs'!$B$4*'No. policies'!AS48</f>
        <v>2250000</v>
      </c>
      <c r="AT48" s="7">
        <f>'Inputs &amp; Outputs'!$B$4*'No. policies'!AT48</f>
        <v>1725000</v>
      </c>
      <c r="AU48" s="7">
        <f>'Inputs &amp; Outputs'!$B$4*'No. policies'!AU48</f>
        <v>1275000</v>
      </c>
      <c r="AV48" s="7">
        <f>'Inputs &amp; Outputs'!$B$4*'No. policies'!AV48</f>
        <v>800000</v>
      </c>
      <c r="AW48" s="7">
        <f>'Inputs &amp; Outputs'!$B$4*'No. policies'!AW48</f>
        <v>550000</v>
      </c>
      <c r="AX48" s="7">
        <f>'Inputs &amp; Outputs'!$B$4*'No. policies'!AX48</f>
        <v>350000</v>
      </c>
      <c r="AY48" s="7">
        <f>'Inputs &amp; Outputs'!$B$4*'No. policies'!AY48</f>
        <v>250000</v>
      </c>
    </row>
    <row r="49" spans="1:51" x14ac:dyDescent="0.25">
      <c r="A49" s="1">
        <v>48</v>
      </c>
      <c r="C49" s="7">
        <f>'Inputs &amp; Outputs'!$B$4*'No. policies'!C49</f>
        <v>124625000</v>
      </c>
      <c r="D49" s="7">
        <f>'Inputs &amp; Outputs'!$B$4*'No. policies'!D49</f>
        <v>124125000</v>
      </c>
      <c r="E49" s="7">
        <f>'Inputs &amp; Outputs'!$B$4*'No. policies'!E49</f>
        <v>123600000</v>
      </c>
      <c r="F49" s="7">
        <f>'Inputs &amp; Outputs'!$B$4*'No. policies'!F49</f>
        <v>123100000</v>
      </c>
      <c r="G49" s="7">
        <f>'Inputs &amp; Outputs'!$B$4*'No. policies'!G49</f>
        <v>122325000</v>
      </c>
      <c r="H49" s="7">
        <f>'Inputs &amp; Outputs'!$B$4*'No. policies'!H49</f>
        <v>121625000</v>
      </c>
      <c r="I49" s="7">
        <f>'Inputs &amp; Outputs'!$B$4*'No. policies'!I49</f>
        <v>120700000</v>
      </c>
      <c r="J49" s="7">
        <f>'Inputs &amp; Outputs'!$B$4*'No. policies'!J49</f>
        <v>119925000</v>
      </c>
      <c r="K49" s="7">
        <f>'Inputs &amp; Outputs'!$B$4*'No. policies'!K49</f>
        <v>119025000</v>
      </c>
      <c r="L49" s="7">
        <f>'Inputs &amp; Outputs'!$B$4*'No. policies'!L49</f>
        <v>118250000</v>
      </c>
      <c r="M49" s="7">
        <f>'Inputs &amp; Outputs'!$B$4*'No. policies'!M49</f>
        <v>117100000</v>
      </c>
      <c r="N49" s="7">
        <f>'Inputs &amp; Outputs'!$B$4*'No. policies'!N49</f>
        <v>115975000</v>
      </c>
      <c r="O49" s="7">
        <f>'Inputs &amp; Outputs'!$B$4*'No. policies'!O49</f>
        <v>114550000</v>
      </c>
      <c r="P49" s="7">
        <f>'Inputs &amp; Outputs'!$B$4*'No. policies'!P49</f>
        <v>112825000</v>
      </c>
      <c r="Q49" s="7">
        <f>'Inputs &amp; Outputs'!$B$4*'No. policies'!Q49</f>
        <v>111000000</v>
      </c>
      <c r="R49" s="7">
        <f>'Inputs &amp; Outputs'!$B$4*'No. policies'!R49</f>
        <v>109050000</v>
      </c>
      <c r="S49" s="7">
        <f>'Inputs &amp; Outputs'!$B$4*'No. policies'!S49</f>
        <v>107300000</v>
      </c>
      <c r="T49" s="7">
        <f>'Inputs &amp; Outputs'!$B$4*'No. policies'!T49</f>
        <v>105025000</v>
      </c>
      <c r="U49" s="7">
        <f>'Inputs &amp; Outputs'!$B$4*'No. policies'!U49</f>
        <v>102700000</v>
      </c>
      <c r="V49" s="7">
        <f>'Inputs &amp; Outputs'!$B$4*'No. policies'!V49</f>
        <v>99850000</v>
      </c>
      <c r="W49" s="7">
        <f>'Inputs &amp; Outputs'!$B$4*'No. policies'!W49</f>
        <v>96950000</v>
      </c>
      <c r="X49" s="7">
        <f>'Inputs &amp; Outputs'!$B$4*'No. policies'!X49</f>
        <v>93950000</v>
      </c>
      <c r="Y49" s="7">
        <f>'Inputs &amp; Outputs'!$B$4*'No. policies'!Y49</f>
        <v>90375000</v>
      </c>
      <c r="Z49" s="7">
        <f>'Inputs &amp; Outputs'!$B$4*'No. policies'!Z49</f>
        <v>86550000</v>
      </c>
      <c r="AA49" s="7">
        <f>'Inputs &amp; Outputs'!$B$4*'No. policies'!AA49</f>
        <v>82300000</v>
      </c>
      <c r="AB49" s="7">
        <f>'Inputs &amp; Outputs'!$B$4*'No. policies'!AB49</f>
        <v>77950000</v>
      </c>
      <c r="AC49" s="7">
        <f>'Inputs &amp; Outputs'!$B$4*'No. policies'!AC49</f>
        <v>72700000</v>
      </c>
      <c r="AD49" s="7">
        <f>'Inputs &amp; Outputs'!$B$4*'No. policies'!AD49</f>
        <v>66875000</v>
      </c>
      <c r="AE49" s="7">
        <f>'Inputs &amp; Outputs'!$B$4*'No. policies'!AE49</f>
        <v>61175000</v>
      </c>
      <c r="AF49" s="7">
        <f>'Inputs &amp; Outputs'!$B$4*'No. policies'!AF49</f>
        <v>54775000</v>
      </c>
      <c r="AG49" s="7">
        <f>'Inputs &amp; Outputs'!$B$4*'No. policies'!AG49</f>
        <v>48600000</v>
      </c>
      <c r="AH49" s="7">
        <f>'Inputs &amp; Outputs'!$B$4*'No. policies'!AH49</f>
        <v>42125000</v>
      </c>
      <c r="AI49" s="7">
        <f>'Inputs &amp; Outputs'!$B$4*'No. policies'!AI49</f>
        <v>36150000</v>
      </c>
      <c r="AJ49" s="7">
        <f>'Inputs &amp; Outputs'!$B$4*'No. policies'!AJ49</f>
        <v>30200000</v>
      </c>
      <c r="AK49" s="7">
        <f>'Inputs &amp; Outputs'!$B$4*'No. policies'!AK49</f>
        <v>24850000</v>
      </c>
      <c r="AL49" s="7">
        <f>'Inputs &amp; Outputs'!$B$4*'No. policies'!AL49</f>
        <v>19475000</v>
      </c>
      <c r="AM49" s="7">
        <f>'Inputs &amp; Outputs'!$B$4*'No. policies'!AM49</f>
        <v>15225000</v>
      </c>
      <c r="AN49" s="7">
        <f>'Inputs &amp; Outputs'!$B$4*'No. policies'!AN49</f>
        <v>11800000</v>
      </c>
      <c r="AO49" s="7">
        <f>'Inputs &amp; Outputs'!$B$4*'No. policies'!AO49</f>
        <v>9000000</v>
      </c>
      <c r="AP49" s="7">
        <f>'Inputs &amp; Outputs'!$B$4*'No. policies'!AP49</f>
        <v>6325000</v>
      </c>
      <c r="AQ49" s="7">
        <f>'Inputs &amp; Outputs'!$B$4*'No. policies'!AQ49</f>
        <v>4400000</v>
      </c>
      <c r="AR49" s="7">
        <f>'Inputs &amp; Outputs'!$B$4*'No. policies'!AR49</f>
        <v>2825000</v>
      </c>
      <c r="AS49" s="7">
        <f>'Inputs &amp; Outputs'!$B$4*'No. policies'!AS49</f>
        <v>1900000</v>
      </c>
      <c r="AT49" s="7">
        <f>'Inputs &amp; Outputs'!$B$4*'No. policies'!AT49</f>
        <v>1100000</v>
      </c>
      <c r="AU49" s="7">
        <f>'Inputs &amp; Outputs'!$B$4*'No. policies'!AU49</f>
        <v>725000</v>
      </c>
      <c r="AV49" s="7">
        <f>'Inputs &amp; Outputs'!$B$4*'No. policies'!AV49</f>
        <v>575000</v>
      </c>
      <c r="AW49" s="7">
        <f>'Inputs &amp; Outputs'!$B$4*'No. policies'!AW49</f>
        <v>400000</v>
      </c>
      <c r="AX49" s="7">
        <f>'Inputs &amp; Outputs'!$B$4*'No. policies'!AX49</f>
        <v>150000</v>
      </c>
      <c r="AY49" s="7">
        <f>'Inputs &amp; Outputs'!$B$4*'No. policies'!AY49</f>
        <v>175000</v>
      </c>
    </row>
    <row r="50" spans="1:51" x14ac:dyDescent="0.25">
      <c r="A50" s="1">
        <v>49</v>
      </c>
      <c r="C50" s="7">
        <f>'Inputs &amp; Outputs'!$B$4*'No. policies'!C50</f>
        <v>124500000</v>
      </c>
      <c r="D50" s="7">
        <f>'Inputs &amp; Outputs'!$B$4*'No. policies'!D50</f>
        <v>123875000</v>
      </c>
      <c r="E50" s="7">
        <f>'Inputs &amp; Outputs'!$B$4*'No. policies'!E50</f>
        <v>123450000</v>
      </c>
      <c r="F50" s="7">
        <f>'Inputs &amp; Outputs'!$B$4*'No. policies'!F50</f>
        <v>122875000</v>
      </c>
      <c r="G50" s="7">
        <f>'Inputs &amp; Outputs'!$B$4*'No. policies'!G50</f>
        <v>122350000</v>
      </c>
      <c r="H50" s="7">
        <f>'Inputs &amp; Outputs'!$B$4*'No. policies'!H50</f>
        <v>121700000</v>
      </c>
      <c r="I50" s="7">
        <f>'Inputs &amp; Outputs'!$B$4*'No. policies'!I50</f>
        <v>120800000</v>
      </c>
      <c r="J50" s="7">
        <f>'Inputs &amp; Outputs'!$B$4*'No. policies'!J50</f>
        <v>119925000</v>
      </c>
      <c r="K50" s="7">
        <f>'Inputs &amp; Outputs'!$B$4*'No. policies'!K50</f>
        <v>118850000</v>
      </c>
      <c r="L50" s="7">
        <f>'Inputs &amp; Outputs'!$B$4*'No. policies'!L50</f>
        <v>117700000</v>
      </c>
      <c r="M50" s="7">
        <f>'Inputs &amp; Outputs'!$B$4*'No. policies'!M50</f>
        <v>116850000</v>
      </c>
      <c r="N50" s="7">
        <f>'Inputs &amp; Outputs'!$B$4*'No. policies'!N50</f>
        <v>115825000</v>
      </c>
      <c r="O50" s="7">
        <f>'Inputs &amp; Outputs'!$B$4*'No. policies'!O50</f>
        <v>114400000</v>
      </c>
      <c r="P50" s="7">
        <f>'Inputs &amp; Outputs'!$B$4*'No. policies'!P50</f>
        <v>113075000</v>
      </c>
      <c r="Q50" s="7">
        <f>'Inputs &amp; Outputs'!$B$4*'No. policies'!Q50</f>
        <v>111425000</v>
      </c>
      <c r="R50" s="7">
        <f>'Inputs &amp; Outputs'!$B$4*'No. policies'!R50</f>
        <v>109525000</v>
      </c>
      <c r="S50" s="7">
        <f>'Inputs &amp; Outputs'!$B$4*'No. policies'!S50</f>
        <v>107650000</v>
      </c>
      <c r="T50" s="7">
        <f>'Inputs &amp; Outputs'!$B$4*'No. policies'!T50</f>
        <v>105575000</v>
      </c>
      <c r="U50" s="7">
        <f>'Inputs &amp; Outputs'!$B$4*'No. policies'!U50</f>
        <v>103000000</v>
      </c>
      <c r="V50" s="7">
        <f>'Inputs &amp; Outputs'!$B$4*'No. policies'!V50</f>
        <v>99825000</v>
      </c>
      <c r="W50" s="7">
        <f>'Inputs &amp; Outputs'!$B$4*'No. policies'!W50</f>
        <v>96700000</v>
      </c>
      <c r="X50" s="7">
        <f>'Inputs &amp; Outputs'!$B$4*'No. policies'!X50</f>
        <v>93500000</v>
      </c>
      <c r="Y50" s="7">
        <f>'Inputs &amp; Outputs'!$B$4*'No. policies'!Y50</f>
        <v>89600000</v>
      </c>
      <c r="Z50" s="7">
        <f>'Inputs &amp; Outputs'!$B$4*'No. policies'!Z50</f>
        <v>85050000</v>
      </c>
      <c r="AA50" s="7">
        <f>'Inputs &amp; Outputs'!$B$4*'No. policies'!AA50</f>
        <v>80350000</v>
      </c>
      <c r="AB50" s="7">
        <f>'Inputs &amp; Outputs'!$B$4*'No. policies'!AB50</f>
        <v>74925000</v>
      </c>
      <c r="AC50" s="7">
        <f>'Inputs &amp; Outputs'!$B$4*'No. policies'!AC50</f>
        <v>70100000</v>
      </c>
      <c r="AD50" s="7">
        <f>'Inputs &amp; Outputs'!$B$4*'No. policies'!AD50</f>
        <v>64150000</v>
      </c>
      <c r="AE50" s="7">
        <f>'Inputs &amp; Outputs'!$B$4*'No. policies'!AE50</f>
        <v>58175000</v>
      </c>
      <c r="AF50" s="7">
        <f>'Inputs &amp; Outputs'!$B$4*'No. policies'!AF50</f>
        <v>51600000</v>
      </c>
      <c r="AG50" s="7">
        <f>'Inputs &amp; Outputs'!$B$4*'No. policies'!AG50</f>
        <v>45850000</v>
      </c>
      <c r="AH50" s="7">
        <f>'Inputs &amp; Outputs'!$B$4*'No. policies'!AH50</f>
        <v>39950000</v>
      </c>
      <c r="AI50" s="7">
        <f>'Inputs &amp; Outputs'!$B$4*'No. policies'!AI50</f>
        <v>34275000</v>
      </c>
      <c r="AJ50" s="7">
        <f>'Inputs &amp; Outputs'!$B$4*'No. policies'!AJ50</f>
        <v>28450000</v>
      </c>
      <c r="AK50" s="7">
        <f>'Inputs &amp; Outputs'!$B$4*'No. policies'!AK50</f>
        <v>23600000</v>
      </c>
      <c r="AL50" s="7">
        <f>'Inputs &amp; Outputs'!$B$4*'No. policies'!AL50</f>
        <v>18850000</v>
      </c>
      <c r="AM50" s="7">
        <f>'Inputs &amp; Outputs'!$B$4*'No. policies'!AM50</f>
        <v>15025000</v>
      </c>
      <c r="AN50" s="7">
        <f>'Inputs &amp; Outputs'!$B$4*'No. policies'!AN50</f>
        <v>12175000</v>
      </c>
      <c r="AO50" s="7">
        <f>'Inputs &amp; Outputs'!$B$4*'No. policies'!AO50</f>
        <v>8900000</v>
      </c>
      <c r="AP50" s="7">
        <f>'Inputs &amp; Outputs'!$B$4*'No. policies'!AP50</f>
        <v>6525000</v>
      </c>
      <c r="AQ50" s="7">
        <f>'Inputs &amp; Outputs'!$B$4*'No. policies'!AQ50</f>
        <v>4925000</v>
      </c>
      <c r="AR50" s="7">
        <f>'Inputs &amp; Outputs'!$B$4*'No. policies'!AR50</f>
        <v>3475000</v>
      </c>
      <c r="AS50" s="7">
        <f>'Inputs &amp; Outputs'!$B$4*'No. policies'!AS50</f>
        <v>2550000</v>
      </c>
      <c r="AT50" s="7">
        <f>'Inputs &amp; Outputs'!$B$4*'No. policies'!AT50</f>
        <v>1775000</v>
      </c>
      <c r="AU50" s="7">
        <f>'Inputs &amp; Outputs'!$B$4*'No. policies'!AU50</f>
        <v>1175000</v>
      </c>
      <c r="AV50" s="7">
        <f>'Inputs &amp; Outputs'!$B$4*'No. policies'!AV50</f>
        <v>775000</v>
      </c>
      <c r="AW50" s="7">
        <f>'Inputs &amp; Outputs'!$B$4*'No. policies'!AW50</f>
        <v>550000</v>
      </c>
      <c r="AX50" s="7">
        <f>'Inputs &amp; Outputs'!$B$4*'No. policies'!AX50</f>
        <v>425000</v>
      </c>
      <c r="AY50" s="7">
        <f>'Inputs &amp; Outputs'!$B$4*'No. policies'!AY50</f>
        <v>300000</v>
      </c>
    </row>
    <row r="51" spans="1:51" x14ac:dyDescent="0.25">
      <c r="A51" s="1">
        <v>50</v>
      </c>
      <c r="C51" s="7">
        <f>'Inputs &amp; Outputs'!$B$4*'No. policies'!C51</f>
        <v>124625000</v>
      </c>
      <c r="D51" s="7">
        <f>'Inputs &amp; Outputs'!$B$4*'No. policies'!D51</f>
        <v>124050000</v>
      </c>
      <c r="E51" s="7">
        <f>'Inputs &amp; Outputs'!$B$4*'No. policies'!E51</f>
        <v>123500000</v>
      </c>
      <c r="F51" s="7">
        <f>'Inputs &amp; Outputs'!$B$4*'No. policies'!F51</f>
        <v>122900000</v>
      </c>
      <c r="G51" s="7">
        <f>'Inputs &amp; Outputs'!$B$4*'No. policies'!G51</f>
        <v>122450000</v>
      </c>
      <c r="H51" s="7">
        <f>'Inputs &amp; Outputs'!$B$4*'No. policies'!H51</f>
        <v>121700000</v>
      </c>
      <c r="I51" s="7">
        <f>'Inputs &amp; Outputs'!$B$4*'No. policies'!I51</f>
        <v>120925000</v>
      </c>
      <c r="J51" s="7">
        <f>'Inputs &amp; Outputs'!$B$4*'No. policies'!J51</f>
        <v>120275000</v>
      </c>
      <c r="K51" s="7">
        <f>'Inputs &amp; Outputs'!$B$4*'No. policies'!K51</f>
        <v>119650000</v>
      </c>
      <c r="L51" s="7">
        <f>'Inputs &amp; Outputs'!$B$4*'No. policies'!L51</f>
        <v>118525000</v>
      </c>
      <c r="M51" s="7">
        <f>'Inputs &amp; Outputs'!$B$4*'No. policies'!M51</f>
        <v>117625000</v>
      </c>
      <c r="N51" s="7">
        <f>'Inputs &amp; Outputs'!$B$4*'No. policies'!N51</f>
        <v>116475000</v>
      </c>
      <c r="O51" s="7">
        <f>'Inputs &amp; Outputs'!$B$4*'No. policies'!O51</f>
        <v>115625000</v>
      </c>
      <c r="P51" s="7">
        <f>'Inputs &amp; Outputs'!$B$4*'No. policies'!P51</f>
        <v>114125000</v>
      </c>
      <c r="Q51" s="7">
        <f>'Inputs &amp; Outputs'!$B$4*'No. policies'!Q51</f>
        <v>112625000</v>
      </c>
      <c r="R51" s="7">
        <f>'Inputs &amp; Outputs'!$B$4*'No. policies'!R51</f>
        <v>110775000</v>
      </c>
      <c r="S51" s="7">
        <f>'Inputs &amp; Outputs'!$B$4*'No. policies'!S51</f>
        <v>109025000</v>
      </c>
      <c r="T51" s="7">
        <f>'Inputs &amp; Outputs'!$B$4*'No. policies'!T51</f>
        <v>106625000</v>
      </c>
      <c r="U51" s="7">
        <f>'Inputs &amp; Outputs'!$B$4*'No. policies'!U51</f>
        <v>103700000</v>
      </c>
      <c r="V51" s="7">
        <f>'Inputs &amp; Outputs'!$B$4*'No. policies'!V51</f>
        <v>101175000</v>
      </c>
      <c r="W51" s="7">
        <f>'Inputs &amp; Outputs'!$B$4*'No. policies'!W51</f>
        <v>97950000</v>
      </c>
      <c r="X51" s="7">
        <f>'Inputs &amp; Outputs'!$B$4*'No. policies'!X51</f>
        <v>94775000</v>
      </c>
      <c r="Y51" s="7">
        <f>'Inputs &amp; Outputs'!$B$4*'No. policies'!Y51</f>
        <v>91525000</v>
      </c>
      <c r="Z51" s="7">
        <f>'Inputs &amp; Outputs'!$B$4*'No. policies'!Z51</f>
        <v>87650000</v>
      </c>
      <c r="AA51" s="7">
        <f>'Inputs &amp; Outputs'!$B$4*'No. policies'!AA51</f>
        <v>83050000</v>
      </c>
      <c r="AB51" s="7">
        <f>'Inputs &amp; Outputs'!$B$4*'No. policies'!AB51</f>
        <v>77775000</v>
      </c>
      <c r="AC51" s="7">
        <f>'Inputs &amp; Outputs'!$B$4*'No. policies'!AC51</f>
        <v>72900000</v>
      </c>
      <c r="AD51" s="7">
        <f>'Inputs &amp; Outputs'!$B$4*'No. policies'!AD51</f>
        <v>67550000</v>
      </c>
      <c r="AE51" s="7">
        <f>'Inputs &amp; Outputs'!$B$4*'No. policies'!AE51</f>
        <v>61125000</v>
      </c>
      <c r="AF51" s="7">
        <f>'Inputs &amp; Outputs'!$B$4*'No. policies'!AF51</f>
        <v>54550000</v>
      </c>
      <c r="AG51" s="7">
        <f>'Inputs &amp; Outputs'!$B$4*'No. policies'!AG51</f>
        <v>48700000</v>
      </c>
      <c r="AH51" s="7">
        <f>'Inputs &amp; Outputs'!$B$4*'No. policies'!AH51</f>
        <v>42375000</v>
      </c>
      <c r="AI51" s="7">
        <f>'Inputs &amp; Outputs'!$B$4*'No. policies'!AI51</f>
        <v>35900000</v>
      </c>
      <c r="AJ51" s="7">
        <f>'Inputs &amp; Outputs'!$B$4*'No. policies'!AJ51</f>
        <v>29775000</v>
      </c>
      <c r="AK51" s="7">
        <f>'Inputs &amp; Outputs'!$B$4*'No. policies'!AK51</f>
        <v>24525000</v>
      </c>
      <c r="AL51" s="7">
        <f>'Inputs &amp; Outputs'!$B$4*'No. policies'!AL51</f>
        <v>19725000</v>
      </c>
      <c r="AM51" s="7">
        <f>'Inputs &amp; Outputs'!$B$4*'No. policies'!AM51</f>
        <v>15875000</v>
      </c>
      <c r="AN51" s="7">
        <f>'Inputs &amp; Outputs'!$B$4*'No. policies'!AN51</f>
        <v>11875000</v>
      </c>
      <c r="AO51" s="7">
        <f>'Inputs &amp; Outputs'!$B$4*'No. policies'!AO51</f>
        <v>8600000</v>
      </c>
      <c r="AP51" s="7">
        <f>'Inputs &amp; Outputs'!$B$4*'No. policies'!AP51</f>
        <v>6625000</v>
      </c>
      <c r="AQ51" s="7">
        <f>'Inputs &amp; Outputs'!$B$4*'No. policies'!AQ51</f>
        <v>4525000</v>
      </c>
      <c r="AR51" s="7">
        <f>'Inputs &amp; Outputs'!$B$4*'No. policies'!AR51</f>
        <v>3025000</v>
      </c>
      <c r="AS51" s="7">
        <f>'Inputs &amp; Outputs'!$B$4*'No. policies'!AS51</f>
        <v>1875000</v>
      </c>
      <c r="AT51" s="7">
        <f>'Inputs &amp; Outputs'!$B$4*'No. policies'!AT51</f>
        <v>1325000</v>
      </c>
      <c r="AU51" s="7">
        <f>'Inputs &amp; Outputs'!$B$4*'No. policies'!AU51</f>
        <v>925000</v>
      </c>
      <c r="AV51" s="7">
        <f>'Inputs &amp; Outputs'!$B$4*'No. policies'!AV51</f>
        <v>750000</v>
      </c>
      <c r="AW51" s="7">
        <f>'Inputs &amp; Outputs'!$B$4*'No. policies'!AW51</f>
        <v>300000</v>
      </c>
      <c r="AX51" s="7">
        <f>'Inputs &amp; Outputs'!$B$4*'No. policies'!AX51</f>
        <v>150000</v>
      </c>
      <c r="AY51" s="7">
        <f>'Inputs &amp; Outputs'!$B$4*'No. policies'!AY51</f>
        <v>75000</v>
      </c>
    </row>
    <row r="52" spans="1:51" x14ac:dyDescent="0.25">
      <c r="A52" s="1">
        <v>51</v>
      </c>
      <c r="C52" s="7">
        <f>'Inputs &amp; Outputs'!$B$4*'No. policies'!C52</f>
        <v>124550000</v>
      </c>
      <c r="D52" s="7">
        <f>'Inputs &amp; Outputs'!$B$4*'No. policies'!D52</f>
        <v>123900000</v>
      </c>
      <c r="E52" s="7">
        <f>'Inputs &amp; Outputs'!$B$4*'No. policies'!E52</f>
        <v>123150000</v>
      </c>
      <c r="F52" s="7">
        <f>'Inputs &amp; Outputs'!$B$4*'No. policies'!F52</f>
        <v>122500000</v>
      </c>
      <c r="G52" s="7">
        <f>'Inputs &amp; Outputs'!$B$4*'No. policies'!G52</f>
        <v>121925000</v>
      </c>
      <c r="H52" s="7">
        <f>'Inputs &amp; Outputs'!$B$4*'No. policies'!H52</f>
        <v>121025000</v>
      </c>
      <c r="I52" s="7">
        <f>'Inputs &amp; Outputs'!$B$4*'No. policies'!I52</f>
        <v>120100000</v>
      </c>
      <c r="J52" s="7">
        <f>'Inputs &amp; Outputs'!$B$4*'No. policies'!J52</f>
        <v>119300000</v>
      </c>
      <c r="K52" s="7">
        <f>'Inputs &amp; Outputs'!$B$4*'No. policies'!K52</f>
        <v>118600000</v>
      </c>
      <c r="L52" s="7">
        <f>'Inputs &amp; Outputs'!$B$4*'No. policies'!L52</f>
        <v>117775000</v>
      </c>
      <c r="M52" s="7">
        <f>'Inputs &amp; Outputs'!$B$4*'No. policies'!M52</f>
        <v>116475000</v>
      </c>
      <c r="N52" s="7">
        <f>'Inputs &amp; Outputs'!$B$4*'No. policies'!N52</f>
        <v>115525000</v>
      </c>
      <c r="O52" s="7">
        <f>'Inputs &amp; Outputs'!$B$4*'No. policies'!O52</f>
        <v>114250000</v>
      </c>
      <c r="P52" s="7">
        <f>'Inputs &amp; Outputs'!$B$4*'No. policies'!P52</f>
        <v>112775000</v>
      </c>
      <c r="Q52" s="7">
        <f>'Inputs &amp; Outputs'!$B$4*'No. policies'!Q52</f>
        <v>111400000</v>
      </c>
      <c r="R52" s="7">
        <f>'Inputs &amp; Outputs'!$B$4*'No. policies'!R52</f>
        <v>109825000</v>
      </c>
      <c r="S52" s="7">
        <f>'Inputs &amp; Outputs'!$B$4*'No. policies'!S52</f>
        <v>107450000</v>
      </c>
      <c r="T52" s="7">
        <f>'Inputs &amp; Outputs'!$B$4*'No. policies'!T52</f>
        <v>105600000</v>
      </c>
      <c r="U52" s="7">
        <f>'Inputs &amp; Outputs'!$B$4*'No. policies'!U52</f>
        <v>102950000</v>
      </c>
      <c r="V52" s="7">
        <f>'Inputs &amp; Outputs'!$B$4*'No. policies'!V52</f>
        <v>100700000</v>
      </c>
      <c r="W52" s="7">
        <f>'Inputs &amp; Outputs'!$B$4*'No. policies'!W52</f>
        <v>97600000</v>
      </c>
      <c r="X52" s="7">
        <f>'Inputs &amp; Outputs'!$B$4*'No. policies'!X52</f>
        <v>94525000</v>
      </c>
      <c r="Y52" s="7">
        <f>'Inputs &amp; Outputs'!$B$4*'No. policies'!Y52</f>
        <v>91375000</v>
      </c>
      <c r="Z52" s="7">
        <f>'Inputs &amp; Outputs'!$B$4*'No. policies'!Z52</f>
        <v>87100000</v>
      </c>
      <c r="AA52" s="7">
        <f>'Inputs &amp; Outputs'!$B$4*'No. policies'!AA52</f>
        <v>82700000</v>
      </c>
      <c r="AB52" s="7">
        <f>'Inputs &amp; Outputs'!$B$4*'No. policies'!AB52</f>
        <v>77475000</v>
      </c>
      <c r="AC52" s="7">
        <f>'Inputs &amp; Outputs'!$B$4*'No. policies'!AC52</f>
        <v>72425000</v>
      </c>
      <c r="AD52" s="7">
        <f>'Inputs &amp; Outputs'!$B$4*'No. policies'!AD52</f>
        <v>66725000</v>
      </c>
      <c r="AE52" s="7">
        <f>'Inputs &amp; Outputs'!$B$4*'No. policies'!AE52</f>
        <v>60500000</v>
      </c>
      <c r="AF52" s="7">
        <f>'Inputs &amp; Outputs'!$B$4*'No. policies'!AF52</f>
        <v>54600000</v>
      </c>
      <c r="AG52" s="7">
        <f>'Inputs &amp; Outputs'!$B$4*'No. policies'!AG52</f>
        <v>48325000</v>
      </c>
      <c r="AH52" s="7">
        <f>'Inputs &amp; Outputs'!$B$4*'No. policies'!AH52</f>
        <v>41750000</v>
      </c>
      <c r="AI52" s="7">
        <f>'Inputs &amp; Outputs'!$B$4*'No. policies'!AI52</f>
        <v>35425000</v>
      </c>
      <c r="AJ52" s="7">
        <f>'Inputs &amp; Outputs'!$B$4*'No. policies'!AJ52</f>
        <v>29550000</v>
      </c>
      <c r="AK52" s="7">
        <f>'Inputs &amp; Outputs'!$B$4*'No. policies'!AK52</f>
        <v>24275000</v>
      </c>
      <c r="AL52" s="7">
        <f>'Inputs &amp; Outputs'!$B$4*'No. policies'!AL52</f>
        <v>19150000</v>
      </c>
      <c r="AM52" s="7">
        <f>'Inputs &amp; Outputs'!$B$4*'No. policies'!AM52</f>
        <v>14650000</v>
      </c>
      <c r="AN52" s="7">
        <f>'Inputs &amp; Outputs'!$B$4*'No. policies'!AN52</f>
        <v>11450000</v>
      </c>
      <c r="AO52" s="7">
        <f>'Inputs &amp; Outputs'!$B$4*'No. policies'!AO52</f>
        <v>8800000</v>
      </c>
      <c r="AP52" s="7">
        <f>'Inputs &amp; Outputs'!$B$4*'No. policies'!AP52</f>
        <v>6500000</v>
      </c>
      <c r="AQ52" s="7">
        <f>'Inputs &amp; Outputs'!$B$4*'No. policies'!AQ52</f>
        <v>4875000</v>
      </c>
      <c r="AR52" s="7">
        <f>'Inputs &amp; Outputs'!$B$4*'No. policies'!AR52</f>
        <v>3525000</v>
      </c>
      <c r="AS52" s="7">
        <f>'Inputs &amp; Outputs'!$B$4*'No. policies'!AS52</f>
        <v>2425000</v>
      </c>
      <c r="AT52" s="7">
        <f>'Inputs &amp; Outputs'!$B$4*'No. policies'!AT52</f>
        <v>1825000</v>
      </c>
      <c r="AU52" s="7">
        <f>'Inputs &amp; Outputs'!$B$4*'No. policies'!AU52</f>
        <v>1125000</v>
      </c>
      <c r="AV52" s="7">
        <f>'Inputs &amp; Outputs'!$B$4*'No. policies'!AV52</f>
        <v>675000</v>
      </c>
      <c r="AW52" s="7">
        <f>'Inputs &amp; Outputs'!$B$4*'No. policies'!AW52</f>
        <v>475000</v>
      </c>
      <c r="AX52" s="7">
        <f>'Inputs &amp; Outputs'!$B$4*'No. policies'!AX52</f>
        <v>350000</v>
      </c>
      <c r="AY52" s="7">
        <f>'Inputs &amp; Outputs'!$B$4*'No. policies'!AY52</f>
        <v>275000</v>
      </c>
    </row>
    <row r="53" spans="1:51" x14ac:dyDescent="0.25">
      <c r="A53" s="1">
        <v>52</v>
      </c>
      <c r="C53" s="7">
        <f>'Inputs &amp; Outputs'!$B$4*'No. policies'!C53</f>
        <v>124625000</v>
      </c>
      <c r="D53" s="7">
        <f>'Inputs &amp; Outputs'!$B$4*'No. policies'!D53</f>
        <v>124000000</v>
      </c>
      <c r="E53" s="7">
        <f>'Inputs &amp; Outputs'!$B$4*'No. policies'!E53</f>
        <v>123525000</v>
      </c>
      <c r="F53" s="7">
        <f>'Inputs &amp; Outputs'!$B$4*'No. policies'!F53</f>
        <v>123000000</v>
      </c>
      <c r="G53" s="7">
        <f>'Inputs &amp; Outputs'!$B$4*'No. policies'!G53</f>
        <v>122450000</v>
      </c>
      <c r="H53" s="7">
        <f>'Inputs &amp; Outputs'!$B$4*'No. policies'!H53</f>
        <v>121975000</v>
      </c>
      <c r="I53" s="7">
        <f>'Inputs &amp; Outputs'!$B$4*'No. policies'!I53</f>
        <v>121500000</v>
      </c>
      <c r="J53" s="7">
        <f>'Inputs &amp; Outputs'!$B$4*'No. policies'!J53</f>
        <v>120650000</v>
      </c>
      <c r="K53" s="7">
        <f>'Inputs &amp; Outputs'!$B$4*'No. policies'!K53</f>
        <v>119500000</v>
      </c>
      <c r="L53" s="7">
        <f>'Inputs &amp; Outputs'!$B$4*'No. policies'!L53</f>
        <v>118400000</v>
      </c>
      <c r="M53" s="7">
        <f>'Inputs &amp; Outputs'!$B$4*'No. policies'!M53</f>
        <v>117600000</v>
      </c>
      <c r="N53" s="7">
        <f>'Inputs &amp; Outputs'!$B$4*'No. policies'!N53</f>
        <v>116325000</v>
      </c>
      <c r="O53" s="7">
        <f>'Inputs &amp; Outputs'!$B$4*'No. policies'!O53</f>
        <v>114875000</v>
      </c>
      <c r="P53" s="7">
        <f>'Inputs &amp; Outputs'!$B$4*'No. policies'!P53</f>
        <v>113150000</v>
      </c>
      <c r="Q53" s="7">
        <f>'Inputs &amp; Outputs'!$B$4*'No. policies'!Q53</f>
        <v>111650000</v>
      </c>
      <c r="R53" s="7">
        <f>'Inputs &amp; Outputs'!$B$4*'No. policies'!R53</f>
        <v>109750000</v>
      </c>
      <c r="S53" s="7">
        <f>'Inputs &amp; Outputs'!$B$4*'No. policies'!S53</f>
        <v>107800000</v>
      </c>
      <c r="T53" s="7">
        <f>'Inputs &amp; Outputs'!$B$4*'No. policies'!T53</f>
        <v>104900000</v>
      </c>
      <c r="U53" s="7">
        <f>'Inputs &amp; Outputs'!$B$4*'No. policies'!U53</f>
        <v>102725000</v>
      </c>
      <c r="V53" s="7">
        <f>'Inputs &amp; Outputs'!$B$4*'No. policies'!V53</f>
        <v>100225000</v>
      </c>
      <c r="W53" s="7">
        <f>'Inputs &amp; Outputs'!$B$4*'No. policies'!W53</f>
        <v>96775000</v>
      </c>
      <c r="X53" s="7">
        <f>'Inputs &amp; Outputs'!$B$4*'No. policies'!X53</f>
        <v>93225000</v>
      </c>
      <c r="Y53" s="7">
        <f>'Inputs &amp; Outputs'!$B$4*'No. policies'!Y53</f>
        <v>89050000</v>
      </c>
      <c r="Z53" s="7">
        <f>'Inputs &amp; Outputs'!$B$4*'No. policies'!Z53</f>
        <v>85175000</v>
      </c>
      <c r="AA53" s="7">
        <f>'Inputs &amp; Outputs'!$B$4*'No. policies'!AA53</f>
        <v>80950000</v>
      </c>
      <c r="AB53" s="7">
        <f>'Inputs &amp; Outputs'!$B$4*'No. policies'!AB53</f>
        <v>76400000</v>
      </c>
      <c r="AC53" s="7">
        <f>'Inputs &amp; Outputs'!$B$4*'No. policies'!AC53</f>
        <v>71675000</v>
      </c>
      <c r="AD53" s="7">
        <f>'Inputs &amp; Outputs'!$B$4*'No. policies'!AD53</f>
        <v>66250000</v>
      </c>
      <c r="AE53" s="7">
        <f>'Inputs &amp; Outputs'!$B$4*'No. policies'!AE53</f>
        <v>60350000</v>
      </c>
      <c r="AF53" s="7">
        <f>'Inputs &amp; Outputs'!$B$4*'No. policies'!AF53</f>
        <v>53700000</v>
      </c>
      <c r="AG53" s="7">
        <f>'Inputs &amp; Outputs'!$B$4*'No. policies'!AG53</f>
        <v>48000000</v>
      </c>
      <c r="AH53" s="7">
        <f>'Inputs &amp; Outputs'!$B$4*'No. policies'!AH53</f>
        <v>42000000</v>
      </c>
      <c r="AI53" s="7">
        <f>'Inputs &amp; Outputs'!$B$4*'No. policies'!AI53</f>
        <v>35150000</v>
      </c>
      <c r="AJ53" s="7">
        <f>'Inputs &amp; Outputs'!$B$4*'No. policies'!AJ53</f>
        <v>29875000</v>
      </c>
      <c r="AK53" s="7">
        <f>'Inputs &amp; Outputs'!$B$4*'No. policies'!AK53</f>
        <v>24650000</v>
      </c>
      <c r="AL53" s="7">
        <f>'Inputs &amp; Outputs'!$B$4*'No. policies'!AL53</f>
        <v>19175000</v>
      </c>
      <c r="AM53" s="7">
        <f>'Inputs &amp; Outputs'!$B$4*'No. policies'!AM53</f>
        <v>14950000</v>
      </c>
      <c r="AN53" s="7">
        <f>'Inputs &amp; Outputs'!$B$4*'No. policies'!AN53</f>
        <v>11425000</v>
      </c>
      <c r="AO53" s="7">
        <f>'Inputs &amp; Outputs'!$B$4*'No. policies'!AO53</f>
        <v>8725000</v>
      </c>
      <c r="AP53" s="7">
        <f>'Inputs &amp; Outputs'!$B$4*'No. policies'!AP53</f>
        <v>6425000</v>
      </c>
      <c r="AQ53" s="7">
        <f>'Inputs &amp; Outputs'!$B$4*'No. policies'!AQ53</f>
        <v>4775000</v>
      </c>
      <c r="AR53" s="7">
        <f>'Inputs &amp; Outputs'!$B$4*'No. policies'!AR53</f>
        <v>3225000</v>
      </c>
      <c r="AS53" s="7">
        <f>'Inputs &amp; Outputs'!$B$4*'No. policies'!AS53</f>
        <v>2100000</v>
      </c>
      <c r="AT53" s="7">
        <f>'Inputs &amp; Outputs'!$B$4*'No. policies'!AT53</f>
        <v>1425000</v>
      </c>
      <c r="AU53" s="7">
        <f>'Inputs &amp; Outputs'!$B$4*'No. policies'!AU53</f>
        <v>925000</v>
      </c>
      <c r="AV53" s="7">
        <f>'Inputs &amp; Outputs'!$B$4*'No. policies'!AV53</f>
        <v>575000</v>
      </c>
      <c r="AW53" s="7">
        <f>'Inputs &amp; Outputs'!$B$4*'No. policies'!AW53</f>
        <v>375000</v>
      </c>
      <c r="AX53" s="7">
        <f>'Inputs &amp; Outputs'!$B$4*'No. policies'!AX53</f>
        <v>150000</v>
      </c>
      <c r="AY53" s="7">
        <f>'Inputs &amp; Outputs'!$B$4*'No. policies'!AY53</f>
        <v>100000</v>
      </c>
    </row>
    <row r="54" spans="1:51" x14ac:dyDescent="0.25">
      <c r="A54" s="1">
        <v>53</v>
      </c>
      <c r="C54" s="7">
        <f>'Inputs &amp; Outputs'!$B$4*'No. policies'!C54</f>
        <v>124650000</v>
      </c>
      <c r="D54" s="7">
        <f>'Inputs &amp; Outputs'!$B$4*'No. policies'!D54</f>
        <v>124150000</v>
      </c>
      <c r="E54" s="7">
        <f>'Inputs &amp; Outputs'!$B$4*'No. policies'!E54</f>
        <v>123675000</v>
      </c>
      <c r="F54" s="7">
        <f>'Inputs &amp; Outputs'!$B$4*'No. policies'!F54</f>
        <v>123025000</v>
      </c>
      <c r="G54" s="7">
        <f>'Inputs &amp; Outputs'!$B$4*'No. policies'!G54</f>
        <v>122350000</v>
      </c>
      <c r="H54" s="7">
        <f>'Inputs &amp; Outputs'!$B$4*'No. policies'!H54</f>
        <v>121925000</v>
      </c>
      <c r="I54" s="7">
        <f>'Inputs &amp; Outputs'!$B$4*'No. policies'!I54</f>
        <v>121175000</v>
      </c>
      <c r="J54" s="7">
        <f>'Inputs &amp; Outputs'!$B$4*'No. policies'!J54</f>
        <v>120450000</v>
      </c>
      <c r="K54" s="7">
        <f>'Inputs &amp; Outputs'!$B$4*'No. policies'!K54</f>
        <v>119750000</v>
      </c>
      <c r="L54" s="7">
        <f>'Inputs &amp; Outputs'!$B$4*'No. policies'!L54</f>
        <v>119075000</v>
      </c>
      <c r="M54" s="7">
        <f>'Inputs &amp; Outputs'!$B$4*'No. policies'!M54</f>
        <v>118075000</v>
      </c>
      <c r="N54" s="7">
        <f>'Inputs &amp; Outputs'!$B$4*'No. policies'!N54</f>
        <v>116950000</v>
      </c>
      <c r="O54" s="7">
        <f>'Inputs &amp; Outputs'!$B$4*'No. policies'!O54</f>
        <v>115275000</v>
      </c>
      <c r="P54" s="7">
        <f>'Inputs &amp; Outputs'!$B$4*'No. policies'!P54</f>
        <v>113875000</v>
      </c>
      <c r="Q54" s="7">
        <f>'Inputs &amp; Outputs'!$B$4*'No. policies'!Q54</f>
        <v>111950000</v>
      </c>
      <c r="R54" s="7">
        <f>'Inputs &amp; Outputs'!$B$4*'No. policies'!R54</f>
        <v>110225000</v>
      </c>
      <c r="S54" s="7">
        <f>'Inputs &amp; Outputs'!$B$4*'No. policies'!S54</f>
        <v>108100000</v>
      </c>
      <c r="T54" s="7">
        <f>'Inputs &amp; Outputs'!$B$4*'No. policies'!T54</f>
        <v>106025000</v>
      </c>
      <c r="U54" s="7">
        <f>'Inputs &amp; Outputs'!$B$4*'No. policies'!U54</f>
        <v>103425000</v>
      </c>
      <c r="V54" s="7">
        <f>'Inputs &amp; Outputs'!$B$4*'No. policies'!V54</f>
        <v>100900000</v>
      </c>
      <c r="W54" s="7">
        <f>'Inputs &amp; Outputs'!$B$4*'No. policies'!W54</f>
        <v>97300000</v>
      </c>
      <c r="X54" s="7">
        <f>'Inputs &amp; Outputs'!$B$4*'No. policies'!X54</f>
        <v>93750000</v>
      </c>
      <c r="Y54" s="7">
        <f>'Inputs &amp; Outputs'!$B$4*'No. policies'!Y54</f>
        <v>89925000</v>
      </c>
      <c r="Z54" s="7">
        <f>'Inputs &amp; Outputs'!$B$4*'No. policies'!Z54</f>
        <v>85725000</v>
      </c>
      <c r="AA54" s="7">
        <f>'Inputs &amp; Outputs'!$B$4*'No. policies'!AA54</f>
        <v>81275000</v>
      </c>
      <c r="AB54" s="7">
        <f>'Inputs &amp; Outputs'!$B$4*'No. policies'!AB54</f>
        <v>76875000</v>
      </c>
      <c r="AC54" s="7">
        <f>'Inputs &amp; Outputs'!$B$4*'No. policies'!AC54</f>
        <v>72075000</v>
      </c>
      <c r="AD54" s="7">
        <f>'Inputs &amp; Outputs'!$B$4*'No. policies'!AD54</f>
        <v>66425000</v>
      </c>
      <c r="AE54" s="7">
        <f>'Inputs &amp; Outputs'!$B$4*'No. policies'!AE54</f>
        <v>60100000</v>
      </c>
      <c r="AF54" s="7">
        <f>'Inputs &amp; Outputs'!$B$4*'No. policies'!AF54</f>
        <v>54000000</v>
      </c>
      <c r="AG54" s="7">
        <f>'Inputs &amp; Outputs'!$B$4*'No. policies'!AG54</f>
        <v>47725000</v>
      </c>
      <c r="AH54" s="7">
        <f>'Inputs &amp; Outputs'!$B$4*'No. policies'!AH54</f>
        <v>41700000</v>
      </c>
      <c r="AI54" s="7">
        <f>'Inputs &amp; Outputs'!$B$4*'No. policies'!AI54</f>
        <v>35625000</v>
      </c>
      <c r="AJ54" s="7">
        <f>'Inputs &amp; Outputs'!$B$4*'No. policies'!AJ54</f>
        <v>30225000</v>
      </c>
      <c r="AK54" s="7">
        <f>'Inputs &amp; Outputs'!$B$4*'No. policies'!AK54</f>
        <v>25025000</v>
      </c>
      <c r="AL54" s="7">
        <f>'Inputs &amp; Outputs'!$B$4*'No. policies'!AL54</f>
        <v>19900000</v>
      </c>
      <c r="AM54" s="7">
        <f>'Inputs &amp; Outputs'!$B$4*'No. policies'!AM54</f>
        <v>15725000</v>
      </c>
      <c r="AN54" s="7">
        <f>'Inputs &amp; Outputs'!$B$4*'No. policies'!AN54</f>
        <v>11850000</v>
      </c>
      <c r="AO54" s="7">
        <f>'Inputs &amp; Outputs'!$B$4*'No. policies'!AO54</f>
        <v>9200000</v>
      </c>
      <c r="AP54" s="7">
        <f>'Inputs &amp; Outputs'!$B$4*'No. policies'!AP54</f>
        <v>6500000</v>
      </c>
      <c r="AQ54" s="7">
        <f>'Inputs &amp; Outputs'!$B$4*'No. policies'!AQ54</f>
        <v>4800000</v>
      </c>
      <c r="AR54" s="7">
        <f>'Inputs &amp; Outputs'!$B$4*'No. policies'!AR54</f>
        <v>3350000</v>
      </c>
      <c r="AS54" s="7">
        <f>'Inputs &amp; Outputs'!$B$4*'No. policies'!AS54</f>
        <v>2475000</v>
      </c>
      <c r="AT54" s="7">
        <f>'Inputs &amp; Outputs'!$B$4*'No. policies'!AT54</f>
        <v>1650000</v>
      </c>
      <c r="AU54" s="7">
        <f>'Inputs &amp; Outputs'!$B$4*'No. policies'!AU54</f>
        <v>1250000</v>
      </c>
      <c r="AV54" s="7">
        <f>'Inputs &amp; Outputs'!$B$4*'No. policies'!AV54</f>
        <v>950000</v>
      </c>
      <c r="AW54" s="7">
        <f>'Inputs &amp; Outputs'!$B$4*'No. policies'!AW54</f>
        <v>650000</v>
      </c>
      <c r="AX54" s="7">
        <f>'Inputs &amp; Outputs'!$B$4*'No. policies'!AX54</f>
        <v>400000</v>
      </c>
      <c r="AY54" s="7">
        <f>'Inputs &amp; Outputs'!$B$4*'No. policies'!AY54</f>
        <v>175000</v>
      </c>
    </row>
    <row r="55" spans="1:51" x14ac:dyDescent="0.25">
      <c r="A55" s="1">
        <v>54</v>
      </c>
      <c r="C55" s="7">
        <f>'Inputs &amp; Outputs'!$B$4*'No. policies'!C55</f>
        <v>124750000</v>
      </c>
      <c r="D55" s="7">
        <f>'Inputs &amp; Outputs'!$B$4*'No. policies'!D55</f>
        <v>124125000</v>
      </c>
      <c r="E55" s="7">
        <f>'Inputs &amp; Outputs'!$B$4*'No. policies'!E55</f>
        <v>123750000</v>
      </c>
      <c r="F55" s="7">
        <f>'Inputs &amp; Outputs'!$B$4*'No. policies'!F55</f>
        <v>123050000</v>
      </c>
      <c r="G55" s="7">
        <f>'Inputs &amp; Outputs'!$B$4*'No. policies'!G55</f>
        <v>122425000</v>
      </c>
      <c r="H55" s="7">
        <f>'Inputs &amp; Outputs'!$B$4*'No. policies'!H55</f>
        <v>121725000</v>
      </c>
      <c r="I55" s="7">
        <f>'Inputs &amp; Outputs'!$B$4*'No. policies'!I55</f>
        <v>121300000</v>
      </c>
      <c r="J55" s="7">
        <f>'Inputs &amp; Outputs'!$B$4*'No. policies'!J55</f>
        <v>120675000</v>
      </c>
      <c r="K55" s="7">
        <f>'Inputs &amp; Outputs'!$B$4*'No. policies'!K55</f>
        <v>119850000</v>
      </c>
      <c r="L55" s="7">
        <f>'Inputs &amp; Outputs'!$B$4*'No. policies'!L55</f>
        <v>118750000</v>
      </c>
      <c r="M55" s="7">
        <f>'Inputs &amp; Outputs'!$B$4*'No. policies'!M55</f>
        <v>117575000</v>
      </c>
      <c r="N55" s="7">
        <f>'Inputs &amp; Outputs'!$B$4*'No. policies'!N55</f>
        <v>116475000</v>
      </c>
      <c r="O55" s="7">
        <f>'Inputs &amp; Outputs'!$B$4*'No. policies'!O55</f>
        <v>115175000</v>
      </c>
      <c r="P55" s="7">
        <f>'Inputs &amp; Outputs'!$B$4*'No. policies'!P55</f>
        <v>113625000</v>
      </c>
      <c r="Q55" s="7">
        <f>'Inputs &amp; Outputs'!$B$4*'No. policies'!Q55</f>
        <v>112075000</v>
      </c>
      <c r="R55" s="7">
        <f>'Inputs &amp; Outputs'!$B$4*'No. policies'!R55</f>
        <v>110200000</v>
      </c>
      <c r="S55" s="7">
        <f>'Inputs &amp; Outputs'!$B$4*'No. policies'!S55</f>
        <v>108375000</v>
      </c>
      <c r="T55" s="7">
        <f>'Inputs &amp; Outputs'!$B$4*'No. policies'!T55</f>
        <v>106225000</v>
      </c>
      <c r="U55" s="7">
        <f>'Inputs &amp; Outputs'!$B$4*'No. policies'!U55</f>
        <v>103675000</v>
      </c>
      <c r="V55" s="7">
        <f>'Inputs &amp; Outputs'!$B$4*'No. policies'!V55</f>
        <v>100225000</v>
      </c>
      <c r="W55" s="7">
        <f>'Inputs &amp; Outputs'!$B$4*'No. policies'!W55</f>
        <v>97475000</v>
      </c>
      <c r="X55" s="7">
        <f>'Inputs &amp; Outputs'!$B$4*'No. policies'!X55</f>
        <v>94200000</v>
      </c>
      <c r="Y55" s="7">
        <f>'Inputs &amp; Outputs'!$B$4*'No. policies'!Y55</f>
        <v>90225000</v>
      </c>
      <c r="Z55" s="7">
        <f>'Inputs &amp; Outputs'!$B$4*'No. policies'!Z55</f>
        <v>86675000</v>
      </c>
      <c r="AA55" s="7">
        <f>'Inputs &amp; Outputs'!$B$4*'No. policies'!AA55</f>
        <v>82200000</v>
      </c>
      <c r="AB55" s="7">
        <f>'Inputs &amp; Outputs'!$B$4*'No. policies'!AB55</f>
        <v>77275000</v>
      </c>
      <c r="AC55" s="7">
        <f>'Inputs &amp; Outputs'!$B$4*'No. policies'!AC55</f>
        <v>71425000</v>
      </c>
      <c r="AD55" s="7">
        <f>'Inputs &amp; Outputs'!$B$4*'No. policies'!AD55</f>
        <v>65775000</v>
      </c>
      <c r="AE55" s="7">
        <f>'Inputs &amp; Outputs'!$B$4*'No. policies'!AE55</f>
        <v>60325000</v>
      </c>
      <c r="AF55" s="7">
        <f>'Inputs &amp; Outputs'!$B$4*'No. policies'!AF55</f>
        <v>54175000</v>
      </c>
      <c r="AG55" s="7">
        <f>'Inputs &amp; Outputs'!$B$4*'No. policies'!AG55</f>
        <v>48650000</v>
      </c>
      <c r="AH55" s="7">
        <f>'Inputs &amp; Outputs'!$B$4*'No. policies'!AH55</f>
        <v>42625000</v>
      </c>
      <c r="AI55" s="7">
        <f>'Inputs &amp; Outputs'!$B$4*'No. policies'!AI55</f>
        <v>35875000</v>
      </c>
      <c r="AJ55" s="7">
        <f>'Inputs &amp; Outputs'!$B$4*'No. policies'!AJ55</f>
        <v>30075000</v>
      </c>
      <c r="AK55" s="7">
        <f>'Inputs &amp; Outputs'!$B$4*'No. policies'!AK55</f>
        <v>24800000</v>
      </c>
      <c r="AL55" s="7">
        <f>'Inputs &amp; Outputs'!$B$4*'No. policies'!AL55</f>
        <v>20425000</v>
      </c>
      <c r="AM55" s="7">
        <f>'Inputs &amp; Outputs'!$B$4*'No. policies'!AM55</f>
        <v>15750000</v>
      </c>
      <c r="AN55" s="7">
        <f>'Inputs &amp; Outputs'!$B$4*'No. policies'!AN55</f>
        <v>12400000</v>
      </c>
      <c r="AO55" s="7">
        <f>'Inputs &amp; Outputs'!$B$4*'No. policies'!AO55</f>
        <v>9900000</v>
      </c>
      <c r="AP55" s="7">
        <f>'Inputs &amp; Outputs'!$B$4*'No. policies'!AP55</f>
        <v>7475000</v>
      </c>
      <c r="AQ55" s="7">
        <f>'Inputs &amp; Outputs'!$B$4*'No. policies'!AQ55</f>
        <v>5125000</v>
      </c>
      <c r="AR55" s="7">
        <f>'Inputs &amp; Outputs'!$B$4*'No. policies'!AR55</f>
        <v>3650000</v>
      </c>
      <c r="AS55" s="7">
        <f>'Inputs &amp; Outputs'!$B$4*'No. policies'!AS55</f>
        <v>2550000</v>
      </c>
      <c r="AT55" s="7">
        <f>'Inputs &amp; Outputs'!$B$4*'No. policies'!AT55</f>
        <v>1925000</v>
      </c>
      <c r="AU55" s="7">
        <f>'Inputs &amp; Outputs'!$B$4*'No. policies'!AU55</f>
        <v>1175000</v>
      </c>
      <c r="AV55" s="7">
        <f>'Inputs &amp; Outputs'!$B$4*'No. policies'!AV55</f>
        <v>825000</v>
      </c>
      <c r="AW55" s="7">
        <f>'Inputs &amp; Outputs'!$B$4*'No. policies'!AW55</f>
        <v>675000</v>
      </c>
      <c r="AX55" s="7">
        <f>'Inputs &amp; Outputs'!$B$4*'No. policies'!AX55</f>
        <v>350000</v>
      </c>
      <c r="AY55" s="7">
        <f>'Inputs &amp; Outputs'!$B$4*'No. policies'!AY55</f>
        <v>175000</v>
      </c>
    </row>
    <row r="56" spans="1:51" x14ac:dyDescent="0.25">
      <c r="A56" s="1">
        <v>55</v>
      </c>
      <c r="C56" s="7">
        <f>'Inputs &amp; Outputs'!$B$4*'No. policies'!C56</f>
        <v>124575000</v>
      </c>
      <c r="D56" s="7">
        <f>'Inputs &amp; Outputs'!$B$4*'No. policies'!D56</f>
        <v>124125000</v>
      </c>
      <c r="E56" s="7">
        <f>'Inputs &amp; Outputs'!$B$4*'No. policies'!E56</f>
        <v>123500000</v>
      </c>
      <c r="F56" s="7">
        <f>'Inputs &amp; Outputs'!$B$4*'No. policies'!F56</f>
        <v>123150000</v>
      </c>
      <c r="G56" s="7">
        <f>'Inputs &amp; Outputs'!$B$4*'No. policies'!G56</f>
        <v>122575000</v>
      </c>
      <c r="H56" s="7">
        <f>'Inputs &amp; Outputs'!$B$4*'No. policies'!H56</f>
        <v>121750000</v>
      </c>
      <c r="I56" s="7">
        <f>'Inputs &amp; Outputs'!$B$4*'No. policies'!I56</f>
        <v>121050000</v>
      </c>
      <c r="J56" s="7">
        <f>'Inputs &amp; Outputs'!$B$4*'No. policies'!J56</f>
        <v>120475000</v>
      </c>
      <c r="K56" s="7">
        <f>'Inputs &amp; Outputs'!$B$4*'No. policies'!K56</f>
        <v>119275000</v>
      </c>
      <c r="L56" s="7">
        <f>'Inputs &amp; Outputs'!$B$4*'No. policies'!L56</f>
        <v>118125000</v>
      </c>
      <c r="M56" s="7">
        <f>'Inputs &amp; Outputs'!$B$4*'No. policies'!M56</f>
        <v>116825000</v>
      </c>
      <c r="N56" s="7">
        <f>'Inputs &amp; Outputs'!$B$4*'No. policies'!N56</f>
        <v>115900000</v>
      </c>
      <c r="O56" s="7">
        <f>'Inputs &amp; Outputs'!$B$4*'No. policies'!O56</f>
        <v>114575000</v>
      </c>
      <c r="P56" s="7">
        <f>'Inputs &amp; Outputs'!$B$4*'No. policies'!P56</f>
        <v>113100000</v>
      </c>
      <c r="Q56" s="7">
        <f>'Inputs &amp; Outputs'!$B$4*'No. policies'!Q56</f>
        <v>111550000</v>
      </c>
      <c r="R56" s="7">
        <f>'Inputs &amp; Outputs'!$B$4*'No. policies'!R56</f>
        <v>109650000</v>
      </c>
      <c r="S56" s="7">
        <f>'Inputs &amp; Outputs'!$B$4*'No. policies'!S56</f>
        <v>107675000</v>
      </c>
      <c r="T56" s="7">
        <f>'Inputs &amp; Outputs'!$B$4*'No. policies'!T56</f>
        <v>105425000</v>
      </c>
      <c r="U56" s="7">
        <f>'Inputs &amp; Outputs'!$B$4*'No. policies'!U56</f>
        <v>102975000</v>
      </c>
      <c r="V56" s="7">
        <f>'Inputs &amp; Outputs'!$B$4*'No. policies'!V56</f>
        <v>100775000</v>
      </c>
      <c r="W56" s="7">
        <f>'Inputs &amp; Outputs'!$B$4*'No. policies'!W56</f>
        <v>97875000</v>
      </c>
      <c r="X56" s="7">
        <f>'Inputs &amp; Outputs'!$B$4*'No. policies'!X56</f>
        <v>94425000</v>
      </c>
      <c r="Y56" s="7">
        <f>'Inputs &amp; Outputs'!$B$4*'No. policies'!Y56</f>
        <v>90850000</v>
      </c>
      <c r="Z56" s="7">
        <f>'Inputs &amp; Outputs'!$B$4*'No. policies'!Z56</f>
        <v>86225000</v>
      </c>
      <c r="AA56" s="7">
        <f>'Inputs &amp; Outputs'!$B$4*'No. policies'!AA56</f>
        <v>81900000</v>
      </c>
      <c r="AB56" s="7">
        <f>'Inputs &amp; Outputs'!$B$4*'No. policies'!AB56</f>
        <v>77475000</v>
      </c>
      <c r="AC56" s="7">
        <f>'Inputs &amp; Outputs'!$B$4*'No. policies'!AC56</f>
        <v>72175000</v>
      </c>
      <c r="AD56" s="7">
        <f>'Inputs &amp; Outputs'!$B$4*'No. policies'!AD56</f>
        <v>66625000</v>
      </c>
      <c r="AE56" s="7">
        <f>'Inputs &amp; Outputs'!$B$4*'No. policies'!AE56</f>
        <v>60175000</v>
      </c>
      <c r="AF56" s="7">
        <f>'Inputs &amp; Outputs'!$B$4*'No. policies'!AF56</f>
        <v>54050000</v>
      </c>
      <c r="AG56" s="7">
        <f>'Inputs &amp; Outputs'!$B$4*'No. policies'!AG56</f>
        <v>48175000</v>
      </c>
      <c r="AH56" s="7">
        <f>'Inputs &amp; Outputs'!$B$4*'No. policies'!AH56</f>
        <v>41425000</v>
      </c>
      <c r="AI56" s="7">
        <f>'Inputs &amp; Outputs'!$B$4*'No. policies'!AI56</f>
        <v>35500000</v>
      </c>
      <c r="AJ56" s="7">
        <f>'Inputs &amp; Outputs'!$B$4*'No. policies'!AJ56</f>
        <v>29325000</v>
      </c>
      <c r="AK56" s="7">
        <f>'Inputs &amp; Outputs'!$B$4*'No. policies'!AK56</f>
        <v>24225000</v>
      </c>
      <c r="AL56" s="7">
        <f>'Inputs &amp; Outputs'!$B$4*'No. policies'!AL56</f>
        <v>19625000</v>
      </c>
      <c r="AM56" s="7">
        <f>'Inputs &amp; Outputs'!$B$4*'No. policies'!AM56</f>
        <v>15350000</v>
      </c>
      <c r="AN56" s="7">
        <f>'Inputs &amp; Outputs'!$B$4*'No. policies'!AN56</f>
        <v>12325000</v>
      </c>
      <c r="AO56" s="7">
        <f>'Inputs &amp; Outputs'!$B$4*'No. policies'!AO56</f>
        <v>9500000</v>
      </c>
      <c r="AP56" s="7">
        <f>'Inputs &amp; Outputs'!$B$4*'No. policies'!AP56</f>
        <v>7050000</v>
      </c>
      <c r="AQ56" s="7">
        <f>'Inputs &amp; Outputs'!$B$4*'No. policies'!AQ56</f>
        <v>5175000</v>
      </c>
      <c r="AR56" s="7">
        <f>'Inputs &amp; Outputs'!$B$4*'No. policies'!AR56</f>
        <v>3725000</v>
      </c>
      <c r="AS56" s="7">
        <f>'Inputs &amp; Outputs'!$B$4*'No. policies'!AS56</f>
        <v>2400000</v>
      </c>
      <c r="AT56" s="7">
        <f>'Inputs &amp; Outputs'!$B$4*'No. policies'!AT56</f>
        <v>1625000</v>
      </c>
      <c r="AU56" s="7">
        <f>'Inputs &amp; Outputs'!$B$4*'No. policies'!AU56</f>
        <v>1075000</v>
      </c>
      <c r="AV56" s="7">
        <f>'Inputs &amp; Outputs'!$B$4*'No. policies'!AV56</f>
        <v>775000</v>
      </c>
      <c r="AW56" s="7">
        <f>'Inputs &amp; Outputs'!$B$4*'No. policies'!AW56</f>
        <v>600000</v>
      </c>
      <c r="AX56" s="7">
        <f>'Inputs &amp; Outputs'!$B$4*'No. policies'!AX56</f>
        <v>375000</v>
      </c>
      <c r="AY56" s="7">
        <f>'Inputs &amp; Outputs'!$B$4*'No. policies'!AY56</f>
        <v>175000</v>
      </c>
    </row>
    <row r="57" spans="1:51" x14ac:dyDescent="0.25">
      <c r="A57" s="1">
        <v>56</v>
      </c>
      <c r="C57" s="7">
        <f>'Inputs &amp; Outputs'!$B$4*'No. policies'!C57</f>
        <v>124425000</v>
      </c>
      <c r="D57" s="7">
        <f>'Inputs &amp; Outputs'!$B$4*'No. policies'!D57</f>
        <v>124025000</v>
      </c>
      <c r="E57" s="7">
        <f>'Inputs &amp; Outputs'!$B$4*'No. policies'!E57</f>
        <v>123675000</v>
      </c>
      <c r="F57" s="7">
        <f>'Inputs &amp; Outputs'!$B$4*'No. policies'!F57</f>
        <v>123000000</v>
      </c>
      <c r="G57" s="7">
        <f>'Inputs &amp; Outputs'!$B$4*'No. policies'!G57</f>
        <v>122325000</v>
      </c>
      <c r="H57" s="7">
        <f>'Inputs &amp; Outputs'!$B$4*'No. policies'!H57</f>
        <v>121625000</v>
      </c>
      <c r="I57" s="7">
        <f>'Inputs &amp; Outputs'!$B$4*'No. policies'!I57</f>
        <v>121000000</v>
      </c>
      <c r="J57" s="7">
        <f>'Inputs &amp; Outputs'!$B$4*'No. policies'!J57</f>
        <v>120075000</v>
      </c>
      <c r="K57" s="7">
        <f>'Inputs &amp; Outputs'!$B$4*'No. policies'!K57</f>
        <v>119175000</v>
      </c>
      <c r="L57" s="7">
        <f>'Inputs &amp; Outputs'!$B$4*'No. policies'!L57</f>
        <v>118200000</v>
      </c>
      <c r="M57" s="7">
        <f>'Inputs &amp; Outputs'!$B$4*'No. policies'!M57</f>
        <v>116975000</v>
      </c>
      <c r="N57" s="7">
        <f>'Inputs &amp; Outputs'!$B$4*'No. policies'!N57</f>
        <v>115850000</v>
      </c>
      <c r="O57" s="7">
        <f>'Inputs &amp; Outputs'!$B$4*'No. policies'!O57</f>
        <v>114725000</v>
      </c>
      <c r="P57" s="7">
        <f>'Inputs &amp; Outputs'!$B$4*'No. policies'!P57</f>
        <v>113250000</v>
      </c>
      <c r="Q57" s="7">
        <f>'Inputs &amp; Outputs'!$B$4*'No. policies'!Q57</f>
        <v>111625000</v>
      </c>
      <c r="R57" s="7">
        <f>'Inputs &amp; Outputs'!$B$4*'No. policies'!R57</f>
        <v>109475000</v>
      </c>
      <c r="S57" s="7">
        <f>'Inputs &amp; Outputs'!$B$4*'No. policies'!S57</f>
        <v>107575000</v>
      </c>
      <c r="T57" s="7">
        <f>'Inputs &amp; Outputs'!$B$4*'No. policies'!T57</f>
        <v>104900000</v>
      </c>
      <c r="U57" s="7">
        <f>'Inputs &amp; Outputs'!$B$4*'No. policies'!U57</f>
        <v>102525000</v>
      </c>
      <c r="V57" s="7">
        <f>'Inputs &amp; Outputs'!$B$4*'No. policies'!V57</f>
        <v>99825000</v>
      </c>
      <c r="W57" s="7">
        <f>'Inputs &amp; Outputs'!$B$4*'No. policies'!W57</f>
        <v>97075000</v>
      </c>
      <c r="X57" s="7">
        <f>'Inputs &amp; Outputs'!$B$4*'No. policies'!X57</f>
        <v>93550000</v>
      </c>
      <c r="Y57" s="7">
        <f>'Inputs &amp; Outputs'!$B$4*'No. policies'!Y57</f>
        <v>89350000</v>
      </c>
      <c r="Z57" s="7">
        <f>'Inputs &amp; Outputs'!$B$4*'No. policies'!Z57</f>
        <v>84900000</v>
      </c>
      <c r="AA57" s="7">
        <f>'Inputs &amp; Outputs'!$B$4*'No. policies'!AA57</f>
        <v>80800000</v>
      </c>
      <c r="AB57" s="7">
        <f>'Inputs &amp; Outputs'!$B$4*'No. policies'!AB57</f>
        <v>76325000</v>
      </c>
      <c r="AC57" s="7">
        <f>'Inputs &amp; Outputs'!$B$4*'No. policies'!AC57</f>
        <v>71125000</v>
      </c>
      <c r="AD57" s="7">
        <f>'Inputs &amp; Outputs'!$B$4*'No. policies'!AD57</f>
        <v>65675000</v>
      </c>
      <c r="AE57" s="7">
        <f>'Inputs &amp; Outputs'!$B$4*'No. policies'!AE57</f>
        <v>59550000</v>
      </c>
      <c r="AF57" s="7">
        <f>'Inputs &amp; Outputs'!$B$4*'No. policies'!AF57</f>
        <v>53500000</v>
      </c>
      <c r="AG57" s="7">
        <f>'Inputs &amp; Outputs'!$B$4*'No. policies'!AG57</f>
        <v>46975000</v>
      </c>
      <c r="AH57" s="7">
        <f>'Inputs &amp; Outputs'!$B$4*'No. policies'!AH57</f>
        <v>41125000</v>
      </c>
      <c r="AI57" s="7">
        <f>'Inputs &amp; Outputs'!$B$4*'No. policies'!AI57</f>
        <v>35275000</v>
      </c>
      <c r="AJ57" s="7">
        <f>'Inputs &amp; Outputs'!$B$4*'No. policies'!AJ57</f>
        <v>30000000</v>
      </c>
      <c r="AK57" s="7">
        <f>'Inputs &amp; Outputs'!$B$4*'No. policies'!AK57</f>
        <v>25375000</v>
      </c>
      <c r="AL57" s="7">
        <f>'Inputs &amp; Outputs'!$B$4*'No. policies'!AL57</f>
        <v>19975000</v>
      </c>
      <c r="AM57" s="7">
        <f>'Inputs &amp; Outputs'!$B$4*'No. policies'!AM57</f>
        <v>15325000</v>
      </c>
      <c r="AN57" s="7">
        <f>'Inputs &amp; Outputs'!$B$4*'No. policies'!AN57</f>
        <v>12200000</v>
      </c>
      <c r="AO57" s="7">
        <f>'Inputs &amp; Outputs'!$B$4*'No. policies'!AO57</f>
        <v>9100000</v>
      </c>
      <c r="AP57" s="7">
        <f>'Inputs &amp; Outputs'!$B$4*'No. policies'!AP57</f>
        <v>6525000</v>
      </c>
      <c r="AQ57" s="7">
        <f>'Inputs &amp; Outputs'!$B$4*'No. policies'!AQ57</f>
        <v>5150000</v>
      </c>
      <c r="AR57" s="7">
        <f>'Inputs &amp; Outputs'!$B$4*'No. policies'!AR57</f>
        <v>3525000</v>
      </c>
      <c r="AS57" s="7">
        <f>'Inputs &amp; Outputs'!$B$4*'No. policies'!AS57</f>
        <v>2500000</v>
      </c>
      <c r="AT57" s="7">
        <f>'Inputs &amp; Outputs'!$B$4*'No. policies'!AT57</f>
        <v>1650000</v>
      </c>
      <c r="AU57" s="7">
        <f>'Inputs &amp; Outputs'!$B$4*'No. policies'!AU57</f>
        <v>1000000</v>
      </c>
      <c r="AV57" s="7">
        <f>'Inputs &amp; Outputs'!$B$4*'No. policies'!AV57</f>
        <v>675000</v>
      </c>
      <c r="AW57" s="7">
        <f>'Inputs &amp; Outputs'!$B$4*'No. policies'!AW57</f>
        <v>350000</v>
      </c>
      <c r="AX57" s="7">
        <f>'Inputs &amp; Outputs'!$B$4*'No. policies'!AX57</f>
        <v>200000</v>
      </c>
      <c r="AY57" s="7">
        <f>'Inputs &amp; Outputs'!$B$4*'No. policies'!AY57</f>
        <v>175000</v>
      </c>
    </row>
    <row r="58" spans="1:51" x14ac:dyDescent="0.25">
      <c r="A58" s="1">
        <v>57</v>
      </c>
      <c r="C58" s="7">
        <f>'Inputs &amp; Outputs'!$B$4*'No. policies'!C58</f>
        <v>124625000</v>
      </c>
      <c r="D58" s="7">
        <f>'Inputs &amp; Outputs'!$B$4*'No. policies'!D58</f>
        <v>124150000</v>
      </c>
      <c r="E58" s="7">
        <f>'Inputs &amp; Outputs'!$B$4*'No. policies'!E58</f>
        <v>123775000</v>
      </c>
      <c r="F58" s="7">
        <f>'Inputs &amp; Outputs'!$B$4*'No. policies'!F58</f>
        <v>123525000</v>
      </c>
      <c r="G58" s="7">
        <f>'Inputs &amp; Outputs'!$B$4*'No. policies'!G58</f>
        <v>122800000</v>
      </c>
      <c r="H58" s="7">
        <f>'Inputs &amp; Outputs'!$B$4*'No. policies'!H58</f>
        <v>122200000</v>
      </c>
      <c r="I58" s="7">
        <f>'Inputs &amp; Outputs'!$B$4*'No. policies'!I58</f>
        <v>121350000</v>
      </c>
      <c r="J58" s="7">
        <f>'Inputs &amp; Outputs'!$B$4*'No. policies'!J58</f>
        <v>120425000</v>
      </c>
      <c r="K58" s="7">
        <f>'Inputs &amp; Outputs'!$B$4*'No. policies'!K58</f>
        <v>119375000</v>
      </c>
      <c r="L58" s="7">
        <f>'Inputs &amp; Outputs'!$B$4*'No. policies'!L58</f>
        <v>118350000</v>
      </c>
      <c r="M58" s="7">
        <f>'Inputs &amp; Outputs'!$B$4*'No. policies'!M58</f>
        <v>117425000</v>
      </c>
      <c r="N58" s="7">
        <f>'Inputs &amp; Outputs'!$B$4*'No. policies'!N58</f>
        <v>116375000</v>
      </c>
      <c r="O58" s="7">
        <f>'Inputs &amp; Outputs'!$B$4*'No. policies'!O58</f>
        <v>115100000</v>
      </c>
      <c r="P58" s="7">
        <f>'Inputs &amp; Outputs'!$B$4*'No. policies'!P58</f>
        <v>113725000</v>
      </c>
      <c r="Q58" s="7">
        <f>'Inputs &amp; Outputs'!$B$4*'No. policies'!Q58</f>
        <v>112325000</v>
      </c>
      <c r="R58" s="7">
        <f>'Inputs &amp; Outputs'!$B$4*'No. policies'!R58</f>
        <v>110575000</v>
      </c>
      <c r="S58" s="7">
        <f>'Inputs &amp; Outputs'!$B$4*'No. policies'!S58</f>
        <v>108825000</v>
      </c>
      <c r="T58" s="7">
        <f>'Inputs &amp; Outputs'!$B$4*'No. policies'!T58</f>
        <v>106225000</v>
      </c>
      <c r="U58" s="7">
        <f>'Inputs &amp; Outputs'!$B$4*'No. policies'!U58</f>
        <v>103800000</v>
      </c>
      <c r="V58" s="7">
        <f>'Inputs &amp; Outputs'!$B$4*'No. policies'!V58</f>
        <v>100975000</v>
      </c>
      <c r="W58" s="7">
        <f>'Inputs &amp; Outputs'!$B$4*'No. policies'!W58</f>
        <v>97825000</v>
      </c>
      <c r="X58" s="7">
        <f>'Inputs &amp; Outputs'!$B$4*'No. policies'!X58</f>
        <v>94150000</v>
      </c>
      <c r="Y58" s="7">
        <f>'Inputs &amp; Outputs'!$B$4*'No. policies'!Y58</f>
        <v>90650000</v>
      </c>
      <c r="Z58" s="7">
        <f>'Inputs &amp; Outputs'!$B$4*'No. policies'!Z58</f>
        <v>86200000</v>
      </c>
      <c r="AA58" s="7">
        <f>'Inputs &amp; Outputs'!$B$4*'No. policies'!AA58</f>
        <v>82075000</v>
      </c>
      <c r="AB58" s="7">
        <f>'Inputs &amp; Outputs'!$B$4*'No. policies'!AB58</f>
        <v>76775000</v>
      </c>
      <c r="AC58" s="7">
        <f>'Inputs &amp; Outputs'!$B$4*'No. policies'!AC58</f>
        <v>70975000</v>
      </c>
      <c r="AD58" s="7">
        <f>'Inputs &amp; Outputs'!$B$4*'No. policies'!AD58</f>
        <v>64800000</v>
      </c>
      <c r="AE58" s="7">
        <f>'Inputs &amp; Outputs'!$B$4*'No. policies'!AE58</f>
        <v>58200000</v>
      </c>
      <c r="AF58" s="7">
        <f>'Inputs &amp; Outputs'!$B$4*'No. policies'!AF58</f>
        <v>52775000</v>
      </c>
      <c r="AG58" s="7">
        <f>'Inputs &amp; Outputs'!$B$4*'No. policies'!AG58</f>
        <v>46875000</v>
      </c>
      <c r="AH58" s="7">
        <f>'Inputs &amp; Outputs'!$B$4*'No. policies'!AH58</f>
        <v>40675000</v>
      </c>
      <c r="AI58" s="7">
        <f>'Inputs &amp; Outputs'!$B$4*'No. policies'!AI58</f>
        <v>34650000</v>
      </c>
      <c r="AJ58" s="7">
        <f>'Inputs &amp; Outputs'!$B$4*'No. policies'!AJ58</f>
        <v>28950000</v>
      </c>
      <c r="AK58" s="7">
        <f>'Inputs &amp; Outputs'!$B$4*'No. policies'!AK58</f>
        <v>23725000</v>
      </c>
      <c r="AL58" s="7">
        <f>'Inputs &amp; Outputs'!$B$4*'No. policies'!AL58</f>
        <v>19325000</v>
      </c>
      <c r="AM58" s="7">
        <f>'Inputs &amp; Outputs'!$B$4*'No. policies'!AM58</f>
        <v>14700000</v>
      </c>
      <c r="AN58" s="7">
        <f>'Inputs &amp; Outputs'!$B$4*'No. policies'!AN58</f>
        <v>11075000</v>
      </c>
      <c r="AO58" s="7">
        <f>'Inputs &amp; Outputs'!$B$4*'No. policies'!AO58</f>
        <v>8675000</v>
      </c>
      <c r="AP58" s="7">
        <f>'Inputs &amp; Outputs'!$B$4*'No. policies'!AP58</f>
        <v>6025000</v>
      </c>
      <c r="AQ58" s="7">
        <f>'Inputs &amp; Outputs'!$B$4*'No. policies'!AQ58</f>
        <v>4350000</v>
      </c>
      <c r="AR58" s="7">
        <f>'Inputs &amp; Outputs'!$B$4*'No. policies'!AR58</f>
        <v>3025000</v>
      </c>
      <c r="AS58" s="7">
        <f>'Inputs &amp; Outputs'!$B$4*'No. policies'!AS58</f>
        <v>2075000</v>
      </c>
      <c r="AT58" s="7">
        <f>'Inputs &amp; Outputs'!$B$4*'No. policies'!AT58</f>
        <v>1700000</v>
      </c>
      <c r="AU58" s="7">
        <f>'Inputs &amp; Outputs'!$B$4*'No. policies'!AU58</f>
        <v>1250000</v>
      </c>
      <c r="AV58" s="7">
        <f>'Inputs &amp; Outputs'!$B$4*'No. policies'!AV58</f>
        <v>825000</v>
      </c>
      <c r="AW58" s="7">
        <f>'Inputs &amp; Outputs'!$B$4*'No. policies'!AW58</f>
        <v>575000</v>
      </c>
      <c r="AX58" s="7">
        <f>'Inputs &amp; Outputs'!$B$4*'No. policies'!AX58</f>
        <v>475000</v>
      </c>
      <c r="AY58" s="7">
        <f>'Inputs &amp; Outputs'!$B$4*'No. policies'!AY58</f>
        <v>250000</v>
      </c>
    </row>
    <row r="59" spans="1:51" x14ac:dyDescent="0.25">
      <c r="A59" s="1">
        <v>58</v>
      </c>
      <c r="C59" s="7">
        <f>'Inputs &amp; Outputs'!$B$4*'No. policies'!C59</f>
        <v>124575000</v>
      </c>
      <c r="D59" s="7">
        <f>'Inputs &amp; Outputs'!$B$4*'No. policies'!D59</f>
        <v>124175000</v>
      </c>
      <c r="E59" s="7">
        <f>'Inputs &amp; Outputs'!$B$4*'No. policies'!E59</f>
        <v>123875000</v>
      </c>
      <c r="F59" s="7">
        <f>'Inputs &amp; Outputs'!$B$4*'No. policies'!F59</f>
        <v>123225000</v>
      </c>
      <c r="G59" s="7">
        <f>'Inputs &amp; Outputs'!$B$4*'No. policies'!G59</f>
        <v>122475000</v>
      </c>
      <c r="H59" s="7">
        <f>'Inputs &amp; Outputs'!$B$4*'No. policies'!H59</f>
        <v>121850000</v>
      </c>
      <c r="I59" s="7">
        <f>'Inputs &amp; Outputs'!$B$4*'No. policies'!I59</f>
        <v>121050000</v>
      </c>
      <c r="J59" s="7">
        <f>'Inputs &amp; Outputs'!$B$4*'No. policies'!J59</f>
        <v>120150000</v>
      </c>
      <c r="K59" s="7">
        <f>'Inputs &amp; Outputs'!$B$4*'No. policies'!K59</f>
        <v>119250000</v>
      </c>
      <c r="L59" s="7">
        <f>'Inputs &amp; Outputs'!$B$4*'No. policies'!L59</f>
        <v>118450000</v>
      </c>
      <c r="M59" s="7">
        <f>'Inputs &amp; Outputs'!$B$4*'No. policies'!M59</f>
        <v>117475000</v>
      </c>
      <c r="N59" s="7">
        <f>'Inputs &amp; Outputs'!$B$4*'No. policies'!N59</f>
        <v>116225000</v>
      </c>
      <c r="O59" s="7">
        <f>'Inputs &amp; Outputs'!$B$4*'No. policies'!O59</f>
        <v>114850000</v>
      </c>
      <c r="P59" s="7">
        <f>'Inputs &amp; Outputs'!$B$4*'No. policies'!P59</f>
        <v>113325000</v>
      </c>
      <c r="Q59" s="7">
        <f>'Inputs &amp; Outputs'!$B$4*'No. policies'!Q59</f>
        <v>112125000</v>
      </c>
      <c r="R59" s="7">
        <f>'Inputs &amp; Outputs'!$B$4*'No. policies'!R59</f>
        <v>110050000</v>
      </c>
      <c r="S59" s="7">
        <f>'Inputs &amp; Outputs'!$B$4*'No. policies'!S59</f>
        <v>107375000</v>
      </c>
      <c r="T59" s="7">
        <f>'Inputs &amp; Outputs'!$B$4*'No. policies'!T59</f>
        <v>104950000</v>
      </c>
      <c r="U59" s="7">
        <f>'Inputs &amp; Outputs'!$B$4*'No. policies'!U59</f>
        <v>102925000</v>
      </c>
      <c r="V59" s="7">
        <f>'Inputs &amp; Outputs'!$B$4*'No. policies'!V59</f>
        <v>100075000</v>
      </c>
      <c r="W59" s="7">
        <f>'Inputs &amp; Outputs'!$B$4*'No. policies'!W59</f>
        <v>96875000</v>
      </c>
      <c r="X59" s="7">
        <f>'Inputs &amp; Outputs'!$B$4*'No. policies'!X59</f>
        <v>92975000</v>
      </c>
      <c r="Y59" s="7">
        <f>'Inputs &amp; Outputs'!$B$4*'No. policies'!Y59</f>
        <v>88975000</v>
      </c>
      <c r="Z59" s="7">
        <f>'Inputs &amp; Outputs'!$B$4*'No. policies'!Z59</f>
        <v>84600000</v>
      </c>
      <c r="AA59" s="7">
        <f>'Inputs &amp; Outputs'!$B$4*'No. policies'!AA59</f>
        <v>79900000</v>
      </c>
      <c r="AB59" s="7">
        <f>'Inputs &amp; Outputs'!$B$4*'No. policies'!AB59</f>
        <v>74075000</v>
      </c>
      <c r="AC59" s="7">
        <f>'Inputs &amp; Outputs'!$B$4*'No. policies'!AC59</f>
        <v>68875000</v>
      </c>
      <c r="AD59" s="7">
        <f>'Inputs &amp; Outputs'!$B$4*'No. policies'!AD59</f>
        <v>63725000</v>
      </c>
      <c r="AE59" s="7">
        <f>'Inputs &amp; Outputs'!$B$4*'No. policies'!AE59</f>
        <v>57675000</v>
      </c>
      <c r="AF59" s="7">
        <f>'Inputs &amp; Outputs'!$B$4*'No. policies'!AF59</f>
        <v>52100000</v>
      </c>
      <c r="AG59" s="7">
        <f>'Inputs &amp; Outputs'!$B$4*'No. policies'!AG59</f>
        <v>46200000</v>
      </c>
      <c r="AH59" s="7">
        <f>'Inputs &amp; Outputs'!$B$4*'No. policies'!AH59</f>
        <v>40400000</v>
      </c>
      <c r="AI59" s="7">
        <f>'Inputs &amp; Outputs'!$B$4*'No. policies'!AI59</f>
        <v>34250000</v>
      </c>
      <c r="AJ59" s="7">
        <f>'Inputs &amp; Outputs'!$B$4*'No. policies'!AJ59</f>
        <v>29050000</v>
      </c>
      <c r="AK59" s="7">
        <f>'Inputs &amp; Outputs'!$B$4*'No. policies'!AK59</f>
        <v>23300000</v>
      </c>
      <c r="AL59" s="7">
        <f>'Inputs &amp; Outputs'!$B$4*'No. policies'!AL59</f>
        <v>18525000</v>
      </c>
      <c r="AM59" s="7">
        <f>'Inputs &amp; Outputs'!$B$4*'No. policies'!AM59</f>
        <v>14450000</v>
      </c>
      <c r="AN59" s="7">
        <f>'Inputs &amp; Outputs'!$B$4*'No. policies'!AN59</f>
        <v>10900000</v>
      </c>
      <c r="AO59" s="7">
        <f>'Inputs &amp; Outputs'!$B$4*'No. policies'!AO59</f>
        <v>7975000</v>
      </c>
      <c r="AP59" s="7">
        <f>'Inputs &amp; Outputs'!$B$4*'No. policies'!AP59</f>
        <v>6025000</v>
      </c>
      <c r="AQ59" s="7">
        <f>'Inputs &amp; Outputs'!$B$4*'No. policies'!AQ59</f>
        <v>4675000</v>
      </c>
      <c r="AR59" s="7">
        <f>'Inputs &amp; Outputs'!$B$4*'No. policies'!AR59</f>
        <v>3275000</v>
      </c>
      <c r="AS59" s="7">
        <f>'Inputs &amp; Outputs'!$B$4*'No. policies'!AS59</f>
        <v>2250000</v>
      </c>
      <c r="AT59" s="7">
        <f>'Inputs &amp; Outputs'!$B$4*'No. policies'!AT59</f>
        <v>1450000</v>
      </c>
      <c r="AU59" s="7">
        <f>'Inputs &amp; Outputs'!$B$4*'No. policies'!AU59</f>
        <v>1175000</v>
      </c>
      <c r="AV59" s="7">
        <f>'Inputs &amp; Outputs'!$B$4*'No. policies'!AV59</f>
        <v>725000</v>
      </c>
      <c r="AW59" s="7">
        <f>'Inputs &amp; Outputs'!$B$4*'No. policies'!AW59</f>
        <v>325000</v>
      </c>
      <c r="AX59" s="7">
        <f>'Inputs &amp; Outputs'!$B$4*'No. policies'!AX59</f>
        <v>300000</v>
      </c>
      <c r="AY59" s="7">
        <f>'Inputs &amp; Outputs'!$B$4*'No. policies'!AY59</f>
        <v>225000</v>
      </c>
    </row>
    <row r="60" spans="1:51" x14ac:dyDescent="0.25">
      <c r="A60" s="1">
        <v>59</v>
      </c>
      <c r="C60" s="7">
        <f>'Inputs &amp; Outputs'!$B$4*'No. policies'!C60</f>
        <v>124675000</v>
      </c>
      <c r="D60" s="7">
        <f>'Inputs &amp; Outputs'!$B$4*'No. policies'!D60</f>
        <v>124375000</v>
      </c>
      <c r="E60" s="7">
        <f>'Inputs &amp; Outputs'!$B$4*'No. policies'!E60</f>
        <v>123700000</v>
      </c>
      <c r="F60" s="7">
        <f>'Inputs &amp; Outputs'!$B$4*'No. policies'!F60</f>
        <v>123150000</v>
      </c>
      <c r="G60" s="7">
        <f>'Inputs &amp; Outputs'!$B$4*'No. policies'!G60</f>
        <v>122400000</v>
      </c>
      <c r="H60" s="7">
        <f>'Inputs &amp; Outputs'!$B$4*'No. policies'!H60</f>
        <v>121700000</v>
      </c>
      <c r="I60" s="7">
        <f>'Inputs &amp; Outputs'!$B$4*'No. policies'!I60</f>
        <v>121025000</v>
      </c>
      <c r="J60" s="7">
        <f>'Inputs &amp; Outputs'!$B$4*'No. policies'!J60</f>
        <v>120125000</v>
      </c>
      <c r="K60" s="7">
        <f>'Inputs &amp; Outputs'!$B$4*'No. policies'!K60</f>
        <v>119250000</v>
      </c>
      <c r="L60" s="7">
        <f>'Inputs &amp; Outputs'!$B$4*'No. policies'!L60</f>
        <v>118300000</v>
      </c>
      <c r="M60" s="7">
        <f>'Inputs &amp; Outputs'!$B$4*'No. policies'!M60</f>
        <v>117250000</v>
      </c>
      <c r="N60" s="7">
        <f>'Inputs &amp; Outputs'!$B$4*'No. policies'!N60</f>
        <v>115825000</v>
      </c>
      <c r="O60" s="7">
        <f>'Inputs &amp; Outputs'!$B$4*'No. policies'!O60</f>
        <v>114100000</v>
      </c>
      <c r="P60" s="7">
        <f>'Inputs &amp; Outputs'!$B$4*'No. policies'!P60</f>
        <v>112450000</v>
      </c>
      <c r="Q60" s="7">
        <f>'Inputs &amp; Outputs'!$B$4*'No. policies'!Q60</f>
        <v>110975000</v>
      </c>
      <c r="R60" s="7">
        <f>'Inputs &amp; Outputs'!$B$4*'No. policies'!R60</f>
        <v>109075000</v>
      </c>
      <c r="S60" s="7">
        <f>'Inputs &amp; Outputs'!$B$4*'No. policies'!S60</f>
        <v>107075000</v>
      </c>
      <c r="T60" s="7">
        <f>'Inputs &amp; Outputs'!$B$4*'No. policies'!T60</f>
        <v>104975000</v>
      </c>
      <c r="U60" s="7">
        <f>'Inputs &amp; Outputs'!$B$4*'No. policies'!U60</f>
        <v>102575000</v>
      </c>
      <c r="V60" s="7">
        <f>'Inputs &amp; Outputs'!$B$4*'No. policies'!V60</f>
        <v>100025000</v>
      </c>
      <c r="W60" s="7">
        <f>'Inputs &amp; Outputs'!$B$4*'No. policies'!W60</f>
        <v>96850000</v>
      </c>
      <c r="X60" s="7">
        <f>'Inputs &amp; Outputs'!$B$4*'No. policies'!X60</f>
        <v>93650000</v>
      </c>
      <c r="Y60" s="7">
        <f>'Inputs &amp; Outputs'!$B$4*'No. policies'!Y60</f>
        <v>90225000</v>
      </c>
      <c r="Z60" s="7">
        <f>'Inputs &amp; Outputs'!$B$4*'No. policies'!Z60</f>
        <v>86100000</v>
      </c>
      <c r="AA60" s="7">
        <f>'Inputs &amp; Outputs'!$B$4*'No. policies'!AA60</f>
        <v>81675000</v>
      </c>
      <c r="AB60" s="7">
        <f>'Inputs &amp; Outputs'!$B$4*'No. policies'!AB60</f>
        <v>76900000</v>
      </c>
      <c r="AC60" s="7">
        <f>'Inputs &amp; Outputs'!$B$4*'No. policies'!AC60</f>
        <v>71600000</v>
      </c>
      <c r="AD60" s="7">
        <f>'Inputs &amp; Outputs'!$B$4*'No. policies'!AD60</f>
        <v>66400000</v>
      </c>
      <c r="AE60" s="7">
        <f>'Inputs &amp; Outputs'!$B$4*'No. policies'!AE60</f>
        <v>60800000</v>
      </c>
      <c r="AF60" s="7">
        <f>'Inputs &amp; Outputs'!$B$4*'No. policies'!AF60</f>
        <v>54850000</v>
      </c>
      <c r="AG60" s="7">
        <f>'Inputs &amp; Outputs'!$B$4*'No. policies'!AG60</f>
        <v>48325000</v>
      </c>
      <c r="AH60" s="7">
        <f>'Inputs &amp; Outputs'!$B$4*'No. policies'!AH60</f>
        <v>41450000</v>
      </c>
      <c r="AI60" s="7">
        <f>'Inputs &amp; Outputs'!$B$4*'No. policies'!AI60</f>
        <v>35450000</v>
      </c>
      <c r="AJ60" s="7">
        <f>'Inputs &amp; Outputs'!$B$4*'No. policies'!AJ60</f>
        <v>28825000</v>
      </c>
      <c r="AK60" s="7">
        <f>'Inputs &amp; Outputs'!$B$4*'No. policies'!AK60</f>
        <v>23000000</v>
      </c>
      <c r="AL60" s="7">
        <f>'Inputs &amp; Outputs'!$B$4*'No. policies'!AL60</f>
        <v>18750000</v>
      </c>
      <c r="AM60" s="7">
        <f>'Inputs &amp; Outputs'!$B$4*'No. policies'!AM60</f>
        <v>15375000</v>
      </c>
      <c r="AN60" s="7">
        <f>'Inputs &amp; Outputs'!$B$4*'No. policies'!AN60</f>
        <v>11750000</v>
      </c>
      <c r="AO60" s="7">
        <f>'Inputs &amp; Outputs'!$B$4*'No. policies'!AO60</f>
        <v>8750000</v>
      </c>
      <c r="AP60" s="7">
        <f>'Inputs &amp; Outputs'!$B$4*'No. policies'!AP60</f>
        <v>6050000</v>
      </c>
      <c r="AQ60" s="7">
        <f>'Inputs &amp; Outputs'!$B$4*'No. policies'!AQ60</f>
        <v>4575000</v>
      </c>
      <c r="AR60" s="7">
        <f>'Inputs &amp; Outputs'!$B$4*'No. policies'!AR60</f>
        <v>3175000</v>
      </c>
      <c r="AS60" s="7">
        <f>'Inputs &amp; Outputs'!$B$4*'No. policies'!AS60</f>
        <v>2325000</v>
      </c>
      <c r="AT60" s="7">
        <f>'Inputs &amp; Outputs'!$B$4*'No. policies'!AT60</f>
        <v>1775000</v>
      </c>
      <c r="AU60" s="7">
        <f>'Inputs &amp; Outputs'!$B$4*'No. policies'!AU60</f>
        <v>1225000</v>
      </c>
      <c r="AV60" s="7">
        <f>'Inputs &amp; Outputs'!$B$4*'No. policies'!AV60</f>
        <v>750000</v>
      </c>
      <c r="AW60" s="7">
        <f>'Inputs &amp; Outputs'!$B$4*'No. policies'!AW60</f>
        <v>525000</v>
      </c>
      <c r="AX60" s="7">
        <f>'Inputs &amp; Outputs'!$B$4*'No. policies'!AX60</f>
        <v>325000</v>
      </c>
      <c r="AY60" s="7">
        <f>'Inputs &amp; Outputs'!$B$4*'No. policies'!AY60</f>
        <v>250000</v>
      </c>
    </row>
    <row r="61" spans="1:51" x14ac:dyDescent="0.25">
      <c r="A61" s="1">
        <v>60</v>
      </c>
      <c r="C61" s="7">
        <f>'Inputs &amp; Outputs'!$B$4*'No. policies'!C61</f>
        <v>124775000</v>
      </c>
      <c r="D61" s="7">
        <f>'Inputs &amp; Outputs'!$B$4*'No. policies'!D61</f>
        <v>124275000</v>
      </c>
      <c r="E61" s="7">
        <f>'Inputs &amp; Outputs'!$B$4*'No. policies'!E61</f>
        <v>123825000</v>
      </c>
      <c r="F61" s="7">
        <f>'Inputs &amp; Outputs'!$B$4*'No. policies'!F61</f>
        <v>123200000</v>
      </c>
      <c r="G61" s="7">
        <f>'Inputs &amp; Outputs'!$B$4*'No. policies'!G61</f>
        <v>122575000</v>
      </c>
      <c r="H61" s="7">
        <f>'Inputs &amp; Outputs'!$B$4*'No. policies'!H61</f>
        <v>121850000</v>
      </c>
      <c r="I61" s="7">
        <f>'Inputs &amp; Outputs'!$B$4*'No. policies'!I61</f>
        <v>121125000</v>
      </c>
      <c r="J61" s="7">
        <f>'Inputs &amp; Outputs'!$B$4*'No. policies'!J61</f>
        <v>120350000</v>
      </c>
      <c r="K61" s="7">
        <f>'Inputs &amp; Outputs'!$B$4*'No. policies'!K61</f>
        <v>119450000</v>
      </c>
      <c r="L61" s="7">
        <f>'Inputs &amp; Outputs'!$B$4*'No. policies'!L61</f>
        <v>118250000</v>
      </c>
      <c r="M61" s="7">
        <f>'Inputs &amp; Outputs'!$B$4*'No. policies'!M61</f>
        <v>117200000</v>
      </c>
      <c r="N61" s="7">
        <f>'Inputs &amp; Outputs'!$B$4*'No. policies'!N61</f>
        <v>116075000</v>
      </c>
      <c r="O61" s="7">
        <f>'Inputs &amp; Outputs'!$B$4*'No. policies'!O61</f>
        <v>114775000</v>
      </c>
      <c r="P61" s="7">
        <f>'Inputs &amp; Outputs'!$B$4*'No. policies'!P61</f>
        <v>113500000</v>
      </c>
      <c r="Q61" s="7">
        <f>'Inputs &amp; Outputs'!$B$4*'No. policies'!Q61</f>
        <v>111850000</v>
      </c>
      <c r="R61" s="7">
        <f>'Inputs &amp; Outputs'!$B$4*'No. policies'!R61</f>
        <v>109850000</v>
      </c>
      <c r="S61" s="7">
        <f>'Inputs &amp; Outputs'!$B$4*'No. policies'!S61</f>
        <v>108225000</v>
      </c>
      <c r="T61" s="7">
        <f>'Inputs &amp; Outputs'!$B$4*'No. policies'!T61</f>
        <v>106350000</v>
      </c>
      <c r="U61" s="7">
        <f>'Inputs &amp; Outputs'!$B$4*'No. policies'!U61</f>
        <v>103950000</v>
      </c>
      <c r="V61" s="7">
        <f>'Inputs &amp; Outputs'!$B$4*'No. policies'!V61</f>
        <v>101225000</v>
      </c>
      <c r="W61" s="7">
        <f>'Inputs &amp; Outputs'!$B$4*'No. policies'!W61</f>
        <v>98375000</v>
      </c>
      <c r="X61" s="7">
        <f>'Inputs &amp; Outputs'!$B$4*'No. policies'!X61</f>
        <v>96050000</v>
      </c>
      <c r="Y61" s="7">
        <f>'Inputs &amp; Outputs'!$B$4*'No. policies'!Y61</f>
        <v>92050000</v>
      </c>
      <c r="Z61" s="7">
        <f>'Inputs &amp; Outputs'!$B$4*'No. policies'!Z61</f>
        <v>87850000</v>
      </c>
      <c r="AA61" s="7">
        <f>'Inputs &amp; Outputs'!$B$4*'No. policies'!AA61</f>
        <v>83325000</v>
      </c>
      <c r="AB61" s="7">
        <f>'Inputs &amp; Outputs'!$B$4*'No. policies'!AB61</f>
        <v>78275000</v>
      </c>
      <c r="AC61" s="7">
        <f>'Inputs &amp; Outputs'!$B$4*'No. policies'!AC61</f>
        <v>73075000</v>
      </c>
      <c r="AD61" s="7">
        <f>'Inputs &amp; Outputs'!$B$4*'No. policies'!AD61</f>
        <v>67050000</v>
      </c>
      <c r="AE61" s="7">
        <f>'Inputs &amp; Outputs'!$B$4*'No. policies'!AE61</f>
        <v>61100000</v>
      </c>
      <c r="AF61" s="7">
        <f>'Inputs &amp; Outputs'!$B$4*'No. policies'!AF61</f>
        <v>54900000</v>
      </c>
      <c r="AG61" s="7">
        <f>'Inputs &amp; Outputs'!$B$4*'No. policies'!AG61</f>
        <v>48850000</v>
      </c>
      <c r="AH61" s="7">
        <f>'Inputs &amp; Outputs'!$B$4*'No. policies'!AH61</f>
        <v>42800000</v>
      </c>
      <c r="AI61" s="7">
        <f>'Inputs &amp; Outputs'!$B$4*'No. policies'!AI61</f>
        <v>36100000</v>
      </c>
      <c r="AJ61" s="7">
        <f>'Inputs &amp; Outputs'!$B$4*'No. policies'!AJ61</f>
        <v>30775000</v>
      </c>
      <c r="AK61" s="7">
        <f>'Inputs &amp; Outputs'!$B$4*'No. policies'!AK61</f>
        <v>25300000</v>
      </c>
      <c r="AL61" s="7">
        <f>'Inputs &amp; Outputs'!$B$4*'No. policies'!AL61</f>
        <v>20325000</v>
      </c>
      <c r="AM61" s="7">
        <f>'Inputs &amp; Outputs'!$B$4*'No. policies'!AM61</f>
        <v>16250000</v>
      </c>
      <c r="AN61" s="7">
        <f>'Inputs &amp; Outputs'!$B$4*'No. policies'!AN61</f>
        <v>12575000</v>
      </c>
      <c r="AO61" s="7">
        <f>'Inputs &amp; Outputs'!$B$4*'No. policies'!AO61</f>
        <v>9425000</v>
      </c>
      <c r="AP61" s="7">
        <f>'Inputs &amp; Outputs'!$B$4*'No. policies'!AP61</f>
        <v>7050000</v>
      </c>
      <c r="AQ61" s="7">
        <f>'Inputs &amp; Outputs'!$B$4*'No. policies'!AQ61</f>
        <v>5200000</v>
      </c>
      <c r="AR61" s="7">
        <f>'Inputs &amp; Outputs'!$B$4*'No. policies'!AR61</f>
        <v>3600000</v>
      </c>
      <c r="AS61" s="7">
        <f>'Inputs &amp; Outputs'!$B$4*'No. policies'!AS61</f>
        <v>2425000</v>
      </c>
      <c r="AT61" s="7">
        <f>'Inputs &amp; Outputs'!$B$4*'No. policies'!AT61</f>
        <v>1700000</v>
      </c>
      <c r="AU61" s="7">
        <f>'Inputs &amp; Outputs'!$B$4*'No. policies'!AU61</f>
        <v>1275000</v>
      </c>
      <c r="AV61" s="7">
        <f>'Inputs &amp; Outputs'!$B$4*'No. policies'!AV61</f>
        <v>875000</v>
      </c>
      <c r="AW61" s="7">
        <f>'Inputs &amp; Outputs'!$B$4*'No. policies'!AW61</f>
        <v>475000</v>
      </c>
      <c r="AX61" s="7">
        <f>'Inputs &amp; Outputs'!$B$4*'No. policies'!AX61</f>
        <v>300000</v>
      </c>
      <c r="AY61" s="7">
        <f>'Inputs &amp; Outputs'!$B$4*'No. policies'!AY61</f>
        <v>250000</v>
      </c>
    </row>
    <row r="62" spans="1:51" x14ac:dyDescent="0.25">
      <c r="A62" s="1">
        <v>61</v>
      </c>
      <c r="C62" s="7">
        <f>'Inputs &amp; Outputs'!$B$4*'No. policies'!C62</f>
        <v>124500000</v>
      </c>
      <c r="D62" s="7">
        <f>'Inputs &amp; Outputs'!$B$4*'No. policies'!D62</f>
        <v>123850000</v>
      </c>
      <c r="E62" s="7">
        <f>'Inputs &amp; Outputs'!$B$4*'No. policies'!E62</f>
        <v>123250000</v>
      </c>
      <c r="F62" s="7">
        <f>'Inputs &amp; Outputs'!$B$4*'No. policies'!F62</f>
        <v>122625000</v>
      </c>
      <c r="G62" s="7">
        <f>'Inputs &amp; Outputs'!$B$4*'No. policies'!G62</f>
        <v>122025000</v>
      </c>
      <c r="H62" s="7">
        <f>'Inputs &amp; Outputs'!$B$4*'No. policies'!H62</f>
        <v>121400000</v>
      </c>
      <c r="I62" s="7">
        <f>'Inputs &amp; Outputs'!$B$4*'No. policies'!I62</f>
        <v>120800000</v>
      </c>
      <c r="J62" s="7">
        <f>'Inputs &amp; Outputs'!$B$4*'No. policies'!J62</f>
        <v>120125000</v>
      </c>
      <c r="K62" s="7">
        <f>'Inputs &amp; Outputs'!$B$4*'No. policies'!K62</f>
        <v>119125000</v>
      </c>
      <c r="L62" s="7">
        <f>'Inputs &amp; Outputs'!$B$4*'No. policies'!L62</f>
        <v>117800000</v>
      </c>
      <c r="M62" s="7">
        <f>'Inputs &amp; Outputs'!$B$4*'No. policies'!M62</f>
        <v>116800000</v>
      </c>
      <c r="N62" s="7">
        <f>'Inputs &amp; Outputs'!$B$4*'No. policies'!N62</f>
        <v>115575000</v>
      </c>
      <c r="O62" s="7">
        <f>'Inputs &amp; Outputs'!$B$4*'No. policies'!O62</f>
        <v>114350000</v>
      </c>
      <c r="P62" s="7">
        <f>'Inputs &amp; Outputs'!$B$4*'No. policies'!P62</f>
        <v>112675000</v>
      </c>
      <c r="Q62" s="7">
        <f>'Inputs &amp; Outputs'!$B$4*'No. policies'!Q62</f>
        <v>111050000</v>
      </c>
      <c r="R62" s="7">
        <f>'Inputs &amp; Outputs'!$B$4*'No. policies'!R62</f>
        <v>109400000</v>
      </c>
      <c r="S62" s="7">
        <f>'Inputs &amp; Outputs'!$B$4*'No. policies'!S62</f>
        <v>107125000</v>
      </c>
      <c r="T62" s="7">
        <f>'Inputs &amp; Outputs'!$B$4*'No. policies'!T62</f>
        <v>105075000</v>
      </c>
      <c r="U62" s="7">
        <f>'Inputs &amp; Outputs'!$B$4*'No. policies'!U62</f>
        <v>102475000</v>
      </c>
      <c r="V62" s="7">
        <f>'Inputs &amp; Outputs'!$B$4*'No. policies'!V62</f>
        <v>99575000</v>
      </c>
      <c r="W62" s="7">
        <f>'Inputs &amp; Outputs'!$B$4*'No. policies'!W62</f>
        <v>96700000</v>
      </c>
      <c r="X62" s="7">
        <f>'Inputs &amp; Outputs'!$B$4*'No. policies'!X62</f>
        <v>93425000</v>
      </c>
      <c r="Y62" s="7">
        <f>'Inputs &amp; Outputs'!$B$4*'No. policies'!Y62</f>
        <v>89725000</v>
      </c>
      <c r="Z62" s="7">
        <f>'Inputs &amp; Outputs'!$B$4*'No. policies'!Z62</f>
        <v>85900000</v>
      </c>
      <c r="AA62" s="7">
        <f>'Inputs &amp; Outputs'!$B$4*'No. policies'!AA62</f>
        <v>81100000</v>
      </c>
      <c r="AB62" s="7">
        <f>'Inputs &amp; Outputs'!$B$4*'No. policies'!AB62</f>
        <v>76275000</v>
      </c>
      <c r="AC62" s="7">
        <f>'Inputs &amp; Outputs'!$B$4*'No. policies'!AC62</f>
        <v>71075000</v>
      </c>
      <c r="AD62" s="7">
        <f>'Inputs &amp; Outputs'!$B$4*'No. policies'!AD62</f>
        <v>65500000</v>
      </c>
      <c r="AE62" s="7">
        <f>'Inputs &amp; Outputs'!$B$4*'No. policies'!AE62</f>
        <v>59550000</v>
      </c>
      <c r="AF62" s="7">
        <f>'Inputs &amp; Outputs'!$B$4*'No. policies'!AF62</f>
        <v>54300000</v>
      </c>
      <c r="AG62" s="7">
        <f>'Inputs &amp; Outputs'!$B$4*'No. policies'!AG62</f>
        <v>47825000</v>
      </c>
      <c r="AH62" s="7">
        <f>'Inputs &amp; Outputs'!$B$4*'No. policies'!AH62</f>
        <v>41675000</v>
      </c>
      <c r="AI62" s="7">
        <f>'Inputs &amp; Outputs'!$B$4*'No. policies'!AI62</f>
        <v>35375000</v>
      </c>
      <c r="AJ62" s="7">
        <f>'Inputs &amp; Outputs'!$B$4*'No. policies'!AJ62</f>
        <v>29800000</v>
      </c>
      <c r="AK62" s="7">
        <f>'Inputs &amp; Outputs'!$B$4*'No. policies'!AK62</f>
        <v>24225000</v>
      </c>
      <c r="AL62" s="7">
        <f>'Inputs &amp; Outputs'!$B$4*'No. policies'!AL62</f>
        <v>19225000</v>
      </c>
      <c r="AM62" s="7">
        <f>'Inputs &amp; Outputs'!$B$4*'No. policies'!AM62</f>
        <v>14725000</v>
      </c>
      <c r="AN62" s="7">
        <f>'Inputs &amp; Outputs'!$B$4*'No. policies'!AN62</f>
        <v>11250000</v>
      </c>
      <c r="AO62" s="7">
        <f>'Inputs &amp; Outputs'!$B$4*'No. policies'!AO62</f>
        <v>8725000</v>
      </c>
      <c r="AP62" s="7">
        <f>'Inputs &amp; Outputs'!$B$4*'No. policies'!AP62</f>
        <v>6850000</v>
      </c>
      <c r="AQ62" s="7">
        <f>'Inputs &amp; Outputs'!$B$4*'No. policies'!AQ62</f>
        <v>4875000</v>
      </c>
      <c r="AR62" s="7">
        <f>'Inputs &amp; Outputs'!$B$4*'No. policies'!AR62</f>
        <v>3525000</v>
      </c>
      <c r="AS62" s="7">
        <f>'Inputs &amp; Outputs'!$B$4*'No. policies'!AS62</f>
        <v>2550000</v>
      </c>
      <c r="AT62" s="7">
        <f>'Inputs &amp; Outputs'!$B$4*'No. policies'!AT62</f>
        <v>1775000</v>
      </c>
      <c r="AU62" s="7">
        <f>'Inputs &amp; Outputs'!$B$4*'No. policies'!AU62</f>
        <v>1250000</v>
      </c>
      <c r="AV62" s="7">
        <f>'Inputs &amp; Outputs'!$B$4*'No. policies'!AV62</f>
        <v>800000</v>
      </c>
      <c r="AW62" s="7">
        <f>'Inputs &amp; Outputs'!$B$4*'No. policies'!AW62</f>
        <v>550000</v>
      </c>
      <c r="AX62" s="7">
        <f>'Inputs &amp; Outputs'!$B$4*'No. policies'!AX62</f>
        <v>500000</v>
      </c>
      <c r="AY62" s="7">
        <f>'Inputs &amp; Outputs'!$B$4*'No. policies'!AY62</f>
        <v>275000</v>
      </c>
    </row>
    <row r="63" spans="1:51" x14ac:dyDescent="0.25">
      <c r="A63" s="1">
        <v>62</v>
      </c>
      <c r="C63" s="7">
        <f>'Inputs &amp; Outputs'!$B$4*'No. policies'!C63</f>
        <v>124525000</v>
      </c>
      <c r="D63" s="7">
        <f>'Inputs &amp; Outputs'!$B$4*'No. policies'!D63</f>
        <v>123950000</v>
      </c>
      <c r="E63" s="7">
        <f>'Inputs &amp; Outputs'!$B$4*'No. policies'!E63</f>
        <v>123425000</v>
      </c>
      <c r="F63" s="7">
        <f>'Inputs &amp; Outputs'!$B$4*'No. policies'!F63</f>
        <v>122900000</v>
      </c>
      <c r="G63" s="7">
        <f>'Inputs &amp; Outputs'!$B$4*'No. policies'!G63</f>
        <v>122375000</v>
      </c>
      <c r="H63" s="7">
        <f>'Inputs &amp; Outputs'!$B$4*'No. policies'!H63</f>
        <v>122075000</v>
      </c>
      <c r="I63" s="7">
        <f>'Inputs &amp; Outputs'!$B$4*'No. policies'!I63</f>
        <v>121450000</v>
      </c>
      <c r="J63" s="7">
        <f>'Inputs &amp; Outputs'!$B$4*'No. policies'!J63</f>
        <v>120375000</v>
      </c>
      <c r="K63" s="7">
        <f>'Inputs &amp; Outputs'!$B$4*'No. policies'!K63</f>
        <v>119450000</v>
      </c>
      <c r="L63" s="7">
        <f>'Inputs &amp; Outputs'!$B$4*'No. policies'!L63</f>
        <v>118600000</v>
      </c>
      <c r="M63" s="7">
        <f>'Inputs &amp; Outputs'!$B$4*'No. policies'!M63</f>
        <v>117525000</v>
      </c>
      <c r="N63" s="7">
        <f>'Inputs &amp; Outputs'!$B$4*'No. policies'!N63</f>
        <v>116450000</v>
      </c>
      <c r="O63" s="7">
        <f>'Inputs &amp; Outputs'!$B$4*'No. policies'!O63</f>
        <v>115200000</v>
      </c>
      <c r="P63" s="7">
        <f>'Inputs &amp; Outputs'!$B$4*'No. policies'!P63</f>
        <v>113725000</v>
      </c>
      <c r="Q63" s="7">
        <f>'Inputs &amp; Outputs'!$B$4*'No. policies'!Q63</f>
        <v>112025000</v>
      </c>
      <c r="R63" s="7">
        <f>'Inputs &amp; Outputs'!$B$4*'No. policies'!R63</f>
        <v>109900000</v>
      </c>
      <c r="S63" s="7">
        <f>'Inputs &amp; Outputs'!$B$4*'No. policies'!S63</f>
        <v>107850000</v>
      </c>
      <c r="T63" s="7">
        <f>'Inputs &amp; Outputs'!$B$4*'No. policies'!T63</f>
        <v>105325000</v>
      </c>
      <c r="U63" s="7">
        <f>'Inputs &amp; Outputs'!$B$4*'No. policies'!U63</f>
        <v>103000000</v>
      </c>
      <c r="V63" s="7">
        <f>'Inputs &amp; Outputs'!$B$4*'No. policies'!V63</f>
        <v>100425000</v>
      </c>
      <c r="W63" s="7">
        <f>'Inputs &amp; Outputs'!$B$4*'No. policies'!W63</f>
        <v>97550000</v>
      </c>
      <c r="X63" s="7">
        <f>'Inputs &amp; Outputs'!$B$4*'No. policies'!X63</f>
        <v>94625000</v>
      </c>
      <c r="Y63" s="7">
        <f>'Inputs &amp; Outputs'!$B$4*'No. policies'!Y63</f>
        <v>91575000</v>
      </c>
      <c r="Z63" s="7">
        <f>'Inputs &amp; Outputs'!$B$4*'No. policies'!Z63</f>
        <v>87425000</v>
      </c>
      <c r="AA63" s="7">
        <f>'Inputs &amp; Outputs'!$B$4*'No. policies'!AA63</f>
        <v>82800000</v>
      </c>
      <c r="AB63" s="7">
        <f>'Inputs &amp; Outputs'!$B$4*'No. policies'!AB63</f>
        <v>77575000</v>
      </c>
      <c r="AC63" s="7">
        <f>'Inputs &amp; Outputs'!$B$4*'No. policies'!AC63</f>
        <v>72325000</v>
      </c>
      <c r="AD63" s="7">
        <f>'Inputs &amp; Outputs'!$B$4*'No. policies'!AD63</f>
        <v>67025000</v>
      </c>
      <c r="AE63" s="7">
        <f>'Inputs &amp; Outputs'!$B$4*'No. policies'!AE63</f>
        <v>60525000</v>
      </c>
      <c r="AF63" s="7">
        <f>'Inputs &amp; Outputs'!$B$4*'No. policies'!AF63</f>
        <v>54125000</v>
      </c>
      <c r="AG63" s="7">
        <f>'Inputs &amp; Outputs'!$B$4*'No. policies'!AG63</f>
        <v>48600000</v>
      </c>
      <c r="AH63" s="7">
        <f>'Inputs &amp; Outputs'!$B$4*'No. policies'!AH63</f>
        <v>42075000</v>
      </c>
      <c r="AI63" s="7">
        <f>'Inputs &amp; Outputs'!$B$4*'No. policies'!AI63</f>
        <v>35975000</v>
      </c>
      <c r="AJ63" s="7">
        <f>'Inputs &amp; Outputs'!$B$4*'No. policies'!AJ63</f>
        <v>30375000</v>
      </c>
      <c r="AK63" s="7">
        <f>'Inputs &amp; Outputs'!$B$4*'No. policies'!AK63</f>
        <v>25125000</v>
      </c>
      <c r="AL63" s="7">
        <f>'Inputs &amp; Outputs'!$B$4*'No. policies'!AL63</f>
        <v>20325000</v>
      </c>
      <c r="AM63" s="7">
        <f>'Inputs &amp; Outputs'!$B$4*'No. policies'!AM63</f>
        <v>15900000</v>
      </c>
      <c r="AN63" s="7">
        <f>'Inputs &amp; Outputs'!$B$4*'No. policies'!AN63</f>
        <v>12575000</v>
      </c>
      <c r="AO63" s="7">
        <f>'Inputs &amp; Outputs'!$B$4*'No. policies'!AO63</f>
        <v>9650000</v>
      </c>
      <c r="AP63" s="7">
        <f>'Inputs &amp; Outputs'!$B$4*'No. policies'!AP63</f>
        <v>7175000</v>
      </c>
      <c r="AQ63" s="7">
        <f>'Inputs &amp; Outputs'!$B$4*'No. policies'!AQ63</f>
        <v>5175000</v>
      </c>
      <c r="AR63" s="7">
        <f>'Inputs &amp; Outputs'!$B$4*'No. policies'!AR63</f>
        <v>3900000</v>
      </c>
      <c r="AS63" s="7">
        <f>'Inputs &amp; Outputs'!$B$4*'No. policies'!AS63</f>
        <v>2800000</v>
      </c>
      <c r="AT63" s="7">
        <f>'Inputs &amp; Outputs'!$B$4*'No. policies'!AT63</f>
        <v>2150000</v>
      </c>
      <c r="AU63" s="7">
        <f>'Inputs &amp; Outputs'!$B$4*'No. policies'!AU63</f>
        <v>1475000</v>
      </c>
      <c r="AV63" s="7">
        <f>'Inputs &amp; Outputs'!$B$4*'No. policies'!AV63</f>
        <v>950000</v>
      </c>
      <c r="AW63" s="7">
        <f>'Inputs &amp; Outputs'!$B$4*'No. policies'!AW63</f>
        <v>500000</v>
      </c>
      <c r="AX63" s="7">
        <f>'Inputs &amp; Outputs'!$B$4*'No. policies'!AX63</f>
        <v>300000</v>
      </c>
      <c r="AY63" s="7">
        <f>'Inputs &amp; Outputs'!$B$4*'No. policies'!AY63</f>
        <v>175000</v>
      </c>
    </row>
    <row r="64" spans="1:51" x14ac:dyDescent="0.25">
      <c r="A64" s="1">
        <v>63</v>
      </c>
      <c r="C64" s="7">
        <f>'Inputs &amp; Outputs'!$B$4*'No. policies'!C64</f>
        <v>124600000</v>
      </c>
      <c r="D64" s="7">
        <f>'Inputs &amp; Outputs'!$B$4*'No. policies'!D64</f>
        <v>124225000</v>
      </c>
      <c r="E64" s="7">
        <f>'Inputs &amp; Outputs'!$B$4*'No. policies'!E64</f>
        <v>123700000</v>
      </c>
      <c r="F64" s="7">
        <f>'Inputs &amp; Outputs'!$B$4*'No. policies'!F64</f>
        <v>123150000</v>
      </c>
      <c r="G64" s="7">
        <f>'Inputs &amp; Outputs'!$B$4*'No. policies'!G64</f>
        <v>122850000</v>
      </c>
      <c r="H64" s="7">
        <f>'Inputs &amp; Outputs'!$B$4*'No. policies'!H64</f>
        <v>122175000</v>
      </c>
      <c r="I64" s="7">
        <f>'Inputs &amp; Outputs'!$B$4*'No. policies'!I64</f>
        <v>121225000</v>
      </c>
      <c r="J64" s="7">
        <f>'Inputs &amp; Outputs'!$B$4*'No. policies'!J64</f>
        <v>120250000</v>
      </c>
      <c r="K64" s="7">
        <f>'Inputs &amp; Outputs'!$B$4*'No. policies'!K64</f>
        <v>119175000</v>
      </c>
      <c r="L64" s="7">
        <f>'Inputs &amp; Outputs'!$B$4*'No. policies'!L64</f>
        <v>118250000</v>
      </c>
      <c r="M64" s="7">
        <f>'Inputs &amp; Outputs'!$B$4*'No. policies'!M64</f>
        <v>116950000</v>
      </c>
      <c r="N64" s="7">
        <f>'Inputs &amp; Outputs'!$B$4*'No. policies'!N64</f>
        <v>115625000</v>
      </c>
      <c r="O64" s="7">
        <f>'Inputs &amp; Outputs'!$B$4*'No. policies'!O64</f>
        <v>114100000</v>
      </c>
      <c r="P64" s="7">
        <f>'Inputs &amp; Outputs'!$B$4*'No. policies'!P64</f>
        <v>112525000</v>
      </c>
      <c r="Q64" s="7">
        <f>'Inputs &amp; Outputs'!$B$4*'No. policies'!Q64</f>
        <v>110875000</v>
      </c>
      <c r="R64" s="7">
        <f>'Inputs &amp; Outputs'!$B$4*'No. policies'!R64</f>
        <v>109250000</v>
      </c>
      <c r="S64" s="7">
        <f>'Inputs &amp; Outputs'!$B$4*'No. policies'!S64</f>
        <v>107075000</v>
      </c>
      <c r="T64" s="7">
        <f>'Inputs &amp; Outputs'!$B$4*'No. policies'!T64</f>
        <v>104500000</v>
      </c>
      <c r="U64" s="7">
        <f>'Inputs &amp; Outputs'!$B$4*'No. policies'!U64</f>
        <v>102025000</v>
      </c>
      <c r="V64" s="7">
        <f>'Inputs &amp; Outputs'!$B$4*'No. policies'!V64</f>
        <v>99125000</v>
      </c>
      <c r="W64" s="7">
        <f>'Inputs &amp; Outputs'!$B$4*'No. policies'!W64</f>
        <v>95950000</v>
      </c>
      <c r="X64" s="7">
        <f>'Inputs &amp; Outputs'!$B$4*'No. policies'!X64</f>
        <v>92250000</v>
      </c>
      <c r="Y64" s="7">
        <f>'Inputs &amp; Outputs'!$B$4*'No. policies'!Y64</f>
        <v>88775000</v>
      </c>
      <c r="Z64" s="7">
        <f>'Inputs &amp; Outputs'!$B$4*'No. policies'!Z64</f>
        <v>84775000</v>
      </c>
      <c r="AA64" s="7">
        <f>'Inputs &amp; Outputs'!$B$4*'No. policies'!AA64</f>
        <v>80400000</v>
      </c>
      <c r="AB64" s="7">
        <f>'Inputs &amp; Outputs'!$B$4*'No. policies'!AB64</f>
        <v>75125000</v>
      </c>
      <c r="AC64" s="7">
        <f>'Inputs &amp; Outputs'!$B$4*'No. policies'!AC64</f>
        <v>69675000</v>
      </c>
      <c r="AD64" s="7">
        <f>'Inputs &amp; Outputs'!$B$4*'No. policies'!AD64</f>
        <v>64050000</v>
      </c>
      <c r="AE64" s="7">
        <f>'Inputs &amp; Outputs'!$B$4*'No. policies'!AE64</f>
        <v>58375000</v>
      </c>
      <c r="AF64" s="7">
        <f>'Inputs &amp; Outputs'!$B$4*'No. policies'!AF64</f>
        <v>52250000</v>
      </c>
      <c r="AG64" s="7">
        <f>'Inputs &amp; Outputs'!$B$4*'No. policies'!AG64</f>
        <v>46150000</v>
      </c>
      <c r="AH64" s="7">
        <f>'Inputs &amp; Outputs'!$B$4*'No. policies'!AH64</f>
        <v>40100000</v>
      </c>
      <c r="AI64" s="7">
        <f>'Inputs &amp; Outputs'!$B$4*'No. policies'!AI64</f>
        <v>34175000</v>
      </c>
      <c r="AJ64" s="7">
        <f>'Inputs &amp; Outputs'!$B$4*'No. policies'!AJ64</f>
        <v>28150000</v>
      </c>
      <c r="AK64" s="7">
        <f>'Inputs &amp; Outputs'!$B$4*'No. policies'!AK64</f>
        <v>23350000</v>
      </c>
      <c r="AL64" s="7">
        <f>'Inputs &amp; Outputs'!$B$4*'No. policies'!AL64</f>
        <v>18425000</v>
      </c>
      <c r="AM64" s="7">
        <f>'Inputs &amp; Outputs'!$B$4*'No. policies'!AM64</f>
        <v>14050000</v>
      </c>
      <c r="AN64" s="7">
        <f>'Inputs &amp; Outputs'!$B$4*'No. policies'!AN64</f>
        <v>10525000</v>
      </c>
      <c r="AO64" s="7">
        <f>'Inputs &amp; Outputs'!$B$4*'No. policies'!AO64</f>
        <v>8250000</v>
      </c>
      <c r="AP64" s="7">
        <f>'Inputs &amp; Outputs'!$B$4*'No. policies'!AP64</f>
        <v>6000000</v>
      </c>
      <c r="AQ64" s="7">
        <f>'Inputs &amp; Outputs'!$B$4*'No. policies'!AQ64</f>
        <v>4425000</v>
      </c>
      <c r="AR64" s="7">
        <f>'Inputs &amp; Outputs'!$B$4*'No. policies'!AR64</f>
        <v>3225000</v>
      </c>
      <c r="AS64" s="7">
        <f>'Inputs &amp; Outputs'!$B$4*'No. policies'!AS64</f>
        <v>2225000</v>
      </c>
      <c r="AT64" s="7">
        <f>'Inputs &amp; Outputs'!$B$4*'No. policies'!AT64</f>
        <v>1500000</v>
      </c>
      <c r="AU64" s="7">
        <f>'Inputs &amp; Outputs'!$B$4*'No. policies'!AU64</f>
        <v>1000000</v>
      </c>
      <c r="AV64" s="7">
        <f>'Inputs &amp; Outputs'!$B$4*'No. policies'!AV64</f>
        <v>725000</v>
      </c>
      <c r="AW64" s="7">
        <f>'Inputs &amp; Outputs'!$B$4*'No. policies'!AW64</f>
        <v>400000</v>
      </c>
      <c r="AX64" s="7">
        <f>'Inputs &amp; Outputs'!$B$4*'No. policies'!AX64</f>
        <v>200000</v>
      </c>
      <c r="AY64" s="7">
        <f>'Inputs &amp; Outputs'!$B$4*'No. policies'!AY64</f>
        <v>0</v>
      </c>
    </row>
    <row r="65" spans="1:51" x14ac:dyDescent="0.25">
      <c r="A65" s="1">
        <v>64</v>
      </c>
      <c r="C65" s="7">
        <f>'Inputs &amp; Outputs'!$B$4*'No. policies'!C65</f>
        <v>124575000</v>
      </c>
      <c r="D65" s="7">
        <f>'Inputs &amp; Outputs'!$B$4*'No. policies'!D65</f>
        <v>124150000</v>
      </c>
      <c r="E65" s="7">
        <f>'Inputs &amp; Outputs'!$B$4*'No. policies'!E65</f>
        <v>123575000</v>
      </c>
      <c r="F65" s="7">
        <f>'Inputs &amp; Outputs'!$B$4*'No. policies'!F65</f>
        <v>123000000</v>
      </c>
      <c r="G65" s="7">
        <f>'Inputs &amp; Outputs'!$B$4*'No. policies'!G65</f>
        <v>122675000</v>
      </c>
      <c r="H65" s="7">
        <f>'Inputs &amp; Outputs'!$B$4*'No. policies'!H65</f>
        <v>122025000</v>
      </c>
      <c r="I65" s="7">
        <f>'Inputs &amp; Outputs'!$B$4*'No. policies'!I65</f>
        <v>121200000</v>
      </c>
      <c r="J65" s="7">
        <f>'Inputs &amp; Outputs'!$B$4*'No. policies'!J65</f>
        <v>120275000</v>
      </c>
      <c r="K65" s="7">
        <f>'Inputs &amp; Outputs'!$B$4*'No. policies'!K65</f>
        <v>119375000</v>
      </c>
      <c r="L65" s="7">
        <f>'Inputs &amp; Outputs'!$B$4*'No. policies'!L65</f>
        <v>118225000</v>
      </c>
      <c r="M65" s="7">
        <f>'Inputs &amp; Outputs'!$B$4*'No. policies'!M65</f>
        <v>116700000</v>
      </c>
      <c r="N65" s="7">
        <f>'Inputs &amp; Outputs'!$B$4*'No. policies'!N65</f>
        <v>115350000</v>
      </c>
      <c r="O65" s="7">
        <f>'Inputs &amp; Outputs'!$B$4*'No. policies'!O65</f>
        <v>113900000</v>
      </c>
      <c r="P65" s="7">
        <f>'Inputs &amp; Outputs'!$B$4*'No. policies'!P65</f>
        <v>112300000</v>
      </c>
      <c r="Q65" s="7">
        <f>'Inputs &amp; Outputs'!$B$4*'No. policies'!Q65</f>
        <v>110550000</v>
      </c>
      <c r="R65" s="7">
        <f>'Inputs &amp; Outputs'!$B$4*'No. policies'!R65</f>
        <v>108750000</v>
      </c>
      <c r="S65" s="7">
        <f>'Inputs &amp; Outputs'!$B$4*'No. policies'!S65</f>
        <v>107125000</v>
      </c>
      <c r="T65" s="7">
        <f>'Inputs &amp; Outputs'!$B$4*'No. policies'!T65</f>
        <v>105100000</v>
      </c>
      <c r="U65" s="7">
        <f>'Inputs &amp; Outputs'!$B$4*'No. policies'!U65</f>
        <v>102675000</v>
      </c>
      <c r="V65" s="7">
        <f>'Inputs &amp; Outputs'!$B$4*'No. policies'!V65</f>
        <v>99525000</v>
      </c>
      <c r="W65" s="7">
        <f>'Inputs &amp; Outputs'!$B$4*'No. policies'!W65</f>
        <v>97250000</v>
      </c>
      <c r="X65" s="7">
        <f>'Inputs &amp; Outputs'!$B$4*'No. policies'!X65</f>
        <v>93900000</v>
      </c>
      <c r="Y65" s="7">
        <f>'Inputs &amp; Outputs'!$B$4*'No. policies'!Y65</f>
        <v>90625000</v>
      </c>
      <c r="Z65" s="7">
        <f>'Inputs &amp; Outputs'!$B$4*'No. policies'!Z65</f>
        <v>86400000</v>
      </c>
      <c r="AA65" s="7">
        <f>'Inputs &amp; Outputs'!$B$4*'No. policies'!AA65</f>
        <v>81900000</v>
      </c>
      <c r="AB65" s="7">
        <f>'Inputs &amp; Outputs'!$B$4*'No. policies'!AB65</f>
        <v>77100000</v>
      </c>
      <c r="AC65" s="7">
        <f>'Inputs &amp; Outputs'!$B$4*'No. policies'!AC65</f>
        <v>71050000</v>
      </c>
      <c r="AD65" s="7">
        <f>'Inputs &amp; Outputs'!$B$4*'No. policies'!AD65</f>
        <v>65325000</v>
      </c>
      <c r="AE65" s="7">
        <f>'Inputs &amp; Outputs'!$B$4*'No. policies'!AE65</f>
        <v>59875000</v>
      </c>
      <c r="AF65" s="7">
        <f>'Inputs &amp; Outputs'!$B$4*'No. policies'!AF65</f>
        <v>53050000</v>
      </c>
      <c r="AG65" s="7">
        <f>'Inputs &amp; Outputs'!$B$4*'No. policies'!AG65</f>
        <v>47275000</v>
      </c>
      <c r="AH65" s="7">
        <f>'Inputs &amp; Outputs'!$B$4*'No. policies'!AH65</f>
        <v>41100000</v>
      </c>
      <c r="AI65" s="7">
        <f>'Inputs &amp; Outputs'!$B$4*'No. policies'!AI65</f>
        <v>35500000</v>
      </c>
      <c r="AJ65" s="7">
        <f>'Inputs &amp; Outputs'!$B$4*'No. policies'!AJ65</f>
        <v>29875000</v>
      </c>
      <c r="AK65" s="7">
        <f>'Inputs &amp; Outputs'!$B$4*'No. policies'!AK65</f>
        <v>24425000</v>
      </c>
      <c r="AL65" s="7">
        <f>'Inputs &amp; Outputs'!$B$4*'No. policies'!AL65</f>
        <v>19550000</v>
      </c>
      <c r="AM65" s="7">
        <f>'Inputs &amp; Outputs'!$B$4*'No. policies'!AM65</f>
        <v>15900000</v>
      </c>
      <c r="AN65" s="7">
        <f>'Inputs &amp; Outputs'!$B$4*'No. policies'!AN65</f>
        <v>11925000</v>
      </c>
      <c r="AO65" s="7">
        <f>'Inputs &amp; Outputs'!$B$4*'No. policies'!AO65</f>
        <v>9050000</v>
      </c>
      <c r="AP65" s="7">
        <f>'Inputs &amp; Outputs'!$B$4*'No. policies'!AP65</f>
        <v>6725000</v>
      </c>
      <c r="AQ65" s="7">
        <f>'Inputs &amp; Outputs'!$B$4*'No. policies'!AQ65</f>
        <v>5100000</v>
      </c>
      <c r="AR65" s="7">
        <f>'Inputs &amp; Outputs'!$B$4*'No. policies'!AR65</f>
        <v>3775000</v>
      </c>
      <c r="AS65" s="7">
        <f>'Inputs &amp; Outputs'!$B$4*'No. policies'!AS65</f>
        <v>2900000</v>
      </c>
      <c r="AT65" s="7">
        <f>'Inputs &amp; Outputs'!$B$4*'No. policies'!AT65</f>
        <v>1800000</v>
      </c>
      <c r="AU65" s="7">
        <f>'Inputs &amp; Outputs'!$B$4*'No. policies'!AU65</f>
        <v>1250000</v>
      </c>
      <c r="AV65" s="7">
        <f>'Inputs &amp; Outputs'!$B$4*'No. policies'!AV65</f>
        <v>650000</v>
      </c>
      <c r="AW65" s="7">
        <f>'Inputs &amp; Outputs'!$B$4*'No. policies'!AW65</f>
        <v>400000</v>
      </c>
      <c r="AX65" s="7">
        <f>'Inputs &amp; Outputs'!$B$4*'No. policies'!AX65</f>
        <v>350000</v>
      </c>
      <c r="AY65" s="7">
        <f>'Inputs &amp; Outputs'!$B$4*'No. policies'!AY65</f>
        <v>225000</v>
      </c>
    </row>
    <row r="66" spans="1:51" x14ac:dyDescent="0.25">
      <c r="A66" s="1">
        <v>65</v>
      </c>
      <c r="C66" s="7">
        <f>'Inputs &amp; Outputs'!$B$4*'No. policies'!C66</f>
        <v>124575000</v>
      </c>
      <c r="D66" s="7">
        <f>'Inputs &amp; Outputs'!$B$4*'No. policies'!D66</f>
        <v>124050000</v>
      </c>
      <c r="E66" s="7">
        <f>'Inputs &amp; Outputs'!$B$4*'No. policies'!E66</f>
        <v>123625000</v>
      </c>
      <c r="F66" s="7">
        <f>'Inputs &amp; Outputs'!$B$4*'No. policies'!F66</f>
        <v>123275000</v>
      </c>
      <c r="G66" s="7">
        <f>'Inputs &amp; Outputs'!$B$4*'No. policies'!G66</f>
        <v>122675000</v>
      </c>
      <c r="H66" s="7">
        <f>'Inputs &amp; Outputs'!$B$4*'No. policies'!H66</f>
        <v>122125000</v>
      </c>
      <c r="I66" s="7">
        <f>'Inputs &amp; Outputs'!$B$4*'No. policies'!I66</f>
        <v>121300000</v>
      </c>
      <c r="J66" s="7">
        <f>'Inputs &amp; Outputs'!$B$4*'No. policies'!J66</f>
        <v>120375000</v>
      </c>
      <c r="K66" s="7">
        <f>'Inputs &amp; Outputs'!$B$4*'No. policies'!K66</f>
        <v>119475000</v>
      </c>
      <c r="L66" s="7">
        <f>'Inputs &amp; Outputs'!$B$4*'No. policies'!L66</f>
        <v>118275000</v>
      </c>
      <c r="M66" s="7">
        <f>'Inputs &amp; Outputs'!$B$4*'No. policies'!M66</f>
        <v>117000000</v>
      </c>
      <c r="N66" s="7">
        <f>'Inputs &amp; Outputs'!$B$4*'No. policies'!N66</f>
        <v>115975000</v>
      </c>
      <c r="O66" s="7">
        <f>'Inputs &amp; Outputs'!$B$4*'No. policies'!O66</f>
        <v>114925000</v>
      </c>
      <c r="P66" s="7">
        <f>'Inputs &amp; Outputs'!$B$4*'No. policies'!P66</f>
        <v>113475000</v>
      </c>
      <c r="Q66" s="7">
        <f>'Inputs &amp; Outputs'!$B$4*'No. policies'!Q66</f>
        <v>112025000</v>
      </c>
      <c r="R66" s="7">
        <f>'Inputs &amp; Outputs'!$B$4*'No. policies'!R66</f>
        <v>110200000</v>
      </c>
      <c r="S66" s="7">
        <f>'Inputs &amp; Outputs'!$B$4*'No. policies'!S66</f>
        <v>108100000</v>
      </c>
      <c r="T66" s="7">
        <f>'Inputs &amp; Outputs'!$B$4*'No. policies'!T66</f>
        <v>105875000</v>
      </c>
      <c r="U66" s="7">
        <f>'Inputs &amp; Outputs'!$B$4*'No. policies'!U66</f>
        <v>103175000</v>
      </c>
      <c r="V66" s="7">
        <f>'Inputs &amp; Outputs'!$B$4*'No. policies'!V66</f>
        <v>100775000</v>
      </c>
      <c r="W66" s="7">
        <f>'Inputs &amp; Outputs'!$B$4*'No. policies'!W66</f>
        <v>97750000</v>
      </c>
      <c r="X66" s="7">
        <f>'Inputs &amp; Outputs'!$B$4*'No. policies'!X66</f>
        <v>94475000</v>
      </c>
      <c r="Y66" s="7">
        <f>'Inputs &amp; Outputs'!$B$4*'No. policies'!Y66</f>
        <v>90675000</v>
      </c>
      <c r="Z66" s="7">
        <f>'Inputs &amp; Outputs'!$B$4*'No. policies'!Z66</f>
        <v>86500000</v>
      </c>
      <c r="AA66" s="7">
        <f>'Inputs &amp; Outputs'!$B$4*'No. policies'!AA66</f>
        <v>82625000</v>
      </c>
      <c r="AB66" s="7">
        <f>'Inputs &amp; Outputs'!$B$4*'No. policies'!AB66</f>
        <v>77450000</v>
      </c>
      <c r="AC66" s="7">
        <f>'Inputs &amp; Outputs'!$B$4*'No. policies'!AC66</f>
        <v>72125000</v>
      </c>
      <c r="AD66" s="7">
        <f>'Inputs &amp; Outputs'!$B$4*'No. policies'!AD66</f>
        <v>66350000</v>
      </c>
      <c r="AE66" s="7">
        <f>'Inputs &amp; Outputs'!$B$4*'No. policies'!AE66</f>
        <v>60425000</v>
      </c>
      <c r="AF66" s="7">
        <f>'Inputs &amp; Outputs'!$B$4*'No. policies'!AF66</f>
        <v>54525000</v>
      </c>
      <c r="AG66" s="7">
        <f>'Inputs &amp; Outputs'!$B$4*'No. policies'!AG66</f>
        <v>48075000</v>
      </c>
      <c r="AH66" s="7">
        <f>'Inputs &amp; Outputs'!$B$4*'No. policies'!AH66</f>
        <v>41850000</v>
      </c>
      <c r="AI66" s="7">
        <f>'Inputs &amp; Outputs'!$B$4*'No. policies'!AI66</f>
        <v>35550000</v>
      </c>
      <c r="AJ66" s="7">
        <f>'Inputs &amp; Outputs'!$B$4*'No. policies'!AJ66</f>
        <v>29550000</v>
      </c>
      <c r="AK66" s="7">
        <f>'Inputs &amp; Outputs'!$B$4*'No. policies'!AK66</f>
        <v>23575000</v>
      </c>
      <c r="AL66" s="7">
        <f>'Inputs &amp; Outputs'!$B$4*'No. policies'!AL66</f>
        <v>19425000</v>
      </c>
      <c r="AM66" s="7">
        <f>'Inputs &amp; Outputs'!$B$4*'No. policies'!AM66</f>
        <v>15125000</v>
      </c>
      <c r="AN66" s="7">
        <f>'Inputs &amp; Outputs'!$B$4*'No. policies'!AN66</f>
        <v>11700000</v>
      </c>
      <c r="AO66" s="7">
        <f>'Inputs &amp; Outputs'!$B$4*'No. policies'!AO66</f>
        <v>9175000</v>
      </c>
      <c r="AP66" s="7">
        <f>'Inputs &amp; Outputs'!$B$4*'No. policies'!AP66</f>
        <v>6750000</v>
      </c>
      <c r="AQ66" s="7">
        <f>'Inputs &amp; Outputs'!$B$4*'No. policies'!AQ66</f>
        <v>4650000</v>
      </c>
      <c r="AR66" s="7">
        <f>'Inputs &amp; Outputs'!$B$4*'No. policies'!AR66</f>
        <v>3325000</v>
      </c>
      <c r="AS66" s="7">
        <f>'Inputs &amp; Outputs'!$B$4*'No. policies'!AS66</f>
        <v>2475000</v>
      </c>
      <c r="AT66" s="7">
        <f>'Inputs &amp; Outputs'!$B$4*'No. policies'!AT66</f>
        <v>1725000</v>
      </c>
      <c r="AU66" s="7">
        <f>'Inputs &amp; Outputs'!$B$4*'No. policies'!AU66</f>
        <v>1300000</v>
      </c>
      <c r="AV66" s="7">
        <f>'Inputs &amp; Outputs'!$B$4*'No. policies'!AV66</f>
        <v>750000</v>
      </c>
      <c r="AW66" s="7">
        <f>'Inputs &amp; Outputs'!$B$4*'No. policies'!AW66</f>
        <v>475000</v>
      </c>
      <c r="AX66" s="7">
        <f>'Inputs &amp; Outputs'!$B$4*'No. policies'!AX66</f>
        <v>275000</v>
      </c>
      <c r="AY66" s="7">
        <f>'Inputs &amp; Outputs'!$B$4*'No. policies'!AY66</f>
        <v>250000</v>
      </c>
    </row>
    <row r="67" spans="1:51" x14ac:dyDescent="0.25">
      <c r="A67" s="1">
        <v>66</v>
      </c>
      <c r="C67" s="7">
        <f>'Inputs &amp; Outputs'!$B$4*'No. policies'!C67</f>
        <v>124550000</v>
      </c>
      <c r="D67" s="7">
        <f>'Inputs &amp; Outputs'!$B$4*'No. policies'!D67</f>
        <v>123925000</v>
      </c>
      <c r="E67" s="7">
        <f>'Inputs &amp; Outputs'!$B$4*'No. policies'!E67</f>
        <v>123475000</v>
      </c>
      <c r="F67" s="7">
        <f>'Inputs &amp; Outputs'!$B$4*'No. policies'!F67</f>
        <v>122925000</v>
      </c>
      <c r="G67" s="7">
        <f>'Inputs &amp; Outputs'!$B$4*'No. policies'!G67</f>
        <v>122350000</v>
      </c>
      <c r="H67" s="7">
        <f>'Inputs &amp; Outputs'!$B$4*'No. policies'!H67</f>
        <v>121675000</v>
      </c>
      <c r="I67" s="7">
        <f>'Inputs &amp; Outputs'!$B$4*'No. policies'!I67</f>
        <v>120925000</v>
      </c>
      <c r="J67" s="7">
        <f>'Inputs &amp; Outputs'!$B$4*'No. policies'!J67</f>
        <v>120325000</v>
      </c>
      <c r="K67" s="7">
        <f>'Inputs &amp; Outputs'!$B$4*'No. policies'!K67</f>
        <v>119500000</v>
      </c>
      <c r="L67" s="7">
        <f>'Inputs &amp; Outputs'!$B$4*'No. policies'!L67</f>
        <v>118450000</v>
      </c>
      <c r="M67" s="7">
        <f>'Inputs &amp; Outputs'!$B$4*'No. policies'!M67</f>
        <v>117225000</v>
      </c>
      <c r="N67" s="7">
        <f>'Inputs &amp; Outputs'!$B$4*'No. policies'!N67</f>
        <v>116050000</v>
      </c>
      <c r="O67" s="7">
        <f>'Inputs &amp; Outputs'!$B$4*'No. policies'!O67</f>
        <v>115175000</v>
      </c>
      <c r="P67" s="7">
        <f>'Inputs &amp; Outputs'!$B$4*'No. policies'!P67</f>
        <v>113400000</v>
      </c>
      <c r="Q67" s="7">
        <f>'Inputs &amp; Outputs'!$B$4*'No. policies'!Q67</f>
        <v>111425000</v>
      </c>
      <c r="R67" s="7">
        <f>'Inputs &amp; Outputs'!$B$4*'No. policies'!R67</f>
        <v>109400000</v>
      </c>
      <c r="S67" s="7">
        <f>'Inputs &amp; Outputs'!$B$4*'No. policies'!S67</f>
        <v>107325000</v>
      </c>
      <c r="T67" s="7">
        <f>'Inputs &amp; Outputs'!$B$4*'No. policies'!T67</f>
        <v>104575000</v>
      </c>
      <c r="U67" s="7">
        <f>'Inputs &amp; Outputs'!$B$4*'No. policies'!U67</f>
        <v>101975000</v>
      </c>
      <c r="V67" s="7">
        <f>'Inputs &amp; Outputs'!$B$4*'No. policies'!V67</f>
        <v>99975000</v>
      </c>
      <c r="W67" s="7">
        <f>'Inputs &amp; Outputs'!$B$4*'No. policies'!W67</f>
        <v>96800000</v>
      </c>
      <c r="X67" s="7">
        <f>'Inputs &amp; Outputs'!$B$4*'No. policies'!X67</f>
        <v>93650000</v>
      </c>
      <c r="Y67" s="7">
        <f>'Inputs &amp; Outputs'!$B$4*'No. policies'!Y67</f>
        <v>90025000</v>
      </c>
      <c r="Z67" s="7">
        <f>'Inputs &amp; Outputs'!$B$4*'No. policies'!Z67</f>
        <v>86075000</v>
      </c>
      <c r="AA67" s="7">
        <f>'Inputs &amp; Outputs'!$B$4*'No. policies'!AA67</f>
        <v>81750000</v>
      </c>
      <c r="AB67" s="7">
        <f>'Inputs &amp; Outputs'!$B$4*'No. policies'!AB67</f>
        <v>76875000</v>
      </c>
      <c r="AC67" s="7">
        <f>'Inputs &amp; Outputs'!$B$4*'No. policies'!AC67</f>
        <v>71675000</v>
      </c>
      <c r="AD67" s="7">
        <f>'Inputs &amp; Outputs'!$B$4*'No. policies'!AD67</f>
        <v>66200000</v>
      </c>
      <c r="AE67" s="7">
        <f>'Inputs &amp; Outputs'!$B$4*'No. policies'!AE67</f>
        <v>60425000</v>
      </c>
      <c r="AF67" s="7">
        <f>'Inputs &amp; Outputs'!$B$4*'No. policies'!AF67</f>
        <v>53850000</v>
      </c>
      <c r="AG67" s="7">
        <f>'Inputs &amp; Outputs'!$B$4*'No. policies'!AG67</f>
        <v>47650000</v>
      </c>
      <c r="AH67" s="7">
        <f>'Inputs &amp; Outputs'!$B$4*'No. policies'!AH67</f>
        <v>41275000</v>
      </c>
      <c r="AI67" s="7">
        <f>'Inputs &amp; Outputs'!$B$4*'No. policies'!AI67</f>
        <v>34850000</v>
      </c>
      <c r="AJ67" s="7">
        <f>'Inputs &amp; Outputs'!$B$4*'No. policies'!AJ67</f>
        <v>28750000</v>
      </c>
      <c r="AK67" s="7">
        <f>'Inputs &amp; Outputs'!$B$4*'No. policies'!AK67</f>
        <v>23550000</v>
      </c>
      <c r="AL67" s="7">
        <f>'Inputs &amp; Outputs'!$B$4*'No. policies'!AL67</f>
        <v>19025000</v>
      </c>
      <c r="AM67" s="7">
        <f>'Inputs &amp; Outputs'!$B$4*'No. policies'!AM67</f>
        <v>15200000</v>
      </c>
      <c r="AN67" s="7">
        <f>'Inputs &amp; Outputs'!$B$4*'No. policies'!AN67</f>
        <v>11800000</v>
      </c>
      <c r="AO67" s="7">
        <f>'Inputs &amp; Outputs'!$B$4*'No. policies'!AO67</f>
        <v>8750000</v>
      </c>
      <c r="AP67" s="7">
        <f>'Inputs &amp; Outputs'!$B$4*'No. policies'!AP67</f>
        <v>6625000</v>
      </c>
      <c r="AQ67" s="7">
        <f>'Inputs &amp; Outputs'!$B$4*'No. policies'!AQ67</f>
        <v>4750000</v>
      </c>
      <c r="AR67" s="7">
        <f>'Inputs &amp; Outputs'!$B$4*'No. policies'!AR67</f>
        <v>3650000</v>
      </c>
      <c r="AS67" s="7">
        <f>'Inputs &amp; Outputs'!$B$4*'No. policies'!AS67</f>
        <v>2575000</v>
      </c>
      <c r="AT67" s="7">
        <f>'Inputs &amp; Outputs'!$B$4*'No. policies'!AT67</f>
        <v>1725000</v>
      </c>
      <c r="AU67" s="7">
        <f>'Inputs &amp; Outputs'!$B$4*'No. policies'!AU67</f>
        <v>1075000</v>
      </c>
      <c r="AV67" s="7">
        <f>'Inputs &amp; Outputs'!$B$4*'No. policies'!AV67</f>
        <v>700000</v>
      </c>
      <c r="AW67" s="7">
        <f>'Inputs &amp; Outputs'!$B$4*'No. policies'!AW67</f>
        <v>375000</v>
      </c>
      <c r="AX67" s="7">
        <f>'Inputs &amp; Outputs'!$B$4*'No. policies'!AX67</f>
        <v>200000</v>
      </c>
      <c r="AY67" s="7">
        <f>'Inputs &amp; Outputs'!$B$4*'No. policies'!AY67</f>
        <v>75000</v>
      </c>
    </row>
    <row r="68" spans="1:51" x14ac:dyDescent="0.25">
      <c r="A68" s="1">
        <v>67</v>
      </c>
      <c r="C68" s="7">
        <f>'Inputs &amp; Outputs'!$B$4*'No. policies'!C68</f>
        <v>124550000</v>
      </c>
      <c r="D68" s="7">
        <f>'Inputs &amp; Outputs'!$B$4*'No. policies'!D68</f>
        <v>124200000</v>
      </c>
      <c r="E68" s="7">
        <f>'Inputs &amp; Outputs'!$B$4*'No. policies'!E68</f>
        <v>123700000</v>
      </c>
      <c r="F68" s="7">
        <f>'Inputs &amp; Outputs'!$B$4*'No. policies'!F68</f>
        <v>123150000</v>
      </c>
      <c r="G68" s="7">
        <f>'Inputs &amp; Outputs'!$B$4*'No. policies'!G68</f>
        <v>122350000</v>
      </c>
      <c r="H68" s="7">
        <f>'Inputs &amp; Outputs'!$B$4*'No. policies'!H68</f>
        <v>121700000</v>
      </c>
      <c r="I68" s="7">
        <f>'Inputs &amp; Outputs'!$B$4*'No. policies'!I68</f>
        <v>121075000</v>
      </c>
      <c r="J68" s="7">
        <f>'Inputs &amp; Outputs'!$B$4*'No. policies'!J68</f>
        <v>120400000</v>
      </c>
      <c r="K68" s="7">
        <f>'Inputs &amp; Outputs'!$B$4*'No. policies'!K68</f>
        <v>119500000</v>
      </c>
      <c r="L68" s="7">
        <f>'Inputs &amp; Outputs'!$B$4*'No. policies'!L68</f>
        <v>118325000</v>
      </c>
      <c r="M68" s="7">
        <f>'Inputs &amp; Outputs'!$B$4*'No. policies'!M68</f>
        <v>117300000</v>
      </c>
      <c r="N68" s="7">
        <f>'Inputs &amp; Outputs'!$B$4*'No. policies'!N68</f>
        <v>116100000</v>
      </c>
      <c r="O68" s="7">
        <f>'Inputs &amp; Outputs'!$B$4*'No. policies'!O68</f>
        <v>114675000</v>
      </c>
      <c r="P68" s="7">
        <f>'Inputs &amp; Outputs'!$B$4*'No. policies'!P68</f>
        <v>113425000</v>
      </c>
      <c r="Q68" s="7">
        <f>'Inputs &amp; Outputs'!$B$4*'No. policies'!Q68</f>
        <v>111825000</v>
      </c>
      <c r="R68" s="7">
        <f>'Inputs &amp; Outputs'!$B$4*'No. policies'!R68</f>
        <v>109600000</v>
      </c>
      <c r="S68" s="7">
        <f>'Inputs &amp; Outputs'!$B$4*'No. policies'!S68</f>
        <v>107725000</v>
      </c>
      <c r="T68" s="7">
        <f>'Inputs &amp; Outputs'!$B$4*'No. policies'!T68</f>
        <v>105375000</v>
      </c>
      <c r="U68" s="7">
        <f>'Inputs &amp; Outputs'!$B$4*'No. policies'!U68</f>
        <v>102750000</v>
      </c>
      <c r="V68" s="7">
        <f>'Inputs &amp; Outputs'!$B$4*'No. policies'!V68</f>
        <v>100050000</v>
      </c>
      <c r="W68" s="7">
        <f>'Inputs &amp; Outputs'!$B$4*'No. policies'!W68</f>
        <v>96900000</v>
      </c>
      <c r="X68" s="7">
        <f>'Inputs &amp; Outputs'!$B$4*'No. policies'!X68</f>
        <v>93350000</v>
      </c>
      <c r="Y68" s="7">
        <f>'Inputs &amp; Outputs'!$B$4*'No. policies'!Y68</f>
        <v>90000000</v>
      </c>
      <c r="Z68" s="7">
        <f>'Inputs &amp; Outputs'!$B$4*'No. policies'!Z68</f>
        <v>85850000</v>
      </c>
      <c r="AA68" s="7">
        <f>'Inputs &amp; Outputs'!$B$4*'No. policies'!AA68</f>
        <v>81500000</v>
      </c>
      <c r="AB68" s="7">
        <f>'Inputs &amp; Outputs'!$B$4*'No. policies'!AB68</f>
        <v>76475000</v>
      </c>
      <c r="AC68" s="7">
        <f>'Inputs &amp; Outputs'!$B$4*'No. policies'!AC68</f>
        <v>71650000</v>
      </c>
      <c r="AD68" s="7">
        <f>'Inputs &amp; Outputs'!$B$4*'No. policies'!AD68</f>
        <v>66250000</v>
      </c>
      <c r="AE68" s="7">
        <f>'Inputs &amp; Outputs'!$B$4*'No. policies'!AE68</f>
        <v>60700000</v>
      </c>
      <c r="AF68" s="7">
        <f>'Inputs &amp; Outputs'!$B$4*'No. policies'!AF68</f>
        <v>55000000</v>
      </c>
      <c r="AG68" s="7">
        <f>'Inputs &amp; Outputs'!$B$4*'No. policies'!AG68</f>
        <v>49050000</v>
      </c>
      <c r="AH68" s="7">
        <f>'Inputs &amp; Outputs'!$B$4*'No. policies'!AH68</f>
        <v>42700000</v>
      </c>
      <c r="AI68" s="7">
        <f>'Inputs &amp; Outputs'!$B$4*'No. policies'!AI68</f>
        <v>36700000</v>
      </c>
      <c r="AJ68" s="7">
        <f>'Inputs &amp; Outputs'!$B$4*'No. policies'!AJ68</f>
        <v>30875000</v>
      </c>
      <c r="AK68" s="7">
        <f>'Inputs &amp; Outputs'!$B$4*'No. policies'!AK68</f>
        <v>25475000</v>
      </c>
      <c r="AL68" s="7">
        <f>'Inputs &amp; Outputs'!$B$4*'No. policies'!AL68</f>
        <v>20650000</v>
      </c>
      <c r="AM68" s="7">
        <f>'Inputs &amp; Outputs'!$B$4*'No. policies'!AM68</f>
        <v>16725000</v>
      </c>
      <c r="AN68" s="7">
        <f>'Inputs &amp; Outputs'!$B$4*'No. policies'!AN68</f>
        <v>13525000</v>
      </c>
      <c r="AO68" s="7">
        <f>'Inputs &amp; Outputs'!$B$4*'No. policies'!AO68</f>
        <v>10175000</v>
      </c>
      <c r="AP68" s="7">
        <f>'Inputs &amp; Outputs'!$B$4*'No. policies'!AP68</f>
        <v>7300000</v>
      </c>
      <c r="AQ68" s="7">
        <f>'Inputs &amp; Outputs'!$B$4*'No. policies'!AQ68</f>
        <v>5275000</v>
      </c>
      <c r="AR68" s="7">
        <f>'Inputs &amp; Outputs'!$B$4*'No. policies'!AR68</f>
        <v>3475000</v>
      </c>
      <c r="AS68" s="7">
        <f>'Inputs &amp; Outputs'!$B$4*'No. policies'!AS68</f>
        <v>2100000</v>
      </c>
      <c r="AT68" s="7">
        <f>'Inputs &amp; Outputs'!$B$4*'No. policies'!AT68</f>
        <v>1275000</v>
      </c>
      <c r="AU68" s="7">
        <f>'Inputs &amp; Outputs'!$B$4*'No. policies'!AU68</f>
        <v>950000</v>
      </c>
      <c r="AV68" s="7">
        <f>'Inputs &amp; Outputs'!$B$4*'No. policies'!AV68</f>
        <v>700000</v>
      </c>
      <c r="AW68" s="7">
        <f>'Inputs &amp; Outputs'!$B$4*'No. policies'!AW68</f>
        <v>425000</v>
      </c>
      <c r="AX68" s="7">
        <f>'Inputs &amp; Outputs'!$B$4*'No. policies'!AX68</f>
        <v>225000</v>
      </c>
      <c r="AY68" s="7">
        <f>'Inputs &amp; Outputs'!$B$4*'No. policies'!AY68</f>
        <v>175000</v>
      </c>
    </row>
    <row r="69" spans="1:51" x14ac:dyDescent="0.25">
      <c r="A69" s="1">
        <v>68</v>
      </c>
      <c r="C69" s="7">
        <f>'Inputs &amp; Outputs'!$B$4*'No. policies'!C69</f>
        <v>124600000</v>
      </c>
      <c r="D69" s="7">
        <f>'Inputs &amp; Outputs'!$B$4*'No. policies'!D69</f>
        <v>124175000</v>
      </c>
      <c r="E69" s="7">
        <f>'Inputs &amp; Outputs'!$B$4*'No. policies'!E69</f>
        <v>123450000</v>
      </c>
      <c r="F69" s="7">
        <f>'Inputs &amp; Outputs'!$B$4*'No. policies'!F69</f>
        <v>122625000</v>
      </c>
      <c r="G69" s="7">
        <f>'Inputs &amp; Outputs'!$B$4*'No. policies'!G69</f>
        <v>122025000</v>
      </c>
      <c r="H69" s="7">
        <f>'Inputs &amp; Outputs'!$B$4*'No. policies'!H69</f>
        <v>121375000</v>
      </c>
      <c r="I69" s="7">
        <f>'Inputs &amp; Outputs'!$B$4*'No. policies'!I69</f>
        <v>120775000</v>
      </c>
      <c r="J69" s="7">
        <f>'Inputs &amp; Outputs'!$B$4*'No. policies'!J69</f>
        <v>119725000</v>
      </c>
      <c r="K69" s="7">
        <f>'Inputs &amp; Outputs'!$B$4*'No. policies'!K69</f>
        <v>118575000</v>
      </c>
      <c r="L69" s="7">
        <f>'Inputs &amp; Outputs'!$B$4*'No. policies'!L69</f>
        <v>117400000</v>
      </c>
      <c r="M69" s="7">
        <f>'Inputs &amp; Outputs'!$B$4*'No. policies'!M69</f>
        <v>116425000</v>
      </c>
      <c r="N69" s="7">
        <f>'Inputs &amp; Outputs'!$B$4*'No. policies'!N69</f>
        <v>115375000</v>
      </c>
      <c r="O69" s="7">
        <f>'Inputs &amp; Outputs'!$B$4*'No. policies'!O69</f>
        <v>114025000</v>
      </c>
      <c r="P69" s="7">
        <f>'Inputs &amp; Outputs'!$B$4*'No. policies'!P69</f>
        <v>112475000</v>
      </c>
      <c r="Q69" s="7">
        <f>'Inputs &amp; Outputs'!$B$4*'No. policies'!Q69</f>
        <v>110525000</v>
      </c>
      <c r="R69" s="7">
        <f>'Inputs &amp; Outputs'!$B$4*'No. policies'!R69</f>
        <v>108800000</v>
      </c>
      <c r="S69" s="7">
        <f>'Inputs &amp; Outputs'!$B$4*'No. policies'!S69</f>
        <v>106275000</v>
      </c>
      <c r="T69" s="7">
        <f>'Inputs &amp; Outputs'!$B$4*'No. policies'!T69</f>
        <v>104000000</v>
      </c>
      <c r="U69" s="7">
        <f>'Inputs &amp; Outputs'!$B$4*'No. policies'!U69</f>
        <v>101700000</v>
      </c>
      <c r="V69" s="7">
        <f>'Inputs &amp; Outputs'!$B$4*'No. policies'!V69</f>
        <v>98650000</v>
      </c>
      <c r="W69" s="7">
        <f>'Inputs &amp; Outputs'!$B$4*'No. policies'!W69</f>
        <v>96150000</v>
      </c>
      <c r="X69" s="7">
        <f>'Inputs &amp; Outputs'!$B$4*'No. policies'!X69</f>
        <v>92700000</v>
      </c>
      <c r="Y69" s="7">
        <f>'Inputs &amp; Outputs'!$B$4*'No. policies'!Y69</f>
        <v>89200000</v>
      </c>
      <c r="Z69" s="7">
        <f>'Inputs &amp; Outputs'!$B$4*'No. policies'!Z69</f>
        <v>84850000</v>
      </c>
      <c r="AA69" s="7">
        <f>'Inputs &amp; Outputs'!$B$4*'No. policies'!AA69</f>
        <v>80350000</v>
      </c>
      <c r="AB69" s="7">
        <f>'Inputs &amp; Outputs'!$B$4*'No. policies'!AB69</f>
        <v>75975000</v>
      </c>
      <c r="AC69" s="7">
        <f>'Inputs &amp; Outputs'!$B$4*'No. policies'!AC69</f>
        <v>70875000</v>
      </c>
      <c r="AD69" s="7">
        <f>'Inputs &amp; Outputs'!$B$4*'No. policies'!AD69</f>
        <v>65725000</v>
      </c>
      <c r="AE69" s="7">
        <f>'Inputs &amp; Outputs'!$B$4*'No. policies'!AE69</f>
        <v>59650000</v>
      </c>
      <c r="AF69" s="7">
        <f>'Inputs &amp; Outputs'!$B$4*'No. policies'!AF69</f>
        <v>53500000</v>
      </c>
      <c r="AG69" s="7">
        <f>'Inputs &amp; Outputs'!$B$4*'No. policies'!AG69</f>
        <v>47200000</v>
      </c>
      <c r="AH69" s="7">
        <f>'Inputs &amp; Outputs'!$B$4*'No. policies'!AH69</f>
        <v>41025000</v>
      </c>
      <c r="AI69" s="7">
        <f>'Inputs &amp; Outputs'!$B$4*'No. policies'!AI69</f>
        <v>35475000</v>
      </c>
      <c r="AJ69" s="7">
        <f>'Inputs &amp; Outputs'!$B$4*'No. policies'!AJ69</f>
        <v>29000000</v>
      </c>
      <c r="AK69" s="7">
        <f>'Inputs &amp; Outputs'!$B$4*'No. policies'!AK69</f>
        <v>23300000</v>
      </c>
      <c r="AL69" s="7">
        <f>'Inputs &amp; Outputs'!$B$4*'No. policies'!AL69</f>
        <v>19400000</v>
      </c>
      <c r="AM69" s="7">
        <f>'Inputs &amp; Outputs'!$B$4*'No. policies'!AM69</f>
        <v>14925000</v>
      </c>
      <c r="AN69" s="7">
        <f>'Inputs &amp; Outputs'!$B$4*'No. policies'!AN69</f>
        <v>11725000</v>
      </c>
      <c r="AO69" s="7">
        <f>'Inputs &amp; Outputs'!$B$4*'No. policies'!AO69</f>
        <v>9100000</v>
      </c>
      <c r="AP69" s="7">
        <f>'Inputs &amp; Outputs'!$B$4*'No. policies'!AP69</f>
        <v>6675000</v>
      </c>
      <c r="AQ69" s="7">
        <f>'Inputs &amp; Outputs'!$B$4*'No. policies'!AQ69</f>
        <v>4725000</v>
      </c>
      <c r="AR69" s="7">
        <f>'Inputs &amp; Outputs'!$B$4*'No. policies'!AR69</f>
        <v>3225000</v>
      </c>
      <c r="AS69" s="7">
        <f>'Inputs &amp; Outputs'!$B$4*'No. policies'!AS69</f>
        <v>2250000</v>
      </c>
      <c r="AT69" s="7">
        <f>'Inputs &amp; Outputs'!$B$4*'No. policies'!AT69</f>
        <v>1600000</v>
      </c>
      <c r="AU69" s="7">
        <f>'Inputs &amp; Outputs'!$B$4*'No. policies'!AU69</f>
        <v>1125000</v>
      </c>
      <c r="AV69" s="7">
        <f>'Inputs &amp; Outputs'!$B$4*'No. policies'!AV69</f>
        <v>675000</v>
      </c>
      <c r="AW69" s="7">
        <f>'Inputs &amp; Outputs'!$B$4*'No. policies'!AW69</f>
        <v>450000</v>
      </c>
      <c r="AX69" s="7">
        <f>'Inputs &amp; Outputs'!$B$4*'No. policies'!AX69</f>
        <v>325000</v>
      </c>
      <c r="AY69" s="7">
        <f>'Inputs &amp; Outputs'!$B$4*'No. policies'!AY69</f>
        <v>225000</v>
      </c>
    </row>
    <row r="70" spans="1:51" x14ac:dyDescent="0.25">
      <c r="A70" s="1">
        <v>69</v>
      </c>
      <c r="C70" s="7">
        <f>'Inputs &amp; Outputs'!$B$4*'No. policies'!C70</f>
        <v>124675000</v>
      </c>
      <c r="D70" s="7">
        <f>'Inputs &amp; Outputs'!$B$4*'No. policies'!D70</f>
        <v>124250000</v>
      </c>
      <c r="E70" s="7">
        <f>'Inputs &amp; Outputs'!$B$4*'No. policies'!E70</f>
        <v>123850000</v>
      </c>
      <c r="F70" s="7">
        <f>'Inputs &amp; Outputs'!$B$4*'No. policies'!F70</f>
        <v>123325000</v>
      </c>
      <c r="G70" s="7">
        <f>'Inputs &amp; Outputs'!$B$4*'No. policies'!G70</f>
        <v>122625000</v>
      </c>
      <c r="H70" s="7">
        <f>'Inputs &amp; Outputs'!$B$4*'No. policies'!H70</f>
        <v>121975000</v>
      </c>
      <c r="I70" s="7">
        <f>'Inputs &amp; Outputs'!$B$4*'No. policies'!I70</f>
        <v>121325000</v>
      </c>
      <c r="J70" s="7">
        <f>'Inputs &amp; Outputs'!$B$4*'No. policies'!J70</f>
        <v>120450000</v>
      </c>
      <c r="K70" s="7">
        <f>'Inputs &amp; Outputs'!$B$4*'No. policies'!K70</f>
        <v>119625000</v>
      </c>
      <c r="L70" s="7">
        <f>'Inputs &amp; Outputs'!$B$4*'No. policies'!L70</f>
        <v>118675000</v>
      </c>
      <c r="M70" s="7">
        <f>'Inputs &amp; Outputs'!$B$4*'No. policies'!M70</f>
        <v>117600000</v>
      </c>
      <c r="N70" s="7">
        <f>'Inputs &amp; Outputs'!$B$4*'No. policies'!N70</f>
        <v>116700000</v>
      </c>
      <c r="O70" s="7">
        <f>'Inputs &amp; Outputs'!$B$4*'No. policies'!O70</f>
        <v>114925000</v>
      </c>
      <c r="P70" s="7">
        <f>'Inputs &amp; Outputs'!$B$4*'No. policies'!P70</f>
        <v>113075000</v>
      </c>
      <c r="Q70" s="7">
        <f>'Inputs &amp; Outputs'!$B$4*'No. policies'!Q70</f>
        <v>111850000</v>
      </c>
      <c r="R70" s="7">
        <f>'Inputs &amp; Outputs'!$B$4*'No. policies'!R70</f>
        <v>109625000</v>
      </c>
      <c r="S70" s="7">
        <f>'Inputs &amp; Outputs'!$B$4*'No. policies'!S70</f>
        <v>107600000</v>
      </c>
      <c r="T70" s="7">
        <f>'Inputs &amp; Outputs'!$B$4*'No. policies'!T70</f>
        <v>105275000</v>
      </c>
      <c r="U70" s="7">
        <f>'Inputs &amp; Outputs'!$B$4*'No. policies'!U70</f>
        <v>102850000</v>
      </c>
      <c r="V70" s="7">
        <f>'Inputs &amp; Outputs'!$B$4*'No. policies'!V70</f>
        <v>100200000</v>
      </c>
      <c r="W70" s="7">
        <f>'Inputs &amp; Outputs'!$B$4*'No. policies'!W70</f>
        <v>96925000</v>
      </c>
      <c r="X70" s="7">
        <f>'Inputs &amp; Outputs'!$B$4*'No. policies'!X70</f>
        <v>93600000</v>
      </c>
      <c r="Y70" s="7">
        <f>'Inputs &amp; Outputs'!$B$4*'No. policies'!Y70</f>
        <v>89975000</v>
      </c>
      <c r="Z70" s="7">
        <f>'Inputs &amp; Outputs'!$B$4*'No. policies'!Z70</f>
        <v>86075000</v>
      </c>
      <c r="AA70" s="7">
        <f>'Inputs &amp; Outputs'!$B$4*'No. policies'!AA70</f>
        <v>81650000</v>
      </c>
      <c r="AB70" s="7">
        <f>'Inputs &amp; Outputs'!$B$4*'No. policies'!AB70</f>
        <v>76700000</v>
      </c>
      <c r="AC70" s="7">
        <f>'Inputs &amp; Outputs'!$B$4*'No. policies'!AC70</f>
        <v>71675000</v>
      </c>
      <c r="AD70" s="7">
        <f>'Inputs &amp; Outputs'!$B$4*'No. policies'!AD70</f>
        <v>65500000</v>
      </c>
      <c r="AE70" s="7">
        <f>'Inputs &amp; Outputs'!$B$4*'No. policies'!AE70</f>
        <v>59700000</v>
      </c>
      <c r="AF70" s="7">
        <f>'Inputs &amp; Outputs'!$B$4*'No. policies'!AF70</f>
        <v>53625000</v>
      </c>
      <c r="AG70" s="7">
        <f>'Inputs &amp; Outputs'!$B$4*'No. policies'!AG70</f>
        <v>47000000</v>
      </c>
      <c r="AH70" s="7">
        <f>'Inputs &amp; Outputs'!$B$4*'No. policies'!AH70</f>
        <v>41250000</v>
      </c>
      <c r="AI70" s="7">
        <f>'Inputs &amp; Outputs'!$B$4*'No. policies'!AI70</f>
        <v>35575000</v>
      </c>
      <c r="AJ70" s="7">
        <f>'Inputs &amp; Outputs'!$B$4*'No. policies'!AJ70</f>
        <v>30000000</v>
      </c>
      <c r="AK70" s="7">
        <f>'Inputs &amp; Outputs'!$B$4*'No. policies'!AK70</f>
        <v>24950000</v>
      </c>
      <c r="AL70" s="7">
        <f>'Inputs &amp; Outputs'!$B$4*'No. policies'!AL70</f>
        <v>20175000</v>
      </c>
      <c r="AM70" s="7">
        <f>'Inputs &amp; Outputs'!$B$4*'No. policies'!AM70</f>
        <v>15625000</v>
      </c>
      <c r="AN70" s="7">
        <f>'Inputs &amp; Outputs'!$B$4*'No. policies'!AN70</f>
        <v>12200000</v>
      </c>
      <c r="AO70" s="7">
        <f>'Inputs &amp; Outputs'!$B$4*'No. policies'!AO70</f>
        <v>9425000</v>
      </c>
      <c r="AP70" s="7">
        <f>'Inputs &amp; Outputs'!$B$4*'No. policies'!AP70</f>
        <v>6850000</v>
      </c>
      <c r="AQ70" s="7">
        <f>'Inputs &amp; Outputs'!$B$4*'No. policies'!AQ70</f>
        <v>4675000</v>
      </c>
      <c r="AR70" s="7">
        <f>'Inputs &amp; Outputs'!$B$4*'No. policies'!AR70</f>
        <v>3350000</v>
      </c>
      <c r="AS70" s="7">
        <f>'Inputs &amp; Outputs'!$B$4*'No. policies'!AS70</f>
        <v>2300000</v>
      </c>
      <c r="AT70" s="7">
        <f>'Inputs &amp; Outputs'!$B$4*'No. policies'!AT70</f>
        <v>1775000</v>
      </c>
      <c r="AU70" s="7">
        <f>'Inputs &amp; Outputs'!$B$4*'No. policies'!AU70</f>
        <v>1250000</v>
      </c>
      <c r="AV70" s="7">
        <f>'Inputs &amp; Outputs'!$B$4*'No. policies'!AV70</f>
        <v>875000</v>
      </c>
      <c r="AW70" s="7">
        <f>'Inputs &amp; Outputs'!$B$4*'No. policies'!AW70</f>
        <v>550000</v>
      </c>
      <c r="AX70" s="7">
        <f>'Inputs &amp; Outputs'!$B$4*'No. policies'!AX70</f>
        <v>350000</v>
      </c>
      <c r="AY70" s="7">
        <f>'Inputs &amp; Outputs'!$B$4*'No. policies'!AY70</f>
        <v>275000</v>
      </c>
    </row>
    <row r="71" spans="1:51" x14ac:dyDescent="0.25">
      <c r="A71" s="1">
        <v>70</v>
      </c>
      <c r="C71" s="7">
        <f>'Inputs &amp; Outputs'!$B$4*'No. policies'!C71</f>
        <v>124650000</v>
      </c>
      <c r="D71" s="7">
        <f>'Inputs &amp; Outputs'!$B$4*'No. policies'!D71</f>
        <v>124025000</v>
      </c>
      <c r="E71" s="7">
        <f>'Inputs &amp; Outputs'!$B$4*'No. policies'!E71</f>
        <v>123600000</v>
      </c>
      <c r="F71" s="7">
        <f>'Inputs &amp; Outputs'!$B$4*'No. policies'!F71</f>
        <v>122825000</v>
      </c>
      <c r="G71" s="7">
        <f>'Inputs &amp; Outputs'!$B$4*'No. policies'!G71</f>
        <v>122200000</v>
      </c>
      <c r="H71" s="7">
        <f>'Inputs &amp; Outputs'!$B$4*'No. policies'!H71</f>
        <v>121300000</v>
      </c>
      <c r="I71" s="7">
        <f>'Inputs &amp; Outputs'!$B$4*'No. policies'!I71</f>
        <v>120775000</v>
      </c>
      <c r="J71" s="7">
        <f>'Inputs &amp; Outputs'!$B$4*'No. policies'!J71</f>
        <v>119900000</v>
      </c>
      <c r="K71" s="7">
        <f>'Inputs &amp; Outputs'!$B$4*'No. policies'!K71</f>
        <v>118900000</v>
      </c>
      <c r="L71" s="7">
        <f>'Inputs &amp; Outputs'!$B$4*'No. policies'!L71</f>
        <v>117750000</v>
      </c>
      <c r="M71" s="7">
        <f>'Inputs &amp; Outputs'!$B$4*'No. policies'!M71</f>
        <v>116700000</v>
      </c>
      <c r="N71" s="7">
        <f>'Inputs &amp; Outputs'!$B$4*'No. policies'!N71</f>
        <v>115450000</v>
      </c>
      <c r="O71" s="7">
        <f>'Inputs &amp; Outputs'!$B$4*'No. policies'!O71</f>
        <v>114250000</v>
      </c>
      <c r="P71" s="7">
        <f>'Inputs &amp; Outputs'!$B$4*'No. policies'!P71</f>
        <v>112900000</v>
      </c>
      <c r="Q71" s="7">
        <f>'Inputs &amp; Outputs'!$B$4*'No. policies'!Q71</f>
        <v>111500000</v>
      </c>
      <c r="R71" s="7">
        <f>'Inputs &amp; Outputs'!$B$4*'No. policies'!R71</f>
        <v>109900000</v>
      </c>
      <c r="S71" s="7">
        <f>'Inputs &amp; Outputs'!$B$4*'No. policies'!S71</f>
        <v>107925000</v>
      </c>
      <c r="T71" s="7">
        <f>'Inputs &amp; Outputs'!$B$4*'No. policies'!T71</f>
        <v>105825000</v>
      </c>
      <c r="U71" s="7">
        <f>'Inputs &amp; Outputs'!$B$4*'No. policies'!U71</f>
        <v>103500000</v>
      </c>
      <c r="V71" s="7">
        <f>'Inputs &amp; Outputs'!$B$4*'No. policies'!V71</f>
        <v>100675000</v>
      </c>
      <c r="W71" s="7">
        <f>'Inputs &amp; Outputs'!$B$4*'No. policies'!W71</f>
        <v>97650000</v>
      </c>
      <c r="X71" s="7">
        <f>'Inputs &amp; Outputs'!$B$4*'No. policies'!X71</f>
        <v>94675000</v>
      </c>
      <c r="Y71" s="7">
        <f>'Inputs &amp; Outputs'!$B$4*'No. policies'!Y71</f>
        <v>90950000</v>
      </c>
      <c r="Z71" s="7">
        <f>'Inputs &amp; Outputs'!$B$4*'No. policies'!Z71</f>
        <v>85725000</v>
      </c>
      <c r="AA71" s="7">
        <f>'Inputs &amp; Outputs'!$B$4*'No. policies'!AA71</f>
        <v>81075000</v>
      </c>
      <c r="AB71" s="7">
        <f>'Inputs &amp; Outputs'!$B$4*'No. policies'!AB71</f>
        <v>76500000</v>
      </c>
      <c r="AC71" s="7">
        <f>'Inputs &amp; Outputs'!$B$4*'No. policies'!AC71</f>
        <v>71700000</v>
      </c>
      <c r="AD71" s="7">
        <f>'Inputs &amp; Outputs'!$B$4*'No. policies'!AD71</f>
        <v>66700000</v>
      </c>
      <c r="AE71" s="7">
        <f>'Inputs &amp; Outputs'!$B$4*'No. policies'!AE71</f>
        <v>61100000</v>
      </c>
      <c r="AF71" s="7">
        <f>'Inputs &amp; Outputs'!$B$4*'No. policies'!AF71</f>
        <v>54200000</v>
      </c>
      <c r="AG71" s="7">
        <f>'Inputs &amp; Outputs'!$B$4*'No. policies'!AG71</f>
        <v>47525000</v>
      </c>
      <c r="AH71" s="7">
        <f>'Inputs &amp; Outputs'!$B$4*'No. policies'!AH71</f>
        <v>41050000</v>
      </c>
      <c r="AI71" s="7">
        <f>'Inputs &amp; Outputs'!$B$4*'No. policies'!AI71</f>
        <v>35225000</v>
      </c>
      <c r="AJ71" s="7">
        <f>'Inputs &amp; Outputs'!$B$4*'No. policies'!AJ71</f>
        <v>29375000</v>
      </c>
      <c r="AK71" s="7">
        <f>'Inputs &amp; Outputs'!$B$4*'No. policies'!AK71</f>
        <v>24200000</v>
      </c>
      <c r="AL71" s="7">
        <f>'Inputs &amp; Outputs'!$B$4*'No. policies'!AL71</f>
        <v>20075000</v>
      </c>
      <c r="AM71" s="7">
        <f>'Inputs &amp; Outputs'!$B$4*'No. policies'!AM71</f>
        <v>15975000</v>
      </c>
      <c r="AN71" s="7">
        <f>'Inputs &amp; Outputs'!$B$4*'No. policies'!AN71</f>
        <v>12475000</v>
      </c>
      <c r="AO71" s="7">
        <f>'Inputs &amp; Outputs'!$B$4*'No. policies'!AO71</f>
        <v>8950000</v>
      </c>
      <c r="AP71" s="7">
        <f>'Inputs &amp; Outputs'!$B$4*'No. policies'!AP71</f>
        <v>6800000</v>
      </c>
      <c r="AQ71" s="7">
        <f>'Inputs &amp; Outputs'!$B$4*'No. policies'!AQ71</f>
        <v>5150000</v>
      </c>
      <c r="AR71" s="7">
        <f>'Inputs &amp; Outputs'!$B$4*'No. policies'!AR71</f>
        <v>3500000</v>
      </c>
      <c r="AS71" s="7">
        <f>'Inputs &amp; Outputs'!$B$4*'No. policies'!AS71</f>
        <v>2450000</v>
      </c>
      <c r="AT71" s="7">
        <f>'Inputs &amp; Outputs'!$B$4*'No. policies'!AT71</f>
        <v>1775000</v>
      </c>
      <c r="AU71" s="7">
        <f>'Inputs &amp; Outputs'!$B$4*'No. policies'!AU71</f>
        <v>1250000</v>
      </c>
      <c r="AV71" s="7">
        <f>'Inputs &amp; Outputs'!$B$4*'No. policies'!AV71</f>
        <v>850000</v>
      </c>
      <c r="AW71" s="7">
        <f>'Inputs &amp; Outputs'!$B$4*'No. policies'!AW71</f>
        <v>600000</v>
      </c>
      <c r="AX71" s="7">
        <f>'Inputs &amp; Outputs'!$B$4*'No. policies'!AX71</f>
        <v>425000</v>
      </c>
      <c r="AY71" s="7">
        <f>'Inputs &amp; Outputs'!$B$4*'No. policies'!AY71</f>
        <v>250000</v>
      </c>
    </row>
    <row r="72" spans="1:51" x14ac:dyDescent="0.25">
      <c r="A72" s="1">
        <v>71</v>
      </c>
      <c r="C72" s="7">
        <f>'Inputs &amp; Outputs'!$B$4*'No. policies'!C72</f>
        <v>124475000</v>
      </c>
      <c r="D72" s="7">
        <f>'Inputs &amp; Outputs'!$B$4*'No. policies'!D72</f>
        <v>123925000</v>
      </c>
      <c r="E72" s="7">
        <f>'Inputs &amp; Outputs'!$B$4*'No. policies'!E72</f>
        <v>123350000</v>
      </c>
      <c r="F72" s="7">
        <f>'Inputs &amp; Outputs'!$B$4*'No. policies'!F72</f>
        <v>122925000</v>
      </c>
      <c r="G72" s="7">
        <f>'Inputs &amp; Outputs'!$B$4*'No. policies'!G72</f>
        <v>122325000</v>
      </c>
      <c r="H72" s="7">
        <f>'Inputs &amp; Outputs'!$B$4*'No. policies'!H72</f>
        <v>121500000</v>
      </c>
      <c r="I72" s="7">
        <f>'Inputs &amp; Outputs'!$B$4*'No. policies'!I72</f>
        <v>120750000</v>
      </c>
      <c r="J72" s="7">
        <f>'Inputs &amp; Outputs'!$B$4*'No. policies'!J72</f>
        <v>120075000</v>
      </c>
      <c r="K72" s="7">
        <f>'Inputs &amp; Outputs'!$B$4*'No. policies'!K72</f>
        <v>119425000</v>
      </c>
      <c r="L72" s="7">
        <f>'Inputs &amp; Outputs'!$B$4*'No. policies'!L72</f>
        <v>118750000</v>
      </c>
      <c r="M72" s="7">
        <f>'Inputs &amp; Outputs'!$B$4*'No. policies'!M72</f>
        <v>117550000</v>
      </c>
      <c r="N72" s="7">
        <f>'Inputs &amp; Outputs'!$B$4*'No. policies'!N72</f>
        <v>116725000</v>
      </c>
      <c r="O72" s="7">
        <f>'Inputs &amp; Outputs'!$B$4*'No. policies'!O72</f>
        <v>115700000</v>
      </c>
      <c r="P72" s="7">
        <f>'Inputs &amp; Outputs'!$B$4*'No. policies'!P72</f>
        <v>114125000</v>
      </c>
      <c r="Q72" s="7">
        <f>'Inputs &amp; Outputs'!$B$4*'No. policies'!Q72</f>
        <v>112625000</v>
      </c>
      <c r="R72" s="7">
        <f>'Inputs &amp; Outputs'!$B$4*'No. policies'!R72</f>
        <v>111225000</v>
      </c>
      <c r="S72" s="7">
        <f>'Inputs &amp; Outputs'!$B$4*'No. policies'!S72</f>
        <v>109150000</v>
      </c>
      <c r="T72" s="7">
        <f>'Inputs &amp; Outputs'!$B$4*'No. policies'!T72</f>
        <v>107075000</v>
      </c>
      <c r="U72" s="7">
        <f>'Inputs &amp; Outputs'!$B$4*'No. policies'!U72</f>
        <v>104925000</v>
      </c>
      <c r="V72" s="7">
        <f>'Inputs &amp; Outputs'!$B$4*'No. policies'!V72</f>
        <v>102225000</v>
      </c>
      <c r="W72" s="7">
        <f>'Inputs &amp; Outputs'!$B$4*'No. policies'!W72</f>
        <v>99400000</v>
      </c>
      <c r="X72" s="7">
        <f>'Inputs &amp; Outputs'!$B$4*'No. policies'!X72</f>
        <v>96000000</v>
      </c>
      <c r="Y72" s="7">
        <f>'Inputs &amp; Outputs'!$B$4*'No. policies'!Y72</f>
        <v>91925000</v>
      </c>
      <c r="Z72" s="7">
        <f>'Inputs &amp; Outputs'!$B$4*'No. policies'!Z72</f>
        <v>88200000</v>
      </c>
      <c r="AA72" s="7">
        <f>'Inputs &amp; Outputs'!$B$4*'No. policies'!AA72</f>
        <v>83075000</v>
      </c>
      <c r="AB72" s="7">
        <f>'Inputs &amp; Outputs'!$B$4*'No. policies'!AB72</f>
        <v>78075000</v>
      </c>
      <c r="AC72" s="7">
        <f>'Inputs &amp; Outputs'!$B$4*'No. policies'!AC72</f>
        <v>72525000</v>
      </c>
      <c r="AD72" s="7">
        <f>'Inputs &amp; Outputs'!$B$4*'No. policies'!AD72</f>
        <v>66700000</v>
      </c>
      <c r="AE72" s="7">
        <f>'Inputs &amp; Outputs'!$B$4*'No. policies'!AE72</f>
        <v>61000000</v>
      </c>
      <c r="AF72" s="7">
        <f>'Inputs &amp; Outputs'!$B$4*'No. policies'!AF72</f>
        <v>54425000</v>
      </c>
      <c r="AG72" s="7">
        <f>'Inputs &amp; Outputs'!$B$4*'No. policies'!AG72</f>
        <v>49075000</v>
      </c>
      <c r="AH72" s="7">
        <f>'Inputs &amp; Outputs'!$B$4*'No. policies'!AH72</f>
        <v>42175000</v>
      </c>
      <c r="AI72" s="7">
        <f>'Inputs &amp; Outputs'!$B$4*'No. policies'!AI72</f>
        <v>36125000</v>
      </c>
      <c r="AJ72" s="7">
        <f>'Inputs &amp; Outputs'!$B$4*'No. policies'!AJ72</f>
        <v>30725000</v>
      </c>
      <c r="AK72" s="7">
        <f>'Inputs &amp; Outputs'!$B$4*'No. policies'!AK72</f>
        <v>25300000</v>
      </c>
      <c r="AL72" s="7">
        <f>'Inputs &amp; Outputs'!$B$4*'No. policies'!AL72</f>
        <v>19775000</v>
      </c>
      <c r="AM72" s="7">
        <f>'Inputs &amp; Outputs'!$B$4*'No. policies'!AM72</f>
        <v>15550000</v>
      </c>
      <c r="AN72" s="7">
        <f>'Inputs &amp; Outputs'!$B$4*'No. policies'!AN72</f>
        <v>11725000</v>
      </c>
      <c r="AO72" s="7">
        <f>'Inputs &amp; Outputs'!$B$4*'No. policies'!AO72</f>
        <v>8775000</v>
      </c>
      <c r="AP72" s="7">
        <f>'Inputs &amp; Outputs'!$B$4*'No. policies'!AP72</f>
        <v>6525000</v>
      </c>
      <c r="AQ72" s="7">
        <f>'Inputs &amp; Outputs'!$B$4*'No. policies'!AQ72</f>
        <v>4900000</v>
      </c>
      <c r="AR72" s="7">
        <f>'Inputs &amp; Outputs'!$B$4*'No. policies'!AR72</f>
        <v>3450000</v>
      </c>
      <c r="AS72" s="7">
        <f>'Inputs &amp; Outputs'!$B$4*'No. policies'!AS72</f>
        <v>2325000</v>
      </c>
      <c r="AT72" s="7">
        <f>'Inputs &amp; Outputs'!$B$4*'No. policies'!AT72</f>
        <v>1625000</v>
      </c>
      <c r="AU72" s="7">
        <f>'Inputs &amp; Outputs'!$B$4*'No. policies'!AU72</f>
        <v>1100000</v>
      </c>
      <c r="AV72" s="7">
        <f>'Inputs &amp; Outputs'!$B$4*'No. policies'!AV72</f>
        <v>750000</v>
      </c>
      <c r="AW72" s="7">
        <f>'Inputs &amp; Outputs'!$B$4*'No. policies'!AW72</f>
        <v>450000</v>
      </c>
      <c r="AX72" s="7">
        <f>'Inputs &amp; Outputs'!$B$4*'No. policies'!AX72</f>
        <v>250000</v>
      </c>
      <c r="AY72" s="7">
        <f>'Inputs &amp; Outputs'!$B$4*'No. policies'!AY72</f>
        <v>150000</v>
      </c>
    </row>
    <row r="73" spans="1:51" x14ac:dyDescent="0.25">
      <c r="A73" s="1">
        <v>72</v>
      </c>
      <c r="C73" s="7">
        <f>'Inputs &amp; Outputs'!$B$4*'No. policies'!C73</f>
        <v>124500000</v>
      </c>
      <c r="D73" s="7">
        <f>'Inputs &amp; Outputs'!$B$4*'No. policies'!D73</f>
        <v>123925000</v>
      </c>
      <c r="E73" s="7">
        <f>'Inputs &amp; Outputs'!$B$4*'No. policies'!E73</f>
        <v>123325000</v>
      </c>
      <c r="F73" s="7">
        <f>'Inputs &amp; Outputs'!$B$4*'No. policies'!F73</f>
        <v>122800000</v>
      </c>
      <c r="G73" s="7">
        <f>'Inputs &amp; Outputs'!$B$4*'No. policies'!G73</f>
        <v>122425000</v>
      </c>
      <c r="H73" s="7">
        <f>'Inputs &amp; Outputs'!$B$4*'No. policies'!H73</f>
        <v>121800000</v>
      </c>
      <c r="I73" s="7">
        <f>'Inputs &amp; Outputs'!$B$4*'No. policies'!I73</f>
        <v>120825000</v>
      </c>
      <c r="J73" s="7">
        <f>'Inputs &amp; Outputs'!$B$4*'No. policies'!J73</f>
        <v>119750000</v>
      </c>
      <c r="K73" s="7">
        <f>'Inputs &amp; Outputs'!$B$4*'No. policies'!K73</f>
        <v>118925000</v>
      </c>
      <c r="L73" s="7">
        <f>'Inputs &amp; Outputs'!$B$4*'No. policies'!L73</f>
        <v>118050000</v>
      </c>
      <c r="M73" s="7">
        <f>'Inputs &amp; Outputs'!$B$4*'No. policies'!M73</f>
        <v>116925000</v>
      </c>
      <c r="N73" s="7">
        <f>'Inputs &amp; Outputs'!$B$4*'No. policies'!N73</f>
        <v>115575000</v>
      </c>
      <c r="O73" s="7">
        <f>'Inputs &amp; Outputs'!$B$4*'No. policies'!O73</f>
        <v>114425000</v>
      </c>
      <c r="P73" s="7">
        <f>'Inputs &amp; Outputs'!$B$4*'No. policies'!P73</f>
        <v>113025000</v>
      </c>
      <c r="Q73" s="7">
        <f>'Inputs &amp; Outputs'!$B$4*'No. policies'!Q73</f>
        <v>111325000</v>
      </c>
      <c r="R73" s="7">
        <f>'Inputs &amp; Outputs'!$B$4*'No. policies'!R73</f>
        <v>109800000</v>
      </c>
      <c r="S73" s="7">
        <f>'Inputs &amp; Outputs'!$B$4*'No. policies'!S73</f>
        <v>108250000</v>
      </c>
      <c r="T73" s="7">
        <f>'Inputs &amp; Outputs'!$B$4*'No. policies'!T73</f>
        <v>106150000</v>
      </c>
      <c r="U73" s="7">
        <f>'Inputs &amp; Outputs'!$B$4*'No. policies'!U73</f>
        <v>103550000</v>
      </c>
      <c r="V73" s="7">
        <f>'Inputs &amp; Outputs'!$B$4*'No. policies'!V73</f>
        <v>100525000</v>
      </c>
      <c r="W73" s="7">
        <f>'Inputs &amp; Outputs'!$B$4*'No. policies'!W73</f>
        <v>98075000</v>
      </c>
      <c r="X73" s="7">
        <f>'Inputs &amp; Outputs'!$B$4*'No. policies'!X73</f>
        <v>94725000</v>
      </c>
      <c r="Y73" s="7">
        <f>'Inputs &amp; Outputs'!$B$4*'No. policies'!Y73</f>
        <v>91075000</v>
      </c>
      <c r="Z73" s="7">
        <f>'Inputs &amp; Outputs'!$B$4*'No. policies'!Z73</f>
        <v>87075000</v>
      </c>
      <c r="AA73" s="7">
        <f>'Inputs &amp; Outputs'!$B$4*'No. policies'!AA73</f>
        <v>82225000</v>
      </c>
      <c r="AB73" s="7">
        <f>'Inputs &amp; Outputs'!$B$4*'No. policies'!AB73</f>
        <v>77000000</v>
      </c>
      <c r="AC73" s="7">
        <f>'Inputs &amp; Outputs'!$B$4*'No. policies'!AC73</f>
        <v>72375000</v>
      </c>
      <c r="AD73" s="7">
        <f>'Inputs &amp; Outputs'!$B$4*'No. policies'!AD73</f>
        <v>66825000</v>
      </c>
      <c r="AE73" s="7">
        <f>'Inputs &amp; Outputs'!$B$4*'No. policies'!AE73</f>
        <v>60750000</v>
      </c>
      <c r="AF73" s="7">
        <f>'Inputs &amp; Outputs'!$B$4*'No. policies'!AF73</f>
        <v>54250000</v>
      </c>
      <c r="AG73" s="7">
        <f>'Inputs &amp; Outputs'!$B$4*'No. policies'!AG73</f>
        <v>48325000</v>
      </c>
      <c r="AH73" s="7">
        <f>'Inputs &amp; Outputs'!$B$4*'No. policies'!AH73</f>
        <v>42775000</v>
      </c>
      <c r="AI73" s="7">
        <f>'Inputs &amp; Outputs'!$B$4*'No. policies'!AI73</f>
        <v>36700000</v>
      </c>
      <c r="AJ73" s="7">
        <f>'Inputs &amp; Outputs'!$B$4*'No. policies'!AJ73</f>
        <v>31100000</v>
      </c>
      <c r="AK73" s="7">
        <f>'Inputs &amp; Outputs'!$B$4*'No. policies'!AK73</f>
        <v>25400000</v>
      </c>
      <c r="AL73" s="7">
        <f>'Inputs &amp; Outputs'!$B$4*'No. policies'!AL73</f>
        <v>20575000</v>
      </c>
      <c r="AM73" s="7">
        <f>'Inputs &amp; Outputs'!$B$4*'No. policies'!AM73</f>
        <v>15950000</v>
      </c>
      <c r="AN73" s="7">
        <f>'Inputs &amp; Outputs'!$B$4*'No. policies'!AN73</f>
        <v>11875000</v>
      </c>
      <c r="AO73" s="7">
        <f>'Inputs &amp; Outputs'!$B$4*'No. policies'!AO73</f>
        <v>8975000</v>
      </c>
      <c r="AP73" s="7">
        <f>'Inputs &amp; Outputs'!$B$4*'No. policies'!AP73</f>
        <v>6825000</v>
      </c>
      <c r="AQ73" s="7">
        <f>'Inputs &amp; Outputs'!$B$4*'No. policies'!AQ73</f>
        <v>5000000</v>
      </c>
      <c r="AR73" s="7">
        <f>'Inputs &amp; Outputs'!$B$4*'No. policies'!AR73</f>
        <v>3700000</v>
      </c>
      <c r="AS73" s="7">
        <f>'Inputs &amp; Outputs'!$B$4*'No. policies'!AS73</f>
        <v>2525000</v>
      </c>
      <c r="AT73" s="7">
        <f>'Inputs &amp; Outputs'!$B$4*'No. policies'!AT73</f>
        <v>1650000</v>
      </c>
      <c r="AU73" s="7">
        <f>'Inputs &amp; Outputs'!$B$4*'No. policies'!AU73</f>
        <v>925000</v>
      </c>
      <c r="AV73" s="7">
        <f>'Inputs &amp; Outputs'!$B$4*'No. policies'!AV73</f>
        <v>625000</v>
      </c>
      <c r="AW73" s="7">
        <f>'Inputs &amp; Outputs'!$B$4*'No. policies'!AW73</f>
        <v>375000</v>
      </c>
      <c r="AX73" s="7">
        <f>'Inputs &amp; Outputs'!$B$4*'No. policies'!AX73</f>
        <v>175000</v>
      </c>
      <c r="AY73" s="7">
        <f>'Inputs &amp; Outputs'!$B$4*'No. policies'!AY73</f>
        <v>100000</v>
      </c>
    </row>
    <row r="74" spans="1:51" x14ac:dyDescent="0.25">
      <c r="A74" s="1">
        <v>73</v>
      </c>
      <c r="C74" s="7">
        <f>'Inputs &amp; Outputs'!$B$4*'No. policies'!C74</f>
        <v>124675000</v>
      </c>
      <c r="D74" s="7">
        <f>'Inputs &amp; Outputs'!$B$4*'No. policies'!D74</f>
        <v>124050000</v>
      </c>
      <c r="E74" s="7">
        <f>'Inputs &amp; Outputs'!$B$4*'No. policies'!E74</f>
        <v>123375000</v>
      </c>
      <c r="F74" s="7">
        <f>'Inputs &amp; Outputs'!$B$4*'No. policies'!F74</f>
        <v>122800000</v>
      </c>
      <c r="G74" s="7">
        <f>'Inputs &amp; Outputs'!$B$4*'No. policies'!G74</f>
        <v>122100000</v>
      </c>
      <c r="H74" s="7">
        <f>'Inputs &amp; Outputs'!$B$4*'No. policies'!H74</f>
        <v>121400000</v>
      </c>
      <c r="I74" s="7">
        <f>'Inputs &amp; Outputs'!$B$4*'No. policies'!I74</f>
        <v>120500000</v>
      </c>
      <c r="J74" s="7">
        <f>'Inputs &amp; Outputs'!$B$4*'No. policies'!J74</f>
        <v>119600000</v>
      </c>
      <c r="K74" s="7">
        <f>'Inputs &amp; Outputs'!$B$4*'No. policies'!K74</f>
        <v>118675000</v>
      </c>
      <c r="L74" s="7">
        <f>'Inputs &amp; Outputs'!$B$4*'No. policies'!L74</f>
        <v>117575000</v>
      </c>
      <c r="M74" s="7">
        <f>'Inputs &amp; Outputs'!$B$4*'No. policies'!M74</f>
        <v>116300000</v>
      </c>
      <c r="N74" s="7">
        <f>'Inputs &amp; Outputs'!$B$4*'No. policies'!N74</f>
        <v>115000000</v>
      </c>
      <c r="O74" s="7">
        <f>'Inputs &amp; Outputs'!$B$4*'No. policies'!O74</f>
        <v>113500000</v>
      </c>
      <c r="P74" s="7">
        <f>'Inputs &amp; Outputs'!$B$4*'No. policies'!P74</f>
        <v>112250000</v>
      </c>
      <c r="Q74" s="7">
        <f>'Inputs &amp; Outputs'!$B$4*'No. policies'!Q74</f>
        <v>110900000</v>
      </c>
      <c r="R74" s="7">
        <f>'Inputs &amp; Outputs'!$B$4*'No. policies'!R74</f>
        <v>109150000</v>
      </c>
      <c r="S74" s="7">
        <f>'Inputs &amp; Outputs'!$B$4*'No. policies'!S74</f>
        <v>107550000</v>
      </c>
      <c r="T74" s="7">
        <f>'Inputs &amp; Outputs'!$B$4*'No. policies'!T74</f>
        <v>105275000</v>
      </c>
      <c r="U74" s="7">
        <f>'Inputs &amp; Outputs'!$B$4*'No. policies'!U74</f>
        <v>102850000</v>
      </c>
      <c r="V74" s="7">
        <f>'Inputs &amp; Outputs'!$B$4*'No. policies'!V74</f>
        <v>99950000</v>
      </c>
      <c r="W74" s="7">
        <f>'Inputs &amp; Outputs'!$B$4*'No. policies'!W74</f>
        <v>97225000</v>
      </c>
      <c r="X74" s="7">
        <f>'Inputs &amp; Outputs'!$B$4*'No. policies'!X74</f>
        <v>94050000</v>
      </c>
      <c r="Y74" s="7">
        <f>'Inputs &amp; Outputs'!$B$4*'No. policies'!Y74</f>
        <v>90300000</v>
      </c>
      <c r="Z74" s="7">
        <f>'Inputs &amp; Outputs'!$B$4*'No. policies'!Z74</f>
        <v>85875000</v>
      </c>
      <c r="AA74" s="7">
        <f>'Inputs &amp; Outputs'!$B$4*'No. policies'!AA74</f>
        <v>81525000</v>
      </c>
      <c r="AB74" s="7">
        <f>'Inputs &amp; Outputs'!$B$4*'No. policies'!AB74</f>
        <v>76375000</v>
      </c>
      <c r="AC74" s="7">
        <f>'Inputs &amp; Outputs'!$B$4*'No. policies'!AC74</f>
        <v>70725000</v>
      </c>
      <c r="AD74" s="7">
        <f>'Inputs &amp; Outputs'!$B$4*'No. policies'!AD74</f>
        <v>65500000</v>
      </c>
      <c r="AE74" s="7">
        <f>'Inputs &amp; Outputs'!$B$4*'No. policies'!AE74</f>
        <v>59400000</v>
      </c>
      <c r="AF74" s="7">
        <f>'Inputs &amp; Outputs'!$B$4*'No. policies'!AF74</f>
        <v>53750000</v>
      </c>
      <c r="AG74" s="7">
        <f>'Inputs &amp; Outputs'!$B$4*'No. policies'!AG74</f>
        <v>47550000</v>
      </c>
      <c r="AH74" s="7">
        <f>'Inputs &amp; Outputs'!$B$4*'No. policies'!AH74</f>
        <v>41650000</v>
      </c>
      <c r="AI74" s="7">
        <f>'Inputs &amp; Outputs'!$B$4*'No. policies'!AI74</f>
        <v>35950000</v>
      </c>
      <c r="AJ74" s="7">
        <f>'Inputs &amp; Outputs'!$B$4*'No. policies'!AJ74</f>
        <v>30050000</v>
      </c>
      <c r="AK74" s="7">
        <f>'Inputs &amp; Outputs'!$B$4*'No. policies'!AK74</f>
        <v>24550000</v>
      </c>
      <c r="AL74" s="7">
        <f>'Inputs &amp; Outputs'!$B$4*'No. policies'!AL74</f>
        <v>19275000</v>
      </c>
      <c r="AM74" s="7">
        <f>'Inputs &amp; Outputs'!$B$4*'No. policies'!AM74</f>
        <v>14950000</v>
      </c>
      <c r="AN74" s="7">
        <f>'Inputs &amp; Outputs'!$B$4*'No. policies'!AN74</f>
        <v>11500000</v>
      </c>
      <c r="AO74" s="7">
        <f>'Inputs &amp; Outputs'!$B$4*'No. policies'!AO74</f>
        <v>8250000</v>
      </c>
      <c r="AP74" s="7">
        <f>'Inputs &amp; Outputs'!$B$4*'No. policies'!AP74</f>
        <v>5850000</v>
      </c>
      <c r="AQ74" s="7">
        <f>'Inputs &amp; Outputs'!$B$4*'No. policies'!AQ74</f>
        <v>4225000</v>
      </c>
      <c r="AR74" s="7">
        <f>'Inputs &amp; Outputs'!$B$4*'No. policies'!AR74</f>
        <v>3200000</v>
      </c>
      <c r="AS74" s="7">
        <f>'Inputs &amp; Outputs'!$B$4*'No. policies'!AS74</f>
        <v>2100000</v>
      </c>
      <c r="AT74" s="7">
        <f>'Inputs &amp; Outputs'!$B$4*'No. policies'!AT74</f>
        <v>1425000</v>
      </c>
      <c r="AU74" s="7">
        <f>'Inputs &amp; Outputs'!$B$4*'No. policies'!AU74</f>
        <v>975000</v>
      </c>
      <c r="AV74" s="7">
        <f>'Inputs &amp; Outputs'!$B$4*'No. policies'!AV74</f>
        <v>650000</v>
      </c>
      <c r="AW74" s="7">
        <f>'Inputs &amp; Outputs'!$B$4*'No. policies'!AW74</f>
        <v>425000</v>
      </c>
      <c r="AX74" s="7">
        <f>'Inputs &amp; Outputs'!$B$4*'No. policies'!AX74</f>
        <v>300000</v>
      </c>
      <c r="AY74" s="7">
        <f>'Inputs &amp; Outputs'!$B$4*'No. policies'!AY74</f>
        <v>175000</v>
      </c>
    </row>
    <row r="75" spans="1:51" x14ac:dyDescent="0.25">
      <c r="A75" s="1">
        <v>74</v>
      </c>
      <c r="C75" s="7">
        <f>'Inputs &amp; Outputs'!$B$4*'No. policies'!C75</f>
        <v>124550000</v>
      </c>
      <c r="D75" s="7">
        <f>'Inputs &amp; Outputs'!$B$4*'No. policies'!D75</f>
        <v>124175000</v>
      </c>
      <c r="E75" s="7">
        <f>'Inputs &amp; Outputs'!$B$4*'No. policies'!E75</f>
        <v>123500000</v>
      </c>
      <c r="F75" s="7">
        <f>'Inputs &amp; Outputs'!$B$4*'No. policies'!F75</f>
        <v>122800000</v>
      </c>
      <c r="G75" s="7">
        <f>'Inputs &amp; Outputs'!$B$4*'No. policies'!G75</f>
        <v>122225000</v>
      </c>
      <c r="H75" s="7">
        <f>'Inputs &amp; Outputs'!$B$4*'No. policies'!H75</f>
        <v>121550000</v>
      </c>
      <c r="I75" s="7">
        <f>'Inputs &amp; Outputs'!$B$4*'No. policies'!I75</f>
        <v>120650000</v>
      </c>
      <c r="J75" s="7">
        <f>'Inputs &amp; Outputs'!$B$4*'No. policies'!J75</f>
        <v>119900000</v>
      </c>
      <c r="K75" s="7">
        <f>'Inputs &amp; Outputs'!$B$4*'No. policies'!K75</f>
        <v>118950000</v>
      </c>
      <c r="L75" s="7">
        <f>'Inputs &amp; Outputs'!$B$4*'No. policies'!L75</f>
        <v>118100000</v>
      </c>
      <c r="M75" s="7">
        <f>'Inputs &amp; Outputs'!$B$4*'No. policies'!M75</f>
        <v>117025000</v>
      </c>
      <c r="N75" s="7">
        <f>'Inputs &amp; Outputs'!$B$4*'No. policies'!N75</f>
        <v>115875000</v>
      </c>
      <c r="O75" s="7">
        <f>'Inputs &amp; Outputs'!$B$4*'No. policies'!O75</f>
        <v>114425000</v>
      </c>
      <c r="P75" s="7">
        <f>'Inputs &amp; Outputs'!$B$4*'No. policies'!P75</f>
        <v>112875000</v>
      </c>
      <c r="Q75" s="7">
        <f>'Inputs &amp; Outputs'!$B$4*'No. policies'!Q75</f>
        <v>111150000</v>
      </c>
      <c r="R75" s="7">
        <f>'Inputs &amp; Outputs'!$B$4*'No. policies'!R75</f>
        <v>109025000</v>
      </c>
      <c r="S75" s="7">
        <f>'Inputs &amp; Outputs'!$B$4*'No. policies'!S75</f>
        <v>107125000</v>
      </c>
      <c r="T75" s="7">
        <f>'Inputs &amp; Outputs'!$B$4*'No. policies'!T75</f>
        <v>104600000</v>
      </c>
      <c r="U75" s="7">
        <f>'Inputs &amp; Outputs'!$B$4*'No. policies'!U75</f>
        <v>102300000</v>
      </c>
      <c r="V75" s="7">
        <f>'Inputs &amp; Outputs'!$B$4*'No. policies'!V75</f>
        <v>99775000</v>
      </c>
      <c r="W75" s="7">
        <f>'Inputs &amp; Outputs'!$B$4*'No. policies'!W75</f>
        <v>96825000</v>
      </c>
      <c r="X75" s="7">
        <f>'Inputs &amp; Outputs'!$B$4*'No. policies'!X75</f>
        <v>93175000</v>
      </c>
      <c r="Y75" s="7">
        <f>'Inputs &amp; Outputs'!$B$4*'No. policies'!Y75</f>
        <v>89675000</v>
      </c>
      <c r="Z75" s="7">
        <f>'Inputs &amp; Outputs'!$B$4*'No. policies'!Z75</f>
        <v>85350000</v>
      </c>
      <c r="AA75" s="7">
        <f>'Inputs &amp; Outputs'!$B$4*'No. policies'!AA75</f>
        <v>81175000</v>
      </c>
      <c r="AB75" s="7">
        <f>'Inputs &amp; Outputs'!$B$4*'No. policies'!AB75</f>
        <v>76300000</v>
      </c>
      <c r="AC75" s="7">
        <f>'Inputs &amp; Outputs'!$B$4*'No. policies'!AC75</f>
        <v>71400000</v>
      </c>
      <c r="AD75" s="7">
        <f>'Inputs &amp; Outputs'!$B$4*'No. policies'!AD75</f>
        <v>66175000</v>
      </c>
      <c r="AE75" s="7">
        <f>'Inputs &amp; Outputs'!$B$4*'No. policies'!AE75</f>
        <v>60525000</v>
      </c>
      <c r="AF75" s="7">
        <f>'Inputs &amp; Outputs'!$B$4*'No. policies'!AF75</f>
        <v>53875000</v>
      </c>
      <c r="AG75" s="7">
        <f>'Inputs &amp; Outputs'!$B$4*'No. policies'!AG75</f>
        <v>46775000</v>
      </c>
      <c r="AH75" s="7">
        <f>'Inputs &amp; Outputs'!$B$4*'No. policies'!AH75</f>
        <v>41325000</v>
      </c>
      <c r="AI75" s="7">
        <f>'Inputs &amp; Outputs'!$B$4*'No. policies'!AI75</f>
        <v>35100000</v>
      </c>
      <c r="AJ75" s="7">
        <f>'Inputs &amp; Outputs'!$B$4*'No. policies'!AJ75</f>
        <v>29525000</v>
      </c>
      <c r="AK75" s="7">
        <f>'Inputs &amp; Outputs'!$B$4*'No. policies'!AK75</f>
        <v>24175000</v>
      </c>
      <c r="AL75" s="7">
        <f>'Inputs &amp; Outputs'!$B$4*'No. policies'!AL75</f>
        <v>19675000</v>
      </c>
      <c r="AM75" s="7">
        <f>'Inputs &amp; Outputs'!$B$4*'No. policies'!AM75</f>
        <v>15525000</v>
      </c>
      <c r="AN75" s="7">
        <f>'Inputs &amp; Outputs'!$B$4*'No. policies'!AN75</f>
        <v>12125000</v>
      </c>
      <c r="AO75" s="7">
        <f>'Inputs &amp; Outputs'!$B$4*'No. policies'!AO75</f>
        <v>8975000</v>
      </c>
      <c r="AP75" s="7">
        <f>'Inputs &amp; Outputs'!$B$4*'No. policies'!AP75</f>
        <v>7050000</v>
      </c>
      <c r="AQ75" s="7">
        <f>'Inputs &amp; Outputs'!$B$4*'No. policies'!AQ75</f>
        <v>5150000</v>
      </c>
      <c r="AR75" s="7">
        <f>'Inputs &amp; Outputs'!$B$4*'No. policies'!AR75</f>
        <v>3450000</v>
      </c>
      <c r="AS75" s="7">
        <f>'Inputs &amp; Outputs'!$B$4*'No. policies'!AS75</f>
        <v>2450000</v>
      </c>
      <c r="AT75" s="7">
        <f>'Inputs &amp; Outputs'!$B$4*'No. policies'!AT75</f>
        <v>1625000</v>
      </c>
      <c r="AU75" s="7">
        <f>'Inputs &amp; Outputs'!$B$4*'No. policies'!AU75</f>
        <v>1000000</v>
      </c>
      <c r="AV75" s="7">
        <f>'Inputs &amp; Outputs'!$B$4*'No. policies'!AV75</f>
        <v>700000</v>
      </c>
      <c r="AW75" s="7">
        <f>'Inputs &amp; Outputs'!$B$4*'No. policies'!AW75</f>
        <v>350000</v>
      </c>
      <c r="AX75" s="7">
        <f>'Inputs &amp; Outputs'!$B$4*'No. policies'!AX75</f>
        <v>200000</v>
      </c>
      <c r="AY75" s="7">
        <f>'Inputs &amp; Outputs'!$B$4*'No. policies'!AY75</f>
        <v>125000</v>
      </c>
    </row>
    <row r="76" spans="1:51" x14ac:dyDescent="0.25">
      <c r="A76" s="1">
        <v>75</v>
      </c>
      <c r="C76" s="7">
        <f>'Inputs &amp; Outputs'!$B$4*'No. policies'!C76</f>
        <v>124500000</v>
      </c>
      <c r="D76" s="7">
        <f>'Inputs &amp; Outputs'!$B$4*'No. policies'!D76</f>
        <v>123925000</v>
      </c>
      <c r="E76" s="7">
        <f>'Inputs &amp; Outputs'!$B$4*'No. policies'!E76</f>
        <v>123400000</v>
      </c>
      <c r="F76" s="7">
        <f>'Inputs &amp; Outputs'!$B$4*'No. policies'!F76</f>
        <v>122700000</v>
      </c>
      <c r="G76" s="7">
        <f>'Inputs &amp; Outputs'!$B$4*'No. policies'!G76</f>
        <v>122200000</v>
      </c>
      <c r="H76" s="7">
        <f>'Inputs &amp; Outputs'!$B$4*'No. policies'!H76</f>
        <v>121475000</v>
      </c>
      <c r="I76" s="7">
        <f>'Inputs &amp; Outputs'!$B$4*'No. policies'!I76</f>
        <v>120750000</v>
      </c>
      <c r="J76" s="7">
        <f>'Inputs &amp; Outputs'!$B$4*'No. policies'!J76</f>
        <v>119750000</v>
      </c>
      <c r="K76" s="7">
        <f>'Inputs &amp; Outputs'!$B$4*'No. policies'!K76</f>
        <v>118950000</v>
      </c>
      <c r="L76" s="7">
        <f>'Inputs &amp; Outputs'!$B$4*'No. policies'!L76</f>
        <v>117850000</v>
      </c>
      <c r="M76" s="7">
        <f>'Inputs &amp; Outputs'!$B$4*'No. policies'!M76</f>
        <v>116800000</v>
      </c>
      <c r="N76" s="7">
        <f>'Inputs &amp; Outputs'!$B$4*'No. policies'!N76</f>
        <v>115675000</v>
      </c>
      <c r="O76" s="7">
        <f>'Inputs &amp; Outputs'!$B$4*'No. policies'!O76</f>
        <v>114350000</v>
      </c>
      <c r="P76" s="7">
        <f>'Inputs &amp; Outputs'!$B$4*'No. policies'!P76</f>
        <v>112650000</v>
      </c>
      <c r="Q76" s="7">
        <f>'Inputs &amp; Outputs'!$B$4*'No. policies'!Q76</f>
        <v>110850000</v>
      </c>
      <c r="R76" s="7">
        <f>'Inputs &amp; Outputs'!$B$4*'No. policies'!R76</f>
        <v>109075000</v>
      </c>
      <c r="S76" s="7">
        <f>'Inputs &amp; Outputs'!$B$4*'No. policies'!S76</f>
        <v>106925000</v>
      </c>
      <c r="T76" s="7">
        <f>'Inputs &amp; Outputs'!$B$4*'No. policies'!T76</f>
        <v>104300000</v>
      </c>
      <c r="U76" s="7">
        <f>'Inputs &amp; Outputs'!$B$4*'No. policies'!U76</f>
        <v>101525000</v>
      </c>
      <c r="V76" s="7">
        <f>'Inputs &amp; Outputs'!$B$4*'No. policies'!V76</f>
        <v>98675000</v>
      </c>
      <c r="W76" s="7">
        <f>'Inputs &amp; Outputs'!$B$4*'No. policies'!W76</f>
        <v>95425000</v>
      </c>
      <c r="X76" s="7">
        <f>'Inputs &amp; Outputs'!$B$4*'No. policies'!X76</f>
        <v>92175000</v>
      </c>
      <c r="Y76" s="7">
        <f>'Inputs &amp; Outputs'!$B$4*'No. policies'!Y76</f>
        <v>88850000</v>
      </c>
      <c r="Z76" s="7">
        <f>'Inputs &amp; Outputs'!$B$4*'No. policies'!Z76</f>
        <v>84725000</v>
      </c>
      <c r="AA76" s="7">
        <f>'Inputs &amp; Outputs'!$B$4*'No. policies'!AA76</f>
        <v>80500000</v>
      </c>
      <c r="AB76" s="7">
        <f>'Inputs &amp; Outputs'!$B$4*'No. policies'!AB76</f>
        <v>75750000</v>
      </c>
      <c r="AC76" s="7">
        <f>'Inputs &amp; Outputs'!$B$4*'No. policies'!AC76</f>
        <v>70650000</v>
      </c>
      <c r="AD76" s="7">
        <f>'Inputs &amp; Outputs'!$B$4*'No. policies'!AD76</f>
        <v>64900000</v>
      </c>
      <c r="AE76" s="7">
        <f>'Inputs &amp; Outputs'!$B$4*'No. policies'!AE76</f>
        <v>58200000</v>
      </c>
      <c r="AF76" s="7">
        <f>'Inputs &amp; Outputs'!$B$4*'No. policies'!AF76</f>
        <v>52225000</v>
      </c>
      <c r="AG76" s="7">
        <f>'Inputs &amp; Outputs'!$B$4*'No. policies'!AG76</f>
        <v>45900000</v>
      </c>
      <c r="AH76" s="7">
        <f>'Inputs &amp; Outputs'!$B$4*'No. policies'!AH76</f>
        <v>40000000</v>
      </c>
      <c r="AI76" s="7">
        <f>'Inputs &amp; Outputs'!$B$4*'No. policies'!AI76</f>
        <v>33775000</v>
      </c>
      <c r="AJ76" s="7">
        <f>'Inputs &amp; Outputs'!$B$4*'No. policies'!AJ76</f>
        <v>28550000</v>
      </c>
      <c r="AK76" s="7">
        <f>'Inputs &amp; Outputs'!$B$4*'No. policies'!AK76</f>
        <v>23425000</v>
      </c>
      <c r="AL76" s="7">
        <f>'Inputs &amp; Outputs'!$B$4*'No. policies'!AL76</f>
        <v>18450000</v>
      </c>
      <c r="AM76" s="7">
        <f>'Inputs &amp; Outputs'!$B$4*'No. policies'!AM76</f>
        <v>14525000</v>
      </c>
      <c r="AN76" s="7">
        <f>'Inputs &amp; Outputs'!$B$4*'No. policies'!AN76</f>
        <v>11300000</v>
      </c>
      <c r="AO76" s="7">
        <f>'Inputs &amp; Outputs'!$B$4*'No. policies'!AO76</f>
        <v>8650000</v>
      </c>
      <c r="AP76" s="7">
        <f>'Inputs &amp; Outputs'!$B$4*'No. policies'!AP76</f>
        <v>6150000</v>
      </c>
      <c r="AQ76" s="7">
        <f>'Inputs &amp; Outputs'!$B$4*'No. policies'!AQ76</f>
        <v>4375000</v>
      </c>
      <c r="AR76" s="7">
        <f>'Inputs &amp; Outputs'!$B$4*'No. policies'!AR76</f>
        <v>2975000</v>
      </c>
      <c r="AS76" s="7">
        <f>'Inputs &amp; Outputs'!$B$4*'No. policies'!AS76</f>
        <v>2075000</v>
      </c>
      <c r="AT76" s="7">
        <f>'Inputs &amp; Outputs'!$B$4*'No. policies'!AT76</f>
        <v>1300000</v>
      </c>
      <c r="AU76" s="7">
        <f>'Inputs &amp; Outputs'!$B$4*'No. policies'!AU76</f>
        <v>800000</v>
      </c>
      <c r="AV76" s="7">
        <f>'Inputs &amp; Outputs'!$B$4*'No. policies'!AV76</f>
        <v>375000</v>
      </c>
      <c r="AW76" s="7">
        <f>'Inputs &amp; Outputs'!$B$4*'No. policies'!AW76</f>
        <v>275000</v>
      </c>
      <c r="AX76" s="7">
        <f>'Inputs &amp; Outputs'!$B$4*'No. policies'!AX76</f>
        <v>150000</v>
      </c>
      <c r="AY76" s="7">
        <f>'Inputs &amp; Outputs'!$B$4*'No. policies'!AY76</f>
        <v>150000</v>
      </c>
    </row>
    <row r="77" spans="1:51" x14ac:dyDescent="0.25">
      <c r="A77" s="1">
        <v>76</v>
      </c>
      <c r="C77" s="7">
        <f>'Inputs &amp; Outputs'!$B$4*'No. policies'!C77</f>
        <v>124525000</v>
      </c>
      <c r="D77" s="7">
        <f>'Inputs &amp; Outputs'!$B$4*'No. policies'!D77</f>
        <v>124050000</v>
      </c>
      <c r="E77" s="7">
        <f>'Inputs &amp; Outputs'!$B$4*'No. policies'!E77</f>
        <v>123375000</v>
      </c>
      <c r="F77" s="7">
        <f>'Inputs &amp; Outputs'!$B$4*'No. policies'!F77</f>
        <v>122825000</v>
      </c>
      <c r="G77" s="7">
        <f>'Inputs &amp; Outputs'!$B$4*'No. policies'!G77</f>
        <v>122275000</v>
      </c>
      <c r="H77" s="7">
        <f>'Inputs &amp; Outputs'!$B$4*'No. policies'!H77</f>
        <v>121750000</v>
      </c>
      <c r="I77" s="7">
        <f>'Inputs &amp; Outputs'!$B$4*'No. policies'!I77</f>
        <v>121100000</v>
      </c>
      <c r="J77" s="7">
        <f>'Inputs &amp; Outputs'!$B$4*'No. policies'!J77</f>
        <v>120075000</v>
      </c>
      <c r="K77" s="7">
        <f>'Inputs &amp; Outputs'!$B$4*'No. policies'!K77</f>
        <v>118900000</v>
      </c>
      <c r="L77" s="7">
        <f>'Inputs &amp; Outputs'!$B$4*'No. policies'!L77</f>
        <v>117925000</v>
      </c>
      <c r="M77" s="7">
        <f>'Inputs &amp; Outputs'!$B$4*'No. policies'!M77</f>
        <v>116725000</v>
      </c>
      <c r="N77" s="7">
        <f>'Inputs &amp; Outputs'!$B$4*'No. policies'!N77</f>
        <v>115300000</v>
      </c>
      <c r="O77" s="7">
        <f>'Inputs &amp; Outputs'!$B$4*'No. policies'!O77</f>
        <v>113600000</v>
      </c>
      <c r="P77" s="7">
        <f>'Inputs &amp; Outputs'!$B$4*'No. policies'!P77</f>
        <v>112100000</v>
      </c>
      <c r="Q77" s="7">
        <f>'Inputs &amp; Outputs'!$B$4*'No. policies'!Q77</f>
        <v>110425000</v>
      </c>
      <c r="R77" s="7">
        <f>'Inputs &amp; Outputs'!$B$4*'No. policies'!R77</f>
        <v>108775000</v>
      </c>
      <c r="S77" s="7">
        <f>'Inputs &amp; Outputs'!$B$4*'No. policies'!S77</f>
        <v>106800000</v>
      </c>
      <c r="T77" s="7">
        <f>'Inputs &amp; Outputs'!$B$4*'No. policies'!T77</f>
        <v>104425000</v>
      </c>
      <c r="U77" s="7">
        <f>'Inputs &amp; Outputs'!$B$4*'No. policies'!U77</f>
        <v>102250000</v>
      </c>
      <c r="V77" s="7">
        <f>'Inputs &amp; Outputs'!$B$4*'No. policies'!V77</f>
        <v>99725000</v>
      </c>
      <c r="W77" s="7">
        <f>'Inputs &amp; Outputs'!$B$4*'No. policies'!W77</f>
        <v>96950000</v>
      </c>
      <c r="X77" s="7">
        <f>'Inputs &amp; Outputs'!$B$4*'No. policies'!X77</f>
        <v>93800000</v>
      </c>
      <c r="Y77" s="7">
        <f>'Inputs &amp; Outputs'!$B$4*'No. policies'!Y77</f>
        <v>90500000</v>
      </c>
      <c r="Z77" s="7">
        <f>'Inputs &amp; Outputs'!$B$4*'No. policies'!Z77</f>
        <v>86375000</v>
      </c>
      <c r="AA77" s="7">
        <f>'Inputs &amp; Outputs'!$B$4*'No. policies'!AA77</f>
        <v>81650000</v>
      </c>
      <c r="AB77" s="7">
        <f>'Inputs &amp; Outputs'!$B$4*'No. policies'!AB77</f>
        <v>76750000</v>
      </c>
      <c r="AC77" s="7">
        <f>'Inputs &amp; Outputs'!$B$4*'No. policies'!AC77</f>
        <v>71750000</v>
      </c>
      <c r="AD77" s="7">
        <f>'Inputs &amp; Outputs'!$B$4*'No. policies'!AD77</f>
        <v>66050000</v>
      </c>
      <c r="AE77" s="7">
        <f>'Inputs &amp; Outputs'!$B$4*'No. policies'!AE77</f>
        <v>60075000</v>
      </c>
      <c r="AF77" s="7">
        <f>'Inputs &amp; Outputs'!$B$4*'No. policies'!AF77</f>
        <v>53525000</v>
      </c>
      <c r="AG77" s="7">
        <f>'Inputs &amp; Outputs'!$B$4*'No. policies'!AG77</f>
        <v>47825000</v>
      </c>
      <c r="AH77" s="7">
        <f>'Inputs &amp; Outputs'!$B$4*'No. policies'!AH77</f>
        <v>41675000</v>
      </c>
      <c r="AI77" s="7">
        <f>'Inputs &amp; Outputs'!$B$4*'No. policies'!AI77</f>
        <v>36375000</v>
      </c>
      <c r="AJ77" s="7">
        <f>'Inputs &amp; Outputs'!$B$4*'No. policies'!AJ77</f>
        <v>30225000</v>
      </c>
      <c r="AK77" s="7">
        <f>'Inputs &amp; Outputs'!$B$4*'No. policies'!AK77</f>
        <v>24250000</v>
      </c>
      <c r="AL77" s="7">
        <f>'Inputs &amp; Outputs'!$B$4*'No. policies'!AL77</f>
        <v>19175000</v>
      </c>
      <c r="AM77" s="7">
        <f>'Inputs &amp; Outputs'!$B$4*'No. policies'!AM77</f>
        <v>15350000</v>
      </c>
      <c r="AN77" s="7">
        <f>'Inputs &amp; Outputs'!$B$4*'No. policies'!AN77</f>
        <v>11700000</v>
      </c>
      <c r="AO77" s="7">
        <f>'Inputs &amp; Outputs'!$B$4*'No. policies'!AO77</f>
        <v>8575000</v>
      </c>
      <c r="AP77" s="7">
        <f>'Inputs &amp; Outputs'!$B$4*'No. policies'!AP77</f>
        <v>6325000</v>
      </c>
      <c r="AQ77" s="7">
        <f>'Inputs &amp; Outputs'!$B$4*'No. policies'!AQ77</f>
        <v>4500000</v>
      </c>
      <c r="AR77" s="7">
        <f>'Inputs &amp; Outputs'!$B$4*'No. policies'!AR77</f>
        <v>3250000</v>
      </c>
      <c r="AS77" s="7">
        <f>'Inputs &amp; Outputs'!$B$4*'No. policies'!AS77</f>
        <v>2425000</v>
      </c>
      <c r="AT77" s="7">
        <f>'Inputs &amp; Outputs'!$B$4*'No. policies'!AT77</f>
        <v>1750000</v>
      </c>
      <c r="AU77" s="7">
        <f>'Inputs &amp; Outputs'!$B$4*'No. policies'!AU77</f>
        <v>1175000</v>
      </c>
      <c r="AV77" s="7">
        <f>'Inputs &amp; Outputs'!$B$4*'No. policies'!AV77</f>
        <v>825000</v>
      </c>
      <c r="AW77" s="7">
        <f>'Inputs &amp; Outputs'!$B$4*'No. policies'!AW77</f>
        <v>575000</v>
      </c>
      <c r="AX77" s="7">
        <f>'Inputs &amp; Outputs'!$B$4*'No. policies'!AX77</f>
        <v>325000</v>
      </c>
      <c r="AY77" s="7">
        <f>'Inputs &amp; Outputs'!$B$4*'No. policies'!AY77</f>
        <v>100000</v>
      </c>
    </row>
    <row r="78" spans="1:51" x14ac:dyDescent="0.25">
      <c r="A78" s="1">
        <v>77</v>
      </c>
      <c r="C78" s="7">
        <f>'Inputs &amp; Outputs'!$B$4*'No. policies'!C78</f>
        <v>124325000</v>
      </c>
      <c r="D78" s="7">
        <f>'Inputs &amp; Outputs'!$B$4*'No. policies'!D78</f>
        <v>123900000</v>
      </c>
      <c r="E78" s="7">
        <f>'Inputs &amp; Outputs'!$B$4*'No. policies'!E78</f>
        <v>123475000</v>
      </c>
      <c r="F78" s="7">
        <f>'Inputs &amp; Outputs'!$B$4*'No. policies'!F78</f>
        <v>123000000</v>
      </c>
      <c r="G78" s="7">
        <f>'Inputs &amp; Outputs'!$B$4*'No. policies'!G78</f>
        <v>122350000</v>
      </c>
      <c r="H78" s="7">
        <f>'Inputs &amp; Outputs'!$B$4*'No. policies'!H78</f>
        <v>121450000</v>
      </c>
      <c r="I78" s="7">
        <f>'Inputs &amp; Outputs'!$B$4*'No. policies'!I78</f>
        <v>120850000</v>
      </c>
      <c r="J78" s="7">
        <f>'Inputs &amp; Outputs'!$B$4*'No. policies'!J78</f>
        <v>120150000</v>
      </c>
      <c r="K78" s="7">
        <f>'Inputs &amp; Outputs'!$B$4*'No. policies'!K78</f>
        <v>119375000</v>
      </c>
      <c r="L78" s="7">
        <f>'Inputs &amp; Outputs'!$B$4*'No. policies'!L78</f>
        <v>118325000</v>
      </c>
      <c r="M78" s="7">
        <f>'Inputs &amp; Outputs'!$B$4*'No. policies'!M78</f>
        <v>117325000</v>
      </c>
      <c r="N78" s="7">
        <f>'Inputs &amp; Outputs'!$B$4*'No. policies'!N78</f>
        <v>116050000</v>
      </c>
      <c r="O78" s="7">
        <f>'Inputs &amp; Outputs'!$B$4*'No. policies'!O78</f>
        <v>114650000</v>
      </c>
      <c r="P78" s="7">
        <f>'Inputs &amp; Outputs'!$B$4*'No. policies'!P78</f>
        <v>113400000</v>
      </c>
      <c r="Q78" s="7">
        <f>'Inputs &amp; Outputs'!$B$4*'No. policies'!Q78</f>
        <v>111650000</v>
      </c>
      <c r="R78" s="7">
        <f>'Inputs &amp; Outputs'!$B$4*'No. policies'!R78</f>
        <v>109975000</v>
      </c>
      <c r="S78" s="7">
        <f>'Inputs &amp; Outputs'!$B$4*'No. policies'!S78</f>
        <v>108075000</v>
      </c>
      <c r="T78" s="7">
        <f>'Inputs &amp; Outputs'!$B$4*'No. policies'!T78</f>
        <v>105775000</v>
      </c>
      <c r="U78" s="7">
        <f>'Inputs &amp; Outputs'!$B$4*'No. policies'!U78</f>
        <v>103325000</v>
      </c>
      <c r="V78" s="7">
        <f>'Inputs &amp; Outputs'!$B$4*'No. policies'!V78</f>
        <v>100775000</v>
      </c>
      <c r="W78" s="7">
        <f>'Inputs &amp; Outputs'!$B$4*'No. policies'!W78</f>
        <v>97425000</v>
      </c>
      <c r="X78" s="7">
        <f>'Inputs &amp; Outputs'!$B$4*'No. policies'!X78</f>
        <v>94250000</v>
      </c>
      <c r="Y78" s="7">
        <f>'Inputs &amp; Outputs'!$B$4*'No. policies'!Y78</f>
        <v>90850000</v>
      </c>
      <c r="Z78" s="7">
        <f>'Inputs &amp; Outputs'!$B$4*'No. policies'!Z78</f>
        <v>87125000</v>
      </c>
      <c r="AA78" s="7">
        <f>'Inputs &amp; Outputs'!$B$4*'No. policies'!AA78</f>
        <v>82525000</v>
      </c>
      <c r="AB78" s="7">
        <f>'Inputs &amp; Outputs'!$B$4*'No. policies'!AB78</f>
        <v>77725000</v>
      </c>
      <c r="AC78" s="7">
        <f>'Inputs &amp; Outputs'!$B$4*'No. policies'!AC78</f>
        <v>72400000</v>
      </c>
      <c r="AD78" s="7">
        <f>'Inputs &amp; Outputs'!$B$4*'No. policies'!AD78</f>
        <v>67075000</v>
      </c>
      <c r="AE78" s="7">
        <f>'Inputs &amp; Outputs'!$B$4*'No. policies'!AE78</f>
        <v>60100000</v>
      </c>
      <c r="AF78" s="7">
        <f>'Inputs &amp; Outputs'!$B$4*'No. policies'!AF78</f>
        <v>54075000</v>
      </c>
      <c r="AG78" s="7">
        <f>'Inputs &amp; Outputs'!$B$4*'No. policies'!AG78</f>
        <v>48150000</v>
      </c>
      <c r="AH78" s="7">
        <f>'Inputs &amp; Outputs'!$B$4*'No. policies'!AH78</f>
        <v>42025000</v>
      </c>
      <c r="AI78" s="7">
        <f>'Inputs &amp; Outputs'!$B$4*'No. policies'!AI78</f>
        <v>36175000</v>
      </c>
      <c r="AJ78" s="7">
        <f>'Inputs &amp; Outputs'!$B$4*'No. policies'!AJ78</f>
        <v>30025000</v>
      </c>
      <c r="AK78" s="7">
        <f>'Inputs &amp; Outputs'!$B$4*'No. policies'!AK78</f>
        <v>24400000</v>
      </c>
      <c r="AL78" s="7">
        <f>'Inputs &amp; Outputs'!$B$4*'No. policies'!AL78</f>
        <v>19750000</v>
      </c>
      <c r="AM78" s="7">
        <f>'Inputs &amp; Outputs'!$B$4*'No. policies'!AM78</f>
        <v>15525000</v>
      </c>
      <c r="AN78" s="7">
        <f>'Inputs &amp; Outputs'!$B$4*'No. policies'!AN78</f>
        <v>11850000</v>
      </c>
      <c r="AO78" s="7">
        <f>'Inputs &amp; Outputs'!$B$4*'No. policies'!AO78</f>
        <v>9200000</v>
      </c>
      <c r="AP78" s="7">
        <f>'Inputs &amp; Outputs'!$B$4*'No. policies'!AP78</f>
        <v>7175000</v>
      </c>
      <c r="AQ78" s="7">
        <f>'Inputs &amp; Outputs'!$B$4*'No. policies'!AQ78</f>
        <v>5375000</v>
      </c>
      <c r="AR78" s="7">
        <f>'Inputs &amp; Outputs'!$B$4*'No. policies'!AR78</f>
        <v>3575000</v>
      </c>
      <c r="AS78" s="7">
        <f>'Inputs &amp; Outputs'!$B$4*'No. policies'!AS78</f>
        <v>2475000</v>
      </c>
      <c r="AT78" s="7">
        <f>'Inputs &amp; Outputs'!$B$4*'No. policies'!AT78</f>
        <v>1650000</v>
      </c>
      <c r="AU78" s="7">
        <f>'Inputs &amp; Outputs'!$B$4*'No. policies'!AU78</f>
        <v>1250000</v>
      </c>
      <c r="AV78" s="7">
        <f>'Inputs &amp; Outputs'!$B$4*'No. policies'!AV78</f>
        <v>825000</v>
      </c>
      <c r="AW78" s="7">
        <f>'Inputs &amp; Outputs'!$B$4*'No. policies'!AW78</f>
        <v>600000</v>
      </c>
      <c r="AX78" s="7">
        <f>'Inputs &amp; Outputs'!$B$4*'No. policies'!AX78</f>
        <v>300000</v>
      </c>
      <c r="AY78" s="7">
        <f>'Inputs &amp; Outputs'!$B$4*'No. policies'!AY78</f>
        <v>150000</v>
      </c>
    </row>
    <row r="79" spans="1:51" x14ac:dyDescent="0.25">
      <c r="A79" s="1">
        <v>78</v>
      </c>
      <c r="C79" s="7">
        <f>'Inputs &amp; Outputs'!$B$4*'No. policies'!C79</f>
        <v>124275000</v>
      </c>
      <c r="D79" s="7">
        <f>'Inputs &amp; Outputs'!$B$4*'No. policies'!D79</f>
        <v>123800000</v>
      </c>
      <c r="E79" s="7">
        <f>'Inputs &amp; Outputs'!$B$4*'No. policies'!E79</f>
        <v>123550000</v>
      </c>
      <c r="F79" s="7">
        <f>'Inputs &amp; Outputs'!$B$4*'No. policies'!F79</f>
        <v>123125000</v>
      </c>
      <c r="G79" s="7">
        <f>'Inputs &amp; Outputs'!$B$4*'No. policies'!G79</f>
        <v>122400000</v>
      </c>
      <c r="H79" s="7">
        <f>'Inputs &amp; Outputs'!$B$4*'No. policies'!H79</f>
        <v>121575000</v>
      </c>
      <c r="I79" s="7">
        <f>'Inputs &amp; Outputs'!$B$4*'No. policies'!I79</f>
        <v>120975000</v>
      </c>
      <c r="J79" s="7">
        <f>'Inputs &amp; Outputs'!$B$4*'No. policies'!J79</f>
        <v>120275000</v>
      </c>
      <c r="K79" s="7">
        <f>'Inputs &amp; Outputs'!$B$4*'No. policies'!K79</f>
        <v>119625000</v>
      </c>
      <c r="L79" s="7">
        <f>'Inputs &amp; Outputs'!$B$4*'No. policies'!L79</f>
        <v>118725000</v>
      </c>
      <c r="M79" s="7">
        <f>'Inputs &amp; Outputs'!$B$4*'No. policies'!M79</f>
        <v>117825000</v>
      </c>
      <c r="N79" s="7">
        <f>'Inputs &amp; Outputs'!$B$4*'No. policies'!N79</f>
        <v>116675000</v>
      </c>
      <c r="O79" s="7">
        <f>'Inputs &amp; Outputs'!$B$4*'No. policies'!O79</f>
        <v>115325000</v>
      </c>
      <c r="P79" s="7">
        <f>'Inputs &amp; Outputs'!$B$4*'No. policies'!P79</f>
        <v>113500000</v>
      </c>
      <c r="Q79" s="7">
        <f>'Inputs &amp; Outputs'!$B$4*'No. policies'!Q79</f>
        <v>111550000</v>
      </c>
      <c r="R79" s="7">
        <f>'Inputs &amp; Outputs'!$B$4*'No. policies'!R79</f>
        <v>110000000</v>
      </c>
      <c r="S79" s="7">
        <f>'Inputs &amp; Outputs'!$B$4*'No. policies'!S79</f>
        <v>107950000</v>
      </c>
      <c r="T79" s="7">
        <f>'Inputs &amp; Outputs'!$B$4*'No. policies'!T79</f>
        <v>105800000</v>
      </c>
      <c r="U79" s="7">
        <f>'Inputs &amp; Outputs'!$B$4*'No. policies'!U79</f>
        <v>103150000</v>
      </c>
      <c r="V79" s="7">
        <f>'Inputs &amp; Outputs'!$B$4*'No. policies'!V79</f>
        <v>100400000</v>
      </c>
      <c r="W79" s="7">
        <f>'Inputs &amp; Outputs'!$B$4*'No. policies'!W79</f>
        <v>97150000</v>
      </c>
      <c r="X79" s="7">
        <f>'Inputs &amp; Outputs'!$B$4*'No. policies'!X79</f>
        <v>93825000</v>
      </c>
      <c r="Y79" s="7">
        <f>'Inputs &amp; Outputs'!$B$4*'No. policies'!Y79</f>
        <v>89975000</v>
      </c>
      <c r="Z79" s="7">
        <f>'Inputs &amp; Outputs'!$B$4*'No. policies'!Z79</f>
        <v>85250000</v>
      </c>
      <c r="AA79" s="7">
        <f>'Inputs &amp; Outputs'!$B$4*'No. policies'!AA79</f>
        <v>80500000</v>
      </c>
      <c r="AB79" s="7">
        <f>'Inputs &amp; Outputs'!$B$4*'No. policies'!AB79</f>
        <v>76075000</v>
      </c>
      <c r="AC79" s="7">
        <f>'Inputs &amp; Outputs'!$B$4*'No. policies'!AC79</f>
        <v>71400000</v>
      </c>
      <c r="AD79" s="7">
        <f>'Inputs &amp; Outputs'!$B$4*'No. policies'!AD79</f>
        <v>65550000</v>
      </c>
      <c r="AE79" s="7">
        <f>'Inputs &amp; Outputs'!$B$4*'No. policies'!AE79</f>
        <v>59650000</v>
      </c>
      <c r="AF79" s="7">
        <f>'Inputs &amp; Outputs'!$B$4*'No. policies'!AF79</f>
        <v>53250000</v>
      </c>
      <c r="AG79" s="7">
        <f>'Inputs &amp; Outputs'!$B$4*'No. policies'!AG79</f>
        <v>46900000</v>
      </c>
      <c r="AH79" s="7">
        <f>'Inputs &amp; Outputs'!$B$4*'No. policies'!AH79</f>
        <v>40600000</v>
      </c>
      <c r="AI79" s="7">
        <f>'Inputs &amp; Outputs'!$B$4*'No. policies'!AI79</f>
        <v>34650000</v>
      </c>
      <c r="AJ79" s="7">
        <f>'Inputs &amp; Outputs'!$B$4*'No. policies'!AJ79</f>
        <v>29250000</v>
      </c>
      <c r="AK79" s="7">
        <f>'Inputs &amp; Outputs'!$B$4*'No. policies'!AK79</f>
        <v>23775000</v>
      </c>
      <c r="AL79" s="7">
        <f>'Inputs &amp; Outputs'!$B$4*'No. policies'!AL79</f>
        <v>19175000</v>
      </c>
      <c r="AM79" s="7">
        <f>'Inputs &amp; Outputs'!$B$4*'No. policies'!AM79</f>
        <v>14650000</v>
      </c>
      <c r="AN79" s="7">
        <f>'Inputs &amp; Outputs'!$B$4*'No. policies'!AN79</f>
        <v>11025000</v>
      </c>
      <c r="AO79" s="7">
        <f>'Inputs &amp; Outputs'!$B$4*'No. policies'!AO79</f>
        <v>8075000</v>
      </c>
      <c r="AP79" s="7">
        <f>'Inputs &amp; Outputs'!$B$4*'No. policies'!AP79</f>
        <v>5950000</v>
      </c>
      <c r="AQ79" s="7">
        <f>'Inputs &amp; Outputs'!$B$4*'No. policies'!AQ79</f>
        <v>4325000</v>
      </c>
      <c r="AR79" s="7">
        <f>'Inputs &amp; Outputs'!$B$4*'No. policies'!AR79</f>
        <v>3450000</v>
      </c>
      <c r="AS79" s="7">
        <f>'Inputs &amp; Outputs'!$B$4*'No. policies'!AS79</f>
        <v>2200000</v>
      </c>
      <c r="AT79" s="7">
        <f>'Inputs &amp; Outputs'!$B$4*'No. policies'!AT79</f>
        <v>1200000</v>
      </c>
      <c r="AU79" s="7">
        <f>'Inputs &amp; Outputs'!$B$4*'No. policies'!AU79</f>
        <v>850000</v>
      </c>
      <c r="AV79" s="7">
        <f>'Inputs &amp; Outputs'!$B$4*'No. policies'!AV79</f>
        <v>600000</v>
      </c>
      <c r="AW79" s="7">
        <f>'Inputs &amp; Outputs'!$B$4*'No. policies'!AW79</f>
        <v>475000</v>
      </c>
      <c r="AX79" s="7">
        <f>'Inputs &amp; Outputs'!$B$4*'No. policies'!AX79</f>
        <v>250000</v>
      </c>
      <c r="AY79" s="7">
        <f>'Inputs &amp; Outputs'!$B$4*'No. policies'!AY79</f>
        <v>175000</v>
      </c>
    </row>
    <row r="80" spans="1:51" x14ac:dyDescent="0.25">
      <c r="A80" s="1">
        <v>79</v>
      </c>
      <c r="C80" s="7">
        <f>'Inputs &amp; Outputs'!$B$4*'No. policies'!C80</f>
        <v>124575000</v>
      </c>
      <c r="D80" s="7">
        <f>'Inputs &amp; Outputs'!$B$4*'No. policies'!D80</f>
        <v>124000000</v>
      </c>
      <c r="E80" s="7">
        <f>'Inputs &amp; Outputs'!$B$4*'No. policies'!E80</f>
        <v>123625000</v>
      </c>
      <c r="F80" s="7">
        <f>'Inputs &amp; Outputs'!$B$4*'No. policies'!F80</f>
        <v>123025000</v>
      </c>
      <c r="G80" s="7">
        <f>'Inputs &amp; Outputs'!$B$4*'No. policies'!G80</f>
        <v>122550000</v>
      </c>
      <c r="H80" s="7">
        <f>'Inputs &amp; Outputs'!$B$4*'No. policies'!H80</f>
        <v>121850000</v>
      </c>
      <c r="I80" s="7">
        <f>'Inputs &amp; Outputs'!$B$4*'No. policies'!I80</f>
        <v>121000000</v>
      </c>
      <c r="J80" s="7">
        <f>'Inputs &amp; Outputs'!$B$4*'No. policies'!J80</f>
        <v>120200000</v>
      </c>
      <c r="K80" s="7">
        <f>'Inputs &amp; Outputs'!$B$4*'No. policies'!K80</f>
        <v>119575000</v>
      </c>
      <c r="L80" s="7">
        <f>'Inputs &amp; Outputs'!$B$4*'No. policies'!L80</f>
        <v>118500000</v>
      </c>
      <c r="M80" s="7">
        <f>'Inputs &amp; Outputs'!$B$4*'No. policies'!M80</f>
        <v>117225000</v>
      </c>
      <c r="N80" s="7">
        <f>'Inputs &amp; Outputs'!$B$4*'No. policies'!N80</f>
        <v>115725000</v>
      </c>
      <c r="O80" s="7">
        <f>'Inputs &amp; Outputs'!$B$4*'No. policies'!O80</f>
        <v>114175000</v>
      </c>
      <c r="P80" s="7">
        <f>'Inputs &amp; Outputs'!$B$4*'No. policies'!P80</f>
        <v>112775000</v>
      </c>
      <c r="Q80" s="7">
        <f>'Inputs &amp; Outputs'!$B$4*'No. policies'!Q80</f>
        <v>111000000</v>
      </c>
      <c r="R80" s="7">
        <f>'Inputs &amp; Outputs'!$B$4*'No. policies'!R80</f>
        <v>109625000</v>
      </c>
      <c r="S80" s="7">
        <f>'Inputs &amp; Outputs'!$B$4*'No. policies'!S80</f>
        <v>107650000</v>
      </c>
      <c r="T80" s="7">
        <f>'Inputs &amp; Outputs'!$B$4*'No. policies'!T80</f>
        <v>105475000</v>
      </c>
      <c r="U80" s="7">
        <f>'Inputs &amp; Outputs'!$B$4*'No. policies'!U80</f>
        <v>103475000</v>
      </c>
      <c r="V80" s="7">
        <f>'Inputs &amp; Outputs'!$B$4*'No. policies'!V80</f>
        <v>100750000</v>
      </c>
      <c r="W80" s="7">
        <f>'Inputs &amp; Outputs'!$B$4*'No. policies'!W80</f>
        <v>97575000</v>
      </c>
      <c r="X80" s="7">
        <f>'Inputs &amp; Outputs'!$B$4*'No. policies'!X80</f>
        <v>94475000</v>
      </c>
      <c r="Y80" s="7">
        <f>'Inputs &amp; Outputs'!$B$4*'No. policies'!Y80</f>
        <v>90575000</v>
      </c>
      <c r="Z80" s="7">
        <f>'Inputs &amp; Outputs'!$B$4*'No. policies'!Z80</f>
        <v>86450000</v>
      </c>
      <c r="AA80" s="7">
        <f>'Inputs &amp; Outputs'!$B$4*'No. policies'!AA80</f>
        <v>82600000</v>
      </c>
      <c r="AB80" s="7">
        <f>'Inputs &amp; Outputs'!$B$4*'No. policies'!AB80</f>
        <v>77650000</v>
      </c>
      <c r="AC80" s="7">
        <f>'Inputs &amp; Outputs'!$B$4*'No. policies'!AC80</f>
        <v>72125000</v>
      </c>
      <c r="AD80" s="7">
        <f>'Inputs &amp; Outputs'!$B$4*'No. policies'!AD80</f>
        <v>66400000</v>
      </c>
      <c r="AE80" s="7">
        <f>'Inputs &amp; Outputs'!$B$4*'No. policies'!AE80</f>
        <v>60300000</v>
      </c>
      <c r="AF80" s="7">
        <f>'Inputs &amp; Outputs'!$B$4*'No. policies'!AF80</f>
        <v>53925000</v>
      </c>
      <c r="AG80" s="7">
        <f>'Inputs &amp; Outputs'!$B$4*'No. policies'!AG80</f>
        <v>47850000</v>
      </c>
      <c r="AH80" s="7">
        <f>'Inputs &amp; Outputs'!$B$4*'No. policies'!AH80</f>
        <v>40850000</v>
      </c>
      <c r="AI80" s="7">
        <f>'Inputs &amp; Outputs'!$B$4*'No. policies'!AI80</f>
        <v>34500000</v>
      </c>
      <c r="AJ80" s="7">
        <f>'Inputs &amp; Outputs'!$B$4*'No. policies'!AJ80</f>
        <v>27825000</v>
      </c>
      <c r="AK80" s="7">
        <f>'Inputs &amp; Outputs'!$B$4*'No. policies'!AK80</f>
        <v>22850000</v>
      </c>
      <c r="AL80" s="7">
        <f>'Inputs &amp; Outputs'!$B$4*'No. policies'!AL80</f>
        <v>18300000</v>
      </c>
      <c r="AM80" s="7">
        <f>'Inputs &amp; Outputs'!$B$4*'No. policies'!AM80</f>
        <v>14150000</v>
      </c>
      <c r="AN80" s="7">
        <f>'Inputs &amp; Outputs'!$B$4*'No. policies'!AN80</f>
        <v>11075000</v>
      </c>
      <c r="AO80" s="7">
        <f>'Inputs &amp; Outputs'!$B$4*'No. policies'!AO80</f>
        <v>8525000</v>
      </c>
      <c r="AP80" s="7">
        <f>'Inputs &amp; Outputs'!$B$4*'No. policies'!AP80</f>
        <v>6100000</v>
      </c>
      <c r="AQ80" s="7">
        <f>'Inputs &amp; Outputs'!$B$4*'No. policies'!AQ80</f>
        <v>4450000</v>
      </c>
      <c r="AR80" s="7">
        <f>'Inputs &amp; Outputs'!$B$4*'No. policies'!AR80</f>
        <v>3250000</v>
      </c>
      <c r="AS80" s="7">
        <f>'Inputs &amp; Outputs'!$B$4*'No. policies'!AS80</f>
        <v>2325000</v>
      </c>
      <c r="AT80" s="7">
        <f>'Inputs &amp; Outputs'!$B$4*'No. policies'!AT80</f>
        <v>1600000</v>
      </c>
      <c r="AU80" s="7">
        <f>'Inputs &amp; Outputs'!$B$4*'No. policies'!AU80</f>
        <v>1000000</v>
      </c>
      <c r="AV80" s="7">
        <f>'Inputs &amp; Outputs'!$B$4*'No. policies'!AV80</f>
        <v>625000</v>
      </c>
      <c r="AW80" s="7">
        <f>'Inputs &amp; Outputs'!$B$4*'No. policies'!AW80</f>
        <v>475000</v>
      </c>
      <c r="AX80" s="7">
        <f>'Inputs &amp; Outputs'!$B$4*'No. policies'!AX80</f>
        <v>275000</v>
      </c>
      <c r="AY80" s="7">
        <f>'Inputs &amp; Outputs'!$B$4*'No. policies'!AY80</f>
        <v>225000</v>
      </c>
    </row>
    <row r="81" spans="1:51" x14ac:dyDescent="0.25">
      <c r="A81" s="1">
        <v>80</v>
      </c>
      <c r="C81" s="7">
        <f>'Inputs &amp; Outputs'!$B$4*'No. policies'!C81</f>
        <v>124500000</v>
      </c>
      <c r="D81" s="7">
        <f>'Inputs &amp; Outputs'!$B$4*'No. policies'!D81</f>
        <v>124075000</v>
      </c>
      <c r="E81" s="7">
        <f>'Inputs &amp; Outputs'!$B$4*'No. policies'!E81</f>
        <v>123475000</v>
      </c>
      <c r="F81" s="7">
        <f>'Inputs &amp; Outputs'!$B$4*'No. policies'!F81</f>
        <v>122950000</v>
      </c>
      <c r="G81" s="7">
        <f>'Inputs &amp; Outputs'!$B$4*'No. policies'!G81</f>
        <v>122250000</v>
      </c>
      <c r="H81" s="7">
        <f>'Inputs &amp; Outputs'!$B$4*'No. policies'!H81</f>
        <v>121625000</v>
      </c>
      <c r="I81" s="7">
        <f>'Inputs &amp; Outputs'!$B$4*'No. policies'!I81</f>
        <v>120825000</v>
      </c>
      <c r="J81" s="7">
        <f>'Inputs &amp; Outputs'!$B$4*'No. policies'!J81</f>
        <v>119925000</v>
      </c>
      <c r="K81" s="7">
        <f>'Inputs &amp; Outputs'!$B$4*'No. policies'!K81</f>
        <v>119325000</v>
      </c>
      <c r="L81" s="7">
        <f>'Inputs &amp; Outputs'!$B$4*'No. policies'!L81</f>
        <v>118250000</v>
      </c>
      <c r="M81" s="7">
        <f>'Inputs &amp; Outputs'!$B$4*'No. policies'!M81</f>
        <v>117600000</v>
      </c>
      <c r="N81" s="7">
        <f>'Inputs &amp; Outputs'!$B$4*'No. policies'!N81</f>
        <v>116475000</v>
      </c>
      <c r="O81" s="7">
        <f>'Inputs &amp; Outputs'!$B$4*'No. policies'!O81</f>
        <v>115075000</v>
      </c>
      <c r="P81" s="7">
        <f>'Inputs &amp; Outputs'!$B$4*'No. policies'!P81</f>
        <v>113700000</v>
      </c>
      <c r="Q81" s="7">
        <f>'Inputs &amp; Outputs'!$B$4*'No. policies'!Q81</f>
        <v>111975000</v>
      </c>
      <c r="R81" s="7">
        <f>'Inputs &amp; Outputs'!$B$4*'No. policies'!R81</f>
        <v>109800000</v>
      </c>
      <c r="S81" s="7">
        <f>'Inputs &amp; Outputs'!$B$4*'No. policies'!S81</f>
        <v>107850000</v>
      </c>
      <c r="T81" s="7">
        <f>'Inputs &amp; Outputs'!$B$4*'No. policies'!T81</f>
        <v>105550000</v>
      </c>
      <c r="U81" s="7">
        <f>'Inputs &amp; Outputs'!$B$4*'No. policies'!U81</f>
        <v>102975000</v>
      </c>
      <c r="V81" s="7">
        <f>'Inputs &amp; Outputs'!$B$4*'No. policies'!V81</f>
        <v>100300000</v>
      </c>
      <c r="W81" s="7">
        <f>'Inputs &amp; Outputs'!$B$4*'No. policies'!W81</f>
        <v>97250000</v>
      </c>
      <c r="X81" s="7">
        <f>'Inputs &amp; Outputs'!$B$4*'No. policies'!X81</f>
        <v>94000000</v>
      </c>
      <c r="Y81" s="7">
        <f>'Inputs &amp; Outputs'!$B$4*'No. policies'!Y81</f>
        <v>90450000</v>
      </c>
      <c r="Z81" s="7">
        <f>'Inputs &amp; Outputs'!$B$4*'No. policies'!Z81</f>
        <v>86025000</v>
      </c>
      <c r="AA81" s="7">
        <f>'Inputs &amp; Outputs'!$B$4*'No. policies'!AA81</f>
        <v>81775000</v>
      </c>
      <c r="AB81" s="7">
        <f>'Inputs &amp; Outputs'!$B$4*'No. policies'!AB81</f>
        <v>76825000</v>
      </c>
      <c r="AC81" s="7">
        <f>'Inputs &amp; Outputs'!$B$4*'No. policies'!AC81</f>
        <v>71750000</v>
      </c>
      <c r="AD81" s="7">
        <f>'Inputs &amp; Outputs'!$B$4*'No. policies'!AD81</f>
        <v>66200000</v>
      </c>
      <c r="AE81" s="7">
        <f>'Inputs &amp; Outputs'!$B$4*'No. policies'!AE81</f>
        <v>60275000</v>
      </c>
      <c r="AF81" s="7">
        <f>'Inputs &amp; Outputs'!$B$4*'No. policies'!AF81</f>
        <v>53225000</v>
      </c>
      <c r="AG81" s="7">
        <f>'Inputs &amp; Outputs'!$B$4*'No. policies'!AG81</f>
        <v>47525000</v>
      </c>
      <c r="AH81" s="7">
        <f>'Inputs &amp; Outputs'!$B$4*'No. policies'!AH81</f>
        <v>41150000</v>
      </c>
      <c r="AI81" s="7">
        <f>'Inputs &amp; Outputs'!$B$4*'No. policies'!AI81</f>
        <v>34975000</v>
      </c>
      <c r="AJ81" s="7">
        <f>'Inputs &amp; Outputs'!$B$4*'No. policies'!AJ81</f>
        <v>29075000</v>
      </c>
      <c r="AK81" s="7">
        <f>'Inputs &amp; Outputs'!$B$4*'No. policies'!AK81</f>
        <v>23275000</v>
      </c>
      <c r="AL81" s="7">
        <f>'Inputs &amp; Outputs'!$B$4*'No. policies'!AL81</f>
        <v>18550000</v>
      </c>
      <c r="AM81" s="7">
        <f>'Inputs &amp; Outputs'!$B$4*'No. policies'!AM81</f>
        <v>14700000</v>
      </c>
      <c r="AN81" s="7">
        <f>'Inputs &amp; Outputs'!$B$4*'No. policies'!AN81</f>
        <v>11050000</v>
      </c>
      <c r="AO81" s="7">
        <f>'Inputs &amp; Outputs'!$B$4*'No. policies'!AO81</f>
        <v>7975000</v>
      </c>
      <c r="AP81" s="7">
        <f>'Inputs &amp; Outputs'!$B$4*'No. policies'!AP81</f>
        <v>5750000</v>
      </c>
      <c r="AQ81" s="7">
        <f>'Inputs &amp; Outputs'!$B$4*'No. policies'!AQ81</f>
        <v>4500000</v>
      </c>
      <c r="AR81" s="7">
        <f>'Inputs &amp; Outputs'!$B$4*'No. policies'!AR81</f>
        <v>3175000</v>
      </c>
      <c r="AS81" s="7">
        <f>'Inputs &amp; Outputs'!$B$4*'No. policies'!AS81</f>
        <v>2200000</v>
      </c>
      <c r="AT81" s="7">
        <f>'Inputs &amp; Outputs'!$B$4*'No. policies'!AT81</f>
        <v>1650000</v>
      </c>
      <c r="AU81" s="7">
        <f>'Inputs &amp; Outputs'!$B$4*'No. policies'!AU81</f>
        <v>1025000</v>
      </c>
      <c r="AV81" s="7">
        <f>'Inputs &amp; Outputs'!$B$4*'No. policies'!AV81</f>
        <v>600000</v>
      </c>
      <c r="AW81" s="7">
        <f>'Inputs &amp; Outputs'!$B$4*'No. policies'!AW81</f>
        <v>400000</v>
      </c>
      <c r="AX81" s="7">
        <f>'Inputs &amp; Outputs'!$B$4*'No. policies'!AX81</f>
        <v>275000</v>
      </c>
      <c r="AY81" s="7">
        <f>'Inputs &amp; Outputs'!$B$4*'No. policies'!AY81</f>
        <v>150000</v>
      </c>
    </row>
    <row r="82" spans="1:51" x14ac:dyDescent="0.25">
      <c r="A82" s="1">
        <v>81</v>
      </c>
      <c r="C82" s="7">
        <f>'Inputs &amp; Outputs'!$B$4*'No. policies'!C82</f>
        <v>124700000</v>
      </c>
      <c r="D82" s="7">
        <f>'Inputs &amp; Outputs'!$B$4*'No. policies'!D82</f>
        <v>124125000</v>
      </c>
      <c r="E82" s="7">
        <f>'Inputs &amp; Outputs'!$B$4*'No. policies'!E82</f>
        <v>123675000</v>
      </c>
      <c r="F82" s="7">
        <f>'Inputs &amp; Outputs'!$B$4*'No. policies'!F82</f>
        <v>123050000</v>
      </c>
      <c r="G82" s="7">
        <f>'Inputs &amp; Outputs'!$B$4*'No. policies'!G82</f>
        <v>122575000</v>
      </c>
      <c r="H82" s="7">
        <f>'Inputs &amp; Outputs'!$B$4*'No. policies'!H82</f>
        <v>121500000</v>
      </c>
      <c r="I82" s="7">
        <f>'Inputs &amp; Outputs'!$B$4*'No. policies'!I82</f>
        <v>121200000</v>
      </c>
      <c r="J82" s="7">
        <f>'Inputs &amp; Outputs'!$B$4*'No. policies'!J82</f>
        <v>120225000</v>
      </c>
      <c r="K82" s="7">
        <f>'Inputs &amp; Outputs'!$B$4*'No. policies'!K82</f>
        <v>119150000</v>
      </c>
      <c r="L82" s="7">
        <f>'Inputs &amp; Outputs'!$B$4*'No. policies'!L82</f>
        <v>117850000</v>
      </c>
      <c r="M82" s="7">
        <f>'Inputs &amp; Outputs'!$B$4*'No. policies'!M82</f>
        <v>116825000</v>
      </c>
      <c r="N82" s="7">
        <f>'Inputs &amp; Outputs'!$B$4*'No. policies'!N82</f>
        <v>115650000</v>
      </c>
      <c r="O82" s="7">
        <f>'Inputs &amp; Outputs'!$B$4*'No. policies'!O82</f>
        <v>114500000</v>
      </c>
      <c r="P82" s="7">
        <f>'Inputs &amp; Outputs'!$B$4*'No. policies'!P82</f>
        <v>113200000</v>
      </c>
      <c r="Q82" s="7">
        <f>'Inputs &amp; Outputs'!$B$4*'No. policies'!Q82</f>
        <v>111575000</v>
      </c>
      <c r="R82" s="7">
        <f>'Inputs &amp; Outputs'!$B$4*'No. policies'!R82</f>
        <v>109700000</v>
      </c>
      <c r="S82" s="7">
        <f>'Inputs &amp; Outputs'!$B$4*'No. policies'!S82</f>
        <v>107875000</v>
      </c>
      <c r="T82" s="7">
        <f>'Inputs &amp; Outputs'!$B$4*'No. policies'!T82</f>
        <v>105675000</v>
      </c>
      <c r="U82" s="7">
        <f>'Inputs &amp; Outputs'!$B$4*'No. policies'!U82</f>
        <v>103325000</v>
      </c>
      <c r="V82" s="7">
        <f>'Inputs &amp; Outputs'!$B$4*'No. policies'!V82</f>
        <v>100875000</v>
      </c>
      <c r="W82" s="7">
        <f>'Inputs &amp; Outputs'!$B$4*'No. policies'!W82</f>
        <v>98200000</v>
      </c>
      <c r="X82" s="7">
        <f>'Inputs &amp; Outputs'!$B$4*'No. policies'!X82</f>
        <v>94575000</v>
      </c>
      <c r="Y82" s="7">
        <f>'Inputs &amp; Outputs'!$B$4*'No. policies'!Y82</f>
        <v>90300000</v>
      </c>
      <c r="Z82" s="7">
        <f>'Inputs &amp; Outputs'!$B$4*'No. policies'!Z82</f>
        <v>86400000</v>
      </c>
      <c r="AA82" s="7">
        <f>'Inputs &amp; Outputs'!$B$4*'No. policies'!AA82</f>
        <v>81800000</v>
      </c>
      <c r="AB82" s="7">
        <f>'Inputs &amp; Outputs'!$B$4*'No. policies'!AB82</f>
        <v>77050000</v>
      </c>
      <c r="AC82" s="7">
        <f>'Inputs &amp; Outputs'!$B$4*'No. policies'!AC82</f>
        <v>72800000</v>
      </c>
      <c r="AD82" s="7">
        <f>'Inputs &amp; Outputs'!$B$4*'No. policies'!AD82</f>
        <v>67400000</v>
      </c>
      <c r="AE82" s="7">
        <f>'Inputs &amp; Outputs'!$B$4*'No. policies'!AE82</f>
        <v>61575000</v>
      </c>
      <c r="AF82" s="7">
        <f>'Inputs &amp; Outputs'!$B$4*'No. policies'!AF82</f>
        <v>55275000</v>
      </c>
      <c r="AG82" s="7">
        <f>'Inputs &amp; Outputs'!$B$4*'No. policies'!AG82</f>
        <v>49150000</v>
      </c>
      <c r="AH82" s="7">
        <f>'Inputs &amp; Outputs'!$B$4*'No. policies'!AH82</f>
        <v>42600000</v>
      </c>
      <c r="AI82" s="7">
        <f>'Inputs &amp; Outputs'!$B$4*'No. policies'!AI82</f>
        <v>36575000</v>
      </c>
      <c r="AJ82" s="7">
        <f>'Inputs &amp; Outputs'!$B$4*'No. policies'!AJ82</f>
        <v>30900000</v>
      </c>
      <c r="AK82" s="7">
        <f>'Inputs &amp; Outputs'!$B$4*'No. policies'!AK82</f>
        <v>25500000</v>
      </c>
      <c r="AL82" s="7">
        <f>'Inputs &amp; Outputs'!$B$4*'No. policies'!AL82</f>
        <v>20050000</v>
      </c>
      <c r="AM82" s="7">
        <f>'Inputs &amp; Outputs'!$B$4*'No. policies'!AM82</f>
        <v>15750000</v>
      </c>
      <c r="AN82" s="7">
        <f>'Inputs &amp; Outputs'!$B$4*'No. policies'!AN82</f>
        <v>12275000</v>
      </c>
      <c r="AO82" s="7">
        <f>'Inputs &amp; Outputs'!$B$4*'No. policies'!AO82</f>
        <v>9650000</v>
      </c>
      <c r="AP82" s="7">
        <f>'Inputs &amp; Outputs'!$B$4*'No. policies'!AP82</f>
        <v>6675000</v>
      </c>
      <c r="AQ82" s="7">
        <f>'Inputs &amp; Outputs'!$B$4*'No. policies'!AQ82</f>
        <v>4575000</v>
      </c>
      <c r="AR82" s="7">
        <f>'Inputs &amp; Outputs'!$B$4*'No. policies'!AR82</f>
        <v>3325000</v>
      </c>
      <c r="AS82" s="7">
        <f>'Inputs &amp; Outputs'!$B$4*'No. policies'!AS82</f>
        <v>2325000</v>
      </c>
      <c r="AT82" s="7">
        <f>'Inputs &amp; Outputs'!$B$4*'No. policies'!AT82</f>
        <v>1600000</v>
      </c>
      <c r="AU82" s="7">
        <f>'Inputs &amp; Outputs'!$B$4*'No. policies'!AU82</f>
        <v>1050000</v>
      </c>
      <c r="AV82" s="7">
        <f>'Inputs &amp; Outputs'!$B$4*'No. policies'!AV82</f>
        <v>675000</v>
      </c>
      <c r="AW82" s="7">
        <f>'Inputs &amp; Outputs'!$B$4*'No. policies'!AW82</f>
        <v>400000</v>
      </c>
      <c r="AX82" s="7">
        <f>'Inputs &amp; Outputs'!$B$4*'No. policies'!AX82</f>
        <v>250000</v>
      </c>
      <c r="AY82" s="7">
        <f>'Inputs &amp; Outputs'!$B$4*'No. policies'!AY82</f>
        <v>150000</v>
      </c>
    </row>
    <row r="83" spans="1:51" x14ac:dyDescent="0.25">
      <c r="A83" s="1">
        <v>82</v>
      </c>
      <c r="C83" s="7">
        <f>'Inputs &amp; Outputs'!$B$4*'No. policies'!C83</f>
        <v>124525000</v>
      </c>
      <c r="D83" s="7">
        <f>'Inputs &amp; Outputs'!$B$4*'No. policies'!D83</f>
        <v>124075000</v>
      </c>
      <c r="E83" s="7">
        <f>'Inputs &amp; Outputs'!$B$4*'No. policies'!E83</f>
        <v>123525000</v>
      </c>
      <c r="F83" s="7">
        <f>'Inputs &amp; Outputs'!$B$4*'No. policies'!F83</f>
        <v>123025000</v>
      </c>
      <c r="G83" s="7">
        <f>'Inputs &amp; Outputs'!$B$4*'No. policies'!G83</f>
        <v>122325000</v>
      </c>
      <c r="H83" s="7">
        <f>'Inputs &amp; Outputs'!$B$4*'No. policies'!H83</f>
        <v>121550000</v>
      </c>
      <c r="I83" s="7">
        <f>'Inputs &amp; Outputs'!$B$4*'No. policies'!I83</f>
        <v>120825000</v>
      </c>
      <c r="J83" s="7">
        <f>'Inputs &amp; Outputs'!$B$4*'No. policies'!J83</f>
        <v>119950000</v>
      </c>
      <c r="K83" s="7">
        <f>'Inputs &amp; Outputs'!$B$4*'No. policies'!K83</f>
        <v>118850000</v>
      </c>
      <c r="L83" s="7">
        <f>'Inputs &amp; Outputs'!$B$4*'No. policies'!L83</f>
        <v>117700000</v>
      </c>
      <c r="M83" s="7">
        <f>'Inputs &amp; Outputs'!$B$4*'No. policies'!M83</f>
        <v>116575000</v>
      </c>
      <c r="N83" s="7">
        <f>'Inputs &amp; Outputs'!$B$4*'No. policies'!N83</f>
        <v>115225000</v>
      </c>
      <c r="O83" s="7">
        <f>'Inputs &amp; Outputs'!$B$4*'No. policies'!O83</f>
        <v>113825000</v>
      </c>
      <c r="P83" s="7">
        <f>'Inputs &amp; Outputs'!$B$4*'No. policies'!P83</f>
        <v>111625000</v>
      </c>
      <c r="Q83" s="7">
        <f>'Inputs &amp; Outputs'!$B$4*'No. policies'!Q83</f>
        <v>110025000</v>
      </c>
      <c r="R83" s="7">
        <f>'Inputs &amp; Outputs'!$B$4*'No. policies'!R83</f>
        <v>108075000</v>
      </c>
      <c r="S83" s="7">
        <f>'Inputs &amp; Outputs'!$B$4*'No. policies'!S83</f>
        <v>106275000</v>
      </c>
      <c r="T83" s="7">
        <f>'Inputs &amp; Outputs'!$B$4*'No. policies'!T83</f>
        <v>103950000</v>
      </c>
      <c r="U83" s="7">
        <f>'Inputs &amp; Outputs'!$B$4*'No. policies'!U83</f>
        <v>101800000</v>
      </c>
      <c r="V83" s="7">
        <f>'Inputs &amp; Outputs'!$B$4*'No. policies'!V83</f>
        <v>99025000</v>
      </c>
      <c r="W83" s="7">
        <f>'Inputs &amp; Outputs'!$B$4*'No. policies'!W83</f>
        <v>96050000</v>
      </c>
      <c r="X83" s="7">
        <f>'Inputs &amp; Outputs'!$B$4*'No. policies'!X83</f>
        <v>92800000</v>
      </c>
      <c r="Y83" s="7">
        <f>'Inputs &amp; Outputs'!$B$4*'No. policies'!Y83</f>
        <v>89200000</v>
      </c>
      <c r="Z83" s="7">
        <f>'Inputs &amp; Outputs'!$B$4*'No. policies'!Z83</f>
        <v>85625000</v>
      </c>
      <c r="AA83" s="7">
        <f>'Inputs &amp; Outputs'!$B$4*'No. policies'!AA83</f>
        <v>81100000</v>
      </c>
      <c r="AB83" s="7">
        <f>'Inputs &amp; Outputs'!$B$4*'No. policies'!AB83</f>
        <v>76475000</v>
      </c>
      <c r="AC83" s="7">
        <f>'Inputs &amp; Outputs'!$B$4*'No. policies'!AC83</f>
        <v>70825000</v>
      </c>
      <c r="AD83" s="7">
        <f>'Inputs &amp; Outputs'!$B$4*'No. policies'!AD83</f>
        <v>65300000</v>
      </c>
      <c r="AE83" s="7">
        <f>'Inputs &amp; Outputs'!$B$4*'No. policies'!AE83</f>
        <v>59900000</v>
      </c>
      <c r="AF83" s="7">
        <f>'Inputs &amp; Outputs'!$B$4*'No. policies'!AF83</f>
        <v>53925000</v>
      </c>
      <c r="AG83" s="7">
        <f>'Inputs &amp; Outputs'!$B$4*'No. policies'!AG83</f>
        <v>47425000</v>
      </c>
      <c r="AH83" s="7">
        <f>'Inputs &amp; Outputs'!$B$4*'No. policies'!AH83</f>
        <v>40750000</v>
      </c>
      <c r="AI83" s="7">
        <f>'Inputs &amp; Outputs'!$B$4*'No. policies'!AI83</f>
        <v>35425000</v>
      </c>
      <c r="AJ83" s="7">
        <f>'Inputs &amp; Outputs'!$B$4*'No. policies'!AJ83</f>
        <v>29675000</v>
      </c>
      <c r="AK83" s="7">
        <f>'Inputs &amp; Outputs'!$B$4*'No. policies'!AK83</f>
        <v>24825000</v>
      </c>
      <c r="AL83" s="7">
        <f>'Inputs &amp; Outputs'!$B$4*'No. policies'!AL83</f>
        <v>20250000</v>
      </c>
      <c r="AM83" s="7">
        <f>'Inputs &amp; Outputs'!$B$4*'No. policies'!AM83</f>
        <v>15975000</v>
      </c>
      <c r="AN83" s="7">
        <f>'Inputs &amp; Outputs'!$B$4*'No. policies'!AN83</f>
        <v>12175000</v>
      </c>
      <c r="AO83" s="7">
        <f>'Inputs &amp; Outputs'!$B$4*'No. policies'!AO83</f>
        <v>8800000</v>
      </c>
      <c r="AP83" s="7">
        <f>'Inputs &amp; Outputs'!$B$4*'No. policies'!AP83</f>
        <v>6750000</v>
      </c>
      <c r="AQ83" s="7">
        <f>'Inputs &amp; Outputs'!$B$4*'No. policies'!AQ83</f>
        <v>4925000</v>
      </c>
      <c r="AR83" s="7">
        <f>'Inputs &amp; Outputs'!$B$4*'No. policies'!AR83</f>
        <v>3325000</v>
      </c>
      <c r="AS83" s="7">
        <f>'Inputs &amp; Outputs'!$B$4*'No. policies'!AS83</f>
        <v>2350000</v>
      </c>
      <c r="AT83" s="7">
        <f>'Inputs &amp; Outputs'!$B$4*'No. policies'!AT83</f>
        <v>1775000</v>
      </c>
      <c r="AU83" s="7">
        <f>'Inputs &amp; Outputs'!$B$4*'No. policies'!AU83</f>
        <v>1325000</v>
      </c>
      <c r="AV83" s="7">
        <f>'Inputs &amp; Outputs'!$B$4*'No. policies'!AV83</f>
        <v>850000</v>
      </c>
      <c r="AW83" s="7">
        <f>'Inputs &amp; Outputs'!$B$4*'No. policies'!AW83</f>
        <v>575000</v>
      </c>
      <c r="AX83" s="7">
        <f>'Inputs &amp; Outputs'!$B$4*'No. policies'!AX83</f>
        <v>325000</v>
      </c>
      <c r="AY83" s="7">
        <f>'Inputs &amp; Outputs'!$B$4*'No. policies'!AY83</f>
        <v>175000</v>
      </c>
    </row>
    <row r="84" spans="1:51" x14ac:dyDescent="0.25">
      <c r="A84" s="1">
        <v>83</v>
      </c>
      <c r="C84" s="7">
        <f>'Inputs &amp; Outputs'!$B$4*'No. policies'!C84</f>
        <v>124650000</v>
      </c>
      <c r="D84" s="7">
        <f>'Inputs &amp; Outputs'!$B$4*'No. policies'!D84</f>
        <v>124125000</v>
      </c>
      <c r="E84" s="7">
        <f>'Inputs &amp; Outputs'!$B$4*'No. policies'!E84</f>
        <v>123450000</v>
      </c>
      <c r="F84" s="7">
        <f>'Inputs &amp; Outputs'!$B$4*'No. policies'!F84</f>
        <v>122800000</v>
      </c>
      <c r="G84" s="7">
        <f>'Inputs &amp; Outputs'!$B$4*'No. policies'!G84</f>
        <v>122225000</v>
      </c>
      <c r="H84" s="7">
        <f>'Inputs &amp; Outputs'!$B$4*'No. policies'!H84</f>
        <v>121475000</v>
      </c>
      <c r="I84" s="7">
        <f>'Inputs &amp; Outputs'!$B$4*'No. policies'!I84</f>
        <v>120900000</v>
      </c>
      <c r="J84" s="7">
        <f>'Inputs &amp; Outputs'!$B$4*'No. policies'!J84</f>
        <v>120025000</v>
      </c>
      <c r="K84" s="7">
        <f>'Inputs &amp; Outputs'!$B$4*'No. policies'!K84</f>
        <v>119300000</v>
      </c>
      <c r="L84" s="7">
        <f>'Inputs &amp; Outputs'!$B$4*'No. policies'!L84</f>
        <v>118225000</v>
      </c>
      <c r="M84" s="7">
        <f>'Inputs &amp; Outputs'!$B$4*'No. policies'!M84</f>
        <v>117225000</v>
      </c>
      <c r="N84" s="7">
        <f>'Inputs &amp; Outputs'!$B$4*'No. policies'!N84</f>
        <v>115700000</v>
      </c>
      <c r="O84" s="7">
        <f>'Inputs &amp; Outputs'!$B$4*'No. policies'!O84</f>
        <v>114225000</v>
      </c>
      <c r="P84" s="7">
        <f>'Inputs &amp; Outputs'!$B$4*'No. policies'!P84</f>
        <v>112775000</v>
      </c>
      <c r="Q84" s="7">
        <f>'Inputs &amp; Outputs'!$B$4*'No. policies'!Q84</f>
        <v>111450000</v>
      </c>
      <c r="R84" s="7">
        <f>'Inputs &amp; Outputs'!$B$4*'No. policies'!R84</f>
        <v>109350000</v>
      </c>
      <c r="S84" s="7">
        <f>'Inputs &amp; Outputs'!$B$4*'No. policies'!S84</f>
        <v>107150000</v>
      </c>
      <c r="T84" s="7">
        <f>'Inputs &amp; Outputs'!$B$4*'No. policies'!T84</f>
        <v>105150000</v>
      </c>
      <c r="U84" s="7">
        <f>'Inputs &amp; Outputs'!$B$4*'No. policies'!U84</f>
        <v>103000000</v>
      </c>
      <c r="V84" s="7">
        <f>'Inputs &amp; Outputs'!$B$4*'No. policies'!V84</f>
        <v>100450000</v>
      </c>
      <c r="W84" s="7">
        <f>'Inputs &amp; Outputs'!$B$4*'No. policies'!W84</f>
        <v>97125000</v>
      </c>
      <c r="X84" s="7">
        <f>'Inputs &amp; Outputs'!$B$4*'No. policies'!X84</f>
        <v>94000000</v>
      </c>
      <c r="Y84" s="7">
        <f>'Inputs &amp; Outputs'!$B$4*'No. policies'!Y84</f>
        <v>90100000</v>
      </c>
      <c r="Z84" s="7">
        <f>'Inputs &amp; Outputs'!$B$4*'No. policies'!Z84</f>
        <v>86700000</v>
      </c>
      <c r="AA84" s="7">
        <f>'Inputs &amp; Outputs'!$B$4*'No. policies'!AA84</f>
        <v>82100000</v>
      </c>
      <c r="AB84" s="7">
        <f>'Inputs &amp; Outputs'!$B$4*'No. policies'!AB84</f>
        <v>77675000</v>
      </c>
      <c r="AC84" s="7">
        <f>'Inputs &amp; Outputs'!$B$4*'No. policies'!AC84</f>
        <v>72675000</v>
      </c>
      <c r="AD84" s="7">
        <f>'Inputs &amp; Outputs'!$B$4*'No. policies'!AD84</f>
        <v>66625000</v>
      </c>
      <c r="AE84" s="7">
        <f>'Inputs &amp; Outputs'!$B$4*'No. policies'!AE84</f>
        <v>60850000</v>
      </c>
      <c r="AF84" s="7">
        <f>'Inputs &amp; Outputs'!$B$4*'No. policies'!AF84</f>
        <v>54775000</v>
      </c>
      <c r="AG84" s="7">
        <f>'Inputs &amp; Outputs'!$B$4*'No. policies'!AG84</f>
        <v>48825000</v>
      </c>
      <c r="AH84" s="7">
        <f>'Inputs &amp; Outputs'!$B$4*'No. policies'!AH84</f>
        <v>42350000</v>
      </c>
      <c r="AI84" s="7">
        <f>'Inputs &amp; Outputs'!$B$4*'No. policies'!AI84</f>
        <v>36075000</v>
      </c>
      <c r="AJ84" s="7">
        <f>'Inputs &amp; Outputs'!$B$4*'No. policies'!AJ84</f>
        <v>30400000</v>
      </c>
      <c r="AK84" s="7">
        <f>'Inputs &amp; Outputs'!$B$4*'No. policies'!AK84</f>
        <v>24850000</v>
      </c>
      <c r="AL84" s="7">
        <f>'Inputs &amp; Outputs'!$B$4*'No. policies'!AL84</f>
        <v>20050000</v>
      </c>
      <c r="AM84" s="7">
        <f>'Inputs &amp; Outputs'!$B$4*'No. policies'!AM84</f>
        <v>16000000</v>
      </c>
      <c r="AN84" s="7">
        <f>'Inputs &amp; Outputs'!$B$4*'No. policies'!AN84</f>
        <v>12075000</v>
      </c>
      <c r="AO84" s="7">
        <f>'Inputs &amp; Outputs'!$B$4*'No. policies'!AO84</f>
        <v>9075000</v>
      </c>
      <c r="AP84" s="7">
        <f>'Inputs &amp; Outputs'!$B$4*'No. policies'!AP84</f>
        <v>6950000</v>
      </c>
      <c r="AQ84" s="7">
        <f>'Inputs &amp; Outputs'!$B$4*'No. policies'!AQ84</f>
        <v>5100000</v>
      </c>
      <c r="AR84" s="7">
        <f>'Inputs &amp; Outputs'!$B$4*'No. policies'!AR84</f>
        <v>3875000</v>
      </c>
      <c r="AS84" s="7">
        <f>'Inputs &amp; Outputs'!$B$4*'No. policies'!AS84</f>
        <v>2675000</v>
      </c>
      <c r="AT84" s="7">
        <f>'Inputs &amp; Outputs'!$B$4*'No. policies'!AT84</f>
        <v>1550000</v>
      </c>
      <c r="AU84" s="7">
        <f>'Inputs &amp; Outputs'!$B$4*'No. policies'!AU84</f>
        <v>1150000</v>
      </c>
      <c r="AV84" s="7">
        <f>'Inputs &amp; Outputs'!$B$4*'No. policies'!AV84</f>
        <v>825000</v>
      </c>
      <c r="AW84" s="7">
        <f>'Inputs &amp; Outputs'!$B$4*'No. policies'!AW84</f>
        <v>500000</v>
      </c>
      <c r="AX84" s="7">
        <f>'Inputs &amp; Outputs'!$B$4*'No. policies'!AX84</f>
        <v>275000</v>
      </c>
      <c r="AY84" s="7">
        <f>'Inputs &amp; Outputs'!$B$4*'No. policies'!AY84</f>
        <v>225000</v>
      </c>
    </row>
    <row r="85" spans="1:51" x14ac:dyDescent="0.25">
      <c r="A85" s="1">
        <v>84</v>
      </c>
      <c r="C85" s="7">
        <f>'Inputs &amp; Outputs'!$B$4*'No. policies'!C85</f>
        <v>124600000</v>
      </c>
      <c r="D85" s="7">
        <f>'Inputs &amp; Outputs'!$B$4*'No. policies'!D85</f>
        <v>124050000</v>
      </c>
      <c r="E85" s="7">
        <f>'Inputs &amp; Outputs'!$B$4*'No. policies'!E85</f>
        <v>123450000</v>
      </c>
      <c r="F85" s="7">
        <f>'Inputs &amp; Outputs'!$B$4*'No. policies'!F85</f>
        <v>122850000</v>
      </c>
      <c r="G85" s="7">
        <f>'Inputs &amp; Outputs'!$B$4*'No. policies'!G85</f>
        <v>122150000</v>
      </c>
      <c r="H85" s="7">
        <f>'Inputs &amp; Outputs'!$B$4*'No. policies'!H85</f>
        <v>121500000</v>
      </c>
      <c r="I85" s="7">
        <f>'Inputs &amp; Outputs'!$B$4*'No. policies'!I85</f>
        <v>120825000</v>
      </c>
      <c r="J85" s="7">
        <f>'Inputs &amp; Outputs'!$B$4*'No. policies'!J85</f>
        <v>119900000</v>
      </c>
      <c r="K85" s="7">
        <f>'Inputs &amp; Outputs'!$B$4*'No. policies'!K85</f>
        <v>119500000</v>
      </c>
      <c r="L85" s="7">
        <f>'Inputs &amp; Outputs'!$B$4*'No. policies'!L85</f>
        <v>118550000</v>
      </c>
      <c r="M85" s="7">
        <f>'Inputs &amp; Outputs'!$B$4*'No. policies'!M85</f>
        <v>117425000</v>
      </c>
      <c r="N85" s="7">
        <f>'Inputs &amp; Outputs'!$B$4*'No. policies'!N85</f>
        <v>116500000</v>
      </c>
      <c r="O85" s="7">
        <f>'Inputs &amp; Outputs'!$B$4*'No. policies'!O85</f>
        <v>115125000</v>
      </c>
      <c r="P85" s="7">
        <f>'Inputs &amp; Outputs'!$B$4*'No. policies'!P85</f>
        <v>113425000</v>
      </c>
      <c r="Q85" s="7">
        <f>'Inputs &amp; Outputs'!$B$4*'No. policies'!Q85</f>
        <v>111800000</v>
      </c>
      <c r="R85" s="7">
        <f>'Inputs &amp; Outputs'!$B$4*'No. policies'!R85</f>
        <v>109650000</v>
      </c>
      <c r="S85" s="7">
        <f>'Inputs &amp; Outputs'!$B$4*'No. policies'!S85</f>
        <v>107650000</v>
      </c>
      <c r="T85" s="7">
        <f>'Inputs &amp; Outputs'!$B$4*'No. policies'!T85</f>
        <v>105300000</v>
      </c>
      <c r="U85" s="7">
        <f>'Inputs &amp; Outputs'!$B$4*'No. policies'!U85</f>
        <v>103100000</v>
      </c>
      <c r="V85" s="7">
        <f>'Inputs &amp; Outputs'!$B$4*'No. policies'!V85</f>
        <v>100275000</v>
      </c>
      <c r="W85" s="7">
        <f>'Inputs &amp; Outputs'!$B$4*'No. policies'!W85</f>
        <v>97125000</v>
      </c>
      <c r="X85" s="7">
        <f>'Inputs &amp; Outputs'!$B$4*'No. policies'!X85</f>
        <v>93400000</v>
      </c>
      <c r="Y85" s="7">
        <f>'Inputs &amp; Outputs'!$B$4*'No. policies'!Y85</f>
        <v>89350000</v>
      </c>
      <c r="Z85" s="7">
        <f>'Inputs &amp; Outputs'!$B$4*'No. policies'!Z85</f>
        <v>85850000</v>
      </c>
      <c r="AA85" s="7">
        <f>'Inputs &amp; Outputs'!$B$4*'No. policies'!AA85</f>
        <v>81400000</v>
      </c>
      <c r="AB85" s="7">
        <f>'Inputs &amp; Outputs'!$B$4*'No. policies'!AB85</f>
        <v>76800000</v>
      </c>
      <c r="AC85" s="7">
        <f>'Inputs &amp; Outputs'!$B$4*'No. policies'!AC85</f>
        <v>71700000</v>
      </c>
      <c r="AD85" s="7">
        <f>'Inputs &amp; Outputs'!$B$4*'No. policies'!AD85</f>
        <v>65900000</v>
      </c>
      <c r="AE85" s="7">
        <f>'Inputs &amp; Outputs'!$B$4*'No. policies'!AE85</f>
        <v>59975000</v>
      </c>
      <c r="AF85" s="7">
        <f>'Inputs &amp; Outputs'!$B$4*'No. policies'!AF85</f>
        <v>53775000</v>
      </c>
      <c r="AG85" s="7">
        <f>'Inputs &amp; Outputs'!$B$4*'No. policies'!AG85</f>
        <v>47450000</v>
      </c>
      <c r="AH85" s="7">
        <f>'Inputs &amp; Outputs'!$B$4*'No. policies'!AH85</f>
        <v>40125000</v>
      </c>
      <c r="AI85" s="7">
        <f>'Inputs &amp; Outputs'!$B$4*'No. policies'!AI85</f>
        <v>34100000</v>
      </c>
      <c r="AJ85" s="7">
        <f>'Inputs &amp; Outputs'!$B$4*'No. policies'!AJ85</f>
        <v>28725000</v>
      </c>
      <c r="AK85" s="7">
        <f>'Inputs &amp; Outputs'!$B$4*'No. policies'!AK85</f>
        <v>23325000</v>
      </c>
      <c r="AL85" s="7">
        <f>'Inputs &amp; Outputs'!$B$4*'No. policies'!AL85</f>
        <v>18675000</v>
      </c>
      <c r="AM85" s="7">
        <f>'Inputs &amp; Outputs'!$B$4*'No. policies'!AM85</f>
        <v>14475000</v>
      </c>
      <c r="AN85" s="7">
        <f>'Inputs &amp; Outputs'!$B$4*'No. policies'!AN85</f>
        <v>10725000</v>
      </c>
      <c r="AO85" s="7">
        <f>'Inputs &amp; Outputs'!$B$4*'No. policies'!AO85</f>
        <v>7750000</v>
      </c>
      <c r="AP85" s="7">
        <f>'Inputs &amp; Outputs'!$B$4*'No. policies'!AP85</f>
        <v>5625000</v>
      </c>
      <c r="AQ85" s="7">
        <f>'Inputs &amp; Outputs'!$B$4*'No. policies'!AQ85</f>
        <v>4125000</v>
      </c>
      <c r="AR85" s="7">
        <f>'Inputs &amp; Outputs'!$B$4*'No. policies'!AR85</f>
        <v>2800000</v>
      </c>
      <c r="AS85" s="7">
        <f>'Inputs &amp; Outputs'!$B$4*'No. policies'!AS85</f>
        <v>1975000</v>
      </c>
      <c r="AT85" s="7">
        <f>'Inputs &amp; Outputs'!$B$4*'No. policies'!AT85</f>
        <v>1225000</v>
      </c>
      <c r="AU85" s="7">
        <f>'Inputs &amp; Outputs'!$B$4*'No. policies'!AU85</f>
        <v>875000</v>
      </c>
      <c r="AV85" s="7">
        <f>'Inputs &amp; Outputs'!$B$4*'No. policies'!AV85</f>
        <v>500000</v>
      </c>
      <c r="AW85" s="7">
        <f>'Inputs &amp; Outputs'!$B$4*'No. policies'!AW85</f>
        <v>275000</v>
      </c>
      <c r="AX85" s="7">
        <f>'Inputs &amp; Outputs'!$B$4*'No. policies'!AX85</f>
        <v>225000</v>
      </c>
      <c r="AY85" s="7">
        <f>'Inputs &amp; Outputs'!$B$4*'No. policies'!AY85</f>
        <v>200000</v>
      </c>
    </row>
    <row r="86" spans="1:51" x14ac:dyDescent="0.25">
      <c r="A86" s="1">
        <v>85</v>
      </c>
      <c r="C86" s="7">
        <f>'Inputs &amp; Outputs'!$B$4*'No. policies'!C86</f>
        <v>124475000</v>
      </c>
      <c r="D86" s="7">
        <f>'Inputs &amp; Outputs'!$B$4*'No. policies'!D86</f>
        <v>123725000</v>
      </c>
      <c r="E86" s="7">
        <f>'Inputs &amp; Outputs'!$B$4*'No. policies'!E86</f>
        <v>123225000</v>
      </c>
      <c r="F86" s="7">
        <f>'Inputs &amp; Outputs'!$B$4*'No. policies'!F86</f>
        <v>122525000</v>
      </c>
      <c r="G86" s="7">
        <f>'Inputs &amp; Outputs'!$B$4*'No. policies'!G86</f>
        <v>122075000</v>
      </c>
      <c r="H86" s="7">
        <f>'Inputs &amp; Outputs'!$B$4*'No. policies'!H86</f>
        <v>121425000</v>
      </c>
      <c r="I86" s="7">
        <f>'Inputs &amp; Outputs'!$B$4*'No. policies'!I86</f>
        <v>120725000</v>
      </c>
      <c r="J86" s="7">
        <f>'Inputs &amp; Outputs'!$B$4*'No. policies'!J86</f>
        <v>119850000</v>
      </c>
      <c r="K86" s="7">
        <f>'Inputs &amp; Outputs'!$B$4*'No. policies'!K86</f>
        <v>118750000</v>
      </c>
      <c r="L86" s="7">
        <f>'Inputs &amp; Outputs'!$B$4*'No. policies'!L86</f>
        <v>117525000</v>
      </c>
      <c r="M86" s="7">
        <f>'Inputs &amp; Outputs'!$B$4*'No. policies'!M86</f>
        <v>116775000</v>
      </c>
      <c r="N86" s="7">
        <f>'Inputs &amp; Outputs'!$B$4*'No. policies'!N86</f>
        <v>115775000</v>
      </c>
      <c r="O86" s="7">
        <f>'Inputs &amp; Outputs'!$B$4*'No. policies'!O86</f>
        <v>114500000</v>
      </c>
      <c r="P86" s="7">
        <f>'Inputs &amp; Outputs'!$B$4*'No. policies'!P86</f>
        <v>112775000</v>
      </c>
      <c r="Q86" s="7">
        <f>'Inputs &amp; Outputs'!$B$4*'No. policies'!Q86</f>
        <v>111075000</v>
      </c>
      <c r="R86" s="7">
        <f>'Inputs &amp; Outputs'!$B$4*'No. policies'!R86</f>
        <v>108725000</v>
      </c>
      <c r="S86" s="7">
        <f>'Inputs &amp; Outputs'!$B$4*'No. policies'!S86</f>
        <v>106875000</v>
      </c>
      <c r="T86" s="7">
        <f>'Inputs &amp; Outputs'!$B$4*'No. policies'!T86</f>
        <v>104525000</v>
      </c>
      <c r="U86" s="7">
        <f>'Inputs &amp; Outputs'!$B$4*'No. policies'!U86</f>
        <v>102050000</v>
      </c>
      <c r="V86" s="7">
        <f>'Inputs &amp; Outputs'!$B$4*'No. policies'!V86</f>
        <v>99450000</v>
      </c>
      <c r="W86" s="7">
        <f>'Inputs &amp; Outputs'!$B$4*'No. policies'!W86</f>
        <v>96575000</v>
      </c>
      <c r="X86" s="7">
        <f>'Inputs &amp; Outputs'!$B$4*'No. policies'!X86</f>
        <v>93150000</v>
      </c>
      <c r="Y86" s="7">
        <f>'Inputs &amp; Outputs'!$B$4*'No. policies'!Y86</f>
        <v>88950000</v>
      </c>
      <c r="Z86" s="7">
        <f>'Inputs &amp; Outputs'!$B$4*'No. policies'!Z86</f>
        <v>84775000</v>
      </c>
      <c r="AA86" s="7">
        <f>'Inputs &amp; Outputs'!$B$4*'No. policies'!AA86</f>
        <v>80725000</v>
      </c>
      <c r="AB86" s="7">
        <f>'Inputs &amp; Outputs'!$B$4*'No. policies'!AB86</f>
        <v>75875000</v>
      </c>
      <c r="AC86" s="7">
        <f>'Inputs &amp; Outputs'!$B$4*'No. policies'!AC86</f>
        <v>70825000</v>
      </c>
      <c r="AD86" s="7">
        <f>'Inputs &amp; Outputs'!$B$4*'No. policies'!AD86</f>
        <v>65225000</v>
      </c>
      <c r="AE86" s="7">
        <f>'Inputs &amp; Outputs'!$B$4*'No. policies'!AE86</f>
        <v>59625000</v>
      </c>
      <c r="AF86" s="7">
        <f>'Inputs &amp; Outputs'!$B$4*'No. policies'!AF86</f>
        <v>53325000</v>
      </c>
      <c r="AG86" s="7">
        <f>'Inputs &amp; Outputs'!$B$4*'No. policies'!AG86</f>
        <v>47500000</v>
      </c>
      <c r="AH86" s="7">
        <f>'Inputs &amp; Outputs'!$B$4*'No. policies'!AH86</f>
        <v>41625000</v>
      </c>
      <c r="AI86" s="7">
        <f>'Inputs &amp; Outputs'!$B$4*'No. policies'!AI86</f>
        <v>36450000</v>
      </c>
      <c r="AJ86" s="7">
        <f>'Inputs &amp; Outputs'!$B$4*'No. policies'!AJ86</f>
        <v>30525000</v>
      </c>
      <c r="AK86" s="7">
        <f>'Inputs &amp; Outputs'!$B$4*'No. policies'!AK86</f>
        <v>25550000</v>
      </c>
      <c r="AL86" s="7">
        <f>'Inputs &amp; Outputs'!$B$4*'No. policies'!AL86</f>
        <v>20225000</v>
      </c>
      <c r="AM86" s="7">
        <f>'Inputs &amp; Outputs'!$B$4*'No. policies'!AM86</f>
        <v>16200000</v>
      </c>
      <c r="AN86" s="7">
        <f>'Inputs &amp; Outputs'!$B$4*'No. policies'!AN86</f>
        <v>11950000</v>
      </c>
      <c r="AO86" s="7">
        <f>'Inputs &amp; Outputs'!$B$4*'No. policies'!AO86</f>
        <v>9075000</v>
      </c>
      <c r="AP86" s="7">
        <f>'Inputs &amp; Outputs'!$B$4*'No. policies'!AP86</f>
        <v>6875000</v>
      </c>
      <c r="AQ86" s="7">
        <f>'Inputs &amp; Outputs'!$B$4*'No. policies'!AQ86</f>
        <v>4925000</v>
      </c>
      <c r="AR86" s="7">
        <f>'Inputs &amp; Outputs'!$B$4*'No. policies'!AR86</f>
        <v>3450000</v>
      </c>
      <c r="AS86" s="7">
        <f>'Inputs &amp; Outputs'!$B$4*'No. policies'!AS86</f>
        <v>2400000</v>
      </c>
      <c r="AT86" s="7">
        <f>'Inputs &amp; Outputs'!$B$4*'No. policies'!AT86</f>
        <v>1575000</v>
      </c>
      <c r="AU86" s="7">
        <f>'Inputs &amp; Outputs'!$B$4*'No. policies'!AU86</f>
        <v>1075000</v>
      </c>
      <c r="AV86" s="7">
        <f>'Inputs &amp; Outputs'!$B$4*'No. policies'!AV86</f>
        <v>750000</v>
      </c>
      <c r="AW86" s="7">
        <f>'Inputs &amp; Outputs'!$B$4*'No. policies'!AW86</f>
        <v>425000</v>
      </c>
      <c r="AX86" s="7">
        <f>'Inputs &amp; Outputs'!$B$4*'No. policies'!AX86</f>
        <v>250000</v>
      </c>
      <c r="AY86" s="7">
        <f>'Inputs &amp; Outputs'!$B$4*'No. policies'!AY86</f>
        <v>225000</v>
      </c>
    </row>
    <row r="87" spans="1:51" x14ac:dyDescent="0.25">
      <c r="A87" s="1">
        <v>86</v>
      </c>
      <c r="C87" s="7">
        <f>'Inputs &amp; Outputs'!$B$4*'No. policies'!C87</f>
        <v>124750000</v>
      </c>
      <c r="D87" s="7">
        <f>'Inputs &amp; Outputs'!$B$4*'No. policies'!D87</f>
        <v>124325000</v>
      </c>
      <c r="E87" s="7">
        <f>'Inputs &amp; Outputs'!$B$4*'No. policies'!E87</f>
        <v>123775000</v>
      </c>
      <c r="F87" s="7">
        <f>'Inputs &amp; Outputs'!$B$4*'No. policies'!F87</f>
        <v>123350000</v>
      </c>
      <c r="G87" s="7">
        <f>'Inputs &amp; Outputs'!$B$4*'No. policies'!G87</f>
        <v>122650000</v>
      </c>
      <c r="H87" s="7">
        <f>'Inputs &amp; Outputs'!$B$4*'No. policies'!H87</f>
        <v>121775000</v>
      </c>
      <c r="I87" s="7">
        <f>'Inputs &amp; Outputs'!$B$4*'No. policies'!I87</f>
        <v>121200000</v>
      </c>
      <c r="J87" s="7">
        <f>'Inputs &amp; Outputs'!$B$4*'No. policies'!J87</f>
        <v>120450000</v>
      </c>
      <c r="K87" s="7">
        <f>'Inputs &amp; Outputs'!$B$4*'No. policies'!K87</f>
        <v>119600000</v>
      </c>
      <c r="L87" s="7">
        <f>'Inputs &amp; Outputs'!$B$4*'No. policies'!L87</f>
        <v>118650000</v>
      </c>
      <c r="M87" s="7">
        <f>'Inputs &amp; Outputs'!$B$4*'No. policies'!M87</f>
        <v>117200000</v>
      </c>
      <c r="N87" s="7">
        <f>'Inputs &amp; Outputs'!$B$4*'No. policies'!N87</f>
        <v>115825000</v>
      </c>
      <c r="O87" s="7">
        <f>'Inputs &amp; Outputs'!$B$4*'No. policies'!O87</f>
        <v>114325000</v>
      </c>
      <c r="P87" s="7">
        <f>'Inputs &amp; Outputs'!$B$4*'No. policies'!P87</f>
        <v>112675000</v>
      </c>
      <c r="Q87" s="7">
        <f>'Inputs &amp; Outputs'!$B$4*'No. policies'!Q87</f>
        <v>110725000</v>
      </c>
      <c r="R87" s="7">
        <f>'Inputs &amp; Outputs'!$B$4*'No. policies'!R87</f>
        <v>108950000</v>
      </c>
      <c r="S87" s="7">
        <f>'Inputs &amp; Outputs'!$B$4*'No. policies'!S87</f>
        <v>107175000</v>
      </c>
      <c r="T87" s="7">
        <f>'Inputs &amp; Outputs'!$B$4*'No. policies'!T87</f>
        <v>105150000</v>
      </c>
      <c r="U87" s="7">
        <f>'Inputs &amp; Outputs'!$B$4*'No. policies'!U87</f>
        <v>102950000</v>
      </c>
      <c r="V87" s="7">
        <f>'Inputs &amp; Outputs'!$B$4*'No. policies'!V87</f>
        <v>100450000</v>
      </c>
      <c r="W87" s="7">
        <f>'Inputs &amp; Outputs'!$B$4*'No. policies'!W87</f>
        <v>97300000</v>
      </c>
      <c r="X87" s="7">
        <f>'Inputs &amp; Outputs'!$B$4*'No. policies'!X87</f>
        <v>93175000</v>
      </c>
      <c r="Y87" s="7">
        <f>'Inputs &amp; Outputs'!$B$4*'No. policies'!Y87</f>
        <v>89675000</v>
      </c>
      <c r="Z87" s="7">
        <f>'Inputs &amp; Outputs'!$B$4*'No. policies'!Z87</f>
        <v>85800000</v>
      </c>
      <c r="AA87" s="7">
        <f>'Inputs &amp; Outputs'!$B$4*'No. policies'!AA87</f>
        <v>81300000</v>
      </c>
      <c r="AB87" s="7">
        <f>'Inputs &amp; Outputs'!$B$4*'No. policies'!AB87</f>
        <v>76225000</v>
      </c>
      <c r="AC87" s="7">
        <f>'Inputs &amp; Outputs'!$B$4*'No. policies'!AC87</f>
        <v>71450000</v>
      </c>
      <c r="AD87" s="7">
        <f>'Inputs &amp; Outputs'!$B$4*'No. policies'!AD87</f>
        <v>65575000</v>
      </c>
      <c r="AE87" s="7">
        <f>'Inputs &amp; Outputs'!$B$4*'No. policies'!AE87</f>
        <v>59950000</v>
      </c>
      <c r="AF87" s="7">
        <f>'Inputs &amp; Outputs'!$B$4*'No. policies'!AF87</f>
        <v>53950000</v>
      </c>
      <c r="AG87" s="7">
        <f>'Inputs &amp; Outputs'!$B$4*'No. policies'!AG87</f>
        <v>47975000</v>
      </c>
      <c r="AH87" s="7">
        <f>'Inputs &amp; Outputs'!$B$4*'No. policies'!AH87</f>
        <v>41775000</v>
      </c>
      <c r="AI87" s="7">
        <f>'Inputs &amp; Outputs'!$B$4*'No. policies'!AI87</f>
        <v>36450000</v>
      </c>
      <c r="AJ87" s="7">
        <f>'Inputs &amp; Outputs'!$B$4*'No. policies'!AJ87</f>
        <v>30900000</v>
      </c>
      <c r="AK87" s="7">
        <f>'Inputs &amp; Outputs'!$B$4*'No. policies'!AK87</f>
        <v>24975000</v>
      </c>
      <c r="AL87" s="7">
        <f>'Inputs &amp; Outputs'!$B$4*'No. policies'!AL87</f>
        <v>19450000</v>
      </c>
      <c r="AM87" s="7">
        <f>'Inputs &amp; Outputs'!$B$4*'No. policies'!AM87</f>
        <v>15100000</v>
      </c>
      <c r="AN87" s="7">
        <f>'Inputs &amp; Outputs'!$B$4*'No. policies'!AN87</f>
        <v>12325000</v>
      </c>
      <c r="AO87" s="7">
        <f>'Inputs &amp; Outputs'!$B$4*'No. policies'!AO87</f>
        <v>9000000</v>
      </c>
      <c r="AP87" s="7">
        <f>'Inputs &amp; Outputs'!$B$4*'No. policies'!AP87</f>
        <v>6775000</v>
      </c>
      <c r="AQ87" s="7">
        <f>'Inputs &amp; Outputs'!$B$4*'No. policies'!AQ87</f>
        <v>5125000</v>
      </c>
      <c r="AR87" s="7">
        <f>'Inputs &amp; Outputs'!$B$4*'No. policies'!AR87</f>
        <v>3475000</v>
      </c>
      <c r="AS87" s="7">
        <f>'Inputs &amp; Outputs'!$B$4*'No. policies'!AS87</f>
        <v>2375000</v>
      </c>
      <c r="AT87" s="7">
        <f>'Inputs &amp; Outputs'!$B$4*'No. policies'!AT87</f>
        <v>1400000</v>
      </c>
      <c r="AU87" s="7">
        <f>'Inputs &amp; Outputs'!$B$4*'No. policies'!AU87</f>
        <v>875000</v>
      </c>
      <c r="AV87" s="7">
        <f>'Inputs &amp; Outputs'!$B$4*'No. policies'!AV87</f>
        <v>600000</v>
      </c>
      <c r="AW87" s="7">
        <f>'Inputs &amp; Outputs'!$B$4*'No. policies'!AW87</f>
        <v>400000</v>
      </c>
      <c r="AX87" s="7">
        <f>'Inputs &amp; Outputs'!$B$4*'No. policies'!AX87</f>
        <v>225000</v>
      </c>
      <c r="AY87" s="7">
        <f>'Inputs &amp; Outputs'!$B$4*'No. policies'!AY87</f>
        <v>150000</v>
      </c>
    </row>
    <row r="88" spans="1:51" x14ac:dyDescent="0.25">
      <c r="A88" s="1">
        <v>87</v>
      </c>
      <c r="C88" s="7">
        <f>'Inputs &amp; Outputs'!$B$4*'No. policies'!C88</f>
        <v>124475000</v>
      </c>
      <c r="D88" s="7">
        <f>'Inputs &amp; Outputs'!$B$4*'No. policies'!D88</f>
        <v>123925000</v>
      </c>
      <c r="E88" s="7">
        <f>'Inputs &amp; Outputs'!$B$4*'No. policies'!E88</f>
        <v>123675000</v>
      </c>
      <c r="F88" s="7">
        <f>'Inputs &amp; Outputs'!$B$4*'No. policies'!F88</f>
        <v>123075000</v>
      </c>
      <c r="G88" s="7">
        <f>'Inputs &amp; Outputs'!$B$4*'No. policies'!G88</f>
        <v>122500000</v>
      </c>
      <c r="H88" s="7">
        <f>'Inputs &amp; Outputs'!$B$4*'No. policies'!H88</f>
        <v>121950000</v>
      </c>
      <c r="I88" s="7">
        <f>'Inputs &amp; Outputs'!$B$4*'No. policies'!I88</f>
        <v>121150000</v>
      </c>
      <c r="J88" s="7">
        <f>'Inputs &amp; Outputs'!$B$4*'No. policies'!J88</f>
        <v>120300000</v>
      </c>
      <c r="K88" s="7">
        <f>'Inputs &amp; Outputs'!$B$4*'No. policies'!K88</f>
        <v>119175000</v>
      </c>
      <c r="L88" s="7">
        <f>'Inputs &amp; Outputs'!$B$4*'No. policies'!L88</f>
        <v>118075000</v>
      </c>
      <c r="M88" s="7">
        <f>'Inputs &amp; Outputs'!$B$4*'No. policies'!M88</f>
        <v>116875000</v>
      </c>
      <c r="N88" s="7">
        <f>'Inputs &amp; Outputs'!$B$4*'No. policies'!N88</f>
        <v>115500000</v>
      </c>
      <c r="O88" s="7">
        <f>'Inputs &amp; Outputs'!$B$4*'No. policies'!O88</f>
        <v>114100000</v>
      </c>
      <c r="P88" s="7">
        <f>'Inputs &amp; Outputs'!$B$4*'No. policies'!P88</f>
        <v>112475000</v>
      </c>
      <c r="Q88" s="7">
        <f>'Inputs &amp; Outputs'!$B$4*'No. policies'!Q88</f>
        <v>110650000</v>
      </c>
      <c r="R88" s="7">
        <f>'Inputs &amp; Outputs'!$B$4*'No. policies'!R88</f>
        <v>108575000</v>
      </c>
      <c r="S88" s="7">
        <f>'Inputs &amp; Outputs'!$B$4*'No. policies'!S88</f>
        <v>106200000</v>
      </c>
      <c r="T88" s="7">
        <f>'Inputs &amp; Outputs'!$B$4*'No. policies'!T88</f>
        <v>104350000</v>
      </c>
      <c r="U88" s="7">
        <f>'Inputs &amp; Outputs'!$B$4*'No. policies'!U88</f>
        <v>101925000</v>
      </c>
      <c r="V88" s="7">
        <f>'Inputs &amp; Outputs'!$B$4*'No. policies'!V88</f>
        <v>99225000</v>
      </c>
      <c r="W88" s="7">
        <f>'Inputs &amp; Outputs'!$B$4*'No. policies'!W88</f>
        <v>95850000</v>
      </c>
      <c r="X88" s="7">
        <f>'Inputs &amp; Outputs'!$B$4*'No. policies'!X88</f>
        <v>92350000</v>
      </c>
      <c r="Y88" s="7">
        <f>'Inputs &amp; Outputs'!$B$4*'No. policies'!Y88</f>
        <v>88925000</v>
      </c>
      <c r="Z88" s="7">
        <f>'Inputs &amp; Outputs'!$B$4*'No. policies'!Z88</f>
        <v>84525000</v>
      </c>
      <c r="AA88" s="7">
        <f>'Inputs &amp; Outputs'!$B$4*'No. policies'!AA88</f>
        <v>79975000</v>
      </c>
      <c r="AB88" s="7">
        <f>'Inputs &amp; Outputs'!$B$4*'No. policies'!AB88</f>
        <v>74775000</v>
      </c>
      <c r="AC88" s="7">
        <f>'Inputs &amp; Outputs'!$B$4*'No. policies'!AC88</f>
        <v>69975000</v>
      </c>
      <c r="AD88" s="7">
        <f>'Inputs &amp; Outputs'!$B$4*'No. policies'!AD88</f>
        <v>64275000</v>
      </c>
      <c r="AE88" s="7">
        <f>'Inputs &amp; Outputs'!$B$4*'No. policies'!AE88</f>
        <v>58450000</v>
      </c>
      <c r="AF88" s="7">
        <f>'Inputs &amp; Outputs'!$B$4*'No. policies'!AF88</f>
        <v>52175000</v>
      </c>
      <c r="AG88" s="7">
        <f>'Inputs &amp; Outputs'!$B$4*'No. policies'!AG88</f>
        <v>46925000</v>
      </c>
      <c r="AH88" s="7">
        <f>'Inputs &amp; Outputs'!$B$4*'No. policies'!AH88</f>
        <v>40425000</v>
      </c>
      <c r="AI88" s="7">
        <f>'Inputs &amp; Outputs'!$B$4*'No. policies'!AI88</f>
        <v>34675000</v>
      </c>
      <c r="AJ88" s="7">
        <f>'Inputs &amp; Outputs'!$B$4*'No. policies'!AJ88</f>
        <v>29125000</v>
      </c>
      <c r="AK88" s="7">
        <f>'Inputs &amp; Outputs'!$B$4*'No. policies'!AK88</f>
        <v>23400000</v>
      </c>
      <c r="AL88" s="7">
        <f>'Inputs &amp; Outputs'!$B$4*'No. policies'!AL88</f>
        <v>19100000</v>
      </c>
      <c r="AM88" s="7">
        <f>'Inputs &amp; Outputs'!$B$4*'No. policies'!AM88</f>
        <v>15525000</v>
      </c>
      <c r="AN88" s="7">
        <f>'Inputs &amp; Outputs'!$B$4*'No. policies'!AN88</f>
        <v>11575000</v>
      </c>
      <c r="AO88" s="7">
        <f>'Inputs &amp; Outputs'!$B$4*'No. policies'!AO88</f>
        <v>8900000</v>
      </c>
      <c r="AP88" s="7">
        <f>'Inputs &amp; Outputs'!$B$4*'No. policies'!AP88</f>
        <v>6750000</v>
      </c>
      <c r="AQ88" s="7">
        <f>'Inputs &amp; Outputs'!$B$4*'No. policies'!AQ88</f>
        <v>5325000</v>
      </c>
      <c r="AR88" s="7">
        <f>'Inputs &amp; Outputs'!$B$4*'No. policies'!AR88</f>
        <v>3700000</v>
      </c>
      <c r="AS88" s="7">
        <f>'Inputs &amp; Outputs'!$B$4*'No. policies'!AS88</f>
        <v>2700000</v>
      </c>
      <c r="AT88" s="7">
        <f>'Inputs &amp; Outputs'!$B$4*'No. policies'!AT88</f>
        <v>1825000</v>
      </c>
      <c r="AU88" s="7">
        <f>'Inputs &amp; Outputs'!$B$4*'No. policies'!AU88</f>
        <v>1200000</v>
      </c>
      <c r="AV88" s="7">
        <f>'Inputs &amp; Outputs'!$B$4*'No. policies'!AV88</f>
        <v>950000</v>
      </c>
      <c r="AW88" s="7">
        <f>'Inputs &amp; Outputs'!$B$4*'No. policies'!AW88</f>
        <v>575000</v>
      </c>
      <c r="AX88" s="7">
        <f>'Inputs &amp; Outputs'!$B$4*'No. policies'!AX88</f>
        <v>375000</v>
      </c>
      <c r="AY88" s="7">
        <f>'Inputs &amp; Outputs'!$B$4*'No. policies'!AY88</f>
        <v>275000</v>
      </c>
    </row>
    <row r="89" spans="1:51" x14ac:dyDescent="0.25">
      <c r="A89" s="1">
        <v>88</v>
      </c>
      <c r="C89" s="7">
        <f>'Inputs &amp; Outputs'!$B$4*'No. policies'!C89</f>
        <v>124450000</v>
      </c>
      <c r="D89" s="7">
        <f>'Inputs &amp; Outputs'!$B$4*'No. policies'!D89</f>
        <v>123975000</v>
      </c>
      <c r="E89" s="7">
        <f>'Inputs &amp; Outputs'!$B$4*'No. policies'!E89</f>
        <v>123550000</v>
      </c>
      <c r="F89" s="7">
        <f>'Inputs &amp; Outputs'!$B$4*'No. policies'!F89</f>
        <v>123000000</v>
      </c>
      <c r="G89" s="7">
        <f>'Inputs &amp; Outputs'!$B$4*'No. policies'!G89</f>
        <v>122425000</v>
      </c>
      <c r="H89" s="7">
        <f>'Inputs &amp; Outputs'!$B$4*'No. policies'!H89</f>
        <v>121800000</v>
      </c>
      <c r="I89" s="7">
        <f>'Inputs &amp; Outputs'!$B$4*'No. policies'!I89</f>
        <v>120925000</v>
      </c>
      <c r="J89" s="7">
        <f>'Inputs &amp; Outputs'!$B$4*'No. policies'!J89</f>
        <v>120125000</v>
      </c>
      <c r="K89" s="7">
        <f>'Inputs &amp; Outputs'!$B$4*'No. policies'!K89</f>
        <v>119125000</v>
      </c>
      <c r="L89" s="7">
        <f>'Inputs &amp; Outputs'!$B$4*'No. policies'!L89</f>
        <v>118275000</v>
      </c>
      <c r="M89" s="7">
        <f>'Inputs &amp; Outputs'!$B$4*'No. policies'!M89</f>
        <v>117450000</v>
      </c>
      <c r="N89" s="7">
        <f>'Inputs &amp; Outputs'!$B$4*'No. policies'!N89</f>
        <v>116050000</v>
      </c>
      <c r="O89" s="7">
        <f>'Inputs &amp; Outputs'!$B$4*'No. policies'!O89</f>
        <v>114850000</v>
      </c>
      <c r="P89" s="7">
        <f>'Inputs &amp; Outputs'!$B$4*'No. policies'!P89</f>
        <v>113325000</v>
      </c>
      <c r="Q89" s="7">
        <f>'Inputs &amp; Outputs'!$B$4*'No. policies'!Q89</f>
        <v>111500000</v>
      </c>
      <c r="R89" s="7">
        <f>'Inputs &amp; Outputs'!$B$4*'No. policies'!R89</f>
        <v>109600000</v>
      </c>
      <c r="S89" s="7">
        <f>'Inputs &amp; Outputs'!$B$4*'No. policies'!S89</f>
        <v>107900000</v>
      </c>
      <c r="T89" s="7">
        <f>'Inputs &amp; Outputs'!$B$4*'No. policies'!T89</f>
        <v>105375000</v>
      </c>
      <c r="U89" s="7">
        <f>'Inputs &amp; Outputs'!$B$4*'No. policies'!U89</f>
        <v>103100000</v>
      </c>
      <c r="V89" s="7">
        <f>'Inputs &amp; Outputs'!$B$4*'No. policies'!V89</f>
        <v>100350000</v>
      </c>
      <c r="W89" s="7">
        <f>'Inputs &amp; Outputs'!$B$4*'No. policies'!W89</f>
        <v>97225000</v>
      </c>
      <c r="X89" s="7">
        <f>'Inputs &amp; Outputs'!$B$4*'No. policies'!X89</f>
        <v>93875000</v>
      </c>
      <c r="Y89" s="7">
        <f>'Inputs &amp; Outputs'!$B$4*'No. policies'!Y89</f>
        <v>90525000</v>
      </c>
      <c r="Z89" s="7">
        <f>'Inputs &amp; Outputs'!$B$4*'No. policies'!Z89</f>
        <v>86250000</v>
      </c>
      <c r="AA89" s="7">
        <f>'Inputs &amp; Outputs'!$B$4*'No. policies'!AA89</f>
        <v>81900000</v>
      </c>
      <c r="AB89" s="7">
        <f>'Inputs &amp; Outputs'!$B$4*'No. policies'!AB89</f>
        <v>76575000</v>
      </c>
      <c r="AC89" s="7">
        <f>'Inputs &amp; Outputs'!$B$4*'No. policies'!AC89</f>
        <v>71550000</v>
      </c>
      <c r="AD89" s="7">
        <f>'Inputs &amp; Outputs'!$B$4*'No. policies'!AD89</f>
        <v>66225000</v>
      </c>
      <c r="AE89" s="7">
        <f>'Inputs &amp; Outputs'!$B$4*'No. policies'!AE89</f>
        <v>60000000</v>
      </c>
      <c r="AF89" s="7">
        <f>'Inputs &amp; Outputs'!$B$4*'No. policies'!AF89</f>
        <v>53225000</v>
      </c>
      <c r="AG89" s="7">
        <f>'Inputs &amp; Outputs'!$B$4*'No. policies'!AG89</f>
        <v>46650000</v>
      </c>
      <c r="AH89" s="7">
        <f>'Inputs &amp; Outputs'!$B$4*'No. policies'!AH89</f>
        <v>40725000</v>
      </c>
      <c r="AI89" s="7">
        <f>'Inputs &amp; Outputs'!$B$4*'No. policies'!AI89</f>
        <v>34600000</v>
      </c>
      <c r="AJ89" s="7">
        <f>'Inputs &amp; Outputs'!$B$4*'No. policies'!AJ89</f>
        <v>29025000</v>
      </c>
      <c r="AK89" s="7">
        <f>'Inputs &amp; Outputs'!$B$4*'No. policies'!AK89</f>
        <v>23425000</v>
      </c>
      <c r="AL89" s="7">
        <f>'Inputs &amp; Outputs'!$B$4*'No. policies'!AL89</f>
        <v>18950000</v>
      </c>
      <c r="AM89" s="7">
        <f>'Inputs &amp; Outputs'!$B$4*'No. policies'!AM89</f>
        <v>14625000</v>
      </c>
      <c r="AN89" s="7">
        <f>'Inputs &amp; Outputs'!$B$4*'No. policies'!AN89</f>
        <v>11675000</v>
      </c>
      <c r="AO89" s="7">
        <f>'Inputs &amp; Outputs'!$B$4*'No. policies'!AO89</f>
        <v>8450000</v>
      </c>
      <c r="AP89" s="7">
        <f>'Inputs &amp; Outputs'!$B$4*'No. policies'!AP89</f>
        <v>6150000</v>
      </c>
      <c r="AQ89" s="7">
        <f>'Inputs &amp; Outputs'!$B$4*'No. policies'!AQ89</f>
        <v>4700000</v>
      </c>
      <c r="AR89" s="7">
        <f>'Inputs &amp; Outputs'!$B$4*'No. policies'!AR89</f>
        <v>3350000</v>
      </c>
      <c r="AS89" s="7">
        <f>'Inputs &amp; Outputs'!$B$4*'No. policies'!AS89</f>
        <v>2350000</v>
      </c>
      <c r="AT89" s="7">
        <f>'Inputs &amp; Outputs'!$B$4*'No. policies'!AT89</f>
        <v>1500000</v>
      </c>
      <c r="AU89" s="7">
        <f>'Inputs &amp; Outputs'!$B$4*'No. policies'!AU89</f>
        <v>1125000</v>
      </c>
      <c r="AV89" s="7">
        <f>'Inputs &amp; Outputs'!$B$4*'No. policies'!AV89</f>
        <v>725000</v>
      </c>
      <c r="AW89" s="7">
        <f>'Inputs &amp; Outputs'!$B$4*'No. policies'!AW89</f>
        <v>425000</v>
      </c>
      <c r="AX89" s="7">
        <f>'Inputs &amp; Outputs'!$B$4*'No. policies'!AX89</f>
        <v>250000</v>
      </c>
      <c r="AY89" s="7">
        <f>'Inputs &amp; Outputs'!$B$4*'No. policies'!AY89</f>
        <v>175000</v>
      </c>
    </row>
    <row r="90" spans="1:51" x14ac:dyDescent="0.25">
      <c r="A90" s="1">
        <v>89</v>
      </c>
      <c r="C90" s="7">
        <f>'Inputs &amp; Outputs'!$B$4*'No. policies'!C90</f>
        <v>124600000</v>
      </c>
      <c r="D90" s="7">
        <f>'Inputs &amp; Outputs'!$B$4*'No. policies'!D90</f>
        <v>124200000</v>
      </c>
      <c r="E90" s="7">
        <f>'Inputs &amp; Outputs'!$B$4*'No. policies'!E90</f>
        <v>123625000</v>
      </c>
      <c r="F90" s="7">
        <f>'Inputs &amp; Outputs'!$B$4*'No. policies'!F90</f>
        <v>122850000</v>
      </c>
      <c r="G90" s="7">
        <f>'Inputs &amp; Outputs'!$B$4*'No. policies'!G90</f>
        <v>122325000</v>
      </c>
      <c r="H90" s="7">
        <f>'Inputs &amp; Outputs'!$B$4*'No. policies'!H90</f>
        <v>121700000</v>
      </c>
      <c r="I90" s="7">
        <f>'Inputs &amp; Outputs'!$B$4*'No. policies'!I90</f>
        <v>120725000</v>
      </c>
      <c r="J90" s="7">
        <f>'Inputs &amp; Outputs'!$B$4*'No. policies'!J90</f>
        <v>119975000</v>
      </c>
      <c r="K90" s="7">
        <f>'Inputs &amp; Outputs'!$B$4*'No. policies'!K90</f>
        <v>118975000</v>
      </c>
      <c r="L90" s="7">
        <f>'Inputs &amp; Outputs'!$B$4*'No. policies'!L90</f>
        <v>117975000</v>
      </c>
      <c r="M90" s="7">
        <f>'Inputs &amp; Outputs'!$B$4*'No. policies'!M90</f>
        <v>116975000</v>
      </c>
      <c r="N90" s="7">
        <f>'Inputs &amp; Outputs'!$B$4*'No. policies'!N90</f>
        <v>115800000</v>
      </c>
      <c r="O90" s="7">
        <f>'Inputs &amp; Outputs'!$B$4*'No. policies'!O90</f>
        <v>114525000</v>
      </c>
      <c r="P90" s="7">
        <f>'Inputs &amp; Outputs'!$B$4*'No. policies'!P90</f>
        <v>113050000</v>
      </c>
      <c r="Q90" s="7">
        <f>'Inputs &amp; Outputs'!$B$4*'No. policies'!Q90</f>
        <v>111775000</v>
      </c>
      <c r="R90" s="7">
        <f>'Inputs &amp; Outputs'!$B$4*'No. policies'!R90</f>
        <v>109950000</v>
      </c>
      <c r="S90" s="7">
        <f>'Inputs &amp; Outputs'!$B$4*'No. policies'!S90</f>
        <v>107800000</v>
      </c>
      <c r="T90" s="7">
        <f>'Inputs &amp; Outputs'!$B$4*'No. policies'!T90</f>
        <v>105300000</v>
      </c>
      <c r="U90" s="7">
        <f>'Inputs &amp; Outputs'!$B$4*'No. policies'!U90</f>
        <v>103150000</v>
      </c>
      <c r="V90" s="7">
        <f>'Inputs &amp; Outputs'!$B$4*'No. policies'!V90</f>
        <v>100175000</v>
      </c>
      <c r="W90" s="7">
        <f>'Inputs &amp; Outputs'!$B$4*'No. policies'!W90</f>
        <v>97425000</v>
      </c>
      <c r="X90" s="7">
        <f>'Inputs &amp; Outputs'!$B$4*'No. policies'!X90</f>
        <v>94425000</v>
      </c>
      <c r="Y90" s="7">
        <f>'Inputs &amp; Outputs'!$B$4*'No. policies'!Y90</f>
        <v>90950000</v>
      </c>
      <c r="Z90" s="7">
        <f>'Inputs &amp; Outputs'!$B$4*'No. policies'!Z90</f>
        <v>87400000</v>
      </c>
      <c r="AA90" s="7">
        <f>'Inputs &amp; Outputs'!$B$4*'No. policies'!AA90</f>
        <v>83100000</v>
      </c>
      <c r="AB90" s="7">
        <f>'Inputs &amp; Outputs'!$B$4*'No. policies'!AB90</f>
        <v>78200000</v>
      </c>
      <c r="AC90" s="7">
        <f>'Inputs &amp; Outputs'!$B$4*'No. policies'!AC90</f>
        <v>72125000</v>
      </c>
      <c r="AD90" s="7">
        <f>'Inputs &amp; Outputs'!$B$4*'No. policies'!AD90</f>
        <v>66400000</v>
      </c>
      <c r="AE90" s="7">
        <f>'Inputs &amp; Outputs'!$B$4*'No. policies'!AE90</f>
        <v>60250000</v>
      </c>
      <c r="AF90" s="7">
        <f>'Inputs &amp; Outputs'!$B$4*'No. policies'!AF90</f>
        <v>54425000</v>
      </c>
      <c r="AG90" s="7">
        <f>'Inputs &amp; Outputs'!$B$4*'No. policies'!AG90</f>
        <v>48650000</v>
      </c>
      <c r="AH90" s="7">
        <f>'Inputs &amp; Outputs'!$B$4*'No. policies'!AH90</f>
        <v>42475000</v>
      </c>
      <c r="AI90" s="7">
        <f>'Inputs &amp; Outputs'!$B$4*'No. policies'!AI90</f>
        <v>36325000</v>
      </c>
      <c r="AJ90" s="7">
        <f>'Inputs &amp; Outputs'!$B$4*'No. policies'!AJ90</f>
        <v>30475000</v>
      </c>
      <c r="AK90" s="7">
        <f>'Inputs &amp; Outputs'!$B$4*'No. policies'!AK90</f>
        <v>25300000</v>
      </c>
      <c r="AL90" s="7">
        <f>'Inputs &amp; Outputs'!$B$4*'No. policies'!AL90</f>
        <v>20325000</v>
      </c>
      <c r="AM90" s="7">
        <f>'Inputs &amp; Outputs'!$B$4*'No. policies'!AM90</f>
        <v>16100000</v>
      </c>
      <c r="AN90" s="7">
        <f>'Inputs &amp; Outputs'!$B$4*'No. policies'!AN90</f>
        <v>12675000</v>
      </c>
      <c r="AO90" s="7">
        <f>'Inputs &amp; Outputs'!$B$4*'No. policies'!AO90</f>
        <v>9950000</v>
      </c>
      <c r="AP90" s="7">
        <f>'Inputs &amp; Outputs'!$B$4*'No. policies'!AP90</f>
        <v>7175000</v>
      </c>
      <c r="AQ90" s="7">
        <f>'Inputs &amp; Outputs'!$B$4*'No. policies'!AQ90</f>
        <v>4950000</v>
      </c>
      <c r="AR90" s="7">
        <f>'Inputs &amp; Outputs'!$B$4*'No. policies'!AR90</f>
        <v>3450000</v>
      </c>
      <c r="AS90" s="7">
        <f>'Inputs &amp; Outputs'!$B$4*'No. policies'!AS90</f>
        <v>2525000</v>
      </c>
      <c r="AT90" s="7">
        <f>'Inputs &amp; Outputs'!$B$4*'No. policies'!AT90</f>
        <v>1600000</v>
      </c>
      <c r="AU90" s="7">
        <f>'Inputs &amp; Outputs'!$B$4*'No. policies'!AU90</f>
        <v>1125000</v>
      </c>
      <c r="AV90" s="7">
        <f>'Inputs &amp; Outputs'!$B$4*'No. policies'!AV90</f>
        <v>725000</v>
      </c>
      <c r="AW90" s="7">
        <f>'Inputs &amp; Outputs'!$B$4*'No. policies'!AW90</f>
        <v>450000</v>
      </c>
      <c r="AX90" s="7">
        <f>'Inputs &amp; Outputs'!$B$4*'No. policies'!AX90</f>
        <v>200000</v>
      </c>
      <c r="AY90" s="7">
        <f>'Inputs &amp; Outputs'!$B$4*'No. policies'!AY90</f>
        <v>100000</v>
      </c>
    </row>
    <row r="91" spans="1:51" x14ac:dyDescent="0.25">
      <c r="A91" s="1">
        <v>90</v>
      </c>
      <c r="C91" s="7">
        <f>'Inputs &amp; Outputs'!$B$4*'No. policies'!C91</f>
        <v>124525000</v>
      </c>
      <c r="D91" s="7">
        <f>'Inputs &amp; Outputs'!$B$4*'No. policies'!D91</f>
        <v>124400000</v>
      </c>
      <c r="E91" s="7">
        <f>'Inputs &amp; Outputs'!$B$4*'No. policies'!E91</f>
        <v>124000000</v>
      </c>
      <c r="F91" s="7">
        <f>'Inputs &amp; Outputs'!$B$4*'No. policies'!F91</f>
        <v>123325000</v>
      </c>
      <c r="G91" s="7">
        <f>'Inputs &amp; Outputs'!$B$4*'No. policies'!G91</f>
        <v>122675000</v>
      </c>
      <c r="H91" s="7">
        <f>'Inputs &amp; Outputs'!$B$4*'No. policies'!H91</f>
        <v>122075000</v>
      </c>
      <c r="I91" s="7">
        <f>'Inputs &amp; Outputs'!$B$4*'No. policies'!I91</f>
        <v>121425000</v>
      </c>
      <c r="J91" s="7">
        <f>'Inputs &amp; Outputs'!$B$4*'No. policies'!J91</f>
        <v>120725000</v>
      </c>
      <c r="K91" s="7">
        <f>'Inputs &amp; Outputs'!$B$4*'No. policies'!K91</f>
        <v>119850000</v>
      </c>
      <c r="L91" s="7">
        <f>'Inputs &amp; Outputs'!$B$4*'No. policies'!L91</f>
        <v>118750000</v>
      </c>
      <c r="M91" s="7">
        <f>'Inputs &amp; Outputs'!$B$4*'No. policies'!M91</f>
        <v>117575000</v>
      </c>
      <c r="N91" s="7">
        <f>'Inputs &amp; Outputs'!$B$4*'No. policies'!N91</f>
        <v>116175000</v>
      </c>
      <c r="O91" s="7">
        <f>'Inputs &amp; Outputs'!$B$4*'No. policies'!O91</f>
        <v>115025000</v>
      </c>
      <c r="P91" s="7">
        <f>'Inputs &amp; Outputs'!$B$4*'No. policies'!P91</f>
        <v>113300000</v>
      </c>
      <c r="Q91" s="7">
        <f>'Inputs &amp; Outputs'!$B$4*'No. policies'!Q91</f>
        <v>111700000</v>
      </c>
      <c r="R91" s="7">
        <f>'Inputs &amp; Outputs'!$B$4*'No. policies'!R91</f>
        <v>110175000</v>
      </c>
      <c r="S91" s="7">
        <f>'Inputs &amp; Outputs'!$B$4*'No. policies'!S91</f>
        <v>108375000</v>
      </c>
      <c r="T91" s="7">
        <f>'Inputs &amp; Outputs'!$B$4*'No. policies'!T91</f>
        <v>106025000</v>
      </c>
      <c r="U91" s="7">
        <f>'Inputs &amp; Outputs'!$B$4*'No. policies'!U91</f>
        <v>103275000</v>
      </c>
      <c r="V91" s="7">
        <f>'Inputs &amp; Outputs'!$B$4*'No. policies'!V91</f>
        <v>100300000</v>
      </c>
      <c r="W91" s="7">
        <f>'Inputs &amp; Outputs'!$B$4*'No. policies'!W91</f>
        <v>96975000</v>
      </c>
      <c r="X91" s="7">
        <f>'Inputs &amp; Outputs'!$B$4*'No. policies'!X91</f>
        <v>94025000</v>
      </c>
      <c r="Y91" s="7">
        <f>'Inputs &amp; Outputs'!$B$4*'No. policies'!Y91</f>
        <v>90500000</v>
      </c>
      <c r="Z91" s="7">
        <f>'Inputs &amp; Outputs'!$B$4*'No. policies'!Z91</f>
        <v>86175000</v>
      </c>
      <c r="AA91" s="7">
        <f>'Inputs &amp; Outputs'!$B$4*'No. policies'!AA91</f>
        <v>81675000</v>
      </c>
      <c r="AB91" s="7">
        <f>'Inputs &amp; Outputs'!$B$4*'No. policies'!AB91</f>
        <v>76700000</v>
      </c>
      <c r="AC91" s="7">
        <f>'Inputs &amp; Outputs'!$B$4*'No. policies'!AC91</f>
        <v>71850000</v>
      </c>
      <c r="AD91" s="7">
        <f>'Inputs &amp; Outputs'!$B$4*'No. policies'!AD91</f>
        <v>66350000</v>
      </c>
      <c r="AE91" s="7">
        <f>'Inputs &amp; Outputs'!$B$4*'No. policies'!AE91</f>
        <v>60400000</v>
      </c>
      <c r="AF91" s="7">
        <f>'Inputs &amp; Outputs'!$B$4*'No. policies'!AF91</f>
        <v>53725000</v>
      </c>
      <c r="AG91" s="7">
        <f>'Inputs &amp; Outputs'!$B$4*'No. policies'!AG91</f>
        <v>47875000</v>
      </c>
      <c r="AH91" s="7">
        <f>'Inputs &amp; Outputs'!$B$4*'No. policies'!AH91</f>
        <v>41375000</v>
      </c>
      <c r="AI91" s="7">
        <f>'Inputs &amp; Outputs'!$B$4*'No. policies'!AI91</f>
        <v>34900000</v>
      </c>
      <c r="AJ91" s="7">
        <f>'Inputs &amp; Outputs'!$B$4*'No. policies'!AJ91</f>
        <v>29725000</v>
      </c>
      <c r="AK91" s="7">
        <f>'Inputs &amp; Outputs'!$B$4*'No. policies'!AK91</f>
        <v>24800000</v>
      </c>
      <c r="AL91" s="7">
        <f>'Inputs &amp; Outputs'!$B$4*'No. policies'!AL91</f>
        <v>19875000</v>
      </c>
      <c r="AM91" s="7">
        <f>'Inputs &amp; Outputs'!$B$4*'No. policies'!AM91</f>
        <v>15050000</v>
      </c>
      <c r="AN91" s="7">
        <f>'Inputs &amp; Outputs'!$B$4*'No. policies'!AN91</f>
        <v>11550000</v>
      </c>
      <c r="AO91" s="7">
        <f>'Inputs &amp; Outputs'!$B$4*'No. policies'!AO91</f>
        <v>8675000</v>
      </c>
      <c r="AP91" s="7">
        <f>'Inputs &amp; Outputs'!$B$4*'No. policies'!AP91</f>
        <v>6275000</v>
      </c>
      <c r="AQ91" s="7">
        <f>'Inputs &amp; Outputs'!$B$4*'No. policies'!AQ91</f>
        <v>4600000</v>
      </c>
      <c r="AR91" s="7">
        <f>'Inputs &amp; Outputs'!$B$4*'No. policies'!AR91</f>
        <v>3325000</v>
      </c>
      <c r="AS91" s="7">
        <f>'Inputs &amp; Outputs'!$B$4*'No. policies'!AS91</f>
        <v>2200000</v>
      </c>
      <c r="AT91" s="7">
        <f>'Inputs &amp; Outputs'!$B$4*'No. policies'!AT91</f>
        <v>1400000</v>
      </c>
      <c r="AU91" s="7">
        <f>'Inputs &amp; Outputs'!$B$4*'No. policies'!AU91</f>
        <v>800000</v>
      </c>
      <c r="AV91" s="7">
        <f>'Inputs &amp; Outputs'!$B$4*'No. policies'!AV91</f>
        <v>550000</v>
      </c>
      <c r="AW91" s="7">
        <f>'Inputs &amp; Outputs'!$B$4*'No. policies'!AW91</f>
        <v>375000</v>
      </c>
      <c r="AX91" s="7">
        <f>'Inputs &amp; Outputs'!$B$4*'No. policies'!AX91</f>
        <v>275000</v>
      </c>
      <c r="AY91" s="7">
        <f>'Inputs &amp; Outputs'!$B$4*'No. policies'!AY91</f>
        <v>125000</v>
      </c>
    </row>
    <row r="92" spans="1:51" x14ac:dyDescent="0.25">
      <c r="A92" s="1">
        <v>91</v>
      </c>
      <c r="C92" s="7">
        <f>'Inputs &amp; Outputs'!$B$4*'No. policies'!C92</f>
        <v>124500000</v>
      </c>
      <c r="D92" s="7">
        <f>'Inputs &amp; Outputs'!$B$4*'No. policies'!D92</f>
        <v>124000000</v>
      </c>
      <c r="E92" s="7">
        <f>'Inputs &amp; Outputs'!$B$4*'No. policies'!E92</f>
        <v>123500000</v>
      </c>
      <c r="F92" s="7">
        <f>'Inputs &amp; Outputs'!$B$4*'No. policies'!F92</f>
        <v>122925000</v>
      </c>
      <c r="G92" s="7">
        <f>'Inputs &amp; Outputs'!$B$4*'No. policies'!G92</f>
        <v>122350000</v>
      </c>
      <c r="H92" s="7">
        <f>'Inputs &amp; Outputs'!$B$4*'No. policies'!H92</f>
        <v>121675000</v>
      </c>
      <c r="I92" s="7">
        <f>'Inputs &amp; Outputs'!$B$4*'No. policies'!I92</f>
        <v>120700000</v>
      </c>
      <c r="J92" s="7">
        <f>'Inputs &amp; Outputs'!$B$4*'No. policies'!J92</f>
        <v>120075000</v>
      </c>
      <c r="K92" s="7">
        <f>'Inputs &amp; Outputs'!$B$4*'No. policies'!K92</f>
        <v>119125000</v>
      </c>
      <c r="L92" s="7">
        <f>'Inputs &amp; Outputs'!$B$4*'No. policies'!L92</f>
        <v>118050000</v>
      </c>
      <c r="M92" s="7">
        <f>'Inputs &amp; Outputs'!$B$4*'No. policies'!M92</f>
        <v>116900000</v>
      </c>
      <c r="N92" s="7">
        <f>'Inputs &amp; Outputs'!$B$4*'No. policies'!N92</f>
        <v>115700000</v>
      </c>
      <c r="O92" s="7">
        <f>'Inputs &amp; Outputs'!$B$4*'No. policies'!O92</f>
        <v>114375000</v>
      </c>
      <c r="P92" s="7">
        <f>'Inputs &amp; Outputs'!$B$4*'No. policies'!P92</f>
        <v>112775000</v>
      </c>
      <c r="Q92" s="7">
        <f>'Inputs &amp; Outputs'!$B$4*'No. policies'!Q92</f>
        <v>111050000</v>
      </c>
      <c r="R92" s="7">
        <f>'Inputs &amp; Outputs'!$B$4*'No. policies'!R92</f>
        <v>109175000</v>
      </c>
      <c r="S92" s="7">
        <f>'Inputs &amp; Outputs'!$B$4*'No. policies'!S92</f>
        <v>107700000</v>
      </c>
      <c r="T92" s="7">
        <f>'Inputs &amp; Outputs'!$B$4*'No. policies'!T92</f>
        <v>105200000</v>
      </c>
      <c r="U92" s="7">
        <f>'Inputs &amp; Outputs'!$B$4*'No. policies'!U92</f>
        <v>102900000</v>
      </c>
      <c r="V92" s="7">
        <f>'Inputs &amp; Outputs'!$B$4*'No. policies'!V92</f>
        <v>99925000</v>
      </c>
      <c r="W92" s="7">
        <f>'Inputs &amp; Outputs'!$B$4*'No. policies'!W92</f>
        <v>97025000</v>
      </c>
      <c r="X92" s="7">
        <f>'Inputs &amp; Outputs'!$B$4*'No. policies'!X92</f>
        <v>94325000</v>
      </c>
      <c r="Y92" s="7">
        <f>'Inputs &amp; Outputs'!$B$4*'No. policies'!Y92</f>
        <v>90950000</v>
      </c>
      <c r="Z92" s="7">
        <f>'Inputs &amp; Outputs'!$B$4*'No. policies'!Z92</f>
        <v>87200000</v>
      </c>
      <c r="AA92" s="7">
        <f>'Inputs &amp; Outputs'!$B$4*'No. policies'!AA92</f>
        <v>82625000</v>
      </c>
      <c r="AB92" s="7">
        <f>'Inputs &amp; Outputs'!$B$4*'No. policies'!AB92</f>
        <v>77775000</v>
      </c>
      <c r="AC92" s="7">
        <f>'Inputs &amp; Outputs'!$B$4*'No. policies'!AC92</f>
        <v>71925000</v>
      </c>
      <c r="AD92" s="7">
        <f>'Inputs &amp; Outputs'!$B$4*'No. policies'!AD92</f>
        <v>67350000</v>
      </c>
      <c r="AE92" s="7">
        <f>'Inputs &amp; Outputs'!$B$4*'No. policies'!AE92</f>
        <v>61300000</v>
      </c>
      <c r="AF92" s="7">
        <f>'Inputs &amp; Outputs'!$B$4*'No. policies'!AF92</f>
        <v>54350000</v>
      </c>
      <c r="AG92" s="7">
        <f>'Inputs &amp; Outputs'!$B$4*'No. policies'!AG92</f>
        <v>47550000</v>
      </c>
      <c r="AH92" s="7">
        <f>'Inputs &amp; Outputs'!$B$4*'No. policies'!AH92</f>
        <v>40950000</v>
      </c>
      <c r="AI92" s="7">
        <f>'Inputs &amp; Outputs'!$B$4*'No. policies'!AI92</f>
        <v>35125000</v>
      </c>
      <c r="AJ92" s="7">
        <f>'Inputs &amp; Outputs'!$B$4*'No. policies'!AJ92</f>
        <v>29975000</v>
      </c>
      <c r="AK92" s="7">
        <f>'Inputs &amp; Outputs'!$B$4*'No. policies'!AK92</f>
        <v>24875000</v>
      </c>
      <c r="AL92" s="7">
        <f>'Inputs &amp; Outputs'!$B$4*'No. policies'!AL92</f>
        <v>19850000</v>
      </c>
      <c r="AM92" s="7">
        <f>'Inputs &amp; Outputs'!$B$4*'No. policies'!AM92</f>
        <v>15550000</v>
      </c>
      <c r="AN92" s="7">
        <f>'Inputs &amp; Outputs'!$B$4*'No. policies'!AN92</f>
        <v>12100000</v>
      </c>
      <c r="AO92" s="7">
        <f>'Inputs &amp; Outputs'!$B$4*'No. policies'!AO92</f>
        <v>8950000</v>
      </c>
      <c r="AP92" s="7">
        <f>'Inputs &amp; Outputs'!$B$4*'No. policies'!AP92</f>
        <v>6750000</v>
      </c>
      <c r="AQ92" s="7">
        <f>'Inputs &amp; Outputs'!$B$4*'No. policies'!AQ92</f>
        <v>5200000</v>
      </c>
      <c r="AR92" s="7">
        <f>'Inputs &amp; Outputs'!$B$4*'No. policies'!AR92</f>
        <v>3625000</v>
      </c>
      <c r="AS92" s="7">
        <f>'Inputs &amp; Outputs'!$B$4*'No. policies'!AS92</f>
        <v>2750000</v>
      </c>
      <c r="AT92" s="7">
        <f>'Inputs &amp; Outputs'!$B$4*'No. policies'!AT92</f>
        <v>1850000</v>
      </c>
      <c r="AU92" s="7">
        <f>'Inputs &amp; Outputs'!$B$4*'No. policies'!AU92</f>
        <v>1300000</v>
      </c>
      <c r="AV92" s="7">
        <f>'Inputs &amp; Outputs'!$B$4*'No. policies'!AV92</f>
        <v>975000</v>
      </c>
      <c r="AW92" s="7">
        <f>'Inputs &amp; Outputs'!$B$4*'No. policies'!AW92</f>
        <v>600000</v>
      </c>
      <c r="AX92" s="7">
        <f>'Inputs &amp; Outputs'!$B$4*'No. policies'!AX92</f>
        <v>475000</v>
      </c>
      <c r="AY92" s="7">
        <f>'Inputs &amp; Outputs'!$B$4*'No. policies'!AY92</f>
        <v>375000</v>
      </c>
    </row>
    <row r="93" spans="1:51" x14ac:dyDescent="0.25">
      <c r="A93" s="1">
        <v>92</v>
      </c>
      <c r="C93" s="7">
        <f>'Inputs &amp; Outputs'!$B$4*'No. policies'!C93</f>
        <v>124650000</v>
      </c>
      <c r="D93" s="7">
        <f>'Inputs &amp; Outputs'!$B$4*'No. policies'!D93</f>
        <v>124275000</v>
      </c>
      <c r="E93" s="7">
        <f>'Inputs &amp; Outputs'!$B$4*'No. policies'!E93</f>
        <v>123725000</v>
      </c>
      <c r="F93" s="7">
        <f>'Inputs &amp; Outputs'!$B$4*'No. policies'!F93</f>
        <v>123100000</v>
      </c>
      <c r="G93" s="7">
        <f>'Inputs &amp; Outputs'!$B$4*'No. policies'!G93</f>
        <v>122300000</v>
      </c>
      <c r="H93" s="7">
        <f>'Inputs &amp; Outputs'!$B$4*'No. policies'!H93</f>
        <v>121425000</v>
      </c>
      <c r="I93" s="7">
        <f>'Inputs &amp; Outputs'!$B$4*'No. policies'!I93</f>
        <v>120700000</v>
      </c>
      <c r="J93" s="7">
        <f>'Inputs &amp; Outputs'!$B$4*'No. policies'!J93</f>
        <v>119675000</v>
      </c>
      <c r="K93" s="7">
        <f>'Inputs &amp; Outputs'!$B$4*'No. policies'!K93</f>
        <v>118950000</v>
      </c>
      <c r="L93" s="7">
        <f>'Inputs &amp; Outputs'!$B$4*'No. policies'!L93</f>
        <v>117850000</v>
      </c>
      <c r="M93" s="7">
        <f>'Inputs &amp; Outputs'!$B$4*'No. policies'!M93</f>
        <v>116575000</v>
      </c>
      <c r="N93" s="7">
        <f>'Inputs &amp; Outputs'!$B$4*'No. policies'!N93</f>
        <v>115275000</v>
      </c>
      <c r="O93" s="7">
        <f>'Inputs &amp; Outputs'!$B$4*'No. policies'!O93</f>
        <v>114350000</v>
      </c>
      <c r="P93" s="7">
        <f>'Inputs &amp; Outputs'!$B$4*'No. policies'!P93</f>
        <v>113050000</v>
      </c>
      <c r="Q93" s="7">
        <f>'Inputs &amp; Outputs'!$B$4*'No. policies'!Q93</f>
        <v>111450000</v>
      </c>
      <c r="R93" s="7">
        <f>'Inputs &amp; Outputs'!$B$4*'No. policies'!R93</f>
        <v>109750000</v>
      </c>
      <c r="S93" s="7">
        <f>'Inputs &amp; Outputs'!$B$4*'No. policies'!S93</f>
        <v>107725000</v>
      </c>
      <c r="T93" s="7">
        <f>'Inputs &amp; Outputs'!$B$4*'No. policies'!T93</f>
        <v>105700000</v>
      </c>
      <c r="U93" s="7">
        <f>'Inputs &amp; Outputs'!$B$4*'No. policies'!U93</f>
        <v>103475000</v>
      </c>
      <c r="V93" s="7">
        <f>'Inputs &amp; Outputs'!$B$4*'No. policies'!V93</f>
        <v>100725000</v>
      </c>
      <c r="W93" s="7">
        <f>'Inputs &amp; Outputs'!$B$4*'No. policies'!W93</f>
        <v>97275000</v>
      </c>
      <c r="X93" s="7">
        <f>'Inputs &amp; Outputs'!$B$4*'No. policies'!X93</f>
        <v>93675000</v>
      </c>
      <c r="Y93" s="7">
        <f>'Inputs &amp; Outputs'!$B$4*'No. policies'!Y93</f>
        <v>89850000</v>
      </c>
      <c r="Z93" s="7">
        <f>'Inputs &amp; Outputs'!$B$4*'No. policies'!Z93</f>
        <v>86100000</v>
      </c>
      <c r="AA93" s="7">
        <f>'Inputs &amp; Outputs'!$B$4*'No. policies'!AA93</f>
        <v>81400000</v>
      </c>
      <c r="AB93" s="7">
        <f>'Inputs &amp; Outputs'!$B$4*'No. policies'!AB93</f>
        <v>75850000</v>
      </c>
      <c r="AC93" s="7">
        <f>'Inputs &amp; Outputs'!$B$4*'No. policies'!AC93</f>
        <v>70700000</v>
      </c>
      <c r="AD93" s="7">
        <f>'Inputs &amp; Outputs'!$B$4*'No. policies'!AD93</f>
        <v>65475000</v>
      </c>
      <c r="AE93" s="7">
        <f>'Inputs &amp; Outputs'!$B$4*'No. policies'!AE93</f>
        <v>59275000</v>
      </c>
      <c r="AF93" s="7">
        <f>'Inputs &amp; Outputs'!$B$4*'No. policies'!AF93</f>
        <v>53600000</v>
      </c>
      <c r="AG93" s="7">
        <f>'Inputs &amp; Outputs'!$B$4*'No. policies'!AG93</f>
        <v>47150000</v>
      </c>
      <c r="AH93" s="7">
        <f>'Inputs &amp; Outputs'!$B$4*'No. policies'!AH93</f>
        <v>40650000</v>
      </c>
      <c r="AI93" s="7">
        <f>'Inputs &amp; Outputs'!$B$4*'No. policies'!AI93</f>
        <v>33900000</v>
      </c>
      <c r="AJ93" s="7">
        <f>'Inputs &amp; Outputs'!$B$4*'No. policies'!AJ93</f>
        <v>27975000</v>
      </c>
      <c r="AK93" s="7">
        <f>'Inputs &amp; Outputs'!$B$4*'No. policies'!AK93</f>
        <v>22900000</v>
      </c>
      <c r="AL93" s="7">
        <f>'Inputs &amp; Outputs'!$B$4*'No. policies'!AL93</f>
        <v>18150000</v>
      </c>
      <c r="AM93" s="7">
        <f>'Inputs &amp; Outputs'!$B$4*'No. policies'!AM93</f>
        <v>14325000</v>
      </c>
      <c r="AN93" s="7">
        <f>'Inputs &amp; Outputs'!$B$4*'No. policies'!AN93</f>
        <v>10800000</v>
      </c>
      <c r="AO93" s="7">
        <f>'Inputs &amp; Outputs'!$B$4*'No. policies'!AO93</f>
        <v>7900000</v>
      </c>
      <c r="AP93" s="7">
        <f>'Inputs &amp; Outputs'!$B$4*'No. policies'!AP93</f>
        <v>5925000</v>
      </c>
      <c r="AQ93" s="7">
        <f>'Inputs &amp; Outputs'!$B$4*'No. policies'!AQ93</f>
        <v>4300000</v>
      </c>
      <c r="AR93" s="7">
        <f>'Inputs &amp; Outputs'!$B$4*'No. policies'!AR93</f>
        <v>3000000</v>
      </c>
      <c r="AS93" s="7">
        <f>'Inputs &amp; Outputs'!$B$4*'No. policies'!AS93</f>
        <v>2025000</v>
      </c>
      <c r="AT93" s="7">
        <f>'Inputs &amp; Outputs'!$B$4*'No. policies'!AT93</f>
        <v>1375000</v>
      </c>
      <c r="AU93" s="7">
        <f>'Inputs &amp; Outputs'!$B$4*'No. policies'!AU93</f>
        <v>1050000</v>
      </c>
      <c r="AV93" s="7">
        <f>'Inputs &amp; Outputs'!$B$4*'No. policies'!AV93</f>
        <v>725000</v>
      </c>
      <c r="AW93" s="7">
        <f>'Inputs &amp; Outputs'!$B$4*'No. policies'!AW93</f>
        <v>450000</v>
      </c>
      <c r="AX93" s="7">
        <f>'Inputs &amp; Outputs'!$B$4*'No. policies'!AX93</f>
        <v>375000</v>
      </c>
      <c r="AY93" s="7">
        <f>'Inputs &amp; Outputs'!$B$4*'No. policies'!AY93</f>
        <v>175000</v>
      </c>
    </row>
    <row r="94" spans="1:51" x14ac:dyDescent="0.25">
      <c r="A94" s="1">
        <v>93</v>
      </c>
      <c r="C94" s="7">
        <f>'Inputs &amp; Outputs'!$B$4*'No. policies'!C94</f>
        <v>124750000</v>
      </c>
      <c r="D94" s="7">
        <f>'Inputs &amp; Outputs'!$B$4*'No. policies'!D94</f>
        <v>124175000</v>
      </c>
      <c r="E94" s="7">
        <f>'Inputs &amp; Outputs'!$B$4*'No. policies'!E94</f>
        <v>123725000</v>
      </c>
      <c r="F94" s="7">
        <f>'Inputs &amp; Outputs'!$B$4*'No. policies'!F94</f>
        <v>123075000</v>
      </c>
      <c r="G94" s="7">
        <f>'Inputs &amp; Outputs'!$B$4*'No. policies'!G94</f>
        <v>122375000</v>
      </c>
      <c r="H94" s="7">
        <f>'Inputs &amp; Outputs'!$B$4*'No. policies'!H94</f>
        <v>121875000</v>
      </c>
      <c r="I94" s="7">
        <f>'Inputs &amp; Outputs'!$B$4*'No. policies'!I94</f>
        <v>121100000</v>
      </c>
      <c r="J94" s="7">
        <f>'Inputs &amp; Outputs'!$B$4*'No. policies'!J94</f>
        <v>120475000</v>
      </c>
      <c r="K94" s="7">
        <f>'Inputs &amp; Outputs'!$B$4*'No. policies'!K94</f>
        <v>119550000</v>
      </c>
      <c r="L94" s="7">
        <f>'Inputs &amp; Outputs'!$B$4*'No. policies'!L94</f>
        <v>118575000</v>
      </c>
      <c r="M94" s="7">
        <f>'Inputs &amp; Outputs'!$B$4*'No. policies'!M94</f>
        <v>117450000</v>
      </c>
      <c r="N94" s="7">
        <f>'Inputs &amp; Outputs'!$B$4*'No. policies'!N94</f>
        <v>116075000</v>
      </c>
      <c r="O94" s="7">
        <f>'Inputs &amp; Outputs'!$B$4*'No. policies'!O94</f>
        <v>114800000</v>
      </c>
      <c r="P94" s="7">
        <f>'Inputs &amp; Outputs'!$B$4*'No. policies'!P94</f>
        <v>113150000</v>
      </c>
      <c r="Q94" s="7">
        <f>'Inputs &amp; Outputs'!$B$4*'No. policies'!Q94</f>
        <v>111350000</v>
      </c>
      <c r="R94" s="7">
        <f>'Inputs &amp; Outputs'!$B$4*'No. policies'!R94</f>
        <v>109825000</v>
      </c>
      <c r="S94" s="7">
        <f>'Inputs &amp; Outputs'!$B$4*'No. policies'!S94</f>
        <v>107950000</v>
      </c>
      <c r="T94" s="7">
        <f>'Inputs &amp; Outputs'!$B$4*'No. policies'!T94</f>
        <v>105850000</v>
      </c>
      <c r="U94" s="7">
        <f>'Inputs &amp; Outputs'!$B$4*'No. policies'!U94</f>
        <v>103125000</v>
      </c>
      <c r="V94" s="7">
        <f>'Inputs &amp; Outputs'!$B$4*'No. policies'!V94</f>
        <v>100275000</v>
      </c>
      <c r="W94" s="7">
        <f>'Inputs &amp; Outputs'!$B$4*'No. policies'!W94</f>
        <v>97050000</v>
      </c>
      <c r="X94" s="7">
        <f>'Inputs &amp; Outputs'!$B$4*'No. policies'!X94</f>
        <v>93300000</v>
      </c>
      <c r="Y94" s="7">
        <f>'Inputs &amp; Outputs'!$B$4*'No. policies'!Y94</f>
        <v>90075000</v>
      </c>
      <c r="Z94" s="7">
        <f>'Inputs &amp; Outputs'!$B$4*'No. policies'!Z94</f>
        <v>86275000</v>
      </c>
      <c r="AA94" s="7">
        <f>'Inputs &amp; Outputs'!$B$4*'No. policies'!AA94</f>
        <v>81625000</v>
      </c>
      <c r="AB94" s="7">
        <f>'Inputs &amp; Outputs'!$B$4*'No. policies'!AB94</f>
        <v>76850000</v>
      </c>
      <c r="AC94" s="7">
        <f>'Inputs &amp; Outputs'!$B$4*'No. policies'!AC94</f>
        <v>71400000</v>
      </c>
      <c r="AD94" s="7">
        <f>'Inputs &amp; Outputs'!$B$4*'No. policies'!AD94</f>
        <v>65650000</v>
      </c>
      <c r="AE94" s="7">
        <f>'Inputs &amp; Outputs'!$B$4*'No. policies'!AE94</f>
        <v>60500000</v>
      </c>
      <c r="AF94" s="7">
        <f>'Inputs &amp; Outputs'!$B$4*'No. policies'!AF94</f>
        <v>54875000</v>
      </c>
      <c r="AG94" s="7">
        <f>'Inputs &amp; Outputs'!$B$4*'No. policies'!AG94</f>
        <v>48500000</v>
      </c>
      <c r="AH94" s="7">
        <f>'Inputs &amp; Outputs'!$B$4*'No. policies'!AH94</f>
        <v>42050000</v>
      </c>
      <c r="AI94" s="7">
        <f>'Inputs &amp; Outputs'!$B$4*'No. policies'!AI94</f>
        <v>35975000</v>
      </c>
      <c r="AJ94" s="7">
        <f>'Inputs &amp; Outputs'!$B$4*'No. policies'!AJ94</f>
        <v>29850000</v>
      </c>
      <c r="AK94" s="7">
        <f>'Inputs &amp; Outputs'!$B$4*'No. policies'!AK94</f>
        <v>24525000</v>
      </c>
      <c r="AL94" s="7">
        <f>'Inputs &amp; Outputs'!$B$4*'No. policies'!AL94</f>
        <v>19650000</v>
      </c>
      <c r="AM94" s="7">
        <f>'Inputs &amp; Outputs'!$B$4*'No. policies'!AM94</f>
        <v>15250000</v>
      </c>
      <c r="AN94" s="7">
        <f>'Inputs &amp; Outputs'!$B$4*'No. policies'!AN94</f>
        <v>11375000</v>
      </c>
      <c r="AO94" s="7">
        <f>'Inputs &amp; Outputs'!$B$4*'No. policies'!AO94</f>
        <v>8625000</v>
      </c>
      <c r="AP94" s="7">
        <f>'Inputs &amp; Outputs'!$B$4*'No. policies'!AP94</f>
        <v>6325000</v>
      </c>
      <c r="AQ94" s="7">
        <f>'Inputs &amp; Outputs'!$B$4*'No. policies'!AQ94</f>
        <v>4700000</v>
      </c>
      <c r="AR94" s="7">
        <f>'Inputs &amp; Outputs'!$B$4*'No. policies'!AR94</f>
        <v>3375000</v>
      </c>
      <c r="AS94" s="7">
        <f>'Inputs &amp; Outputs'!$B$4*'No. policies'!AS94</f>
        <v>2300000</v>
      </c>
      <c r="AT94" s="7">
        <f>'Inputs &amp; Outputs'!$B$4*'No. policies'!AT94</f>
        <v>1525000</v>
      </c>
      <c r="AU94" s="7">
        <f>'Inputs &amp; Outputs'!$B$4*'No. policies'!AU94</f>
        <v>950000</v>
      </c>
      <c r="AV94" s="7">
        <f>'Inputs &amp; Outputs'!$B$4*'No. policies'!AV94</f>
        <v>650000</v>
      </c>
      <c r="AW94" s="7">
        <f>'Inputs &amp; Outputs'!$B$4*'No. policies'!AW94</f>
        <v>375000</v>
      </c>
      <c r="AX94" s="7">
        <f>'Inputs &amp; Outputs'!$B$4*'No. policies'!AX94</f>
        <v>300000</v>
      </c>
      <c r="AY94" s="7">
        <f>'Inputs &amp; Outputs'!$B$4*'No. policies'!AY94</f>
        <v>250000</v>
      </c>
    </row>
    <row r="95" spans="1:51" x14ac:dyDescent="0.25">
      <c r="A95" s="1">
        <v>94</v>
      </c>
      <c r="C95" s="7">
        <f>'Inputs &amp; Outputs'!$B$4*'No. policies'!C95</f>
        <v>124750000</v>
      </c>
      <c r="D95" s="7">
        <f>'Inputs &amp; Outputs'!$B$4*'No. policies'!D95</f>
        <v>124225000</v>
      </c>
      <c r="E95" s="7">
        <f>'Inputs &amp; Outputs'!$B$4*'No. policies'!E95</f>
        <v>123650000</v>
      </c>
      <c r="F95" s="7">
        <f>'Inputs &amp; Outputs'!$B$4*'No. policies'!F95</f>
        <v>123100000</v>
      </c>
      <c r="G95" s="7">
        <f>'Inputs &amp; Outputs'!$B$4*'No. policies'!G95</f>
        <v>122400000</v>
      </c>
      <c r="H95" s="7">
        <f>'Inputs &amp; Outputs'!$B$4*'No. policies'!H95</f>
        <v>121700000</v>
      </c>
      <c r="I95" s="7">
        <f>'Inputs &amp; Outputs'!$B$4*'No. policies'!I95</f>
        <v>120825000</v>
      </c>
      <c r="J95" s="7">
        <f>'Inputs &amp; Outputs'!$B$4*'No. policies'!J95</f>
        <v>120000000</v>
      </c>
      <c r="K95" s="7">
        <f>'Inputs &amp; Outputs'!$B$4*'No. policies'!K95</f>
        <v>118900000</v>
      </c>
      <c r="L95" s="7">
        <f>'Inputs &amp; Outputs'!$B$4*'No. policies'!L95</f>
        <v>117875000</v>
      </c>
      <c r="M95" s="7">
        <f>'Inputs &amp; Outputs'!$B$4*'No. policies'!M95</f>
        <v>116575000</v>
      </c>
      <c r="N95" s="7">
        <f>'Inputs &amp; Outputs'!$B$4*'No. policies'!N95</f>
        <v>115600000</v>
      </c>
      <c r="O95" s="7">
        <f>'Inputs &amp; Outputs'!$B$4*'No. policies'!O95</f>
        <v>114200000</v>
      </c>
      <c r="P95" s="7">
        <f>'Inputs &amp; Outputs'!$B$4*'No. policies'!P95</f>
        <v>112825000</v>
      </c>
      <c r="Q95" s="7">
        <f>'Inputs &amp; Outputs'!$B$4*'No. policies'!Q95</f>
        <v>111250000</v>
      </c>
      <c r="R95" s="7">
        <f>'Inputs &amp; Outputs'!$B$4*'No. policies'!R95</f>
        <v>109550000</v>
      </c>
      <c r="S95" s="7">
        <f>'Inputs &amp; Outputs'!$B$4*'No. policies'!S95</f>
        <v>107600000</v>
      </c>
      <c r="T95" s="7">
        <f>'Inputs &amp; Outputs'!$B$4*'No. policies'!T95</f>
        <v>105625000</v>
      </c>
      <c r="U95" s="7">
        <f>'Inputs &amp; Outputs'!$B$4*'No. policies'!U95</f>
        <v>103300000</v>
      </c>
      <c r="V95" s="7">
        <f>'Inputs &amp; Outputs'!$B$4*'No. policies'!V95</f>
        <v>100475000</v>
      </c>
      <c r="W95" s="7">
        <f>'Inputs &amp; Outputs'!$B$4*'No. policies'!W95</f>
        <v>97150000</v>
      </c>
      <c r="X95" s="7">
        <f>'Inputs &amp; Outputs'!$B$4*'No. policies'!X95</f>
        <v>94150000</v>
      </c>
      <c r="Y95" s="7">
        <f>'Inputs &amp; Outputs'!$B$4*'No. policies'!Y95</f>
        <v>90200000</v>
      </c>
      <c r="Z95" s="7">
        <f>'Inputs &amp; Outputs'!$B$4*'No. policies'!Z95</f>
        <v>86550000</v>
      </c>
      <c r="AA95" s="7">
        <f>'Inputs &amp; Outputs'!$B$4*'No. policies'!AA95</f>
        <v>82175000</v>
      </c>
      <c r="AB95" s="7">
        <f>'Inputs &amp; Outputs'!$B$4*'No. policies'!AB95</f>
        <v>77200000</v>
      </c>
      <c r="AC95" s="7">
        <f>'Inputs &amp; Outputs'!$B$4*'No. policies'!AC95</f>
        <v>71825000</v>
      </c>
      <c r="AD95" s="7">
        <f>'Inputs &amp; Outputs'!$B$4*'No. policies'!AD95</f>
        <v>66450000</v>
      </c>
      <c r="AE95" s="7">
        <f>'Inputs &amp; Outputs'!$B$4*'No. policies'!AE95</f>
        <v>60700000</v>
      </c>
      <c r="AF95" s="7">
        <f>'Inputs &amp; Outputs'!$B$4*'No. policies'!AF95</f>
        <v>54400000</v>
      </c>
      <c r="AG95" s="7">
        <f>'Inputs &amp; Outputs'!$B$4*'No. policies'!AG95</f>
        <v>47775000</v>
      </c>
      <c r="AH95" s="7">
        <f>'Inputs &amp; Outputs'!$B$4*'No. policies'!AH95</f>
        <v>41450000</v>
      </c>
      <c r="AI95" s="7">
        <f>'Inputs &amp; Outputs'!$B$4*'No. policies'!AI95</f>
        <v>35600000</v>
      </c>
      <c r="AJ95" s="7">
        <f>'Inputs &amp; Outputs'!$B$4*'No. policies'!AJ95</f>
        <v>29550000</v>
      </c>
      <c r="AK95" s="7">
        <f>'Inputs &amp; Outputs'!$B$4*'No. policies'!AK95</f>
        <v>24325000</v>
      </c>
      <c r="AL95" s="7">
        <f>'Inputs &amp; Outputs'!$B$4*'No. policies'!AL95</f>
        <v>19425000</v>
      </c>
      <c r="AM95" s="7">
        <f>'Inputs &amp; Outputs'!$B$4*'No. policies'!AM95</f>
        <v>15300000</v>
      </c>
      <c r="AN95" s="7">
        <f>'Inputs &amp; Outputs'!$B$4*'No. policies'!AN95</f>
        <v>11750000</v>
      </c>
      <c r="AO95" s="7">
        <f>'Inputs &amp; Outputs'!$B$4*'No. policies'!AO95</f>
        <v>8650000</v>
      </c>
      <c r="AP95" s="7">
        <f>'Inputs &amp; Outputs'!$B$4*'No. policies'!AP95</f>
        <v>6300000</v>
      </c>
      <c r="AQ95" s="7">
        <f>'Inputs &amp; Outputs'!$B$4*'No. policies'!AQ95</f>
        <v>4500000</v>
      </c>
      <c r="AR95" s="7">
        <f>'Inputs &amp; Outputs'!$B$4*'No. policies'!AR95</f>
        <v>3575000</v>
      </c>
      <c r="AS95" s="7">
        <f>'Inputs &amp; Outputs'!$B$4*'No. policies'!AS95</f>
        <v>2600000</v>
      </c>
      <c r="AT95" s="7">
        <f>'Inputs &amp; Outputs'!$B$4*'No. policies'!AT95</f>
        <v>2000000</v>
      </c>
      <c r="AU95" s="7">
        <f>'Inputs &amp; Outputs'!$B$4*'No. policies'!AU95</f>
        <v>1150000</v>
      </c>
      <c r="AV95" s="7">
        <f>'Inputs &amp; Outputs'!$B$4*'No. policies'!AV95</f>
        <v>725000</v>
      </c>
      <c r="AW95" s="7">
        <f>'Inputs &amp; Outputs'!$B$4*'No. policies'!AW95</f>
        <v>475000</v>
      </c>
      <c r="AX95" s="7">
        <f>'Inputs &amp; Outputs'!$B$4*'No. policies'!AX95</f>
        <v>325000</v>
      </c>
      <c r="AY95" s="7">
        <f>'Inputs &amp; Outputs'!$B$4*'No. policies'!AY95</f>
        <v>200000</v>
      </c>
    </row>
    <row r="96" spans="1:51" x14ac:dyDescent="0.25">
      <c r="A96" s="1">
        <v>95</v>
      </c>
      <c r="C96" s="7">
        <f>'Inputs &amp; Outputs'!$B$4*'No. policies'!C96</f>
        <v>124575000</v>
      </c>
      <c r="D96" s="7">
        <f>'Inputs &amp; Outputs'!$B$4*'No. policies'!D96</f>
        <v>124225000</v>
      </c>
      <c r="E96" s="7">
        <f>'Inputs &amp; Outputs'!$B$4*'No. policies'!E96</f>
        <v>123825000</v>
      </c>
      <c r="F96" s="7">
        <f>'Inputs &amp; Outputs'!$B$4*'No. policies'!F96</f>
        <v>123375000</v>
      </c>
      <c r="G96" s="7">
        <f>'Inputs &amp; Outputs'!$B$4*'No. policies'!G96</f>
        <v>122825000</v>
      </c>
      <c r="H96" s="7">
        <f>'Inputs &amp; Outputs'!$B$4*'No. policies'!H96</f>
        <v>122100000</v>
      </c>
      <c r="I96" s="7">
        <f>'Inputs &amp; Outputs'!$B$4*'No. policies'!I96</f>
        <v>121150000</v>
      </c>
      <c r="J96" s="7">
        <f>'Inputs &amp; Outputs'!$B$4*'No. policies'!J96</f>
        <v>120400000</v>
      </c>
      <c r="K96" s="7">
        <f>'Inputs &amp; Outputs'!$B$4*'No. policies'!K96</f>
        <v>119475000</v>
      </c>
      <c r="L96" s="7">
        <f>'Inputs &amp; Outputs'!$B$4*'No. policies'!L96</f>
        <v>118650000</v>
      </c>
      <c r="M96" s="7">
        <f>'Inputs &amp; Outputs'!$B$4*'No. policies'!M96</f>
        <v>117375000</v>
      </c>
      <c r="N96" s="7">
        <f>'Inputs &amp; Outputs'!$B$4*'No. policies'!N96</f>
        <v>116025000</v>
      </c>
      <c r="O96" s="7">
        <f>'Inputs &amp; Outputs'!$B$4*'No. policies'!O96</f>
        <v>114575000</v>
      </c>
      <c r="P96" s="7">
        <f>'Inputs &amp; Outputs'!$B$4*'No. policies'!P96</f>
        <v>112900000</v>
      </c>
      <c r="Q96" s="7">
        <f>'Inputs &amp; Outputs'!$B$4*'No. policies'!Q96</f>
        <v>111150000</v>
      </c>
      <c r="R96" s="7">
        <f>'Inputs &amp; Outputs'!$B$4*'No. policies'!R96</f>
        <v>109475000</v>
      </c>
      <c r="S96" s="7">
        <f>'Inputs &amp; Outputs'!$B$4*'No. policies'!S96</f>
        <v>107225000</v>
      </c>
      <c r="T96" s="7">
        <f>'Inputs &amp; Outputs'!$B$4*'No. policies'!T96</f>
        <v>105250000</v>
      </c>
      <c r="U96" s="7">
        <f>'Inputs &amp; Outputs'!$B$4*'No. policies'!U96</f>
        <v>102550000</v>
      </c>
      <c r="V96" s="7">
        <f>'Inputs &amp; Outputs'!$B$4*'No. policies'!V96</f>
        <v>99375000</v>
      </c>
      <c r="W96" s="7">
        <f>'Inputs &amp; Outputs'!$B$4*'No. policies'!W96</f>
        <v>96200000</v>
      </c>
      <c r="X96" s="7">
        <f>'Inputs &amp; Outputs'!$B$4*'No. policies'!X96</f>
        <v>92925000</v>
      </c>
      <c r="Y96" s="7">
        <f>'Inputs &amp; Outputs'!$B$4*'No. policies'!Y96</f>
        <v>89325000</v>
      </c>
      <c r="Z96" s="7">
        <f>'Inputs &amp; Outputs'!$B$4*'No. policies'!Z96</f>
        <v>85325000</v>
      </c>
      <c r="AA96" s="7">
        <f>'Inputs &amp; Outputs'!$B$4*'No. policies'!AA96</f>
        <v>80775000</v>
      </c>
      <c r="AB96" s="7">
        <f>'Inputs &amp; Outputs'!$B$4*'No. policies'!AB96</f>
        <v>75825000</v>
      </c>
      <c r="AC96" s="7">
        <f>'Inputs &amp; Outputs'!$B$4*'No. policies'!AC96</f>
        <v>70475000</v>
      </c>
      <c r="AD96" s="7">
        <f>'Inputs &amp; Outputs'!$B$4*'No. policies'!AD96</f>
        <v>65375000</v>
      </c>
      <c r="AE96" s="7">
        <f>'Inputs &amp; Outputs'!$B$4*'No. policies'!AE96</f>
        <v>60100000</v>
      </c>
      <c r="AF96" s="7">
        <f>'Inputs &amp; Outputs'!$B$4*'No. policies'!AF96</f>
        <v>53800000</v>
      </c>
      <c r="AG96" s="7">
        <f>'Inputs &amp; Outputs'!$B$4*'No. policies'!AG96</f>
        <v>47900000</v>
      </c>
      <c r="AH96" s="7">
        <f>'Inputs &amp; Outputs'!$B$4*'No. policies'!AH96</f>
        <v>42075000</v>
      </c>
      <c r="AI96" s="7">
        <f>'Inputs &amp; Outputs'!$B$4*'No. policies'!AI96</f>
        <v>35800000</v>
      </c>
      <c r="AJ96" s="7">
        <f>'Inputs &amp; Outputs'!$B$4*'No. policies'!AJ96</f>
        <v>29575000</v>
      </c>
      <c r="AK96" s="7">
        <f>'Inputs &amp; Outputs'!$B$4*'No. policies'!AK96</f>
        <v>24800000</v>
      </c>
      <c r="AL96" s="7">
        <f>'Inputs &amp; Outputs'!$B$4*'No. policies'!AL96</f>
        <v>20500000</v>
      </c>
      <c r="AM96" s="7">
        <f>'Inputs &amp; Outputs'!$B$4*'No. policies'!AM96</f>
        <v>16375000</v>
      </c>
      <c r="AN96" s="7">
        <f>'Inputs &amp; Outputs'!$B$4*'No. policies'!AN96</f>
        <v>12625000</v>
      </c>
      <c r="AO96" s="7">
        <f>'Inputs &amp; Outputs'!$B$4*'No. policies'!AO96</f>
        <v>9725000</v>
      </c>
      <c r="AP96" s="7">
        <f>'Inputs &amp; Outputs'!$B$4*'No. policies'!AP96</f>
        <v>7025000</v>
      </c>
      <c r="AQ96" s="7">
        <f>'Inputs &amp; Outputs'!$B$4*'No. policies'!AQ96</f>
        <v>4975000</v>
      </c>
      <c r="AR96" s="7">
        <f>'Inputs &amp; Outputs'!$B$4*'No. policies'!AR96</f>
        <v>3600000</v>
      </c>
      <c r="AS96" s="7">
        <f>'Inputs &amp; Outputs'!$B$4*'No. policies'!AS96</f>
        <v>2350000</v>
      </c>
      <c r="AT96" s="7">
        <f>'Inputs &amp; Outputs'!$B$4*'No. policies'!AT96</f>
        <v>1650000</v>
      </c>
      <c r="AU96" s="7">
        <f>'Inputs &amp; Outputs'!$B$4*'No. policies'!AU96</f>
        <v>1000000</v>
      </c>
      <c r="AV96" s="7">
        <f>'Inputs &amp; Outputs'!$B$4*'No. policies'!AV96</f>
        <v>650000</v>
      </c>
      <c r="AW96" s="7">
        <f>'Inputs &amp; Outputs'!$B$4*'No. policies'!AW96</f>
        <v>375000</v>
      </c>
      <c r="AX96" s="7">
        <f>'Inputs &amp; Outputs'!$B$4*'No. policies'!AX96</f>
        <v>250000</v>
      </c>
      <c r="AY96" s="7">
        <f>'Inputs &amp; Outputs'!$B$4*'No. policies'!AY96</f>
        <v>100000</v>
      </c>
    </row>
    <row r="97" spans="1:51" x14ac:dyDescent="0.25">
      <c r="A97" s="1">
        <v>96</v>
      </c>
      <c r="C97" s="7">
        <f>'Inputs &amp; Outputs'!$B$4*'No. policies'!C97</f>
        <v>124700000</v>
      </c>
      <c r="D97" s="7">
        <f>'Inputs &amp; Outputs'!$B$4*'No. policies'!D97</f>
        <v>124200000</v>
      </c>
      <c r="E97" s="7">
        <f>'Inputs &amp; Outputs'!$B$4*'No. policies'!E97</f>
        <v>123725000</v>
      </c>
      <c r="F97" s="7">
        <f>'Inputs &amp; Outputs'!$B$4*'No. policies'!F97</f>
        <v>123150000</v>
      </c>
      <c r="G97" s="7">
        <f>'Inputs &amp; Outputs'!$B$4*'No. policies'!G97</f>
        <v>122725000</v>
      </c>
      <c r="H97" s="7">
        <f>'Inputs &amp; Outputs'!$B$4*'No. policies'!H97</f>
        <v>122050000</v>
      </c>
      <c r="I97" s="7">
        <f>'Inputs &amp; Outputs'!$B$4*'No. policies'!I97</f>
        <v>121550000</v>
      </c>
      <c r="J97" s="7">
        <f>'Inputs &amp; Outputs'!$B$4*'No. policies'!J97</f>
        <v>120825000</v>
      </c>
      <c r="K97" s="7">
        <f>'Inputs &amp; Outputs'!$B$4*'No. policies'!K97</f>
        <v>120000000</v>
      </c>
      <c r="L97" s="7">
        <f>'Inputs &amp; Outputs'!$B$4*'No. policies'!L97</f>
        <v>118925000</v>
      </c>
      <c r="M97" s="7">
        <f>'Inputs &amp; Outputs'!$B$4*'No. policies'!M97</f>
        <v>118025000</v>
      </c>
      <c r="N97" s="7">
        <f>'Inputs &amp; Outputs'!$B$4*'No. policies'!N97</f>
        <v>116725000</v>
      </c>
      <c r="O97" s="7">
        <f>'Inputs &amp; Outputs'!$B$4*'No. policies'!O97</f>
        <v>115650000</v>
      </c>
      <c r="P97" s="7">
        <f>'Inputs &amp; Outputs'!$B$4*'No. policies'!P97</f>
        <v>113725000</v>
      </c>
      <c r="Q97" s="7">
        <f>'Inputs &amp; Outputs'!$B$4*'No. policies'!Q97</f>
        <v>112250000</v>
      </c>
      <c r="R97" s="7">
        <f>'Inputs &amp; Outputs'!$B$4*'No. policies'!R97</f>
        <v>110325000</v>
      </c>
      <c r="S97" s="7">
        <f>'Inputs &amp; Outputs'!$B$4*'No. policies'!S97</f>
        <v>107725000</v>
      </c>
      <c r="T97" s="7">
        <f>'Inputs &amp; Outputs'!$B$4*'No. policies'!T97</f>
        <v>105700000</v>
      </c>
      <c r="U97" s="7">
        <f>'Inputs &amp; Outputs'!$B$4*'No. policies'!U97</f>
        <v>103150000</v>
      </c>
      <c r="V97" s="7">
        <f>'Inputs &amp; Outputs'!$B$4*'No. policies'!V97</f>
        <v>100750000</v>
      </c>
      <c r="W97" s="7">
        <f>'Inputs &amp; Outputs'!$B$4*'No. policies'!W97</f>
        <v>98475000</v>
      </c>
      <c r="X97" s="7">
        <f>'Inputs &amp; Outputs'!$B$4*'No. policies'!X97</f>
        <v>95125000</v>
      </c>
      <c r="Y97" s="7">
        <f>'Inputs &amp; Outputs'!$B$4*'No. policies'!Y97</f>
        <v>91925000</v>
      </c>
      <c r="Z97" s="7">
        <f>'Inputs &amp; Outputs'!$B$4*'No. policies'!Z97</f>
        <v>88075000</v>
      </c>
      <c r="AA97" s="7">
        <f>'Inputs &amp; Outputs'!$B$4*'No. policies'!AA97</f>
        <v>84175000</v>
      </c>
      <c r="AB97" s="7">
        <f>'Inputs &amp; Outputs'!$B$4*'No. policies'!AB97</f>
        <v>78875000</v>
      </c>
      <c r="AC97" s="7">
        <f>'Inputs &amp; Outputs'!$B$4*'No. policies'!AC97</f>
        <v>73650000</v>
      </c>
      <c r="AD97" s="7">
        <f>'Inputs &amp; Outputs'!$B$4*'No. policies'!AD97</f>
        <v>67600000</v>
      </c>
      <c r="AE97" s="7">
        <f>'Inputs &amp; Outputs'!$B$4*'No. policies'!AE97</f>
        <v>61500000</v>
      </c>
      <c r="AF97" s="7">
        <f>'Inputs &amp; Outputs'!$B$4*'No. policies'!AF97</f>
        <v>55100000</v>
      </c>
      <c r="AG97" s="7">
        <f>'Inputs &amp; Outputs'!$B$4*'No. policies'!AG97</f>
        <v>48800000</v>
      </c>
      <c r="AH97" s="7">
        <f>'Inputs &amp; Outputs'!$B$4*'No. policies'!AH97</f>
        <v>42225000</v>
      </c>
      <c r="AI97" s="7">
        <f>'Inputs &amp; Outputs'!$B$4*'No. policies'!AI97</f>
        <v>35950000</v>
      </c>
      <c r="AJ97" s="7">
        <f>'Inputs &amp; Outputs'!$B$4*'No. policies'!AJ97</f>
        <v>29975000</v>
      </c>
      <c r="AK97" s="7">
        <f>'Inputs &amp; Outputs'!$B$4*'No. policies'!AK97</f>
        <v>25025000</v>
      </c>
      <c r="AL97" s="7">
        <f>'Inputs &amp; Outputs'!$B$4*'No. policies'!AL97</f>
        <v>19750000</v>
      </c>
      <c r="AM97" s="7">
        <f>'Inputs &amp; Outputs'!$B$4*'No. policies'!AM97</f>
        <v>15450000</v>
      </c>
      <c r="AN97" s="7">
        <f>'Inputs &amp; Outputs'!$B$4*'No. policies'!AN97</f>
        <v>12275000</v>
      </c>
      <c r="AO97" s="7">
        <f>'Inputs &amp; Outputs'!$B$4*'No. policies'!AO97</f>
        <v>9425000</v>
      </c>
      <c r="AP97" s="7">
        <f>'Inputs &amp; Outputs'!$B$4*'No. policies'!AP97</f>
        <v>7025000</v>
      </c>
      <c r="AQ97" s="7">
        <f>'Inputs &amp; Outputs'!$B$4*'No. policies'!AQ97</f>
        <v>5125000</v>
      </c>
      <c r="AR97" s="7">
        <f>'Inputs &amp; Outputs'!$B$4*'No. policies'!AR97</f>
        <v>3750000</v>
      </c>
      <c r="AS97" s="7">
        <f>'Inputs &amp; Outputs'!$B$4*'No. policies'!AS97</f>
        <v>2600000</v>
      </c>
      <c r="AT97" s="7">
        <f>'Inputs &amp; Outputs'!$B$4*'No. policies'!AT97</f>
        <v>1800000</v>
      </c>
      <c r="AU97" s="7">
        <f>'Inputs &amp; Outputs'!$B$4*'No. policies'!AU97</f>
        <v>1225000</v>
      </c>
      <c r="AV97" s="7">
        <f>'Inputs &amp; Outputs'!$B$4*'No. policies'!AV97</f>
        <v>750000</v>
      </c>
      <c r="AW97" s="7">
        <f>'Inputs &amp; Outputs'!$B$4*'No. policies'!AW97</f>
        <v>500000</v>
      </c>
      <c r="AX97" s="7">
        <f>'Inputs &amp; Outputs'!$B$4*'No. policies'!AX97</f>
        <v>300000</v>
      </c>
      <c r="AY97" s="7">
        <f>'Inputs &amp; Outputs'!$B$4*'No. policies'!AY97</f>
        <v>175000</v>
      </c>
    </row>
    <row r="98" spans="1:51" x14ac:dyDescent="0.25">
      <c r="A98" s="1">
        <v>97</v>
      </c>
      <c r="C98" s="7">
        <f>'Inputs &amp; Outputs'!$B$4*'No. policies'!C98</f>
        <v>124400000</v>
      </c>
      <c r="D98" s="7">
        <f>'Inputs &amp; Outputs'!$B$4*'No. policies'!D98</f>
        <v>124050000</v>
      </c>
      <c r="E98" s="7">
        <f>'Inputs &amp; Outputs'!$B$4*'No. policies'!E98</f>
        <v>123575000</v>
      </c>
      <c r="F98" s="7">
        <f>'Inputs &amp; Outputs'!$B$4*'No. policies'!F98</f>
        <v>122900000</v>
      </c>
      <c r="G98" s="7">
        <f>'Inputs &amp; Outputs'!$B$4*'No. policies'!G98</f>
        <v>122275000</v>
      </c>
      <c r="H98" s="7">
        <f>'Inputs &amp; Outputs'!$B$4*'No. policies'!H98</f>
        <v>121475000</v>
      </c>
      <c r="I98" s="7">
        <f>'Inputs &amp; Outputs'!$B$4*'No. policies'!I98</f>
        <v>120825000</v>
      </c>
      <c r="J98" s="7">
        <f>'Inputs &amp; Outputs'!$B$4*'No. policies'!J98</f>
        <v>119900000</v>
      </c>
      <c r="K98" s="7">
        <f>'Inputs &amp; Outputs'!$B$4*'No. policies'!K98</f>
        <v>118925000</v>
      </c>
      <c r="L98" s="7">
        <f>'Inputs &amp; Outputs'!$B$4*'No. policies'!L98</f>
        <v>117600000</v>
      </c>
      <c r="M98" s="7">
        <f>'Inputs &amp; Outputs'!$B$4*'No. policies'!M98</f>
        <v>116225000</v>
      </c>
      <c r="N98" s="7">
        <f>'Inputs &amp; Outputs'!$B$4*'No. policies'!N98</f>
        <v>115050000</v>
      </c>
      <c r="O98" s="7">
        <f>'Inputs &amp; Outputs'!$B$4*'No. policies'!O98</f>
        <v>113750000</v>
      </c>
      <c r="P98" s="7">
        <f>'Inputs &amp; Outputs'!$B$4*'No. policies'!P98</f>
        <v>112300000</v>
      </c>
      <c r="Q98" s="7">
        <f>'Inputs &amp; Outputs'!$B$4*'No. policies'!Q98</f>
        <v>110825000</v>
      </c>
      <c r="R98" s="7">
        <f>'Inputs &amp; Outputs'!$B$4*'No. policies'!R98</f>
        <v>108725000</v>
      </c>
      <c r="S98" s="7">
        <f>'Inputs &amp; Outputs'!$B$4*'No. policies'!S98</f>
        <v>106200000</v>
      </c>
      <c r="T98" s="7">
        <f>'Inputs &amp; Outputs'!$B$4*'No. policies'!T98</f>
        <v>103975000</v>
      </c>
      <c r="U98" s="7">
        <f>'Inputs &amp; Outputs'!$B$4*'No. policies'!U98</f>
        <v>101550000</v>
      </c>
      <c r="V98" s="7">
        <f>'Inputs &amp; Outputs'!$B$4*'No. policies'!V98</f>
        <v>99200000</v>
      </c>
      <c r="W98" s="7">
        <f>'Inputs &amp; Outputs'!$B$4*'No. policies'!W98</f>
        <v>95800000</v>
      </c>
      <c r="X98" s="7">
        <f>'Inputs &amp; Outputs'!$B$4*'No. policies'!X98</f>
        <v>93150000</v>
      </c>
      <c r="Y98" s="7">
        <f>'Inputs &amp; Outputs'!$B$4*'No. policies'!Y98</f>
        <v>89300000</v>
      </c>
      <c r="Z98" s="7">
        <f>'Inputs &amp; Outputs'!$B$4*'No. policies'!Z98</f>
        <v>85250000</v>
      </c>
      <c r="AA98" s="7">
        <f>'Inputs &amp; Outputs'!$B$4*'No. policies'!AA98</f>
        <v>80875000</v>
      </c>
      <c r="AB98" s="7">
        <f>'Inputs &amp; Outputs'!$B$4*'No. policies'!AB98</f>
        <v>76250000</v>
      </c>
      <c r="AC98" s="7">
        <f>'Inputs &amp; Outputs'!$B$4*'No. policies'!AC98</f>
        <v>70650000</v>
      </c>
      <c r="AD98" s="7">
        <f>'Inputs &amp; Outputs'!$B$4*'No. policies'!AD98</f>
        <v>65250000</v>
      </c>
      <c r="AE98" s="7">
        <f>'Inputs &amp; Outputs'!$B$4*'No. policies'!AE98</f>
        <v>59450000</v>
      </c>
      <c r="AF98" s="7">
        <f>'Inputs &amp; Outputs'!$B$4*'No. policies'!AF98</f>
        <v>53750000</v>
      </c>
      <c r="AG98" s="7">
        <f>'Inputs &amp; Outputs'!$B$4*'No. policies'!AG98</f>
        <v>47325000</v>
      </c>
      <c r="AH98" s="7">
        <f>'Inputs &amp; Outputs'!$B$4*'No. policies'!AH98</f>
        <v>40800000</v>
      </c>
      <c r="AI98" s="7">
        <f>'Inputs &amp; Outputs'!$B$4*'No. policies'!AI98</f>
        <v>34550000</v>
      </c>
      <c r="AJ98" s="7">
        <f>'Inputs &amp; Outputs'!$B$4*'No. policies'!AJ98</f>
        <v>29075000</v>
      </c>
      <c r="AK98" s="7">
        <f>'Inputs &amp; Outputs'!$B$4*'No. policies'!AK98</f>
        <v>24650000</v>
      </c>
      <c r="AL98" s="7">
        <f>'Inputs &amp; Outputs'!$B$4*'No. policies'!AL98</f>
        <v>20100000</v>
      </c>
      <c r="AM98" s="7">
        <f>'Inputs &amp; Outputs'!$B$4*'No. policies'!AM98</f>
        <v>15350000</v>
      </c>
      <c r="AN98" s="7">
        <f>'Inputs &amp; Outputs'!$B$4*'No. policies'!AN98</f>
        <v>12125000</v>
      </c>
      <c r="AO98" s="7">
        <f>'Inputs &amp; Outputs'!$B$4*'No. policies'!AO98</f>
        <v>9000000</v>
      </c>
      <c r="AP98" s="7">
        <f>'Inputs &amp; Outputs'!$B$4*'No. policies'!AP98</f>
        <v>6650000</v>
      </c>
      <c r="AQ98" s="7">
        <f>'Inputs &amp; Outputs'!$B$4*'No. policies'!AQ98</f>
        <v>4850000</v>
      </c>
      <c r="AR98" s="7">
        <f>'Inputs &amp; Outputs'!$B$4*'No. policies'!AR98</f>
        <v>3350000</v>
      </c>
      <c r="AS98" s="7">
        <f>'Inputs &amp; Outputs'!$B$4*'No. policies'!AS98</f>
        <v>2350000</v>
      </c>
      <c r="AT98" s="7">
        <f>'Inputs &amp; Outputs'!$B$4*'No. policies'!AT98</f>
        <v>1450000</v>
      </c>
      <c r="AU98" s="7">
        <f>'Inputs &amp; Outputs'!$B$4*'No. policies'!AU98</f>
        <v>900000</v>
      </c>
      <c r="AV98" s="7">
        <f>'Inputs &amp; Outputs'!$B$4*'No. policies'!AV98</f>
        <v>525000</v>
      </c>
      <c r="AW98" s="7">
        <f>'Inputs &amp; Outputs'!$B$4*'No. policies'!AW98</f>
        <v>325000</v>
      </c>
      <c r="AX98" s="7">
        <f>'Inputs &amp; Outputs'!$B$4*'No. policies'!AX98</f>
        <v>225000</v>
      </c>
      <c r="AY98" s="7">
        <f>'Inputs &amp; Outputs'!$B$4*'No. policies'!AY98</f>
        <v>100000</v>
      </c>
    </row>
    <row r="99" spans="1:51" x14ac:dyDescent="0.25">
      <c r="A99" s="1">
        <v>98</v>
      </c>
      <c r="C99" s="7">
        <f>'Inputs &amp; Outputs'!$B$4*'No. policies'!C99</f>
        <v>124475000</v>
      </c>
      <c r="D99" s="7">
        <f>'Inputs &amp; Outputs'!$B$4*'No. policies'!D99</f>
        <v>124100000</v>
      </c>
      <c r="E99" s="7">
        <f>'Inputs &amp; Outputs'!$B$4*'No. policies'!E99</f>
        <v>123775000</v>
      </c>
      <c r="F99" s="7">
        <f>'Inputs &amp; Outputs'!$B$4*'No. policies'!F99</f>
        <v>123250000</v>
      </c>
      <c r="G99" s="7">
        <f>'Inputs &amp; Outputs'!$B$4*'No. policies'!G99</f>
        <v>122700000</v>
      </c>
      <c r="H99" s="7">
        <f>'Inputs &amp; Outputs'!$B$4*'No. policies'!H99</f>
        <v>121800000</v>
      </c>
      <c r="I99" s="7">
        <f>'Inputs &amp; Outputs'!$B$4*'No. policies'!I99</f>
        <v>121150000</v>
      </c>
      <c r="J99" s="7">
        <f>'Inputs &amp; Outputs'!$B$4*'No. policies'!J99</f>
        <v>120425000</v>
      </c>
      <c r="K99" s="7">
        <f>'Inputs &amp; Outputs'!$B$4*'No. policies'!K99</f>
        <v>119325000</v>
      </c>
      <c r="L99" s="7">
        <f>'Inputs &amp; Outputs'!$B$4*'No. policies'!L99</f>
        <v>118375000</v>
      </c>
      <c r="M99" s="7">
        <f>'Inputs &amp; Outputs'!$B$4*'No. policies'!M99</f>
        <v>117175000</v>
      </c>
      <c r="N99" s="7">
        <f>'Inputs &amp; Outputs'!$B$4*'No. policies'!N99</f>
        <v>116150000</v>
      </c>
      <c r="O99" s="7">
        <f>'Inputs &amp; Outputs'!$B$4*'No. policies'!O99</f>
        <v>114825000</v>
      </c>
      <c r="P99" s="7">
        <f>'Inputs &amp; Outputs'!$B$4*'No. policies'!P99</f>
        <v>113225000</v>
      </c>
      <c r="Q99" s="7">
        <f>'Inputs &amp; Outputs'!$B$4*'No. policies'!Q99</f>
        <v>111675000</v>
      </c>
      <c r="R99" s="7">
        <f>'Inputs &amp; Outputs'!$B$4*'No. policies'!R99</f>
        <v>109850000</v>
      </c>
      <c r="S99" s="7">
        <f>'Inputs &amp; Outputs'!$B$4*'No. policies'!S99</f>
        <v>107975000</v>
      </c>
      <c r="T99" s="7">
        <f>'Inputs &amp; Outputs'!$B$4*'No. policies'!T99</f>
        <v>105675000</v>
      </c>
      <c r="U99" s="7">
        <f>'Inputs &amp; Outputs'!$B$4*'No. policies'!U99</f>
        <v>103400000</v>
      </c>
      <c r="V99" s="7">
        <f>'Inputs &amp; Outputs'!$B$4*'No. policies'!V99</f>
        <v>100775000</v>
      </c>
      <c r="W99" s="7">
        <f>'Inputs &amp; Outputs'!$B$4*'No. policies'!W99</f>
        <v>97675000</v>
      </c>
      <c r="X99" s="7">
        <f>'Inputs &amp; Outputs'!$B$4*'No. policies'!X99</f>
        <v>93875000</v>
      </c>
      <c r="Y99" s="7">
        <f>'Inputs &amp; Outputs'!$B$4*'No. policies'!Y99</f>
        <v>89650000</v>
      </c>
      <c r="Z99" s="7">
        <f>'Inputs &amp; Outputs'!$B$4*'No. policies'!Z99</f>
        <v>85250000</v>
      </c>
      <c r="AA99" s="7">
        <f>'Inputs &amp; Outputs'!$B$4*'No. policies'!AA99</f>
        <v>80675000</v>
      </c>
      <c r="AB99" s="7">
        <f>'Inputs &amp; Outputs'!$B$4*'No. policies'!AB99</f>
        <v>75025000</v>
      </c>
      <c r="AC99" s="7">
        <f>'Inputs &amp; Outputs'!$B$4*'No. policies'!AC99</f>
        <v>69500000</v>
      </c>
      <c r="AD99" s="7">
        <f>'Inputs &amp; Outputs'!$B$4*'No. policies'!AD99</f>
        <v>63725000</v>
      </c>
      <c r="AE99" s="7">
        <f>'Inputs &amp; Outputs'!$B$4*'No. policies'!AE99</f>
        <v>58325000</v>
      </c>
      <c r="AF99" s="7">
        <f>'Inputs &amp; Outputs'!$B$4*'No. policies'!AF99</f>
        <v>52575000</v>
      </c>
      <c r="AG99" s="7">
        <f>'Inputs &amp; Outputs'!$B$4*'No. policies'!AG99</f>
        <v>46800000</v>
      </c>
      <c r="AH99" s="7">
        <f>'Inputs &amp; Outputs'!$B$4*'No. policies'!AH99</f>
        <v>40900000</v>
      </c>
      <c r="AI99" s="7">
        <f>'Inputs &amp; Outputs'!$B$4*'No. policies'!AI99</f>
        <v>34350000</v>
      </c>
      <c r="AJ99" s="7">
        <f>'Inputs &amp; Outputs'!$B$4*'No. policies'!AJ99</f>
        <v>28425000</v>
      </c>
      <c r="AK99" s="7">
        <f>'Inputs &amp; Outputs'!$B$4*'No. policies'!AK99</f>
        <v>22975000</v>
      </c>
      <c r="AL99" s="7">
        <f>'Inputs &amp; Outputs'!$B$4*'No. policies'!AL99</f>
        <v>18375000</v>
      </c>
      <c r="AM99" s="7">
        <f>'Inputs &amp; Outputs'!$B$4*'No. policies'!AM99</f>
        <v>14250000</v>
      </c>
      <c r="AN99" s="7">
        <f>'Inputs &amp; Outputs'!$B$4*'No. policies'!AN99</f>
        <v>10900000</v>
      </c>
      <c r="AO99" s="7">
        <f>'Inputs &amp; Outputs'!$B$4*'No. policies'!AO99</f>
        <v>8225000</v>
      </c>
      <c r="AP99" s="7">
        <f>'Inputs &amp; Outputs'!$B$4*'No. policies'!AP99</f>
        <v>5950000</v>
      </c>
      <c r="AQ99" s="7">
        <f>'Inputs &amp; Outputs'!$B$4*'No. policies'!AQ99</f>
        <v>4675000</v>
      </c>
      <c r="AR99" s="7">
        <f>'Inputs &amp; Outputs'!$B$4*'No. policies'!AR99</f>
        <v>3500000</v>
      </c>
      <c r="AS99" s="7">
        <f>'Inputs &amp; Outputs'!$B$4*'No. policies'!AS99</f>
        <v>2450000</v>
      </c>
      <c r="AT99" s="7">
        <f>'Inputs &amp; Outputs'!$B$4*'No. policies'!AT99</f>
        <v>1600000</v>
      </c>
      <c r="AU99" s="7">
        <f>'Inputs &amp; Outputs'!$B$4*'No. policies'!AU99</f>
        <v>1250000</v>
      </c>
      <c r="AV99" s="7">
        <f>'Inputs &amp; Outputs'!$B$4*'No. policies'!AV99</f>
        <v>825000</v>
      </c>
      <c r="AW99" s="7">
        <f>'Inputs &amp; Outputs'!$B$4*'No. policies'!AW99</f>
        <v>575000</v>
      </c>
      <c r="AX99" s="7">
        <f>'Inputs &amp; Outputs'!$B$4*'No. policies'!AX99</f>
        <v>375000</v>
      </c>
      <c r="AY99" s="7">
        <f>'Inputs &amp; Outputs'!$B$4*'No. policies'!AY99</f>
        <v>225000</v>
      </c>
    </row>
    <row r="100" spans="1:51" x14ac:dyDescent="0.25">
      <c r="A100" s="1">
        <v>99</v>
      </c>
      <c r="C100" s="7">
        <f>'Inputs &amp; Outputs'!$B$4*'No. policies'!C100</f>
        <v>124425000</v>
      </c>
      <c r="D100" s="7">
        <f>'Inputs &amp; Outputs'!$B$4*'No. policies'!D100</f>
        <v>123750000</v>
      </c>
      <c r="E100" s="7">
        <f>'Inputs &amp; Outputs'!$B$4*'No. policies'!E100</f>
        <v>123200000</v>
      </c>
      <c r="F100" s="7">
        <f>'Inputs &amp; Outputs'!$B$4*'No. policies'!F100</f>
        <v>122700000</v>
      </c>
      <c r="G100" s="7">
        <f>'Inputs &amp; Outputs'!$B$4*'No. policies'!G100</f>
        <v>122050000</v>
      </c>
      <c r="H100" s="7">
        <f>'Inputs &amp; Outputs'!$B$4*'No. policies'!H100</f>
        <v>121325000</v>
      </c>
      <c r="I100" s="7">
        <f>'Inputs &amp; Outputs'!$B$4*'No. policies'!I100</f>
        <v>120600000</v>
      </c>
      <c r="J100" s="7">
        <f>'Inputs &amp; Outputs'!$B$4*'No. policies'!J100</f>
        <v>119800000</v>
      </c>
      <c r="K100" s="7">
        <f>'Inputs &amp; Outputs'!$B$4*'No. policies'!K100</f>
        <v>119100000</v>
      </c>
      <c r="L100" s="7">
        <f>'Inputs &amp; Outputs'!$B$4*'No. policies'!L100</f>
        <v>118075000</v>
      </c>
      <c r="M100" s="7">
        <f>'Inputs &amp; Outputs'!$B$4*'No. policies'!M100</f>
        <v>117050000</v>
      </c>
      <c r="N100" s="7">
        <f>'Inputs &amp; Outputs'!$B$4*'No. policies'!N100</f>
        <v>115900000</v>
      </c>
      <c r="O100" s="7">
        <f>'Inputs &amp; Outputs'!$B$4*'No. policies'!O100</f>
        <v>114750000</v>
      </c>
      <c r="P100" s="7">
        <f>'Inputs &amp; Outputs'!$B$4*'No. policies'!P100</f>
        <v>112925000</v>
      </c>
      <c r="Q100" s="7">
        <f>'Inputs &amp; Outputs'!$B$4*'No. policies'!Q100</f>
        <v>111575000</v>
      </c>
      <c r="R100" s="7">
        <f>'Inputs &amp; Outputs'!$B$4*'No. policies'!R100</f>
        <v>109500000</v>
      </c>
      <c r="S100" s="7">
        <f>'Inputs &amp; Outputs'!$B$4*'No. policies'!S100</f>
        <v>107650000</v>
      </c>
      <c r="T100" s="7">
        <f>'Inputs &amp; Outputs'!$B$4*'No. policies'!T100</f>
        <v>104950000</v>
      </c>
      <c r="U100" s="7">
        <f>'Inputs &amp; Outputs'!$B$4*'No. policies'!U100</f>
        <v>102375000</v>
      </c>
      <c r="V100" s="7">
        <f>'Inputs &amp; Outputs'!$B$4*'No. policies'!V100</f>
        <v>99425000</v>
      </c>
      <c r="W100" s="7">
        <f>'Inputs &amp; Outputs'!$B$4*'No. policies'!W100</f>
        <v>96600000</v>
      </c>
      <c r="X100" s="7">
        <f>'Inputs &amp; Outputs'!$B$4*'No. policies'!X100</f>
        <v>93650000</v>
      </c>
      <c r="Y100" s="7">
        <f>'Inputs &amp; Outputs'!$B$4*'No. policies'!Y100</f>
        <v>90100000</v>
      </c>
      <c r="Z100" s="7">
        <f>'Inputs &amp; Outputs'!$B$4*'No. policies'!Z100</f>
        <v>85450000</v>
      </c>
      <c r="AA100" s="7">
        <f>'Inputs &amp; Outputs'!$B$4*'No. policies'!AA100</f>
        <v>80850000</v>
      </c>
      <c r="AB100" s="7">
        <f>'Inputs &amp; Outputs'!$B$4*'No. policies'!AB100</f>
        <v>75850000</v>
      </c>
      <c r="AC100" s="7">
        <f>'Inputs &amp; Outputs'!$B$4*'No. policies'!AC100</f>
        <v>70750000</v>
      </c>
      <c r="AD100" s="7">
        <f>'Inputs &amp; Outputs'!$B$4*'No. policies'!AD100</f>
        <v>64750000</v>
      </c>
      <c r="AE100" s="7">
        <f>'Inputs &amp; Outputs'!$B$4*'No. policies'!AE100</f>
        <v>58675000</v>
      </c>
      <c r="AF100" s="7">
        <f>'Inputs &amp; Outputs'!$B$4*'No. policies'!AF100</f>
        <v>53050000</v>
      </c>
      <c r="AG100" s="7">
        <f>'Inputs &amp; Outputs'!$B$4*'No. policies'!AG100</f>
        <v>47375000</v>
      </c>
      <c r="AH100" s="7">
        <f>'Inputs &amp; Outputs'!$B$4*'No. policies'!AH100</f>
        <v>41325000</v>
      </c>
      <c r="AI100" s="7">
        <f>'Inputs &amp; Outputs'!$B$4*'No. policies'!AI100</f>
        <v>35675000</v>
      </c>
      <c r="AJ100" s="7">
        <f>'Inputs &amp; Outputs'!$B$4*'No. policies'!AJ100</f>
        <v>30650000</v>
      </c>
      <c r="AK100" s="7">
        <f>'Inputs &amp; Outputs'!$B$4*'No. policies'!AK100</f>
        <v>25250000</v>
      </c>
      <c r="AL100" s="7">
        <f>'Inputs &amp; Outputs'!$B$4*'No. policies'!AL100</f>
        <v>20450000</v>
      </c>
      <c r="AM100" s="7">
        <f>'Inputs &amp; Outputs'!$B$4*'No. policies'!AM100</f>
        <v>15950000</v>
      </c>
      <c r="AN100" s="7">
        <f>'Inputs &amp; Outputs'!$B$4*'No. policies'!AN100</f>
        <v>12325000</v>
      </c>
      <c r="AO100" s="7">
        <f>'Inputs &amp; Outputs'!$B$4*'No. policies'!AO100</f>
        <v>9850000</v>
      </c>
      <c r="AP100" s="7">
        <f>'Inputs &amp; Outputs'!$B$4*'No. policies'!AP100</f>
        <v>7175000</v>
      </c>
      <c r="AQ100" s="7">
        <f>'Inputs &amp; Outputs'!$B$4*'No. policies'!AQ100</f>
        <v>5350000</v>
      </c>
      <c r="AR100" s="7">
        <f>'Inputs &amp; Outputs'!$B$4*'No. policies'!AR100</f>
        <v>3625000</v>
      </c>
      <c r="AS100" s="7">
        <f>'Inputs &amp; Outputs'!$B$4*'No. policies'!AS100</f>
        <v>2400000</v>
      </c>
      <c r="AT100" s="7">
        <f>'Inputs &amp; Outputs'!$B$4*'No. policies'!AT100</f>
        <v>1600000</v>
      </c>
      <c r="AU100" s="7">
        <f>'Inputs &amp; Outputs'!$B$4*'No. policies'!AU100</f>
        <v>1100000</v>
      </c>
      <c r="AV100" s="7">
        <f>'Inputs &amp; Outputs'!$B$4*'No. policies'!AV100</f>
        <v>750000</v>
      </c>
      <c r="AW100" s="7">
        <f>'Inputs &amp; Outputs'!$B$4*'No. policies'!AW100</f>
        <v>500000</v>
      </c>
      <c r="AX100" s="7">
        <f>'Inputs &amp; Outputs'!$B$4*'No. policies'!AX100</f>
        <v>250000</v>
      </c>
      <c r="AY100" s="7">
        <f>'Inputs &amp; Outputs'!$B$4*'No. policies'!AY100</f>
        <v>200000</v>
      </c>
    </row>
    <row r="101" spans="1:51" x14ac:dyDescent="0.25">
      <c r="A101" s="1">
        <v>100</v>
      </c>
      <c r="C101" s="7">
        <f>'Inputs &amp; Outputs'!$B$4*'No. policies'!C101</f>
        <v>124675000</v>
      </c>
      <c r="D101" s="7">
        <f>'Inputs &amp; Outputs'!$B$4*'No. policies'!D101</f>
        <v>124175000</v>
      </c>
      <c r="E101" s="7">
        <f>'Inputs &amp; Outputs'!$B$4*'No. policies'!E101</f>
        <v>123675000</v>
      </c>
      <c r="F101" s="7">
        <f>'Inputs &amp; Outputs'!$B$4*'No. policies'!F101</f>
        <v>123000000</v>
      </c>
      <c r="G101" s="7">
        <f>'Inputs &amp; Outputs'!$B$4*'No. policies'!G101</f>
        <v>122375000</v>
      </c>
      <c r="H101" s="7">
        <f>'Inputs &amp; Outputs'!$B$4*'No. policies'!H101</f>
        <v>121700000</v>
      </c>
      <c r="I101" s="7">
        <f>'Inputs &amp; Outputs'!$B$4*'No. policies'!I101</f>
        <v>120975000</v>
      </c>
      <c r="J101" s="7">
        <f>'Inputs &amp; Outputs'!$B$4*'No. policies'!J101</f>
        <v>120350000</v>
      </c>
      <c r="K101" s="7">
        <f>'Inputs &amp; Outputs'!$B$4*'No. policies'!K101</f>
        <v>119600000</v>
      </c>
      <c r="L101" s="7">
        <f>'Inputs &amp; Outputs'!$B$4*'No. policies'!L101</f>
        <v>118200000</v>
      </c>
      <c r="M101" s="7">
        <f>'Inputs &amp; Outputs'!$B$4*'No. policies'!M101</f>
        <v>117075000</v>
      </c>
      <c r="N101" s="7">
        <f>'Inputs &amp; Outputs'!$B$4*'No. policies'!N101</f>
        <v>115750000</v>
      </c>
      <c r="O101" s="7">
        <f>'Inputs &amp; Outputs'!$B$4*'No. policies'!O101</f>
        <v>115025000</v>
      </c>
      <c r="P101" s="7">
        <f>'Inputs &amp; Outputs'!$B$4*'No. policies'!P101</f>
        <v>113575000</v>
      </c>
      <c r="Q101" s="7">
        <f>'Inputs &amp; Outputs'!$B$4*'No. policies'!Q101</f>
        <v>111525000</v>
      </c>
      <c r="R101" s="7">
        <f>'Inputs &amp; Outputs'!$B$4*'No. policies'!R101</f>
        <v>109550000</v>
      </c>
      <c r="S101" s="7">
        <f>'Inputs &amp; Outputs'!$B$4*'No. policies'!S101</f>
        <v>106925000</v>
      </c>
      <c r="T101" s="7">
        <f>'Inputs &amp; Outputs'!$B$4*'No. policies'!T101</f>
        <v>104575000</v>
      </c>
      <c r="U101" s="7">
        <f>'Inputs &amp; Outputs'!$B$4*'No. policies'!U101</f>
        <v>102350000</v>
      </c>
      <c r="V101" s="7">
        <f>'Inputs &amp; Outputs'!$B$4*'No. policies'!V101</f>
        <v>99825000</v>
      </c>
      <c r="W101" s="7">
        <f>'Inputs &amp; Outputs'!$B$4*'No. policies'!W101</f>
        <v>97425000</v>
      </c>
      <c r="X101" s="7">
        <f>'Inputs &amp; Outputs'!$B$4*'No. policies'!X101</f>
        <v>94025000</v>
      </c>
      <c r="Y101" s="7">
        <f>'Inputs &amp; Outputs'!$B$4*'No. policies'!Y101</f>
        <v>90800000</v>
      </c>
      <c r="Z101" s="7">
        <f>'Inputs &amp; Outputs'!$B$4*'No. policies'!Z101</f>
        <v>86875000</v>
      </c>
      <c r="AA101" s="7">
        <f>'Inputs &amp; Outputs'!$B$4*'No. policies'!AA101</f>
        <v>82550000</v>
      </c>
      <c r="AB101" s="7">
        <f>'Inputs &amp; Outputs'!$B$4*'No. policies'!AB101</f>
        <v>77575000</v>
      </c>
      <c r="AC101" s="7">
        <f>'Inputs &amp; Outputs'!$B$4*'No. policies'!AC101</f>
        <v>72550000</v>
      </c>
      <c r="AD101" s="7">
        <f>'Inputs &amp; Outputs'!$B$4*'No. policies'!AD101</f>
        <v>66825000</v>
      </c>
      <c r="AE101" s="7">
        <f>'Inputs &amp; Outputs'!$B$4*'No. policies'!AE101</f>
        <v>60900000</v>
      </c>
      <c r="AF101" s="7">
        <f>'Inputs &amp; Outputs'!$B$4*'No. policies'!AF101</f>
        <v>54425000</v>
      </c>
      <c r="AG101" s="7">
        <f>'Inputs &amp; Outputs'!$B$4*'No. policies'!AG101</f>
        <v>47850000</v>
      </c>
      <c r="AH101" s="7">
        <f>'Inputs &amp; Outputs'!$B$4*'No. policies'!AH101</f>
        <v>42275000</v>
      </c>
      <c r="AI101" s="7">
        <f>'Inputs &amp; Outputs'!$B$4*'No. policies'!AI101</f>
        <v>36275000</v>
      </c>
      <c r="AJ101" s="7">
        <f>'Inputs &amp; Outputs'!$B$4*'No. policies'!AJ101</f>
        <v>30525000</v>
      </c>
      <c r="AK101" s="7">
        <f>'Inputs &amp; Outputs'!$B$4*'No. policies'!AK101</f>
        <v>24750000</v>
      </c>
      <c r="AL101" s="7">
        <f>'Inputs &amp; Outputs'!$B$4*'No. policies'!AL101</f>
        <v>20200000</v>
      </c>
      <c r="AM101" s="7">
        <f>'Inputs &amp; Outputs'!$B$4*'No. policies'!AM101</f>
        <v>16100000</v>
      </c>
      <c r="AN101" s="7">
        <f>'Inputs &amp; Outputs'!$B$4*'No. policies'!AN101</f>
        <v>12925000</v>
      </c>
      <c r="AO101" s="7">
        <f>'Inputs &amp; Outputs'!$B$4*'No. policies'!AO101</f>
        <v>9475000</v>
      </c>
      <c r="AP101" s="7">
        <f>'Inputs &amp; Outputs'!$B$4*'No. policies'!AP101</f>
        <v>6775000</v>
      </c>
      <c r="AQ101" s="7">
        <f>'Inputs &amp; Outputs'!$B$4*'No. policies'!AQ101</f>
        <v>5200000</v>
      </c>
      <c r="AR101" s="7">
        <f>'Inputs &amp; Outputs'!$B$4*'No. policies'!AR101</f>
        <v>3600000</v>
      </c>
      <c r="AS101" s="7">
        <f>'Inputs &amp; Outputs'!$B$4*'No. policies'!AS101</f>
        <v>2525000</v>
      </c>
      <c r="AT101" s="7">
        <f>'Inputs &amp; Outputs'!$B$4*'No. policies'!AT101</f>
        <v>1800000</v>
      </c>
      <c r="AU101" s="7">
        <f>'Inputs &amp; Outputs'!$B$4*'No. policies'!AU101</f>
        <v>1325000</v>
      </c>
      <c r="AV101" s="7">
        <f>'Inputs &amp; Outputs'!$B$4*'No. policies'!AV101</f>
        <v>1000000</v>
      </c>
      <c r="AW101" s="7">
        <f>'Inputs &amp; Outputs'!$B$4*'No. policies'!AW101</f>
        <v>625000</v>
      </c>
      <c r="AX101" s="7">
        <f>'Inputs &amp; Outputs'!$B$4*'No. policies'!AX101</f>
        <v>425000</v>
      </c>
      <c r="AY101" s="7">
        <f>'Inputs &amp; Outputs'!$B$4*'No. policies'!AY101</f>
        <v>175000</v>
      </c>
    </row>
    <row r="102" spans="1:51" x14ac:dyDescent="0.25">
      <c r="A102" s="1">
        <v>101</v>
      </c>
      <c r="C102" s="7">
        <f>'Inputs &amp; Outputs'!$B$4*'No. policies'!C102</f>
        <v>124650000</v>
      </c>
      <c r="D102" s="7">
        <f>'Inputs &amp; Outputs'!$B$4*'No. policies'!D102</f>
        <v>124175000</v>
      </c>
      <c r="E102" s="7">
        <f>'Inputs &amp; Outputs'!$B$4*'No. policies'!E102</f>
        <v>123800000</v>
      </c>
      <c r="F102" s="7">
        <f>'Inputs &amp; Outputs'!$B$4*'No. policies'!F102</f>
        <v>123225000</v>
      </c>
      <c r="G102" s="7">
        <f>'Inputs &amp; Outputs'!$B$4*'No. policies'!G102</f>
        <v>122850000</v>
      </c>
      <c r="H102" s="7">
        <f>'Inputs &amp; Outputs'!$B$4*'No. policies'!H102</f>
        <v>122200000</v>
      </c>
      <c r="I102" s="7">
        <f>'Inputs &amp; Outputs'!$B$4*'No. policies'!I102</f>
        <v>121375000</v>
      </c>
      <c r="J102" s="7">
        <f>'Inputs &amp; Outputs'!$B$4*'No. policies'!J102</f>
        <v>120600000</v>
      </c>
      <c r="K102" s="7">
        <f>'Inputs &amp; Outputs'!$B$4*'No. policies'!K102</f>
        <v>119800000</v>
      </c>
      <c r="L102" s="7">
        <f>'Inputs &amp; Outputs'!$B$4*'No. policies'!L102</f>
        <v>118825000</v>
      </c>
      <c r="M102" s="7">
        <f>'Inputs &amp; Outputs'!$B$4*'No. policies'!M102</f>
        <v>117675000</v>
      </c>
      <c r="N102" s="7">
        <f>'Inputs &amp; Outputs'!$B$4*'No. policies'!N102</f>
        <v>116425000</v>
      </c>
      <c r="O102" s="7">
        <f>'Inputs &amp; Outputs'!$B$4*'No. policies'!O102</f>
        <v>114950000</v>
      </c>
      <c r="P102" s="7">
        <f>'Inputs &amp; Outputs'!$B$4*'No. policies'!P102</f>
        <v>113300000</v>
      </c>
      <c r="Q102" s="7">
        <f>'Inputs &amp; Outputs'!$B$4*'No. policies'!Q102</f>
        <v>111975000</v>
      </c>
      <c r="R102" s="7">
        <f>'Inputs &amp; Outputs'!$B$4*'No. policies'!R102</f>
        <v>110300000</v>
      </c>
      <c r="S102" s="7">
        <f>'Inputs &amp; Outputs'!$B$4*'No. policies'!S102</f>
        <v>108850000</v>
      </c>
      <c r="T102" s="7">
        <f>'Inputs &amp; Outputs'!$B$4*'No. policies'!T102</f>
        <v>106975000</v>
      </c>
      <c r="U102" s="7">
        <f>'Inputs &amp; Outputs'!$B$4*'No. policies'!U102</f>
        <v>104725000</v>
      </c>
      <c r="V102" s="7">
        <f>'Inputs &amp; Outputs'!$B$4*'No. policies'!V102</f>
        <v>102100000</v>
      </c>
      <c r="W102" s="7">
        <f>'Inputs &amp; Outputs'!$B$4*'No. policies'!W102</f>
        <v>98775000</v>
      </c>
      <c r="X102" s="7">
        <f>'Inputs &amp; Outputs'!$B$4*'No. policies'!X102</f>
        <v>95650000</v>
      </c>
      <c r="Y102" s="7">
        <f>'Inputs &amp; Outputs'!$B$4*'No. policies'!Y102</f>
        <v>91750000</v>
      </c>
      <c r="Z102" s="7">
        <f>'Inputs &amp; Outputs'!$B$4*'No. policies'!Z102</f>
        <v>87675000</v>
      </c>
      <c r="AA102" s="7">
        <f>'Inputs &amp; Outputs'!$B$4*'No. policies'!AA102</f>
        <v>83025000</v>
      </c>
      <c r="AB102" s="7">
        <f>'Inputs &amp; Outputs'!$B$4*'No. policies'!AB102</f>
        <v>77750000</v>
      </c>
      <c r="AC102" s="7">
        <f>'Inputs &amp; Outputs'!$B$4*'No. policies'!AC102</f>
        <v>72475000</v>
      </c>
      <c r="AD102" s="7">
        <f>'Inputs &amp; Outputs'!$B$4*'No. policies'!AD102</f>
        <v>66450000</v>
      </c>
      <c r="AE102" s="7">
        <f>'Inputs &amp; Outputs'!$B$4*'No. policies'!AE102</f>
        <v>60325000</v>
      </c>
      <c r="AF102" s="7">
        <f>'Inputs &amp; Outputs'!$B$4*'No. policies'!AF102</f>
        <v>53150000</v>
      </c>
      <c r="AG102" s="7">
        <f>'Inputs &amp; Outputs'!$B$4*'No. policies'!AG102</f>
        <v>47150000</v>
      </c>
      <c r="AH102" s="7">
        <f>'Inputs &amp; Outputs'!$B$4*'No. policies'!AH102</f>
        <v>40450000</v>
      </c>
      <c r="AI102" s="7">
        <f>'Inputs &amp; Outputs'!$B$4*'No. policies'!AI102</f>
        <v>35175000</v>
      </c>
      <c r="AJ102" s="7">
        <f>'Inputs &amp; Outputs'!$B$4*'No. policies'!AJ102</f>
        <v>29450000</v>
      </c>
      <c r="AK102" s="7">
        <f>'Inputs &amp; Outputs'!$B$4*'No. policies'!AK102</f>
        <v>24475000</v>
      </c>
      <c r="AL102" s="7">
        <f>'Inputs &amp; Outputs'!$B$4*'No. policies'!AL102</f>
        <v>19750000</v>
      </c>
      <c r="AM102" s="7">
        <f>'Inputs &amp; Outputs'!$B$4*'No. policies'!AM102</f>
        <v>15550000</v>
      </c>
      <c r="AN102" s="7">
        <f>'Inputs &amp; Outputs'!$B$4*'No. policies'!AN102</f>
        <v>11950000</v>
      </c>
      <c r="AO102" s="7">
        <f>'Inputs &amp; Outputs'!$B$4*'No. policies'!AO102</f>
        <v>8850000</v>
      </c>
      <c r="AP102" s="7">
        <f>'Inputs &amp; Outputs'!$B$4*'No. policies'!AP102</f>
        <v>6075000</v>
      </c>
      <c r="AQ102" s="7">
        <f>'Inputs &amp; Outputs'!$B$4*'No. policies'!AQ102</f>
        <v>4325000</v>
      </c>
      <c r="AR102" s="7">
        <f>'Inputs &amp; Outputs'!$B$4*'No. policies'!AR102</f>
        <v>3200000</v>
      </c>
      <c r="AS102" s="7">
        <f>'Inputs &amp; Outputs'!$B$4*'No. policies'!AS102</f>
        <v>2425000</v>
      </c>
      <c r="AT102" s="7">
        <f>'Inputs &amp; Outputs'!$B$4*'No. policies'!AT102</f>
        <v>1475000</v>
      </c>
      <c r="AU102" s="7">
        <f>'Inputs &amp; Outputs'!$B$4*'No. policies'!AU102</f>
        <v>975000</v>
      </c>
      <c r="AV102" s="7">
        <f>'Inputs &amp; Outputs'!$B$4*'No. policies'!AV102</f>
        <v>675000</v>
      </c>
      <c r="AW102" s="7">
        <f>'Inputs &amp; Outputs'!$B$4*'No. policies'!AW102</f>
        <v>350000</v>
      </c>
      <c r="AX102" s="7">
        <f>'Inputs &amp; Outputs'!$B$4*'No. policies'!AX102</f>
        <v>200000</v>
      </c>
      <c r="AY102" s="7">
        <f>'Inputs &amp; Outputs'!$B$4*'No. policies'!AY102</f>
        <v>150000</v>
      </c>
    </row>
    <row r="103" spans="1:51" x14ac:dyDescent="0.25">
      <c r="A103" s="1">
        <v>102</v>
      </c>
      <c r="C103" s="7">
        <f>'Inputs &amp; Outputs'!$B$4*'No. policies'!C103</f>
        <v>124425000</v>
      </c>
      <c r="D103" s="7">
        <f>'Inputs &amp; Outputs'!$B$4*'No. policies'!D103</f>
        <v>123925000</v>
      </c>
      <c r="E103" s="7">
        <f>'Inputs &amp; Outputs'!$B$4*'No. policies'!E103</f>
        <v>123475000</v>
      </c>
      <c r="F103" s="7">
        <f>'Inputs &amp; Outputs'!$B$4*'No. policies'!F103</f>
        <v>122950000</v>
      </c>
      <c r="G103" s="7">
        <f>'Inputs &amp; Outputs'!$B$4*'No. policies'!G103</f>
        <v>122200000</v>
      </c>
      <c r="H103" s="7">
        <f>'Inputs &amp; Outputs'!$B$4*'No. policies'!H103</f>
        <v>121525000</v>
      </c>
      <c r="I103" s="7">
        <f>'Inputs &amp; Outputs'!$B$4*'No. policies'!I103</f>
        <v>120750000</v>
      </c>
      <c r="J103" s="7">
        <f>'Inputs &amp; Outputs'!$B$4*'No. policies'!J103</f>
        <v>119875000</v>
      </c>
      <c r="K103" s="7">
        <f>'Inputs &amp; Outputs'!$B$4*'No. policies'!K103</f>
        <v>119200000</v>
      </c>
      <c r="L103" s="7">
        <f>'Inputs &amp; Outputs'!$B$4*'No. policies'!L103</f>
        <v>118150000</v>
      </c>
      <c r="M103" s="7">
        <f>'Inputs &amp; Outputs'!$B$4*'No. policies'!M103</f>
        <v>117125000</v>
      </c>
      <c r="N103" s="7">
        <f>'Inputs &amp; Outputs'!$B$4*'No. policies'!N103</f>
        <v>115925000</v>
      </c>
      <c r="O103" s="7">
        <f>'Inputs &amp; Outputs'!$B$4*'No. policies'!O103</f>
        <v>114575000</v>
      </c>
      <c r="P103" s="7">
        <f>'Inputs &amp; Outputs'!$B$4*'No. policies'!P103</f>
        <v>113150000</v>
      </c>
      <c r="Q103" s="7">
        <f>'Inputs &amp; Outputs'!$B$4*'No. policies'!Q103</f>
        <v>111575000</v>
      </c>
      <c r="R103" s="7">
        <f>'Inputs &amp; Outputs'!$B$4*'No. policies'!R103</f>
        <v>109725000</v>
      </c>
      <c r="S103" s="7">
        <f>'Inputs &amp; Outputs'!$B$4*'No. policies'!S103</f>
        <v>107375000</v>
      </c>
      <c r="T103" s="7">
        <f>'Inputs &amp; Outputs'!$B$4*'No. policies'!T103</f>
        <v>105250000</v>
      </c>
      <c r="U103" s="7">
        <f>'Inputs &amp; Outputs'!$B$4*'No. policies'!U103</f>
        <v>102800000</v>
      </c>
      <c r="V103" s="7">
        <f>'Inputs &amp; Outputs'!$B$4*'No. policies'!V103</f>
        <v>100025000</v>
      </c>
      <c r="W103" s="7">
        <f>'Inputs &amp; Outputs'!$B$4*'No. policies'!W103</f>
        <v>96875000</v>
      </c>
      <c r="X103" s="7">
        <f>'Inputs &amp; Outputs'!$B$4*'No. policies'!X103</f>
        <v>93550000</v>
      </c>
      <c r="Y103" s="7">
        <f>'Inputs &amp; Outputs'!$B$4*'No. policies'!Y103</f>
        <v>89775000</v>
      </c>
      <c r="Z103" s="7">
        <f>'Inputs &amp; Outputs'!$B$4*'No. policies'!Z103</f>
        <v>85425000</v>
      </c>
      <c r="AA103" s="7">
        <f>'Inputs &amp; Outputs'!$B$4*'No. policies'!AA103</f>
        <v>80775000</v>
      </c>
      <c r="AB103" s="7">
        <f>'Inputs &amp; Outputs'!$B$4*'No. policies'!AB103</f>
        <v>76825000</v>
      </c>
      <c r="AC103" s="7">
        <f>'Inputs &amp; Outputs'!$B$4*'No. policies'!AC103</f>
        <v>71825000</v>
      </c>
      <c r="AD103" s="7">
        <f>'Inputs &amp; Outputs'!$B$4*'No. policies'!AD103</f>
        <v>65750000</v>
      </c>
      <c r="AE103" s="7">
        <f>'Inputs &amp; Outputs'!$B$4*'No. policies'!AE103</f>
        <v>59875000</v>
      </c>
      <c r="AF103" s="7">
        <f>'Inputs &amp; Outputs'!$B$4*'No. policies'!AF103</f>
        <v>53750000</v>
      </c>
      <c r="AG103" s="7">
        <f>'Inputs &amp; Outputs'!$B$4*'No. policies'!AG103</f>
        <v>47425000</v>
      </c>
      <c r="AH103" s="7">
        <f>'Inputs &amp; Outputs'!$B$4*'No. policies'!AH103</f>
        <v>41325000</v>
      </c>
      <c r="AI103" s="7">
        <f>'Inputs &amp; Outputs'!$B$4*'No. policies'!AI103</f>
        <v>35500000</v>
      </c>
      <c r="AJ103" s="7">
        <f>'Inputs &amp; Outputs'!$B$4*'No. policies'!AJ103</f>
        <v>29675000</v>
      </c>
      <c r="AK103" s="7">
        <f>'Inputs &amp; Outputs'!$B$4*'No. policies'!AK103</f>
        <v>24475000</v>
      </c>
      <c r="AL103" s="7">
        <f>'Inputs &amp; Outputs'!$B$4*'No. policies'!AL103</f>
        <v>19525000</v>
      </c>
      <c r="AM103" s="7">
        <f>'Inputs &amp; Outputs'!$B$4*'No. policies'!AM103</f>
        <v>15425000</v>
      </c>
      <c r="AN103" s="7">
        <f>'Inputs &amp; Outputs'!$B$4*'No. policies'!AN103</f>
        <v>12500000</v>
      </c>
      <c r="AO103" s="7">
        <f>'Inputs &amp; Outputs'!$B$4*'No. policies'!AO103</f>
        <v>9300000</v>
      </c>
      <c r="AP103" s="7">
        <f>'Inputs &amp; Outputs'!$B$4*'No. policies'!AP103</f>
        <v>6875000</v>
      </c>
      <c r="AQ103" s="7">
        <f>'Inputs &amp; Outputs'!$B$4*'No. policies'!AQ103</f>
        <v>4975000</v>
      </c>
      <c r="AR103" s="7">
        <f>'Inputs &amp; Outputs'!$B$4*'No. policies'!AR103</f>
        <v>3275000</v>
      </c>
      <c r="AS103" s="7">
        <f>'Inputs &amp; Outputs'!$B$4*'No. policies'!AS103</f>
        <v>2400000</v>
      </c>
      <c r="AT103" s="7">
        <f>'Inputs &amp; Outputs'!$B$4*'No. policies'!AT103</f>
        <v>1750000</v>
      </c>
      <c r="AU103" s="7">
        <f>'Inputs &amp; Outputs'!$B$4*'No. policies'!AU103</f>
        <v>1300000</v>
      </c>
      <c r="AV103" s="7">
        <f>'Inputs &amp; Outputs'!$B$4*'No. policies'!AV103</f>
        <v>875000</v>
      </c>
      <c r="AW103" s="7">
        <f>'Inputs &amp; Outputs'!$B$4*'No. policies'!AW103</f>
        <v>625000</v>
      </c>
      <c r="AX103" s="7">
        <f>'Inputs &amp; Outputs'!$B$4*'No. policies'!AX103</f>
        <v>350000</v>
      </c>
      <c r="AY103" s="7">
        <f>'Inputs &amp; Outputs'!$B$4*'No. policies'!AY103</f>
        <v>225000</v>
      </c>
    </row>
    <row r="104" spans="1:51" x14ac:dyDescent="0.25">
      <c r="A104" s="1">
        <v>103</v>
      </c>
      <c r="C104" s="7">
        <f>'Inputs &amp; Outputs'!$B$4*'No. policies'!C104</f>
        <v>124625000</v>
      </c>
      <c r="D104" s="7">
        <f>'Inputs &amp; Outputs'!$B$4*'No. policies'!D104</f>
        <v>124075000</v>
      </c>
      <c r="E104" s="7">
        <f>'Inputs &amp; Outputs'!$B$4*'No. policies'!E104</f>
        <v>123600000</v>
      </c>
      <c r="F104" s="7">
        <f>'Inputs &amp; Outputs'!$B$4*'No. policies'!F104</f>
        <v>122850000</v>
      </c>
      <c r="G104" s="7">
        <f>'Inputs &amp; Outputs'!$B$4*'No. policies'!G104</f>
        <v>122175000</v>
      </c>
      <c r="H104" s="7">
        <f>'Inputs &amp; Outputs'!$B$4*'No. policies'!H104</f>
        <v>121425000</v>
      </c>
      <c r="I104" s="7">
        <f>'Inputs &amp; Outputs'!$B$4*'No. policies'!I104</f>
        <v>120650000</v>
      </c>
      <c r="J104" s="7">
        <f>'Inputs &amp; Outputs'!$B$4*'No. policies'!J104</f>
        <v>119700000</v>
      </c>
      <c r="K104" s="7">
        <f>'Inputs &amp; Outputs'!$B$4*'No. policies'!K104</f>
        <v>119000000</v>
      </c>
      <c r="L104" s="7">
        <f>'Inputs &amp; Outputs'!$B$4*'No. policies'!L104</f>
        <v>118000000</v>
      </c>
      <c r="M104" s="7">
        <f>'Inputs &amp; Outputs'!$B$4*'No. policies'!M104</f>
        <v>116925000</v>
      </c>
      <c r="N104" s="7">
        <f>'Inputs &amp; Outputs'!$B$4*'No. policies'!N104</f>
        <v>115525000</v>
      </c>
      <c r="O104" s="7">
        <f>'Inputs &amp; Outputs'!$B$4*'No. policies'!O104</f>
        <v>114250000</v>
      </c>
      <c r="P104" s="7">
        <f>'Inputs &amp; Outputs'!$B$4*'No. policies'!P104</f>
        <v>112750000</v>
      </c>
      <c r="Q104" s="7">
        <f>'Inputs &amp; Outputs'!$B$4*'No. policies'!Q104</f>
        <v>111625000</v>
      </c>
      <c r="R104" s="7">
        <f>'Inputs &amp; Outputs'!$B$4*'No. policies'!R104</f>
        <v>109675000</v>
      </c>
      <c r="S104" s="7">
        <f>'Inputs &amp; Outputs'!$B$4*'No. policies'!S104</f>
        <v>108000000</v>
      </c>
      <c r="T104" s="7">
        <f>'Inputs &amp; Outputs'!$B$4*'No. policies'!T104</f>
        <v>105900000</v>
      </c>
      <c r="U104" s="7">
        <f>'Inputs &amp; Outputs'!$B$4*'No. policies'!U104</f>
        <v>103600000</v>
      </c>
      <c r="V104" s="7">
        <f>'Inputs &amp; Outputs'!$B$4*'No. policies'!V104</f>
        <v>100625000</v>
      </c>
      <c r="W104" s="7">
        <f>'Inputs &amp; Outputs'!$B$4*'No. policies'!W104</f>
        <v>97325000</v>
      </c>
      <c r="X104" s="7">
        <f>'Inputs &amp; Outputs'!$B$4*'No. policies'!X104</f>
        <v>93950000</v>
      </c>
      <c r="Y104" s="7">
        <f>'Inputs &amp; Outputs'!$B$4*'No. policies'!Y104</f>
        <v>90225000</v>
      </c>
      <c r="Z104" s="7">
        <f>'Inputs &amp; Outputs'!$B$4*'No. policies'!Z104</f>
        <v>85725000</v>
      </c>
      <c r="AA104" s="7">
        <f>'Inputs &amp; Outputs'!$B$4*'No. policies'!AA104</f>
        <v>81250000</v>
      </c>
      <c r="AB104" s="7">
        <f>'Inputs &amp; Outputs'!$B$4*'No. policies'!AB104</f>
        <v>75900000</v>
      </c>
      <c r="AC104" s="7">
        <f>'Inputs &amp; Outputs'!$B$4*'No. policies'!AC104</f>
        <v>70725000</v>
      </c>
      <c r="AD104" s="7">
        <f>'Inputs &amp; Outputs'!$B$4*'No. policies'!AD104</f>
        <v>65225000</v>
      </c>
      <c r="AE104" s="7">
        <f>'Inputs &amp; Outputs'!$B$4*'No. policies'!AE104</f>
        <v>59325000</v>
      </c>
      <c r="AF104" s="7">
        <f>'Inputs &amp; Outputs'!$B$4*'No. policies'!AF104</f>
        <v>53450000</v>
      </c>
      <c r="AG104" s="7">
        <f>'Inputs &amp; Outputs'!$B$4*'No. policies'!AG104</f>
        <v>47425000</v>
      </c>
      <c r="AH104" s="7">
        <f>'Inputs &amp; Outputs'!$B$4*'No. policies'!AH104</f>
        <v>41825000</v>
      </c>
      <c r="AI104" s="7">
        <f>'Inputs &amp; Outputs'!$B$4*'No. policies'!AI104</f>
        <v>35275000</v>
      </c>
      <c r="AJ104" s="7">
        <f>'Inputs &amp; Outputs'!$B$4*'No. policies'!AJ104</f>
        <v>29600000</v>
      </c>
      <c r="AK104" s="7">
        <f>'Inputs &amp; Outputs'!$B$4*'No. policies'!AK104</f>
        <v>24900000</v>
      </c>
      <c r="AL104" s="7">
        <f>'Inputs &amp; Outputs'!$B$4*'No. policies'!AL104</f>
        <v>20000000</v>
      </c>
      <c r="AM104" s="7">
        <f>'Inputs &amp; Outputs'!$B$4*'No. policies'!AM104</f>
        <v>16175000</v>
      </c>
      <c r="AN104" s="7">
        <f>'Inputs &amp; Outputs'!$B$4*'No. policies'!AN104</f>
        <v>12875000</v>
      </c>
      <c r="AO104" s="7">
        <f>'Inputs &amp; Outputs'!$B$4*'No. policies'!AO104</f>
        <v>9375000</v>
      </c>
      <c r="AP104" s="7">
        <f>'Inputs &amp; Outputs'!$B$4*'No. policies'!AP104</f>
        <v>6875000</v>
      </c>
      <c r="AQ104" s="7">
        <f>'Inputs &amp; Outputs'!$B$4*'No. policies'!AQ104</f>
        <v>4800000</v>
      </c>
      <c r="AR104" s="7">
        <f>'Inputs &amp; Outputs'!$B$4*'No. policies'!AR104</f>
        <v>3100000</v>
      </c>
      <c r="AS104" s="7">
        <f>'Inputs &amp; Outputs'!$B$4*'No. policies'!AS104</f>
        <v>2150000</v>
      </c>
      <c r="AT104" s="7">
        <f>'Inputs &amp; Outputs'!$B$4*'No. policies'!AT104</f>
        <v>1500000</v>
      </c>
      <c r="AU104" s="7">
        <f>'Inputs &amp; Outputs'!$B$4*'No. policies'!AU104</f>
        <v>975000</v>
      </c>
      <c r="AV104" s="7">
        <f>'Inputs &amp; Outputs'!$B$4*'No. policies'!AV104</f>
        <v>500000</v>
      </c>
      <c r="AW104" s="7">
        <f>'Inputs &amp; Outputs'!$B$4*'No. policies'!AW104</f>
        <v>375000</v>
      </c>
      <c r="AX104" s="7">
        <f>'Inputs &amp; Outputs'!$B$4*'No. policies'!AX104</f>
        <v>175000</v>
      </c>
      <c r="AY104" s="7">
        <f>'Inputs &amp; Outputs'!$B$4*'No. policies'!AY104</f>
        <v>50000</v>
      </c>
    </row>
    <row r="105" spans="1:51" x14ac:dyDescent="0.25">
      <c r="A105" s="1">
        <v>104</v>
      </c>
      <c r="C105" s="7">
        <f>'Inputs &amp; Outputs'!$B$4*'No. policies'!C105</f>
        <v>124525000</v>
      </c>
      <c r="D105" s="7">
        <f>'Inputs &amp; Outputs'!$B$4*'No. policies'!D105</f>
        <v>123975000</v>
      </c>
      <c r="E105" s="7">
        <f>'Inputs &amp; Outputs'!$B$4*'No. policies'!E105</f>
        <v>123425000</v>
      </c>
      <c r="F105" s="7">
        <f>'Inputs &amp; Outputs'!$B$4*'No. policies'!F105</f>
        <v>122975000</v>
      </c>
      <c r="G105" s="7">
        <f>'Inputs &amp; Outputs'!$B$4*'No. policies'!G105</f>
        <v>122250000</v>
      </c>
      <c r="H105" s="7">
        <f>'Inputs &amp; Outputs'!$B$4*'No. policies'!H105</f>
        <v>121550000</v>
      </c>
      <c r="I105" s="7">
        <f>'Inputs &amp; Outputs'!$B$4*'No. policies'!I105</f>
        <v>120675000</v>
      </c>
      <c r="J105" s="7">
        <f>'Inputs &amp; Outputs'!$B$4*'No. policies'!J105</f>
        <v>119625000</v>
      </c>
      <c r="K105" s="7">
        <f>'Inputs &amp; Outputs'!$B$4*'No. policies'!K105</f>
        <v>118625000</v>
      </c>
      <c r="L105" s="7">
        <f>'Inputs &amp; Outputs'!$B$4*'No. policies'!L105</f>
        <v>117725000</v>
      </c>
      <c r="M105" s="7">
        <f>'Inputs &amp; Outputs'!$B$4*'No. policies'!M105</f>
        <v>116625000</v>
      </c>
      <c r="N105" s="7">
        <f>'Inputs &amp; Outputs'!$B$4*'No. policies'!N105</f>
        <v>115125000</v>
      </c>
      <c r="O105" s="7">
        <f>'Inputs &amp; Outputs'!$B$4*'No. policies'!O105</f>
        <v>113725000</v>
      </c>
      <c r="P105" s="7">
        <f>'Inputs &amp; Outputs'!$B$4*'No. policies'!P105</f>
        <v>112325000</v>
      </c>
      <c r="Q105" s="7">
        <f>'Inputs &amp; Outputs'!$B$4*'No. policies'!Q105</f>
        <v>110800000</v>
      </c>
      <c r="R105" s="7">
        <f>'Inputs &amp; Outputs'!$B$4*'No. policies'!R105</f>
        <v>108875000</v>
      </c>
      <c r="S105" s="7">
        <f>'Inputs &amp; Outputs'!$B$4*'No. policies'!S105</f>
        <v>106650000</v>
      </c>
      <c r="T105" s="7">
        <f>'Inputs &amp; Outputs'!$B$4*'No. policies'!T105</f>
        <v>104625000</v>
      </c>
      <c r="U105" s="7">
        <f>'Inputs &amp; Outputs'!$B$4*'No. policies'!U105</f>
        <v>102425000</v>
      </c>
      <c r="V105" s="7">
        <f>'Inputs &amp; Outputs'!$B$4*'No. policies'!V105</f>
        <v>99600000</v>
      </c>
      <c r="W105" s="7">
        <f>'Inputs &amp; Outputs'!$B$4*'No. policies'!W105</f>
        <v>96675000</v>
      </c>
      <c r="X105" s="7">
        <f>'Inputs &amp; Outputs'!$B$4*'No. policies'!X105</f>
        <v>93025000</v>
      </c>
      <c r="Y105" s="7">
        <f>'Inputs &amp; Outputs'!$B$4*'No. policies'!Y105</f>
        <v>89275000</v>
      </c>
      <c r="Z105" s="7">
        <f>'Inputs &amp; Outputs'!$B$4*'No. policies'!Z105</f>
        <v>84975000</v>
      </c>
      <c r="AA105" s="7">
        <f>'Inputs &amp; Outputs'!$B$4*'No. policies'!AA105</f>
        <v>80175000</v>
      </c>
      <c r="AB105" s="7">
        <f>'Inputs &amp; Outputs'!$B$4*'No. policies'!AB105</f>
        <v>75575000</v>
      </c>
      <c r="AC105" s="7">
        <f>'Inputs &amp; Outputs'!$B$4*'No. policies'!AC105</f>
        <v>70975000</v>
      </c>
      <c r="AD105" s="7">
        <f>'Inputs &amp; Outputs'!$B$4*'No. policies'!AD105</f>
        <v>65150000</v>
      </c>
      <c r="AE105" s="7">
        <f>'Inputs &amp; Outputs'!$B$4*'No. policies'!AE105</f>
        <v>59475000</v>
      </c>
      <c r="AF105" s="7">
        <f>'Inputs &amp; Outputs'!$B$4*'No. policies'!AF105</f>
        <v>53300000</v>
      </c>
      <c r="AG105" s="7">
        <f>'Inputs &amp; Outputs'!$B$4*'No. policies'!AG105</f>
        <v>47000000</v>
      </c>
      <c r="AH105" s="7">
        <f>'Inputs &amp; Outputs'!$B$4*'No. policies'!AH105</f>
        <v>40850000</v>
      </c>
      <c r="AI105" s="7">
        <f>'Inputs &amp; Outputs'!$B$4*'No. policies'!AI105</f>
        <v>35400000</v>
      </c>
      <c r="AJ105" s="7">
        <f>'Inputs &amp; Outputs'!$B$4*'No. policies'!AJ105</f>
        <v>30025000</v>
      </c>
      <c r="AK105" s="7">
        <f>'Inputs &amp; Outputs'!$B$4*'No. policies'!AK105</f>
        <v>24625000</v>
      </c>
      <c r="AL105" s="7">
        <f>'Inputs &amp; Outputs'!$B$4*'No. policies'!AL105</f>
        <v>20525000</v>
      </c>
      <c r="AM105" s="7">
        <f>'Inputs &amp; Outputs'!$B$4*'No. policies'!AM105</f>
        <v>16600000</v>
      </c>
      <c r="AN105" s="7">
        <f>'Inputs &amp; Outputs'!$B$4*'No. policies'!AN105</f>
        <v>13150000</v>
      </c>
      <c r="AO105" s="7">
        <f>'Inputs &amp; Outputs'!$B$4*'No. policies'!AO105</f>
        <v>9900000</v>
      </c>
      <c r="AP105" s="7">
        <f>'Inputs &amp; Outputs'!$B$4*'No. policies'!AP105</f>
        <v>7175000</v>
      </c>
      <c r="AQ105" s="7">
        <f>'Inputs &amp; Outputs'!$B$4*'No. policies'!AQ105</f>
        <v>5350000</v>
      </c>
      <c r="AR105" s="7">
        <f>'Inputs &amp; Outputs'!$B$4*'No. policies'!AR105</f>
        <v>3800000</v>
      </c>
      <c r="AS105" s="7">
        <f>'Inputs &amp; Outputs'!$B$4*'No. policies'!AS105</f>
        <v>2750000</v>
      </c>
      <c r="AT105" s="7">
        <f>'Inputs &amp; Outputs'!$B$4*'No. policies'!AT105</f>
        <v>1875000</v>
      </c>
      <c r="AU105" s="7">
        <f>'Inputs &amp; Outputs'!$B$4*'No. policies'!AU105</f>
        <v>1300000</v>
      </c>
      <c r="AV105" s="7">
        <f>'Inputs &amp; Outputs'!$B$4*'No. policies'!AV105</f>
        <v>700000</v>
      </c>
      <c r="AW105" s="7">
        <f>'Inputs &amp; Outputs'!$B$4*'No. policies'!AW105</f>
        <v>425000</v>
      </c>
      <c r="AX105" s="7">
        <f>'Inputs &amp; Outputs'!$B$4*'No. policies'!AX105</f>
        <v>325000</v>
      </c>
      <c r="AY105" s="7">
        <f>'Inputs &amp; Outputs'!$B$4*'No. policies'!AY105</f>
        <v>175000</v>
      </c>
    </row>
    <row r="106" spans="1:51" x14ac:dyDescent="0.25">
      <c r="A106" s="1">
        <v>105</v>
      </c>
      <c r="C106" s="7">
        <f>'Inputs &amp; Outputs'!$B$4*'No. policies'!C106</f>
        <v>124725000</v>
      </c>
      <c r="D106" s="7">
        <f>'Inputs &amp; Outputs'!$B$4*'No. policies'!D106</f>
        <v>124300000</v>
      </c>
      <c r="E106" s="7">
        <f>'Inputs &amp; Outputs'!$B$4*'No. policies'!E106</f>
        <v>124000000</v>
      </c>
      <c r="F106" s="7">
        <f>'Inputs &amp; Outputs'!$B$4*'No. policies'!F106</f>
        <v>123650000</v>
      </c>
      <c r="G106" s="7">
        <f>'Inputs &amp; Outputs'!$B$4*'No. policies'!G106</f>
        <v>123050000</v>
      </c>
      <c r="H106" s="7">
        <f>'Inputs &amp; Outputs'!$B$4*'No. policies'!H106</f>
        <v>122450000</v>
      </c>
      <c r="I106" s="7">
        <f>'Inputs &amp; Outputs'!$B$4*'No. policies'!I106</f>
        <v>121875000</v>
      </c>
      <c r="J106" s="7">
        <f>'Inputs &amp; Outputs'!$B$4*'No. policies'!J106</f>
        <v>121225000</v>
      </c>
      <c r="K106" s="7">
        <f>'Inputs &amp; Outputs'!$B$4*'No. policies'!K106</f>
        <v>120525000</v>
      </c>
      <c r="L106" s="7">
        <f>'Inputs &amp; Outputs'!$B$4*'No. policies'!L106</f>
        <v>119300000</v>
      </c>
      <c r="M106" s="7">
        <f>'Inputs &amp; Outputs'!$B$4*'No. policies'!M106</f>
        <v>118175000</v>
      </c>
      <c r="N106" s="7">
        <f>'Inputs &amp; Outputs'!$B$4*'No. policies'!N106</f>
        <v>117125000</v>
      </c>
      <c r="O106" s="7">
        <f>'Inputs &amp; Outputs'!$B$4*'No. policies'!O106</f>
        <v>116025000</v>
      </c>
      <c r="P106" s="7">
        <f>'Inputs &amp; Outputs'!$B$4*'No. policies'!P106</f>
        <v>114225000</v>
      </c>
      <c r="Q106" s="7">
        <f>'Inputs &amp; Outputs'!$B$4*'No. policies'!Q106</f>
        <v>112400000</v>
      </c>
      <c r="R106" s="7">
        <f>'Inputs &amp; Outputs'!$B$4*'No. policies'!R106</f>
        <v>110675000</v>
      </c>
      <c r="S106" s="7">
        <f>'Inputs &amp; Outputs'!$B$4*'No. policies'!S106</f>
        <v>108300000</v>
      </c>
      <c r="T106" s="7">
        <f>'Inputs &amp; Outputs'!$B$4*'No. policies'!T106</f>
        <v>105975000</v>
      </c>
      <c r="U106" s="7">
        <f>'Inputs &amp; Outputs'!$B$4*'No. policies'!U106</f>
        <v>103475000</v>
      </c>
      <c r="V106" s="7">
        <f>'Inputs &amp; Outputs'!$B$4*'No. policies'!V106</f>
        <v>100425000</v>
      </c>
      <c r="W106" s="7">
        <f>'Inputs &amp; Outputs'!$B$4*'No. policies'!W106</f>
        <v>97500000</v>
      </c>
      <c r="X106" s="7">
        <f>'Inputs &amp; Outputs'!$B$4*'No. policies'!X106</f>
        <v>94400000</v>
      </c>
      <c r="Y106" s="7">
        <f>'Inputs &amp; Outputs'!$B$4*'No. policies'!Y106</f>
        <v>90375000</v>
      </c>
      <c r="Z106" s="7">
        <f>'Inputs &amp; Outputs'!$B$4*'No. policies'!Z106</f>
        <v>85875000</v>
      </c>
      <c r="AA106" s="7">
        <f>'Inputs &amp; Outputs'!$B$4*'No. policies'!AA106</f>
        <v>81750000</v>
      </c>
      <c r="AB106" s="7">
        <f>'Inputs &amp; Outputs'!$B$4*'No. policies'!AB106</f>
        <v>76900000</v>
      </c>
      <c r="AC106" s="7">
        <f>'Inputs &amp; Outputs'!$B$4*'No. policies'!AC106</f>
        <v>71875000</v>
      </c>
      <c r="AD106" s="7">
        <f>'Inputs &amp; Outputs'!$B$4*'No. policies'!AD106</f>
        <v>66600000</v>
      </c>
      <c r="AE106" s="7">
        <f>'Inputs &amp; Outputs'!$B$4*'No. policies'!AE106</f>
        <v>60675000</v>
      </c>
      <c r="AF106" s="7">
        <f>'Inputs &amp; Outputs'!$B$4*'No. policies'!AF106</f>
        <v>54375000</v>
      </c>
      <c r="AG106" s="7">
        <f>'Inputs &amp; Outputs'!$B$4*'No. policies'!AG106</f>
        <v>48500000</v>
      </c>
      <c r="AH106" s="7">
        <f>'Inputs &amp; Outputs'!$B$4*'No. policies'!AH106</f>
        <v>41925000</v>
      </c>
      <c r="AI106" s="7">
        <f>'Inputs &amp; Outputs'!$B$4*'No. policies'!AI106</f>
        <v>36000000</v>
      </c>
      <c r="AJ106" s="7">
        <f>'Inputs &amp; Outputs'!$B$4*'No. policies'!AJ106</f>
        <v>29450000</v>
      </c>
      <c r="AK106" s="7">
        <f>'Inputs &amp; Outputs'!$B$4*'No. policies'!AK106</f>
        <v>24300000</v>
      </c>
      <c r="AL106" s="7">
        <f>'Inputs &amp; Outputs'!$B$4*'No. policies'!AL106</f>
        <v>19375000</v>
      </c>
      <c r="AM106" s="7">
        <f>'Inputs &amp; Outputs'!$B$4*'No. policies'!AM106</f>
        <v>15200000</v>
      </c>
      <c r="AN106" s="7">
        <f>'Inputs &amp; Outputs'!$B$4*'No. policies'!AN106</f>
        <v>12250000</v>
      </c>
      <c r="AO106" s="7">
        <f>'Inputs &amp; Outputs'!$B$4*'No. policies'!AO106</f>
        <v>9250000</v>
      </c>
      <c r="AP106" s="7">
        <f>'Inputs &amp; Outputs'!$B$4*'No. policies'!AP106</f>
        <v>6925000</v>
      </c>
      <c r="AQ106" s="7">
        <f>'Inputs &amp; Outputs'!$B$4*'No. policies'!AQ106</f>
        <v>4875000</v>
      </c>
      <c r="AR106" s="7">
        <f>'Inputs &amp; Outputs'!$B$4*'No. policies'!AR106</f>
        <v>3450000</v>
      </c>
      <c r="AS106" s="7">
        <f>'Inputs &amp; Outputs'!$B$4*'No. policies'!AS106</f>
        <v>2425000</v>
      </c>
      <c r="AT106" s="7">
        <f>'Inputs &amp; Outputs'!$B$4*'No. policies'!AT106</f>
        <v>1750000</v>
      </c>
      <c r="AU106" s="7">
        <f>'Inputs &amp; Outputs'!$B$4*'No. policies'!AU106</f>
        <v>1175000</v>
      </c>
      <c r="AV106" s="7">
        <f>'Inputs &amp; Outputs'!$B$4*'No. policies'!AV106</f>
        <v>775000</v>
      </c>
      <c r="AW106" s="7">
        <f>'Inputs &amp; Outputs'!$B$4*'No. policies'!AW106</f>
        <v>450000</v>
      </c>
      <c r="AX106" s="7">
        <f>'Inputs &amp; Outputs'!$B$4*'No. policies'!AX106</f>
        <v>325000</v>
      </c>
      <c r="AY106" s="7">
        <f>'Inputs &amp; Outputs'!$B$4*'No. policies'!AY106</f>
        <v>325000</v>
      </c>
    </row>
    <row r="107" spans="1:51" x14ac:dyDescent="0.25">
      <c r="A107" s="1">
        <v>106</v>
      </c>
      <c r="C107" s="7">
        <f>'Inputs &amp; Outputs'!$B$4*'No. policies'!C107</f>
        <v>124575000</v>
      </c>
      <c r="D107" s="7">
        <f>'Inputs &amp; Outputs'!$B$4*'No. policies'!D107</f>
        <v>124100000</v>
      </c>
      <c r="E107" s="7">
        <f>'Inputs &amp; Outputs'!$B$4*'No. policies'!E107</f>
        <v>123625000</v>
      </c>
      <c r="F107" s="7">
        <f>'Inputs &amp; Outputs'!$B$4*'No. policies'!F107</f>
        <v>123000000</v>
      </c>
      <c r="G107" s="7">
        <f>'Inputs &amp; Outputs'!$B$4*'No. policies'!G107</f>
        <v>122275000</v>
      </c>
      <c r="H107" s="7">
        <f>'Inputs &amp; Outputs'!$B$4*'No. policies'!H107</f>
        <v>121800000</v>
      </c>
      <c r="I107" s="7">
        <f>'Inputs &amp; Outputs'!$B$4*'No. policies'!I107</f>
        <v>120950000</v>
      </c>
      <c r="J107" s="7">
        <f>'Inputs &amp; Outputs'!$B$4*'No. policies'!J107</f>
        <v>120050000</v>
      </c>
      <c r="K107" s="7">
        <f>'Inputs &amp; Outputs'!$B$4*'No. policies'!K107</f>
        <v>118950000</v>
      </c>
      <c r="L107" s="7">
        <f>'Inputs &amp; Outputs'!$B$4*'No. policies'!L107</f>
        <v>117800000</v>
      </c>
      <c r="M107" s="7">
        <f>'Inputs &amp; Outputs'!$B$4*'No. policies'!M107</f>
        <v>116675000</v>
      </c>
      <c r="N107" s="7">
        <f>'Inputs &amp; Outputs'!$B$4*'No. policies'!N107</f>
        <v>115400000</v>
      </c>
      <c r="O107" s="7">
        <f>'Inputs &amp; Outputs'!$B$4*'No. policies'!O107</f>
        <v>113725000</v>
      </c>
      <c r="P107" s="7">
        <f>'Inputs &amp; Outputs'!$B$4*'No. policies'!P107</f>
        <v>112225000</v>
      </c>
      <c r="Q107" s="7">
        <f>'Inputs &amp; Outputs'!$B$4*'No. policies'!Q107</f>
        <v>110575000</v>
      </c>
      <c r="R107" s="7">
        <f>'Inputs &amp; Outputs'!$B$4*'No. policies'!R107</f>
        <v>108625000</v>
      </c>
      <c r="S107" s="7">
        <f>'Inputs &amp; Outputs'!$B$4*'No. policies'!S107</f>
        <v>106775000</v>
      </c>
      <c r="T107" s="7">
        <f>'Inputs &amp; Outputs'!$B$4*'No. policies'!T107</f>
        <v>104650000</v>
      </c>
      <c r="U107" s="7">
        <f>'Inputs &amp; Outputs'!$B$4*'No. policies'!U107</f>
        <v>101550000</v>
      </c>
      <c r="V107" s="7">
        <f>'Inputs &amp; Outputs'!$B$4*'No. policies'!V107</f>
        <v>98875000</v>
      </c>
      <c r="W107" s="7">
        <f>'Inputs &amp; Outputs'!$B$4*'No. policies'!W107</f>
        <v>95400000</v>
      </c>
      <c r="X107" s="7">
        <f>'Inputs &amp; Outputs'!$B$4*'No. policies'!X107</f>
        <v>92000000</v>
      </c>
      <c r="Y107" s="7">
        <f>'Inputs &amp; Outputs'!$B$4*'No. policies'!Y107</f>
        <v>88275000</v>
      </c>
      <c r="Z107" s="7">
        <f>'Inputs &amp; Outputs'!$B$4*'No. policies'!Z107</f>
        <v>84375000</v>
      </c>
      <c r="AA107" s="7">
        <f>'Inputs &amp; Outputs'!$B$4*'No. policies'!AA107</f>
        <v>79800000</v>
      </c>
      <c r="AB107" s="7">
        <f>'Inputs &amp; Outputs'!$B$4*'No. policies'!AB107</f>
        <v>75125000</v>
      </c>
      <c r="AC107" s="7">
        <f>'Inputs &amp; Outputs'!$B$4*'No. policies'!AC107</f>
        <v>70100000</v>
      </c>
      <c r="AD107" s="7">
        <f>'Inputs &amp; Outputs'!$B$4*'No. policies'!AD107</f>
        <v>64500000</v>
      </c>
      <c r="AE107" s="7">
        <f>'Inputs &amp; Outputs'!$B$4*'No. policies'!AE107</f>
        <v>59325000</v>
      </c>
      <c r="AF107" s="7">
        <f>'Inputs &amp; Outputs'!$B$4*'No. policies'!AF107</f>
        <v>53125000</v>
      </c>
      <c r="AG107" s="7">
        <f>'Inputs &amp; Outputs'!$B$4*'No. policies'!AG107</f>
        <v>46850000</v>
      </c>
      <c r="AH107" s="7">
        <f>'Inputs &amp; Outputs'!$B$4*'No. policies'!AH107</f>
        <v>41025000</v>
      </c>
      <c r="AI107" s="7">
        <f>'Inputs &amp; Outputs'!$B$4*'No. policies'!AI107</f>
        <v>34600000</v>
      </c>
      <c r="AJ107" s="7">
        <f>'Inputs &amp; Outputs'!$B$4*'No. policies'!AJ107</f>
        <v>28825000</v>
      </c>
      <c r="AK107" s="7">
        <f>'Inputs &amp; Outputs'!$B$4*'No. policies'!AK107</f>
        <v>22975000</v>
      </c>
      <c r="AL107" s="7">
        <f>'Inputs &amp; Outputs'!$B$4*'No. policies'!AL107</f>
        <v>18275000</v>
      </c>
      <c r="AM107" s="7">
        <f>'Inputs &amp; Outputs'!$B$4*'No. policies'!AM107</f>
        <v>14425000</v>
      </c>
      <c r="AN107" s="7">
        <f>'Inputs &amp; Outputs'!$B$4*'No. policies'!AN107</f>
        <v>11400000</v>
      </c>
      <c r="AO107" s="7">
        <f>'Inputs &amp; Outputs'!$B$4*'No. policies'!AO107</f>
        <v>8100000</v>
      </c>
      <c r="AP107" s="7">
        <f>'Inputs &amp; Outputs'!$B$4*'No. policies'!AP107</f>
        <v>5775000</v>
      </c>
      <c r="AQ107" s="7">
        <f>'Inputs &amp; Outputs'!$B$4*'No. policies'!AQ107</f>
        <v>4175000</v>
      </c>
      <c r="AR107" s="7">
        <f>'Inputs &amp; Outputs'!$B$4*'No. policies'!AR107</f>
        <v>3025000</v>
      </c>
      <c r="AS107" s="7">
        <f>'Inputs &amp; Outputs'!$B$4*'No. policies'!AS107</f>
        <v>2125000</v>
      </c>
      <c r="AT107" s="7">
        <f>'Inputs &amp; Outputs'!$B$4*'No. policies'!AT107</f>
        <v>1450000</v>
      </c>
      <c r="AU107" s="7">
        <f>'Inputs &amp; Outputs'!$B$4*'No. policies'!AU107</f>
        <v>1075000</v>
      </c>
      <c r="AV107" s="7">
        <f>'Inputs &amp; Outputs'!$B$4*'No. policies'!AV107</f>
        <v>675000</v>
      </c>
      <c r="AW107" s="7">
        <f>'Inputs &amp; Outputs'!$B$4*'No. policies'!AW107</f>
        <v>500000</v>
      </c>
      <c r="AX107" s="7">
        <f>'Inputs &amp; Outputs'!$B$4*'No. policies'!AX107</f>
        <v>275000</v>
      </c>
      <c r="AY107" s="7">
        <f>'Inputs &amp; Outputs'!$B$4*'No. policies'!AY107</f>
        <v>175000</v>
      </c>
    </row>
    <row r="108" spans="1:51" x14ac:dyDescent="0.25">
      <c r="A108" s="1">
        <v>107</v>
      </c>
      <c r="C108" s="7">
        <f>'Inputs &amp; Outputs'!$B$4*'No. policies'!C108</f>
        <v>124600000</v>
      </c>
      <c r="D108" s="7">
        <f>'Inputs &amp; Outputs'!$B$4*'No. policies'!D108</f>
        <v>124025000</v>
      </c>
      <c r="E108" s="7">
        <f>'Inputs &amp; Outputs'!$B$4*'No. policies'!E108</f>
        <v>123525000</v>
      </c>
      <c r="F108" s="7">
        <f>'Inputs &amp; Outputs'!$B$4*'No. policies'!F108</f>
        <v>122875000</v>
      </c>
      <c r="G108" s="7">
        <f>'Inputs &amp; Outputs'!$B$4*'No. policies'!G108</f>
        <v>122175000</v>
      </c>
      <c r="H108" s="7">
        <f>'Inputs &amp; Outputs'!$B$4*'No. policies'!H108</f>
        <v>121725000</v>
      </c>
      <c r="I108" s="7">
        <f>'Inputs &amp; Outputs'!$B$4*'No. policies'!I108</f>
        <v>121075000</v>
      </c>
      <c r="J108" s="7">
        <f>'Inputs &amp; Outputs'!$B$4*'No. policies'!J108</f>
        <v>120300000</v>
      </c>
      <c r="K108" s="7">
        <f>'Inputs &amp; Outputs'!$B$4*'No. policies'!K108</f>
        <v>119550000</v>
      </c>
      <c r="L108" s="7">
        <f>'Inputs &amp; Outputs'!$B$4*'No. policies'!L108</f>
        <v>118650000</v>
      </c>
      <c r="M108" s="7">
        <f>'Inputs &amp; Outputs'!$B$4*'No. policies'!M108</f>
        <v>117400000</v>
      </c>
      <c r="N108" s="7">
        <f>'Inputs &amp; Outputs'!$B$4*'No. policies'!N108</f>
        <v>116100000</v>
      </c>
      <c r="O108" s="7">
        <f>'Inputs &amp; Outputs'!$B$4*'No. policies'!O108</f>
        <v>114775000</v>
      </c>
      <c r="P108" s="7">
        <f>'Inputs &amp; Outputs'!$B$4*'No. policies'!P108</f>
        <v>113050000</v>
      </c>
      <c r="Q108" s="7">
        <f>'Inputs &amp; Outputs'!$B$4*'No. policies'!Q108</f>
        <v>111625000</v>
      </c>
      <c r="R108" s="7">
        <f>'Inputs &amp; Outputs'!$B$4*'No. policies'!R108</f>
        <v>110375000</v>
      </c>
      <c r="S108" s="7">
        <f>'Inputs &amp; Outputs'!$B$4*'No. policies'!S108</f>
        <v>108300000</v>
      </c>
      <c r="T108" s="7">
        <f>'Inputs &amp; Outputs'!$B$4*'No. policies'!T108</f>
        <v>105900000</v>
      </c>
      <c r="U108" s="7">
        <f>'Inputs &amp; Outputs'!$B$4*'No. policies'!U108</f>
        <v>103600000</v>
      </c>
      <c r="V108" s="7">
        <f>'Inputs &amp; Outputs'!$B$4*'No. policies'!V108</f>
        <v>100850000</v>
      </c>
      <c r="W108" s="7">
        <f>'Inputs &amp; Outputs'!$B$4*'No. policies'!W108</f>
        <v>98075000</v>
      </c>
      <c r="X108" s="7">
        <f>'Inputs &amp; Outputs'!$B$4*'No. policies'!X108</f>
        <v>95575000</v>
      </c>
      <c r="Y108" s="7">
        <f>'Inputs &amp; Outputs'!$B$4*'No. policies'!Y108</f>
        <v>91550000</v>
      </c>
      <c r="Z108" s="7">
        <f>'Inputs &amp; Outputs'!$B$4*'No. policies'!Z108</f>
        <v>87450000</v>
      </c>
      <c r="AA108" s="7">
        <f>'Inputs &amp; Outputs'!$B$4*'No. policies'!AA108</f>
        <v>83075000</v>
      </c>
      <c r="AB108" s="7">
        <f>'Inputs &amp; Outputs'!$B$4*'No. policies'!AB108</f>
        <v>77625000</v>
      </c>
      <c r="AC108" s="7">
        <f>'Inputs &amp; Outputs'!$B$4*'No. policies'!AC108</f>
        <v>71925000</v>
      </c>
      <c r="AD108" s="7">
        <f>'Inputs &amp; Outputs'!$B$4*'No. policies'!AD108</f>
        <v>66675000</v>
      </c>
      <c r="AE108" s="7">
        <f>'Inputs &amp; Outputs'!$B$4*'No. policies'!AE108</f>
        <v>61100000</v>
      </c>
      <c r="AF108" s="7">
        <f>'Inputs &amp; Outputs'!$B$4*'No. policies'!AF108</f>
        <v>54625000</v>
      </c>
      <c r="AG108" s="7">
        <f>'Inputs &amp; Outputs'!$B$4*'No. policies'!AG108</f>
        <v>48800000</v>
      </c>
      <c r="AH108" s="7">
        <f>'Inputs &amp; Outputs'!$B$4*'No. policies'!AH108</f>
        <v>42250000</v>
      </c>
      <c r="AI108" s="7">
        <f>'Inputs &amp; Outputs'!$B$4*'No. policies'!AI108</f>
        <v>36600000</v>
      </c>
      <c r="AJ108" s="7">
        <f>'Inputs &amp; Outputs'!$B$4*'No. policies'!AJ108</f>
        <v>30675000</v>
      </c>
      <c r="AK108" s="7">
        <f>'Inputs &amp; Outputs'!$B$4*'No. policies'!AK108</f>
        <v>25225000</v>
      </c>
      <c r="AL108" s="7">
        <f>'Inputs &amp; Outputs'!$B$4*'No. policies'!AL108</f>
        <v>20200000</v>
      </c>
      <c r="AM108" s="7">
        <f>'Inputs &amp; Outputs'!$B$4*'No. policies'!AM108</f>
        <v>16150000</v>
      </c>
      <c r="AN108" s="7">
        <f>'Inputs &amp; Outputs'!$B$4*'No. policies'!AN108</f>
        <v>12125000</v>
      </c>
      <c r="AO108" s="7">
        <f>'Inputs &amp; Outputs'!$B$4*'No. policies'!AO108</f>
        <v>9300000</v>
      </c>
      <c r="AP108" s="7">
        <f>'Inputs &amp; Outputs'!$B$4*'No. policies'!AP108</f>
        <v>6825000</v>
      </c>
      <c r="AQ108" s="7">
        <f>'Inputs &amp; Outputs'!$B$4*'No. policies'!AQ108</f>
        <v>5050000</v>
      </c>
      <c r="AR108" s="7">
        <f>'Inputs &amp; Outputs'!$B$4*'No. policies'!AR108</f>
        <v>3450000</v>
      </c>
      <c r="AS108" s="7">
        <f>'Inputs &amp; Outputs'!$B$4*'No. policies'!AS108</f>
        <v>2325000</v>
      </c>
      <c r="AT108" s="7">
        <f>'Inputs &amp; Outputs'!$B$4*'No. policies'!AT108</f>
        <v>1675000</v>
      </c>
      <c r="AU108" s="7">
        <f>'Inputs &amp; Outputs'!$B$4*'No. policies'!AU108</f>
        <v>1175000</v>
      </c>
      <c r="AV108" s="7">
        <f>'Inputs &amp; Outputs'!$B$4*'No. policies'!AV108</f>
        <v>775000</v>
      </c>
      <c r="AW108" s="7">
        <f>'Inputs &amp; Outputs'!$B$4*'No. policies'!AW108</f>
        <v>550000</v>
      </c>
      <c r="AX108" s="7">
        <f>'Inputs &amp; Outputs'!$B$4*'No. policies'!AX108</f>
        <v>375000</v>
      </c>
      <c r="AY108" s="7">
        <f>'Inputs &amp; Outputs'!$B$4*'No. policies'!AY108</f>
        <v>275000</v>
      </c>
    </row>
    <row r="109" spans="1:51" x14ac:dyDescent="0.25">
      <c r="A109" s="1">
        <v>108</v>
      </c>
      <c r="C109" s="7">
        <f>'Inputs &amp; Outputs'!$B$4*'No. policies'!C109</f>
        <v>124600000</v>
      </c>
      <c r="D109" s="7">
        <f>'Inputs &amp; Outputs'!$B$4*'No. policies'!D109</f>
        <v>124200000</v>
      </c>
      <c r="E109" s="7">
        <f>'Inputs &amp; Outputs'!$B$4*'No. policies'!E109</f>
        <v>123675000</v>
      </c>
      <c r="F109" s="7">
        <f>'Inputs &amp; Outputs'!$B$4*'No. policies'!F109</f>
        <v>122925000</v>
      </c>
      <c r="G109" s="7">
        <f>'Inputs &amp; Outputs'!$B$4*'No. policies'!G109</f>
        <v>122475000</v>
      </c>
      <c r="H109" s="7">
        <f>'Inputs &amp; Outputs'!$B$4*'No. policies'!H109</f>
        <v>121775000</v>
      </c>
      <c r="I109" s="7">
        <f>'Inputs &amp; Outputs'!$B$4*'No. policies'!I109</f>
        <v>120600000</v>
      </c>
      <c r="J109" s="7">
        <f>'Inputs &amp; Outputs'!$B$4*'No. policies'!J109</f>
        <v>120025000</v>
      </c>
      <c r="K109" s="7">
        <f>'Inputs &amp; Outputs'!$B$4*'No. policies'!K109</f>
        <v>119125000</v>
      </c>
      <c r="L109" s="7">
        <f>'Inputs &amp; Outputs'!$B$4*'No. policies'!L109</f>
        <v>118475000</v>
      </c>
      <c r="M109" s="7">
        <f>'Inputs &amp; Outputs'!$B$4*'No. policies'!M109</f>
        <v>117350000</v>
      </c>
      <c r="N109" s="7">
        <f>'Inputs &amp; Outputs'!$B$4*'No. policies'!N109</f>
        <v>116075000</v>
      </c>
      <c r="O109" s="7">
        <f>'Inputs &amp; Outputs'!$B$4*'No. policies'!O109</f>
        <v>114825000</v>
      </c>
      <c r="P109" s="7">
        <f>'Inputs &amp; Outputs'!$B$4*'No. policies'!P109</f>
        <v>113425000</v>
      </c>
      <c r="Q109" s="7">
        <f>'Inputs &amp; Outputs'!$B$4*'No. policies'!Q109</f>
        <v>111775000</v>
      </c>
      <c r="R109" s="7">
        <f>'Inputs &amp; Outputs'!$B$4*'No. policies'!R109</f>
        <v>110250000</v>
      </c>
      <c r="S109" s="7">
        <f>'Inputs &amp; Outputs'!$B$4*'No. policies'!S109</f>
        <v>108450000</v>
      </c>
      <c r="T109" s="7">
        <f>'Inputs &amp; Outputs'!$B$4*'No. policies'!T109</f>
        <v>106200000</v>
      </c>
      <c r="U109" s="7">
        <f>'Inputs &amp; Outputs'!$B$4*'No. policies'!U109</f>
        <v>103400000</v>
      </c>
      <c r="V109" s="7">
        <f>'Inputs &amp; Outputs'!$B$4*'No. policies'!V109</f>
        <v>100650000</v>
      </c>
      <c r="W109" s="7">
        <f>'Inputs &amp; Outputs'!$B$4*'No. policies'!W109</f>
        <v>97550000</v>
      </c>
      <c r="X109" s="7">
        <f>'Inputs &amp; Outputs'!$B$4*'No. policies'!X109</f>
        <v>94000000</v>
      </c>
      <c r="Y109" s="7">
        <f>'Inputs &amp; Outputs'!$B$4*'No. policies'!Y109</f>
        <v>90000000</v>
      </c>
      <c r="Z109" s="7">
        <f>'Inputs &amp; Outputs'!$B$4*'No. policies'!Z109</f>
        <v>86175000</v>
      </c>
      <c r="AA109" s="7">
        <f>'Inputs &amp; Outputs'!$B$4*'No. policies'!AA109</f>
        <v>81400000</v>
      </c>
      <c r="AB109" s="7">
        <f>'Inputs &amp; Outputs'!$B$4*'No. policies'!AB109</f>
        <v>76775000</v>
      </c>
      <c r="AC109" s="7">
        <f>'Inputs &amp; Outputs'!$B$4*'No. policies'!AC109</f>
        <v>71275000</v>
      </c>
      <c r="AD109" s="7">
        <f>'Inputs &amp; Outputs'!$B$4*'No. policies'!AD109</f>
        <v>65575000</v>
      </c>
      <c r="AE109" s="7">
        <f>'Inputs &amp; Outputs'!$B$4*'No. policies'!AE109</f>
        <v>59625000</v>
      </c>
      <c r="AF109" s="7">
        <f>'Inputs &amp; Outputs'!$B$4*'No. policies'!AF109</f>
        <v>53425000</v>
      </c>
      <c r="AG109" s="7">
        <f>'Inputs &amp; Outputs'!$B$4*'No. policies'!AG109</f>
        <v>47350000</v>
      </c>
      <c r="AH109" s="7">
        <f>'Inputs &amp; Outputs'!$B$4*'No. policies'!AH109</f>
        <v>41350000</v>
      </c>
      <c r="AI109" s="7">
        <f>'Inputs &amp; Outputs'!$B$4*'No. policies'!AI109</f>
        <v>35575000</v>
      </c>
      <c r="AJ109" s="7">
        <f>'Inputs &amp; Outputs'!$B$4*'No. policies'!AJ109</f>
        <v>29575000</v>
      </c>
      <c r="AK109" s="7">
        <f>'Inputs &amp; Outputs'!$B$4*'No. policies'!AK109</f>
        <v>23825000</v>
      </c>
      <c r="AL109" s="7">
        <f>'Inputs &amp; Outputs'!$B$4*'No. policies'!AL109</f>
        <v>18800000</v>
      </c>
      <c r="AM109" s="7">
        <f>'Inputs &amp; Outputs'!$B$4*'No. policies'!AM109</f>
        <v>14625000</v>
      </c>
      <c r="AN109" s="7">
        <f>'Inputs &amp; Outputs'!$B$4*'No. policies'!AN109</f>
        <v>11450000</v>
      </c>
      <c r="AO109" s="7">
        <f>'Inputs &amp; Outputs'!$B$4*'No. policies'!AO109</f>
        <v>8275000</v>
      </c>
      <c r="AP109" s="7">
        <f>'Inputs &amp; Outputs'!$B$4*'No. policies'!AP109</f>
        <v>5950000</v>
      </c>
      <c r="AQ109" s="7">
        <f>'Inputs &amp; Outputs'!$B$4*'No. policies'!AQ109</f>
        <v>4250000</v>
      </c>
      <c r="AR109" s="7">
        <f>'Inputs &amp; Outputs'!$B$4*'No. policies'!AR109</f>
        <v>3300000</v>
      </c>
      <c r="AS109" s="7">
        <f>'Inputs &amp; Outputs'!$B$4*'No. policies'!AS109</f>
        <v>2425000</v>
      </c>
      <c r="AT109" s="7">
        <f>'Inputs &amp; Outputs'!$B$4*'No. policies'!AT109</f>
        <v>1500000</v>
      </c>
      <c r="AU109" s="7">
        <f>'Inputs &amp; Outputs'!$B$4*'No. policies'!AU109</f>
        <v>950000</v>
      </c>
      <c r="AV109" s="7">
        <f>'Inputs &amp; Outputs'!$B$4*'No. policies'!AV109</f>
        <v>675000</v>
      </c>
      <c r="AW109" s="7">
        <f>'Inputs &amp; Outputs'!$B$4*'No. policies'!AW109</f>
        <v>450000</v>
      </c>
      <c r="AX109" s="7">
        <f>'Inputs &amp; Outputs'!$B$4*'No. policies'!AX109</f>
        <v>300000</v>
      </c>
      <c r="AY109" s="7">
        <f>'Inputs &amp; Outputs'!$B$4*'No. policies'!AY109</f>
        <v>175000</v>
      </c>
    </row>
    <row r="110" spans="1:51" x14ac:dyDescent="0.25">
      <c r="A110" s="1">
        <v>109</v>
      </c>
      <c r="C110" s="7">
        <f>'Inputs &amp; Outputs'!$B$4*'No. policies'!C110</f>
        <v>124525000</v>
      </c>
      <c r="D110" s="7">
        <f>'Inputs &amp; Outputs'!$B$4*'No. policies'!D110</f>
        <v>124025000</v>
      </c>
      <c r="E110" s="7">
        <f>'Inputs &amp; Outputs'!$B$4*'No. policies'!E110</f>
        <v>123550000</v>
      </c>
      <c r="F110" s="7">
        <f>'Inputs &amp; Outputs'!$B$4*'No. policies'!F110</f>
        <v>122925000</v>
      </c>
      <c r="G110" s="7">
        <f>'Inputs &amp; Outputs'!$B$4*'No. policies'!G110</f>
        <v>122475000</v>
      </c>
      <c r="H110" s="7">
        <f>'Inputs &amp; Outputs'!$B$4*'No. policies'!H110</f>
        <v>121850000</v>
      </c>
      <c r="I110" s="7">
        <f>'Inputs &amp; Outputs'!$B$4*'No. policies'!I110</f>
        <v>120925000</v>
      </c>
      <c r="J110" s="7">
        <f>'Inputs &amp; Outputs'!$B$4*'No. policies'!J110</f>
        <v>119875000</v>
      </c>
      <c r="K110" s="7">
        <f>'Inputs &amp; Outputs'!$B$4*'No. policies'!K110</f>
        <v>118800000</v>
      </c>
      <c r="L110" s="7">
        <f>'Inputs &amp; Outputs'!$B$4*'No. policies'!L110</f>
        <v>117625000</v>
      </c>
      <c r="M110" s="7">
        <f>'Inputs &amp; Outputs'!$B$4*'No. policies'!M110</f>
        <v>116475000</v>
      </c>
      <c r="N110" s="7">
        <f>'Inputs &amp; Outputs'!$B$4*'No. policies'!N110</f>
        <v>115525000</v>
      </c>
      <c r="O110" s="7">
        <f>'Inputs &amp; Outputs'!$B$4*'No. policies'!O110</f>
        <v>114100000</v>
      </c>
      <c r="P110" s="7">
        <f>'Inputs &amp; Outputs'!$B$4*'No. policies'!P110</f>
        <v>112375000</v>
      </c>
      <c r="Q110" s="7">
        <f>'Inputs &amp; Outputs'!$B$4*'No. policies'!Q110</f>
        <v>110600000</v>
      </c>
      <c r="R110" s="7">
        <f>'Inputs &amp; Outputs'!$B$4*'No. policies'!R110</f>
        <v>108650000</v>
      </c>
      <c r="S110" s="7">
        <f>'Inputs &amp; Outputs'!$B$4*'No. policies'!S110</f>
        <v>106800000</v>
      </c>
      <c r="T110" s="7">
        <f>'Inputs &amp; Outputs'!$B$4*'No. policies'!T110</f>
        <v>104800000</v>
      </c>
      <c r="U110" s="7">
        <f>'Inputs &amp; Outputs'!$B$4*'No. policies'!U110</f>
        <v>102600000</v>
      </c>
      <c r="V110" s="7">
        <f>'Inputs &amp; Outputs'!$B$4*'No. policies'!V110</f>
        <v>100125000</v>
      </c>
      <c r="W110" s="7">
        <f>'Inputs &amp; Outputs'!$B$4*'No. policies'!W110</f>
        <v>97125000</v>
      </c>
      <c r="X110" s="7">
        <f>'Inputs &amp; Outputs'!$B$4*'No. policies'!X110</f>
        <v>94200000</v>
      </c>
      <c r="Y110" s="7">
        <f>'Inputs &amp; Outputs'!$B$4*'No. policies'!Y110</f>
        <v>90625000</v>
      </c>
      <c r="Z110" s="7">
        <f>'Inputs &amp; Outputs'!$B$4*'No. policies'!Z110</f>
        <v>86125000</v>
      </c>
      <c r="AA110" s="7">
        <f>'Inputs &amp; Outputs'!$B$4*'No. policies'!AA110</f>
        <v>81775000</v>
      </c>
      <c r="AB110" s="7">
        <f>'Inputs &amp; Outputs'!$B$4*'No. policies'!AB110</f>
        <v>76925000</v>
      </c>
      <c r="AC110" s="7">
        <f>'Inputs &amp; Outputs'!$B$4*'No. policies'!AC110</f>
        <v>71725000</v>
      </c>
      <c r="AD110" s="7">
        <f>'Inputs &amp; Outputs'!$B$4*'No. policies'!AD110</f>
        <v>66575000</v>
      </c>
      <c r="AE110" s="7">
        <f>'Inputs &amp; Outputs'!$B$4*'No. policies'!AE110</f>
        <v>60825000</v>
      </c>
      <c r="AF110" s="7">
        <f>'Inputs &amp; Outputs'!$B$4*'No. policies'!AF110</f>
        <v>54575000</v>
      </c>
      <c r="AG110" s="7">
        <f>'Inputs &amp; Outputs'!$B$4*'No. policies'!AG110</f>
        <v>48775000</v>
      </c>
      <c r="AH110" s="7">
        <f>'Inputs &amp; Outputs'!$B$4*'No. policies'!AH110</f>
        <v>42600000</v>
      </c>
      <c r="AI110" s="7">
        <f>'Inputs &amp; Outputs'!$B$4*'No. policies'!AI110</f>
        <v>36150000</v>
      </c>
      <c r="AJ110" s="7">
        <f>'Inputs &amp; Outputs'!$B$4*'No. policies'!AJ110</f>
        <v>30525000</v>
      </c>
      <c r="AK110" s="7">
        <f>'Inputs &amp; Outputs'!$B$4*'No. policies'!AK110</f>
        <v>24900000</v>
      </c>
      <c r="AL110" s="7">
        <f>'Inputs &amp; Outputs'!$B$4*'No. policies'!AL110</f>
        <v>19750000</v>
      </c>
      <c r="AM110" s="7">
        <f>'Inputs &amp; Outputs'!$B$4*'No. policies'!AM110</f>
        <v>15550000</v>
      </c>
      <c r="AN110" s="7">
        <f>'Inputs &amp; Outputs'!$B$4*'No. policies'!AN110</f>
        <v>12025000</v>
      </c>
      <c r="AO110" s="7">
        <f>'Inputs &amp; Outputs'!$B$4*'No. policies'!AO110</f>
        <v>9450000</v>
      </c>
      <c r="AP110" s="7">
        <f>'Inputs &amp; Outputs'!$B$4*'No. policies'!AP110</f>
        <v>6825000</v>
      </c>
      <c r="AQ110" s="7">
        <f>'Inputs &amp; Outputs'!$B$4*'No. policies'!AQ110</f>
        <v>5000000</v>
      </c>
      <c r="AR110" s="7">
        <f>'Inputs &amp; Outputs'!$B$4*'No. policies'!AR110</f>
        <v>3450000</v>
      </c>
      <c r="AS110" s="7">
        <f>'Inputs &amp; Outputs'!$B$4*'No. policies'!AS110</f>
        <v>2050000</v>
      </c>
      <c r="AT110" s="7">
        <f>'Inputs &amp; Outputs'!$B$4*'No. policies'!AT110</f>
        <v>1300000</v>
      </c>
      <c r="AU110" s="7">
        <f>'Inputs &amp; Outputs'!$B$4*'No. policies'!AU110</f>
        <v>875000</v>
      </c>
      <c r="AV110" s="7">
        <f>'Inputs &amp; Outputs'!$B$4*'No. policies'!AV110</f>
        <v>600000</v>
      </c>
      <c r="AW110" s="7">
        <f>'Inputs &amp; Outputs'!$B$4*'No. policies'!AW110</f>
        <v>525000</v>
      </c>
      <c r="AX110" s="7">
        <f>'Inputs &amp; Outputs'!$B$4*'No. policies'!AX110</f>
        <v>325000</v>
      </c>
      <c r="AY110" s="7">
        <f>'Inputs &amp; Outputs'!$B$4*'No. policies'!AY110</f>
        <v>200000</v>
      </c>
    </row>
    <row r="111" spans="1:51" x14ac:dyDescent="0.25">
      <c r="A111" s="1">
        <v>110</v>
      </c>
      <c r="C111" s="7">
        <f>'Inputs &amp; Outputs'!$B$4*'No. policies'!C111</f>
        <v>124575000</v>
      </c>
      <c r="D111" s="7">
        <f>'Inputs &amp; Outputs'!$B$4*'No. policies'!D111</f>
        <v>124100000</v>
      </c>
      <c r="E111" s="7">
        <f>'Inputs &amp; Outputs'!$B$4*'No. policies'!E111</f>
        <v>123575000</v>
      </c>
      <c r="F111" s="7">
        <f>'Inputs &amp; Outputs'!$B$4*'No. policies'!F111</f>
        <v>122950000</v>
      </c>
      <c r="G111" s="7">
        <f>'Inputs &amp; Outputs'!$B$4*'No. policies'!G111</f>
        <v>122475000</v>
      </c>
      <c r="H111" s="7">
        <f>'Inputs &amp; Outputs'!$B$4*'No. policies'!H111</f>
        <v>121925000</v>
      </c>
      <c r="I111" s="7">
        <f>'Inputs &amp; Outputs'!$B$4*'No. policies'!I111</f>
        <v>121150000</v>
      </c>
      <c r="J111" s="7">
        <f>'Inputs &amp; Outputs'!$B$4*'No. policies'!J111</f>
        <v>120250000</v>
      </c>
      <c r="K111" s="7">
        <f>'Inputs &amp; Outputs'!$B$4*'No. policies'!K111</f>
        <v>119450000</v>
      </c>
      <c r="L111" s="7">
        <f>'Inputs &amp; Outputs'!$B$4*'No. policies'!L111</f>
        <v>118450000</v>
      </c>
      <c r="M111" s="7">
        <f>'Inputs &amp; Outputs'!$B$4*'No. policies'!M111</f>
        <v>117100000</v>
      </c>
      <c r="N111" s="7">
        <f>'Inputs &amp; Outputs'!$B$4*'No. policies'!N111</f>
        <v>115750000</v>
      </c>
      <c r="O111" s="7">
        <f>'Inputs &amp; Outputs'!$B$4*'No. policies'!O111</f>
        <v>114250000</v>
      </c>
      <c r="P111" s="7">
        <f>'Inputs &amp; Outputs'!$B$4*'No. policies'!P111</f>
        <v>112725000</v>
      </c>
      <c r="Q111" s="7">
        <f>'Inputs &amp; Outputs'!$B$4*'No. policies'!Q111</f>
        <v>110925000</v>
      </c>
      <c r="R111" s="7">
        <f>'Inputs &amp; Outputs'!$B$4*'No. policies'!R111</f>
        <v>109000000</v>
      </c>
      <c r="S111" s="7">
        <f>'Inputs &amp; Outputs'!$B$4*'No. policies'!S111</f>
        <v>106650000</v>
      </c>
      <c r="T111" s="7">
        <f>'Inputs &amp; Outputs'!$B$4*'No. policies'!T111</f>
        <v>104575000</v>
      </c>
      <c r="U111" s="7">
        <f>'Inputs &amp; Outputs'!$B$4*'No. policies'!U111</f>
        <v>101800000</v>
      </c>
      <c r="V111" s="7">
        <f>'Inputs &amp; Outputs'!$B$4*'No. policies'!V111</f>
        <v>99175000</v>
      </c>
      <c r="W111" s="7">
        <f>'Inputs &amp; Outputs'!$B$4*'No. policies'!W111</f>
        <v>95750000</v>
      </c>
      <c r="X111" s="7">
        <f>'Inputs &amp; Outputs'!$B$4*'No. policies'!X111</f>
        <v>92300000</v>
      </c>
      <c r="Y111" s="7">
        <f>'Inputs &amp; Outputs'!$B$4*'No. policies'!Y111</f>
        <v>88625000</v>
      </c>
      <c r="Z111" s="7">
        <f>'Inputs &amp; Outputs'!$B$4*'No. policies'!Z111</f>
        <v>84325000</v>
      </c>
      <c r="AA111" s="7">
        <f>'Inputs &amp; Outputs'!$B$4*'No. policies'!AA111</f>
        <v>79725000</v>
      </c>
      <c r="AB111" s="7">
        <f>'Inputs &amp; Outputs'!$B$4*'No. policies'!AB111</f>
        <v>74925000</v>
      </c>
      <c r="AC111" s="7">
        <f>'Inputs &amp; Outputs'!$B$4*'No. policies'!AC111</f>
        <v>69100000</v>
      </c>
      <c r="AD111" s="7">
        <f>'Inputs &amp; Outputs'!$B$4*'No. policies'!AD111</f>
        <v>63550000</v>
      </c>
      <c r="AE111" s="7">
        <f>'Inputs &amp; Outputs'!$B$4*'No. policies'!AE111</f>
        <v>58000000</v>
      </c>
      <c r="AF111" s="7">
        <f>'Inputs &amp; Outputs'!$B$4*'No. policies'!AF111</f>
        <v>52350000</v>
      </c>
      <c r="AG111" s="7">
        <f>'Inputs &amp; Outputs'!$B$4*'No. policies'!AG111</f>
        <v>45850000</v>
      </c>
      <c r="AH111" s="7">
        <f>'Inputs &amp; Outputs'!$B$4*'No. policies'!AH111</f>
        <v>40600000</v>
      </c>
      <c r="AI111" s="7">
        <f>'Inputs &amp; Outputs'!$B$4*'No. policies'!AI111</f>
        <v>35050000</v>
      </c>
      <c r="AJ111" s="7">
        <f>'Inputs &amp; Outputs'!$B$4*'No. policies'!AJ111</f>
        <v>29650000</v>
      </c>
      <c r="AK111" s="7">
        <f>'Inputs &amp; Outputs'!$B$4*'No. policies'!AK111</f>
        <v>24500000</v>
      </c>
      <c r="AL111" s="7">
        <f>'Inputs &amp; Outputs'!$B$4*'No. policies'!AL111</f>
        <v>19650000</v>
      </c>
      <c r="AM111" s="7">
        <f>'Inputs &amp; Outputs'!$B$4*'No. policies'!AM111</f>
        <v>15350000</v>
      </c>
      <c r="AN111" s="7">
        <f>'Inputs &amp; Outputs'!$B$4*'No. policies'!AN111</f>
        <v>11600000</v>
      </c>
      <c r="AO111" s="7">
        <f>'Inputs &amp; Outputs'!$B$4*'No. policies'!AO111</f>
        <v>8775000</v>
      </c>
      <c r="AP111" s="7">
        <f>'Inputs &amp; Outputs'!$B$4*'No. policies'!AP111</f>
        <v>6250000</v>
      </c>
      <c r="AQ111" s="7">
        <f>'Inputs &amp; Outputs'!$B$4*'No. policies'!AQ111</f>
        <v>4275000</v>
      </c>
      <c r="AR111" s="7">
        <f>'Inputs &amp; Outputs'!$B$4*'No. policies'!AR111</f>
        <v>3100000</v>
      </c>
      <c r="AS111" s="7">
        <f>'Inputs &amp; Outputs'!$B$4*'No. policies'!AS111</f>
        <v>2200000</v>
      </c>
      <c r="AT111" s="7">
        <f>'Inputs &amp; Outputs'!$B$4*'No. policies'!AT111</f>
        <v>1475000</v>
      </c>
      <c r="AU111" s="7">
        <f>'Inputs &amp; Outputs'!$B$4*'No. policies'!AU111</f>
        <v>925000</v>
      </c>
      <c r="AV111" s="7">
        <f>'Inputs &amp; Outputs'!$B$4*'No. policies'!AV111</f>
        <v>725000</v>
      </c>
      <c r="AW111" s="7">
        <f>'Inputs &amp; Outputs'!$B$4*'No. policies'!AW111</f>
        <v>550000</v>
      </c>
      <c r="AX111" s="7">
        <f>'Inputs &amp; Outputs'!$B$4*'No. policies'!AX111</f>
        <v>250000</v>
      </c>
      <c r="AY111" s="7">
        <f>'Inputs &amp; Outputs'!$B$4*'No. policies'!AY111</f>
        <v>150000</v>
      </c>
    </row>
    <row r="112" spans="1:51" x14ac:dyDescent="0.25">
      <c r="A112" s="1">
        <v>111</v>
      </c>
      <c r="C112" s="7">
        <f>'Inputs &amp; Outputs'!$B$4*'No. policies'!C112</f>
        <v>124525000</v>
      </c>
      <c r="D112" s="7">
        <f>'Inputs &amp; Outputs'!$B$4*'No. policies'!D112</f>
        <v>123950000</v>
      </c>
      <c r="E112" s="7">
        <f>'Inputs &amp; Outputs'!$B$4*'No. policies'!E112</f>
        <v>123425000</v>
      </c>
      <c r="F112" s="7">
        <f>'Inputs &amp; Outputs'!$B$4*'No. policies'!F112</f>
        <v>122625000</v>
      </c>
      <c r="G112" s="7">
        <f>'Inputs &amp; Outputs'!$B$4*'No. policies'!G112</f>
        <v>121725000</v>
      </c>
      <c r="H112" s="7">
        <f>'Inputs &amp; Outputs'!$B$4*'No. policies'!H112</f>
        <v>121050000</v>
      </c>
      <c r="I112" s="7">
        <f>'Inputs &amp; Outputs'!$B$4*'No. policies'!I112</f>
        <v>120300000</v>
      </c>
      <c r="J112" s="7">
        <f>'Inputs &amp; Outputs'!$B$4*'No. policies'!J112</f>
        <v>119525000</v>
      </c>
      <c r="K112" s="7">
        <f>'Inputs &amp; Outputs'!$B$4*'No. policies'!K112</f>
        <v>118700000</v>
      </c>
      <c r="L112" s="7">
        <f>'Inputs &amp; Outputs'!$B$4*'No. policies'!L112</f>
        <v>117400000</v>
      </c>
      <c r="M112" s="7">
        <f>'Inputs &amp; Outputs'!$B$4*'No. policies'!M112</f>
        <v>116250000</v>
      </c>
      <c r="N112" s="7">
        <f>'Inputs &amp; Outputs'!$B$4*'No. policies'!N112</f>
        <v>115050000</v>
      </c>
      <c r="O112" s="7">
        <f>'Inputs &amp; Outputs'!$B$4*'No. policies'!O112</f>
        <v>113800000</v>
      </c>
      <c r="P112" s="7">
        <f>'Inputs &amp; Outputs'!$B$4*'No. policies'!P112</f>
        <v>112400000</v>
      </c>
      <c r="Q112" s="7">
        <f>'Inputs &amp; Outputs'!$B$4*'No. policies'!Q112</f>
        <v>110700000</v>
      </c>
      <c r="R112" s="7">
        <f>'Inputs &amp; Outputs'!$B$4*'No. policies'!R112</f>
        <v>108750000</v>
      </c>
      <c r="S112" s="7">
        <f>'Inputs &amp; Outputs'!$B$4*'No. policies'!S112</f>
        <v>106650000</v>
      </c>
      <c r="T112" s="7">
        <f>'Inputs &amp; Outputs'!$B$4*'No. policies'!T112</f>
        <v>104450000</v>
      </c>
      <c r="U112" s="7">
        <f>'Inputs &amp; Outputs'!$B$4*'No. policies'!U112</f>
        <v>101850000</v>
      </c>
      <c r="V112" s="7">
        <f>'Inputs &amp; Outputs'!$B$4*'No. policies'!V112</f>
        <v>98600000</v>
      </c>
      <c r="W112" s="7">
        <f>'Inputs &amp; Outputs'!$B$4*'No. policies'!W112</f>
        <v>95875000</v>
      </c>
      <c r="X112" s="7">
        <f>'Inputs &amp; Outputs'!$B$4*'No. policies'!X112</f>
        <v>92275000</v>
      </c>
      <c r="Y112" s="7">
        <f>'Inputs &amp; Outputs'!$B$4*'No. policies'!Y112</f>
        <v>88675000</v>
      </c>
      <c r="Z112" s="7">
        <f>'Inputs &amp; Outputs'!$B$4*'No. policies'!Z112</f>
        <v>84600000</v>
      </c>
      <c r="AA112" s="7">
        <f>'Inputs &amp; Outputs'!$B$4*'No. policies'!AA112</f>
        <v>80325000</v>
      </c>
      <c r="AB112" s="7">
        <f>'Inputs &amp; Outputs'!$B$4*'No. policies'!AB112</f>
        <v>75025000</v>
      </c>
      <c r="AC112" s="7">
        <f>'Inputs &amp; Outputs'!$B$4*'No. policies'!AC112</f>
        <v>69700000</v>
      </c>
      <c r="AD112" s="7">
        <f>'Inputs &amp; Outputs'!$B$4*'No. policies'!AD112</f>
        <v>64500000</v>
      </c>
      <c r="AE112" s="7">
        <f>'Inputs &amp; Outputs'!$B$4*'No. policies'!AE112</f>
        <v>58400000</v>
      </c>
      <c r="AF112" s="7">
        <f>'Inputs &amp; Outputs'!$B$4*'No. policies'!AF112</f>
        <v>53300000</v>
      </c>
      <c r="AG112" s="7">
        <f>'Inputs &amp; Outputs'!$B$4*'No. policies'!AG112</f>
        <v>47300000</v>
      </c>
      <c r="AH112" s="7">
        <f>'Inputs &amp; Outputs'!$B$4*'No. policies'!AH112</f>
        <v>41175000</v>
      </c>
      <c r="AI112" s="7">
        <f>'Inputs &amp; Outputs'!$B$4*'No. policies'!AI112</f>
        <v>34650000</v>
      </c>
      <c r="AJ112" s="7">
        <f>'Inputs &amp; Outputs'!$B$4*'No. policies'!AJ112</f>
        <v>28550000</v>
      </c>
      <c r="AK112" s="7">
        <f>'Inputs &amp; Outputs'!$B$4*'No. policies'!AK112</f>
        <v>23275000</v>
      </c>
      <c r="AL112" s="7">
        <f>'Inputs &amp; Outputs'!$B$4*'No. policies'!AL112</f>
        <v>18850000</v>
      </c>
      <c r="AM112" s="7">
        <f>'Inputs &amp; Outputs'!$B$4*'No. policies'!AM112</f>
        <v>15075000</v>
      </c>
      <c r="AN112" s="7">
        <f>'Inputs &amp; Outputs'!$B$4*'No. policies'!AN112</f>
        <v>11975000</v>
      </c>
      <c r="AO112" s="7">
        <f>'Inputs &amp; Outputs'!$B$4*'No. policies'!AO112</f>
        <v>9200000</v>
      </c>
      <c r="AP112" s="7">
        <f>'Inputs &amp; Outputs'!$B$4*'No. policies'!AP112</f>
        <v>6825000</v>
      </c>
      <c r="AQ112" s="7">
        <f>'Inputs &amp; Outputs'!$B$4*'No. policies'!AQ112</f>
        <v>4850000</v>
      </c>
      <c r="AR112" s="7">
        <f>'Inputs &amp; Outputs'!$B$4*'No. policies'!AR112</f>
        <v>3425000</v>
      </c>
      <c r="AS112" s="7">
        <f>'Inputs &amp; Outputs'!$B$4*'No. policies'!AS112</f>
        <v>2325000</v>
      </c>
      <c r="AT112" s="7">
        <f>'Inputs &amp; Outputs'!$B$4*'No. policies'!AT112</f>
        <v>1600000</v>
      </c>
      <c r="AU112" s="7">
        <f>'Inputs &amp; Outputs'!$B$4*'No. policies'!AU112</f>
        <v>1200000</v>
      </c>
      <c r="AV112" s="7">
        <f>'Inputs &amp; Outputs'!$B$4*'No. policies'!AV112</f>
        <v>825000</v>
      </c>
      <c r="AW112" s="7">
        <f>'Inputs &amp; Outputs'!$B$4*'No. policies'!AW112</f>
        <v>650000</v>
      </c>
      <c r="AX112" s="7">
        <f>'Inputs &amp; Outputs'!$B$4*'No. policies'!AX112</f>
        <v>475000</v>
      </c>
      <c r="AY112" s="7">
        <f>'Inputs &amp; Outputs'!$B$4*'No. policies'!AY112</f>
        <v>275000</v>
      </c>
    </row>
    <row r="113" spans="1:51" x14ac:dyDescent="0.25">
      <c r="A113" s="1">
        <v>112</v>
      </c>
      <c r="C113" s="7">
        <f>'Inputs &amp; Outputs'!$B$4*'No. policies'!C113</f>
        <v>124425000</v>
      </c>
      <c r="D113" s="7">
        <f>'Inputs &amp; Outputs'!$B$4*'No. policies'!D113</f>
        <v>123975000</v>
      </c>
      <c r="E113" s="7">
        <f>'Inputs &amp; Outputs'!$B$4*'No. policies'!E113</f>
        <v>123275000</v>
      </c>
      <c r="F113" s="7">
        <f>'Inputs &amp; Outputs'!$B$4*'No. policies'!F113</f>
        <v>122825000</v>
      </c>
      <c r="G113" s="7">
        <f>'Inputs &amp; Outputs'!$B$4*'No. policies'!G113</f>
        <v>122275000</v>
      </c>
      <c r="H113" s="7">
        <f>'Inputs &amp; Outputs'!$B$4*'No. policies'!H113</f>
        <v>121625000</v>
      </c>
      <c r="I113" s="7">
        <f>'Inputs &amp; Outputs'!$B$4*'No. policies'!I113</f>
        <v>120800000</v>
      </c>
      <c r="J113" s="7">
        <f>'Inputs &amp; Outputs'!$B$4*'No. policies'!J113</f>
        <v>120200000</v>
      </c>
      <c r="K113" s="7">
        <f>'Inputs &amp; Outputs'!$B$4*'No. policies'!K113</f>
        <v>119500000</v>
      </c>
      <c r="L113" s="7">
        <f>'Inputs &amp; Outputs'!$B$4*'No. policies'!L113</f>
        <v>118700000</v>
      </c>
      <c r="M113" s="7">
        <f>'Inputs &amp; Outputs'!$B$4*'No. policies'!M113</f>
        <v>117500000</v>
      </c>
      <c r="N113" s="7">
        <f>'Inputs &amp; Outputs'!$B$4*'No. policies'!N113</f>
        <v>116375000</v>
      </c>
      <c r="O113" s="7">
        <f>'Inputs &amp; Outputs'!$B$4*'No. policies'!O113</f>
        <v>114875000</v>
      </c>
      <c r="P113" s="7">
        <f>'Inputs &amp; Outputs'!$B$4*'No. policies'!P113</f>
        <v>113250000</v>
      </c>
      <c r="Q113" s="7">
        <f>'Inputs &amp; Outputs'!$B$4*'No. policies'!Q113</f>
        <v>111700000</v>
      </c>
      <c r="R113" s="7">
        <f>'Inputs &amp; Outputs'!$B$4*'No. policies'!R113</f>
        <v>109775000</v>
      </c>
      <c r="S113" s="7">
        <f>'Inputs &amp; Outputs'!$B$4*'No. policies'!S113</f>
        <v>107725000</v>
      </c>
      <c r="T113" s="7">
        <f>'Inputs &amp; Outputs'!$B$4*'No. policies'!T113</f>
        <v>105550000</v>
      </c>
      <c r="U113" s="7">
        <f>'Inputs &amp; Outputs'!$B$4*'No. policies'!U113</f>
        <v>102875000</v>
      </c>
      <c r="V113" s="7">
        <f>'Inputs &amp; Outputs'!$B$4*'No. policies'!V113</f>
        <v>100175000</v>
      </c>
      <c r="W113" s="7">
        <f>'Inputs &amp; Outputs'!$B$4*'No. policies'!W113</f>
        <v>97425000</v>
      </c>
      <c r="X113" s="7">
        <f>'Inputs &amp; Outputs'!$B$4*'No. policies'!X113</f>
        <v>94375000</v>
      </c>
      <c r="Y113" s="7">
        <f>'Inputs &amp; Outputs'!$B$4*'No. policies'!Y113</f>
        <v>90900000</v>
      </c>
      <c r="Z113" s="7">
        <f>'Inputs &amp; Outputs'!$B$4*'No. policies'!Z113</f>
        <v>85975000</v>
      </c>
      <c r="AA113" s="7">
        <f>'Inputs &amp; Outputs'!$B$4*'No. policies'!AA113</f>
        <v>81850000</v>
      </c>
      <c r="AB113" s="7">
        <f>'Inputs &amp; Outputs'!$B$4*'No. policies'!AB113</f>
        <v>77125000</v>
      </c>
      <c r="AC113" s="7">
        <f>'Inputs &amp; Outputs'!$B$4*'No. policies'!AC113</f>
        <v>71850000</v>
      </c>
      <c r="AD113" s="7">
        <f>'Inputs &amp; Outputs'!$B$4*'No. policies'!AD113</f>
        <v>66325000</v>
      </c>
      <c r="AE113" s="7">
        <f>'Inputs &amp; Outputs'!$B$4*'No. policies'!AE113</f>
        <v>60450000</v>
      </c>
      <c r="AF113" s="7">
        <f>'Inputs &amp; Outputs'!$B$4*'No. policies'!AF113</f>
        <v>53950000</v>
      </c>
      <c r="AG113" s="7">
        <f>'Inputs &amp; Outputs'!$B$4*'No. policies'!AG113</f>
        <v>47450000</v>
      </c>
      <c r="AH113" s="7">
        <f>'Inputs &amp; Outputs'!$B$4*'No. policies'!AH113</f>
        <v>41400000</v>
      </c>
      <c r="AI113" s="7">
        <f>'Inputs &amp; Outputs'!$B$4*'No. policies'!AI113</f>
        <v>35500000</v>
      </c>
      <c r="AJ113" s="7">
        <f>'Inputs &amp; Outputs'!$B$4*'No. policies'!AJ113</f>
        <v>29725000</v>
      </c>
      <c r="AK113" s="7">
        <f>'Inputs &amp; Outputs'!$B$4*'No. policies'!AK113</f>
        <v>24950000</v>
      </c>
      <c r="AL113" s="7">
        <f>'Inputs &amp; Outputs'!$B$4*'No. policies'!AL113</f>
        <v>19550000</v>
      </c>
      <c r="AM113" s="7">
        <f>'Inputs &amp; Outputs'!$B$4*'No. policies'!AM113</f>
        <v>15700000</v>
      </c>
      <c r="AN113" s="7">
        <f>'Inputs &amp; Outputs'!$B$4*'No. policies'!AN113</f>
        <v>12025000</v>
      </c>
      <c r="AO113" s="7">
        <f>'Inputs &amp; Outputs'!$B$4*'No. policies'!AO113</f>
        <v>9075000</v>
      </c>
      <c r="AP113" s="7">
        <f>'Inputs &amp; Outputs'!$B$4*'No. policies'!AP113</f>
        <v>6650000</v>
      </c>
      <c r="AQ113" s="7">
        <f>'Inputs &amp; Outputs'!$B$4*'No. policies'!AQ113</f>
        <v>4875000</v>
      </c>
      <c r="AR113" s="7">
        <f>'Inputs &amp; Outputs'!$B$4*'No. policies'!AR113</f>
        <v>3550000</v>
      </c>
      <c r="AS113" s="7">
        <f>'Inputs &amp; Outputs'!$B$4*'No. policies'!AS113</f>
        <v>2475000</v>
      </c>
      <c r="AT113" s="7">
        <f>'Inputs &amp; Outputs'!$B$4*'No. policies'!AT113</f>
        <v>1800000</v>
      </c>
      <c r="AU113" s="7">
        <f>'Inputs &amp; Outputs'!$B$4*'No. policies'!AU113</f>
        <v>1275000</v>
      </c>
      <c r="AV113" s="7">
        <f>'Inputs &amp; Outputs'!$B$4*'No. policies'!AV113</f>
        <v>800000</v>
      </c>
      <c r="AW113" s="7">
        <f>'Inputs &amp; Outputs'!$B$4*'No. policies'!AW113</f>
        <v>550000</v>
      </c>
      <c r="AX113" s="7">
        <f>'Inputs &amp; Outputs'!$B$4*'No. policies'!AX113</f>
        <v>275000</v>
      </c>
      <c r="AY113" s="7">
        <f>'Inputs &amp; Outputs'!$B$4*'No. policies'!AY113</f>
        <v>150000</v>
      </c>
    </row>
    <row r="114" spans="1:51" x14ac:dyDescent="0.25">
      <c r="A114" s="1">
        <v>113</v>
      </c>
      <c r="C114" s="7">
        <f>'Inputs &amp; Outputs'!$B$4*'No. policies'!C114</f>
        <v>124475000</v>
      </c>
      <c r="D114" s="7">
        <f>'Inputs &amp; Outputs'!$B$4*'No. policies'!D114</f>
        <v>124125000</v>
      </c>
      <c r="E114" s="7">
        <f>'Inputs &amp; Outputs'!$B$4*'No. policies'!E114</f>
        <v>123725000</v>
      </c>
      <c r="F114" s="7">
        <f>'Inputs &amp; Outputs'!$B$4*'No. policies'!F114</f>
        <v>123075000</v>
      </c>
      <c r="G114" s="7">
        <f>'Inputs &amp; Outputs'!$B$4*'No. policies'!G114</f>
        <v>122575000</v>
      </c>
      <c r="H114" s="7">
        <f>'Inputs &amp; Outputs'!$B$4*'No. policies'!H114</f>
        <v>121725000</v>
      </c>
      <c r="I114" s="7">
        <f>'Inputs &amp; Outputs'!$B$4*'No. policies'!I114</f>
        <v>120925000</v>
      </c>
      <c r="J114" s="7">
        <f>'Inputs &amp; Outputs'!$B$4*'No. policies'!J114</f>
        <v>119975000</v>
      </c>
      <c r="K114" s="7">
        <f>'Inputs &amp; Outputs'!$B$4*'No. policies'!K114</f>
        <v>119225000</v>
      </c>
      <c r="L114" s="7">
        <f>'Inputs &amp; Outputs'!$B$4*'No. policies'!L114</f>
        <v>118175000</v>
      </c>
      <c r="M114" s="7">
        <f>'Inputs &amp; Outputs'!$B$4*'No. policies'!M114</f>
        <v>116875000</v>
      </c>
      <c r="N114" s="7">
        <f>'Inputs &amp; Outputs'!$B$4*'No. policies'!N114</f>
        <v>115750000</v>
      </c>
      <c r="O114" s="7">
        <f>'Inputs &amp; Outputs'!$B$4*'No. policies'!O114</f>
        <v>114525000</v>
      </c>
      <c r="P114" s="7">
        <f>'Inputs &amp; Outputs'!$B$4*'No. policies'!P114</f>
        <v>113175000</v>
      </c>
      <c r="Q114" s="7">
        <f>'Inputs &amp; Outputs'!$B$4*'No. policies'!Q114</f>
        <v>111425000</v>
      </c>
      <c r="R114" s="7">
        <f>'Inputs &amp; Outputs'!$B$4*'No. policies'!R114</f>
        <v>109775000</v>
      </c>
      <c r="S114" s="7">
        <f>'Inputs &amp; Outputs'!$B$4*'No. policies'!S114</f>
        <v>107350000</v>
      </c>
      <c r="T114" s="7">
        <f>'Inputs &amp; Outputs'!$B$4*'No. policies'!T114</f>
        <v>105125000</v>
      </c>
      <c r="U114" s="7">
        <f>'Inputs &amp; Outputs'!$B$4*'No. policies'!U114</f>
        <v>102700000</v>
      </c>
      <c r="V114" s="7">
        <f>'Inputs &amp; Outputs'!$B$4*'No. policies'!V114</f>
        <v>100100000</v>
      </c>
      <c r="W114" s="7">
        <f>'Inputs &amp; Outputs'!$B$4*'No. policies'!W114</f>
        <v>97375000</v>
      </c>
      <c r="X114" s="7">
        <f>'Inputs &amp; Outputs'!$B$4*'No. policies'!X114</f>
        <v>94375000</v>
      </c>
      <c r="Y114" s="7">
        <f>'Inputs &amp; Outputs'!$B$4*'No. policies'!Y114</f>
        <v>90325000</v>
      </c>
      <c r="Z114" s="7">
        <f>'Inputs &amp; Outputs'!$B$4*'No. policies'!Z114</f>
        <v>86025000</v>
      </c>
      <c r="AA114" s="7">
        <f>'Inputs &amp; Outputs'!$B$4*'No. policies'!AA114</f>
        <v>81325000</v>
      </c>
      <c r="AB114" s="7">
        <f>'Inputs &amp; Outputs'!$B$4*'No. policies'!AB114</f>
        <v>76500000</v>
      </c>
      <c r="AC114" s="7">
        <f>'Inputs &amp; Outputs'!$B$4*'No. policies'!AC114</f>
        <v>70875000</v>
      </c>
      <c r="AD114" s="7">
        <f>'Inputs &amp; Outputs'!$B$4*'No. policies'!AD114</f>
        <v>65450000</v>
      </c>
      <c r="AE114" s="7">
        <f>'Inputs &amp; Outputs'!$B$4*'No. policies'!AE114</f>
        <v>59525000</v>
      </c>
      <c r="AF114" s="7">
        <f>'Inputs &amp; Outputs'!$B$4*'No. policies'!AF114</f>
        <v>52675000</v>
      </c>
      <c r="AG114" s="7">
        <f>'Inputs &amp; Outputs'!$B$4*'No. policies'!AG114</f>
        <v>46900000</v>
      </c>
      <c r="AH114" s="7">
        <f>'Inputs &amp; Outputs'!$B$4*'No. policies'!AH114</f>
        <v>40300000</v>
      </c>
      <c r="AI114" s="7">
        <f>'Inputs &amp; Outputs'!$B$4*'No. policies'!AI114</f>
        <v>34525000</v>
      </c>
      <c r="AJ114" s="7">
        <f>'Inputs &amp; Outputs'!$B$4*'No. policies'!AJ114</f>
        <v>28900000</v>
      </c>
      <c r="AK114" s="7">
        <f>'Inputs &amp; Outputs'!$B$4*'No. policies'!AK114</f>
        <v>23650000</v>
      </c>
      <c r="AL114" s="7">
        <f>'Inputs &amp; Outputs'!$B$4*'No. policies'!AL114</f>
        <v>19025000</v>
      </c>
      <c r="AM114" s="7">
        <f>'Inputs &amp; Outputs'!$B$4*'No. policies'!AM114</f>
        <v>15250000</v>
      </c>
      <c r="AN114" s="7">
        <f>'Inputs &amp; Outputs'!$B$4*'No. policies'!AN114</f>
        <v>12025000</v>
      </c>
      <c r="AO114" s="7">
        <f>'Inputs &amp; Outputs'!$B$4*'No. policies'!AO114</f>
        <v>9050000</v>
      </c>
      <c r="AP114" s="7">
        <f>'Inputs &amp; Outputs'!$B$4*'No. policies'!AP114</f>
        <v>6425000</v>
      </c>
      <c r="AQ114" s="7">
        <f>'Inputs &amp; Outputs'!$B$4*'No. policies'!AQ114</f>
        <v>4700000</v>
      </c>
      <c r="AR114" s="7">
        <f>'Inputs &amp; Outputs'!$B$4*'No. policies'!AR114</f>
        <v>3125000</v>
      </c>
      <c r="AS114" s="7">
        <f>'Inputs &amp; Outputs'!$B$4*'No. policies'!AS114</f>
        <v>2175000</v>
      </c>
      <c r="AT114" s="7">
        <f>'Inputs &amp; Outputs'!$B$4*'No. policies'!AT114</f>
        <v>1225000</v>
      </c>
      <c r="AU114" s="7">
        <f>'Inputs &amp; Outputs'!$B$4*'No. policies'!AU114</f>
        <v>825000</v>
      </c>
      <c r="AV114" s="7">
        <f>'Inputs &amp; Outputs'!$B$4*'No. policies'!AV114</f>
        <v>550000</v>
      </c>
      <c r="AW114" s="7">
        <f>'Inputs &amp; Outputs'!$B$4*'No. policies'!AW114</f>
        <v>425000</v>
      </c>
      <c r="AX114" s="7">
        <f>'Inputs &amp; Outputs'!$B$4*'No. policies'!AX114</f>
        <v>300000</v>
      </c>
      <c r="AY114" s="7">
        <f>'Inputs &amp; Outputs'!$B$4*'No. policies'!AY114</f>
        <v>150000</v>
      </c>
    </row>
    <row r="115" spans="1:51" x14ac:dyDescent="0.25">
      <c r="A115" s="1">
        <v>114</v>
      </c>
      <c r="C115" s="7">
        <f>'Inputs &amp; Outputs'!$B$4*'No. policies'!C115</f>
        <v>124575000</v>
      </c>
      <c r="D115" s="7">
        <f>'Inputs &amp; Outputs'!$B$4*'No. policies'!D115</f>
        <v>124000000</v>
      </c>
      <c r="E115" s="7">
        <f>'Inputs &amp; Outputs'!$B$4*'No. policies'!E115</f>
        <v>123350000</v>
      </c>
      <c r="F115" s="7">
        <f>'Inputs &amp; Outputs'!$B$4*'No. policies'!F115</f>
        <v>122750000</v>
      </c>
      <c r="G115" s="7">
        <f>'Inputs &amp; Outputs'!$B$4*'No. policies'!G115</f>
        <v>122275000</v>
      </c>
      <c r="H115" s="7">
        <f>'Inputs &amp; Outputs'!$B$4*'No. policies'!H115</f>
        <v>121675000</v>
      </c>
      <c r="I115" s="7">
        <f>'Inputs &amp; Outputs'!$B$4*'No. policies'!I115</f>
        <v>121000000</v>
      </c>
      <c r="J115" s="7">
        <f>'Inputs &amp; Outputs'!$B$4*'No. policies'!J115</f>
        <v>120350000</v>
      </c>
      <c r="K115" s="7">
        <f>'Inputs &amp; Outputs'!$B$4*'No. policies'!K115</f>
        <v>119325000</v>
      </c>
      <c r="L115" s="7">
        <f>'Inputs &amp; Outputs'!$B$4*'No. policies'!L115</f>
        <v>118075000</v>
      </c>
      <c r="M115" s="7">
        <f>'Inputs &amp; Outputs'!$B$4*'No. policies'!M115</f>
        <v>117000000</v>
      </c>
      <c r="N115" s="7">
        <f>'Inputs &amp; Outputs'!$B$4*'No. policies'!N115</f>
        <v>115900000</v>
      </c>
      <c r="O115" s="7">
        <f>'Inputs &amp; Outputs'!$B$4*'No. policies'!O115</f>
        <v>114550000</v>
      </c>
      <c r="P115" s="7">
        <f>'Inputs &amp; Outputs'!$B$4*'No. policies'!P115</f>
        <v>113075000</v>
      </c>
      <c r="Q115" s="7">
        <f>'Inputs &amp; Outputs'!$B$4*'No. policies'!Q115</f>
        <v>111450000</v>
      </c>
      <c r="R115" s="7">
        <f>'Inputs &amp; Outputs'!$B$4*'No. policies'!R115</f>
        <v>109375000</v>
      </c>
      <c r="S115" s="7">
        <f>'Inputs &amp; Outputs'!$B$4*'No. policies'!S115</f>
        <v>107200000</v>
      </c>
      <c r="T115" s="7">
        <f>'Inputs &amp; Outputs'!$B$4*'No. policies'!T115</f>
        <v>104575000</v>
      </c>
      <c r="U115" s="7">
        <f>'Inputs &amp; Outputs'!$B$4*'No. policies'!U115</f>
        <v>101925000</v>
      </c>
      <c r="V115" s="7">
        <f>'Inputs &amp; Outputs'!$B$4*'No. policies'!V115</f>
        <v>99275000</v>
      </c>
      <c r="W115" s="7">
        <f>'Inputs &amp; Outputs'!$B$4*'No. policies'!W115</f>
        <v>96475000</v>
      </c>
      <c r="X115" s="7">
        <f>'Inputs &amp; Outputs'!$B$4*'No. policies'!X115</f>
        <v>93350000</v>
      </c>
      <c r="Y115" s="7">
        <f>'Inputs &amp; Outputs'!$B$4*'No. policies'!Y115</f>
        <v>90350000</v>
      </c>
      <c r="Z115" s="7">
        <f>'Inputs &amp; Outputs'!$B$4*'No. policies'!Z115</f>
        <v>85600000</v>
      </c>
      <c r="AA115" s="7">
        <f>'Inputs &amp; Outputs'!$B$4*'No. policies'!AA115</f>
        <v>80650000</v>
      </c>
      <c r="AB115" s="7">
        <f>'Inputs &amp; Outputs'!$B$4*'No. policies'!AB115</f>
        <v>76075000</v>
      </c>
      <c r="AC115" s="7">
        <f>'Inputs &amp; Outputs'!$B$4*'No. policies'!AC115</f>
        <v>70600000</v>
      </c>
      <c r="AD115" s="7">
        <f>'Inputs &amp; Outputs'!$B$4*'No. policies'!AD115</f>
        <v>65125000</v>
      </c>
      <c r="AE115" s="7">
        <f>'Inputs &amp; Outputs'!$B$4*'No. policies'!AE115</f>
        <v>59025000</v>
      </c>
      <c r="AF115" s="7">
        <f>'Inputs &amp; Outputs'!$B$4*'No. policies'!AF115</f>
        <v>53700000</v>
      </c>
      <c r="AG115" s="7">
        <f>'Inputs &amp; Outputs'!$B$4*'No. policies'!AG115</f>
        <v>47400000</v>
      </c>
      <c r="AH115" s="7">
        <f>'Inputs &amp; Outputs'!$B$4*'No. policies'!AH115</f>
        <v>41450000</v>
      </c>
      <c r="AI115" s="7">
        <f>'Inputs &amp; Outputs'!$B$4*'No. policies'!AI115</f>
        <v>35600000</v>
      </c>
      <c r="AJ115" s="7">
        <f>'Inputs &amp; Outputs'!$B$4*'No. policies'!AJ115</f>
        <v>29150000</v>
      </c>
      <c r="AK115" s="7">
        <f>'Inputs &amp; Outputs'!$B$4*'No. policies'!AK115</f>
        <v>24350000</v>
      </c>
      <c r="AL115" s="7">
        <f>'Inputs &amp; Outputs'!$B$4*'No. policies'!AL115</f>
        <v>20050000</v>
      </c>
      <c r="AM115" s="7">
        <f>'Inputs &amp; Outputs'!$B$4*'No. policies'!AM115</f>
        <v>16300000</v>
      </c>
      <c r="AN115" s="7">
        <f>'Inputs &amp; Outputs'!$B$4*'No. policies'!AN115</f>
        <v>12725000</v>
      </c>
      <c r="AO115" s="7">
        <f>'Inputs &amp; Outputs'!$B$4*'No. policies'!AO115</f>
        <v>9775000</v>
      </c>
      <c r="AP115" s="7">
        <f>'Inputs &amp; Outputs'!$B$4*'No. policies'!AP115</f>
        <v>7450000</v>
      </c>
      <c r="AQ115" s="7">
        <f>'Inputs &amp; Outputs'!$B$4*'No. policies'!AQ115</f>
        <v>5500000</v>
      </c>
      <c r="AR115" s="7">
        <f>'Inputs &amp; Outputs'!$B$4*'No. policies'!AR115</f>
        <v>4100000</v>
      </c>
      <c r="AS115" s="7">
        <f>'Inputs &amp; Outputs'!$B$4*'No. policies'!AS115</f>
        <v>2925000</v>
      </c>
      <c r="AT115" s="7">
        <f>'Inputs &amp; Outputs'!$B$4*'No. policies'!AT115</f>
        <v>1925000</v>
      </c>
      <c r="AU115" s="7">
        <f>'Inputs &amp; Outputs'!$B$4*'No. policies'!AU115</f>
        <v>1275000</v>
      </c>
      <c r="AV115" s="7">
        <f>'Inputs &amp; Outputs'!$B$4*'No. policies'!AV115</f>
        <v>900000</v>
      </c>
      <c r="AW115" s="7">
        <f>'Inputs &amp; Outputs'!$B$4*'No. policies'!AW115</f>
        <v>675000</v>
      </c>
      <c r="AX115" s="7">
        <f>'Inputs &amp; Outputs'!$B$4*'No. policies'!AX115</f>
        <v>425000</v>
      </c>
      <c r="AY115" s="7">
        <f>'Inputs &amp; Outputs'!$B$4*'No. policies'!AY115</f>
        <v>250000</v>
      </c>
    </row>
    <row r="116" spans="1:51" x14ac:dyDescent="0.25">
      <c r="A116" s="1">
        <v>115</v>
      </c>
      <c r="C116" s="7">
        <f>'Inputs &amp; Outputs'!$B$4*'No. policies'!C116</f>
        <v>124500000</v>
      </c>
      <c r="D116" s="7">
        <f>'Inputs &amp; Outputs'!$B$4*'No. policies'!D116</f>
        <v>123825000</v>
      </c>
      <c r="E116" s="7">
        <f>'Inputs &amp; Outputs'!$B$4*'No. policies'!E116</f>
        <v>123350000</v>
      </c>
      <c r="F116" s="7">
        <f>'Inputs &amp; Outputs'!$B$4*'No. policies'!F116</f>
        <v>122875000</v>
      </c>
      <c r="G116" s="7">
        <f>'Inputs &amp; Outputs'!$B$4*'No. policies'!G116</f>
        <v>122225000</v>
      </c>
      <c r="H116" s="7">
        <f>'Inputs &amp; Outputs'!$B$4*'No. policies'!H116</f>
        <v>121800000</v>
      </c>
      <c r="I116" s="7">
        <f>'Inputs &amp; Outputs'!$B$4*'No. policies'!I116</f>
        <v>120850000</v>
      </c>
      <c r="J116" s="7">
        <f>'Inputs &amp; Outputs'!$B$4*'No. policies'!J116</f>
        <v>120125000</v>
      </c>
      <c r="K116" s="7">
        <f>'Inputs &amp; Outputs'!$B$4*'No. policies'!K116</f>
        <v>119275000</v>
      </c>
      <c r="L116" s="7">
        <f>'Inputs &amp; Outputs'!$B$4*'No. policies'!L116</f>
        <v>118150000</v>
      </c>
      <c r="M116" s="7">
        <f>'Inputs &amp; Outputs'!$B$4*'No. policies'!M116</f>
        <v>116500000</v>
      </c>
      <c r="N116" s="7">
        <f>'Inputs &amp; Outputs'!$B$4*'No. policies'!N116</f>
        <v>115025000</v>
      </c>
      <c r="O116" s="7">
        <f>'Inputs &amp; Outputs'!$B$4*'No. policies'!O116</f>
        <v>113700000</v>
      </c>
      <c r="P116" s="7">
        <f>'Inputs &amp; Outputs'!$B$4*'No. policies'!P116</f>
        <v>112475000</v>
      </c>
      <c r="Q116" s="7">
        <f>'Inputs &amp; Outputs'!$B$4*'No. policies'!Q116</f>
        <v>111100000</v>
      </c>
      <c r="R116" s="7">
        <f>'Inputs &amp; Outputs'!$B$4*'No. policies'!R116</f>
        <v>109000000</v>
      </c>
      <c r="S116" s="7">
        <f>'Inputs &amp; Outputs'!$B$4*'No. policies'!S116</f>
        <v>106925000</v>
      </c>
      <c r="T116" s="7">
        <f>'Inputs &amp; Outputs'!$B$4*'No. policies'!T116</f>
        <v>104550000</v>
      </c>
      <c r="U116" s="7">
        <f>'Inputs &amp; Outputs'!$B$4*'No. policies'!U116</f>
        <v>102250000</v>
      </c>
      <c r="V116" s="7">
        <f>'Inputs &amp; Outputs'!$B$4*'No. policies'!V116</f>
        <v>99625000</v>
      </c>
      <c r="W116" s="7">
        <f>'Inputs &amp; Outputs'!$B$4*'No. policies'!W116</f>
        <v>96525000</v>
      </c>
      <c r="X116" s="7">
        <f>'Inputs &amp; Outputs'!$B$4*'No. policies'!X116</f>
        <v>93225000</v>
      </c>
      <c r="Y116" s="7">
        <f>'Inputs &amp; Outputs'!$B$4*'No. policies'!Y116</f>
        <v>89725000</v>
      </c>
      <c r="Z116" s="7">
        <f>'Inputs &amp; Outputs'!$B$4*'No. policies'!Z116</f>
        <v>85575000</v>
      </c>
      <c r="AA116" s="7">
        <f>'Inputs &amp; Outputs'!$B$4*'No. policies'!AA116</f>
        <v>81150000</v>
      </c>
      <c r="AB116" s="7">
        <f>'Inputs &amp; Outputs'!$B$4*'No. policies'!AB116</f>
        <v>76425000</v>
      </c>
      <c r="AC116" s="7">
        <f>'Inputs &amp; Outputs'!$B$4*'No. policies'!AC116</f>
        <v>71600000</v>
      </c>
      <c r="AD116" s="7">
        <f>'Inputs &amp; Outputs'!$B$4*'No. policies'!AD116</f>
        <v>65825000</v>
      </c>
      <c r="AE116" s="7">
        <f>'Inputs &amp; Outputs'!$B$4*'No. policies'!AE116</f>
        <v>59850000</v>
      </c>
      <c r="AF116" s="7">
        <f>'Inputs &amp; Outputs'!$B$4*'No. policies'!AF116</f>
        <v>53875000</v>
      </c>
      <c r="AG116" s="7">
        <f>'Inputs &amp; Outputs'!$B$4*'No. policies'!AG116</f>
        <v>47150000</v>
      </c>
      <c r="AH116" s="7">
        <f>'Inputs &amp; Outputs'!$B$4*'No. policies'!AH116</f>
        <v>40600000</v>
      </c>
      <c r="AI116" s="7">
        <f>'Inputs &amp; Outputs'!$B$4*'No. policies'!AI116</f>
        <v>34900000</v>
      </c>
      <c r="AJ116" s="7">
        <f>'Inputs &amp; Outputs'!$B$4*'No. policies'!AJ116</f>
        <v>30000000</v>
      </c>
      <c r="AK116" s="7">
        <f>'Inputs &amp; Outputs'!$B$4*'No. policies'!AK116</f>
        <v>24625000</v>
      </c>
      <c r="AL116" s="7">
        <f>'Inputs &amp; Outputs'!$B$4*'No. policies'!AL116</f>
        <v>20450000</v>
      </c>
      <c r="AM116" s="7">
        <f>'Inputs &amp; Outputs'!$B$4*'No. policies'!AM116</f>
        <v>16525000</v>
      </c>
      <c r="AN116" s="7">
        <f>'Inputs &amp; Outputs'!$B$4*'No. policies'!AN116</f>
        <v>12500000</v>
      </c>
      <c r="AO116" s="7">
        <f>'Inputs &amp; Outputs'!$B$4*'No. policies'!AO116</f>
        <v>9575000</v>
      </c>
      <c r="AP116" s="7">
        <f>'Inputs &amp; Outputs'!$B$4*'No. policies'!AP116</f>
        <v>7150000</v>
      </c>
      <c r="AQ116" s="7">
        <f>'Inputs &amp; Outputs'!$B$4*'No. policies'!AQ116</f>
        <v>4950000</v>
      </c>
      <c r="AR116" s="7">
        <f>'Inputs &amp; Outputs'!$B$4*'No. policies'!AR116</f>
        <v>3450000</v>
      </c>
      <c r="AS116" s="7">
        <f>'Inputs &amp; Outputs'!$B$4*'No. policies'!AS116</f>
        <v>2650000</v>
      </c>
      <c r="AT116" s="7">
        <f>'Inputs &amp; Outputs'!$B$4*'No. policies'!AT116</f>
        <v>1650000</v>
      </c>
      <c r="AU116" s="7">
        <f>'Inputs &amp; Outputs'!$B$4*'No. policies'!AU116</f>
        <v>1175000</v>
      </c>
      <c r="AV116" s="7">
        <f>'Inputs &amp; Outputs'!$B$4*'No. policies'!AV116</f>
        <v>950000</v>
      </c>
      <c r="AW116" s="7">
        <f>'Inputs &amp; Outputs'!$B$4*'No. policies'!AW116</f>
        <v>550000</v>
      </c>
      <c r="AX116" s="7">
        <f>'Inputs &amp; Outputs'!$B$4*'No. policies'!AX116</f>
        <v>350000</v>
      </c>
      <c r="AY116" s="7">
        <f>'Inputs &amp; Outputs'!$B$4*'No. policies'!AY116</f>
        <v>175000</v>
      </c>
    </row>
    <row r="117" spans="1:51" x14ac:dyDescent="0.25">
      <c r="A117" s="1">
        <v>116</v>
      </c>
      <c r="C117" s="7">
        <f>'Inputs &amp; Outputs'!$B$4*'No. policies'!C117</f>
        <v>124550000</v>
      </c>
      <c r="D117" s="7">
        <f>'Inputs &amp; Outputs'!$B$4*'No. policies'!D117</f>
        <v>124000000</v>
      </c>
      <c r="E117" s="7">
        <f>'Inputs &amp; Outputs'!$B$4*'No. policies'!E117</f>
        <v>123600000</v>
      </c>
      <c r="F117" s="7">
        <f>'Inputs &amp; Outputs'!$B$4*'No. policies'!F117</f>
        <v>123225000</v>
      </c>
      <c r="G117" s="7">
        <f>'Inputs &amp; Outputs'!$B$4*'No. policies'!G117</f>
        <v>122525000</v>
      </c>
      <c r="H117" s="7">
        <f>'Inputs &amp; Outputs'!$B$4*'No. policies'!H117</f>
        <v>121800000</v>
      </c>
      <c r="I117" s="7">
        <f>'Inputs &amp; Outputs'!$B$4*'No. policies'!I117</f>
        <v>121300000</v>
      </c>
      <c r="J117" s="7">
        <f>'Inputs &amp; Outputs'!$B$4*'No. policies'!J117</f>
        <v>120450000</v>
      </c>
      <c r="K117" s="7">
        <f>'Inputs &amp; Outputs'!$B$4*'No. policies'!K117</f>
        <v>119500000</v>
      </c>
      <c r="L117" s="7">
        <f>'Inputs &amp; Outputs'!$B$4*'No. policies'!L117</f>
        <v>118400000</v>
      </c>
      <c r="M117" s="7">
        <f>'Inputs &amp; Outputs'!$B$4*'No. policies'!M117</f>
        <v>117650000</v>
      </c>
      <c r="N117" s="7">
        <f>'Inputs &amp; Outputs'!$B$4*'No. policies'!N117</f>
        <v>116200000</v>
      </c>
      <c r="O117" s="7">
        <f>'Inputs &amp; Outputs'!$B$4*'No. policies'!O117</f>
        <v>114900000</v>
      </c>
      <c r="P117" s="7">
        <f>'Inputs &amp; Outputs'!$B$4*'No. policies'!P117</f>
        <v>113600000</v>
      </c>
      <c r="Q117" s="7">
        <f>'Inputs &amp; Outputs'!$B$4*'No. policies'!Q117</f>
        <v>111950000</v>
      </c>
      <c r="R117" s="7">
        <f>'Inputs &amp; Outputs'!$B$4*'No. policies'!R117</f>
        <v>110425000</v>
      </c>
      <c r="S117" s="7">
        <f>'Inputs &amp; Outputs'!$B$4*'No. policies'!S117</f>
        <v>108575000</v>
      </c>
      <c r="T117" s="7">
        <f>'Inputs &amp; Outputs'!$B$4*'No. policies'!T117</f>
        <v>106600000</v>
      </c>
      <c r="U117" s="7">
        <f>'Inputs &amp; Outputs'!$B$4*'No. policies'!U117</f>
        <v>104150000</v>
      </c>
      <c r="V117" s="7">
        <f>'Inputs &amp; Outputs'!$B$4*'No. policies'!V117</f>
        <v>101575000</v>
      </c>
      <c r="W117" s="7">
        <f>'Inputs &amp; Outputs'!$B$4*'No. policies'!W117</f>
        <v>98875000</v>
      </c>
      <c r="X117" s="7">
        <f>'Inputs &amp; Outputs'!$B$4*'No. policies'!X117</f>
        <v>95125000</v>
      </c>
      <c r="Y117" s="7">
        <f>'Inputs &amp; Outputs'!$B$4*'No. policies'!Y117</f>
        <v>91375000</v>
      </c>
      <c r="Z117" s="7">
        <f>'Inputs &amp; Outputs'!$B$4*'No. policies'!Z117</f>
        <v>87400000</v>
      </c>
      <c r="AA117" s="7">
        <f>'Inputs &amp; Outputs'!$B$4*'No. policies'!AA117</f>
        <v>82350000</v>
      </c>
      <c r="AB117" s="7">
        <f>'Inputs &amp; Outputs'!$B$4*'No. policies'!AB117</f>
        <v>77975000</v>
      </c>
      <c r="AC117" s="7">
        <f>'Inputs &amp; Outputs'!$B$4*'No. policies'!AC117</f>
        <v>72625000</v>
      </c>
      <c r="AD117" s="7">
        <f>'Inputs &amp; Outputs'!$B$4*'No. policies'!AD117</f>
        <v>66800000</v>
      </c>
      <c r="AE117" s="7">
        <f>'Inputs &amp; Outputs'!$B$4*'No. policies'!AE117</f>
        <v>61100000</v>
      </c>
      <c r="AF117" s="7">
        <f>'Inputs &amp; Outputs'!$B$4*'No. policies'!AF117</f>
        <v>55475000</v>
      </c>
      <c r="AG117" s="7">
        <f>'Inputs &amp; Outputs'!$B$4*'No. policies'!AG117</f>
        <v>49400000</v>
      </c>
      <c r="AH117" s="7">
        <f>'Inputs &amp; Outputs'!$B$4*'No. policies'!AH117</f>
        <v>42800000</v>
      </c>
      <c r="AI117" s="7">
        <f>'Inputs &amp; Outputs'!$B$4*'No. policies'!AI117</f>
        <v>35925000</v>
      </c>
      <c r="AJ117" s="7">
        <f>'Inputs &amp; Outputs'!$B$4*'No. policies'!AJ117</f>
        <v>30025000</v>
      </c>
      <c r="AK117" s="7">
        <f>'Inputs &amp; Outputs'!$B$4*'No. policies'!AK117</f>
        <v>24500000</v>
      </c>
      <c r="AL117" s="7">
        <f>'Inputs &amp; Outputs'!$B$4*'No. policies'!AL117</f>
        <v>19475000</v>
      </c>
      <c r="AM117" s="7">
        <f>'Inputs &amp; Outputs'!$B$4*'No. policies'!AM117</f>
        <v>16025000</v>
      </c>
      <c r="AN117" s="7">
        <f>'Inputs &amp; Outputs'!$B$4*'No. policies'!AN117</f>
        <v>12400000</v>
      </c>
      <c r="AO117" s="7">
        <f>'Inputs &amp; Outputs'!$B$4*'No. policies'!AO117</f>
        <v>9075000</v>
      </c>
      <c r="AP117" s="7">
        <f>'Inputs &amp; Outputs'!$B$4*'No. policies'!AP117</f>
        <v>6875000</v>
      </c>
      <c r="AQ117" s="7">
        <f>'Inputs &amp; Outputs'!$B$4*'No. policies'!AQ117</f>
        <v>4925000</v>
      </c>
      <c r="AR117" s="7">
        <f>'Inputs &amp; Outputs'!$B$4*'No. policies'!AR117</f>
        <v>3350000</v>
      </c>
      <c r="AS117" s="7">
        <f>'Inputs &amp; Outputs'!$B$4*'No. policies'!AS117</f>
        <v>2375000</v>
      </c>
      <c r="AT117" s="7">
        <f>'Inputs &amp; Outputs'!$B$4*'No. policies'!AT117</f>
        <v>1725000</v>
      </c>
      <c r="AU117" s="7">
        <f>'Inputs &amp; Outputs'!$B$4*'No. policies'!AU117</f>
        <v>1325000</v>
      </c>
      <c r="AV117" s="7">
        <f>'Inputs &amp; Outputs'!$B$4*'No. policies'!AV117</f>
        <v>875000</v>
      </c>
      <c r="AW117" s="7">
        <f>'Inputs &amp; Outputs'!$B$4*'No. policies'!AW117</f>
        <v>650000</v>
      </c>
      <c r="AX117" s="7">
        <f>'Inputs &amp; Outputs'!$B$4*'No. policies'!AX117</f>
        <v>350000</v>
      </c>
      <c r="AY117" s="7">
        <f>'Inputs &amp; Outputs'!$B$4*'No. policies'!AY117</f>
        <v>200000</v>
      </c>
    </row>
    <row r="118" spans="1:51" x14ac:dyDescent="0.25">
      <c r="A118" s="1">
        <v>117</v>
      </c>
      <c r="C118" s="7">
        <f>'Inputs &amp; Outputs'!$B$4*'No. policies'!C118</f>
        <v>124500000</v>
      </c>
      <c r="D118" s="7">
        <f>'Inputs &amp; Outputs'!$B$4*'No. policies'!D118</f>
        <v>124225000</v>
      </c>
      <c r="E118" s="7">
        <f>'Inputs &amp; Outputs'!$B$4*'No. policies'!E118</f>
        <v>123700000</v>
      </c>
      <c r="F118" s="7">
        <f>'Inputs &amp; Outputs'!$B$4*'No. policies'!F118</f>
        <v>123200000</v>
      </c>
      <c r="G118" s="7">
        <f>'Inputs &amp; Outputs'!$B$4*'No. policies'!G118</f>
        <v>122500000</v>
      </c>
      <c r="H118" s="7">
        <f>'Inputs &amp; Outputs'!$B$4*'No. policies'!H118</f>
        <v>121975000</v>
      </c>
      <c r="I118" s="7">
        <f>'Inputs &amp; Outputs'!$B$4*'No. policies'!I118</f>
        <v>121150000</v>
      </c>
      <c r="J118" s="7">
        <f>'Inputs &amp; Outputs'!$B$4*'No. policies'!J118</f>
        <v>120200000</v>
      </c>
      <c r="K118" s="7">
        <f>'Inputs &amp; Outputs'!$B$4*'No. policies'!K118</f>
        <v>119625000</v>
      </c>
      <c r="L118" s="7">
        <f>'Inputs &amp; Outputs'!$B$4*'No. policies'!L118</f>
        <v>118775000</v>
      </c>
      <c r="M118" s="7">
        <f>'Inputs &amp; Outputs'!$B$4*'No. policies'!M118</f>
        <v>118250000</v>
      </c>
      <c r="N118" s="7">
        <f>'Inputs &amp; Outputs'!$B$4*'No. policies'!N118</f>
        <v>117200000</v>
      </c>
      <c r="O118" s="7">
        <f>'Inputs &amp; Outputs'!$B$4*'No. policies'!O118</f>
        <v>116050000</v>
      </c>
      <c r="P118" s="7">
        <f>'Inputs &amp; Outputs'!$B$4*'No. policies'!P118</f>
        <v>114750000</v>
      </c>
      <c r="Q118" s="7">
        <f>'Inputs &amp; Outputs'!$B$4*'No. policies'!Q118</f>
        <v>113075000</v>
      </c>
      <c r="R118" s="7">
        <f>'Inputs &amp; Outputs'!$B$4*'No. policies'!R118</f>
        <v>111425000</v>
      </c>
      <c r="S118" s="7">
        <f>'Inputs &amp; Outputs'!$B$4*'No. policies'!S118</f>
        <v>109550000</v>
      </c>
      <c r="T118" s="7">
        <f>'Inputs &amp; Outputs'!$B$4*'No. policies'!T118</f>
        <v>107350000</v>
      </c>
      <c r="U118" s="7">
        <f>'Inputs &amp; Outputs'!$B$4*'No. policies'!U118</f>
        <v>105075000</v>
      </c>
      <c r="V118" s="7">
        <f>'Inputs &amp; Outputs'!$B$4*'No. policies'!V118</f>
        <v>102325000</v>
      </c>
      <c r="W118" s="7">
        <f>'Inputs &amp; Outputs'!$B$4*'No. policies'!W118</f>
        <v>99275000</v>
      </c>
      <c r="X118" s="7">
        <f>'Inputs &amp; Outputs'!$B$4*'No. policies'!X118</f>
        <v>96425000</v>
      </c>
      <c r="Y118" s="7">
        <f>'Inputs &amp; Outputs'!$B$4*'No. policies'!Y118</f>
        <v>92775000</v>
      </c>
      <c r="Z118" s="7">
        <f>'Inputs &amp; Outputs'!$B$4*'No. policies'!Z118</f>
        <v>89150000</v>
      </c>
      <c r="AA118" s="7">
        <f>'Inputs &amp; Outputs'!$B$4*'No. policies'!AA118</f>
        <v>84125000</v>
      </c>
      <c r="AB118" s="7">
        <f>'Inputs &amp; Outputs'!$B$4*'No. policies'!AB118</f>
        <v>79625000</v>
      </c>
      <c r="AC118" s="7">
        <f>'Inputs &amp; Outputs'!$B$4*'No. policies'!AC118</f>
        <v>74050000</v>
      </c>
      <c r="AD118" s="7">
        <f>'Inputs &amp; Outputs'!$B$4*'No. policies'!AD118</f>
        <v>68375000</v>
      </c>
      <c r="AE118" s="7">
        <f>'Inputs &amp; Outputs'!$B$4*'No. policies'!AE118</f>
        <v>62425000</v>
      </c>
      <c r="AF118" s="7">
        <f>'Inputs &amp; Outputs'!$B$4*'No. policies'!AF118</f>
        <v>56425000</v>
      </c>
      <c r="AG118" s="7">
        <f>'Inputs &amp; Outputs'!$B$4*'No. policies'!AG118</f>
        <v>50400000</v>
      </c>
      <c r="AH118" s="7">
        <f>'Inputs &amp; Outputs'!$B$4*'No. policies'!AH118</f>
        <v>43775000</v>
      </c>
      <c r="AI118" s="7">
        <f>'Inputs &amp; Outputs'!$B$4*'No. policies'!AI118</f>
        <v>37450000</v>
      </c>
      <c r="AJ118" s="7">
        <f>'Inputs &amp; Outputs'!$B$4*'No. policies'!AJ118</f>
        <v>31125000</v>
      </c>
      <c r="AK118" s="7">
        <f>'Inputs &amp; Outputs'!$B$4*'No. policies'!AK118</f>
        <v>25675000</v>
      </c>
      <c r="AL118" s="7">
        <f>'Inputs &amp; Outputs'!$B$4*'No. policies'!AL118</f>
        <v>20450000</v>
      </c>
      <c r="AM118" s="7">
        <f>'Inputs &amp; Outputs'!$B$4*'No. policies'!AM118</f>
        <v>16550000</v>
      </c>
      <c r="AN118" s="7">
        <f>'Inputs &amp; Outputs'!$B$4*'No. policies'!AN118</f>
        <v>12875000</v>
      </c>
      <c r="AO118" s="7">
        <f>'Inputs &amp; Outputs'!$B$4*'No. policies'!AO118</f>
        <v>9550000</v>
      </c>
      <c r="AP118" s="7">
        <f>'Inputs &amp; Outputs'!$B$4*'No. policies'!AP118</f>
        <v>7175000</v>
      </c>
      <c r="AQ118" s="7">
        <f>'Inputs &amp; Outputs'!$B$4*'No. policies'!AQ118</f>
        <v>5050000</v>
      </c>
      <c r="AR118" s="7">
        <f>'Inputs &amp; Outputs'!$B$4*'No. policies'!AR118</f>
        <v>3675000</v>
      </c>
      <c r="AS118" s="7">
        <f>'Inputs &amp; Outputs'!$B$4*'No. policies'!AS118</f>
        <v>2500000</v>
      </c>
      <c r="AT118" s="7">
        <f>'Inputs &amp; Outputs'!$B$4*'No. policies'!AT118</f>
        <v>1675000</v>
      </c>
      <c r="AU118" s="7">
        <f>'Inputs &amp; Outputs'!$B$4*'No. policies'!AU118</f>
        <v>1150000</v>
      </c>
      <c r="AV118" s="7">
        <f>'Inputs &amp; Outputs'!$B$4*'No. policies'!AV118</f>
        <v>825000</v>
      </c>
      <c r="AW118" s="7">
        <f>'Inputs &amp; Outputs'!$B$4*'No. policies'!AW118</f>
        <v>525000</v>
      </c>
      <c r="AX118" s="7">
        <f>'Inputs &amp; Outputs'!$B$4*'No. policies'!AX118</f>
        <v>250000</v>
      </c>
      <c r="AY118" s="7">
        <f>'Inputs &amp; Outputs'!$B$4*'No. policies'!AY118</f>
        <v>150000</v>
      </c>
    </row>
    <row r="119" spans="1:51" x14ac:dyDescent="0.25">
      <c r="A119" s="1">
        <v>118</v>
      </c>
      <c r="C119" s="7">
        <f>'Inputs &amp; Outputs'!$B$4*'No. policies'!C119</f>
        <v>124725000</v>
      </c>
      <c r="D119" s="7">
        <f>'Inputs &amp; Outputs'!$B$4*'No. policies'!D119</f>
        <v>124275000</v>
      </c>
      <c r="E119" s="7">
        <f>'Inputs &amp; Outputs'!$B$4*'No. policies'!E119</f>
        <v>123650000</v>
      </c>
      <c r="F119" s="7">
        <f>'Inputs &amp; Outputs'!$B$4*'No. policies'!F119</f>
        <v>123025000</v>
      </c>
      <c r="G119" s="7">
        <f>'Inputs &amp; Outputs'!$B$4*'No. policies'!G119</f>
        <v>122375000</v>
      </c>
      <c r="H119" s="7">
        <f>'Inputs &amp; Outputs'!$B$4*'No. policies'!H119</f>
        <v>121675000</v>
      </c>
      <c r="I119" s="7">
        <f>'Inputs &amp; Outputs'!$B$4*'No. policies'!I119</f>
        <v>120875000</v>
      </c>
      <c r="J119" s="7">
        <f>'Inputs &amp; Outputs'!$B$4*'No. policies'!J119</f>
        <v>120075000</v>
      </c>
      <c r="K119" s="7">
        <f>'Inputs &amp; Outputs'!$B$4*'No. policies'!K119</f>
        <v>118900000</v>
      </c>
      <c r="L119" s="7">
        <f>'Inputs &amp; Outputs'!$B$4*'No. policies'!L119</f>
        <v>118125000</v>
      </c>
      <c r="M119" s="7">
        <f>'Inputs &amp; Outputs'!$B$4*'No. policies'!M119</f>
        <v>117225000</v>
      </c>
      <c r="N119" s="7">
        <f>'Inputs &amp; Outputs'!$B$4*'No. policies'!N119</f>
        <v>116225000</v>
      </c>
      <c r="O119" s="7">
        <f>'Inputs &amp; Outputs'!$B$4*'No. policies'!O119</f>
        <v>114550000</v>
      </c>
      <c r="P119" s="7">
        <f>'Inputs &amp; Outputs'!$B$4*'No. policies'!P119</f>
        <v>113250000</v>
      </c>
      <c r="Q119" s="7">
        <f>'Inputs &amp; Outputs'!$B$4*'No. policies'!Q119</f>
        <v>111225000</v>
      </c>
      <c r="R119" s="7">
        <f>'Inputs &amp; Outputs'!$B$4*'No. policies'!R119</f>
        <v>109350000</v>
      </c>
      <c r="S119" s="7">
        <f>'Inputs &amp; Outputs'!$B$4*'No. policies'!S119</f>
        <v>107600000</v>
      </c>
      <c r="T119" s="7">
        <f>'Inputs &amp; Outputs'!$B$4*'No. policies'!T119</f>
        <v>105125000</v>
      </c>
      <c r="U119" s="7">
        <f>'Inputs &amp; Outputs'!$B$4*'No. policies'!U119</f>
        <v>102350000</v>
      </c>
      <c r="V119" s="7">
        <f>'Inputs &amp; Outputs'!$B$4*'No. policies'!V119</f>
        <v>99675000</v>
      </c>
      <c r="W119" s="7">
        <f>'Inputs &amp; Outputs'!$B$4*'No. policies'!W119</f>
        <v>96125000</v>
      </c>
      <c r="X119" s="7">
        <f>'Inputs &amp; Outputs'!$B$4*'No. policies'!X119</f>
        <v>92675000</v>
      </c>
      <c r="Y119" s="7">
        <f>'Inputs &amp; Outputs'!$B$4*'No. policies'!Y119</f>
        <v>89625000</v>
      </c>
      <c r="Z119" s="7">
        <f>'Inputs &amp; Outputs'!$B$4*'No. policies'!Z119</f>
        <v>85200000</v>
      </c>
      <c r="AA119" s="7">
        <f>'Inputs &amp; Outputs'!$B$4*'No. policies'!AA119</f>
        <v>80650000</v>
      </c>
      <c r="AB119" s="7">
        <f>'Inputs &amp; Outputs'!$B$4*'No. policies'!AB119</f>
        <v>76150000</v>
      </c>
      <c r="AC119" s="7">
        <f>'Inputs &amp; Outputs'!$B$4*'No. policies'!AC119</f>
        <v>71550000</v>
      </c>
      <c r="AD119" s="7">
        <f>'Inputs &amp; Outputs'!$B$4*'No. policies'!AD119</f>
        <v>66550000</v>
      </c>
      <c r="AE119" s="7">
        <f>'Inputs &amp; Outputs'!$B$4*'No. policies'!AE119</f>
        <v>60775000</v>
      </c>
      <c r="AF119" s="7">
        <f>'Inputs &amp; Outputs'!$B$4*'No. policies'!AF119</f>
        <v>54300000</v>
      </c>
      <c r="AG119" s="7">
        <f>'Inputs &amp; Outputs'!$B$4*'No. policies'!AG119</f>
        <v>47475000</v>
      </c>
      <c r="AH119" s="7">
        <f>'Inputs &amp; Outputs'!$B$4*'No. policies'!AH119</f>
        <v>40625000</v>
      </c>
      <c r="AI119" s="7">
        <f>'Inputs &amp; Outputs'!$B$4*'No. policies'!AI119</f>
        <v>34675000</v>
      </c>
      <c r="AJ119" s="7">
        <f>'Inputs &amp; Outputs'!$B$4*'No. policies'!AJ119</f>
        <v>28325000</v>
      </c>
      <c r="AK119" s="7">
        <f>'Inputs &amp; Outputs'!$B$4*'No. policies'!AK119</f>
        <v>23250000</v>
      </c>
      <c r="AL119" s="7">
        <f>'Inputs &amp; Outputs'!$B$4*'No. policies'!AL119</f>
        <v>19025000</v>
      </c>
      <c r="AM119" s="7">
        <f>'Inputs &amp; Outputs'!$B$4*'No. policies'!AM119</f>
        <v>14850000</v>
      </c>
      <c r="AN119" s="7">
        <f>'Inputs &amp; Outputs'!$B$4*'No. policies'!AN119</f>
        <v>11200000</v>
      </c>
      <c r="AO119" s="7">
        <f>'Inputs &amp; Outputs'!$B$4*'No. policies'!AO119</f>
        <v>8300000</v>
      </c>
      <c r="AP119" s="7">
        <f>'Inputs &amp; Outputs'!$B$4*'No. policies'!AP119</f>
        <v>6025000</v>
      </c>
      <c r="AQ119" s="7">
        <f>'Inputs &amp; Outputs'!$B$4*'No. policies'!AQ119</f>
        <v>4175000</v>
      </c>
      <c r="AR119" s="7">
        <f>'Inputs &amp; Outputs'!$B$4*'No. policies'!AR119</f>
        <v>2975000</v>
      </c>
      <c r="AS119" s="7">
        <f>'Inputs &amp; Outputs'!$B$4*'No. policies'!AS119</f>
        <v>2075000</v>
      </c>
      <c r="AT119" s="7">
        <f>'Inputs &amp; Outputs'!$B$4*'No. policies'!AT119</f>
        <v>1475000</v>
      </c>
      <c r="AU119" s="7">
        <f>'Inputs &amp; Outputs'!$B$4*'No. policies'!AU119</f>
        <v>975000</v>
      </c>
      <c r="AV119" s="7">
        <f>'Inputs &amp; Outputs'!$B$4*'No. policies'!AV119</f>
        <v>650000</v>
      </c>
      <c r="AW119" s="7">
        <f>'Inputs &amp; Outputs'!$B$4*'No. policies'!AW119</f>
        <v>400000</v>
      </c>
      <c r="AX119" s="7">
        <f>'Inputs &amp; Outputs'!$B$4*'No. policies'!AX119</f>
        <v>225000</v>
      </c>
      <c r="AY119" s="7">
        <f>'Inputs &amp; Outputs'!$B$4*'No. policies'!AY119</f>
        <v>175000</v>
      </c>
    </row>
    <row r="120" spans="1:51" x14ac:dyDescent="0.25">
      <c r="A120" s="1">
        <v>119</v>
      </c>
      <c r="C120" s="7">
        <f>'Inputs &amp; Outputs'!$B$4*'No. policies'!C120</f>
        <v>124725000</v>
      </c>
      <c r="D120" s="7">
        <f>'Inputs &amp; Outputs'!$B$4*'No. policies'!D120</f>
        <v>124400000</v>
      </c>
      <c r="E120" s="7">
        <f>'Inputs &amp; Outputs'!$B$4*'No. policies'!E120</f>
        <v>123725000</v>
      </c>
      <c r="F120" s="7">
        <f>'Inputs &amp; Outputs'!$B$4*'No. policies'!F120</f>
        <v>123125000</v>
      </c>
      <c r="G120" s="7">
        <f>'Inputs &amp; Outputs'!$B$4*'No. policies'!G120</f>
        <v>122350000</v>
      </c>
      <c r="H120" s="7">
        <f>'Inputs &amp; Outputs'!$B$4*'No. policies'!H120</f>
        <v>121825000</v>
      </c>
      <c r="I120" s="7">
        <f>'Inputs &amp; Outputs'!$B$4*'No. policies'!I120</f>
        <v>121100000</v>
      </c>
      <c r="J120" s="7">
        <f>'Inputs &amp; Outputs'!$B$4*'No. policies'!J120</f>
        <v>120375000</v>
      </c>
      <c r="K120" s="7">
        <f>'Inputs &amp; Outputs'!$B$4*'No. policies'!K120</f>
        <v>119475000</v>
      </c>
      <c r="L120" s="7">
        <f>'Inputs &amp; Outputs'!$B$4*'No. policies'!L120</f>
        <v>118625000</v>
      </c>
      <c r="M120" s="7">
        <f>'Inputs &amp; Outputs'!$B$4*'No. policies'!M120</f>
        <v>117600000</v>
      </c>
      <c r="N120" s="7">
        <f>'Inputs &amp; Outputs'!$B$4*'No. policies'!N120</f>
        <v>116125000</v>
      </c>
      <c r="O120" s="7">
        <f>'Inputs &amp; Outputs'!$B$4*'No. policies'!O120</f>
        <v>115000000</v>
      </c>
      <c r="P120" s="7">
        <f>'Inputs &amp; Outputs'!$B$4*'No. policies'!P120</f>
        <v>113600000</v>
      </c>
      <c r="Q120" s="7">
        <f>'Inputs &amp; Outputs'!$B$4*'No. policies'!Q120</f>
        <v>112075000</v>
      </c>
      <c r="R120" s="7">
        <f>'Inputs &amp; Outputs'!$B$4*'No. policies'!R120</f>
        <v>109775000</v>
      </c>
      <c r="S120" s="7">
        <f>'Inputs &amp; Outputs'!$B$4*'No. policies'!S120</f>
        <v>107975000</v>
      </c>
      <c r="T120" s="7">
        <f>'Inputs &amp; Outputs'!$B$4*'No. policies'!T120</f>
        <v>105575000</v>
      </c>
      <c r="U120" s="7">
        <f>'Inputs &amp; Outputs'!$B$4*'No. policies'!U120</f>
        <v>103075000</v>
      </c>
      <c r="V120" s="7">
        <f>'Inputs &amp; Outputs'!$B$4*'No. policies'!V120</f>
        <v>100250000</v>
      </c>
      <c r="W120" s="7">
        <f>'Inputs &amp; Outputs'!$B$4*'No. policies'!W120</f>
        <v>97650000</v>
      </c>
      <c r="X120" s="7">
        <f>'Inputs &amp; Outputs'!$B$4*'No. policies'!X120</f>
        <v>94250000</v>
      </c>
      <c r="Y120" s="7">
        <f>'Inputs &amp; Outputs'!$B$4*'No. policies'!Y120</f>
        <v>90525000</v>
      </c>
      <c r="Z120" s="7">
        <f>'Inputs &amp; Outputs'!$B$4*'No. policies'!Z120</f>
        <v>86375000</v>
      </c>
      <c r="AA120" s="7">
        <f>'Inputs &amp; Outputs'!$B$4*'No. policies'!AA120</f>
        <v>82200000</v>
      </c>
      <c r="AB120" s="7">
        <f>'Inputs &amp; Outputs'!$B$4*'No. policies'!AB120</f>
        <v>77000000</v>
      </c>
      <c r="AC120" s="7">
        <f>'Inputs &amp; Outputs'!$B$4*'No. policies'!AC120</f>
        <v>71875000</v>
      </c>
      <c r="AD120" s="7">
        <f>'Inputs &amp; Outputs'!$B$4*'No. policies'!AD120</f>
        <v>66300000</v>
      </c>
      <c r="AE120" s="7">
        <f>'Inputs &amp; Outputs'!$B$4*'No. policies'!AE120</f>
        <v>60675000</v>
      </c>
      <c r="AF120" s="7">
        <f>'Inputs &amp; Outputs'!$B$4*'No. policies'!AF120</f>
        <v>54925000</v>
      </c>
      <c r="AG120" s="7">
        <f>'Inputs &amp; Outputs'!$B$4*'No. policies'!AG120</f>
        <v>49275000</v>
      </c>
      <c r="AH120" s="7">
        <f>'Inputs &amp; Outputs'!$B$4*'No. policies'!AH120</f>
        <v>43500000</v>
      </c>
      <c r="AI120" s="7">
        <f>'Inputs &amp; Outputs'!$B$4*'No. policies'!AI120</f>
        <v>37500000</v>
      </c>
      <c r="AJ120" s="7">
        <f>'Inputs &amp; Outputs'!$B$4*'No. policies'!AJ120</f>
        <v>31300000</v>
      </c>
      <c r="AK120" s="7">
        <f>'Inputs &amp; Outputs'!$B$4*'No. policies'!AK120</f>
        <v>25375000</v>
      </c>
      <c r="AL120" s="7">
        <f>'Inputs &amp; Outputs'!$B$4*'No. policies'!AL120</f>
        <v>20125000</v>
      </c>
      <c r="AM120" s="7">
        <f>'Inputs &amp; Outputs'!$B$4*'No. policies'!AM120</f>
        <v>15825000</v>
      </c>
      <c r="AN120" s="7">
        <f>'Inputs &amp; Outputs'!$B$4*'No. policies'!AN120</f>
        <v>12025000</v>
      </c>
      <c r="AO120" s="7">
        <f>'Inputs &amp; Outputs'!$B$4*'No. policies'!AO120</f>
        <v>9175000</v>
      </c>
      <c r="AP120" s="7">
        <f>'Inputs &amp; Outputs'!$B$4*'No. policies'!AP120</f>
        <v>7075000</v>
      </c>
      <c r="AQ120" s="7">
        <f>'Inputs &amp; Outputs'!$B$4*'No. policies'!AQ120</f>
        <v>5200000</v>
      </c>
      <c r="AR120" s="7">
        <f>'Inputs &amp; Outputs'!$B$4*'No. policies'!AR120</f>
        <v>3775000</v>
      </c>
      <c r="AS120" s="7">
        <f>'Inputs &amp; Outputs'!$B$4*'No. policies'!AS120</f>
        <v>2800000</v>
      </c>
      <c r="AT120" s="7">
        <f>'Inputs &amp; Outputs'!$B$4*'No. policies'!AT120</f>
        <v>1975000</v>
      </c>
      <c r="AU120" s="7">
        <f>'Inputs &amp; Outputs'!$B$4*'No. policies'!AU120</f>
        <v>1400000</v>
      </c>
      <c r="AV120" s="7">
        <f>'Inputs &amp; Outputs'!$B$4*'No. policies'!AV120</f>
        <v>1050000</v>
      </c>
      <c r="AW120" s="7">
        <f>'Inputs &amp; Outputs'!$B$4*'No. policies'!AW120</f>
        <v>650000</v>
      </c>
      <c r="AX120" s="7">
        <f>'Inputs &amp; Outputs'!$B$4*'No. policies'!AX120</f>
        <v>525000</v>
      </c>
      <c r="AY120" s="7">
        <f>'Inputs &amp; Outputs'!$B$4*'No. policies'!AY120</f>
        <v>325000</v>
      </c>
    </row>
    <row r="121" spans="1:51" x14ac:dyDescent="0.25">
      <c r="A121" s="1">
        <v>120</v>
      </c>
      <c r="C121" s="7">
        <f>'Inputs &amp; Outputs'!$B$4*'No. policies'!C121</f>
        <v>124450000</v>
      </c>
      <c r="D121" s="7">
        <f>'Inputs &amp; Outputs'!$B$4*'No. policies'!D121</f>
        <v>123850000</v>
      </c>
      <c r="E121" s="7">
        <f>'Inputs &amp; Outputs'!$B$4*'No. policies'!E121</f>
        <v>123275000</v>
      </c>
      <c r="F121" s="7">
        <f>'Inputs &amp; Outputs'!$B$4*'No. policies'!F121</f>
        <v>122625000</v>
      </c>
      <c r="G121" s="7">
        <f>'Inputs &amp; Outputs'!$B$4*'No. policies'!G121</f>
        <v>121925000</v>
      </c>
      <c r="H121" s="7">
        <f>'Inputs &amp; Outputs'!$B$4*'No. policies'!H121</f>
        <v>121225000</v>
      </c>
      <c r="I121" s="7">
        <f>'Inputs &amp; Outputs'!$B$4*'No. policies'!I121</f>
        <v>120525000</v>
      </c>
      <c r="J121" s="7">
        <f>'Inputs &amp; Outputs'!$B$4*'No. policies'!J121</f>
        <v>119800000</v>
      </c>
      <c r="K121" s="7">
        <f>'Inputs &amp; Outputs'!$B$4*'No. policies'!K121</f>
        <v>118850000</v>
      </c>
      <c r="L121" s="7">
        <f>'Inputs &amp; Outputs'!$B$4*'No. policies'!L121</f>
        <v>117850000</v>
      </c>
      <c r="M121" s="7">
        <f>'Inputs &amp; Outputs'!$B$4*'No. policies'!M121</f>
        <v>116650000</v>
      </c>
      <c r="N121" s="7">
        <f>'Inputs &amp; Outputs'!$B$4*'No. policies'!N121</f>
        <v>115700000</v>
      </c>
      <c r="O121" s="7">
        <f>'Inputs &amp; Outputs'!$B$4*'No. policies'!O121</f>
        <v>114050000</v>
      </c>
      <c r="P121" s="7">
        <f>'Inputs &amp; Outputs'!$B$4*'No. policies'!P121</f>
        <v>112450000</v>
      </c>
      <c r="Q121" s="7">
        <f>'Inputs &amp; Outputs'!$B$4*'No. policies'!Q121</f>
        <v>111175000</v>
      </c>
      <c r="R121" s="7">
        <f>'Inputs &amp; Outputs'!$B$4*'No. policies'!R121</f>
        <v>109350000</v>
      </c>
      <c r="S121" s="7">
        <f>'Inputs &amp; Outputs'!$B$4*'No. policies'!S121</f>
        <v>107225000</v>
      </c>
      <c r="T121" s="7">
        <f>'Inputs &amp; Outputs'!$B$4*'No. policies'!T121</f>
        <v>105550000</v>
      </c>
      <c r="U121" s="7">
        <f>'Inputs &amp; Outputs'!$B$4*'No. policies'!U121</f>
        <v>103225000</v>
      </c>
      <c r="V121" s="7">
        <f>'Inputs &amp; Outputs'!$B$4*'No. policies'!V121</f>
        <v>100550000</v>
      </c>
      <c r="W121" s="7">
        <f>'Inputs &amp; Outputs'!$B$4*'No. policies'!W121</f>
        <v>98075000</v>
      </c>
      <c r="X121" s="7">
        <f>'Inputs &amp; Outputs'!$B$4*'No. policies'!X121</f>
        <v>94400000</v>
      </c>
      <c r="Y121" s="7">
        <f>'Inputs &amp; Outputs'!$B$4*'No. policies'!Y121</f>
        <v>90625000</v>
      </c>
      <c r="Z121" s="7">
        <f>'Inputs &amp; Outputs'!$B$4*'No. policies'!Z121</f>
        <v>86800000</v>
      </c>
      <c r="AA121" s="7">
        <f>'Inputs &amp; Outputs'!$B$4*'No. policies'!AA121</f>
        <v>82150000</v>
      </c>
      <c r="AB121" s="7">
        <f>'Inputs &amp; Outputs'!$B$4*'No. policies'!AB121</f>
        <v>77150000</v>
      </c>
      <c r="AC121" s="7">
        <f>'Inputs &amp; Outputs'!$B$4*'No. policies'!AC121</f>
        <v>71550000</v>
      </c>
      <c r="AD121" s="7">
        <f>'Inputs &amp; Outputs'!$B$4*'No. policies'!AD121</f>
        <v>65650000</v>
      </c>
      <c r="AE121" s="7">
        <f>'Inputs &amp; Outputs'!$B$4*'No. policies'!AE121</f>
        <v>60050000</v>
      </c>
      <c r="AF121" s="7">
        <f>'Inputs &amp; Outputs'!$B$4*'No. policies'!AF121</f>
        <v>53975000</v>
      </c>
      <c r="AG121" s="7">
        <f>'Inputs &amp; Outputs'!$B$4*'No. policies'!AG121</f>
        <v>47675000</v>
      </c>
      <c r="AH121" s="7">
        <f>'Inputs &amp; Outputs'!$B$4*'No. policies'!AH121</f>
        <v>41625000</v>
      </c>
      <c r="AI121" s="7">
        <f>'Inputs &amp; Outputs'!$B$4*'No. policies'!AI121</f>
        <v>35550000</v>
      </c>
      <c r="AJ121" s="7">
        <f>'Inputs &amp; Outputs'!$B$4*'No. policies'!AJ121</f>
        <v>29875000</v>
      </c>
      <c r="AK121" s="7">
        <f>'Inputs &amp; Outputs'!$B$4*'No. policies'!AK121</f>
        <v>25075000</v>
      </c>
      <c r="AL121" s="7">
        <f>'Inputs &amp; Outputs'!$B$4*'No. policies'!AL121</f>
        <v>20200000</v>
      </c>
      <c r="AM121" s="7">
        <f>'Inputs &amp; Outputs'!$B$4*'No. policies'!AM121</f>
        <v>16050000</v>
      </c>
      <c r="AN121" s="7">
        <f>'Inputs &amp; Outputs'!$B$4*'No. policies'!AN121</f>
        <v>12825000</v>
      </c>
      <c r="AO121" s="7">
        <f>'Inputs &amp; Outputs'!$B$4*'No. policies'!AO121</f>
        <v>9750000</v>
      </c>
      <c r="AP121" s="7">
        <f>'Inputs &amp; Outputs'!$B$4*'No. policies'!AP121</f>
        <v>7400000</v>
      </c>
      <c r="AQ121" s="7">
        <f>'Inputs &amp; Outputs'!$B$4*'No. policies'!AQ121</f>
        <v>5250000</v>
      </c>
      <c r="AR121" s="7">
        <f>'Inputs &amp; Outputs'!$B$4*'No. policies'!AR121</f>
        <v>3450000</v>
      </c>
      <c r="AS121" s="7">
        <f>'Inputs &amp; Outputs'!$B$4*'No. policies'!AS121</f>
        <v>2375000</v>
      </c>
      <c r="AT121" s="7">
        <f>'Inputs &amp; Outputs'!$B$4*'No. policies'!AT121</f>
        <v>1775000</v>
      </c>
      <c r="AU121" s="7">
        <f>'Inputs &amp; Outputs'!$B$4*'No. policies'!AU121</f>
        <v>1200000</v>
      </c>
      <c r="AV121" s="7">
        <f>'Inputs &amp; Outputs'!$B$4*'No. policies'!AV121</f>
        <v>800000</v>
      </c>
      <c r="AW121" s="7">
        <f>'Inputs &amp; Outputs'!$B$4*'No. policies'!AW121</f>
        <v>500000</v>
      </c>
      <c r="AX121" s="7">
        <f>'Inputs &amp; Outputs'!$B$4*'No. policies'!AX121</f>
        <v>300000</v>
      </c>
      <c r="AY121" s="7">
        <f>'Inputs &amp; Outputs'!$B$4*'No. policies'!AY121</f>
        <v>175000</v>
      </c>
    </row>
    <row r="122" spans="1:51" x14ac:dyDescent="0.25">
      <c r="A122" s="1">
        <v>121</v>
      </c>
      <c r="C122" s="7">
        <f>'Inputs &amp; Outputs'!$B$4*'No. policies'!C122</f>
        <v>124650000</v>
      </c>
      <c r="D122" s="7">
        <f>'Inputs &amp; Outputs'!$B$4*'No. policies'!D122</f>
        <v>124100000</v>
      </c>
      <c r="E122" s="7">
        <f>'Inputs &amp; Outputs'!$B$4*'No. policies'!E122</f>
        <v>123675000</v>
      </c>
      <c r="F122" s="7">
        <f>'Inputs &amp; Outputs'!$B$4*'No. policies'!F122</f>
        <v>123150000</v>
      </c>
      <c r="G122" s="7">
        <f>'Inputs &amp; Outputs'!$B$4*'No. policies'!G122</f>
        <v>122375000</v>
      </c>
      <c r="H122" s="7">
        <f>'Inputs &amp; Outputs'!$B$4*'No. policies'!H122</f>
        <v>121850000</v>
      </c>
      <c r="I122" s="7">
        <f>'Inputs &amp; Outputs'!$B$4*'No. policies'!I122</f>
        <v>121350000</v>
      </c>
      <c r="J122" s="7">
        <f>'Inputs &amp; Outputs'!$B$4*'No. policies'!J122</f>
        <v>120775000</v>
      </c>
      <c r="K122" s="7">
        <f>'Inputs &amp; Outputs'!$B$4*'No. policies'!K122</f>
        <v>119900000</v>
      </c>
      <c r="L122" s="7">
        <f>'Inputs &amp; Outputs'!$B$4*'No. policies'!L122</f>
        <v>118950000</v>
      </c>
      <c r="M122" s="7">
        <f>'Inputs &amp; Outputs'!$B$4*'No. policies'!M122</f>
        <v>117850000</v>
      </c>
      <c r="N122" s="7">
        <f>'Inputs &amp; Outputs'!$B$4*'No. policies'!N122</f>
        <v>116425000</v>
      </c>
      <c r="O122" s="7">
        <f>'Inputs &amp; Outputs'!$B$4*'No. policies'!O122</f>
        <v>114550000</v>
      </c>
      <c r="P122" s="7">
        <f>'Inputs &amp; Outputs'!$B$4*'No. policies'!P122</f>
        <v>113100000</v>
      </c>
      <c r="Q122" s="7">
        <f>'Inputs &amp; Outputs'!$B$4*'No. policies'!Q122</f>
        <v>111550000</v>
      </c>
      <c r="R122" s="7">
        <f>'Inputs &amp; Outputs'!$B$4*'No. policies'!R122</f>
        <v>110000000</v>
      </c>
      <c r="S122" s="7">
        <f>'Inputs &amp; Outputs'!$B$4*'No. policies'!S122</f>
        <v>107625000</v>
      </c>
      <c r="T122" s="7">
        <f>'Inputs &amp; Outputs'!$B$4*'No. policies'!T122</f>
        <v>105050000</v>
      </c>
      <c r="U122" s="7">
        <f>'Inputs &amp; Outputs'!$B$4*'No. policies'!U122</f>
        <v>102975000</v>
      </c>
      <c r="V122" s="7">
        <f>'Inputs &amp; Outputs'!$B$4*'No. policies'!V122</f>
        <v>100475000</v>
      </c>
      <c r="W122" s="7">
        <f>'Inputs &amp; Outputs'!$B$4*'No. policies'!W122</f>
        <v>97950000</v>
      </c>
      <c r="X122" s="7">
        <f>'Inputs &amp; Outputs'!$B$4*'No. policies'!X122</f>
        <v>94600000</v>
      </c>
      <c r="Y122" s="7">
        <f>'Inputs &amp; Outputs'!$B$4*'No. policies'!Y122</f>
        <v>90550000</v>
      </c>
      <c r="Z122" s="7">
        <f>'Inputs &amp; Outputs'!$B$4*'No. policies'!Z122</f>
        <v>86450000</v>
      </c>
      <c r="AA122" s="7">
        <f>'Inputs &amp; Outputs'!$B$4*'No. policies'!AA122</f>
        <v>81675000</v>
      </c>
      <c r="AB122" s="7">
        <f>'Inputs &amp; Outputs'!$B$4*'No. policies'!AB122</f>
        <v>77125000</v>
      </c>
      <c r="AC122" s="7">
        <f>'Inputs &amp; Outputs'!$B$4*'No. policies'!AC122</f>
        <v>72150000</v>
      </c>
      <c r="AD122" s="7">
        <f>'Inputs &amp; Outputs'!$B$4*'No. policies'!AD122</f>
        <v>66475000</v>
      </c>
      <c r="AE122" s="7">
        <f>'Inputs &amp; Outputs'!$B$4*'No. policies'!AE122</f>
        <v>60650000</v>
      </c>
      <c r="AF122" s="7">
        <f>'Inputs &amp; Outputs'!$B$4*'No. policies'!AF122</f>
        <v>54750000</v>
      </c>
      <c r="AG122" s="7">
        <f>'Inputs &amp; Outputs'!$B$4*'No. policies'!AG122</f>
        <v>48250000</v>
      </c>
      <c r="AH122" s="7">
        <f>'Inputs &amp; Outputs'!$B$4*'No. policies'!AH122</f>
        <v>42325000</v>
      </c>
      <c r="AI122" s="7">
        <f>'Inputs &amp; Outputs'!$B$4*'No. policies'!AI122</f>
        <v>36100000</v>
      </c>
      <c r="AJ122" s="7">
        <f>'Inputs &amp; Outputs'!$B$4*'No. policies'!AJ122</f>
        <v>30350000</v>
      </c>
      <c r="AK122" s="7">
        <f>'Inputs &amp; Outputs'!$B$4*'No. policies'!AK122</f>
        <v>25025000</v>
      </c>
      <c r="AL122" s="7">
        <f>'Inputs &amp; Outputs'!$B$4*'No. policies'!AL122</f>
        <v>20275000</v>
      </c>
      <c r="AM122" s="7">
        <f>'Inputs &amp; Outputs'!$B$4*'No. policies'!AM122</f>
        <v>15800000</v>
      </c>
      <c r="AN122" s="7">
        <f>'Inputs &amp; Outputs'!$B$4*'No. policies'!AN122</f>
        <v>12325000</v>
      </c>
      <c r="AO122" s="7">
        <f>'Inputs &amp; Outputs'!$B$4*'No. policies'!AO122</f>
        <v>8925000</v>
      </c>
      <c r="AP122" s="7">
        <f>'Inputs &amp; Outputs'!$B$4*'No. policies'!AP122</f>
        <v>6550000</v>
      </c>
      <c r="AQ122" s="7">
        <f>'Inputs &amp; Outputs'!$B$4*'No. policies'!AQ122</f>
        <v>4725000</v>
      </c>
      <c r="AR122" s="7">
        <f>'Inputs &amp; Outputs'!$B$4*'No. policies'!AR122</f>
        <v>3250000</v>
      </c>
      <c r="AS122" s="7">
        <f>'Inputs &amp; Outputs'!$B$4*'No. policies'!AS122</f>
        <v>2100000</v>
      </c>
      <c r="AT122" s="7">
        <f>'Inputs &amp; Outputs'!$B$4*'No. policies'!AT122</f>
        <v>1550000</v>
      </c>
      <c r="AU122" s="7">
        <f>'Inputs &amp; Outputs'!$B$4*'No. policies'!AU122</f>
        <v>1025000</v>
      </c>
      <c r="AV122" s="7">
        <f>'Inputs &amp; Outputs'!$B$4*'No. policies'!AV122</f>
        <v>575000</v>
      </c>
      <c r="AW122" s="7">
        <f>'Inputs &amp; Outputs'!$B$4*'No. policies'!AW122</f>
        <v>350000</v>
      </c>
      <c r="AX122" s="7">
        <f>'Inputs &amp; Outputs'!$B$4*'No. policies'!AX122</f>
        <v>200000</v>
      </c>
      <c r="AY122" s="7">
        <f>'Inputs &amp; Outputs'!$B$4*'No. policies'!AY122</f>
        <v>125000</v>
      </c>
    </row>
    <row r="123" spans="1:51" x14ac:dyDescent="0.25">
      <c r="A123" s="1">
        <v>122</v>
      </c>
      <c r="C123" s="7">
        <f>'Inputs &amp; Outputs'!$B$4*'No. policies'!C123</f>
        <v>124550000</v>
      </c>
      <c r="D123" s="7">
        <f>'Inputs &amp; Outputs'!$B$4*'No. policies'!D123</f>
        <v>124150000</v>
      </c>
      <c r="E123" s="7">
        <f>'Inputs &amp; Outputs'!$B$4*'No. policies'!E123</f>
        <v>123575000</v>
      </c>
      <c r="F123" s="7">
        <f>'Inputs &amp; Outputs'!$B$4*'No. policies'!F123</f>
        <v>123000000</v>
      </c>
      <c r="G123" s="7">
        <f>'Inputs &amp; Outputs'!$B$4*'No. policies'!G123</f>
        <v>122250000</v>
      </c>
      <c r="H123" s="7">
        <f>'Inputs &amp; Outputs'!$B$4*'No. policies'!H123</f>
        <v>121875000</v>
      </c>
      <c r="I123" s="7">
        <f>'Inputs &amp; Outputs'!$B$4*'No. policies'!I123</f>
        <v>120900000</v>
      </c>
      <c r="J123" s="7">
        <f>'Inputs &amp; Outputs'!$B$4*'No. policies'!J123</f>
        <v>120175000</v>
      </c>
      <c r="K123" s="7">
        <f>'Inputs &amp; Outputs'!$B$4*'No. policies'!K123</f>
        <v>119325000</v>
      </c>
      <c r="L123" s="7">
        <f>'Inputs &amp; Outputs'!$B$4*'No. policies'!L123</f>
        <v>118150000</v>
      </c>
      <c r="M123" s="7">
        <f>'Inputs &amp; Outputs'!$B$4*'No. policies'!M123</f>
        <v>117050000</v>
      </c>
      <c r="N123" s="7">
        <f>'Inputs &amp; Outputs'!$B$4*'No. policies'!N123</f>
        <v>115750000</v>
      </c>
      <c r="O123" s="7">
        <f>'Inputs &amp; Outputs'!$B$4*'No. policies'!O123</f>
        <v>114625000</v>
      </c>
      <c r="P123" s="7">
        <f>'Inputs &amp; Outputs'!$B$4*'No. policies'!P123</f>
        <v>113150000</v>
      </c>
      <c r="Q123" s="7">
        <f>'Inputs &amp; Outputs'!$B$4*'No. policies'!Q123</f>
        <v>111650000</v>
      </c>
      <c r="R123" s="7">
        <f>'Inputs &amp; Outputs'!$B$4*'No. policies'!R123</f>
        <v>109925000</v>
      </c>
      <c r="S123" s="7">
        <f>'Inputs &amp; Outputs'!$B$4*'No. policies'!S123</f>
        <v>107800000</v>
      </c>
      <c r="T123" s="7">
        <f>'Inputs &amp; Outputs'!$B$4*'No. policies'!T123</f>
        <v>105600000</v>
      </c>
      <c r="U123" s="7">
        <f>'Inputs &amp; Outputs'!$B$4*'No. policies'!U123</f>
        <v>103200000</v>
      </c>
      <c r="V123" s="7">
        <f>'Inputs &amp; Outputs'!$B$4*'No. policies'!V123</f>
        <v>100725000</v>
      </c>
      <c r="W123" s="7">
        <f>'Inputs &amp; Outputs'!$B$4*'No. policies'!W123</f>
        <v>97675000</v>
      </c>
      <c r="X123" s="7">
        <f>'Inputs &amp; Outputs'!$B$4*'No. policies'!X123</f>
        <v>94225000</v>
      </c>
      <c r="Y123" s="7">
        <f>'Inputs &amp; Outputs'!$B$4*'No. policies'!Y123</f>
        <v>90850000</v>
      </c>
      <c r="Z123" s="7">
        <f>'Inputs &amp; Outputs'!$B$4*'No. policies'!Z123</f>
        <v>87275000</v>
      </c>
      <c r="AA123" s="7">
        <f>'Inputs &amp; Outputs'!$B$4*'No. policies'!AA123</f>
        <v>83175000</v>
      </c>
      <c r="AB123" s="7">
        <f>'Inputs &amp; Outputs'!$B$4*'No. policies'!AB123</f>
        <v>78650000</v>
      </c>
      <c r="AC123" s="7">
        <f>'Inputs &amp; Outputs'!$B$4*'No. policies'!AC123</f>
        <v>72875000</v>
      </c>
      <c r="AD123" s="7">
        <f>'Inputs &amp; Outputs'!$B$4*'No. policies'!AD123</f>
        <v>66800000</v>
      </c>
      <c r="AE123" s="7">
        <f>'Inputs &amp; Outputs'!$B$4*'No. policies'!AE123</f>
        <v>61225000</v>
      </c>
      <c r="AF123" s="7">
        <f>'Inputs &amp; Outputs'!$B$4*'No. policies'!AF123</f>
        <v>55400000</v>
      </c>
      <c r="AG123" s="7">
        <f>'Inputs &amp; Outputs'!$B$4*'No. policies'!AG123</f>
        <v>49125000</v>
      </c>
      <c r="AH123" s="7">
        <f>'Inputs &amp; Outputs'!$B$4*'No. policies'!AH123</f>
        <v>43050000</v>
      </c>
      <c r="AI123" s="7">
        <f>'Inputs &amp; Outputs'!$B$4*'No. policies'!AI123</f>
        <v>37075000</v>
      </c>
      <c r="AJ123" s="7">
        <f>'Inputs &amp; Outputs'!$B$4*'No. policies'!AJ123</f>
        <v>31600000</v>
      </c>
      <c r="AK123" s="7">
        <f>'Inputs &amp; Outputs'!$B$4*'No. policies'!AK123</f>
        <v>25700000</v>
      </c>
      <c r="AL123" s="7">
        <f>'Inputs &amp; Outputs'!$B$4*'No. policies'!AL123</f>
        <v>20650000</v>
      </c>
      <c r="AM123" s="7">
        <f>'Inputs &amp; Outputs'!$B$4*'No. policies'!AM123</f>
        <v>16475000</v>
      </c>
      <c r="AN123" s="7">
        <f>'Inputs &amp; Outputs'!$B$4*'No. policies'!AN123</f>
        <v>13000000</v>
      </c>
      <c r="AO123" s="7">
        <f>'Inputs &amp; Outputs'!$B$4*'No. policies'!AO123</f>
        <v>9325000</v>
      </c>
      <c r="AP123" s="7">
        <f>'Inputs &amp; Outputs'!$B$4*'No. policies'!AP123</f>
        <v>6575000</v>
      </c>
      <c r="AQ123" s="7">
        <f>'Inputs &amp; Outputs'!$B$4*'No. policies'!AQ123</f>
        <v>4725000</v>
      </c>
      <c r="AR123" s="7">
        <f>'Inputs &amp; Outputs'!$B$4*'No. policies'!AR123</f>
        <v>3475000</v>
      </c>
      <c r="AS123" s="7">
        <f>'Inputs &amp; Outputs'!$B$4*'No. policies'!AS123</f>
        <v>2450000</v>
      </c>
      <c r="AT123" s="7">
        <f>'Inputs &amp; Outputs'!$B$4*'No. policies'!AT123</f>
        <v>1600000</v>
      </c>
      <c r="AU123" s="7">
        <f>'Inputs &amp; Outputs'!$B$4*'No. policies'!AU123</f>
        <v>1125000</v>
      </c>
      <c r="AV123" s="7">
        <f>'Inputs &amp; Outputs'!$B$4*'No. policies'!AV123</f>
        <v>825000</v>
      </c>
      <c r="AW123" s="7">
        <f>'Inputs &amp; Outputs'!$B$4*'No. policies'!AW123</f>
        <v>500000</v>
      </c>
      <c r="AX123" s="7">
        <f>'Inputs &amp; Outputs'!$B$4*'No. policies'!AX123</f>
        <v>400000</v>
      </c>
      <c r="AY123" s="7">
        <f>'Inputs &amp; Outputs'!$B$4*'No. policies'!AY123</f>
        <v>275000</v>
      </c>
    </row>
    <row r="124" spans="1:51" x14ac:dyDescent="0.25">
      <c r="A124" s="1">
        <v>123</v>
      </c>
      <c r="C124" s="7">
        <f>'Inputs &amp; Outputs'!$B$4*'No. policies'!C124</f>
        <v>124450000</v>
      </c>
      <c r="D124" s="7">
        <f>'Inputs &amp; Outputs'!$B$4*'No. policies'!D124</f>
        <v>123875000</v>
      </c>
      <c r="E124" s="7">
        <f>'Inputs &amp; Outputs'!$B$4*'No. policies'!E124</f>
        <v>123250000</v>
      </c>
      <c r="F124" s="7">
        <f>'Inputs &amp; Outputs'!$B$4*'No. policies'!F124</f>
        <v>122625000</v>
      </c>
      <c r="G124" s="7">
        <f>'Inputs &amp; Outputs'!$B$4*'No. policies'!G124</f>
        <v>121950000</v>
      </c>
      <c r="H124" s="7">
        <f>'Inputs &amp; Outputs'!$B$4*'No. policies'!H124</f>
        <v>121400000</v>
      </c>
      <c r="I124" s="7">
        <f>'Inputs &amp; Outputs'!$B$4*'No. policies'!I124</f>
        <v>120625000</v>
      </c>
      <c r="J124" s="7">
        <f>'Inputs &amp; Outputs'!$B$4*'No. policies'!J124</f>
        <v>119750000</v>
      </c>
      <c r="K124" s="7">
        <f>'Inputs &amp; Outputs'!$B$4*'No. policies'!K124</f>
        <v>118800000</v>
      </c>
      <c r="L124" s="7">
        <f>'Inputs &amp; Outputs'!$B$4*'No. policies'!L124</f>
        <v>117850000</v>
      </c>
      <c r="M124" s="7">
        <f>'Inputs &amp; Outputs'!$B$4*'No. policies'!M124</f>
        <v>116975000</v>
      </c>
      <c r="N124" s="7">
        <f>'Inputs &amp; Outputs'!$B$4*'No. policies'!N124</f>
        <v>115675000</v>
      </c>
      <c r="O124" s="7">
        <f>'Inputs &amp; Outputs'!$B$4*'No. policies'!O124</f>
        <v>114425000</v>
      </c>
      <c r="P124" s="7">
        <f>'Inputs &amp; Outputs'!$B$4*'No. policies'!P124</f>
        <v>112825000</v>
      </c>
      <c r="Q124" s="7">
        <f>'Inputs &amp; Outputs'!$B$4*'No. policies'!Q124</f>
        <v>111450000</v>
      </c>
      <c r="R124" s="7">
        <f>'Inputs &amp; Outputs'!$B$4*'No. policies'!R124</f>
        <v>109525000</v>
      </c>
      <c r="S124" s="7">
        <f>'Inputs &amp; Outputs'!$B$4*'No. policies'!S124</f>
        <v>107425000</v>
      </c>
      <c r="T124" s="7">
        <f>'Inputs &amp; Outputs'!$B$4*'No. policies'!T124</f>
        <v>105075000</v>
      </c>
      <c r="U124" s="7">
        <f>'Inputs &amp; Outputs'!$B$4*'No. policies'!U124</f>
        <v>102650000</v>
      </c>
      <c r="V124" s="7">
        <f>'Inputs &amp; Outputs'!$B$4*'No. policies'!V124</f>
        <v>99975000</v>
      </c>
      <c r="W124" s="7">
        <f>'Inputs &amp; Outputs'!$B$4*'No. policies'!W124</f>
        <v>97550000</v>
      </c>
      <c r="X124" s="7">
        <f>'Inputs &amp; Outputs'!$B$4*'No. policies'!X124</f>
        <v>94150000</v>
      </c>
      <c r="Y124" s="7">
        <f>'Inputs &amp; Outputs'!$B$4*'No. policies'!Y124</f>
        <v>90325000</v>
      </c>
      <c r="Z124" s="7">
        <f>'Inputs &amp; Outputs'!$B$4*'No. policies'!Z124</f>
        <v>86425000</v>
      </c>
      <c r="AA124" s="7">
        <f>'Inputs &amp; Outputs'!$B$4*'No. policies'!AA124</f>
        <v>81525000</v>
      </c>
      <c r="AB124" s="7">
        <f>'Inputs &amp; Outputs'!$B$4*'No. policies'!AB124</f>
        <v>76575000</v>
      </c>
      <c r="AC124" s="7">
        <f>'Inputs &amp; Outputs'!$B$4*'No. policies'!AC124</f>
        <v>71450000</v>
      </c>
      <c r="AD124" s="7">
        <f>'Inputs &amp; Outputs'!$B$4*'No. policies'!AD124</f>
        <v>66700000</v>
      </c>
      <c r="AE124" s="7">
        <f>'Inputs &amp; Outputs'!$B$4*'No. policies'!AE124</f>
        <v>60400000</v>
      </c>
      <c r="AF124" s="7">
        <f>'Inputs &amp; Outputs'!$B$4*'No. policies'!AF124</f>
        <v>54950000</v>
      </c>
      <c r="AG124" s="7">
        <f>'Inputs &amp; Outputs'!$B$4*'No. policies'!AG124</f>
        <v>48400000</v>
      </c>
      <c r="AH124" s="7">
        <f>'Inputs &amp; Outputs'!$B$4*'No. policies'!AH124</f>
        <v>42125000</v>
      </c>
      <c r="AI124" s="7">
        <f>'Inputs &amp; Outputs'!$B$4*'No. policies'!AI124</f>
        <v>35450000</v>
      </c>
      <c r="AJ124" s="7">
        <f>'Inputs &amp; Outputs'!$B$4*'No. policies'!AJ124</f>
        <v>29075000</v>
      </c>
      <c r="AK124" s="7">
        <f>'Inputs &amp; Outputs'!$B$4*'No. policies'!AK124</f>
        <v>23775000</v>
      </c>
      <c r="AL124" s="7">
        <f>'Inputs &amp; Outputs'!$B$4*'No. policies'!AL124</f>
        <v>19025000</v>
      </c>
      <c r="AM124" s="7">
        <f>'Inputs &amp; Outputs'!$B$4*'No. policies'!AM124</f>
        <v>14825000</v>
      </c>
      <c r="AN124" s="7">
        <f>'Inputs &amp; Outputs'!$B$4*'No. policies'!AN124</f>
        <v>11275000</v>
      </c>
      <c r="AO124" s="7">
        <f>'Inputs &amp; Outputs'!$B$4*'No. policies'!AO124</f>
        <v>8725000</v>
      </c>
      <c r="AP124" s="7">
        <f>'Inputs &amp; Outputs'!$B$4*'No. policies'!AP124</f>
        <v>6600000</v>
      </c>
      <c r="AQ124" s="7">
        <f>'Inputs &amp; Outputs'!$B$4*'No. policies'!AQ124</f>
        <v>4550000</v>
      </c>
      <c r="AR124" s="7">
        <f>'Inputs &amp; Outputs'!$B$4*'No. policies'!AR124</f>
        <v>3200000</v>
      </c>
      <c r="AS124" s="7">
        <f>'Inputs &amp; Outputs'!$B$4*'No. policies'!AS124</f>
        <v>2225000</v>
      </c>
      <c r="AT124" s="7">
        <f>'Inputs &amp; Outputs'!$B$4*'No. policies'!AT124</f>
        <v>1375000</v>
      </c>
      <c r="AU124" s="7">
        <f>'Inputs &amp; Outputs'!$B$4*'No. policies'!AU124</f>
        <v>1050000</v>
      </c>
      <c r="AV124" s="7">
        <f>'Inputs &amp; Outputs'!$B$4*'No. policies'!AV124</f>
        <v>625000</v>
      </c>
      <c r="AW124" s="7">
        <f>'Inputs &amp; Outputs'!$B$4*'No. policies'!AW124</f>
        <v>500000</v>
      </c>
      <c r="AX124" s="7">
        <f>'Inputs &amp; Outputs'!$B$4*'No. policies'!AX124</f>
        <v>200000</v>
      </c>
      <c r="AY124" s="7">
        <f>'Inputs &amp; Outputs'!$B$4*'No. policies'!AY124</f>
        <v>100000</v>
      </c>
    </row>
    <row r="125" spans="1:51" x14ac:dyDescent="0.25">
      <c r="A125" s="1">
        <v>124</v>
      </c>
      <c r="C125" s="7">
        <f>'Inputs &amp; Outputs'!$B$4*'No. policies'!C125</f>
        <v>124525000</v>
      </c>
      <c r="D125" s="7">
        <f>'Inputs &amp; Outputs'!$B$4*'No. policies'!D125</f>
        <v>124000000</v>
      </c>
      <c r="E125" s="7">
        <f>'Inputs &amp; Outputs'!$B$4*'No. policies'!E125</f>
        <v>123400000</v>
      </c>
      <c r="F125" s="7">
        <f>'Inputs &amp; Outputs'!$B$4*'No. policies'!F125</f>
        <v>122800000</v>
      </c>
      <c r="G125" s="7">
        <f>'Inputs &amp; Outputs'!$B$4*'No. policies'!G125</f>
        <v>122150000</v>
      </c>
      <c r="H125" s="7">
        <f>'Inputs &amp; Outputs'!$B$4*'No. policies'!H125</f>
        <v>121350000</v>
      </c>
      <c r="I125" s="7">
        <f>'Inputs &amp; Outputs'!$B$4*'No. policies'!I125</f>
        <v>120775000</v>
      </c>
      <c r="J125" s="7">
        <f>'Inputs &amp; Outputs'!$B$4*'No. policies'!J125</f>
        <v>120000000</v>
      </c>
      <c r="K125" s="7">
        <f>'Inputs &amp; Outputs'!$B$4*'No. policies'!K125</f>
        <v>119000000</v>
      </c>
      <c r="L125" s="7">
        <f>'Inputs &amp; Outputs'!$B$4*'No. policies'!L125</f>
        <v>117875000</v>
      </c>
      <c r="M125" s="7">
        <f>'Inputs &amp; Outputs'!$B$4*'No. policies'!M125</f>
        <v>116800000</v>
      </c>
      <c r="N125" s="7">
        <f>'Inputs &amp; Outputs'!$B$4*'No. policies'!N125</f>
        <v>115650000</v>
      </c>
      <c r="O125" s="7">
        <f>'Inputs &amp; Outputs'!$B$4*'No. policies'!O125</f>
        <v>114600000</v>
      </c>
      <c r="P125" s="7">
        <f>'Inputs &amp; Outputs'!$B$4*'No. policies'!P125</f>
        <v>113225000</v>
      </c>
      <c r="Q125" s="7">
        <f>'Inputs &amp; Outputs'!$B$4*'No. policies'!Q125</f>
        <v>111725000</v>
      </c>
      <c r="R125" s="7">
        <f>'Inputs &amp; Outputs'!$B$4*'No. policies'!R125</f>
        <v>109900000</v>
      </c>
      <c r="S125" s="7">
        <f>'Inputs &amp; Outputs'!$B$4*'No. policies'!S125</f>
        <v>107850000</v>
      </c>
      <c r="T125" s="7">
        <f>'Inputs &amp; Outputs'!$B$4*'No. policies'!T125</f>
        <v>105675000</v>
      </c>
      <c r="U125" s="7">
        <f>'Inputs &amp; Outputs'!$B$4*'No. policies'!U125</f>
        <v>103250000</v>
      </c>
      <c r="V125" s="7">
        <f>'Inputs &amp; Outputs'!$B$4*'No. policies'!V125</f>
        <v>100625000</v>
      </c>
      <c r="W125" s="7">
        <f>'Inputs &amp; Outputs'!$B$4*'No. policies'!W125</f>
        <v>97575000</v>
      </c>
      <c r="X125" s="7">
        <f>'Inputs &amp; Outputs'!$B$4*'No. policies'!X125</f>
        <v>94325000</v>
      </c>
      <c r="Y125" s="7">
        <f>'Inputs &amp; Outputs'!$B$4*'No. policies'!Y125</f>
        <v>90675000</v>
      </c>
      <c r="Z125" s="7">
        <f>'Inputs &amp; Outputs'!$B$4*'No. policies'!Z125</f>
        <v>86350000</v>
      </c>
      <c r="AA125" s="7">
        <f>'Inputs &amp; Outputs'!$B$4*'No. policies'!AA125</f>
        <v>81525000</v>
      </c>
      <c r="AB125" s="7">
        <f>'Inputs &amp; Outputs'!$B$4*'No. policies'!AB125</f>
        <v>76400000</v>
      </c>
      <c r="AC125" s="7">
        <f>'Inputs &amp; Outputs'!$B$4*'No. policies'!AC125</f>
        <v>70975000</v>
      </c>
      <c r="AD125" s="7">
        <f>'Inputs &amp; Outputs'!$B$4*'No. policies'!AD125</f>
        <v>65875000</v>
      </c>
      <c r="AE125" s="7">
        <f>'Inputs &amp; Outputs'!$B$4*'No. policies'!AE125</f>
        <v>59600000</v>
      </c>
      <c r="AF125" s="7">
        <f>'Inputs &amp; Outputs'!$B$4*'No. policies'!AF125</f>
        <v>52450000</v>
      </c>
      <c r="AG125" s="7">
        <f>'Inputs &amp; Outputs'!$B$4*'No. policies'!AG125</f>
        <v>45900000</v>
      </c>
      <c r="AH125" s="7">
        <f>'Inputs &amp; Outputs'!$B$4*'No. policies'!AH125</f>
        <v>40350000</v>
      </c>
      <c r="AI125" s="7">
        <f>'Inputs &amp; Outputs'!$B$4*'No. policies'!AI125</f>
        <v>34400000</v>
      </c>
      <c r="AJ125" s="7">
        <f>'Inputs &amp; Outputs'!$B$4*'No. policies'!AJ125</f>
        <v>28625000</v>
      </c>
      <c r="AK125" s="7">
        <f>'Inputs &amp; Outputs'!$B$4*'No. policies'!AK125</f>
        <v>23200000</v>
      </c>
      <c r="AL125" s="7">
        <f>'Inputs &amp; Outputs'!$B$4*'No. policies'!AL125</f>
        <v>18375000</v>
      </c>
      <c r="AM125" s="7">
        <f>'Inputs &amp; Outputs'!$B$4*'No. policies'!AM125</f>
        <v>14450000</v>
      </c>
      <c r="AN125" s="7">
        <f>'Inputs &amp; Outputs'!$B$4*'No. policies'!AN125</f>
        <v>11325000</v>
      </c>
      <c r="AO125" s="7">
        <f>'Inputs &amp; Outputs'!$B$4*'No. policies'!AO125</f>
        <v>8775000</v>
      </c>
      <c r="AP125" s="7">
        <f>'Inputs &amp; Outputs'!$B$4*'No. policies'!AP125</f>
        <v>6350000</v>
      </c>
      <c r="AQ125" s="7">
        <f>'Inputs &amp; Outputs'!$B$4*'No. policies'!AQ125</f>
        <v>4575000</v>
      </c>
      <c r="AR125" s="7">
        <f>'Inputs &amp; Outputs'!$B$4*'No. policies'!AR125</f>
        <v>3200000</v>
      </c>
      <c r="AS125" s="7">
        <f>'Inputs &amp; Outputs'!$B$4*'No. policies'!AS125</f>
        <v>2125000</v>
      </c>
      <c r="AT125" s="7">
        <f>'Inputs &amp; Outputs'!$B$4*'No. policies'!AT125</f>
        <v>1375000</v>
      </c>
      <c r="AU125" s="7">
        <f>'Inputs &amp; Outputs'!$B$4*'No. policies'!AU125</f>
        <v>900000</v>
      </c>
      <c r="AV125" s="7">
        <f>'Inputs &amp; Outputs'!$B$4*'No. policies'!AV125</f>
        <v>550000</v>
      </c>
      <c r="AW125" s="7">
        <f>'Inputs &amp; Outputs'!$B$4*'No. policies'!AW125</f>
        <v>325000</v>
      </c>
      <c r="AX125" s="7">
        <f>'Inputs &amp; Outputs'!$B$4*'No. policies'!AX125</f>
        <v>250000</v>
      </c>
      <c r="AY125" s="7">
        <f>'Inputs &amp; Outputs'!$B$4*'No. policies'!AY125</f>
        <v>150000</v>
      </c>
    </row>
    <row r="126" spans="1:51" x14ac:dyDescent="0.25">
      <c r="A126" s="1">
        <v>125</v>
      </c>
      <c r="C126" s="7">
        <f>'Inputs &amp; Outputs'!$B$4*'No. policies'!C126</f>
        <v>124525000</v>
      </c>
      <c r="D126" s="7">
        <f>'Inputs &amp; Outputs'!$B$4*'No. policies'!D126</f>
        <v>123825000</v>
      </c>
      <c r="E126" s="7">
        <f>'Inputs &amp; Outputs'!$B$4*'No. policies'!E126</f>
        <v>123300000</v>
      </c>
      <c r="F126" s="7">
        <f>'Inputs &amp; Outputs'!$B$4*'No. policies'!F126</f>
        <v>122850000</v>
      </c>
      <c r="G126" s="7">
        <f>'Inputs &amp; Outputs'!$B$4*'No. policies'!G126</f>
        <v>122125000</v>
      </c>
      <c r="H126" s="7">
        <f>'Inputs &amp; Outputs'!$B$4*'No. policies'!H126</f>
        <v>121375000</v>
      </c>
      <c r="I126" s="7">
        <f>'Inputs &amp; Outputs'!$B$4*'No. policies'!I126</f>
        <v>120575000</v>
      </c>
      <c r="J126" s="7">
        <f>'Inputs &amp; Outputs'!$B$4*'No. policies'!J126</f>
        <v>119600000</v>
      </c>
      <c r="K126" s="7">
        <f>'Inputs &amp; Outputs'!$B$4*'No. policies'!K126</f>
        <v>118600000</v>
      </c>
      <c r="L126" s="7">
        <f>'Inputs &amp; Outputs'!$B$4*'No. policies'!L126</f>
        <v>117725000</v>
      </c>
      <c r="M126" s="7">
        <f>'Inputs &amp; Outputs'!$B$4*'No. policies'!M126</f>
        <v>116375000</v>
      </c>
      <c r="N126" s="7">
        <f>'Inputs &amp; Outputs'!$B$4*'No. policies'!N126</f>
        <v>115100000</v>
      </c>
      <c r="O126" s="7">
        <f>'Inputs &amp; Outputs'!$B$4*'No. policies'!O126</f>
        <v>113550000</v>
      </c>
      <c r="P126" s="7">
        <f>'Inputs &amp; Outputs'!$B$4*'No. policies'!P126</f>
        <v>111900000</v>
      </c>
      <c r="Q126" s="7">
        <f>'Inputs &amp; Outputs'!$B$4*'No. policies'!Q126</f>
        <v>110300000</v>
      </c>
      <c r="R126" s="7">
        <f>'Inputs &amp; Outputs'!$B$4*'No. policies'!R126</f>
        <v>108475000</v>
      </c>
      <c r="S126" s="7">
        <f>'Inputs &amp; Outputs'!$B$4*'No. policies'!S126</f>
        <v>106600000</v>
      </c>
      <c r="T126" s="7">
        <f>'Inputs &amp; Outputs'!$B$4*'No. policies'!T126</f>
        <v>104350000</v>
      </c>
      <c r="U126" s="7">
        <f>'Inputs &amp; Outputs'!$B$4*'No. policies'!U126</f>
        <v>101625000</v>
      </c>
      <c r="V126" s="7">
        <f>'Inputs &amp; Outputs'!$B$4*'No. policies'!V126</f>
        <v>98875000</v>
      </c>
      <c r="W126" s="7">
        <f>'Inputs &amp; Outputs'!$B$4*'No. policies'!W126</f>
        <v>95400000</v>
      </c>
      <c r="X126" s="7">
        <f>'Inputs &amp; Outputs'!$B$4*'No. policies'!X126</f>
        <v>91575000</v>
      </c>
      <c r="Y126" s="7">
        <f>'Inputs &amp; Outputs'!$B$4*'No. policies'!Y126</f>
        <v>88100000</v>
      </c>
      <c r="Z126" s="7">
        <f>'Inputs &amp; Outputs'!$B$4*'No. policies'!Z126</f>
        <v>84425000</v>
      </c>
      <c r="AA126" s="7">
        <f>'Inputs &amp; Outputs'!$B$4*'No. policies'!AA126</f>
        <v>79425000</v>
      </c>
      <c r="AB126" s="7">
        <f>'Inputs &amp; Outputs'!$B$4*'No. policies'!AB126</f>
        <v>74875000</v>
      </c>
      <c r="AC126" s="7">
        <f>'Inputs &amp; Outputs'!$B$4*'No. policies'!AC126</f>
        <v>69750000</v>
      </c>
      <c r="AD126" s="7">
        <f>'Inputs &amp; Outputs'!$B$4*'No. policies'!AD126</f>
        <v>63425000</v>
      </c>
      <c r="AE126" s="7">
        <f>'Inputs &amp; Outputs'!$B$4*'No. policies'!AE126</f>
        <v>57825000</v>
      </c>
      <c r="AF126" s="7">
        <f>'Inputs &amp; Outputs'!$B$4*'No. policies'!AF126</f>
        <v>52050000</v>
      </c>
      <c r="AG126" s="7">
        <f>'Inputs &amp; Outputs'!$B$4*'No. policies'!AG126</f>
        <v>46850000</v>
      </c>
      <c r="AH126" s="7">
        <f>'Inputs &amp; Outputs'!$B$4*'No. policies'!AH126</f>
        <v>41000000</v>
      </c>
      <c r="AI126" s="7">
        <f>'Inputs &amp; Outputs'!$B$4*'No. policies'!AI126</f>
        <v>34475000</v>
      </c>
      <c r="AJ126" s="7">
        <f>'Inputs &amp; Outputs'!$B$4*'No. policies'!AJ126</f>
        <v>29100000</v>
      </c>
      <c r="AK126" s="7">
        <f>'Inputs &amp; Outputs'!$B$4*'No. policies'!AK126</f>
        <v>24100000</v>
      </c>
      <c r="AL126" s="7">
        <f>'Inputs &amp; Outputs'!$B$4*'No. policies'!AL126</f>
        <v>19250000</v>
      </c>
      <c r="AM126" s="7">
        <f>'Inputs &amp; Outputs'!$B$4*'No. policies'!AM126</f>
        <v>15050000</v>
      </c>
      <c r="AN126" s="7">
        <f>'Inputs &amp; Outputs'!$B$4*'No. policies'!AN126</f>
        <v>11425000</v>
      </c>
      <c r="AO126" s="7">
        <f>'Inputs &amp; Outputs'!$B$4*'No. policies'!AO126</f>
        <v>8800000</v>
      </c>
      <c r="AP126" s="7">
        <f>'Inputs &amp; Outputs'!$B$4*'No. policies'!AP126</f>
        <v>6275000</v>
      </c>
      <c r="AQ126" s="7">
        <f>'Inputs &amp; Outputs'!$B$4*'No. policies'!AQ126</f>
        <v>4975000</v>
      </c>
      <c r="AR126" s="7">
        <f>'Inputs &amp; Outputs'!$B$4*'No. policies'!AR126</f>
        <v>3575000</v>
      </c>
      <c r="AS126" s="7">
        <f>'Inputs &amp; Outputs'!$B$4*'No. policies'!AS126</f>
        <v>2650000</v>
      </c>
      <c r="AT126" s="7">
        <f>'Inputs &amp; Outputs'!$B$4*'No. policies'!AT126</f>
        <v>1700000</v>
      </c>
      <c r="AU126" s="7">
        <f>'Inputs &amp; Outputs'!$B$4*'No. policies'!AU126</f>
        <v>1350000</v>
      </c>
      <c r="AV126" s="7">
        <f>'Inputs &amp; Outputs'!$B$4*'No. policies'!AV126</f>
        <v>1050000</v>
      </c>
      <c r="AW126" s="7">
        <f>'Inputs &amp; Outputs'!$B$4*'No. policies'!AW126</f>
        <v>725000</v>
      </c>
      <c r="AX126" s="7">
        <f>'Inputs &amp; Outputs'!$B$4*'No. policies'!AX126</f>
        <v>600000</v>
      </c>
      <c r="AY126" s="7">
        <f>'Inputs &amp; Outputs'!$B$4*'No. policies'!AY126</f>
        <v>350000</v>
      </c>
    </row>
    <row r="127" spans="1:51" x14ac:dyDescent="0.25">
      <c r="A127" s="1">
        <v>126</v>
      </c>
      <c r="C127" s="7">
        <f>'Inputs &amp; Outputs'!$B$4*'No. policies'!C127</f>
        <v>124525000</v>
      </c>
      <c r="D127" s="7">
        <f>'Inputs &amp; Outputs'!$B$4*'No. policies'!D127</f>
        <v>124100000</v>
      </c>
      <c r="E127" s="7">
        <f>'Inputs &amp; Outputs'!$B$4*'No. policies'!E127</f>
        <v>123500000</v>
      </c>
      <c r="F127" s="7">
        <f>'Inputs &amp; Outputs'!$B$4*'No. policies'!F127</f>
        <v>123075000</v>
      </c>
      <c r="G127" s="7">
        <f>'Inputs &amp; Outputs'!$B$4*'No. policies'!G127</f>
        <v>122525000</v>
      </c>
      <c r="H127" s="7">
        <f>'Inputs &amp; Outputs'!$B$4*'No. policies'!H127</f>
        <v>121775000</v>
      </c>
      <c r="I127" s="7">
        <f>'Inputs &amp; Outputs'!$B$4*'No. policies'!I127</f>
        <v>121300000</v>
      </c>
      <c r="J127" s="7">
        <f>'Inputs &amp; Outputs'!$B$4*'No. policies'!J127</f>
        <v>120550000</v>
      </c>
      <c r="K127" s="7">
        <f>'Inputs &amp; Outputs'!$B$4*'No. policies'!K127</f>
        <v>119850000</v>
      </c>
      <c r="L127" s="7">
        <f>'Inputs &amp; Outputs'!$B$4*'No. policies'!L127</f>
        <v>118925000</v>
      </c>
      <c r="M127" s="7">
        <f>'Inputs &amp; Outputs'!$B$4*'No. policies'!M127</f>
        <v>117425000</v>
      </c>
      <c r="N127" s="7">
        <f>'Inputs &amp; Outputs'!$B$4*'No. policies'!N127</f>
        <v>116150000</v>
      </c>
      <c r="O127" s="7">
        <f>'Inputs &amp; Outputs'!$B$4*'No. policies'!O127</f>
        <v>115200000</v>
      </c>
      <c r="P127" s="7">
        <f>'Inputs &amp; Outputs'!$B$4*'No. policies'!P127</f>
        <v>113350000</v>
      </c>
      <c r="Q127" s="7">
        <f>'Inputs &amp; Outputs'!$B$4*'No. policies'!Q127</f>
        <v>111675000</v>
      </c>
      <c r="R127" s="7">
        <f>'Inputs &amp; Outputs'!$B$4*'No. policies'!R127</f>
        <v>109825000</v>
      </c>
      <c r="S127" s="7">
        <f>'Inputs &amp; Outputs'!$B$4*'No. policies'!S127</f>
        <v>107800000</v>
      </c>
      <c r="T127" s="7">
        <f>'Inputs &amp; Outputs'!$B$4*'No. policies'!T127</f>
        <v>105525000</v>
      </c>
      <c r="U127" s="7">
        <f>'Inputs &amp; Outputs'!$B$4*'No. policies'!U127</f>
        <v>102675000</v>
      </c>
      <c r="V127" s="7">
        <f>'Inputs &amp; Outputs'!$B$4*'No. policies'!V127</f>
        <v>99175000</v>
      </c>
      <c r="W127" s="7">
        <f>'Inputs &amp; Outputs'!$B$4*'No. policies'!W127</f>
        <v>96050000</v>
      </c>
      <c r="X127" s="7">
        <f>'Inputs &amp; Outputs'!$B$4*'No. policies'!X127</f>
        <v>93175000</v>
      </c>
      <c r="Y127" s="7">
        <f>'Inputs &amp; Outputs'!$B$4*'No. policies'!Y127</f>
        <v>89900000</v>
      </c>
      <c r="Z127" s="7">
        <f>'Inputs &amp; Outputs'!$B$4*'No. policies'!Z127</f>
        <v>86275000</v>
      </c>
      <c r="AA127" s="7">
        <f>'Inputs &amp; Outputs'!$B$4*'No. policies'!AA127</f>
        <v>82125000</v>
      </c>
      <c r="AB127" s="7">
        <f>'Inputs &amp; Outputs'!$B$4*'No. policies'!AB127</f>
        <v>77500000</v>
      </c>
      <c r="AC127" s="7">
        <f>'Inputs &amp; Outputs'!$B$4*'No. policies'!AC127</f>
        <v>72725000</v>
      </c>
      <c r="AD127" s="7">
        <f>'Inputs &amp; Outputs'!$B$4*'No. policies'!AD127</f>
        <v>67100000</v>
      </c>
      <c r="AE127" s="7">
        <f>'Inputs &amp; Outputs'!$B$4*'No. policies'!AE127</f>
        <v>60500000</v>
      </c>
      <c r="AF127" s="7">
        <f>'Inputs &amp; Outputs'!$B$4*'No. policies'!AF127</f>
        <v>54100000</v>
      </c>
      <c r="AG127" s="7">
        <f>'Inputs &amp; Outputs'!$B$4*'No. policies'!AG127</f>
        <v>47850000</v>
      </c>
      <c r="AH127" s="7">
        <f>'Inputs &amp; Outputs'!$B$4*'No. policies'!AH127</f>
        <v>41000000</v>
      </c>
      <c r="AI127" s="7">
        <f>'Inputs &amp; Outputs'!$B$4*'No. policies'!AI127</f>
        <v>35150000</v>
      </c>
      <c r="AJ127" s="7">
        <f>'Inputs &amp; Outputs'!$B$4*'No. policies'!AJ127</f>
        <v>29325000</v>
      </c>
      <c r="AK127" s="7">
        <f>'Inputs &amp; Outputs'!$B$4*'No. policies'!AK127</f>
        <v>24150000</v>
      </c>
      <c r="AL127" s="7">
        <f>'Inputs &amp; Outputs'!$B$4*'No. policies'!AL127</f>
        <v>19850000</v>
      </c>
      <c r="AM127" s="7">
        <f>'Inputs &amp; Outputs'!$B$4*'No. policies'!AM127</f>
        <v>15325000</v>
      </c>
      <c r="AN127" s="7">
        <f>'Inputs &amp; Outputs'!$B$4*'No. policies'!AN127</f>
        <v>11825000</v>
      </c>
      <c r="AO127" s="7">
        <f>'Inputs &amp; Outputs'!$B$4*'No. policies'!AO127</f>
        <v>9175000</v>
      </c>
      <c r="AP127" s="7">
        <f>'Inputs &amp; Outputs'!$B$4*'No. policies'!AP127</f>
        <v>6625000</v>
      </c>
      <c r="AQ127" s="7">
        <f>'Inputs &amp; Outputs'!$B$4*'No. policies'!AQ127</f>
        <v>4725000</v>
      </c>
      <c r="AR127" s="7">
        <f>'Inputs &amp; Outputs'!$B$4*'No. policies'!AR127</f>
        <v>3250000</v>
      </c>
      <c r="AS127" s="7">
        <f>'Inputs &amp; Outputs'!$B$4*'No. policies'!AS127</f>
        <v>2225000</v>
      </c>
      <c r="AT127" s="7">
        <f>'Inputs &amp; Outputs'!$B$4*'No. policies'!AT127</f>
        <v>1600000</v>
      </c>
      <c r="AU127" s="7">
        <f>'Inputs &amp; Outputs'!$B$4*'No. policies'!AU127</f>
        <v>875000</v>
      </c>
      <c r="AV127" s="7">
        <f>'Inputs &amp; Outputs'!$B$4*'No. policies'!AV127</f>
        <v>600000</v>
      </c>
      <c r="AW127" s="7">
        <f>'Inputs &amp; Outputs'!$B$4*'No. policies'!AW127</f>
        <v>425000</v>
      </c>
      <c r="AX127" s="7">
        <f>'Inputs &amp; Outputs'!$B$4*'No. policies'!AX127</f>
        <v>275000</v>
      </c>
      <c r="AY127" s="7">
        <f>'Inputs &amp; Outputs'!$B$4*'No. policies'!AY127</f>
        <v>200000</v>
      </c>
    </row>
    <row r="128" spans="1:51" x14ac:dyDescent="0.25">
      <c r="A128" s="1">
        <v>127</v>
      </c>
      <c r="C128" s="7">
        <f>'Inputs &amp; Outputs'!$B$4*'No. policies'!C128</f>
        <v>124475000</v>
      </c>
      <c r="D128" s="7">
        <f>'Inputs &amp; Outputs'!$B$4*'No. policies'!D128</f>
        <v>123950000</v>
      </c>
      <c r="E128" s="7">
        <f>'Inputs &amp; Outputs'!$B$4*'No. policies'!E128</f>
        <v>123525000</v>
      </c>
      <c r="F128" s="7">
        <f>'Inputs &amp; Outputs'!$B$4*'No. policies'!F128</f>
        <v>122675000</v>
      </c>
      <c r="G128" s="7">
        <f>'Inputs &amp; Outputs'!$B$4*'No. policies'!G128</f>
        <v>122150000</v>
      </c>
      <c r="H128" s="7">
        <f>'Inputs &amp; Outputs'!$B$4*'No. policies'!H128</f>
        <v>121550000</v>
      </c>
      <c r="I128" s="7">
        <f>'Inputs &amp; Outputs'!$B$4*'No. policies'!I128</f>
        <v>120825000</v>
      </c>
      <c r="J128" s="7">
        <f>'Inputs &amp; Outputs'!$B$4*'No. policies'!J128</f>
        <v>119825000</v>
      </c>
      <c r="K128" s="7">
        <f>'Inputs &amp; Outputs'!$B$4*'No. policies'!K128</f>
        <v>118900000</v>
      </c>
      <c r="L128" s="7">
        <f>'Inputs &amp; Outputs'!$B$4*'No. policies'!L128</f>
        <v>117875000</v>
      </c>
      <c r="M128" s="7">
        <f>'Inputs &amp; Outputs'!$B$4*'No. policies'!M128</f>
        <v>116950000</v>
      </c>
      <c r="N128" s="7">
        <f>'Inputs &amp; Outputs'!$B$4*'No. policies'!N128</f>
        <v>115650000</v>
      </c>
      <c r="O128" s="7">
        <f>'Inputs &amp; Outputs'!$B$4*'No. policies'!O128</f>
        <v>114200000</v>
      </c>
      <c r="P128" s="7">
        <f>'Inputs &amp; Outputs'!$B$4*'No. policies'!P128</f>
        <v>112575000</v>
      </c>
      <c r="Q128" s="7">
        <f>'Inputs &amp; Outputs'!$B$4*'No. policies'!Q128</f>
        <v>111100000</v>
      </c>
      <c r="R128" s="7">
        <f>'Inputs &amp; Outputs'!$B$4*'No. policies'!R128</f>
        <v>109425000</v>
      </c>
      <c r="S128" s="7">
        <f>'Inputs &amp; Outputs'!$B$4*'No. policies'!S128</f>
        <v>107625000</v>
      </c>
      <c r="T128" s="7">
        <f>'Inputs &amp; Outputs'!$B$4*'No. policies'!T128</f>
        <v>105575000</v>
      </c>
      <c r="U128" s="7">
        <f>'Inputs &amp; Outputs'!$B$4*'No. policies'!U128</f>
        <v>102975000</v>
      </c>
      <c r="V128" s="7">
        <f>'Inputs &amp; Outputs'!$B$4*'No. policies'!V128</f>
        <v>100025000</v>
      </c>
      <c r="W128" s="7">
        <f>'Inputs &amp; Outputs'!$B$4*'No. policies'!W128</f>
        <v>97175000</v>
      </c>
      <c r="X128" s="7">
        <f>'Inputs &amp; Outputs'!$B$4*'No. policies'!X128</f>
        <v>94000000</v>
      </c>
      <c r="Y128" s="7">
        <f>'Inputs &amp; Outputs'!$B$4*'No. policies'!Y128</f>
        <v>90000000</v>
      </c>
      <c r="Z128" s="7">
        <f>'Inputs &amp; Outputs'!$B$4*'No. policies'!Z128</f>
        <v>86425000</v>
      </c>
      <c r="AA128" s="7">
        <f>'Inputs &amp; Outputs'!$B$4*'No. policies'!AA128</f>
        <v>82225000</v>
      </c>
      <c r="AB128" s="7">
        <f>'Inputs &amp; Outputs'!$B$4*'No. policies'!AB128</f>
        <v>77575000</v>
      </c>
      <c r="AC128" s="7">
        <f>'Inputs &amp; Outputs'!$B$4*'No. policies'!AC128</f>
        <v>72200000</v>
      </c>
      <c r="AD128" s="7">
        <f>'Inputs &amp; Outputs'!$B$4*'No. policies'!AD128</f>
        <v>66300000</v>
      </c>
      <c r="AE128" s="7">
        <f>'Inputs &amp; Outputs'!$B$4*'No. policies'!AE128</f>
        <v>60550000</v>
      </c>
      <c r="AF128" s="7">
        <f>'Inputs &amp; Outputs'!$B$4*'No. policies'!AF128</f>
        <v>54650000</v>
      </c>
      <c r="AG128" s="7">
        <f>'Inputs &amp; Outputs'!$B$4*'No. policies'!AG128</f>
        <v>47825000</v>
      </c>
      <c r="AH128" s="7">
        <f>'Inputs &amp; Outputs'!$B$4*'No. policies'!AH128</f>
        <v>41975000</v>
      </c>
      <c r="AI128" s="7">
        <f>'Inputs &amp; Outputs'!$B$4*'No. policies'!AI128</f>
        <v>35550000</v>
      </c>
      <c r="AJ128" s="7">
        <f>'Inputs &amp; Outputs'!$B$4*'No. policies'!AJ128</f>
        <v>29050000</v>
      </c>
      <c r="AK128" s="7">
        <f>'Inputs &amp; Outputs'!$B$4*'No. policies'!AK128</f>
        <v>24000000</v>
      </c>
      <c r="AL128" s="7">
        <f>'Inputs &amp; Outputs'!$B$4*'No. policies'!AL128</f>
        <v>19225000</v>
      </c>
      <c r="AM128" s="7">
        <f>'Inputs &amp; Outputs'!$B$4*'No. policies'!AM128</f>
        <v>15175000</v>
      </c>
      <c r="AN128" s="7">
        <f>'Inputs &amp; Outputs'!$B$4*'No. policies'!AN128</f>
        <v>11550000</v>
      </c>
      <c r="AO128" s="7">
        <f>'Inputs &amp; Outputs'!$B$4*'No. policies'!AO128</f>
        <v>8675000</v>
      </c>
      <c r="AP128" s="7">
        <f>'Inputs &amp; Outputs'!$B$4*'No. policies'!AP128</f>
        <v>6250000</v>
      </c>
      <c r="AQ128" s="7">
        <f>'Inputs &amp; Outputs'!$B$4*'No. policies'!AQ128</f>
        <v>4475000</v>
      </c>
      <c r="AR128" s="7">
        <f>'Inputs &amp; Outputs'!$B$4*'No. policies'!AR128</f>
        <v>3025000</v>
      </c>
      <c r="AS128" s="7">
        <f>'Inputs &amp; Outputs'!$B$4*'No. policies'!AS128</f>
        <v>2125000</v>
      </c>
      <c r="AT128" s="7">
        <f>'Inputs &amp; Outputs'!$B$4*'No. policies'!AT128</f>
        <v>1600000</v>
      </c>
      <c r="AU128" s="7">
        <f>'Inputs &amp; Outputs'!$B$4*'No. policies'!AU128</f>
        <v>1025000</v>
      </c>
      <c r="AV128" s="7">
        <f>'Inputs &amp; Outputs'!$B$4*'No. policies'!AV128</f>
        <v>600000</v>
      </c>
      <c r="AW128" s="7">
        <f>'Inputs &amp; Outputs'!$B$4*'No. policies'!AW128</f>
        <v>425000</v>
      </c>
      <c r="AX128" s="7">
        <f>'Inputs &amp; Outputs'!$B$4*'No. policies'!AX128</f>
        <v>325000</v>
      </c>
      <c r="AY128" s="7">
        <f>'Inputs &amp; Outputs'!$B$4*'No. policies'!AY128</f>
        <v>200000</v>
      </c>
    </row>
    <row r="129" spans="1:51" x14ac:dyDescent="0.25">
      <c r="A129" s="1">
        <v>128</v>
      </c>
      <c r="C129" s="7">
        <f>'Inputs &amp; Outputs'!$B$4*'No. policies'!C129</f>
        <v>124425000</v>
      </c>
      <c r="D129" s="7">
        <f>'Inputs &amp; Outputs'!$B$4*'No. policies'!D129</f>
        <v>123975000</v>
      </c>
      <c r="E129" s="7">
        <f>'Inputs &amp; Outputs'!$B$4*'No. policies'!E129</f>
        <v>123450000</v>
      </c>
      <c r="F129" s="7">
        <f>'Inputs &amp; Outputs'!$B$4*'No. policies'!F129</f>
        <v>122975000</v>
      </c>
      <c r="G129" s="7">
        <f>'Inputs &amp; Outputs'!$B$4*'No. policies'!G129</f>
        <v>122475000</v>
      </c>
      <c r="H129" s="7">
        <f>'Inputs &amp; Outputs'!$B$4*'No. policies'!H129</f>
        <v>121900000</v>
      </c>
      <c r="I129" s="7">
        <f>'Inputs &amp; Outputs'!$B$4*'No. policies'!I129</f>
        <v>121250000</v>
      </c>
      <c r="J129" s="7">
        <f>'Inputs &amp; Outputs'!$B$4*'No. policies'!J129</f>
        <v>120400000</v>
      </c>
      <c r="K129" s="7">
        <f>'Inputs &amp; Outputs'!$B$4*'No. policies'!K129</f>
        <v>119525000</v>
      </c>
      <c r="L129" s="7">
        <f>'Inputs &amp; Outputs'!$B$4*'No. policies'!L129</f>
        <v>118875000</v>
      </c>
      <c r="M129" s="7">
        <f>'Inputs &amp; Outputs'!$B$4*'No. policies'!M129</f>
        <v>117875000</v>
      </c>
      <c r="N129" s="7">
        <f>'Inputs &amp; Outputs'!$B$4*'No. policies'!N129</f>
        <v>116375000</v>
      </c>
      <c r="O129" s="7">
        <f>'Inputs &amp; Outputs'!$B$4*'No. policies'!O129</f>
        <v>114975000</v>
      </c>
      <c r="P129" s="7">
        <f>'Inputs &amp; Outputs'!$B$4*'No. policies'!P129</f>
        <v>113125000</v>
      </c>
      <c r="Q129" s="7">
        <f>'Inputs &amp; Outputs'!$B$4*'No. policies'!Q129</f>
        <v>111350000</v>
      </c>
      <c r="R129" s="7">
        <f>'Inputs &amp; Outputs'!$B$4*'No. policies'!R129</f>
        <v>109425000</v>
      </c>
      <c r="S129" s="7">
        <f>'Inputs &amp; Outputs'!$B$4*'No. policies'!S129</f>
        <v>107425000</v>
      </c>
      <c r="T129" s="7">
        <f>'Inputs &amp; Outputs'!$B$4*'No. policies'!T129</f>
        <v>105225000</v>
      </c>
      <c r="U129" s="7">
        <f>'Inputs &amp; Outputs'!$B$4*'No. policies'!U129</f>
        <v>102875000</v>
      </c>
      <c r="V129" s="7">
        <f>'Inputs &amp; Outputs'!$B$4*'No. policies'!V129</f>
        <v>100075000</v>
      </c>
      <c r="W129" s="7">
        <f>'Inputs &amp; Outputs'!$B$4*'No. policies'!W129</f>
        <v>97250000</v>
      </c>
      <c r="X129" s="7">
        <f>'Inputs &amp; Outputs'!$B$4*'No. policies'!X129</f>
        <v>94125000</v>
      </c>
      <c r="Y129" s="7">
        <f>'Inputs &amp; Outputs'!$B$4*'No. policies'!Y129</f>
        <v>90625000</v>
      </c>
      <c r="Z129" s="7">
        <f>'Inputs &amp; Outputs'!$B$4*'No. policies'!Z129</f>
        <v>86375000</v>
      </c>
      <c r="AA129" s="7">
        <f>'Inputs &amp; Outputs'!$B$4*'No. policies'!AA129</f>
        <v>82450000</v>
      </c>
      <c r="AB129" s="7">
        <f>'Inputs &amp; Outputs'!$B$4*'No. policies'!AB129</f>
        <v>78125000</v>
      </c>
      <c r="AC129" s="7">
        <f>'Inputs &amp; Outputs'!$B$4*'No. policies'!AC129</f>
        <v>73000000</v>
      </c>
      <c r="AD129" s="7">
        <f>'Inputs &amp; Outputs'!$B$4*'No. policies'!AD129</f>
        <v>67125000</v>
      </c>
      <c r="AE129" s="7">
        <f>'Inputs &amp; Outputs'!$B$4*'No. policies'!AE129</f>
        <v>61325000</v>
      </c>
      <c r="AF129" s="7">
        <f>'Inputs &amp; Outputs'!$B$4*'No. policies'!AF129</f>
        <v>55300000</v>
      </c>
      <c r="AG129" s="7">
        <f>'Inputs &amp; Outputs'!$B$4*'No. policies'!AG129</f>
        <v>48975000</v>
      </c>
      <c r="AH129" s="7">
        <f>'Inputs &amp; Outputs'!$B$4*'No. policies'!AH129</f>
        <v>42550000</v>
      </c>
      <c r="AI129" s="7">
        <f>'Inputs &amp; Outputs'!$B$4*'No. policies'!AI129</f>
        <v>36075000</v>
      </c>
      <c r="AJ129" s="7">
        <f>'Inputs &amp; Outputs'!$B$4*'No. policies'!AJ129</f>
        <v>29925000</v>
      </c>
      <c r="AK129" s="7">
        <f>'Inputs &amp; Outputs'!$B$4*'No. policies'!AK129</f>
        <v>24350000</v>
      </c>
      <c r="AL129" s="7">
        <f>'Inputs &amp; Outputs'!$B$4*'No. policies'!AL129</f>
        <v>19875000</v>
      </c>
      <c r="AM129" s="7">
        <f>'Inputs &amp; Outputs'!$B$4*'No. policies'!AM129</f>
        <v>15500000</v>
      </c>
      <c r="AN129" s="7">
        <f>'Inputs &amp; Outputs'!$B$4*'No. policies'!AN129</f>
        <v>12100000</v>
      </c>
      <c r="AO129" s="7">
        <f>'Inputs &amp; Outputs'!$B$4*'No. policies'!AO129</f>
        <v>9200000</v>
      </c>
      <c r="AP129" s="7">
        <f>'Inputs &amp; Outputs'!$B$4*'No. policies'!AP129</f>
        <v>6875000</v>
      </c>
      <c r="AQ129" s="7">
        <f>'Inputs &amp; Outputs'!$B$4*'No. policies'!AQ129</f>
        <v>4700000</v>
      </c>
      <c r="AR129" s="7">
        <f>'Inputs &amp; Outputs'!$B$4*'No. policies'!AR129</f>
        <v>3250000</v>
      </c>
      <c r="AS129" s="7">
        <f>'Inputs &amp; Outputs'!$B$4*'No. policies'!AS129</f>
        <v>2375000</v>
      </c>
      <c r="AT129" s="7">
        <f>'Inputs &amp; Outputs'!$B$4*'No. policies'!AT129</f>
        <v>1725000</v>
      </c>
      <c r="AU129" s="7">
        <f>'Inputs &amp; Outputs'!$B$4*'No. policies'!AU129</f>
        <v>1225000</v>
      </c>
      <c r="AV129" s="7">
        <f>'Inputs &amp; Outputs'!$B$4*'No. policies'!AV129</f>
        <v>775000</v>
      </c>
      <c r="AW129" s="7">
        <f>'Inputs &amp; Outputs'!$B$4*'No. policies'!AW129</f>
        <v>600000</v>
      </c>
      <c r="AX129" s="7">
        <f>'Inputs &amp; Outputs'!$B$4*'No. policies'!AX129</f>
        <v>375000</v>
      </c>
      <c r="AY129" s="7">
        <f>'Inputs &amp; Outputs'!$B$4*'No. policies'!AY129</f>
        <v>275000</v>
      </c>
    </row>
    <row r="130" spans="1:51" x14ac:dyDescent="0.25">
      <c r="A130" s="1">
        <v>129</v>
      </c>
      <c r="C130" s="7">
        <f>'Inputs &amp; Outputs'!$B$4*'No. policies'!C130</f>
        <v>124450000</v>
      </c>
      <c r="D130" s="7">
        <f>'Inputs &amp; Outputs'!$B$4*'No. policies'!D130</f>
        <v>123900000</v>
      </c>
      <c r="E130" s="7">
        <f>'Inputs &amp; Outputs'!$B$4*'No. policies'!E130</f>
        <v>123550000</v>
      </c>
      <c r="F130" s="7">
        <f>'Inputs &amp; Outputs'!$B$4*'No. policies'!F130</f>
        <v>122975000</v>
      </c>
      <c r="G130" s="7">
        <f>'Inputs &amp; Outputs'!$B$4*'No. policies'!G130</f>
        <v>122225000</v>
      </c>
      <c r="H130" s="7">
        <f>'Inputs &amp; Outputs'!$B$4*'No. policies'!H130</f>
        <v>121675000</v>
      </c>
      <c r="I130" s="7">
        <f>'Inputs &amp; Outputs'!$B$4*'No. policies'!I130</f>
        <v>121075000</v>
      </c>
      <c r="J130" s="7">
        <f>'Inputs &amp; Outputs'!$B$4*'No. policies'!J130</f>
        <v>120450000</v>
      </c>
      <c r="K130" s="7">
        <f>'Inputs &amp; Outputs'!$B$4*'No. policies'!K130</f>
        <v>119375000</v>
      </c>
      <c r="L130" s="7">
        <f>'Inputs &amp; Outputs'!$B$4*'No. policies'!L130</f>
        <v>118250000</v>
      </c>
      <c r="M130" s="7">
        <f>'Inputs &amp; Outputs'!$B$4*'No. policies'!M130</f>
        <v>117000000</v>
      </c>
      <c r="N130" s="7">
        <f>'Inputs &amp; Outputs'!$B$4*'No. policies'!N130</f>
        <v>115575000</v>
      </c>
      <c r="O130" s="7">
        <f>'Inputs &amp; Outputs'!$B$4*'No. policies'!O130</f>
        <v>114400000</v>
      </c>
      <c r="P130" s="7">
        <f>'Inputs &amp; Outputs'!$B$4*'No. policies'!P130</f>
        <v>112675000</v>
      </c>
      <c r="Q130" s="7">
        <f>'Inputs &amp; Outputs'!$B$4*'No. policies'!Q130</f>
        <v>111150000</v>
      </c>
      <c r="R130" s="7">
        <f>'Inputs &amp; Outputs'!$B$4*'No. policies'!R130</f>
        <v>109475000</v>
      </c>
      <c r="S130" s="7">
        <f>'Inputs &amp; Outputs'!$B$4*'No. policies'!S130</f>
        <v>107150000</v>
      </c>
      <c r="T130" s="7">
        <f>'Inputs &amp; Outputs'!$B$4*'No. policies'!T130</f>
        <v>104900000</v>
      </c>
      <c r="U130" s="7">
        <f>'Inputs &amp; Outputs'!$B$4*'No. policies'!U130</f>
        <v>102625000</v>
      </c>
      <c r="V130" s="7">
        <f>'Inputs &amp; Outputs'!$B$4*'No. policies'!V130</f>
        <v>99925000</v>
      </c>
      <c r="W130" s="7">
        <f>'Inputs &amp; Outputs'!$B$4*'No. policies'!W130</f>
        <v>96800000</v>
      </c>
      <c r="X130" s="7">
        <f>'Inputs &amp; Outputs'!$B$4*'No. policies'!X130</f>
        <v>93300000</v>
      </c>
      <c r="Y130" s="7">
        <f>'Inputs &amp; Outputs'!$B$4*'No. policies'!Y130</f>
        <v>89475000</v>
      </c>
      <c r="Z130" s="7">
        <f>'Inputs &amp; Outputs'!$B$4*'No. policies'!Z130</f>
        <v>84850000</v>
      </c>
      <c r="AA130" s="7">
        <f>'Inputs &amp; Outputs'!$B$4*'No. policies'!AA130</f>
        <v>80600000</v>
      </c>
      <c r="AB130" s="7">
        <f>'Inputs &amp; Outputs'!$B$4*'No. policies'!AB130</f>
        <v>76050000</v>
      </c>
      <c r="AC130" s="7">
        <f>'Inputs &amp; Outputs'!$B$4*'No. policies'!AC130</f>
        <v>70850000</v>
      </c>
      <c r="AD130" s="7">
        <f>'Inputs &amp; Outputs'!$B$4*'No. policies'!AD130</f>
        <v>65475000</v>
      </c>
      <c r="AE130" s="7">
        <f>'Inputs &amp; Outputs'!$B$4*'No. policies'!AE130</f>
        <v>59575000</v>
      </c>
      <c r="AF130" s="7">
        <f>'Inputs &amp; Outputs'!$B$4*'No. policies'!AF130</f>
        <v>53925000</v>
      </c>
      <c r="AG130" s="7">
        <f>'Inputs &amp; Outputs'!$B$4*'No. policies'!AG130</f>
        <v>47400000</v>
      </c>
      <c r="AH130" s="7">
        <f>'Inputs &amp; Outputs'!$B$4*'No. policies'!AH130</f>
        <v>41400000</v>
      </c>
      <c r="AI130" s="7">
        <f>'Inputs &amp; Outputs'!$B$4*'No. policies'!AI130</f>
        <v>35150000</v>
      </c>
      <c r="AJ130" s="7">
        <f>'Inputs &amp; Outputs'!$B$4*'No. policies'!AJ130</f>
        <v>30150000</v>
      </c>
      <c r="AK130" s="7">
        <f>'Inputs &amp; Outputs'!$B$4*'No. policies'!AK130</f>
        <v>24950000</v>
      </c>
      <c r="AL130" s="7">
        <f>'Inputs &amp; Outputs'!$B$4*'No. policies'!AL130</f>
        <v>19650000</v>
      </c>
      <c r="AM130" s="7">
        <f>'Inputs &amp; Outputs'!$B$4*'No. policies'!AM130</f>
        <v>15250000</v>
      </c>
      <c r="AN130" s="7">
        <f>'Inputs &amp; Outputs'!$B$4*'No. policies'!AN130</f>
        <v>11625000</v>
      </c>
      <c r="AO130" s="7">
        <f>'Inputs &amp; Outputs'!$B$4*'No. policies'!AO130</f>
        <v>8625000</v>
      </c>
      <c r="AP130" s="7">
        <f>'Inputs &amp; Outputs'!$B$4*'No. policies'!AP130</f>
        <v>6350000</v>
      </c>
      <c r="AQ130" s="7">
        <f>'Inputs &amp; Outputs'!$B$4*'No. policies'!AQ130</f>
        <v>4800000</v>
      </c>
      <c r="AR130" s="7">
        <f>'Inputs &amp; Outputs'!$B$4*'No. policies'!AR130</f>
        <v>3400000</v>
      </c>
      <c r="AS130" s="7">
        <f>'Inputs &amp; Outputs'!$B$4*'No. policies'!AS130</f>
        <v>2375000</v>
      </c>
      <c r="AT130" s="7">
        <f>'Inputs &amp; Outputs'!$B$4*'No. policies'!AT130</f>
        <v>1650000</v>
      </c>
      <c r="AU130" s="7">
        <f>'Inputs &amp; Outputs'!$B$4*'No. policies'!AU130</f>
        <v>1200000</v>
      </c>
      <c r="AV130" s="7">
        <f>'Inputs &amp; Outputs'!$B$4*'No. policies'!AV130</f>
        <v>825000</v>
      </c>
      <c r="AW130" s="7">
        <f>'Inputs &amp; Outputs'!$B$4*'No. policies'!AW130</f>
        <v>475000</v>
      </c>
      <c r="AX130" s="7">
        <f>'Inputs &amp; Outputs'!$B$4*'No. policies'!AX130</f>
        <v>275000</v>
      </c>
      <c r="AY130" s="7">
        <f>'Inputs &amp; Outputs'!$B$4*'No. policies'!AY130</f>
        <v>175000</v>
      </c>
    </row>
    <row r="131" spans="1:51" x14ac:dyDescent="0.25">
      <c r="A131" s="1">
        <v>130</v>
      </c>
      <c r="C131" s="7">
        <f>'Inputs &amp; Outputs'!$B$4*'No. policies'!C131</f>
        <v>124525000</v>
      </c>
      <c r="D131" s="7">
        <f>'Inputs &amp; Outputs'!$B$4*'No. policies'!D131</f>
        <v>124125000</v>
      </c>
      <c r="E131" s="7">
        <f>'Inputs &amp; Outputs'!$B$4*'No. policies'!E131</f>
        <v>123525000</v>
      </c>
      <c r="F131" s="7">
        <f>'Inputs &amp; Outputs'!$B$4*'No. policies'!F131</f>
        <v>122925000</v>
      </c>
      <c r="G131" s="7">
        <f>'Inputs &amp; Outputs'!$B$4*'No. policies'!G131</f>
        <v>122150000</v>
      </c>
      <c r="H131" s="7">
        <f>'Inputs &amp; Outputs'!$B$4*'No. policies'!H131</f>
        <v>121475000</v>
      </c>
      <c r="I131" s="7">
        <f>'Inputs &amp; Outputs'!$B$4*'No. policies'!I131</f>
        <v>120950000</v>
      </c>
      <c r="J131" s="7">
        <f>'Inputs &amp; Outputs'!$B$4*'No. policies'!J131</f>
        <v>120300000</v>
      </c>
      <c r="K131" s="7">
        <f>'Inputs &amp; Outputs'!$B$4*'No. policies'!K131</f>
        <v>119425000</v>
      </c>
      <c r="L131" s="7">
        <f>'Inputs &amp; Outputs'!$B$4*'No. policies'!L131</f>
        <v>118500000</v>
      </c>
      <c r="M131" s="7">
        <f>'Inputs &amp; Outputs'!$B$4*'No. policies'!M131</f>
        <v>117300000</v>
      </c>
      <c r="N131" s="7">
        <f>'Inputs &amp; Outputs'!$B$4*'No. policies'!N131</f>
        <v>115950000</v>
      </c>
      <c r="O131" s="7">
        <f>'Inputs &amp; Outputs'!$B$4*'No. policies'!O131</f>
        <v>114625000</v>
      </c>
      <c r="P131" s="7">
        <f>'Inputs &amp; Outputs'!$B$4*'No. policies'!P131</f>
        <v>113000000</v>
      </c>
      <c r="Q131" s="7">
        <f>'Inputs &amp; Outputs'!$B$4*'No. policies'!Q131</f>
        <v>111375000</v>
      </c>
      <c r="R131" s="7">
        <f>'Inputs &amp; Outputs'!$B$4*'No. policies'!R131</f>
        <v>109475000</v>
      </c>
      <c r="S131" s="7">
        <f>'Inputs &amp; Outputs'!$B$4*'No. policies'!S131</f>
        <v>107775000</v>
      </c>
      <c r="T131" s="7">
        <f>'Inputs &amp; Outputs'!$B$4*'No. policies'!T131</f>
        <v>105500000</v>
      </c>
      <c r="U131" s="7">
        <f>'Inputs &amp; Outputs'!$B$4*'No. policies'!U131</f>
        <v>103550000</v>
      </c>
      <c r="V131" s="7">
        <f>'Inputs &amp; Outputs'!$B$4*'No. policies'!V131</f>
        <v>101300000</v>
      </c>
      <c r="W131" s="7">
        <f>'Inputs &amp; Outputs'!$B$4*'No. policies'!W131</f>
        <v>97925000</v>
      </c>
      <c r="X131" s="7">
        <f>'Inputs &amp; Outputs'!$B$4*'No. policies'!X131</f>
        <v>94250000</v>
      </c>
      <c r="Y131" s="7">
        <f>'Inputs &amp; Outputs'!$B$4*'No. policies'!Y131</f>
        <v>90425000</v>
      </c>
      <c r="Z131" s="7">
        <f>'Inputs &amp; Outputs'!$B$4*'No. policies'!Z131</f>
        <v>86025000</v>
      </c>
      <c r="AA131" s="7">
        <f>'Inputs &amp; Outputs'!$B$4*'No. policies'!AA131</f>
        <v>81775000</v>
      </c>
      <c r="AB131" s="7">
        <f>'Inputs &amp; Outputs'!$B$4*'No. policies'!AB131</f>
        <v>76075000</v>
      </c>
      <c r="AC131" s="7">
        <f>'Inputs &amp; Outputs'!$B$4*'No. policies'!AC131</f>
        <v>71275000</v>
      </c>
      <c r="AD131" s="7">
        <f>'Inputs &amp; Outputs'!$B$4*'No. policies'!AD131</f>
        <v>66075000</v>
      </c>
      <c r="AE131" s="7">
        <f>'Inputs &amp; Outputs'!$B$4*'No. policies'!AE131</f>
        <v>60175000</v>
      </c>
      <c r="AF131" s="7">
        <f>'Inputs &amp; Outputs'!$B$4*'No. policies'!AF131</f>
        <v>54275000</v>
      </c>
      <c r="AG131" s="7">
        <f>'Inputs &amp; Outputs'!$B$4*'No. policies'!AG131</f>
        <v>47975000</v>
      </c>
      <c r="AH131" s="7">
        <f>'Inputs &amp; Outputs'!$B$4*'No. policies'!AH131</f>
        <v>41500000</v>
      </c>
      <c r="AI131" s="7">
        <f>'Inputs &amp; Outputs'!$B$4*'No. policies'!AI131</f>
        <v>34900000</v>
      </c>
      <c r="AJ131" s="7">
        <f>'Inputs &amp; Outputs'!$B$4*'No. policies'!AJ131</f>
        <v>28750000</v>
      </c>
      <c r="AK131" s="7">
        <f>'Inputs &amp; Outputs'!$B$4*'No. policies'!AK131</f>
        <v>23675000</v>
      </c>
      <c r="AL131" s="7">
        <f>'Inputs &amp; Outputs'!$B$4*'No. policies'!AL131</f>
        <v>19425000</v>
      </c>
      <c r="AM131" s="7">
        <f>'Inputs &amp; Outputs'!$B$4*'No. policies'!AM131</f>
        <v>15550000</v>
      </c>
      <c r="AN131" s="7">
        <f>'Inputs &amp; Outputs'!$B$4*'No. policies'!AN131</f>
        <v>11925000</v>
      </c>
      <c r="AO131" s="7">
        <f>'Inputs &amp; Outputs'!$B$4*'No. policies'!AO131</f>
        <v>8650000</v>
      </c>
      <c r="AP131" s="7">
        <f>'Inputs &amp; Outputs'!$B$4*'No. policies'!AP131</f>
        <v>6175000</v>
      </c>
      <c r="AQ131" s="7">
        <f>'Inputs &amp; Outputs'!$B$4*'No. policies'!AQ131</f>
        <v>4200000</v>
      </c>
      <c r="AR131" s="7">
        <f>'Inputs &amp; Outputs'!$B$4*'No. policies'!AR131</f>
        <v>2800000</v>
      </c>
      <c r="AS131" s="7">
        <f>'Inputs &amp; Outputs'!$B$4*'No. policies'!AS131</f>
        <v>2050000</v>
      </c>
      <c r="AT131" s="7">
        <f>'Inputs &amp; Outputs'!$B$4*'No. policies'!AT131</f>
        <v>1425000</v>
      </c>
      <c r="AU131" s="7">
        <f>'Inputs &amp; Outputs'!$B$4*'No. policies'!AU131</f>
        <v>925000</v>
      </c>
      <c r="AV131" s="7">
        <f>'Inputs &amp; Outputs'!$B$4*'No. policies'!AV131</f>
        <v>625000</v>
      </c>
      <c r="AW131" s="7">
        <f>'Inputs &amp; Outputs'!$B$4*'No. policies'!AW131</f>
        <v>475000</v>
      </c>
      <c r="AX131" s="7">
        <f>'Inputs &amp; Outputs'!$B$4*'No. policies'!AX131</f>
        <v>375000</v>
      </c>
      <c r="AY131" s="7">
        <f>'Inputs &amp; Outputs'!$B$4*'No. policies'!AY131</f>
        <v>225000</v>
      </c>
    </row>
    <row r="132" spans="1:51" x14ac:dyDescent="0.25">
      <c r="A132" s="1">
        <v>131</v>
      </c>
      <c r="C132" s="7">
        <f>'Inputs &amp; Outputs'!$B$4*'No. policies'!C132</f>
        <v>124500000</v>
      </c>
      <c r="D132" s="7">
        <f>'Inputs &amp; Outputs'!$B$4*'No. policies'!D132</f>
        <v>124250000</v>
      </c>
      <c r="E132" s="7">
        <f>'Inputs &amp; Outputs'!$B$4*'No. policies'!E132</f>
        <v>123725000</v>
      </c>
      <c r="F132" s="7">
        <f>'Inputs &amp; Outputs'!$B$4*'No. policies'!F132</f>
        <v>123150000</v>
      </c>
      <c r="G132" s="7">
        <f>'Inputs &amp; Outputs'!$B$4*'No. policies'!G132</f>
        <v>122500000</v>
      </c>
      <c r="H132" s="7">
        <f>'Inputs &amp; Outputs'!$B$4*'No. policies'!H132</f>
        <v>121750000</v>
      </c>
      <c r="I132" s="7">
        <f>'Inputs &amp; Outputs'!$B$4*'No. policies'!I132</f>
        <v>120975000</v>
      </c>
      <c r="J132" s="7">
        <f>'Inputs &amp; Outputs'!$B$4*'No. policies'!J132</f>
        <v>120100000</v>
      </c>
      <c r="K132" s="7">
        <f>'Inputs &amp; Outputs'!$B$4*'No. policies'!K132</f>
        <v>119200000</v>
      </c>
      <c r="L132" s="7">
        <f>'Inputs &amp; Outputs'!$B$4*'No. policies'!L132</f>
        <v>118175000</v>
      </c>
      <c r="M132" s="7">
        <f>'Inputs &amp; Outputs'!$B$4*'No. policies'!M132</f>
        <v>117125000</v>
      </c>
      <c r="N132" s="7">
        <f>'Inputs &amp; Outputs'!$B$4*'No. policies'!N132</f>
        <v>115825000</v>
      </c>
      <c r="O132" s="7">
        <f>'Inputs &amp; Outputs'!$B$4*'No. policies'!O132</f>
        <v>114475000</v>
      </c>
      <c r="P132" s="7">
        <f>'Inputs &amp; Outputs'!$B$4*'No. policies'!P132</f>
        <v>112575000</v>
      </c>
      <c r="Q132" s="7">
        <f>'Inputs &amp; Outputs'!$B$4*'No. policies'!Q132</f>
        <v>110875000</v>
      </c>
      <c r="R132" s="7">
        <f>'Inputs &amp; Outputs'!$B$4*'No. policies'!R132</f>
        <v>109150000</v>
      </c>
      <c r="S132" s="7">
        <f>'Inputs &amp; Outputs'!$B$4*'No. policies'!S132</f>
        <v>107425000</v>
      </c>
      <c r="T132" s="7">
        <f>'Inputs &amp; Outputs'!$B$4*'No. policies'!T132</f>
        <v>105125000</v>
      </c>
      <c r="U132" s="7">
        <f>'Inputs &amp; Outputs'!$B$4*'No. policies'!U132</f>
        <v>102525000</v>
      </c>
      <c r="V132" s="7">
        <f>'Inputs &amp; Outputs'!$B$4*'No. policies'!V132</f>
        <v>99700000</v>
      </c>
      <c r="W132" s="7">
        <f>'Inputs &amp; Outputs'!$B$4*'No. policies'!W132</f>
        <v>96725000</v>
      </c>
      <c r="X132" s="7">
        <f>'Inputs &amp; Outputs'!$B$4*'No. policies'!X132</f>
        <v>93025000</v>
      </c>
      <c r="Y132" s="7">
        <f>'Inputs &amp; Outputs'!$B$4*'No. policies'!Y132</f>
        <v>89000000</v>
      </c>
      <c r="Z132" s="7">
        <f>'Inputs &amp; Outputs'!$B$4*'No. policies'!Z132</f>
        <v>84750000</v>
      </c>
      <c r="AA132" s="7">
        <f>'Inputs &amp; Outputs'!$B$4*'No. policies'!AA132</f>
        <v>80100000</v>
      </c>
      <c r="AB132" s="7">
        <f>'Inputs &amp; Outputs'!$B$4*'No. policies'!AB132</f>
        <v>75475000</v>
      </c>
      <c r="AC132" s="7">
        <f>'Inputs &amp; Outputs'!$B$4*'No. policies'!AC132</f>
        <v>70150000</v>
      </c>
      <c r="AD132" s="7">
        <f>'Inputs &amp; Outputs'!$B$4*'No. policies'!AD132</f>
        <v>64600000</v>
      </c>
      <c r="AE132" s="7">
        <f>'Inputs &amp; Outputs'!$B$4*'No. policies'!AE132</f>
        <v>59125000</v>
      </c>
      <c r="AF132" s="7">
        <f>'Inputs &amp; Outputs'!$B$4*'No. policies'!AF132</f>
        <v>53000000</v>
      </c>
      <c r="AG132" s="7">
        <f>'Inputs &amp; Outputs'!$B$4*'No. policies'!AG132</f>
        <v>46850000</v>
      </c>
      <c r="AH132" s="7">
        <f>'Inputs &amp; Outputs'!$B$4*'No. policies'!AH132</f>
        <v>40925000</v>
      </c>
      <c r="AI132" s="7">
        <f>'Inputs &amp; Outputs'!$B$4*'No. policies'!AI132</f>
        <v>34400000</v>
      </c>
      <c r="AJ132" s="7">
        <f>'Inputs &amp; Outputs'!$B$4*'No. policies'!AJ132</f>
        <v>27825000</v>
      </c>
      <c r="AK132" s="7">
        <f>'Inputs &amp; Outputs'!$B$4*'No. policies'!AK132</f>
        <v>22725000</v>
      </c>
      <c r="AL132" s="7">
        <f>'Inputs &amp; Outputs'!$B$4*'No. policies'!AL132</f>
        <v>18675000</v>
      </c>
      <c r="AM132" s="7">
        <f>'Inputs &amp; Outputs'!$B$4*'No. policies'!AM132</f>
        <v>15025000</v>
      </c>
      <c r="AN132" s="7">
        <f>'Inputs &amp; Outputs'!$B$4*'No. policies'!AN132</f>
        <v>11800000</v>
      </c>
      <c r="AO132" s="7">
        <f>'Inputs &amp; Outputs'!$B$4*'No. policies'!AO132</f>
        <v>8750000</v>
      </c>
      <c r="AP132" s="7">
        <f>'Inputs &amp; Outputs'!$B$4*'No. policies'!AP132</f>
        <v>6175000</v>
      </c>
      <c r="AQ132" s="7">
        <f>'Inputs &amp; Outputs'!$B$4*'No. policies'!AQ132</f>
        <v>4575000</v>
      </c>
      <c r="AR132" s="7">
        <f>'Inputs &amp; Outputs'!$B$4*'No. policies'!AR132</f>
        <v>3350000</v>
      </c>
      <c r="AS132" s="7">
        <f>'Inputs &amp; Outputs'!$B$4*'No. policies'!AS132</f>
        <v>2125000</v>
      </c>
      <c r="AT132" s="7">
        <f>'Inputs &amp; Outputs'!$B$4*'No. policies'!AT132</f>
        <v>1475000</v>
      </c>
      <c r="AU132" s="7">
        <f>'Inputs &amp; Outputs'!$B$4*'No. policies'!AU132</f>
        <v>1000000</v>
      </c>
      <c r="AV132" s="7">
        <f>'Inputs &amp; Outputs'!$B$4*'No. policies'!AV132</f>
        <v>675000</v>
      </c>
      <c r="AW132" s="7">
        <f>'Inputs &amp; Outputs'!$B$4*'No. policies'!AW132</f>
        <v>450000</v>
      </c>
      <c r="AX132" s="7">
        <f>'Inputs &amp; Outputs'!$B$4*'No. policies'!AX132</f>
        <v>275000</v>
      </c>
      <c r="AY132" s="7">
        <f>'Inputs &amp; Outputs'!$B$4*'No. policies'!AY132</f>
        <v>200000</v>
      </c>
    </row>
    <row r="133" spans="1:51" x14ac:dyDescent="0.25">
      <c r="A133" s="1">
        <v>132</v>
      </c>
      <c r="C133" s="7">
        <f>'Inputs &amp; Outputs'!$B$4*'No. policies'!C133</f>
        <v>124450000</v>
      </c>
      <c r="D133" s="7">
        <f>'Inputs &amp; Outputs'!$B$4*'No. policies'!D133</f>
        <v>124225000</v>
      </c>
      <c r="E133" s="7">
        <f>'Inputs &amp; Outputs'!$B$4*'No. policies'!E133</f>
        <v>123500000</v>
      </c>
      <c r="F133" s="7">
        <f>'Inputs &amp; Outputs'!$B$4*'No. policies'!F133</f>
        <v>122825000</v>
      </c>
      <c r="G133" s="7">
        <f>'Inputs &amp; Outputs'!$B$4*'No. policies'!G133</f>
        <v>122100000</v>
      </c>
      <c r="H133" s="7">
        <f>'Inputs &amp; Outputs'!$B$4*'No. policies'!H133</f>
        <v>121450000</v>
      </c>
      <c r="I133" s="7">
        <f>'Inputs &amp; Outputs'!$B$4*'No. policies'!I133</f>
        <v>120650000</v>
      </c>
      <c r="J133" s="7">
        <f>'Inputs &amp; Outputs'!$B$4*'No. policies'!J133</f>
        <v>119700000</v>
      </c>
      <c r="K133" s="7">
        <f>'Inputs &amp; Outputs'!$B$4*'No. policies'!K133</f>
        <v>118850000</v>
      </c>
      <c r="L133" s="7">
        <f>'Inputs &amp; Outputs'!$B$4*'No. policies'!L133</f>
        <v>117825000</v>
      </c>
      <c r="M133" s="7">
        <f>'Inputs &amp; Outputs'!$B$4*'No. policies'!M133</f>
        <v>116775000</v>
      </c>
      <c r="N133" s="7">
        <f>'Inputs &amp; Outputs'!$B$4*'No. policies'!N133</f>
        <v>115700000</v>
      </c>
      <c r="O133" s="7">
        <f>'Inputs &amp; Outputs'!$B$4*'No. policies'!O133</f>
        <v>114325000</v>
      </c>
      <c r="P133" s="7">
        <f>'Inputs &amp; Outputs'!$B$4*'No. policies'!P133</f>
        <v>112800000</v>
      </c>
      <c r="Q133" s="7">
        <f>'Inputs &amp; Outputs'!$B$4*'No. policies'!Q133</f>
        <v>111450000</v>
      </c>
      <c r="R133" s="7">
        <f>'Inputs &amp; Outputs'!$B$4*'No. policies'!R133</f>
        <v>109875000</v>
      </c>
      <c r="S133" s="7">
        <f>'Inputs &amp; Outputs'!$B$4*'No. policies'!S133</f>
        <v>107725000</v>
      </c>
      <c r="T133" s="7">
        <f>'Inputs &amp; Outputs'!$B$4*'No. policies'!T133</f>
        <v>105275000</v>
      </c>
      <c r="U133" s="7">
        <f>'Inputs &amp; Outputs'!$B$4*'No. policies'!U133</f>
        <v>102775000</v>
      </c>
      <c r="V133" s="7">
        <f>'Inputs &amp; Outputs'!$B$4*'No. policies'!V133</f>
        <v>100500000</v>
      </c>
      <c r="W133" s="7">
        <f>'Inputs &amp; Outputs'!$B$4*'No. policies'!W133</f>
        <v>97225000</v>
      </c>
      <c r="X133" s="7">
        <f>'Inputs &amp; Outputs'!$B$4*'No. policies'!X133</f>
        <v>93725000</v>
      </c>
      <c r="Y133" s="7">
        <f>'Inputs &amp; Outputs'!$B$4*'No. policies'!Y133</f>
        <v>89850000</v>
      </c>
      <c r="Z133" s="7">
        <f>'Inputs &amp; Outputs'!$B$4*'No. policies'!Z133</f>
        <v>86950000</v>
      </c>
      <c r="AA133" s="7">
        <f>'Inputs &amp; Outputs'!$B$4*'No. policies'!AA133</f>
        <v>82400000</v>
      </c>
      <c r="AB133" s="7">
        <f>'Inputs &amp; Outputs'!$B$4*'No. policies'!AB133</f>
        <v>77625000</v>
      </c>
      <c r="AC133" s="7">
        <f>'Inputs &amp; Outputs'!$B$4*'No. policies'!AC133</f>
        <v>72250000</v>
      </c>
      <c r="AD133" s="7">
        <f>'Inputs &amp; Outputs'!$B$4*'No. policies'!AD133</f>
        <v>66575000</v>
      </c>
      <c r="AE133" s="7">
        <f>'Inputs &amp; Outputs'!$B$4*'No. policies'!AE133</f>
        <v>61350000</v>
      </c>
      <c r="AF133" s="7">
        <f>'Inputs &amp; Outputs'!$B$4*'No. policies'!AF133</f>
        <v>55500000</v>
      </c>
      <c r="AG133" s="7">
        <f>'Inputs &amp; Outputs'!$B$4*'No. policies'!AG133</f>
        <v>49200000</v>
      </c>
      <c r="AH133" s="7">
        <f>'Inputs &amp; Outputs'!$B$4*'No. policies'!AH133</f>
        <v>43250000</v>
      </c>
      <c r="AI133" s="7">
        <f>'Inputs &amp; Outputs'!$B$4*'No. policies'!AI133</f>
        <v>37575000</v>
      </c>
      <c r="AJ133" s="7">
        <f>'Inputs &amp; Outputs'!$B$4*'No. policies'!AJ133</f>
        <v>31500000</v>
      </c>
      <c r="AK133" s="7">
        <f>'Inputs &amp; Outputs'!$B$4*'No. policies'!AK133</f>
        <v>26025000</v>
      </c>
      <c r="AL133" s="7">
        <f>'Inputs &amp; Outputs'!$B$4*'No. policies'!AL133</f>
        <v>20700000</v>
      </c>
      <c r="AM133" s="7">
        <f>'Inputs &amp; Outputs'!$B$4*'No. policies'!AM133</f>
        <v>15775000</v>
      </c>
      <c r="AN133" s="7">
        <f>'Inputs &amp; Outputs'!$B$4*'No. policies'!AN133</f>
        <v>12150000</v>
      </c>
      <c r="AO133" s="7">
        <f>'Inputs &amp; Outputs'!$B$4*'No. policies'!AO133</f>
        <v>8950000</v>
      </c>
      <c r="AP133" s="7">
        <f>'Inputs &amp; Outputs'!$B$4*'No. policies'!AP133</f>
        <v>6325000</v>
      </c>
      <c r="AQ133" s="7">
        <f>'Inputs &amp; Outputs'!$B$4*'No. policies'!AQ133</f>
        <v>4575000</v>
      </c>
      <c r="AR133" s="7">
        <f>'Inputs &amp; Outputs'!$B$4*'No. policies'!AR133</f>
        <v>3325000</v>
      </c>
      <c r="AS133" s="7">
        <f>'Inputs &amp; Outputs'!$B$4*'No. policies'!AS133</f>
        <v>2275000</v>
      </c>
      <c r="AT133" s="7">
        <f>'Inputs &amp; Outputs'!$B$4*'No. policies'!AT133</f>
        <v>1525000</v>
      </c>
      <c r="AU133" s="7">
        <f>'Inputs &amp; Outputs'!$B$4*'No. policies'!AU133</f>
        <v>1050000</v>
      </c>
      <c r="AV133" s="7">
        <f>'Inputs &amp; Outputs'!$B$4*'No. policies'!AV133</f>
        <v>750000</v>
      </c>
      <c r="AW133" s="7">
        <f>'Inputs &amp; Outputs'!$B$4*'No. policies'!AW133</f>
        <v>425000</v>
      </c>
      <c r="AX133" s="7">
        <f>'Inputs &amp; Outputs'!$B$4*'No. policies'!AX133</f>
        <v>275000</v>
      </c>
      <c r="AY133" s="7">
        <f>'Inputs &amp; Outputs'!$B$4*'No. policies'!AY133</f>
        <v>150000</v>
      </c>
    </row>
    <row r="134" spans="1:51" x14ac:dyDescent="0.25">
      <c r="A134" s="1">
        <v>133</v>
      </c>
      <c r="C134" s="7">
        <f>'Inputs &amp; Outputs'!$B$4*'No. policies'!C134</f>
        <v>124450000</v>
      </c>
      <c r="D134" s="7">
        <f>'Inputs &amp; Outputs'!$B$4*'No. policies'!D134</f>
        <v>124000000</v>
      </c>
      <c r="E134" s="7">
        <f>'Inputs &amp; Outputs'!$B$4*'No. policies'!E134</f>
        <v>123500000</v>
      </c>
      <c r="F134" s="7">
        <f>'Inputs &amp; Outputs'!$B$4*'No. policies'!F134</f>
        <v>123075000</v>
      </c>
      <c r="G134" s="7">
        <f>'Inputs &amp; Outputs'!$B$4*'No. policies'!G134</f>
        <v>122500000</v>
      </c>
      <c r="H134" s="7">
        <f>'Inputs &amp; Outputs'!$B$4*'No. policies'!H134</f>
        <v>121725000</v>
      </c>
      <c r="I134" s="7">
        <f>'Inputs &amp; Outputs'!$B$4*'No. policies'!I134</f>
        <v>120975000</v>
      </c>
      <c r="J134" s="7">
        <f>'Inputs &amp; Outputs'!$B$4*'No. policies'!J134</f>
        <v>120325000</v>
      </c>
      <c r="K134" s="7">
        <f>'Inputs &amp; Outputs'!$B$4*'No. policies'!K134</f>
        <v>119675000</v>
      </c>
      <c r="L134" s="7">
        <f>'Inputs &amp; Outputs'!$B$4*'No. policies'!L134</f>
        <v>118700000</v>
      </c>
      <c r="M134" s="7">
        <f>'Inputs &amp; Outputs'!$B$4*'No. policies'!M134</f>
        <v>117575000</v>
      </c>
      <c r="N134" s="7">
        <f>'Inputs &amp; Outputs'!$B$4*'No. policies'!N134</f>
        <v>116225000</v>
      </c>
      <c r="O134" s="7">
        <f>'Inputs &amp; Outputs'!$B$4*'No. policies'!O134</f>
        <v>114550000</v>
      </c>
      <c r="P134" s="7">
        <f>'Inputs &amp; Outputs'!$B$4*'No. policies'!P134</f>
        <v>113350000</v>
      </c>
      <c r="Q134" s="7">
        <f>'Inputs &amp; Outputs'!$B$4*'No. policies'!Q134</f>
        <v>111575000</v>
      </c>
      <c r="R134" s="7">
        <f>'Inputs &amp; Outputs'!$B$4*'No. policies'!R134</f>
        <v>109425000</v>
      </c>
      <c r="S134" s="7">
        <f>'Inputs &amp; Outputs'!$B$4*'No. policies'!S134</f>
        <v>107275000</v>
      </c>
      <c r="T134" s="7">
        <f>'Inputs &amp; Outputs'!$B$4*'No. policies'!T134</f>
        <v>104850000</v>
      </c>
      <c r="U134" s="7">
        <f>'Inputs &amp; Outputs'!$B$4*'No. policies'!U134</f>
        <v>102350000</v>
      </c>
      <c r="V134" s="7">
        <f>'Inputs &amp; Outputs'!$B$4*'No. policies'!V134</f>
        <v>99600000</v>
      </c>
      <c r="W134" s="7">
        <f>'Inputs &amp; Outputs'!$B$4*'No. policies'!W134</f>
        <v>96475000</v>
      </c>
      <c r="X134" s="7">
        <f>'Inputs &amp; Outputs'!$B$4*'No. policies'!X134</f>
        <v>93250000</v>
      </c>
      <c r="Y134" s="7">
        <f>'Inputs &amp; Outputs'!$B$4*'No. policies'!Y134</f>
        <v>90250000</v>
      </c>
      <c r="Z134" s="7">
        <f>'Inputs &amp; Outputs'!$B$4*'No. policies'!Z134</f>
        <v>86200000</v>
      </c>
      <c r="AA134" s="7">
        <f>'Inputs &amp; Outputs'!$B$4*'No. policies'!AA134</f>
        <v>81500000</v>
      </c>
      <c r="AB134" s="7">
        <f>'Inputs &amp; Outputs'!$B$4*'No. policies'!AB134</f>
        <v>76625000</v>
      </c>
      <c r="AC134" s="7">
        <f>'Inputs &amp; Outputs'!$B$4*'No. policies'!AC134</f>
        <v>71550000</v>
      </c>
      <c r="AD134" s="7">
        <f>'Inputs &amp; Outputs'!$B$4*'No. policies'!AD134</f>
        <v>65775000</v>
      </c>
      <c r="AE134" s="7">
        <f>'Inputs &amp; Outputs'!$B$4*'No. policies'!AE134</f>
        <v>60450000</v>
      </c>
      <c r="AF134" s="7">
        <f>'Inputs &amp; Outputs'!$B$4*'No. policies'!AF134</f>
        <v>54100000</v>
      </c>
      <c r="AG134" s="7">
        <f>'Inputs &amp; Outputs'!$B$4*'No. policies'!AG134</f>
        <v>47875000</v>
      </c>
      <c r="AH134" s="7">
        <f>'Inputs &amp; Outputs'!$B$4*'No. policies'!AH134</f>
        <v>41100000</v>
      </c>
      <c r="AI134" s="7">
        <f>'Inputs &amp; Outputs'!$B$4*'No. policies'!AI134</f>
        <v>35225000</v>
      </c>
      <c r="AJ134" s="7">
        <f>'Inputs &amp; Outputs'!$B$4*'No. policies'!AJ134</f>
        <v>29675000</v>
      </c>
      <c r="AK134" s="7">
        <f>'Inputs &amp; Outputs'!$B$4*'No. policies'!AK134</f>
        <v>24275000</v>
      </c>
      <c r="AL134" s="7">
        <f>'Inputs &amp; Outputs'!$B$4*'No. policies'!AL134</f>
        <v>19825000</v>
      </c>
      <c r="AM134" s="7">
        <f>'Inputs &amp; Outputs'!$B$4*'No. policies'!AM134</f>
        <v>15500000</v>
      </c>
      <c r="AN134" s="7">
        <f>'Inputs &amp; Outputs'!$B$4*'No. policies'!AN134</f>
        <v>12075000</v>
      </c>
      <c r="AO134" s="7">
        <f>'Inputs &amp; Outputs'!$B$4*'No. policies'!AO134</f>
        <v>8975000</v>
      </c>
      <c r="AP134" s="7">
        <f>'Inputs &amp; Outputs'!$B$4*'No. policies'!AP134</f>
        <v>6200000</v>
      </c>
      <c r="AQ134" s="7">
        <f>'Inputs &amp; Outputs'!$B$4*'No. policies'!AQ134</f>
        <v>4450000</v>
      </c>
      <c r="AR134" s="7">
        <f>'Inputs &amp; Outputs'!$B$4*'No. policies'!AR134</f>
        <v>3350000</v>
      </c>
      <c r="AS134" s="7">
        <f>'Inputs &amp; Outputs'!$B$4*'No. policies'!AS134</f>
        <v>2350000</v>
      </c>
      <c r="AT134" s="7">
        <f>'Inputs &amp; Outputs'!$B$4*'No. policies'!AT134</f>
        <v>1525000</v>
      </c>
      <c r="AU134" s="7">
        <f>'Inputs &amp; Outputs'!$B$4*'No. policies'!AU134</f>
        <v>900000</v>
      </c>
      <c r="AV134" s="7">
        <f>'Inputs &amp; Outputs'!$B$4*'No. policies'!AV134</f>
        <v>625000</v>
      </c>
      <c r="AW134" s="7">
        <f>'Inputs &amp; Outputs'!$B$4*'No. policies'!AW134</f>
        <v>225000</v>
      </c>
      <c r="AX134" s="7">
        <f>'Inputs &amp; Outputs'!$B$4*'No. policies'!AX134</f>
        <v>100000</v>
      </c>
      <c r="AY134" s="7">
        <f>'Inputs &amp; Outputs'!$B$4*'No. policies'!AY134</f>
        <v>25000</v>
      </c>
    </row>
    <row r="135" spans="1:51" x14ac:dyDescent="0.25">
      <c r="A135" s="1">
        <v>134</v>
      </c>
      <c r="C135" s="7">
        <f>'Inputs &amp; Outputs'!$B$4*'No. policies'!C135</f>
        <v>124500000</v>
      </c>
      <c r="D135" s="7">
        <f>'Inputs &amp; Outputs'!$B$4*'No. policies'!D135</f>
        <v>124050000</v>
      </c>
      <c r="E135" s="7">
        <f>'Inputs &amp; Outputs'!$B$4*'No. policies'!E135</f>
        <v>123700000</v>
      </c>
      <c r="F135" s="7">
        <f>'Inputs &amp; Outputs'!$B$4*'No. policies'!F135</f>
        <v>123100000</v>
      </c>
      <c r="G135" s="7">
        <f>'Inputs &amp; Outputs'!$B$4*'No. policies'!G135</f>
        <v>122700000</v>
      </c>
      <c r="H135" s="7">
        <f>'Inputs &amp; Outputs'!$B$4*'No. policies'!H135</f>
        <v>122025000</v>
      </c>
      <c r="I135" s="7">
        <f>'Inputs &amp; Outputs'!$B$4*'No. policies'!I135</f>
        <v>121250000</v>
      </c>
      <c r="J135" s="7">
        <f>'Inputs &amp; Outputs'!$B$4*'No. policies'!J135</f>
        <v>120400000</v>
      </c>
      <c r="K135" s="7">
        <f>'Inputs &amp; Outputs'!$B$4*'No. policies'!K135</f>
        <v>119275000</v>
      </c>
      <c r="L135" s="7">
        <f>'Inputs &amp; Outputs'!$B$4*'No. policies'!L135</f>
        <v>118250000</v>
      </c>
      <c r="M135" s="7">
        <f>'Inputs &amp; Outputs'!$B$4*'No. policies'!M135</f>
        <v>117400000</v>
      </c>
      <c r="N135" s="7">
        <f>'Inputs &amp; Outputs'!$B$4*'No. policies'!N135</f>
        <v>116100000</v>
      </c>
      <c r="O135" s="7">
        <f>'Inputs &amp; Outputs'!$B$4*'No. policies'!O135</f>
        <v>114550000</v>
      </c>
      <c r="P135" s="7">
        <f>'Inputs &amp; Outputs'!$B$4*'No. policies'!P135</f>
        <v>112875000</v>
      </c>
      <c r="Q135" s="7">
        <f>'Inputs &amp; Outputs'!$B$4*'No. policies'!Q135</f>
        <v>111075000</v>
      </c>
      <c r="R135" s="7">
        <f>'Inputs &amp; Outputs'!$B$4*'No. policies'!R135</f>
        <v>109125000</v>
      </c>
      <c r="S135" s="7">
        <f>'Inputs &amp; Outputs'!$B$4*'No. policies'!S135</f>
        <v>107375000</v>
      </c>
      <c r="T135" s="7">
        <f>'Inputs &amp; Outputs'!$B$4*'No. policies'!T135</f>
        <v>105250000</v>
      </c>
      <c r="U135" s="7">
        <f>'Inputs &amp; Outputs'!$B$4*'No. policies'!U135</f>
        <v>102925000</v>
      </c>
      <c r="V135" s="7">
        <f>'Inputs &amp; Outputs'!$B$4*'No. policies'!V135</f>
        <v>100450000</v>
      </c>
      <c r="W135" s="7">
        <f>'Inputs &amp; Outputs'!$B$4*'No. policies'!W135</f>
        <v>97350000</v>
      </c>
      <c r="X135" s="7">
        <f>'Inputs &amp; Outputs'!$B$4*'No. policies'!X135</f>
        <v>93775000</v>
      </c>
      <c r="Y135" s="7">
        <f>'Inputs &amp; Outputs'!$B$4*'No. policies'!Y135</f>
        <v>89725000</v>
      </c>
      <c r="Z135" s="7">
        <f>'Inputs &amp; Outputs'!$B$4*'No. policies'!Z135</f>
        <v>85625000</v>
      </c>
      <c r="AA135" s="7">
        <f>'Inputs &amp; Outputs'!$B$4*'No. policies'!AA135</f>
        <v>81450000</v>
      </c>
      <c r="AB135" s="7">
        <f>'Inputs &amp; Outputs'!$B$4*'No. policies'!AB135</f>
        <v>76825000</v>
      </c>
      <c r="AC135" s="7">
        <f>'Inputs &amp; Outputs'!$B$4*'No. policies'!AC135</f>
        <v>71525000</v>
      </c>
      <c r="AD135" s="7">
        <f>'Inputs &amp; Outputs'!$B$4*'No. policies'!AD135</f>
        <v>65225000</v>
      </c>
      <c r="AE135" s="7">
        <f>'Inputs &amp; Outputs'!$B$4*'No. policies'!AE135</f>
        <v>59000000</v>
      </c>
      <c r="AF135" s="7">
        <f>'Inputs &amp; Outputs'!$B$4*'No. policies'!AF135</f>
        <v>52900000</v>
      </c>
      <c r="AG135" s="7">
        <f>'Inputs &amp; Outputs'!$B$4*'No. policies'!AG135</f>
        <v>46800000</v>
      </c>
      <c r="AH135" s="7">
        <f>'Inputs &amp; Outputs'!$B$4*'No. policies'!AH135</f>
        <v>40925000</v>
      </c>
      <c r="AI135" s="7">
        <f>'Inputs &amp; Outputs'!$B$4*'No. policies'!AI135</f>
        <v>35425000</v>
      </c>
      <c r="AJ135" s="7">
        <f>'Inputs &amp; Outputs'!$B$4*'No. policies'!AJ135</f>
        <v>29500000</v>
      </c>
      <c r="AK135" s="7">
        <f>'Inputs &amp; Outputs'!$B$4*'No. policies'!AK135</f>
        <v>24025000</v>
      </c>
      <c r="AL135" s="7">
        <f>'Inputs &amp; Outputs'!$B$4*'No. policies'!AL135</f>
        <v>19425000</v>
      </c>
      <c r="AM135" s="7">
        <f>'Inputs &amp; Outputs'!$B$4*'No. policies'!AM135</f>
        <v>15500000</v>
      </c>
      <c r="AN135" s="7">
        <f>'Inputs &amp; Outputs'!$B$4*'No. policies'!AN135</f>
        <v>12375000</v>
      </c>
      <c r="AO135" s="7">
        <f>'Inputs &amp; Outputs'!$B$4*'No. policies'!AO135</f>
        <v>9600000</v>
      </c>
      <c r="AP135" s="7">
        <f>'Inputs &amp; Outputs'!$B$4*'No. policies'!AP135</f>
        <v>7000000</v>
      </c>
      <c r="AQ135" s="7">
        <f>'Inputs &amp; Outputs'!$B$4*'No. policies'!AQ135</f>
        <v>4975000</v>
      </c>
      <c r="AR135" s="7">
        <f>'Inputs &amp; Outputs'!$B$4*'No. policies'!AR135</f>
        <v>3800000</v>
      </c>
      <c r="AS135" s="7">
        <f>'Inputs &amp; Outputs'!$B$4*'No. policies'!AS135</f>
        <v>2625000</v>
      </c>
      <c r="AT135" s="7">
        <f>'Inputs &amp; Outputs'!$B$4*'No. policies'!AT135</f>
        <v>1850000</v>
      </c>
      <c r="AU135" s="7">
        <f>'Inputs &amp; Outputs'!$B$4*'No. policies'!AU135</f>
        <v>1300000</v>
      </c>
      <c r="AV135" s="7">
        <f>'Inputs &amp; Outputs'!$B$4*'No. policies'!AV135</f>
        <v>825000</v>
      </c>
      <c r="AW135" s="7">
        <f>'Inputs &amp; Outputs'!$B$4*'No. policies'!AW135</f>
        <v>550000</v>
      </c>
      <c r="AX135" s="7">
        <f>'Inputs &amp; Outputs'!$B$4*'No. policies'!AX135</f>
        <v>225000</v>
      </c>
      <c r="AY135" s="7">
        <f>'Inputs &amp; Outputs'!$B$4*'No. policies'!AY135</f>
        <v>150000</v>
      </c>
    </row>
    <row r="136" spans="1:51" x14ac:dyDescent="0.25">
      <c r="A136" s="1">
        <v>135</v>
      </c>
      <c r="C136" s="7">
        <f>'Inputs &amp; Outputs'!$B$4*'No. policies'!C136</f>
        <v>124675000</v>
      </c>
      <c r="D136" s="7">
        <f>'Inputs &amp; Outputs'!$B$4*'No. policies'!D136</f>
        <v>124200000</v>
      </c>
      <c r="E136" s="7">
        <f>'Inputs &amp; Outputs'!$B$4*'No. policies'!E136</f>
        <v>123550000</v>
      </c>
      <c r="F136" s="7">
        <f>'Inputs &amp; Outputs'!$B$4*'No. policies'!F136</f>
        <v>123175000</v>
      </c>
      <c r="G136" s="7">
        <f>'Inputs &amp; Outputs'!$B$4*'No. policies'!G136</f>
        <v>122475000</v>
      </c>
      <c r="H136" s="7">
        <f>'Inputs &amp; Outputs'!$B$4*'No. policies'!H136</f>
        <v>121875000</v>
      </c>
      <c r="I136" s="7">
        <f>'Inputs &amp; Outputs'!$B$4*'No. policies'!I136</f>
        <v>121275000</v>
      </c>
      <c r="J136" s="7">
        <f>'Inputs &amp; Outputs'!$B$4*'No. policies'!J136</f>
        <v>120250000</v>
      </c>
      <c r="K136" s="7">
        <f>'Inputs &amp; Outputs'!$B$4*'No. policies'!K136</f>
        <v>119475000</v>
      </c>
      <c r="L136" s="7">
        <f>'Inputs &amp; Outputs'!$B$4*'No. policies'!L136</f>
        <v>118600000</v>
      </c>
      <c r="M136" s="7">
        <f>'Inputs &amp; Outputs'!$B$4*'No. policies'!M136</f>
        <v>117550000</v>
      </c>
      <c r="N136" s="7">
        <f>'Inputs &amp; Outputs'!$B$4*'No. policies'!N136</f>
        <v>116200000</v>
      </c>
      <c r="O136" s="7">
        <f>'Inputs &amp; Outputs'!$B$4*'No. policies'!O136</f>
        <v>114650000</v>
      </c>
      <c r="P136" s="7">
        <f>'Inputs &amp; Outputs'!$B$4*'No. policies'!P136</f>
        <v>113275000</v>
      </c>
      <c r="Q136" s="7">
        <f>'Inputs &amp; Outputs'!$B$4*'No. policies'!Q136</f>
        <v>111875000</v>
      </c>
      <c r="R136" s="7">
        <f>'Inputs &amp; Outputs'!$B$4*'No. policies'!R136</f>
        <v>110025000</v>
      </c>
      <c r="S136" s="7">
        <f>'Inputs &amp; Outputs'!$B$4*'No. policies'!S136</f>
        <v>107950000</v>
      </c>
      <c r="T136" s="7">
        <f>'Inputs &amp; Outputs'!$B$4*'No. policies'!T136</f>
        <v>105275000</v>
      </c>
      <c r="U136" s="7">
        <f>'Inputs &amp; Outputs'!$B$4*'No. policies'!U136</f>
        <v>102750000</v>
      </c>
      <c r="V136" s="7">
        <f>'Inputs &amp; Outputs'!$B$4*'No. policies'!V136</f>
        <v>100050000</v>
      </c>
      <c r="W136" s="7">
        <f>'Inputs &amp; Outputs'!$B$4*'No. policies'!W136</f>
        <v>96925000</v>
      </c>
      <c r="X136" s="7">
        <f>'Inputs &amp; Outputs'!$B$4*'No. policies'!X136</f>
        <v>93575000</v>
      </c>
      <c r="Y136" s="7">
        <f>'Inputs &amp; Outputs'!$B$4*'No. policies'!Y136</f>
        <v>89500000</v>
      </c>
      <c r="Z136" s="7">
        <f>'Inputs &amp; Outputs'!$B$4*'No. policies'!Z136</f>
        <v>85550000</v>
      </c>
      <c r="AA136" s="7">
        <f>'Inputs &amp; Outputs'!$B$4*'No. policies'!AA136</f>
        <v>81475000</v>
      </c>
      <c r="AB136" s="7">
        <f>'Inputs &amp; Outputs'!$B$4*'No. policies'!AB136</f>
        <v>76375000</v>
      </c>
      <c r="AC136" s="7">
        <f>'Inputs &amp; Outputs'!$B$4*'No. policies'!AC136</f>
        <v>71350000</v>
      </c>
      <c r="AD136" s="7">
        <f>'Inputs &amp; Outputs'!$B$4*'No. policies'!AD136</f>
        <v>65650000</v>
      </c>
      <c r="AE136" s="7">
        <f>'Inputs &amp; Outputs'!$B$4*'No. policies'!AE136</f>
        <v>60075000</v>
      </c>
      <c r="AF136" s="7">
        <f>'Inputs &amp; Outputs'!$B$4*'No. policies'!AF136</f>
        <v>54475000</v>
      </c>
      <c r="AG136" s="7">
        <f>'Inputs &amp; Outputs'!$B$4*'No. policies'!AG136</f>
        <v>47750000</v>
      </c>
      <c r="AH136" s="7">
        <f>'Inputs &amp; Outputs'!$B$4*'No. policies'!AH136</f>
        <v>41175000</v>
      </c>
      <c r="AI136" s="7">
        <f>'Inputs &amp; Outputs'!$B$4*'No. policies'!AI136</f>
        <v>35125000</v>
      </c>
      <c r="AJ136" s="7">
        <f>'Inputs &amp; Outputs'!$B$4*'No. policies'!AJ136</f>
        <v>29650000</v>
      </c>
      <c r="AK136" s="7">
        <f>'Inputs &amp; Outputs'!$B$4*'No. policies'!AK136</f>
        <v>24600000</v>
      </c>
      <c r="AL136" s="7">
        <f>'Inputs &amp; Outputs'!$B$4*'No. policies'!AL136</f>
        <v>19700000</v>
      </c>
      <c r="AM136" s="7">
        <f>'Inputs &amp; Outputs'!$B$4*'No. policies'!AM136</f>
        <v>15450000</v>
      </c>
      <c r="AN136" s="7">
        <f>'Inputs &amp; Outputs'!$B$4*'No. policies'!AN136</f>
        <v>12300000</v>
      </c>
      <c r="AO136" s="7">
        <f>'Inputs &amp; Outputs'!$B$4*'No. policies'!AO136</f>
        <v>9600000</v>
      </c>
      <c r="AP136" s="7">
        <f>'Inputs &amp; Outputs'!$B$4*'No. policies'!AP136</f>
        <v>7475000</v>
      </c>
      <c r="AQ136" s="7">
        <f>'Inputs &amp; Outputs'!$B$4*'No. policies'!AQ136</f>
        <v>5550000</v>
      </c>
      <c r="AR136" s="7">
        <f>'Inputs &amp; Outputs'!$B$4*'No. policies'!AR136</f>
        <v>3800000</v>
      </c>
      <c r="AS136" s="7">
        <f>'Inputs &amp; Outputs'!$B$4*'No. policies'!AS136</f>
        <v>2600000</v>
      </c>
      <c r="AT136" s="7">
        <f>'Inputs &amp; Outputs'!$B$4*'No. policies'!AT136</f>
        <v>1675000</v>
      </c>
      <c r="AU136" s="7">
        <f>'Inputs &amp; Outputs'!$B$4*'No. policies'!AU136</f>
        <v>1100000</v>
      </c>
      <c r="AV136" s="7">
        <f>'Inputs &amp; Outputs'!$B$4*'No. policies'!AV136</f>
        <v>725000</v>
      </c>
      <c r="AW136" s="7">
        <f>'Inputs &amp; Outputs'!$B$4*'No. policies'!AW136</f>
        <v>375000</v>
      </c>
      <c r="AX136" s="7">
        <f>'Inputs &amp; Outputs'!$B$4*'No. policies'!AX136</f>
        <v>200000</v>
      </c>
      <c r="AY136" s="7">
        <f>'Inputs &amp; Outputs'!$B$4*'No. policies'!AY136</f>
        <v>50000</v>
      </c>
    </row>
    <row r="137" spans="1:51" x14ac:dyDescent="0.25">
      <c r="A137" s="1">
        <v>136</v>
      </c>
      <c r="C137" s="7">
        <f>'Inputs &amp; Outputs'!$B$4*'No. policies'!C137</f>
        <v>124475000</v>
      </c>
      <c r="D137" s="7">
        <f>'Inputs &amp; Outputs'!$B$4*'No. policies'!D137</f>
        <v>124325000</v>
      </c>
      <c r="E137" s="7">
        <f>'Inputs &amp; Outputs'!$B$4*'No. policies'!E137</f>
        <v>123825000</v>
      </c>
      <c r="F137" s="7">
        <f>'Inputs &amp; Outputs'!$B$4*'No. policies'!F137</f>
        <v>123400000</v>
      </c>
      <c r="G137" s="7">
        <f>'Inputs &amp; Outputs'!$B$4*'No. policies'!G137</f>
        <v>122975000</v>
      </c>
      <c r="H137" s="7">
        <f>'Inputs &amp; Outputs'!$B$4*'No. policies'!H137</f>
        <v>122100000</v>
      </c>
      <c r="I137" s="7">
        <f>'Inputs &amp; Outputs'!$B$4*'No. policies'!I137</f>
        <v>121325000</v>
      </c>
      <c r="J137" s="7">
        <f>'Inputs &amp; Outputs'!$B$4*'No. policies'!J137</f>
        <v>120375000</v>
      </c>
      <c r="K137" s="7">
        <f>'Inputs &amp; Outputs'!$B$4*'No. policies'!K137</f>
        <v>119450000</v>
      </c>
      <c r="L137" s="7">
        <f>'Inputs &amp; Outputs'!$B$4*'No. policies'!L137</f>
        <v>118325000</v>
      </c>
      <c r="M137" s="7">
        <f>'Inputs &amp; Outputs'!$B$4*'No. policies'!M137</f>
        <v>117075000</v>
      </c>
      <c r="N137" s="7">
        <f>'Inputs &amp; Outputs'!$B$4*'No. policies'!N137</f>
        <v>115775000</v>
      </c>
      <c r="O137" s="7">
        <f>'Inputs &amp; Outputs'!$B$4*'No. policies'!O137</f>
        <v>114300000</v>
      </c>
      <c r="P137" s="7">
        <f>'Inputs &amp; Outputs'!$B$4*'No. policies'!P137</f>
        <v>112575000</v>
      </c>
      <c r="Q137" s="7">
        <f>'Inputs &amp; Outputs'!$B$4*'No. policies'!Q137</f>
        <v>110875000</v>
      </c>
      <c r="R137" s="7">
        <f>'Inputs &amp; Outputs'!$B$4*'No. policies'!R137</f>
        <v>109025000</v>
      </c>
      <c r="S137" s="7">
        <f>'Inputs &amp; Outputs'!$B$4*'No. policies'!S137</f>
        <v>106925000</v>
      </c>
      <c r="T137" s="7">
        <f>'Inputs &amp; Outputs'!$B$4*'No. policies'!T137</f>
        <v>104925000</v>
      </c>
      <c r="U137" s="7">
        <f>'Inputs &amp; Outputs'!$B$4*'No. policies'!U137</f>
        <v>102350000</v>
      </c>
      <c r="V137" s="7">
        <f>'Inputs &amp; Outputs'!$B$4*'No. policies'!V137</f>
        <v>100075000</v>
      </c>
      <c r="W137" s="7">
        <f>'Inputs &amp; Outputs'!$B$4*'No. policies'!W137</f>
        <v>96975000</v>
      </c>
      <c r="X137" s="7">
        <f>'Inputs &amp; Outputs'!$B$4*'No. policies'!X137</f>
        <v>93850000</v>
      </c>
      <c r="Y137" s="7">
        <f>'Inputs &amp; Outputs'!$B$4*'No. policies'!Y137</f>
        <v>90150000</v>
      </c>
      <c r="Z137" s="7">
        <f>'Inputs &amp; Outputs'!$B$4*'No. policies'!Z137</f>
        <v>86275000</v>
      </c>
      <c r="AA137" s="7">
        <f>'Inputs &amp; Outputs'!$B$4*'No. policies'!AA137</f>
        <v>82150000</v>
      </c>
      <c r="AB137" s="7">
        <f>'Inputs &amp; Outputs'!$B$4*'No. policies'!AB137</f>
        <v>77300000</v>
      </c>
      <c r="AC137" s="7">
        <f>'Inputs &amp; Outputs'!$B$4*'No. policies'!AC137</f>
        <v>71775000</v>
      </c>
      <c r="AD137" s="7">
        <f>'Inputs &amp; Outputs'!$B$4*'No. policies'!AD137</f>
        <v>65600000</v>
      </c>
      <c r="AE137" s="7">
        <f>'Inputs &amp; Outputs'!$B$4*'No. policies'!AE137</f>
        <v>59700000</v>
      </c>
      <c r="AF137" s="7">
        <f>'Inputs &amp; Outputs'!$B$4*'No. policies'!AF137</f>
        <v>53575000</v>
      </c>
      <c r="AG137" s="7">
        <f>'Inputs &amp; Outputs'!$B$4*'No. policies'!AG137</f>
        <v>47900000</v>
      </c>
      <c r="AH137" s="7">
        <f>'Inputs &amp; Outputs'!$B$4*'No. policies'!AH137</f>
        <v>42050000</v>
      </c>
      <c r="AI137" s="7">
        <f>'Inputs &amp; Outputs'!$B$4*'No. policies'!AI137</f>
        <v>35600000</v>
      </c>
      <c r="AJ137" s="7">
        <f>'Inputs &amp; Outputs'!$B$4*'No. policies'!AJ137</f>
        <v>30250000</v>
      </c>
      <c r="AK137" s="7">
        <f>'Inputs &amp; Outputs'!$B$4*'No. policies'!AK137</f>
        <v>25200000</v>
      </c>
      <c r="AL137" s="7">
        <f>'Inputs &amp; Outputs'!$B$4*'No. policies'!AL137</f>
        <v>19950000</v>
      </c>
      <c r="AM137" s="7">
        <f>'Inputs &amp; Outputs'!$B$4*'No. policies'!AM137</f>
        <v>15575000</v>
      </c>
      <c r="AN137" s="7">
        <f>'Inputs &amp; Outputs'!$B$4*'No. policies'!AN137</f>
        <v>11950000</v>
      </c>
      <c r="AO137" s="7">
        <f>'Inputs &amp; Outputs'!$B$4*'No. policies'!AO137</f>
        <v>8875000</v>
      </c>
      <c r="AP137" s="7">
        <f>'Inputs &amp; Outputs'!$B$4*'No. policies'!AP137</f>
        <v>6450000</v>
      </c>
      <c r="AQ137" s="7">
        <f>'Inputs &amp; Outputs'!$B$4*'No. policies'!AQ137</f>
        <v>4825000</v>
      </c>
      <c r="AR137" s="7">
        <f>'Inputs &amp; Outputs'!$B$4*'No. policies'!AR137</f>
        <v>3400000</v>
      </c>
      <c r="AS137" s="7">
        <f>'Inputs &amp; Outputs'!$B$4*'No. policies'!AS137</f>
        <v>2450000</v>
      </c>
      <c r="AT137" s="7">
        <f>'Inputs &amp; Outputs'!$B$4*'No. policies'!AT137</f>
        <v>1925000</v>
      </c>
      <c r="AU137" s="7">
        <f>'Inputs &amp; Outputs'!$B$4*'No. policies'!AU137</f>
        <v>1375000</v>
      </c>
      <c r="AV137" s="7">
        <f>'Inputs &amp; Outputs'!$B$4*'No. policies'!AV137</f>
        <v>850000</v>
      </c>
      <c r="AW137" s="7">
        <f>'Inputs &amp; Outputs'!$B$4*'No. policies'!AW137</f>
        <v>575000</v>
      </c>
      <c r="AX137" s="7">
        <f>'Inputs &amp; Outputs'!$B$4*'No. policies'!AX137</f>
        <v>325000</v>
      </c>
      <c r="AY137" s="7">
        <f>'Inputs &amp; Outputs'!$B$4*'No. policies'!AY137</f>
        <v>225000</v>
      </c>
    </row>
    <row r="138" spans="1:51" x14ac:dyDescent="0.25">
      <c r="A138" s="1">
        <v>137</v>
      </c>
      <c r="C138" s="7">
        <f>'Inputs &amp; Outputs'!$B$4*'No. policies'!C138</f>
        <v>124625000</v>
      </c>
      <c r="D138" s="7">
        <f>'Inputs &amp; Outputs'!$B$4*'No. policies'!D138</f>
        <v>124150000</v>
      </c>
      <c r="E138" s="7">
        <f>'Inputs &amp; Outputs'!$B$4*'No. policies'!E138</f>
        <v>123700000</v>
      </c>
      <c r="F138" s="7">
        <f>'Inputs &amp; Outputs'!$B$4*'No. policies'!F138</f>
        <v>123050000</v>
      </c>
      <c r="G138" s="7">
        <f>'Inputs &amp; Outputs'!$B$4*'No. policies'!G138</f>
        <v>122475000</v>
      </c>
      <c r="H138" s="7">
        <f>'Inputs &amp; Outputs'!$B$4*'No. policies'!H138</f>
        <v>121975000</v>
      </c>
      <c r="I138" s="7">
        <f>'Inputs &amp; Outputs'!$B$4*'No. policies'!I138</f>
        <v>121350000</v>
      </c>
      <c r="J138" s="7">
        <f>'Inputs &amp; Outputs'!$B$4*'No. policies'!J138</f>
        <v>120625000</v>
      </c>
      <c r="K138" s="7">
        <f>'Inputs &amp; Outputs'!$B$4*'No. policies'!K138</f>
        <v>119300000</v>
      </c>
      <c r="L138" s="7">
        <f>'Inputs &amp; Outputs'!$B$4*'No. policies'!L138</f>
        <v>118400000</v>
      </c>
      <c r="M138" s="7">
        <f>'Inputs &amp; Outputs'!$B$4*'No. policies'!M138</f>
        <v>117425000</v>
      </c>
      <c r="N138" s="7">
        <f>'Inputs &amp; Outputs'!$B$4*'No. policies'!N138</f>
        <v>116350000</v>
      </c>
      <c r="O138" s="7">
        <f>'Inputs &amp; Outputs'!$B$4*'No. policies'!O138</f>
        <v>115150000</v>
      </c>
      <c r="P138" s="7">
        <f>'Inputs &amp; Outputs'!$B$4*'No. policies'!P138</f>
        <v>113750000</v>
      </c>
      <c r="Q138" s="7">
        <f>'Inputs &amp; Outputs'!$B$4*'No. policies'!Q138</f>
        <v>111675000</v>
      </c>
      <c r="R138" s="7">
        <f>'Inputs &amp; Outputs'!$B$4*'No. policies'!R138</f>
        <v>110400000</v>
      </c>
      <c r="S138" s="7">
        <f>'Inputs &amp; Outputs'!$B$4*'No. policies'!S138</f>
        <v>109075000</v>
      </c>
      <c r="T138" s="7">
        <f>'Inputs &amp; Outputs'!$B$4*'No. policies'!T138</f>
        <v>107425000</v>
      </c>
      <c r="U138" s="7">
        <f>'Inputs &amp; Outputs'!$B$4*'No. policies'!U138</f>
        <v>104900000</v>
      </c>
      <c r="V138" s="7">
        <f>'Inputs &amp; Outputs'!$B$4*'No. policies'!V138</f>
        <v>102350000</v>
      </c>
      <c r="W138" s="7">
        <f>'Inputs &amp; Outputs'!$B$4*'No. policies'!W138</f>
        <v>99475000</v>
      </c>
      <c r="X138" s="7">
        <f>'Inputs &amp; Outputs'!$B$4*'No. policies'!X138</f>
        <v>95800000</v>
      </c>
      <c r="Y138" s="7">
        <f>'Inputs &amp; Outputs'!$B$4*'No. policies'!Y138</f>
        <v>91775000</v>
      </c>
      <c r="Z138" s="7">
        <f>'Inputs &amp; Outputs'!$B$4*'No. policies'!Z138</f>
        <v>87675000</v>
      </c>
      <c r="AA138" s="7">
        <f>'Inputs &amp; Outputs'!$B$4*'No. policies'!AA138</f>
        <v>83150000</v>
      </c>
      <c r="AB138" s="7">
        <f>'Inputs &amp; Outputs'!$B$4*'No. policies'!AB138</f>
        <v>78400000</v>
      </c>
      <c r="AC138" s="7">
        <f>'Inputs &amp; Outputs'!$B$4*'No. policies'!AC138</f>
        <v>73750000</v>
      </c>
      <c r="AD138" s="7">
        <f>'Inputs &amp; Outputs'!$B$4*'No. policies'!AD138</f>
        <v>68025000</v>
      </c>
      <c r="AE138" s="7">
        <f>'Inputs &amp; Outputs'!$B$4*'No. policies'!AE138</f>
        <v>61875000</v>
      </c>
      <c r="AF138" s="7">
        <f>'Inputs &amp; Outputs'!$B$4*'No. policies'!AF138</f>
        <v>55600000</v>
      </c>
      <c r="AG138" s="7">
        <f>'Inputs &amp; Outputs'!$B$4*'No. policies'!AG138</f>
        <v>50000000</v>
      </c>
      <c r="AH138" s="7">
        <f>'Inputs &amp; Outputs'!$B$4*'No. policies'!AH138</f>
        <v>44125000</v>
      </c>
      <c r="AI138" s="7">
        <f>'Inputs &amp; Outputs'!$B$4*'No. policies'!AI138</f>
        <v>37875000</v>
      </c>
      <c r="AJ138" s="7">
        <f>'Inputs &amp; Outputs'!$B$4*'No. policies'!AJ138</f>
        <v>31550000</v>
      </c>
      <c r="AK138" s="7">
        <f>'Inputs &amp; Outputs'!$B$4*'No. policies'!AK138</f>
        <v>26150000</v>
      </c>
      <c r="AL138" s="7">
        <f>'Inputs &amp; Outputs'!$B$4*'No. policies'!AL138</f>
        <v>20950000</v>
      </c>
      <c r="AM138" s="7">
        <f>'Inputs &amp; Outputs'!$B$4*'No. policies'!AM138</f>
        <v>16175000</v>
      </c>
      <c r="AN138" s="7">
        <f>'Inputs &amp; Outputs'!$B$4*'No. policies'!AN138</f>
        <v>12625000</v>
      </c>
      <c r="AO138" s="7">
        <f>'Inputs &amp; Outputs'!$B$4*'No. policies'!AO138</f>
        <v>9325000</v>
      </c>
      <c r="AP138" s="7">
        <f>'Inputs &amp; Outputs'!$B$4*'No. policies'!AP138</f>
        <v>6850000</v>
      </c>
      <c r="AQ138" s="7">
        <f>'Inputs &amp; Outputs'!$B$4*'No. policies'!AQ138</f>
        <v>4975000</v>
      </c>
      <c r="AR138" s="7">
        <f>'Inputs &amp; Outputs'!$B$4*'No. policies'!AR138</f>
        <v>3800000</v>
      </c>
      <c r="AS138" s="7">
        <f>'Inputs &amp; Outputs'!$B$4*'No. policies'!AS138</f>
        <v>2725000</v>
      </c>
      <c r="AT138" s="7">
        <f>'Inputs &amp; Outputs'!$B$4*'No. policies'!AT138</f>
        <v>1900000</v>
      </c>
      <c r="AU138" s="7">
        <f>'Inputs &amp; Outputs'!$B$4*'No. policies'!AU138</f>
        <v>1425000</v>
      </c>
      <c r="AV138" s="7">
        <f>'Inputs &amp; Outputs'!$B$4*'No. policies'!AV138</f>
        <v>925000</v>
      </c>
      <c r="AW138" s="7">
        <f>'Inputs &amp; Outputs'!$B$4*'No. policies'!AW138</f>
        <v>600000</v>
      </c>
      <c r="AX138" s="7">
        <f>'Inputs &amp; Outputs'!$B$4*'No. policies'!AX138</f>
        <v>325000</v>
      </c>
      <c r="AY138" s="7">
        <f>'Inputs &amp; Outputs'!$B$4*'No. policies'!AY138</f>
        <v>150000</v>
      </c>
    </row>
    <row r="139" spans="1:51" x14ac:dyDescent="0.25">
      <c r="A139" s="1">
        <v>138</v>
      </c>
      <c r="C139" s="7">
        <f>'Inputs &amp; Outputs'!$B$4*'No. policies'!C139</f>
        <v>124575000</v>
      </c>
      <c r="D139" s="7">
        <f>'Inputs &amp; Outputs'!$B$4*'No. policies'!D139</f>
        <v>124175000</v>
      </c>
      <c r="E139" s="7">
        <f>'Inputs &amp; Outputs'!$B$4*'No. policies'!E139</f>
        <v>123750000</v>
      </c>
      <c r="F139" s="7">
        <f>'Inputs &amp; Outputs'!$B$4*'No. policies'!F139</f>
        <v>123150000</v>
      </c>
      <c r="G139" s="7">
        <f>'Inputs &amp; Outputs'!$B$4*'No. policies'!G139</f>
        <v>122475000</v>
      </c>
      <c r="H139" s="7">
        <f>'Inputs &amp; Outputs'!$B$4*'No. policies'!H139</f>
        <v>121775000</v>
      </c>
      <c r="I139" s="7">
        <f>'Inputs &amp; Outputs'!$B$4*'No. policies'!I139</f>
        <v>121025000</v>
      </c>
      <c r="J139" s="7">
        <f>'Inputs &amp; Outputs'!$B$4*'No. policies'!J139</f>
        <v>120300000</v>
      </c>
      <c r="K139" s="7">
        <f>'Inputs &amp; Outputs'!$B$4*'No. policies'!K139</f>
        <v>119500000</v>
      </c>
      <c r="L139" s="7">
        <f>'Inputs &amp; Outputs'!$B$4*'No. policies'!L139</f>
        <v>118275000</v>
      </c>
      <c r="M139" s="7">
        <f>'Inputs &amp; Outputs'!$B$4*'No. policies'!M139</f>
        <v>117175000</v>
      </c>
      <c r="N139" s="7">
        <f>'Inputs &amp; Outputs'!$B$4*'No. policies'!N139</f>
        <v>115750000</v>
      </c>
      <c r="O139" s="7">
        <f>'Inputs &amp; Outputs'!$B$4*'No. policies'!O139</f>
        <v>114525000</v>
      </c>
      <c r="P139" s="7">
        <f>'Inputs &amp; Outputs'!$B$4*'No. policies'!P139</f>
        <v>113175000</v>
      </c>
      <c r="Q139" s="7">
        <f>'Inputs &amp; Outputs'!$B$4*'No. policies'!Q139</f>
        <v>111575000</v>
      </c>
      <c r="R139" s="7">
        <f>'Inputs &amp; Outputs'!$B$4*'No. policies'!R139</f>
        <v>110025000</v>
      </c>
      <c r="S139" s="7">
        <f>'Inputs &amp; Outputs'!$B$4*'No. policies'!S139</f>
        <v>108175000</v>
      </c>
      <c r="T139" s="7">
        <f>'Inputs &amp; Outputs'!$B$4*'No. policies'!T139</f>
        <v>105950000</v>
      </c>
      <c r="U139" s="7">
        <f>'Inputs &amp; Outputs'!$B$4*'No. policies'!U139</f>
        <v>103650000</v>
      </c>
      <c r="V139" s="7">
        <f>'Inputs &amp; Outputs'!$B$4*'No. policies'!V139</f>
        <v>101000000</v>
      </c>
      <c r="W139" s="7">
        <f>'Inputs &amp; Outputs'!$B$4*'No. policies'!W139</f>
        <v>98375000</v>
      </c>
      <c r="X139" s="7">
        <f>'Inputs &amp; Outputs'!$B$4*'No. policies'!X139</f>
        <v>95150000</v>
      </c>
      <c r="Y139" s="7">
        <f>'Inputs &amp; Outputs'!$B$4*'No. policies'!Y139</f>
        <v>91100000</v>
      </c>
      <c r="Z139" s="7">
        <f>'Inputs &amp; Outputs'!$B$4*'No. policies'!Z139</f>
        <v>86425000</v>
      </c>
      <c r="AA139" s="7">
        <f>'Inputs &amp; Outputs'!$B$4*'No. policies'!AA139</f>
        <v>81900000</v>
      </c>
      <c r="AB139" s="7">
        <f>'Inputs &amp; Outputs'!$B$4*'No. policies'!AB139</f>
        <v>76750000</v>
      </c>
      <c r="AC139" s="7">
        <f>'Inputs &amp; Outputs'!$B$4*'No. policies'!AC139</f>
        <v>71900000</v>
      </c>
      <c r="AD139" s="7">
        <f>'Inputs &amp; Outputs'!$B$4*'No. policies'!AD139</f>
        <v>66700000</v>
      </c>
      <c r="AE139" s="7">
        <f>'Inputs &amp; Outputs'!$B$4*'No. policies'!AE139</f>
        <v>61150000</v>
      </c>
      <c r="AF139" s="7">
        <f>'Inputs &amp; Outputs'!$B$4*'No. policies'!AF139</f>
        <v>54525000</v>
      </c>
      <c r="AG139" s="7">
        <f>'Inputs &amp; Outputs'!$B$4*'No. policies'!AG139</f>
        <v>47900000</v>
      </c>
      <c r="AH139" s="7">
        <f>'Inputs &amp; Outputs'!$B$4*'No. policies'!AH139</f>
        <v>42275000</v>
      </c>
      <c r="AI139" s="7">
        <f>'Inputs &amp; Outputs'!$B$4*'No. policies'!AI139</f>
        <v>36025000</v>
      </c>
      <c r="AJ139" s="7">
        <f>'Inputs &amp; Outputs'!$B$4*'No. policies'!AJ139</f>
        <v>30225000</v>
      </c>
      <c r="AK139" s="7">
        <f>'Inputs &amp; Outputs'!$B$4*'No. policies'!AK139</f>
        <v>24325000</v>
      </c>
      <c r="AL139" s="7">
        <f>'Inputs &amp; Outputs'!$B$4*'No. policies'!AL139</f>
        <v>19175000</v>
      </c>
      <c r="AM139" s="7">
        <f>'Inputs &amp; Outputs'!$B$4*'No. policies'!AM139</f>
        <v>15175000</v>
      </c>
      <c r="AN139" s="7">
        <f>'Inputs &amp; Outputs'!$B$4*'No. policies'!AN139</f>
        <v>12000000</v>
      </c>
      <c r="AO139" s="7">
        <f>'Inputs &amp; Outputs'!$B$4*'No. policies'!AO139</f>
        <v>9325000</v>
      </c>
      <c r="AP139" s="7">
        <f>'Inputs &amp; Outputs'!$B$4*'No. policies'!AP139</f>
        <v>6900000</v>
      </c>
      <c r="AQ139" s="7">
        <f>'Inputs &amp; Outputs'!$B$4*'No. policies'!AQ139</f>
        <v>5000000</v>
      </c>
      <c r="AR139" s="7">
        <f>'Inputs &amp; Outputs'!$B$4*'No. policies'!AR139</f>
        <v>3550000</v>
      </c>
      <c r="AS139" s="7">
        <f>'Inputs &amp; Outputs'!$B$4*'No. policies'!AS139</f>
        <v>2525000</v>
      </c>
      <c r="AT139" s="7">
        <f>'Inputs &amp; Outputs'!$B$4*'No. policies'!AT139</f>
        <v>1725000</v>
      </c>
      <c r="AU139" s="7">
        <f>'Inputs &amp; Outputs'!$B$4*'No. policies'!AU139</f>
        <v>1175000</v>
      </c>
      <c r="AV139" s="7">
        <f>'Inputs &amp; Outputs'!$B$4*'No. policies'!AV139</f>
        <v>850000</v>
      </c>
      <c r="AW139" s="7">
        <f>'Inputs &amp; Outputs'!$B$4*'No. policies'!AW139</f>
        <v>500000</v>
      </c>
      <c r="AX139" s="7">
        <f>'Inputs &amp; Outputs'!$B$4*'No. policies'!AX139</f>
        <v>225000</v>
      </c>
      <c r="AY139" s="7">
        <f>'Inputs &amp; Outputs'!$B$4*'No. policies'!AY139</f>
        <v>125000</v>
      </c>
    </row>
    <row r="140" spans="1:51" x14ac:dyDescent="0.25">
      <c r="A140" s="1">
        <v>139</v>
      </c>
      <c r="C140" s="7">
        <f>'Inputs &amp; Outputs'!$B$4*'No. policies'!C140</f>
        <v>124675000</v>
      </c>
      <c r="D140" s="7">
        <f>'Inputs &amp; Outputs'!$B$4*'No. policies'!D140</f>
        <v>124125000</v>
      </c>
      <c r="E140" s="7">
        <f>'Inputs &amp; Outputs'!$B$4*'No. policies'!E140</f>
        <v>123675000</v>
      </c>
      <c r="F140" s="7">
        <f>'Inputs &amp; Outputs'!$B$4*'No. policies'!F140</f>
        <v>123125000</v>
      </c>
      <c r="G140" s="7">
        <f>'Inputs &amp; Outputs'!$B$4*'No. policies'!G140</f>
        <v>122600000</v>
      </c>
      <c r="H140" s="7">
        <f>'Inputs &amp; Outputs'!$B$4*'No. policies'!H140</f>
        <v>121950000</v>
      </c>
      <c r="I140" s="7">
        <f>'Inputs &amp; Outputs'!$B$4*'No. policies'!I140</f>
        <v>121375000</v>
      </c>
      <c r="J140" s="7">
        <f>'Inputs &amp; Outputs'!$B$4*'No. policies'!J140</f>
        <v>120375000</v>
      </c>
      <c r="K140" s="7">
        <f>'Inputs &amp; Outputs'!$B$4*'No. policies'!K140</f>
        <v>119175000</v>
      </c>
      <c r="L140" s="7">
        <f>'Inputs &amp; Outputs'!$B$4*'No. policies'!L140</f>
        <v>118175000</v>
      </c>
      <c r="M140" s="7">
        <f>'Inputs &amp; Outputs'!$B$4*'No. policies'!M140</f>
        <v>117125000</v>
      </c>
      <c r="N140" s="7">
        <f>'Inputs &amp; Outputs'!$B$4*'No. policies'!N140</f>
        <v>115875000</v>
      </c>
      <c r="O140" s="7">
        <f>'Inputs &amp; Outputs'!$B$4*'No. policies'!O140</f>
        <v>114425000</v>
      </c>
      <c r="P140" s="7">
        <f>'Inputs &amp; Outputs'!$B$4*'No. policies'!P140</f>
        <v>113000000</v>
      </c>
      <c r="Q140" s="7">
        <f>'Inputs &amp; Outputs'!$B$4*'No. policies'!Q140</f>
        <v>111050000</v>
      </c>
      <c r="R140" s="7">
        <f>'Inputs &amp; Outputs'!$B$4*'No. policies'!R140</f>
        <v>109400000</v>
      </c>
      <c r="S140" s="7">
        <f>'Inputs &amp; Outputs'!$B$4*'No. policies'!S140</f>
        <v>107250000</v>
      </c>
      <c r="T140" s="7">
        <f>'Inputs &amp; Outputs'!$B$4*'No. policies'!T140</f>
        <v>105025000</v>
      </c>
      <c r="U140" s="7">
        <f>'Inputs &amp; Outputs'!$B$4*'No. policies'!U140</f>
        <v>102675000</v>
      </c>
      <c r="V140" s="7">
        <f>'Inputs &amp; Outputs'!$B$4*'No. policies'!V140</f>
        <v>100050000</v>
      </c>
      <c r="W140" s="7">
        <f>'Inputs &amp; Outputs'!$B$4*'No. policies'!W140</f>
        <v>97150000</v>
      </c>
      <c r="X140" s="7">
        <f>'Inputs &amp; Outputs'!$B$4*'No. policies'!X140</f>
        <v>93600000</v>
      </c>
      <c r="Y140" s="7">
        <f>'Inputs &amp; Outputs'!$B$4*'No. policies'!Y140</f>
        <v>89925000</v>
      </c>
      <c r="Z140" s="7">
        <f>'Inputs &amp; Outputs'!$B$4*'No. policies'!Z140</f>
        <v>86125000</v>
      </c>
      <c r="AA140" s="7">
        <f>'Inputs &amp; Outputs'!$B$4*'No. policies'!AA140</f>
        <v>82100000</v>
      </c>
      <c r="AB140" s="7">
        <f>'Inputs &amp; Outputs'!$B$4*'No. policies'!AB140</f>
        <v>77150000</v>
      </c>
      <c r="AC140" s="7">
        <f>'Inputs &amp; Outputs'!$B$4*'No. policies'!AC140</f>
        <v>71550000</v>
      </c>
      <c r="AD140" s="7">
        <f>'Inputs &amp; Outputs'!$B$4*'No. policies'!AD140</f>
        <v>65825000</v>
      </c>
      <c r="AE140" s="7">
        <f>'Inputs &amp; Outputs'!$B$4*'No. policies'!AE140</f>
        <v>59975000</v>
      </c>
      <c r="AF140" s="7">
        <f>'Inputs &amp; Outputs'!$B$4*'No. policies'!AF140</f>
        <v>53850000</v>
      </c>
      <c r="AG140" s="7">
        <f>'Inputs &amp; Outputs'!$B$4*'No. policies'!AG140</f>
        <v>48250000</v>
      </c>
      <c r="AH140" s="7">
        <f>'Inputs &amp; Outputs'!$B$4*'No. policies'!AH140</f>
        <v>41550000</v>
      </c>
      <c r="AI140" s="7">
        <f>'Inputs &amp; Outputs'!$B$4*'No. policies'!AI140</f>
        <v>35625000</v>
      </c>
      <c r="AJ140" s="7">
        <f>'Inputs &amp; Outputs'!$B$4*'No. policies'!AJ140</f>
        <v>29825000</v>
      </c>
      <c r="AK140" s="7">
        <f>'Inputs &amp; Outputs'!$B$4*'No. policies'!AK140</f>
        <v>23875000</v>
      </c>
      <c r="AL140" s="7">
        <f>'Inputs &amp; Outputs'!$B$4*'No. policies'!AL140</f>
        <v>20025000</v>
      </c>
      <c r="AM140" s="7">
        <f>'Inputs &amp; Outputs'!$B$4*'No. policies'!AM140</f>
        <v>15825000</v>
      </c>
      <c r="AN140" s="7">
        <f>'Inputs &amp; Outputs'!$B$4*'No. policies'!AN140</f>
        <v>12375000</v>
      </c>
      <c r="AO140" s="7">
        <f>'Inputs &amp; Outputs'!$B$4*'No. policies'!AO140</f>
        <v>9625000</v>
      </c>
      <c r="AP140" s="7">
        <f>'Inputs &amp; Outputs'!$B$4*'No. policies'!AP140</f>
        <v>7300000</v>
      </c>
      <c r="AQ140" s="7">
        <f>'Inputs &amp; Outputs'!$B$4*'No. policies'!AQ140</f>
        <v>5425000</v>
      </c>
      <c r="AR140" s="7">
        <f>'Inputs &amp; Outputs'!$B$4*'No. policies'!AR140</f>
        <v>3925000</v>
      </c>
      <c r="AS140" s="7">
        <f>'Inputs &amp; Outputs'!$B$4*'No. policies'!AS140</f>
        <v>2825000</v>
      </c>
      <c r="AT140" s="7">
        <f>'Inputs &amp; Outputs'!$B$4*'No. policies'!AT140</f>
        <v>2000000</v>
      </c>
      <c r="AU140" s="7">
        <f>'Inputs &amp; Outputs'!$B$4*'No. policies'!AU140</f>
        <v>1175000</v>
      </c>
      <c r="AV140" s="7">
        <f>'Inputs &amp; Outputs'!$B$4*'No. policies'!AV140</f>
        <v>675000</v>
      </c>
      <c r="AW140" s="7">
        <f>'Inputs &amp; Outputs'!$B$4*'No. policies'!AW140</f>
        <v>375000</v>
      </c>
      <c r="AX140" s="7">
        <f>'Inputs &amp; Outputs'!$B$4*'No. policies'!AX140</f>
        <v>250000</v>
      </c>
      <c r="AY140" s="7">
        <f>'Inputs &amp; Outputs'!$B$4*'No. policies'!AY140</f>
        <v>175000</v>
      </c>
    </row>
    <row r="141" spans="1:51" x14ac:dyDescent="0.25">
      <c r="A141" s="1">
        <v>140</v>
      </c>
      <c r="C141" s="7">
        <f>'Inputs &amp; Outputs'!$B$4*'No. policies'!C141</f>
        <v>124325000</v>
      </c>
      <c r="D141" s="7">
        <f>'Inputs &amp; Outputs'!$B$4*'No. policies'!D141</f>
        <v>123850000</v>
      </c>
      <c r="E141" s="7">
        <f>'Inputs &amp; Outputs'!$B$4*'No. policies'!E141</f>
        <v>123200000</v>
      </c>
      <c r="F141" s="7">
        <f>'Inputs &amp; Outputs'!$B$4*'No. policies'!F141</f>
        <v>122725000</v>
      </c>
      <c r="G141" s="7">
        <f>'Inputs &amp; Outputs'!$B$4*'No. policies'!G141</f>
        <v>122300000</v>
      </c>
      <c r="H141" s="7">
        <f>'Inputs &amp; Outputs'!$B$4*'No. policies'!H141</f>
        <v>121500000</v>
      </c>
      <c r="I141" s="7">
        <f>'Inputs &amp; Outputs'!$B$4*'No. policies'!I141</f>
        <v>120925000</v>
      </c>
      <c r="J141" s="7">
        <f>'Inputs &amp; Outputs'!$B$4*'No. policies'!J141</f>
        <v>120025000</v>
      </c>
      <c r="K141" s="7">
        <f>'Inputs &amp; Outputs'!$B$4*'No. policies'!K141</f>
        <v>119300000</v>
      </c>
      <c r="L141" s="7">
        <f>'Inputs &amp; Outputs'!$B$4*'No. policies'!L141</f>
        <v>118300000</v>
      </c>
      <c r="M141" s="7">
        <f>'Inputs &amp; Outputs'!$B$4*'No. policies'!M141</f>
        <v>116850000</v>
      </c>
      <c r="N141" s="7">
        <f>'Inputs &amp; Outputs'!$B$4*'No. policies'!N141</f>
        <v>115400000</v>
      </c>
      <c r="O141" s="7">
        <f>'Inputs &amp; Outputs'!$B$4*'No. policies'!O141</f>
        <v>114000000</v>
      </c>
      <c r="P141" s="7">
        <f>'Inputs &amp; Outputs'!$B$4*'No. policies'!P141</f>
        <v>112500000</v>
      </c>
      <c r="Q141" s="7">
        <f>'Inputs &amp; Outputs'!$B$4*'No. policies'!Q141</f>
        <v>110850000</v>
      </c>
      <c r="R141" s="7">
        <f>'Inputs &amp; Outputs'!$B$4*'No. policies'!R141</f>
        <v>108950000</v>
      </c>
      <c r="S141" s="7">
        <f>'Inputs &amp; Outputs'!$B$4*'No. policies'!S141</f>
        <v>106850000</v>
      </c>
      <c r="T141" s="7">
        <f>'Inputs &amp; Outputs'!$B$4*'No. policies'!T141</f>
        <v>104575000</v>
      </c>
      <c r="U141" s="7">
        <f>'Inputs &amp; Outputs'!$B$4*'No. policies'!U141</f>
        <v>102625000</v>
      </c>
      <c r="V141" s="7">
        <f>'Inputs &amp; Outputs'!$B$4*'No. policies'!V141</f>
        <v>100175000</v>
      </c>
      <c r="W141" s="7">
        <f>'Inputs &amp; Outputs'!$B$4*'No. policies'!W141</f>
        <v>97325000</v>
      </c>
      <c r="X141" s="7">
        <f>'Inputs &amp; Outputs'!$B$4*'No. policies'!X141</f>
        <v>93700000</v>
      </c>
      <c r="Y141" s="7">
        <f>'Inputs &amp; Outputs'!$B$4*'No. policies'!Y141</f>
        <v>90075000</v>
      </c>
      <c r="Z141" s="7">
        <f>'Inputs &amp; Outputs'!$B$4*'No. policies'!Z141</f>
        <v>86150000</v>
      </c>
      <c r="AA141" s="7">
        <f>'Inputs &amp; Outputs'!$B$4*'No. policies'!AA141</f>
        <v>81875000</v>
      </c>
      <c r="AB141" s="7">
        <f>'Inputs &amp; Outputs'!$B$4*'No. policies'!AB141</f>
        <v>77100000</v>
      </c>
      <c r="AC141" s="7">
        <f>'Inputs &amp; Outputs'!$B$4*'No. policies'!AC141</f>
        <v>72175000</v>
      </c>
      <c r="AD141" s="7">
        <f>'Inputs &amp; Outputs'!$B$4*'No. policies'!AD141</f>
        <v>66725000</v>
      </c>
      <c r="AE141" s="7">
        <f>'Inputs &amp; Outputs'!$B$4*'No. policies'!AE141</f>
        <v>60475000</v>
      </c>
      <c r="AF141" s="7">
        <f>'Inputs &amp; Outputs'!$B$4*'No. policies'!AF141</f>
        <v>54750000</v>
      </c>
      <c r="AG141" s="7">
        <f>'Inputs &amp; Outputs'!$B$4*'No. policies'!AG141</f>
        <v>48575000</v>
      </c>
      <c r="AH141" s="7">
        <f>'Inputs &amp; Outputs'!$B$4*'No. policies'!AH141</f>
        <v>42800000</v>
      </c>
      <c r="AI141" s="7">
        <f>'Inputs &amp; Outputs'!$B$4*'No. policies'!AI141</f>
        <v>36850000</v>
      </c>
      <c r="AJ141" s="7">
        <f>'Inputs &amp; Outputs'!$B$4*'No. policies'!AJ141</f>
        <v>30950000</v>
      </c>
      <c r="AK141" s="7">
        <f>'Inputs &amp; Outputs'!$B$4*'No. policies'!AK141</f>
        <v>25775000</v>
      </c>
      <c r="AL141" s="7">
        <f>'Inputs &amp; Outputs'!$B$4*'No. policies'!AL141</f>
        <v>20700000</v>
      </c>
      <c r="AM141" s="7">
        <f>'Inputs &amp; Outputs'!$B$4*'No. policies'!AM141</f>
        <v>16425000</v>
      </c>
      <c r="AN141" s="7">
        <f>'Inputs &amp; Outputs'!$B$4*'No. policies'!AN141</f>
        <v>12725000</v>
      </c>
      <c r="AO141" s="7">
        <f>'Inputs &amp; Outputs'!$B$4*'No. policies'!AO141</f>
        <v>9150000</v>
      </c>
      <c r="AP141" s="7">
        <f>'Inputs &amp; Outputs'!$B$4*'No. policies'!AP141</f>
        <v>6875000</v>
      </c>
      <c r="AQ141" s="7">
        <f>'Inputs &amp; Outputs'!$B$4*'No. policies'!AQ141</f>
        <v>5375000</v>
      </c>
      <c r="AR141" s="7">
        <f>'Inputs &amp; Outputs'!$B$4*'No. policies'!AR141</f>
        <v>3775000</v>
      </c>
      <c r="AS141" s="7">
        <f>'Inputs &amp; Outputs'!$B$4*'No. policies'!AS141</f>
        <v>2575000</v>
      </c>
      <c r="AT141" s="7">
        <f>'Inputs &amp; Outputs'!$B$4*'No. policies'!AT141</f>
        <v>1700000</v>
      </c>
      <c r="AU141" s="7">
        <f>'Inputs &amp; Outputs'!$B$4*'No. policies'!AU141</f>
        <v>1200000</v>
      </c>
      <c r="AV141" s="7">
        <f>'Inputs &amp; Outputs'!$B$4*'No. policies'!AV141</f>
        <v>750000</v>
      </c>
      <c r="AW141" s="7">
        <f>'Inputs &amp; Outputs'!$B$4*'No. policies'!AW141</f>
        <v>500000</v>
      </c>
      <c r="AX141" s="7">
        <f>'Inputs &amp; Outputs'!$B$4*'No. policies'!AX141</f>
        <v>275000</v>
      </c>
      <c r="AY141" s="7">
        <f>'Inputs &amp; Outputs'!$B$4*'No. policies'!AY141</f>
        <v>125000</v>
      </c>
    </row>
    <row r="142" spans="1:51" x14ac:dyDescent="0.25">
      <c r="A142" s="1">
        <v>141</v>
      </c>
      <c r="C142" s="7">
        <f>'Inputs &amp; Outputs'!$B$4*'No. policies'!C142</f>
        <v>124250000</v>
      </c>
      <c r="D142" s="7">
        <f>'Inputs &amp; Outputs'!$B$4*'No. policies'!D142</f>
        <v>123900000</v>
      </c>
      <c r="E142" s="7">
        <f>'Inputs &amp; Outputs'!$B$4*'No. policies'!E142</f>
        <v>123200000</v>
      </c>
      <c r="F142" s="7">
        <f>'Inputs &amp; Outputs'!$B$4*'No. policies'!F142</f>
        <v>122675000</v>
      </c>
      <c r="G142" s="7">
        <f>'Inputs &amp; Outputs'!$B$4*'No. policies'!G142</f>
        <v>122025000</v>
      </c>
      <c r="H142" s="7">
        <f>'Inputs &amp; Outputs'!$B$4*'No. policies'!H142</f>
        <v>121425000</v>
      </c>
      <c r="I142" s="7">
        <f>'Inputs &amp; Outputs'!$B$4*'No. policies'!I142</f>
        <v>120600000</v>
      </c>
      <c r="J142" s="7">
        <f>'Inputs &amp; Outputs'!$B$4*'No. policies'!J142</f>
        <v>119750000</v>
      </c>
      <c r="K142" s="7">
        <f>'Inputs &amp; Outputs'!$B$4*'No. policies'!K142</f>
        <v>118900000</v>
      </c>
      <c r="L142" s="7">
        <f>'Inputs &amp; Outputs'!$B$4*'No. policies'!L142</f>
        <v>117975000</v>
      </c>
      <c r="M142" s="7">
        <f>'Inputs &amp; Outputs'!$B$4*'No. policies'!M142</f>
        <v>116800000</v>
      </c>
      <c r="N142" s="7">
        <f>'Inputs &amp; Outputs'!$B$4*'No. policies'!N142</f>
        <v>115775000</v>
      </c>
      <c r="O142" s="7">
        <f>'Inputs &amp; Outputs'!$B$4*'No. policies'!O142</f>
        <v>114175000</v>
      </c>
      <c r="P142" s="7">
        <f>'Inputs &amp; Outputs'!$B$4*'No. policies'!P142</f>
        <v>112700000</v>
      </c>
      <c r="Q142" s="7">
        <f>'Inputs &amp; Outputs'!$B$4*'No. policies'!Q142</f>
        <v>110975000</v>
      </c>
      <c r="R142" s="7">
        <f>'Inputs &amp; Outputs'!$B$4*'No. policies'!R142</f>
        <v>109075000</v>
      </c>
      <c r="S142" s="7">
        <f>'Inputs &amp; Outputs'!$B$4*'No. policies'!S142</f>
        <v>106850000</v>
      </c>
      <c r="T142" s="7">
        <f>'Inputs &amp; Outputs'!$B$4*'No. policies'!T142</f>
        <v>105225000</v>
      </c>
      <c r="U142" s="7">
        <f>'Inputs &amp; Outputs'!$B$4*'No. policies'!U142</f>
        <v>102775000</v>
      </c>
      <c r="V142" s="7">
        <f>'Inputs &amp; Outputs'!$B$4*'No. policies'!V142</f>
        <v>100100000</v>
      </c>
      <c r="W142" s="7">
        <f>'Inputs &amp; Outputs'!$B$4*'No. policies'!W142</f>
        <v>96975000</v>
      </c>
      <c r="X142" s="7">
        <f>'Inputs &amp; Outputs'!$B$4*'No. policies'!X142</f>
        <v>93600000</v>
      </c>
      <c r="Y142" s="7">
        <f>'Inputs &amp; Outputs'!$B$4*'No. policies'!Y142</f>
        <v>89625000</v>
      </c>
      <c r="Z142" s="7">
        <f>'Inputs &amp; Outputs'!$B$4*'No. policies'!Z142</f>
        <v>85800000</v>
      </c>
      <c r="AA142" s="7">
        <f>'Inputs &amp; Outputs'!$B$4*'No. policies'!AA142</f>
        <v>80825000</v>
      </c>
      <c r="AB142" s="7">
        <f>'Inputs &amp; Outputs'!$B$4*'No. policies'!AB142</f>
        <v>76075000</v>
      </c>
      <c r="AC142" s="7">
        <f>'Inputs &amp; Outputs'!$B$4*'No. policies'!AC142</f>
        <v>71025000</v>
      </c>
      <c r="AD142" s="7">
        <f>'Inputs &amp; Outputs'!$B$4*'No. policies'!AD142</f>
        <v>65375000</v>
      </c>
      <c r="AE142" s="7">
        <f>'Inputs &amp; Outputs'!$B$4*'No. policies'!AE142</f>
        <v>59500000</v>
      </c>
      <c r="AF142" s="7">
        <f>'Inputs &amp; Outputs'!$B$4*'No. policies'!AF142</f>
        <v>53350000</v>
      </c>
      <c r="AG142" s="7">
        <f>'Inputs &amp; Outputs'!$B$4*'No. policies'!AG142</f>
        <v>48000000</v>
      </c>
      <c r="AH142" s="7">
        <f>'Inputs &amp; Outputs'!$B$4*'No. policies'!AH142</f>
        <v>41725000</v>
      </c>
      <c r="AI142" s="7">
        <f>'Inputs &amp; Outputs'!$B$4*'No. policies'!AI142</f>
        <v>35850000</v>
      </c>
      <c r="AJ142" s="7">
        <f>'Inputs &amp; Outputs'!$B$4*'No. policies'!AJ142</f>
        <v>29400000</v>
      </c>
      <c r="AK142" s="7">
        <f>'Inputs &amp; Outputs'!$B$4*'No. policies'!AK142</f>
        <v>23950000</v>
      </c>
      <c r="AL142" s="7">
        <f>'Inputs &amp; Outputs'!$B$4*'No. policies'!AL142</f>
        <v>18875000</v>
      </c>
      <c r="AM142" s="7">
        <f>'Inputs &amp; Outputs'!$B$4*'No. policies'!AM142</f>
        <v>14700000</v>
      </c>
      <c r="AN142" s="7">
        <f>'Inputs &amp; Outputs'!$B$4*'No. policies'!AN142</f>
        <v>11275000</v>
      </c>
      <c r="AO142" s="7">
        <f>'Inputs &amp; Outputs'!$B$4*'No. policies'!AO142</f>
        <v>8600000</v>
      </c>
      <c r="AP142" s="7">
        <f>'Inputs &amp; Outputs'!$B$4*'No. policies'!AP142</f>
        <v>6625000</v>
      </c>
      <c r="AQ142" s="7">
        <f>'Inputs &amp; Outputs'!$B$4*'No. policies'!AQ142</f>
        <v>4800000</v>
      </c>
      <c r="AR142" s="7">
        <f>'Inputs &amp; Outputs'!$B$4*'No. policies'!AR142</f>
        <v>3500000</v>
      </c>
      <c r="AS142" s="7">
        <f>'Inputs &amp; Outputs'!$B$4*'No. policies'!AS142</f>
        <v>2550000</v>
      </c>
      <c r="AT142" s="7">
        <f>'Inputs &amp; Outputs'!$B$4*'No. policies'!AT142</f>
        <v>1750000</v>
      </c>
      <c r="AU142" s="7">
        <f>'Inputs &amp; Outputs'!$B$4*'No. policies'!AU142</f>
        <v>1125000</v>
      </c>
      <c r="AV142" s="7">
        <f>'Inputs &amp; Outputs'!$B$4*'No. policies'!AV142</f>
        <v>525000</v>
      </c>
      <c r="AW142" s="7">
        <f>'Inputs &amp; Outputs'!$B$4*'No. policies'!AW142</f>
        <v>375000</v>
      </c>
      <c r="AX142" s="7">
        <f>'Inputs &amp; Outputs'!$B$4*'No. policies'!AX142</f>
        <v>250000</v>
      </c>
      <c r="AY142" s="7">
        <f>'Inputs &amp; Outputs'!$B$4*'No. policies'!AY142</f>
        <v>150000</v>
      </c>
    </row>
    <row r="143" spans="1:51" x14ac:dyDescent="0.25">
      <c r="A143" s="1">
        <v>142</v>
      </c>
      <c r="C143" s="7">
        <f>'Inputs &amp; Outputs'!$B$4*'No. policies'!C143</f>
        <v>124375000</v>
      </c>
      <c r="D143" s="7">
        <f>'Inputs &amp; Outputs'!$B$4*'No. policies'!D143</f>
        <v>123850000</v>
      </c>
      <c r="E143" s="7">
        <f>'Inputs &amp; Outputs'!$B$4*'No. policies'!E143</f>
        <v>123200000</v>
      </c>
      <c r="F143" s="7">
        <f>'Inputs &amp; Outputs'!$B$4*'No. policies'!F143</f>
        <v>122600000</v>
      </c>
      <c r="G143" s="7">
        <f>'Inputs &amp; Outputs'!$B$4*'No. policies'!G143</f>
        <v>122000000</v>
      </c>
      <c r="H143" s="7">
        <f>'Inputs &amp; Outputs'!$B$4*'No. policies'!H143</f>
        <v>121175000</v>
      </c>
      <c r="I143" s="7">
        <f>'Inputs &amp; Outputs'!$B$4*'No. policies'!I143</f>
        <v>120625000</v>
      </c>
      <c r="J143" s="7">
        <f>'Inputs &amp; Outputs'!$B$4*'No. policies'!J143</f>
        <v>119750000</v>
      </c>
      <c r="K143" s="7">
        <f>'Inputs &amp; Outputs'!$B$4*'No. policies'!K143</f>
        <v>118625000</v>
      </c>
      <c r="L143" s="7">
        <f>'Inputs &amp; Outputs'!$B$4*'No. policies'!L143</f>
        <v>117850000</v>
      </c>
      <c r="M143" s="7">
        <f>'Inputs &amp; Outputs'!$B$4*'No. policies'!M143</f>
        <v>116775000</v>
      </c>
      <c r="N143" s="7">
        <f>'Inputs &amp; Outputs'!$B$4*'No. policies'!N143</f>
        <v>116150000</v>
      </c>
      <c r="O143" s="7">
        <f>'Inputs &amp; Outputs'!$B$4*'No. policies'!O143</f>
        <v>114650000</v>
      </c>
      <c r="P143" s="7">
        <f>'Inputs &amp; Outputs'!$B$4*'No. policies'!P143</f>
        <v>113175000</v>
      </c>
      <c r="Q143" s="7">
        <f>'Inputs &amp; Outputs'!$B$4*'No. policies'!Q143</f>
        <v>111825000</v>
      </c>
      <c r="R143" s="7">
        <f>'Inputs &amp; Outputs'!$B$4*'No. policies'!R143</f>
        <v>110050000</v>
      </c>
      <c r="S143" s="7">
        <f>'Inputs &amp; Outputs'!$B$4*'No. policies'!S143</f>
        <v>108150000</v>
      </c>
      <c r="T143" s="7">
        <f>'Inputs &amp; Outputs'!$B$4*'No. policies'!T143</f>
        <v>105725000</v>
      </c>
      <c r="U143" s="7">
        <f>'Inputs &amp; Outputs'!$B$4*'No. policies'!U143</f>
        <v>103425000</v>
      </c>
      <c r="V143" s="7">
        <f>'Inputs &amp; Outputs'!$B$4*'No. policies'!V143</f>
        <v>100500000</v>
      </c>
      <c r="W143" s="7">
        <f>'Inputs &amp; Outputs'!$B$4*'No. policies'!W143</f>
        <v>97375000</v>
      </c>
      <c r="X143" s="7">
        <f>'Inputs &amp; Outputs'!$B$4*'No. policies'!X143</f>
        <v>94425000</v>
      </c>
      <c r="Y143" s="7">
        <f>'Inputs &amp; Outputs'!$B$4*'No. policies'!Y143</f>
        <v>90925000</v>
      </c>
      <c r="Z143" s="7">
        <f>'Inputs &amp; Outputs'!$B$4*'No. policies'!Z143</f>
        <v>86700000</v>
      </c>
      <c r="AA143" s="7">
        <f>'Inputs &amp; Outputs'!$B$4*'No. policies'!AA143</f>
        <v>82350000</v>
      </c>
      <c r="AB143" s="7">
        <f>'Inputs &amp; Outputs'!$B$4*'No. policies'!AB143</f>
        <v>77900000</v>
      </c>
      <c r="AC143" s="7">
        <f>'Inputs &amp; Outputs'!$B$4*'No. policies'!AC143</f>
        <v>72975000</v>
      </c>
      <c r="AD143" s="7">
        <f>'Inputs &amp; Outputs'!$B$4*'No. policies'!AD143</f>
        <v>67325000</v>
      </c>
      <c r="AE143" s="7">
        <f>'Inputs &amp; Outputs'!$B$4*'No. policies'!AE143</f>
        <v>61200000</v>
      </c>
      <c r="AF143" s="7">
        <f>'Inputs &amp; Outputs'!$B$4*'No. policies'!AF143</f>
        <v>54925000</v>
      </c>
      <c r="AG143" s="7">
        <f>'Inputs &amp; Outputs'!$B$4*'No. policies'!AG143</f>
        <v>48050000</v>
      </c>
      <c r="AH143" s="7">
        <f>'Inputs &amp; Outputs'!$B$4*'No. policies'!AH143</f>
        <v>42575000</v>
      </c>
      <c r="AI143" s="7">
        <f>'Inputs &amp; Outputs'!$B$4*'No. policies'!AI143</f>
        <v>35925000</v>
      </c>
      <c r="AJ143" s="7">
        <f>'Inputs &amp; Outputs'!$B$4*'No. policies'!AJ143</f>
        <v>29850000</v>
      </c>
      <c r="AK143" s="7">
        <f>'Inputs &amp; Outputs'!$B$4*'No. policies'!AK143</f>
        <v>24650000</v>
      </c>
      <c r="AL143" s="7">
        <f>'Inputs &amp; Outputs'!$B$4*'No. policies'!AL143</f>
        <v>20175000</v>
      </c>
      <c r="AM143" s="7">
        <f>'Inputs &amp; Outputs'!$B$4*'No. policies'!AM143</f>
        <v>16025000</v>
      </c>
      <c r="AN143" s="7">
        <f>'Inputs &amp; Outputs'!$B$4*'No. policies'!AN143</f>
        <v>12375000</v>
      </c>
      <c r="AO143" s="7">
        <f>'Inputs &amp; Outputs'!$B$4*'No. policies'!AO143</f>
        <v>9350000</v>
      </c>
      <c r="AP143" s="7">
        <f>'Inputs &amp; Outputs'!$B$4*'No. policies'!AP143</f>
        <v>6775000</v>
      </c>
      <c r="AQ143" s="7">
        <f>'Inputs &amp; Outputs'!$B$4*'No. policies'!AQ143</f>
        <v>5000000</v>
      </c>
      <c r="AR143" s="7">
        <f>'Inputs &amp; Outputs'!$B$4*'No. policies'!AR143</f>
        <v>3500000</v>
      </c>
      <c r="AS143" s="7">
        <f>'Inputs &amp; Outputs'!$B$4*'No. policies'!AS143</f>
        <v>2300000</v>
      </c>
      <c r="AT143" s="7">
        <f>'Inputs &amp; Outputs'!$B$4*'No. policies'!AT143</f>
        <v>1525000</v>
      </c>
      <c r="AU143" s="7">
        <f>'Inputs &amp; Outputs'!$B$4*'No. policies'!AU143</f>
        <v>900000</v>
      </c>
      <c r="AV143" s="7">
        <f>'Inputs &amp; Outputs'!$B$4*'No. policies'!AV143</f>
        <v>525000</v>
      </c>
      <c r="AW143" s="7">
        <f>'Inputs &amp; Outputs'!$B$4*'No. policies'!AW143</f>
        <v>425000</v>
      </c>
      <c r="AX143" s="7">
        <f>'Inputs &amp; Outputs'!$B$4*'No. policies'!AX143</f>
        <v>225000</v>
      </c>
      <c r="AY143" s="7">
        <f>'Inputs &amp; Outputs'!$B$4*'No. policies'!AY143</f>
        <v>175000</v>
      </c>
    </row>
    <row r="144" spans="1:51" x14ac:dyDescent="0.25">
      <c r="A144" s="1">
        <v>143</v>
      </c>
      <c r="C144" s="7">
        <f>'Inputs &amp; Outputs'!$B$4*'No. policies'!C144</f>
        <v>124325000</v>
      </c>
      <c r="D144" s="7">
        <f>'Inputs &amp; Outputs'!$B$4*'No. policies'!D144</f>
        <v>123950000</v>
      </c>
      <c r="E144" s="7">
        <f>'Inputs &amp; Outputs'!$B$4*'No. policies'!E144</f>
        <v>123325000</v>
      </c>
      <c r="F144" s="7">
        <f>'Inputs &amp; Outputs'!$B$4*'No. policies'!F144</f>
        <v>122750000</v>
      </c>
      <c r="G144" s="7">
        <f>'Inputs &amp; Outputs'!$B$4*'No. policies'!G144</f>
        <v>122225000</v>
      </c>
      <c r="H144" s="7">
        <f>'Inputs &amp; Outputs'!$B$4*'No. policies'!H144</f>
        <v>121825000</v>
      </c>
      <c r="I144" s="7">
        <f>'Inputs &amp; Outputs'!$B$4*'No. policies'!I144</f>
        <v>121200000</v>
      </c>
      <c r="J144" s="7">
        <f>'Inputs &amp; Outputs'!$B$4*'No. policies'!J144</f>
        <v>120350000</v>
      </c>
      <c r="K144" s="7">
        <f>'Inputs &amp; Outputs'!$B$4*'No. policies'!K144</f>
        <v>119450000</v>
      </c>
      <c r="L144" s="7">
        <f>'Inputs &amp; Outputs'!$B$4*'No. policies'!L144</f>
        <v>118500000</v>
      </c>
      <c r="M144" s="7">
        <f>'Inputs &amp; Outputs'!$B$4*'No. policies'!M144</f>
        <v>117425000</v>
      </c>
      <c r="N144" s="7">
        <f>'Inputs &amp; Outputs'!$B$4*'No. policies'!N144</f>
        <v>116250000</v>
      </c>
      <c r="O144" s="7">
        <f>'Inputs &amp; Outputs'!$B$4*'No. policies'!O144</f>
        <v>114900000</v>
      </c>
      <c r="P144" s="7">
        <f>'Inputs &amp; Outputs'!$B$4*'No. policies'!P144</f>
        <v>113325000</v>
      </c>
      <c r="Q144" s="7">
        <f>'Inputs &amp; Outputs'!$B$4*'No. policies'!Q144</f>
        <v>111650000</v>
      </c>
      <c r="R144" s="7">
        <f>'Inputs &amp; Outputs'!$B$4*'No. policies'!R144</f>
        <v>110075000</v>
      </c>
      <c r="S144" s="7">
        <f>'Inputs &amp; Outputs'!$B$4*'No. policies'!S144</f>
        <v>108225000</v>
      </c>
      <c r="T144" s="7">
        <f>'Inputs &amp; Outputs'!$B$4*'No. policies'!T144</f>
        <v>106150000</v>
      </c>
      <c r="U144" s="7">
        <f>'Inputs &amp; Outputs'!$B$4*'No. policies'!U144</f>
        <v>103925000</v>
      </c>
      <c r="V144" s="7">
        <f>'Inputs &amp; Outputs'!$B$4*'No. policies'!V144</f>
        <v>100900000</v>
      </c>
      <c r="W144" s="7">
        <f>'Inputs &amp; Outputs'!$B$4*'No. policies'!W144</f>
        <v>98200000</v>
      </c>
      <c r="X144" s="7">
        <f>'Inputs &amp; Outputs'!$B$4*'No. policies'!X144</f>
        <v>94875000</v>
      </c>
      <c r="Y144" s="7">
        <f>'Inputs &amp; Outputs'!$B$4*'No. policies'!Y144</f>
        <v>90975000</v>
      </c>
      <c r="Z144" s="7">
        <f>'Inputs &amp; Outputs'!$B$4*'No. policies'!Z144</f>
        <v>87000000</v>
      </c>
      <c r="AA144" s="7">
        <f>'Inputs &amp; Outputs'!$B$4*'No. policies'!AA144</f>
        <v>82125000</v>
      </c>
      <c r="AB144" s="7">
        <f>'Inputs &amp; Outputs'!$B$4*'No. policies'!AB144</f>
        <v>77050000</v>
      </c>
      <c r="AC144" s="7">
        <f>'Inputs &amp; Outputs'!$B$4*'No. policies'!AC144</f>
        <v>72050000</v>
      </c>
      <c r="AD144" s="7">
        <f>'Inputs &amp; Outputs'!$B$4*'No. policies'!AD144</f>
        <v>66175000</v>
      </c>
      <c r="AE144" s="7">
        <f>'Inputs &amp; Outputs'!$B$4*'No. policies'!AE144</f>
        <v>59900000</v>
      </c>
      <c r="AF144" s="7">
        <f>'Inputs &amp; Outputs'!$B$4*'No. policies'!AF144</f>
        <v>53400000</v>
      </c>
      <c r="AG144" s="7">
        <f>'Inputs &amp; Outputs'!$B$4*'No. policies'!AG144</f>
        <v>47875000</v>
      </c>
      <c r="AH144" s="7">
        <f>'Inputs &amp; Outputs'!$B$4*'No. policies'!AH144</f>
        <v>41625000</v>
      </c>
      <c r="AI144" s="7">
        <f>'Inputs &amp; Outputs'!$B$4*'No. policies'!AI144</f>
        <v>35875000</v>
      </c>
      <c r="AJ144" s="7">
        <f>'Inputs &amp; Outputs'!$B$4*'No. policies'!AJ144</f>
        <v>30075000</v>
      </c>
      <c r="AK144" s="7">
        <f>'Inputs &amp; Outputs'!$B$4*'No. policies'!AK144</f>
        <v>24750000</v>
      </c>
      <c r="AL144" s="7">
        <f>'Inputs &amp; Outputs'!$B$4*'No. policies'!AL144</f>
        <v>19625000</v>
      </c>
      <c r="AM144" s="7">
        <f>'Inputs &amp; Outputs'!$B$4*'No. policies'!AM144</f>
        <v>15125000</v>
      </c>
      <c r="AN144" s="7">
        <f>'Inputs &amp; Outputs'!$B$4*'No. policies'!AN144</f>
        <v>11450000</v>
      </c>
      <c r="AO144" s="7">
        <f>'Inputs &amp; Outputs'!$B$4*'No. policies'!AO144</f>
        <v>8475000</v>
      </c>
      <c r="AP144" s="7">
        <f>'Inputs &amp; Outputs'!$B$4*'No. policies'!AP144</f>
        <v>6300000</v>
      </c>
      <c r="AQ144" s="7">
        <f>'Inputs &amp; Outputs'!$B$4*'No. policies'!AQ144</f>
        <v>4550000</v>
      </c>
      <c r="AR144" s="7">
        <f>'Inputs &amp; Outputs'!$B$4*'No. policies'!AR144</f>
        <v>3000000</v>
      </c>
      <c r="AS144" s="7">
        <f>'Inputs &amp; Outputs'!$B$4*'No. policies'!AS144</f>
        <v>1975000</v>
      </c>
      <c r="AT144" s="7">
        <f>'Inputs &amp; Outputs'!$B$4*'No. policies'!AT144</f>
        <v>1525000</v>
      </c>
      <c r="AU144" s="7">
        <f>'Inputs &amp; Outputs'!$B$4*'No. policies'!AU144</f>
        <v>1050000</v>
      </c>
      <c r="AV144" s="7">
        <f>'Inputs &amp; Outputs'!$B$4*'No. policies'!AV144</f>
        <v>700000</v>
      </c>
      <c r="AW144" s="7">
        <f>'Inputs &amp; Outputs'!$B$4*'No. policies'!AW144</f>
        <v>375000</v>
      </c>
      <c r="AX144" s="7">
        <f>'Inputs &amp; Outputs'!$B$4*'No. policies'!AX144</f>
        <v>275000</v>
      </c>
      <c r="AY144" s="7">
        <f>'Inputs &amp; Outputs'!$B$4*'No. policies'!AY144</f>
        <v>200000</v>
      </c>
    </row>
    <row r="145" spans="1:51" x14ac:dyDescent="0.25">
      <c r="A145" s="1">
        <v>144</v>
      </c>
      <c r="C145" s="7">
        <f>'Inputs &amp; Outputs'!$B$4*'No. policies'!C145</f>
        <v>124475000</v>
      </c>
      <c r="D145" s="7">
        <f>'Inputs &amp; Outputs'!$B$4*'No. policies'!D145</f>
        <v>123950000</v>
      </c>
      <c r="E145" s="7">
        <f>'Inputs &amp; Outputs'!$B$4*'No. policies'!E145</f>
        <v>123500000</v>
      </c>
      <c r="F145" s="7">
        <f>'Inputs &amp; Outputs'!$B$4*'No. policies'!F145</f>
        <v>122975000</v>
      </c>
      <c r="G145" s="7">
        <f>'Inputs &amp; Outputs'!$B$4*'No. policies'!G145</f>
        <v>122300000</v>
      </c>
      <c r="H145" s="7">
        <f>'Inputs &amp; Outputs'!$B$4*'No. policies'!H145</f>
        <v>122100000</v>
      </c>
      <c r="I145" s="7">
        <f>'Inputs &amp; Outputs'!$B$4*'No. policies'!I145</f>
        <v>121550000</v>
      </c>
      <c r="J145" s="7">
        <f>'Inputs &amp; Outputs'!$B$4*'No. policies'!J145</f>
        <v>120875000</v>
      </c>
      <c r="K145" s="7">
        <f>'Inputs &amp; Outputs'!$B$4*'No. policies'!K145</f>
        <v>120050000</v>
      </c>
      <c r="L145" s="7">
        <f>'Inputs &amp; Outputs'!$B$4*'No. policies'!L145</f>
        <v>118825000</v>
      </c>
      <c r="M145" s="7">
        <f>'Inputs &amp; Outputs'!$B$4*'No. policies'!M145</f>
        <v>117525000</v>
      </c>
      <c r="N145" s="7">
        <f>'Inputs &amp; Outputs'!$B$4*'No. policies'!N145</f>
        <v>116575000</v>
      </c>
      <c r="O145" s="7">
        <f>'Inputs &amp; Outputs'!$B$4*'No. policies'!O145</f>
        <v>115025000</v>
      </c>
      <c r="P145" s="7">
        <f>'Inputs &amp; Outputs'!$B$4*'No. policies'!P145</f>
        <v>113700000</v>
      </c>
      <c r="Q145" s="7">
        <f>'Inputs &amp; Outputs'!$B$4*'No. policies'!Q145</f>
        <v>111800000</v>
      </c>
      <c r="R145" s="7">
        <f>'Inputs &amp; Outputs'!$B$4*'No. policies'!R145</f>
        <v>109975000</v>
      </c>
      <c r="S145" s="7">
        <f>'Inputs &amp; Outputs'!$B$4*'No. policies'!S145</f>
        <v>107800000</v>
      </c>
      <c r="T145" s="7">
        <f>'Inputs &amp; Outputs'!$B$4*'No. policies'!T145</f>
        <v>105375000</v>
      </c>
      <c r="U145" s="7">
        <f>'Inputs &amp; Outputs'!$B$4*'No. policies'!U145</f>
        <v>102650000</v>
      </c>
      <c r="V145" s="7">
        <f>'Inputs &amp; Outputs'!$B$4*'No. policies'!V145</f>
        <v>100050000</v>
      </c>
      <c r="W145" s="7">
        <f>'Inputs &amp; Outputs'!$B$4*'No. policies'!W145</f>
        <v>97225000</v>
      </c>
      <c r="X145" s="7">
        <f>'Inputs &amp; Outputs'!$B$4*'No. policies'!X145</f>
        <v>93325000</v>
      </c>
      <c r="Y145" s="7">
        <f>'Inputs &amp; Outputs'!$B$4*'No. policies'!Y145</f>
        <v>89475000</v>
      </c>
      <c r="Z145" s="7">
        <f>'Inputs &amp; Outputs'!$B$4*'No. policies'!Z145</f>
        <v>85600000</v>
      </c>
      <c r="AA145" s="7">
        <f>'Inputs &amp; Outputs'!$B$4*'No. policies'!AA145</f>
        <v>81125000</v>
      </c>
      <c r="AB145" s="7">
        <f>'Inputs &amp; Outputs'!$B$4*'No. policies'!AB145</f>
        <v>76200000</v>
      </c>
      <c r="AC145" s="7">
        <f>'Inputs &amp; Outputs'!$B$4*'No. policies'!AC145</f>
        <v>71150000</v>
      </c>
      <c r="AD145" s="7">
        <f>'Inputs &amp; Outputs'!$B$4*'No. policies'!AD145</f>
        <v>65400000</v>
      </c>
      <c r="AE145" s="7">
        <f>'Inputs &amp; Outputs'!$B$4*'No. policies'!AE145</f>
        <v>59725000</v>
      </c>
      <c r="AF145" s="7">
        <f>'Inputs &amp; Outputs'!$B$4*'No. policies'!AF145</f>
        <v>53600000</v>
      </c>
      <c r="AG145" s="7">
        <f>'Inputs &amp; Outputs'!$B$4*'No. policies'!AG145</f>
        <v>47100000</v>
      </c>
      <c r="AH145" s="7">
        <f>'Inputs &amp; Outputs'!$B$4*'No. policies'!AH145</f>
        <v>40900000</v>
      </c>
      <c r="AI145" s="7">
        <f>'Inputs &amp; Outputs'!$B$4*'No. policies'!AI145</f>
        <v>34925000</v>
      </c>
      <c r="AJ145" s="7">
        <f>'Inputs &amp; Outputs'!$B$4*'No. policies'!AJ145</f>
        <v>29100000</v>
      </c>
      <c r="AK145" s="7">
        <f>'Inputs &amp; Outputs'!$B$4*'No. policies'!AK145</f>
        <v>24675000</v>
      </c>
      <c r="AL145" s="7">
        <f>'Inputs &amp; Outputs'!$B$4*'No. policies'!AL145</f>
        <v>19675000</v>
      </c>
      <c r="AM145" s="7">
        <f>'Inputs &amp; Outputs'!$B$4*'No. policies'!AM145</f>
        <v>15400000</v>
      </c>
      <c r="AN145" s="7">
        <f>'Inputs &amp; Outputs'!$B$4*'No. policies'!AN145</f>
        <v>11675000</v>
      </c>
      <c r="AO145" s="7">
        <f>'Inputs &amp; Outputs'!$B$4*'No. policies'!AO145</f>
        <v>8825000</v>
      </c>
      <c r="AP145" s="7">
        <f>'Inputs &amp; Outputs'!$B$4*'No. policies'!AP145</f>
        <v>6450000</v>
      </c>
      <c r="AQ145" s="7">
        <f>'Inputs &amp; Outputs'!$B$4*'No. policies'!AQ145</f>
        <v>4650000</v>
      </c>
      <c r="AR145" s="7">
        <f>'Inputs &amp; Outputs'!$B$4*'No. policies'!AR145</f>
        <v>3325000</v>
      </c>
      <c r="AS145" s="7">
        <f>'Inputs &amp; Outputs'!$B$4*'No. policies'!AS145</f>
        <v>2375000</v>
      </c>
      <c r="AT145" s="7">
        <f>'Inputs &amp; Outputs'!$B$4*'No. policies'!AT145</f>
        <v>1675000</v>
      </c>
      <c r="AU145" s="7">
        <f>'Inputs &amp; Outputs'!$B$4*'No. policies'!AU145</f>
        <v>1125000</v>
      </c>
      <c r="AV145" s="7">
        <f>'Inputs &amp; Outputs'!$B$4*'No. policies'!AV145</f>
        <v>800000</v>
      </c>
      <c r="AW145" s="7">
        <f>'Inputs &amp; Outputs'!$B$4*'No. policies'!AW145</f>
        <v>400000</v>
      </c>
      <c r="AX145" s="7">
        <f>'Inputs &amp; Outputs'!$B$4*'No. policies'!AX145</f>
        <v>275000</v>
      </c>
      <c r="AY145" s="7">
        <f>'Inputs &amp; Outputs'!$B$4*'No. policies'!AY145</f>
        <v>125000</v>
      </c>
    </row>
    <row r="146" spans="1:51" x14ac:dyDescent="0.25">
      <c r="A146" s="1">
        <v>145</v>
      </c>
      <c r="C146" s="7">
        <f>'Inputs &amp; Outputs'!$B$4*'No. policies'!C146</f>
        <v>124600000</v>
      </c>
      <c r="D146" s="7">
        <f>'Inputs &amp; Outputs'!$B$4*'No. policies'!D146</f>
        <v>124025000</v>
      </c>
      <c r="E146" s="7">
        <f>'Inputs &amp; Outputs'!$B$4*'No. policies'!E146</f>
        <v>123225000</v>
      </c>
      <c r="F146" s="7">
        <f>'Inputs &amp; Outputs'!$B$4*'No. policies'!F146</f>
        <v>122875000</v>
      </c>
      <c r="G146" s="7">
        <f>'Inputs &amp; Outputs'!$B$4*'No. policies'!G146</f>
        <v>122325000</v>
      </c>
      <c r="H146" s="7">
        <f>'Inputs &amp; Outputs'!$B$4*'No. policies'!H146</f>
        <v>121825000</v>
      </c>
      <c r="I146" s="7">
        <f>'Inputs &amp; Outputs'!$B$4*'No. policies'!I146</f>
        <v>121300000</v>
      </c>
      <c r="J146" s="7">
        <f>'Inputs &amp; Outputs'!$B$4*'No. policies'!J146</f>
        <v>120425000</v>
      </c>
      <c r="K146" s="7">
        <f>'Inputs &amp; Outputs'!$B$4*'No. policies'!K146</f>
        <v>119225000</v>
      </c>
      <c r="L146" s="7">
        <f>'Inputs &amp; Outputs'!$B$4*'No. policies'!L146</f>
        <v>118425000</v>
      </c>
      <c r="M146" s="7">
        <f>'Inputs &amp; Outputs'!$B$4*'No. policies'!M146</f>
        <v>117475000</v>
      </c>
      <c r="N146" s="7">
        <f>'Inputs &amp; Outputs'!$B$4*'No. policies'!N146</f>
        <v>116375000</v>
      </c>
      <c r="O146" s="7">
        <f>'Inputs &amp; Outputs'!$B$4*'No. policies'!O146</f>
        <v>114900000</v>
      </c>
      <c r="P146" s="7">
        <f>'Inputs &amp; Outputs'!$B$4*'No. policies'!P146</f>
        <v>113400000</v>
      </c>
      <c r="Q146" s="7">
        <f>'Inputs &amp; Outputs'!$B$4*'No. policies'!Q146</f>
        <v>111975000</v>
      </c>
      <c r="R146" s="7">
        <f>'Inputs &amp; Outputs'!$B$4*'No. policies'!R146</f>
        <v>110125000</v>
      </c>
      <c r="S146" s="7">
        <f>'Inputs &amp; Outputs'!$B$4*'No. policies'!S146</f>
        <v>107975000</v>
      </c>
      <c r="T146" s="7">
        <f>'Inputs &amp; Outputs'!$B$4*'No. policies'!T146</f>
        <v>105975000</v>
      </c>
      <c r="U146" s="7">
        <f>'Inputs &amp; Outputs'!$B$4*'No. policies'!U146</f>
        <v>103325000</v>
      </c>
      <c r="V146" s="7">
        <f>'Inputs &amp; Outputs'!$B$4*'No. policies'!V146</f>
        <v>100725000</v>
      </c>
      <c r="W146" s="7">
        <f>'Inputs &amp; Outputs'!$B$4*'No. policies'!W146</f>
        <v>97125000</v>
      </c>
      <c r="X146" s="7">
        <f>'Inputs &amp; Outputs'!$B$4*'No. policies'!X146</f>
        <v>94125000</v>
      </c>
      <c r="Y146" s="7">
        <f>'Inputs &amp; Outputs'!$B$4*'No. policies'!Y146</f>
        <v>89875000</v>
      </c>
      <c r="Z146" s="7">
        <f>'Inputs &amp; Outputs'!$B$4*'No. policies'!Z146</f>
        <v>86125000</v>
      </c>
      <c r="AA146" s="7">
        <f>'Inputs &amp; Outputs'!$B$4*'No. policies'!AA146</f>
        <v>81625000</v>
      </c>
      <c r="AB146" s="7">
        <f>'Inputs &amp; Outputs'!$B$4*'No. policies'!AB146</f>
        <v>77375000</v>
      </c>
      <c r="AC146" s="7">
        <f>'Inputs &amp; Outputs'!$B$4*'No. policies'!AC146</f>
        <v>72200000</v>
      </c>
      <c r="AD146" s="7">
        <f>'Inputs &amp; Outputs'!$B$4*'No. policies'!AD146</f>
        <v>66725000</v>
      </c>
      <c r="AE146" s="7">
        <f>'Inputs &amp; Outputs'!$B$4*'No. policies'!AE146</f>
        <v>61050000</v>
      </c>
      <c r="AF146" s="7">
        <f>'Inputs &amp; Outputs'!$B$4*'No. policies'!AF146</f>
        <v>54950000</v>
      </c>
      <c r="AG146" s="7">
        <f>'Inputs &amp; Outputs'!$B$4*'No. policies'!AG146</f>
        <v>48850000</v>
      </c>
      <c r="AH146" s="7">
        <f>'Inputs &amp; Outputs'!$B$4*'No. policies'!AH146</f>
        <v>42400000</v>
      </c>
      <c r="AI146" s="7">
        <f>'Inputs &amp; Outputs'!$B$4*'No. policies'!AI146</f>
        <v>36500000</v>
      </c>
      <c r="AJ146" s="7">
        <f>'Inputs &amp; Outputs'!$B$4*'No. policies'!AJ146</f>
        <v>30975000</v>
      </c>
      <c r="AK146" s="7">
        <f>'Inputs &amp; Outputs'!$B$4*'No. policies'!AK146</f>
        <v>25650000</v>
      </c>
      <c r="AL146" s="7">
        <f>'Inputs &amp; Outputs'!$B$4*'No. policies'!AL146</f>
        <v>20450000</v>
      </c>
      <c r="AM146" s="7">
        <f>'Inputs &amp; Outputs'!$B$4*'No. policies'!AM146</f>
        <v>16175000</v>
      </c>
      <c r="AN146" s="7">
        <f>'Inputs &amp; Outputs'!$B$4*'No. policies'!AN146</f>
        <v>12225000</v>
      </c>
      <c r="AO146" s="7">
        <f>'Inputs &amp; Outputs'!$B$4*'No. policies'!AO146</f>
        <v>9500000</v>
      </c>
      <c r="AP146" s="7">
        <f>'Inputs &amp; Outputs'!$B$4*'No. policies'!AP146</f>
        <v>7225000</v>
      </c>
      <c r="AQ146" s="7">
        <f>'Inputs &amp; Outputs'!$B$4*'No. policies'!AQ146</f>
        <v>5350000</v>
      </c>
      <c r="AR146" s="7">
        <f>'Inputs &amp; Outputs'!$B$4*'No. policies'!AR146</f>
        <v>3850000</v>
      </c>
      <c r="AS146" s="7">
        <f>'Inputs &amp; Outputs'!$B$4*'No. policies'!AS146</f>
        <v>2825000</v>
      </c>
      <c r="AT146" s="7">
        <f>'Inputs &amp; Outputs'!$B$4*'No. policies'!AT146</f>
        <v>1975000</v>
      </c>
      <c r="AU146" s="7">
        <f>'Inputs &amp; Outputs'!$B$4*'No. policies'!AU146</f>
        <v>1425000</v>
      </c>
      <c r="AV146" s="7">
        <f>'Inputs &amp; Outputs'!$B$4*'No. policies'!AV146</f>
        <v>850000</v>
      </c>
      <c r="AW146" s="7">
        <f>'Inputs &amp; Outputs'!$B$4*'No. policies'!AW146</f>
        <v>600000</v>
      </c>
      <c r="AX146" s="7">
        <f>'Inputs &amp; Outputs'!$B$4*'No. policies'!AX146</f>
        <v>450000</v>
      </c>
      <c r="AY146" s="7">
        <f>'Inputs &amp; Outputs'!$B$4*'No. policies'!AY146</f>
        <v>225000</v>
      </c>
    </row>
    <row r="147" spans="1:51" x14ac:dyDescent="0.25">
      <c r="A147" s="1">
        <v>146</v>
      </c>
      <c r="C147" s="7">
        <f>'Inputs &amp; Outputs'!$B$4*'No. policies'!C147</f>
        <v>124625000</v>
      </c>
      <c r="D147" s="7">
        <f>'Inputs &amp; Outputs'!$B$4*'No. policies'!D147</f>
        <v>124300000</v>
      </c>
      <c r="E147" s="7">
        <f>'Inputs &amp; Outputs'!$B$4*'No. policies'!E147</f>
        <v>123725000</v>
      </c>
      <c r="F147" s="7">
        <f>'Inputs &amp; Outputs'!$B$4*'No. policies'!F147</f>
        <v>123000000</v>
      </c>
      <c r="G147" s="7">
        <f>'Inputs &amp; Outputs'!$B$4*'No. policies'!G147</f>
        <v>122550000</v>
      </c>
      <c r="H147" s="7">
        <f>'Inputs &amp; Outputs'!$B$4*'No. policies'!H147</f>
        <v>121625000</v>
      </c>
      <c r="I147" s="7">
        <f>'Inputs &amp; Outputs'!$B$4*'No. policies'!I147</f>
        <v>121025000</v>
      </c>
      <c r="J147" s="7">
        <f>'Inputs &amp; Outputs'!$B$4*'No. policies'!J147</f>
        <v>120300000</v>
      </c>
      <c r="K147" s="7">
        <f>'Inputs &amp; Outputs'!$B$4*'No. policies'!K147</f>
        <v>118975000</v>
      </c>
      <c r="L147" s="7">
        <f>'Inputs &amp; Outputs'!$B$4*'No. policies'!L147</f>
        <v>117925000</v>
      </c>
      <c r="M147" s="7">
        <f>'Inputs &amp; Outputs'!$B$4*'No. policies'!M147</f>
        <v>116650000</v>
      </c>
      <c r="N147" s="7">
        <f>'Inputs &amp; Outputs'!$B$4*'No. policies'!N147</f>
        <v>115350000</v>
      </c>
      <c r="O147" s="7">
        <f>'Inputs &amp; Outputs'!$B$4*'No. policies'!O147</f>
        <v>114000000</v>
      </c>
      <c r="P147" s="7">
        <f>'Inputs &amp; Outputs'!$B$4*'No. policies'!P147</f>
        <v>112675000</v>
      </c>
      <c r="Q147" s="7">
        <f>'Inputs &amp; Outputs'!$B$4*'No. policies'!Q147</f>
        <v>111025000</v>
      </c>
      <c r="R147" s="7">
        <f>'Inputs &amp; Outputs'!$B$4*'No. policies'!R147</f>
        <v>109275000</v>
      </c>
      <c r="S147" s="7">
        <f>'Inputs &amp; Outputs'!$B$4*'No. policies'!S147</f>
        <v>107400000</v>
      </c>
      <c r="T147" s="7">
        <f>'Inputs &amp; Outputs'!$B$4*'No. policies'!T147</f>
        <v>104650000</v>
      </c>
      <c r="U147" s="7">
        <f>'Inputs &amp; Outputs'!$B$4*'No. policies'!U147</f>
        <v>102275000</v>
      </c>
      <c r="V147" s="7">
        <f>'Inputs &amp; Outputs'!$B$4*'No. policies'!V147</f>
        <v>99525000</v>
      </c>
      <c r="W147" s="7">
        <f>'Inputs &amp; Outputs'!$B$4*'No. policies'!W147</f>
        <v>96400000</v>
      </c>
      <c r="X147" s="7">
        <f>'Inputs &amp; Outputs'!$B$4*'No. policies'!X147</f>
        <v>92950000</v>
      </c>
      <c r="Y147" s="7">
        <f>'Inputs &amp; Outputs'!$B$4*'No. policies'!Y147</f>
        <v>89100000</v>
      </c>
      <c r="Z147" s="7">
        <f>'Inputs &amp; Outputs'!$B$4*'No. policies'!Z147</f>
        <v>84750000</v>
      </c>
      <c r="AA147" s="7">
        <f>'Inputs &amp; Outputs'!$B$4*'No. policies'!AA147</f>
        <v>80150000</v>
      </c>
      <c r="AB147" s="7">
        <f>'Inputs &amp; Outputs'!$B$4*'No. policies'!AB147</f>
        <v>76175000</v>
      </c>
      <c r="AC147" s="7">
        <f>'Inputs &amp; Outputs'!$B$4*'No. policies'!AC147</f>
        <v>70975000</v>
      </c>
      <c r="AD147" s="7">
        <f>'Inputs &amp; Outputs'!$B$4*'No. policies'!AD147</f>
        <v>64925000</v>
      </c>
      <c r="AE147" s="7">
        <f>'Inputs &amp; Outputs'!$B$4*'No. policies'!AE147</f>
        <v>58950000</v>
      </c>
      <c r="AF147" s="7">
        <f>'Inputs &amp; Outputs'!$B$4*'No. policies'!AF147</f>
        <v>52050000</v>
      </c>
      <c r="AG147" s="7">
        <f>'Inputs &amp; Outputs'!$B$4*'No. policies'!AG147</f>
        <v>46475000</v>
      </c>
      <c r="AH147" s="7">
        <f>'Inputs &amp; Outputs'!$B$4*'No. policies'!AH147</f>
        <v>40350000</v>
      </c>
      <c r="AI147" s="7">
        <f>'Inputs &amp; Outputs'!$B$4*'No. policies'!AI147</f>
        <v>35075000</v>
      </c>
      <c r="AJ147" s="7">
        <f>'Inputs &amp; Outputs'!$B$4*'No. policies'!AJ147</f>
        <v>29375000</v>
      </c>
      <c r="AK147" s="7">
        <f>'Inputs &amp; Outputs'!$B$4*'No. policies'!AK147</f>
        <v>24300000</v>
      </c>
      <c r="AL147" s="7">
        <f>'Inputs &amp; Outputs'!$B$4*'No. policies'!AL147</f>
        <v>19425000</v>
      </c>
      <c r="AM147" s="7">
        <f>'Inputs &amp; Outputs'!$B$4*'No. policies'!AM147</f>
        <v>15325000</v>
      </c>
      <c r="AN147" s="7">
        <f>'Inputs &amp; Outputs'!$B$4*'No. policies'!AN147</f>
        <v>11450000</v>
      </c>
      <c r="AO147" s="7">
        <f>'Inputs &amp; Outputs'!$B$4*'No. policies'!AO147</f>
        <v>8850000</v>
      </c>
      <c r="AP147" s="7">
        <f>'Inputs &amp; Outputs'!$B$4*'No. policies'!AP147</f>
        <v>6225000</v>
      </c>
      <c r="AQ147" s="7">
        <f>'Inputs &amp; Outputs'!$B$4*'No. policies'!AQ147</f>
        <v>4500000</v>
      </c>
      <c r="AR147" s="7">
        <f>'Inputs &amp; Outputs'!$B$4*'No. policies'!AR147</f>
        <v>3100000</v>
      </c>
      <c r="AS147" s="7">
        <f>'Inputs &amp; Outputs'!$B$4*'No. policies'!AS147</f>
        <v>2150000</v>
      </c>
      <c r="AT147" s="7">
        <f>'Inputs &amp; Outputs'!$B$4*'No. policies'!AT147</f>
        <v>1625000</v>
      </c>
      <c r="AU147" s="7">
        <f>'Inputs &amp; Outputs'!$B$4*'No. policies'!AU147</f>
        <v>1025000</v>
      </c>
      <c r="AV147" s="7">
        <f>'Inputs &amp; Outputs'!$B$4*'No. policies'!AV147</f>
        <v>600000</v>
      </c>
      <c r="AW147" s="7">
        <f>'Inputs &amp; Outputs'!$B$4*'No. policies'!AW147</f>
        <v>350000</v>
      </c>
      <c r="AX147" s="7">
        <f>'Inputs &amp; Outputs'!$B$4*'No. policies'!AX147</f>
        <v>200000</v>
      </c>
      <c r="AY147" s="7">
        <f>'Inputs &amp; Outputs'!$B$4*'No. policies'!AY147</f>
        <v>150000</v>
      </c>
    </row>
    <row r="148" spans="1:51" x14ac:dyDescent="0.25">
      <c r="A148" s="1">
        <v>147</v>
      </c>
      <c r="C148" s="7">
        <f>'Inputs &amp; Outputs'!$B$4*'No. policies'!C148</f>
        <v>124500000</v>
      </c>
      <c r="D148" s="7">
        <f>'Inputs &amp; Outputs'!$B$4*'No. policies'!D148</f>
        <v>124200000</v>
      </c>
      <c r="E148" s="7">
        <f>'Inputs &amp; Outputs'!$B$4*'No. policies'!E148</f>
        <v>123625000</v>
      </c>
      <c r="F148" s="7">
        <f>'Inputs &amp; Outputs'!$B$4*'No. policies'!F148</f>
        <v>123350000</v>
      </c>
      <c r="G148" s="7">
        <f>'Inputs &amp; Outputs'!$B$4*'No. policies'!G148</f>
        <v>122675000</v>
      </c>
      <c r="H148" s="7">
        <f>'Inputs &amp; Outputs'!$B$4*'No. policies'!H148</f>
        <v>121925000</v>
      </c>
      <c r="I148" s="7">
        <f>'Inputs &amp; Outputs'!$B$4*'No. policies'!I148</f>
        <v>121200000</v>
      </c>
      <c r="J148" s="7">
        <f>'Inputs &amp; Outputs'!$B$4*'No. policies'!J148</f>
        <v>120300000</v>
      </c>
      <c r="K148" s="7">
        <f>'Inputs &amp; Outputs'!$B$4*'No. policies'!K148</f>
        <v>119075000</v>
      </c>
      <c r="L148" s="7">
        <f>'Inputs &amp; Outputs'!$B$4*'No. policies'!L148</f>
        <v>117850000</v>
      </c>
      <c r="M148" s="7">
        <f>'Inputs &amp; Outputs'!$B$4*'No. policies'!M148</f>
        <v>116675000</v>
      </c>
      <c r="N148" s="7">
        <f>'Inputs &amp; Outputs'!$B$4*'No. policies'!N148</f>
        <v>115475000</v>
      </c>
      <c r="O148" s="7">
        <f>'Inputs &amp; Outputs'!$B$4*'No. policies'!O148</f>
        <v>114175000</v>
      </c>
      <c r="P148" s="7">
        <f>'Inputs &amp; Outputs'!$B$4*'No. policies'!P148</f>
        <v>112725000</v>
      </c>
      <c r="Q148" s="7">
        <f>'Inputs &amp; Outputs'!$B$4*'No. policies'!Q148</f>
        <v>111325000</v>
      </c>
      <c r="R148" s="7">
        <f>'Inputs &amp; Outputs'!$B$4*'No. policies'!R148</f>
        <v>109675000</v>
      </c>
      <c r="S148" s="7">
        <f>'Inputs &amp; Outputs'!$B$4*'No. policies'!S148</f>
        <v>108000000</v>
      </c>
      <c r="T148" s="7">
        <f>'Inputs &amp; Outputs'!$B$4*'No. policies'!T148</f>
        <v>105800000</v>
      </c>
      <c r="U148" s="7">
        <f>'Inputs &amp; Outputs'!$B$4*'No. policies'!U148</f>
        <v>103425000</v>
      </c>
      <c r="V148" s="7">
        <f>'Inputs &amp; Outputs'!$B$4*'No. policies'!V148</f>
        <v>101125000</v>
      </c>
      <c r="W148" s="7">
        <f>'Inputs &amp; Outputs'!$B$4*'No. policies'!W148</f>
        <v>97950000</v>
      </c>
      <c r="X148" s="7">
        <f>'Inputs &amp; Outputs'!$B$4*'No. policies'!X148</f>
        <v>94875000</v>
      </c>
      <c r="Y148" s="7">
        <f>'Inputs &amp; Outputs'!$B$4*'No. policies'!Y148</f>
        <v>91700000</v>
      </c>
      <c r="Z148" s="7">
        <f>'Inputs &amp; Outputs'!$B$4*'No. policies'!Z148</f>
        <v>87425000</v>
      </c>
      <c r="AA148" s="7">
        <f>'Inputs &amp; Outputs'!$B$4*'No. policies'!AA148</f>
        <v>82925000</v>
      </c>
      <c r="AB148" s="7">
        <f>'Inputs &amp; Outputs'!$B$4*'No. policies'!AB148</f>
        <v>77500000</v>
      </c>
      <c r="AC148" s="7">
        <f>'Inputs &amp; Outputs'!$B$4*'No. policies'!AC148</f>
        <v>71850000</v>
      </c>
      <c r="AD148" s="7">
        <f>'Inputs &amp; Outputs'!$B$4*'No. policies'!AD148</f>
        <v>66200000</v>
      </c>
      <c r="AE148" s="7">
        <f>'Inputs &amp; Outputs'!$B$4*'No. policies'!AE148</f>
        <v>60150000</v>
      </c>
      <c r="AF148" s="7">
        <f>'Inputs &amp; Outputs'!$B$4*'No. policies'!AF148</f>
        <v>53675000</v>
      </c>
      <c r="AG148" s="7">
        <f>'Inputs &amp; Outputs'!$B$4*'No. policies'!AG148</f>
        <v>47350000</v>
      </c>
      <c r="AH148" s="7">
        <f>'Inputs &amp; Outputs'!$B$4*'No. policies'!AH148</f>
        <v>41050000</v>
      </c>
      <c r="AI148" s="7">
        <f>'Inputs &amp; Outputs'!$B$4*'No. policies'!AI148</f>
        <v>34775000</v>
      </c>
      <c r="AJ148" s="7">
        <f>'Inputs &amp; Outputs'!$B$4*'No. policies'!AJ148</f>
        <v>28875000</v>
      </c>
      <c r="AK148" s="7">
        <f>'Inputs &amp; Outputs'!$B$4*'No. policies'!AK148</f>
        <v>23850000</v>
      </c>
      <c r="AL148" s="7">
        <f>'Inputs &amp; Outputs'!$B$4*'No. policies'!AL148</f>
        <v>19150000</v>
      </c>
      <c r="AM148" s="7">
        <f>'Inputs &amp; Outputs'!$B$4*'No. policies'!AM148</f>
        <v>14875000</v>
      </c>
      <c r="AN148" s="7">
        <f>'Inputs &amp; Outputs'!$B$4*'No. policies'!AN148</f>
        <v>11525000</v>
      </c>
      <c r="AO148" s="7">
        <f>'Inputs &amp; Outputs'!$B$4*'No. policies'!AO148</f>
        <v>8550000</v>
      </c>
      <c r="AP148" s="7">
        <f>'Inputs &amp; Outputs'!$B$4*'No. policies'!AP148</f>
        <v>6350000</v>
      </c>
      <c r="AQ148" s="7">
        <f>'Inputs &amp; Outputs'!$B$4*'No. policies'!AQ148</f>
        <v>5125000</v>
      </c>
      <c r="AR148" s="7">
        <f>'Inputs &amp; Outputs'!$B$4*'No. policies'!AR148</f>
        <v>3700000</v>
      </c>
      <c r="AS148" s="7">
        <f>'Inputs &amp; Outputs'!$B$4*'No. policies'!AS148</f>
        <v>2900000</v>
      </c>
      <c r="AT148" s="7">
        <f>'Inputs &amp; Outputs'!$B$4*'No. policies'!AT148</f>
        <v>1875000</v>
      </c>
      <c r="AU148" s="7">
        <f>'Inputs &amp; Outputs'!$B$4*'No. policies'!AU148</f>
        <v>1275000</v>
      </c>
      <c r="AV148" s="7">
        <f>'Inputs &amp; Outputs'!$B$4*'No. policies'!AV148</f>
        <v>975000</v>
      </c>
      <c r="AW148" s="7">
        <f>'Inputs &amp; Outputs'!$B$4*'No. policies'!AW148</f>
        <v>675000</v>
      </c>
      <c r="AX148" s="7">
        <f>'Inputs &amp; Outputs'!$B$4*'No. policies'!AX148</f>
        <v>450000</v>
      </c>
      <c r="AY148" s="7">
        <f>'Inputs &amp; Outputs'!$B$4*'No. policies'!AY148</f>
        <v>300000</v>
      </c>
    </row>
    <row r="149" spans="1:51" x14ac:dyDescent="0.25">
      <c r="A149" s="1">
        <v>148</v>
      </c>
      <c r="C149" s="7">
        <f>'Inputs &amp; Outputs'!$B$4*'No. policies'!C149</f>
        <v>124525000</v>
      </c>
      <c r="D149" s="7">
        <f>'Inputs &amp; Outputs'!$B$4*'No. policies'!D149</f>
        <v>124150000</v>
      </c>
      <c r="E149" s="7">
        <f>'Inputs &amp; Outputs'!$B$4*'No. policies'!E149</f>
        <v>123575000</v>
      </c>
      <c r="F149" s="7">
        <f>'Inputs &amp; Outputs'!$B$4*'No. policies'!F149</f>
        <v>122775000</v>
      </c>
      <c r="G149" s="7">
        <f>'Inputs &amp; Outputs'!$B$4*'No. policies'!G149</f>
        <v>122225000</v>
      </c>
      <c r="H149" s="7">
        <f>'Inputs &amp; Outputs'!$B$4*'No. policies'!H149</f>
        <v>121625000</v>
      </c>
      <c r="I149" s="7">
        <f>'Inputs &amp; Outputs'!$B$4*'No. policies'!I149</f>
        <v>120800000</v>
      </c>
      <c r="J149" s="7">
        <f>'Inputs &amp; Outputs'!$B$4*'No. policies'!J149</f>
        <v>120150000</v>
      </c>
      <c r="K149" s="7">
        <f>'Inputs &amp; Outputs'!$B$4*'No. policies'!K149</f>
        <v>119500000</v>
      </c>
      <c r="L149" s="7">
        <f>'Inputs &amp; Outputs'!$B$4*'No. policies'!L149</f>
        <v>118375000</v>
      </c>
      <c r="M149" s="7">
        <f>'Inputs &amp; Outputs'!$B$4*'No. policies'!M149</f>
        <v>117525000</v>
      </c>
      <c r="N149" s="7">
        <f>'Inputs &amp; Outputs'!$B$4*'No. policies'!N149</f>
        <v>116225000</v>
      </c>
      <c r="O149" s="7">
        <f>'Inputs &amp; Outputs'!$B$4*'No. policies'!O149</f>
        <v>114950000</v>
      </c>
      <c r="P149" s="7">
        <f>'Inputs &amp; Outputs'!$B$4*'No. policies'!P149</f>
        <v>113800000</v>
      </c>
      <c r="Q149" s="7">
        <f>'Inputs &amp; Outputs'!$B$4*'No. policies'!Q149</f>
        <v>111800000</v>
      </c>
      <c r="R149" s="7">
        <f>'Inputs &amp; Outputs'!$B$4*'No. policies'!R149</f>
        <v>110100000</v>
      </c>
      <c r="S149" s="7">
        <f>'Inputs &amp; Outputs'!$B$4*'No. policies'!S149</f>
        <v>108300000</v>
      </c>
      <c r="T149" s="7">
        <f>'Inputs &amp; Outputs'!$B$4*'No. policies'!T149</f>
        <v>106150000</v>
      </c>
      <c r="U149" s="7">
        <f>'Inputs &amp; Outputs'!$B$4*'No. policies'!U149</f>
        <v>103200000</v>
      </c>
      <c r="V149" s="7">
        <f>'Inputs &amp; Outputs'!$B$4*'No. policies'!V149</f>
        <v>100350000</v>
      </c>
      <c r="W149" s="7">
        <f>'Inputs &amp; Outputs'!$B$4*'No. policies'!W149</f>
        <v>97500000</v>
      </c>
      <c r="X149" s="7">
        <f>'Inputs &amp; Outputs'!$B$4*'No. policies'!X149</f>
        <v>93300000</v>
      </c>
      <c r="Y149" s="7">
        <f>'Inputs &amp; Outputs'!$B$4*'No. policies'!Y149</f>
        <v>89425000</v>
      </c>
      <c r="Z149" s="7">
        <f>'Inputs &amp; Outputs'!$B$4*'No. policies'!Z149</f>
        <v>85100000</v>
      </c>
      <c r="AA149" s="7">
        <f>'Inputs &amp; Outputs'!$B$4*'No. policies'!AA149</f>
        <v>80675000</v>
      </c>
      <c r="AB149" s="7">
        <f>'Inputs &amp; Outputs'!$B$4*'No. policies'!AB149</f>
        <v>75975000</v>
      </c>
      <c r="AC149" s="7">
        <f>'Inputs &amp; Outputs'!$B$4*'No. policies'!AC149</f>
        <v>70425000</v>
      </c>
      <c r="AD149" s="7">
        <f>'Inputs &amp; Outputs'!$B$4*'No. policies'!AD149</f>
        <v>64775000</v>
      </c>
      <c r="AE149" s="7">
        <f>'Inputs &amp; Outputs'!$B$4*'No. policies'!AE149</f>
        <v>59125000</v>
      </c>
      <c r="AF149" s="7">
        <f>'Inputs &amp; Outputs'!$B$4*'No. policies'!AF149</f>
        <v>52775000</v>
      </c>
      <c r="AG149" s="7">
        <f>'Inputs &amp; Outputs'!$B$4*'No. policies'!AG149</f>
        <v>47100000</v>
      </c>
      <c r="AH149" s="7">
        <f>'Inputs &amp; Outputs'!$B$4*'No. policies'!AH149</f>
        <v>40650000</v>
      </c>
      <c r="AI149" s="7">
        <f>'Inputs &amp; Outputs'!$B$4*'No. policies'!AI149</f>
        <v>35275000</v>
      </c>
      <c r="AJ149" s="7">
        <f>'Inputs &amp; Outputs'!$B$4*'No. policies'!AJ149</f>
        <v>29475000</v>
      </c>
      <c r="AK149" s="7">
        <f>'Inputs &amp; Outputs'!$B$4*'No. policies'!AK149</f>
        <v>23675000</v>
      </c>
      <c r="AL149" s="7">
        <f>'Inputs &amp; Outputs'!$B$4*'No. policies'!AL149</f>
        <v>18850000</v>
      </c>
      <c r="AM149" s="7">
        <f>'Inputs &amp; Outputs'!$B$4*'No. policies'!AM149</f>
        <v>15000000</v>
      </c>
      <c r="AN149" s="7">
        <f>'Inputs &amp; Outputs'!$B$4*'No. policies'!AN149</f>
        <v>11625000</v>
      </c>
      <c r="AO149" s="7">
        <f>'Inputs &amp; Outputs'!$B$4*'No. policies'!AO149</f>
        <v>8700000</v>
      </c>
      <c r="AP149" s="7">
        <f>'Inputs &amp; Outputs'!$B$4*'No. policies'!AP149</f>
        <v>6100000</v>
      </c>
      <c r="AQ149" s="7">
        <f>'Inputs &amp; Outputs'!$B$4*'No. policies'!AQ149</f>
        <v>4450000</v>
      </c>
      <c r="AR149" s="7">
        <f>'Inputs &amp; Outputs'!$B$4*'No. policies'!AR149</f>
        <v>3275000</v>
      </c>
      <c r="AS149" s="7">
        <f>'Inputs &amp; Outputs'!$B$4*'No. policies'!AS149</f>
        <v>2350000</v>
      </c>
      <c r="AT149" s="7">
        <f>'Inputs &amp; Outputs'!$B$4*'No. policies'!AT149</f>
        <v>1625000</v>
      </c>
      <c r="AU149" s="7">
        <f>'Inputs &amp; Outputs'!$B$4*'No. policies'!AU149</f>
        <v>1200000</v>
      </c>
      <c r="AV149" s="7">
        <f>'Inputs &amp; Outputs'!$B$4*'No. policies'!AV149</f>
        <v>625000</v>
      </c>
      <c r="AW149" s="7">
        <f>'Inputs &amp; Outputs'!$B$4*'No. policies'!AW149</f>
        <v>400000</v>
      </c>
      <c r="AX149" s="7">
        <f>'Inputs &amp; Outputs'!$B$4*'No. policies'!AX149</f>
        <v>225000</v>
      </c>
      <c r="AY149" s="7">
        <f>'Inputs &amp; Outputs'!$B$4*'No. policies'!AY149</f>
        <v>175000</v>
      </c>
    </row>
    <row r="150" spans="1:51" x14ac:dyDescent="0.25">
      <c r="A150" s="1">
        <v>149</v>
      </c>
      <c r="C150" s="7">
        <f>'Inputs &amp; Outputs'!$B$4*'No. policies'!C150</f>
        <v>124575000</v>
      </c>
      <c r="D150" s="7">
        <f>'Inputs &amp; Outputs'!$B$4*'No. policies'!D150</f>
        <v>124150000</v>
      </c>
      <c r="E150" s="7">
        <f>'Inputs &amp; Outputs'!$B$4*'No. policies'!E150</f>
        <v>123350000</v>
      </c>
      <c r="F150" s="7">
        <f>'Inputs &amp; Outputs'!$B$4*'No. policies'!F150</f>
        <v>122775000</v>
      </c>
      <c r="G150" s="7">
        <f>'Inputs &amp; Outputs'!$B$4*'No. policies'!G150</f>
        <v>122100000</v>
      </c>
      <c r="H150" s="7">
        <f>'Inputs &amp; Outputs'!$B$4*'No. policies'!H150</f>
        <v>121400000</v>
      </c>
      <c r="I150" s="7">
        <f>'Inputs &amp; Outputs'!$B$4*'No. policies'!I150</f>
        <v>120725000</v>
      </c>
      <c r="J150" s="7">
        <f>'Inputs &amp; Outputs'!$B$4*'No. policies'!J150</f>
        <v>120075000</v>
      </c>
      <c r="K150" s="7">
        <f>'Inputs &amp; Outputs'!$B$4*'No. policies'!K150</f>
        <v>119050000</v>
      </c>
      <c r="L150" s="7">
        <f>'Inputs &amp; Outputs'!$B$4*'No. policies'!L150</f>
        <v>118125000</v>
      </c>
      <c r="M150" s="7">
        <f>'Inputs &amp; Outputs'!$B$4*'No. policies'!M150</f>
        <v>117050000</v>
      </c>
      <c r="N150" s="7">
        <f>'Inputs &amp; Outputs'!$B$4*'No. policies'!N150</f>
        <v>115925000</v>
      </c>
      <c r="O150" s="7">
        <f>'Inputs &amp; Outputs'!$B$4*'No. policies'!O150</f>
        <v>114750000</v>
      </c>
      <c r="P150" s="7">
        <f>'Inputs &amp; Outputs'!$B$4*'No. policies'!P150</f>
        <v>113675000</v>
      </c>
      <c r="Q150" s="7">
        <f>'Inputs &amp; Outputs'!$B$4*'No. policies'!Q150</f>
        <v>112225000</v>
      </c>
      <c r="R150" s="7">
        <f>'Inputs &amp; Outputs'!$B$4*'No. policies'!R150</f>
        <v>110225000</v>
      </c>
      <c r="S150" s="7">
        <f>'Inputs &amp; Outputs'!$B$4*'No. policies'!S150</f>
        <v>108250000</v>
      </c>
      <c r="T150" s="7">
        <f>'Inputs &amp; Outputs'!$B$4*'No. policies'!T150</f>
        <v>106050000</v>
      </c>
      <c r="U150" s="7">
        <f>'Inputs &amp; Outputs'!$B$4*'No. policies'!U150</f>
        <v>103750000</v>
      </c>
      <c r="V150" s="7">
        <f>'Inputs &amp; Outputs'!$B$4*'No. policies'!V150</f>
        <v>101500000</v>
      </c>
      <c r="W150" s="7">
        <f>'Inputs &amp; Outputs'!$B$4*'No. policies'!W150</f>
        <v>98925000</v>
      </c>
      <c r="X150" s="7">
        <f>'Inputs &amp; Outputs'!$B$4*'No. policies'!X150</f>
        <v>95425000</v>
      </c>
      <c r="Y150" s="7">
        <f>'Inputs &amp; Outputs'!$B$4*'No. policies'!Y150</f>
        <v>92275000</v>
      </c>
      <c r="Z150" s="7">
        <f>'Inputs &amp; Outputs'!$B$4*'No. policies'!Z150</f>
        <v>87700000</v>
      </c>
      <c r="AA150" s="7">
        <f>'Inputs &amp; Outputs'!$B$4*'No. policies'!AA150</f>
        <v>83300000</v>
      </c>
      <c r="AB150" s="7">
        <f>'Inputs &amp; Outputs'!$B$4*'No. policies'!AB150</f>
        <v>78175000</v>
      </c>
      <c r="AC150" s="7">
        <f>'Inputs &amp; Outputs'!$B$4*'No. policies'!AC150</f>
        <v>72800000</v>
      </c>
      <c r="AD150" s="7">
        <f>'Inputs &amp; Outputs'!$B$4*'No. policies'!AD150</f>
        <v>66425000</v>
      </c>
      <c r="AE150" s="7">
        <f>'Inputs &amp; Outputs'!$B$4*'No. policies'!AE150</f>
        <v>60750000</v>
      </c>
      <c r="AF150" s="7">
        <f>'Inputs &amp; Outputs'!$B$4*'No. policies'!AF150</f>
        <v>54250000</v>
      </c>
      <c r="AG150" s="7">
        <f>'Inputs &amp; Outputs'!$B$4*'No. policies'!AG150</f>
        <v>47625000</v>
      </c>
      <c r="AH150" s="7">
        <f>'Inputs &amp; Outputs'!$B$4*'No. policies'!AH150</f>
        <v>41600000</v>
      </c>
      <c r="AI150" s="7">
        <f>'Inputs &amp; Outputs'!$B$4*'No. policies'!AI150</f>
        <v>35550000</v>
      </c>
      <c r="AJ150" s="7">
        <f>'Inputs &amp; Outputs'!$B$4*'No. policies'!AJ150</f>
        <v>29625000</v>
      </c>
      <c r="AK150" s="7">
        <f>'Inputs &amp; Outputs'!$B$4*'No. policies'!AK150</f>
        <v>24325000</v>
      </c>
      <c r="AL150" s="7">
        <f>'Inputs &amp; Outputs'!$B$4*'No. policies'!AL150</f>
        <v>19375000</v>
      </c>
      <c r="AM150" s="7">
        <f>'Inputs &amp; Outputs'!$B$4*'No. policies'!AM150</f>
        <v>15650000</v>
      </c>
      <c r="AN150" s="7">
        <f>'Inputs &amp; Outputs'!$B$4*'No. policies'!AN150</f>
        <v>12100000</v>
      </c>
      <c r="AO150" s="7">
        <f>'Inputs &amp; Outputs'!$B$4*'No. policies'!AO150</f>
        <v>9050000</v>
      </c>
      <c r="AP150" s="7">
        <f>'Inputs &amp; Outputs'!$B$4*'No. policies'!AP150</f>
        <v>6700000</v>
      </c>
      <c r="AQ150" s="7">
        <f>'Inputs &amp; Outputs'!$B$4*'No. policies'!AQ150</f>
        <v>4425000</v>
      </c>
      <c r="AR150" s="7">
        <f>'Inputs &amp; Outputs'!$B$4*'No. policies'!AR150</f>
        <v>3375000</v>
      </c>
      <c r="AS150" s="7">
        <f>'Inputs &amp; Outputs'!$B$4*'No. policies'!AS150</f>
        <v>2200000</v>
      </c>
      <c r="AT150" s="7">
        <f>'Inputs &amp; Outputs'!$B$4*'No. policies'!AT150</f>
        <v>1475000</v>
      </c>
      <c r="AU150" s="7">
        <f>'Inputs &amp; Outputs'!$B$4*'No. policies'!AU150</f>
        <v>925000</v>
      </c>
      <c r="AV150" s="7">
        <f>'Inputs &amp; Outputs'!$B$4*'No. policies'!AV150</f>
        <v>625000</v>
      </c>
      <c r="AW150" s="7">
        <f>'Inputs &amp; Outputs'!$B$4*'No. policies'!AW150</f>
        <v>375000</v>
      </c>
      <c r="AX150" s="7">
        <f>'Inputs &amp; Outputs'!$B$4*'No. policies'!AX150</f>
        <v>225000</v>
      </c>
      <c r="AY150" s="7">
        <f>'Inputs &amp; Outputs'!$B$4*'No. policies'!AY150</f>
        <v>75000</v>
      </c>
    </row>
    <row r="151" spans="1:51" x14ac:dyDescent="0.25">
      <c r="A151" s="1">
        <v>150</v>
      </c>
      <c r="C151" s="7">
        <f>'Inputs &amp; Outputs'!$B$4*'No. policies'!C151</f>
        <v>124550000</v>
      </c>
      <c r="D151" s="7">
        <f>'Inputs &amp; Outputs'!$B$4*'No. policies'!D151</f>
        <v>124125000</v>
      </c>
      <c r="E151" s="7">
        <f>'Inputs &amp; Outputs'!$B$4*'No. policies'!E151</f>
        <v>123625000</v>
      </c>
      <c r="F151" s="7">
        <f>'Inputs &amp; Outputs'!$B$4*'No. policies'!F151</f>
        <v>123075000</v>
      </c>
      <c r="G151" s="7">
        <f>'Inputs &amp; Outputs'!$B$4*'No. policies'!G151</f>
        <v>122600000</v>
      </c>
      <c r="H151" s="7">
        <f>'Inputs &amp; Outputs'!$B$4*'No. policies'!H151</f>
        <v>122000000</v>
      </c>
      <c r="I151" s="7">
        <f>'Inputs &amp; Outputs'!$B$4*'No. policies'!I151</f>
        <v>121350000</v>
      </c>
      <c r="J151" s="7">
        <f>'Inputs &amp; Outputs'!$B$4*'No. policies'!J151</f>
        <v>120500000</v>
      </c>
      <c r="K151" s="7">
        <f>'Inputs &amp; Outputs'!$B$4*'No. policies'!K151</f>
        <v>119725000</v>
      </c>
      <c r="L151" s="7">
        <f>'Inputs &amp; Outputs'!$B$4*'No. policies'!L151</f>
        <v>118725000</v>
      </c>
      <c r="M151" s="7">
        <f>'Inputs &amp; Outputs'!$B$4*'No. policies'!M151</f>
        <v>117650000</v>
      </c>
      <c r="N151" s="7">
        <f>'Inputs &amp; Outputs'!$B$4*'No. policies'!N151</f>
        <v>116175000</v>
      </c>
      <c r="O151" s="7">
        <f>'Inputs &amp; Outputs'!$B$4*'No. policies'!O151</f>
        <v>115125000</v>
      </c>
      <c r="P151" s="7">
        <f>'Inputs &amp; Outputs'!$B$4*'No. policies'!P151</f>
        <v>113675000</v>
      </c>
      <c r="Q151" s="7">
        <f>'Inputs &amp; Outputs'!$B$4*'No. policies'!Q151</f>
        <v>112100000</v>
      </c>
      <c r="R151" s="7">
        <f>'Inputs &amp; Outputs'!$B$4*'No. policies'!R151</f>
        <v>110225000</v>
      </c>
      <c r="S151" s="7">
        <f>'Inputs &amp; Outputs'!$B$4*'No. policies'!S151</f>
        <v>108425000</v>
      </c>
      <c r="T151" s="7">
        <f>'Inputs &amp; Outputs'!$B$4*'No. policies'!T151</f>
        <v>106600000</v>
      </c>
      <c r="U151" s="7">
        <f>'Inputs &amp; Outputs'!$B$4*'No. policies'!U151</f>
        <v>104650000</v>
      </c>
      <c r="V151" s="7">
        <f>'Inputs &amp; Outputs'!$B$4*'No. policies'!V151</f>
        <v>101850000</v>
      </c>
      <c r="W151" s="7">
        <f>'Inputs &amp; Outputs'!$B$4*'No. policies'!W151</f>
        <v>99275000</v>
      </c>
      <c r="X151" s="7">
        <f>'Inputs &amp; Outputs'!$B$4*'No. policies'!X151</f>
        <v>95525000</v>
      </c>
      <c r="Y151" s="7">
        <f>'Inputs &amp; Outputs'!$B$4*'No. policies'!Y151</f>
        <v>92250000</v>
      </c>
      <c r="Z151" s="7">
        <f>'Inputs &amp; Outputs'!$B$4*'No. policies'!Z151</f>
        <v>87775000</v>
      </c>
      <c r="AA151" s="7">
        <f>'Inputs &amp; Outputs'!$B$4*'No. policies'!AA151</f>
        <v>82875000</v>
      </c>
      <c r="AB151" s="7">
        <f>'Inputs &amp; Outputs'!$B$4*'No. policies'!AB151</f>
        <v>77500000</v>
      </c>
      <c r="AC151" s="7">
        <f>'Inputs &amp; Outputs'!$B$4*'No. policies'!AC151</f>
        <v>71450000</v>
      </c>
      <c r="AD151" s="7">
        <f>'Inputs &amp; Outputs'!$B$4*'No. policies'!AD151</f>
        <v>66200000</v>
      </c>
      <c r="AE151" s="7">
        <f>'Inputs &amp; Outputs'!$B$4*'No. policies'!AE151</f>
        <v>60450000</v>
      </c>
      <c r="AF151" s="7">
        <f>'Inputs &amp; Outputs'!$B$4*'No. policies'!AF151</f>
        <v>54350000</v>
      </c>
      <c r="AG151" s="7">
        <f>'Inputs &amp; Outputs'!$B$4*'No. policies'!AG151</f>
        <v>48475000</v>
      </c>
      <c r="AH151" s="7">
        <f>'Inputs &amp; Outputs'!$B$4*'No. policies'!AH151</f>
        <v>42375000</v>
      </c>
      <c r="AI151" s="7">
        <f>'Inputs &amp; Outputs'!$B$4*'No. policies'!AI151</f>
        <v>36250000</v>
      </c>
      <c r="AJ151" s="7">
        <f>'Inputs &amp; Outputs'!$B$4*'No. policies'!AJ151</f>
        <v>30400000</v>
      </c>
      <c r="AK151" s="7">
        <f>'Inputs &amp; Outputs'!$B$4*'No. policies'!AK151</f>
        <v>24425000</v>
      </c>
      <c r="AL151" s="7">
        <f>'Inputs &amp; Outputs'!$B$4*'No. policies'!AL151</f>
        <v>19625000</v>
      </c>
      <c r="AM151" s="7">
        <f>'Inputs &amp; Outputs'!$B$4*'No. policies'!AM151</f>
        <v>15850000</v>
      </c>
      <c r="AN151" s="7">
        <f>'Inputs &amp; Outputs'!$B$4*'No. policies'!AN151</f>
        <v>12000000</v>
      </c>
      <c r="AO151" s="7">
        <f>'Inputs &amp; Outputs'!$B$4*'No. policies'!AO151</f>
        <v>9275000</v>
      </c>
      <c r="AP151" s="7">
        <f>'Inputs &amp; Outputs'!$B$4*'No. policies'!AP151</f>
        <v>7425000</v>
      </c>
      <c r="AQ151" s="7">
        <f>'Inputs &amp; Outputs'!$B$4*'No. policies'!AQ151</f>
        <v>5375000</v>
      </c>
      <c r="AR151" s="7">
        <f>'Inputs &amp; Outputs'!$B$4*'No. policies'!AR151</f>
        <v>3800000</v>
      </c>
      <c r="AS151" s="7">
        <f>'Inputs &amp; Outputs'!$B$4*'No. policies'!AS151</f>
        <v>2725000</v>
      </c>
      <c r="AT151" s="7">
        <f>'Inputs &amp; Outputs'!$B$4*'No. policies'!AT151</f>
        <v>1825000</v>
      </c>
      <c r="AU151" s="7">
        <f>'Inputs &amp; Outputs'!$B$4*'No. policies'!AU151</f>
        <v>1225000</v>
      </c>
      <c r="AV151" s="7">
        <f>'Inputs &amp; Outputs'!$B$4*'No. policies'!AV151</f>
        <v>700000</v>
      </c>
      <c r="AW151" s="7">
        <f>'Inputs &amp; Outputs'!$B$4*'No. policies'!AW151</f>
        <v>350000</v>
      </c>
      <c r="AX151" s="7">
        <f>'Inputs &amp; Outputs'!$B$4*'No. policies'!AX151</f>
        <v>275000</v>
      </c>
      <c r="AY151" s="7">
        <f>'Inputs &amp; Outputs'!$B$4*'No. policies'!AY151</f>
        <v>250000</v>
      </c>
    </row>
    <row r="152" spans="1:51" x14ac:dyDescent="0.25">
      <c r="A152" s="1">
        <v>151</v>
      </c>
      <c r="C152" s="7">
        <f>'Inputs &amp; Outputs'!$B$4*'No. policies'!C152</f>
        <v>124375000</v>
      </c>
      <c r="D152" s="7">
        <f>'Inputs &amp; Outputs'!$B$4*'No. policies'!D152</f>
        <v>123625000</v>
      </c>
      <c r="E152" s="7">
        <f>'Inputs &amp; Outputs'!$B$4*'No. policies'!E152</f>
        <v>123200000</v>
      </c>
      <c r="F152" s="7">
        <f>'Inputs &amp; Outputs'!$B$4*'No. policies'!F152</f>
        <v>122600000</v>
      </c>
      <c r="G152" s="7">
        <f>'Inputs &amp; Outputs'!$B$4*'No. policies'!G152</f>
        <v>121875000</v>
      </c>
      <c r="H152" s="7">
        <f>'Inputs &amp; Outputs'!$B$4*'No. policies'!H152</f>
        <v>121200000</v>
      </c>
      <c r="I152" s="7">
        <f>'Inputs &amp; Outputs'!$B$4*'No. policies'!I152</f>
        <v>120500000</v>
      </c>
      <c r="J152" s="7">
        <f>'Inputs &amp; Outputs'!$B$4*'No. policies'!J152</f>
        <v>119625000</v>
      </c>
      <c r="K152" s="7">
        <f>'Inputs &amp; Outputs'!$B$4*'No. policies'!K152</f>
        <v>118725000</v>
      </c>
      <c r="L152" s="7">
        <f>'Inputs &amp; Outputs'!$B$4*'No. policies'!L152</f>
        <v>117900000</v>
      </c>
      <c r="M152" s="7">
        <f>'Inputs &amp; Outputs'!$B$4*'No. policies'!M152</f>
        <v>117050000</v>
      </c>
      <c r="N152" s="7">
        <f>'Inputs &amp; Outputs'!$B$4*'No. policies'!N152</f>
        <v>115800000</v>
      </c>
      <c r="O152" s="7">
        <f>'Inputs &amp; Outputs'!$B$4*'No. policies'!O152</f>
        <v>114425000</v>
      </c>
      <c r="P152" s="7">
        <f>'Inputs &amp; Outputs'!$B$4*'No. policies'!P152</f>
        <v>113275000</v>
      </c>
      <c r="Q152" s="7">
        <f>'Inputs &amp; Outputs'!$B$4*'No. policies'!Q152</f>
        <v>111375000</v>
      </c>
      <c r="R152" s="7">
        <f>'Inputs &amp; Outputs'!$B$4*'No. policies'!R152</f>
        <v>109675000</v>
      </c>
      <c r="S152" s="7">
        <f>'Inputs &amp; Outputs'!$B$4*'No. policies'!S152</f>
        <v>107975000</v>
      </c>
      <c r="T152" s="7">
        <f>'Inputs &amp; Outputs'!$B$4*'No. policies'!T152</f>
        <v>105700000</v>
      </c>
      <c r="U152" s="7">
        <f>'Inputs &amp; Outputs'!$B$4*'No. policies'!U152</f>
        <v>103250000</v>
      </c>
      <c r="V152" s="7">
        <f>'Inputs &amp; Outputs'!$B$4*'No. policies'!V152</f>
        <v>100275000</v>
      </c>
      <c r="W152" s="7">
        <f>'Inputs &amp; Outputs'!$B$4*'No. policies'!W152</f>
        <v>97525000</v>
      </c>
      <c r="X152" s="7">
        <f>'Inputs &amp; Outputs'!$B$4*'No. policies'!X152</f>
        <v>93750000</v>
      </c>
      <c r="Y152" s="7">
        <f>'Inputs &amp; Outputs'!$B$4*'No. policies'!Y152</f>
        <v>90075000</v>
      </c>
      <c r="Z152" s="7">
        <f>'Inputs &amp; Outputs'!$B$4*'No. policies'!Z152</f>
        <v>85825000</v>
      </c>
      <c r="AA152" s="7">
        <f>'Inputs &amp; Outputs'!$B$4*'No. policies'!AA152</f>
        <v>81100000</v>
      </c>
      <c r="AB152" s="7">
        <f>'Inputs &amp; Outputs'!$B$4*'No. policies'!AB152</f>
        <v>76525000</v>
      </c>
      <c r="AC152" s="7">
        <f>'Inputs &amp; Outputs'!$B$4*'No. policies'!AC152</f>
        <v>72050000</v>
      </c>
      <c r="AD152" s="7">
        <f>'Inputs &amp; Outputs'!$B$4*'No. policies'!AD152</f>
        <v>66325000</v>
      </c>
      <c r="AE152" s="7">
        <f>'Inputs &amp; Outputs'!$B$4*'No. policies'!AE152</f>
        <v>60125000</v>
      </c>
      <c r="AF152" s="7">
        <f>'Inputs &amp; Outputs'!$B$4*'No. policies'!AF152</f>
        <v>53875000</v>
      </c>
      <c r="AG152" s="7">
        <f>'Inputs &amp; Outputs'!$B$4*'No. policies'!AG152</f>
        <v>47475000</v>
      </c>
      <c r="AH152" s="7">
        <f>'Inputs &amp; Outputs'!$B$4*'No. policies'!AH152</f>
        <v>41650000</v>
      </c>
      <c r="AI152" s="7">
        <f>'Inputs &amp; Outputs'!$B$4*'No. policies'!AI152</f>
        <v>35300000</v>
      </c>
      <c r="AJ152" s="7">
        <f>'Inputs &amp; Outputs'!$B$4*'No. policies'!AJ152</f>
        <v>29850000</v>
      </c>
      <c r="AK152" s="7">
        <f>'Inputs &amp; Outputs'!$B$4*'No. policies'!AK152</f>
        <v>24000000</v>
      </c>
      <c r="AL152" s="7">
        <f>'Inputs &amp; Outputs'!$B$4*'No. policies'!AL152</f>
        <v>19625000</v>
      </c>
      <c r="AM152" s="7">
        <f>'Inputs &amp; Outputs'!$B$4*'No. policies'!AM152</f>
        <v>15600000</v>
      </c>
      <c r="AN152" s="7">
        <f>'Inputs &amp; Outputs'!$B$4*'No. policies'!AN152</f>
        <v>11275000</v>
      </c>
      <c r="AO152" s="7">
        <f>'Inputs &amp; Outputs'!$B$4*'No. policies'!AO152</f>
        <v>8425000</v>
      </c>
      <c r="AP152" s="7">
        <f>'Inputs &amp; Outputs'!$B$4*'No. policies'!AP152</f>
        <v>6075000</v>
      </c>
      <c r="AQ152" s="7">
        <f>'Inputs &amp; Outputs'!$B$4*'No. policies'!AQ152</f>
        <v>4425000</v>
      </c>
      <c r="AR152" s="7">
        <f>'Inputs &amp; Outputs'!$B$4*'No. policies'!AR152</f>
        <v>3100000</v>
      </c>
      <c r="AS152" s="7">
        <f>'Inputs &amp; Outputs'!$B$4*'No. policies'!AS152</f>
        <v>2375000</v>
      </c>
      <c r="AT152" s="7">
        <f>'Inputs &amp; Outputs'!$B$4*'No. policies'!AT152</f>
        <v>1600000</v>
      </c>
      <c r="AU152" s="7">
        <f>'Inputs &amp; Outputs'!$B$4*'No. policies'!AU152</f>
        <v>1125000</v>
      </c>
      <c r="AV152" s="7">
        <f>'Inputs &amp; Outputs'!$B$4*'No. policies'!AV152</f>
        <v>750000</v>
      </c>
      <c r="AW152" s="7">
        <f>'Inputs &amp; Outputs'!$B$4*'No. policies'!AW152</f>
        <v>425000</v>
      </c>
      <c r="AX152" s="7">
        <f>'Inputs &amp; Outputs'!$B$4*'No. policies'!AX152</f>
        <v>325000</v>
      </c>
      <c r="AY152" s="7">
        <f>'Inputs &amp; Outputs'!$B$4*'No. policies'!AY152</f>
        <v>200000</v>
      </c>
    </row>
    <row r="153" spans="1:51" x14ac:dyDescent="0.25">
      <c r="A153" s="1">
        <v>152</v>
      </c>
      <c r="C153" s="7">
        <f>'Inputs &amp; Outputs'!$B$4*'No. policies'!C153</f>
        <v>124725000</v>
      </c>
      <c r="D153" s="7">
        <f>'Inputs &amp; Outputs'!$B$4*'No. policies'!D153</f>
        <v>124225000</v>
      </c>
      <c r="E153" s="7">
        <f>'Inputs &amp; Outputs'!$B$4*'No. policies'!E153</f>
        <v>123700000</v>
      </c>
      <c r="F153" s="7">
        <f>'Inputs &amp; Outputs'!$B$4*'No. policies'!F153</f>
        <v>123025000</v>
      </c>
      <c r="G153" s="7">
        <f>'Inputs &amp; Outputs'!$B$4*'No. policies'!G153</f>
        <v>122750000</v>
      </c>
      <c r="H153" s="7">
        <f>'Inputs &amp; Outputs'!$B$4*'No. policies'!H153</f>
        <v>122225000</v>
      </c>
      <c r="I153" s="7">
        <f>'Inputs &amp; Outputs'!$B$4*'No. policies'!I153</f>
        <v>121650000</v>
      </c>
      <c r="J153" s="7">
        <f>'Inputs &amp; Outputs'!$B$4*'No. policies'!J153</f>
        <v>120850000</v>
      </c>
      <c r="K153" s="7">
        <f>'Inputs &amp; Outputs'!$B$4*'No. policies'!K153</f>
        <v>120000000</v>
      </c>
      <c r="L153" s="7">
        <f>'Inputs &amp; Outputs'!$B$4*'No. policies'!L153</f>
        <v>119075000</v>
      </c>
      <c r="M153" s="7">
        <f>'Inputs &amp; Outputs'!$B$4*'No. policies'!M153</f>
        <v>118200000</v>
      </c>
      <c r="N153" s="7">
        <f>'Inputs &amp; Outputs'!$B$4*'No. policies'!N153</f>
        <v>117100000</v>
      </c>
      <c r="O153" s="7">
        <f>'Inputs &amp; Outputs'!$B$4*'No. policies'!O153</f>
        <v>115800000</v>
      </c>
      <c r="P153" s="7">
        <f>'Inputs &amp; Outputs'!$B$4*'No. policies'!P153</f>
        <v>114050000</v>
      </c>
      <c r="Q153" s="7">
        <f>'Inputs &amp; Outputs'!$B$4*'No. policies'!Q153</f>
        <v>112425000</v>
      </c>
      <c r="R153" s="7">
        <f>'Inputs &amp; Outputs'!$B$4*'No. policies'!R153</f>
        <v>110450000</v>
      </c>
      <c r="S153" s="7">
        <f>'Inputs &amp; Outputs'!$B$4*'No. policies'!S153</f>
        <v>108650000</v>
      </c>
      <c r="T153" s="7">
        <f>'Inputs &amp; Outputs'!$B$4*'No. policies'!T153</f>
        <v>106350000</v>
      </c>
      <c r="U153" s="7">
        <f>'Inputs &amp; Outputs'!$B$4*'No. policies'!U153</f>
        <v>104150000</v>
      </c>
      <c r="V153" s="7">
        <f>'Inputs &amp; Outputs'!$B$4*'No. policies'!V153</f>
        <v>101650000</v>
      </c>
      <c r="W153" s="7">
        <f>'Inputs &amp; Outputs'!$B$4*'No. policies'!W153</f>
        <v>98925000</v>
      </c>
      <c r="X153" s="7">
        <f>'Inputs &amp; Outputs'!$B$4*'No. policies'!X153</f>
        <v>95200000</v>
      </c>
      <c r="Y153" s="7">
        <f>'Inputs &amp; Outputs'!$B$4*'No. policies'!Y153</f>
        <v>91525000</v>
      </c>
      <c r="Z153" s="7">
        <f>'Inputs &amp; Outputs'!$B$4*'No. policies'!Z153</f>
        <v>87300000</v>
      </c>
      <c r="AA153" s="7">
        <f>'Inputs &amp; Outputs'!$B$4*'No. policies'!AA153</f>
        <v>83025000</v>
      </c>
      <c r="AB153" s="7">
        <f>'Inputs &amp; Outputs'!$B$4*'No. policies'!AB153</f>
        <v>77875000</v>
      </c>
      <c r="AC153" s="7">
        <f>'Inputs &amp; Outputs'!$B$4*'No. policies'!AC153</f>
        <v>72450000</v>
      </c>
      <c r="AD153" s="7">
        <f>'Inputs &amp; Outputs'!$B$4*'No. policies'!AD153</f>
        <v>67150000</v>
      </c>
      <c r="AE153" s="7">
        <f>'Inputs &amp; Outputs'!$B$4*'No. policies'!AE153</f>
        <v>61350000</v>
      </c>
      <c r="AF153" s="7">
        <f>'Inputs &amp; Outputs'!$B$4*'No. policies'!AF153</f>
        <v>55025000</v>
      </c>
      <c r="AG153" s="7">
        <f>'Inputs &amp; Outputs'!$B$4*'No. policies'!AG153</f>
        <v>49250000</v>
      </c>
      <c r="AH153" s="7">
        <f>'Inputs &amp; Outputs'!$B$4*'No. policies'!AH153</f>
        <v>42775000</v>
      </c>
      <c r="AI153" s="7">
        <f>'Inputs &amp; Outputs'!$B$4*'No. policies'!AI153</f>
        <v>36175000</v>
      </c>
      <c r="AJ153" s="7">
        <f>'Inputs &amp; Outputs'!$B$4*'No. policies'!AJ153</f>
        <v>30750000</v>
      </c>
      <c r="AK153" s="7">
        <f>'Inputs &amp; Outputs'!$B$4*'No. policies'!AK153</f>
        <v>25275000</v>
      </c>
      <c r="AL153" s="7">
        <f>'Inputs &amp; Outputs'!$B$4*'No. policies'!AL153</f>
        <v>20275000</v>
      </c>
      <c r="AM153" s="7">
        <f>'Inputs &amp; Outputs'!$B$4*'No. policies'!AM153</f>
        <v>16325000</v>
      </c>
      <c r="AN153" s="7">
        <f>'Inputs &amp; Outputs'!$B$4*'No. policies'!AN153</f>
        <v>12325000</v>
      </c>
      <c r="AO153" s="7">
        <f>'Inputs &amp; Outputs'!$B$4*'No. policies'!AO153</f>
        <v>9150000</v>
      </c>
      <c r="AP153" s="7">
        <f>'Inputs &amp; Outputs'!$B$4*'No. policies'!AP153</f>
        <v>6950000</v>
      </c>
      <c r="AQ153" s="7">
        <f>'Inputs &amp; Outputs'!$B$4*'No. policies'!AQ153</f>
        <v>5275000</v>
      </c>
      <c r="AR153" s="7">
        <f>'Inputs &amp; Outputs'!$B$4*'No. policies'!AR153</f>
        <v>3700000</v>
      </c>
      <c r="AS153" s="7">
        <f>'Inputs &amp; Outputs'!$B$4*'No. policies'!AS153</f>
        <v>2750000</v>
      </c>
      <c r="AT153" s="7">
        <f>'Inputs &amp; Outputs'!$B$4*'No. policies'!AT153</f>
        <v>1825000</v>
      </c>
      <c r="AU153" s="7">
        <f>'Inputs &amp; Outputs'!$B$4*'No. policies'!AU153</f>
        <v>1250000</v>
      </c>
      <c r="AV153" s="7">
        <f>'Inputs &amp; Outputs'!$B$4*'No. policies'!AV153</f>
        <v>875000</v>
      </c>
      <c r="AW153" s="7">
        <f>'Inputs &amp; Outputs'!$B$4*'No. policies'!AW153</f>
        <v>500000</v>
      </c>
      <c r="AX153" s="7">
        <f>'Inputs &amp; Outputs'!$B$4*'No. policies'!AX153</f>
        <v>300000</v>
      </c>
      <c r="AY153" s="7">
        <f>'Inputs &amp; Outputs'!$B$4*'No. policies'!AY153</f>
        <v>275000</v>
      </c>
    </row>
    <row r="154" spans="1:51" x14ac:dyDescent="0.25">
      <c r="A154" s="1">
        <v>153</v>
      </c>
      <c r="C154" s="7">
        <f>'Inputs &amp; Outputs'!$B$4*'No. policies'!C154</f>
        <v>124525000</v>
      </c>
      <c r="D154" s="7">
        <f>'Inputs &amp; Outputs'!$B$4*'No. policies'!D154</f>
        <v>123800000</v>
      </c>
      <c r="E154" s="7">
        <f>'Inputs &amp; Outputs'!$B$4*'No. policies'!E154</f>
        <v>123350000</v>
      </c>
      <c r="F154" s="7">
        <f>'Inputs &amp; Outputs'!$B$4*'No. policies'!F154</f>
        <v>122925000</v>
      </c>
      <c r="G154" s="7">
        <f>'Inputs &amp; Outputs'!$B$4*'No. policies'!G154</f>
        <v>122175000</v>
      </c>
      <c r="H154" s="7">
        <f>'Inputs &amp; Outputs'!$B$4*'No. policies'!H154</f>
        <v>121675000</v>
      </c>
      <c r="I154" s="7">
        <f>'Inputs &amp; Outputs'!$B$4*'No. policies'!I154</f>
        <v>120850000</v>
      </c>
      <c r="J154" s="7">
        <f>'Inputs &amp; Outputs'!$B$4*'No. policies'!J154</f>
        <v>120050000</v>
      </c>
      <c r="K154" s="7">
        <f>'Inputs &amp; Outputs'!$B$4*'No. policies'!K154</f>
        <v>119075000</v>
      </c>
      <c r="L154" s="7">
        <f>'Inputs &amp; Outputs'!$B$4*'No. policies'!L154</f>
        <v>118075000</v>
      </c>
      <c r="M154" s="7">
        <f>'Inputs &amp; Outputs'!$B$4*'No. policies'!M154</f>
        <v>116875000</v>
      </c>
      <c r="N154" s="7">
        <f>'Inputs &amp; Outputs'!$B$4*'No. policies'!N154</f>
        <v>115575000</v>
      </c>
      <c r="O154" s="7">
        <f>'Inputs &amp; Outputs'!$B$4*'No. policies'!O154</f>
        <v>114325000</v>
      </c>
      <c r="P154" s="7">
        <f>'Inputs &amp; Outputs'!$B$4*'No. policies'!P154</f>
        <v>112925000</v>
      </c>
      <c r="Q154" s="7">
        <f>'Inputs &amp; Outputs'!$B$4*'No. policies'!Q154</f>
        <v>110950000</v>
      </c>
      <c r="R154" s="7">
        <f>'Inputs &amp; Outputs'!$B$4*'No. policies'!R154</f>
        <v>109125000</v>
      </c>
      <c r="S154" s="7">
        <f>'Inputs &amp; Outputs'!$B$4*'No. policies'!S154</f>
        <v>107225000</v>
      </c>
      <c r="T154" s="7">
        <f>'Inputs &amp; Outputs'!$B$4*'No. policies'!T154</f>
        <v>104975000</v>
      </c>
      <c r="U154" s="7">
        <f>'Inputs &amp; Outputs'!$B$4*'No. policies'!U154</f>
        <v>102550000</v>
      </c>
      <c r="V154" s="7">
        <f>'Inputs &amp; Outputs'!$B$4*'No. policies'!V154</f>
        <v>99975000</v>
      </c>
      <c r="W154" s="7">
        <f>'Inputs &amp; Outputs'!$B$4*'No. policies'!W154</f>
        <v>96750000</v>
      </c>
      <c r="X154" s="7">
        <f>'Inputs &amp; Outputs'!$B$4*'No. policies'!X154</f>
        <v>93825000</v>
      </c>
      <c r="Y154" s="7">
        <f>'Inputs &amp; Outputs'!$B$4*'No. policies'!Y154</f>
        <v>90300000</v>
      </c>
      <c r="Z154" s="7">
        <f>'Inputs &amp; Outputs'!$B$4*'No. policies'!Z154</f>
        <v>86325000</v>
      </c>
      <c r="AA154" s="7">
        <f>'Inputs &amp; Outputs'!$B$4*'No. policies'!AA154</f>
        <v>82300000</v>
      </c>
      <c r="AB154" s="7">
        <f>'Inputs &amp; Outputs'!$B$4*'No. policies'!AB154</f>
        <v>77900000</v>
      </c>
      <c r="AC154" s="7">
        <f>'Inputs &amp; Outputs'!$B$4*'No. policies'!AC154</f>
        <v>72725000</v>
      </c>
      <c r="AD154" s="7">
        <f>'Inputs &amp; Outputs'!$B$4*'No. policies'!AD154</f>
        <v>67125000</v>
      </c>
      <c r="AE154" s="7">
        <f>'Inputs &amp; Outputs'!$B$4*'No. policies'!AE154</f>
        <v>61400000</v>
      </c>
      <c r="AF154" s="7">
        <f>'Inputs &amp; Outputs'!$B$4*'No. policies'!AF154</f>
        <v>55175000</v>
      </c>
      <c r="AG154" s="7">
        <f>'Inputs &amp; Outputs'!$B$4*'No. policies'!AG154</f>
        <v>48975000</v>
      </c>
      <c r="AH154" s="7">
        <f>'Inputs &amp; Outputs'!$B$4*'No. policies'!AH154</f>
        <v>42150000</v>
      </c>
      <c r="AI154" s="7">
        <f>'Inputs &amp; Outputs'!$B$4*'No. policies'!AI154</f>
        <v>35600000</v>
      </c>
      <c r="AJ154" s="7">
        <f>'Inputs &amp; Outputs'!$B$4*'No. policies'!AJ154</f>
        <v>29750000</v>
      </c>
      <c r="AK154" s="7">
        <f>'Inputs &amp; Outputs'!$B$4*'No. policies'!AK154</f>
        <v>24325000</v>
      </c>
      <c r="AL154" s="7">
        <f>'Inputs &amp; Outputs'!$B$4*'No. policies'!AL154</f>
        <v>19775000</v>
      </c>
      <c r="AM154" s="7">
        <f>'Inputs &amp; Outputs'!$B$4*'No. policies'!AM154</f>
        <v>15500000</v>
      </c>
      <c r="AN154" s="7">
        <f>'Inputs &amp; Outputs'!$B$4*'No. policies'!AN154</f>
        <v>11625000</v>
      </c>
      <c r="AO154" s="7">
        <f>'Inputs &amp; Outputs'!$B$4*'No. policies'!AO154</f>
        <v>9075000</v>
      </c>
      <c r="AP154" s="7">
        <f>'Inputs &amp; Outputs'!$B$4*'No. policies'!AP154</f>
        <v>6875000</v>
      </c>
      <c r="AQ154" s="7">
        <f>'Inputs &amp; Outputs'!$B$4*'No. policies'!AQ154</f>
        <v>5100000</v>
      </c>
      <c r="AR154" s="7">
        <f>'Inputs &amp; Outputs'!$B$4*'No. policies'!AR154</f>
        <v>3300000</v>
      </c>
      <c r="AS154" s="7">
        <f>'Inputs &amp; Outputs'!$B$4*'No. policies'!AS154</f>
        <v>2450000</v>
      </c>
      <c r="AT154" s="7">
        <f>'Inputs &amp; Outputs'!$B$4*'No. policies'!AT154</f>
        <v>1700000</v>
      </c>
      <c r="AU154" s="7">
        <f>'Inputs &amp; Outputs'!$B$4*'No. policies'!AU154</f>
        <v>1125000</v>
      </c>
      <c r="AV154" s="7">
        <f>'Inputs &amp; Outputs'!$B$4*'No. policies'!AV154</f>
        <v>725000</v>
      </c>
      <c r="AW154" s="7">
        <f>'Inputs &amp; Outputs'!$B$4*'No. policies'!AW154</f>
        <v>550000</v>
      </c>
      <c r="AX154" s="7">
        <f>'Inputs &amp; Outputs'!$B$4*'No. policies'!AX154</f>
        <v>325000</v>
      </c>
      <c r="AY154" s="7">
        <f>'Inputs &amp; Outputs'!$B$4*'No. policies'!AY154</f>
        <v>75000</v>
      </c>
    </row>
    <row r="155" spans="1:51" x14ac:dyDescent="0.25">
      <c r="A155" s="1">
        <v>154</v>
      </c>
      <c r="C155" s="7">
        <f>'Inputs &amp; Outputs'!$B$4*'No. policies'!C155</f>
        <v>124425000</v>
      </c>
      <c r="D155" s="7">
        <f>'Inputs &amp; Outputs'!$B$4*'No. policies'!D155</f>
        <v>124075000</v>
      </c>
      <c r="E155" s="7">
        <f>'Inputs &amp; Outputs'!$B$4*'No. policies'!E155</f>
        <v>123525000</v>
      </c>
      <c r="F155" s="7">
        <f>'Inputs &amp; Outputs'!$B$4*'No. policies'!F155</f>
        <v>122800000</v>
      </c>
      <c r="G155" s="7">
        <f>'Inputs &amp; Outputs'!$B$4*'No. policies'!G155</f>
        <v>122150000</v>
      </c>
      <c r="H155" s="7">
        <f>'Inputs &amp; Outputs'!$B$4*'No. policies'!H155</f>
        <v>121425000</v>
      </c>
      <c r="I155" s="7">
        <f>'Inputs &amp; Outputs'!$B$4*'No. policies'!I155</f>
        <v>120700000</v>
      </c>
      <c r="J155" s="7">
        <f>'Inputs &amp; Outputs'!$B$4*'No. policies'!J155</f>
        <v>119825000</v>
      </c>
      <c r="K155" s="7">
        <f>'Inputs &amp; Outputs'!$B$4*'No. policies'!K155</f>
        <v>119050000</v>
      </c>
      <c r="L155" s="7">
        <f>'Inputs &amp; Outputs'!$B$4*'No. policies'!L155</f>
        <v>118150000</v>
      </c>
      <c r="M155" s="7">
        <f>'Inputs &amp; Outputs'!$B$4*'No. policies'!M155</f>
        <v>117250000</v>
      </c>
      <c r="N155" s="7">
        <f>'Inputs &amp; Outputs'!$B$4*'No. policies'!N155</f>
        <v>116300000</v>
      </c>
      <c r="O155" s="7">
        <f>'Inputs &amp; Outputs'!$B$4*'No. policies'!O155</f>
        <v>114775000</v>
      </c>
      <c r="P155" s="7">
        <f>'Inputs &amp; Outputs'!$B$4*'No. policies'!P155</f>
        <v>113350000</v>
      </c>
      <c r="Q155" s="7">
        <f>'Inputs &amp; Outputs'!$B$4*'No. policies'!Q155</f>
        <v>111700000</v>
      </c>
      <c r="R155" s="7">
        <f>'Inputs &amp; Outputs'!$B$4*'No. policies'!R155</f>
        <v>109675000</v>
      </c>
      <c r="S155" s="7">
        <f>'Inputs &amp; Outputs'!$B$4*'No. policies'!S155</f>
        <v>108225000</v>
      </c>
      <c r="T155" s="7">
        <f>'Inputs &amp; Outputs'!$B$4*'No. policies'!T155</f>
        <v>105850000</v>
      </c>
      <c r="U155" s="7">
        <f>'Inputs &amp; Outputs'!$B$4*'No. policies'!U155</f>
        <v>103700000</v>
      </c>
      <c r="V155" s="7">
        <f>'Inputs &amp; Outputs'!$B$4*'No. policies'!V155</f>
        <v>100775000</v>
      </c>
      <c r="W155" s="7">
        <f>'Inputs &amp; Outputs'!$B$4*'No. policies'!W155</f>
        <v>97475000</v>
      </c>
      <c r="X155" s="7">
        <f>'Inputs &amp; Outputs'!$B$4*'No. policies'!X155</f>
        <v>93900000</v>
      </c>
      <c r="Y155" s="7">
        <f>'Inputs &amp; Outputs'!$B$4*'No. policies'!Y155</f>
        <v>90050000</v>
      </c>
      <c r="Z155" s="7">
        <f>'Inputs &amp; Outputs'!$B$4*'No. policies'!Z155</f>
        <v>86050000</v>
      </c>
      <c r="AA155" s="7">
        <f>'Inputs &amp; Outputs'!$B$4*'No. policies'!AA155</f>
        <v>81625000</v>
      </c>
      <c r="AB155" s="7">
        <f>'Inputs &amp; Outputs'!$B$4*'No. policies'!AB155</f>
        <v>76675000</v>
      </c>
      <c r="AC155" s="7">
        <f>'Inputs &amp; Outputs'!$B$4*'No. policies'!AC155</f>
        <v>71450000</v>
      </c>
      <c r="AD155" s="7">
        <f>'Inputs &amp; Outputs'!$B$4*'No. policies'!AD155</f>
        <v>65975000</v>
      </c>
      <c r="AE155" s="7">
        <f>'Inputs &amp; Outputs'!$B$4*'No. policies'!AE155</f>
        <v>60450000</v>
      </c>
      <c r="AF155" s="7">
        <f>'Inputs &amp; Outputs'!$B$4*'No. policies'!AF155</f>
        <v>54450000</v>
      </c>
      <c r="AG155" s="7">
        <f>'Inputs &amp; Outputs'!$B$4*'No. policies'!AG155</f>
        <v>48875000</v>
      </c>
      <c r="AH155" s="7">
        <f>'Inputs &amp; Outputs'!$B$4*'No. policies'!AH155</f>
        <v>43100000</v>
      </c>
      <c r="AI155" s="7">
        <f>'Inputs &amp; Outputs'!$B$4*'No. policies'!AI155</f>
        <v>37050000</v>
      </c>
      <c r="AJ155" s="7">
        <f>'Inputs &amp; Outputs'!$B$4*'No. policies'!AJ155</f>
        <v>31225000</v>
      </c>
      <c r="AK155" s="7">
        <f>'Inputs &amp; Outputs'!$B$4*'No. policies'!AK155</f>
        <v>25800000</v>
      </c>
      <c r="AL155" s="7">
        <f>'Inputs &amp; Outputs'!$B$4*'No. policies'!AL155</f>
        <v>21175000</v>
      </c>
      <c r="AM155" s="7">
        <f>'Inputs &amp; Outputs'!$B$4*'No. policies'!AM155</f>
        <v>16525000</v>
      </c>
      <c r="AN155" s="7">
        <f>'Inputs &amp; Outputs'!$B$4*'No. policies'!AN155</f>
        <v>12550000</v>
      </c>
      <c r="AO155" s="7">
        <f>'Inputs &amp; Outputs'!$B$4*'No. policies'!AO155</f>
        <v>9925000</v>
      </c>
      <c r="AP155" s="7">
        <f>'Inputs &amp; Outputs'!$B$4*'No. policies'!AP155</f>
        <v>7225000</v>
      </c>
      <c r="AQ155" s="7">
        <f>'Inputs &amp; Outputs'!$B$4*'No. policies'!AQ155</f>
        <v>5075000</v>
      </c>
      <c r="AR155" s="7">
        <f>'Inputs &amp; Outputs'!$B$4*'No. policies'!AR155</f>
        <v>3625000</v>
      </c>
      <c r="AS155" s="7">
        <f>'Inputs &amp; Outputs'!$B$4*'No. policies'!AS155</f>
        <v>2500000</v>
      </c>
      <c r="AT155" s="7">
        <f>'Inputs &amp; Outputs'!$B$4*'No. policies'!AT155</f>
        <v>1900000</v>
      </c>
      <c r="AU155" s="7">
        <f>'Inputs &amp; Outputs'!$B$4*'No. policies'!AU155</f>
        <v>1075000</v>
      </c>
      <c r="AV155" s="7">
        <f>'Inputs &amp; Outputs'!$B$4*'No. policies'!AV155</f>
        <v>725000</v>
      </c>
      <c r="AW155" s="7">
        <f>'Inputs &amp; Outputs'!$B$4*'No. policies'!AW155</f>
        <v>475000</v>
      </c>
      <c r="AX155" s="7">
        <f>'Inputs &amp; Outputs'!$B$4*'No. policies'!AX155</f>
        <v>400000</v>
      </c>
      <c r="AY155" s="7">
        <f>'Inputs &amp; Outputs'!$B$4*'No. policies'!AY155</f>
        <v>125000</v>
      </c>
    </row>
    <row r="156" spans="1:51" x14ac:dyDescent="0.25">
      <c r="A156" s="1">
        <v>155</v>
      </c>
      <c r="C156" s="7">
        <f>'Inputs &amp; Outputs'!$B$4*'No. policies'!C156</f>
        <v>124800000</v>
      </c>
      <c r="D156" s="7">
        <f>'Inputs &amp; Outputs'!$B$4*'No. policies'!D156</f>
        <v>124225000</v>
      </c>
      <c r="E156" s="7">
        <f>'Inputs &amp; Outputs'!$B$4*'No. policies'!E156</f>
        <v>123800000</v>
      </c>
      <c r="F156" s="7">
        <f>'Inputs &amp; Outputs'!$B$4*'No. policies'!F156</f>
        <v>123300000</v>
      </c>
      <c r="G156" s="7">
        <f>'Inputs &amp; Outputs'!$B$4*'No. policies'!G156</f>
        <v>122575000</v>
      </c>
      <c r="H156" s="7">
        <f>'Inputs &amp; Outputs'!$B$4*'No. policies'!H156</f>
        <v>121825000</v>
      </c>
      <c r="I156" s="7">
        <f>'Inputs &amp; Outputs'!$B$4*'No. policies'!I156</f>
        <v>120750000</v>
      </c>
      <c r="J156" s="7">
        <f>'Inputs &amp; Outputs'!$B$4*'No. policies'!J156</f>
        <v>120050000</v>
      </c>
      <c r="K156" s="7">
        <f>'Inputs &amp; Outputs'!$B$4*'No. policies'!K156</f>
        <v>119450000</v>
      </c>
      <c r="L156" s="7">
        <f>'Inputs &amp; Outputs'!$B$4*'No. policies'!L156</f>
        <v>118675000</v>
      </c>
      <c r="M156" s="7">
        <f>'Inputs &amp; Outputs'!$B$4*'No. policies'!M156</f>
        <v>117500000</v>
      </c>
      <c r="N156" s="7">
        <f>'Inputs &amp; Outputs'!$B$4*'No. policies'!N156</f>
        <v>116400000</v>
      </c>
      <c r="O156" s="7">
        <f>'Inputs &amp; Outputs'!$B$4*'No. policies'!O156</f>
        <v>115200000</v>
      </c>
      <c r="P156" s="7">
        <f>'Inputs &amp; Outputs'!$B$4*'No. policies'!P156</f>
        <v>113750000</v>
      </c>
      <c r="Q156" s="7">
        <f>'Inputs &amp; Outputs'!$B$4*'No. policies'!Q156</f>
        <v>112175000</v>
      </c>
      <c r="R156" s="7">
        <f>'Inputs &amp; Outputs'!$B$4*'No. policies'!R156</f>
        <v>110225000</v>
      </c>
      <c r="S156" s="7">
        <f>'Inputs &amp; Outputs'!$B$4*'No. policies'!S156</f>
        <v>108050000</v>
      </c>
      <c r="T156" s="7">
        <f>'Inputs &amp; Outputs'!$B$4*'No. policies'!T156</f>
        <v>105625000</v>
      </c>
      <c r="U156" s="7">
        <f>'Inputs &amp; Outputs'!$B$4*'No. policies'!U156</f>
        <v>103175000</v>
      </c>
      <c r="V156" s="7">
        <f>'Inputs &amp; Outputs'!$B$4*'No. policies'!V156</f>
        <v>100300000</v>
      </c>
      <c r="W156" s="7">
        <f>'Inputs &amp; Outputs'!$B$4*'No. policies'!W156</f>
        <v>97375000</v>
      </c>
      <c r="X156" s="7">
        <f>'Inputs &amp; Outputs'!$B$4*'No. policies'!X156</f>
        <v>93900000</v>
      </c>
      <c r="Y156" s="7">
        <f>'Inputs &amp; Outputs'!$B$4*'No. policies'!Y156</f>
        <v>89525000</v>
      </c>
      <c r="Z156" s="7">
        <f>'Inputs &amp; Outputs'!$B$4*'No. policies'!Z156</f>
        <v>85125000</v>
      </c>
      <c r="AA156" s="7">
        <f>'Inputs &amp; Outputs'!$B$4*'No. policies'!AA156</f>
        <v>80675000</v>
      </c>
      <c r="AB156" s="7">
        <f>'Inputs &amp; Outputs'!$B$4*'No. policies'!AB156</f>
        <v>75725000</v>
      </c>
      <c r="AC156" s="7">
        <f>'Inputs &amp; Outputs'!$B$4*'No. policies'!AC156</f>
        <v>70825000</v>
      </c>
      <c r="AD156" s="7">
        <f>'Inputs &amp; Outputs'!$B$4*'No. policies'!AD156</f>
        <v>65275000</v>
      </c>
      <c r="AE156" s="7">
        <f>'Inputs &amp; Outputs'!$B$4*'No. policies'!AE156</f>
        <v>59150000</v>
      </c>
      <c r="AF156" s="7">
        <f>'Inputs &amp; Outputs'!$B$4*'No. policies'!AF156</f>
        <v>53525000</v>
      </c>
      <c r="AG156" s="7">
        <f>'Inputs &amp; Outputs'!$B$4*'No. policies'!AG156</f>
        <v>47700000</v>
      </c>
      <c r="AH156" s="7">
        <f>'Inputs &amp; Outputs'!$B$4*'No. policies'!AH156</f>
        <v>40975000</v>
      </c>
      <c r="AI156" s="7">
        <f>'Inputs &amp; Outputs'!$B$4*'No. policies'!AI156</f>
        <v>34400000</v>
      </c>
      <c r="AJ156" s="7">
        <f>'Inputs &amp; Outputs'!$B$4*'No. policies'!AJ156</f>
        <v>28800000</v>
      </c>
      <c r="AK156" s="7">
        <f>'Inputs &amp; Outputs'!$B$4*'No. policies'!AK156</f>
        <v>23350000</v>
      </c>
      <c r="AL156" s="7">
        <f>'Inputs &amp; Outputs'!$B$4*'No. policies'!AL156</f>
        <v>18425000</v>
      </c>
      <c r="AM156" s="7">
        <f>'Inputs &amp; Outputs'!$B$4*'No. policies'!AM156</f>
        <v>14125000</v>
      </c>
      <c r="AN156" s="7">
        <f>'Inputs &amp; Outputs'!$B$4*'No. policies'!AN156</f>
        <v>10550000</v>
      </c>
      <c r="AO156" s="7">
        <f>'Inputs &amp; Outputs'!$B$4*'No. policies'!AO156</f>
        <v>8300000</v>
      </c>
      <c r="AP156" s="7">
        <f>'Inputs &amp; Outputs'!$B$4*'No. policies'!AP156</f>
        <v>6275000</v>
      </c>
      <c r="AQ156" s="7">
        <f>'Inputs &amp; Outputs'!$B$4*'No. policies'!AQ156</f>
        <v>4550000</v>
      </c>
      <c r="AR156" s="7">
        <f>'Inputs &amp; Outputs'!$B$4*'No. policies'!AR156</f>
        <v>3525000</v>
      </c>
      <c r="AS156" s="7">
        <f>'Inputs &amp; Outputs'!$B$4*'No. policies'!AS156</f>
        <v>2600000</v>
      </c>
      <c r="AT156" s="7">
        <f>'Inputs &amp; Outputs'!$B$4*'No. policies'!AT156</f>
        <v>1675000</v>
      </c>
      <c r="AU156" s="7">
        <f>'Inputs &amp; Outputs'!$B$4*'No. policies'!AU156</f>
        <v>1350000</v>
      </c>
      <c r="AV156" s="7">
        <f>'Inputs &amp; Outputs'!$B$4*'No. policies'!AV156</f>
        <v>850000</v>
      </c>
      <c r="AW156" s="7">
        <f>'Inputs &amp; Outputs'!$B$4*'No. policies'!AW156</f>
        <v>550000</v>
      </c>
      <c r="AX156" s="7">
        <f>'Inputs &amp; Outputs'!$B$4*'No. policies'!AX156</f>
        <v>250000</v>
      </c>
      <c r="AY156" s="7">
        <f>'Inputs &amp; Outputs'!$B$4*'No. policies'!AY156</f>
        <v>175000</v>
      </c>
    </row>
    <row r="157" spans="1:51" x14ac:dyDescent="0.25">
      <c r="A157" s="1">
        <v>156</v>
      </c>
      <c r="C157" s="7">
        <f>'Inputs &amp; Outputs'!$B$4*'No. policies'!C157</f>
        <v>124475000</v>
      </c>
      <c r="D157" s="7">
        <f>'Inputs &amp; Outputs'!$B$4*'No. policies'!D157</f>
        <v>123950000</v>
      </c>
      <c r="E157" s="7">
        <f>'Inputs &amp; Outputs'!$B$4*'No. policies'!E157</f>
        <v>123350000</v>
      </c>
      <c r="F157" s="7">
        <f>'Inputs &amp; Outputs'!$B$4*'No. policies'!F157</f>
        <v>122850000</v>
      </c>
      <c r="G157" s="7">
        <f>'Inputs &amp; Outputs'!$B$4*'No. policies'!G157</f>
        <v>122225000</v>
      </c>
      <c r="H157" s="7">
        <f>'Inputs &amp; Outputs'!$B$4*'No. policies'!H157</f>
        <v>121700000</v>
      </c>
      <c r="I157" s="7">
        <f>'Inputs &amp; Outputs'!$B$4*'No. policies'!I157</f>
        <v>121025000</v>
      </c>
      <c r="J157" s="7">
        <f>'Inputs &amp; Outputs'!$B$4*'No. policies'!J157</f>
        <v>120050000</v>
      </c>
      <c r="K157" s="7">
        <f>'Inputs &amp; Outputs'!$B$4*'No. policies'!K157</f>
        <v>119100000</v>
      </c>
      <c r="L157" s="7">
        <f>'Inputs &amp; Outputs'!$B$4*'No. policies'!L157</f>
        <v>118125000</v>
      </c>
      <c r="M157" s="7">
        <f>'Inputs &amp; Outputs'!$B$4*'No. policies'!M157</f>
        <v>117175000</v>
      </c>
      <c r="N157" s="7">
        <f>'Inputs &amp; Outputs'!$B$4*'No. policies'!N157</f>
        <v>115750000</v>
      </c>
      <c r="O157" s="7">
        <f>'Inputs &amp; Outputs'!$B$4*'No. policies'!O157</f>
        <v>114250000</v>
      </c>
      <c r="P157" s="7">
        <f>'Inputs &amp; Outputs'!$B$4*'No. policies'!P157</f>
        <v>112800000</v>
      </c>
      <c r="Q157" s="7">
        <f>'Inputs &amp; Outputs'!$B$4*'No. policies'!Q157</f>
        <v>111150000</v>
      </c>
      <c r="R157" s="7">
        <f>'Inputs &amp; Outputs'!$B$4*'No. policies'!R157</f>
        <v>109475000</v>
      </c>
      <c r="S157" s="7">
        <f>'Inputs &amp; Outputs'!$B$4*'No. policies'!S157</f>
        <v>107250000</v>
      </c>
      <c r="T157" s="7">
        <f>'Inputs &amp; Outputs'!$B$4*'No. policies'!T157</f>
        <v>104975000</v>
      </c>
      <c r="U157" s="7">
        <f>'Inputs &amp; Outputs'!$B$4*'No. policies'!U157</f>
        <v>102925000</v>
      </c>
      <c r="V157" s="7">
        <f>'Inputs &amp; Outputs'!$B$4*'No. policies'!V157</f>
        <v>99900000</v>
      </c>
      <c r="W157" s="7">
        <f>'Inputs &amp; Outputs'!$B$4*'No. policies'!W157</f>
        <v>96700000</v>
      </c>
      <c r="X157" s="7">
        <f>'Inputs &amp; Outputs'!$B$4*'No. policies'!X157</f>
        <v>93850000</v>
      </c>
      <c r="Y157" s="7">
        <f>'Inputs &amp; Outputs'!$B$4*'No. policies'!Y157</f>
        <v>90425000</v>
      </c>
      <c r="Z157" s="7">
        <f>'Inputs &amp; Outputs'!$B$4*'No. policies'!Z157</f>
        <v>87100000</v>
      </c>
      <c r="AA157" s="7">
        <f>'Inputs &amp; Outputs'!$B$4*'No. policies'!AA157</f>
        <v>82700000</v>
      </c>
      <c r="AB157" s="7">
        <f>'Inputs &amp; Outputs'!$B$4*'No. policies'!AB157</f>
        <v>77550000</v>
      </c>
      <c r="AC157" s="7">
        <f>'Inputs &amp; Outputs'!$B$4*'No. policies'!AC157</f>
        <v>72400000</v>
      </c>
      <c r="AD157" s="7">
        <f>'Inputs &amp; Outputs'!$B$4*'No. policies'!AD157</f>
        <v>66675000</v>
      </c>
      <c r="AE157" s="7">
        <f>'Inputs &amp; Outputs'!$B$4*'No. policies'!AE157</f>
        <v>61075000</v>
      </c>
      <c r="AF157" s="7">
        <f>'Inputs &amp; Outputs'!$B$4*'No. policies'!AF157</f>
        <v>55150000</v>
      </c>
      <c r="AG157" s="7">
        <f>'Inputs &amp; Outputs'!$B$4*'No. policies'!AG157</f>
        <v>49150000</v>
      </c>
      <c r="AH157" s="7">
        <f>'Inputs &amp; Outputs'!$B$4*'No. policies'!AH157</f>
        <v>42550000</v>
      </c>
      <c r="AI157" s="7">
        <f>'Inputs &amp; Outputs'!$B$4*'No. policies'!AI157</f>
        <v>36775000</v>
      </c>
      <c r="AJ157" s="7">
        <f>'Inputs &amp; Outputs'!$B$4*'No. policies'!AJ157</f>
        <v>30375000</v>
      </c>
      <c r="AK157" s="7">
        <f>'Inputs &amp; Outputs'!$B$4*'No. policies'!AK157</f>
        <v>24825000</v>
      </c>
      <c r="AL157" s="7">
        <f>'Inputs &amp; Outputs'!$B$4*'No. policies'!AL157</f>
        <v>19725000</v>
      </c>
      <c r="AM157" s="7">
        <f>'Inputs &amp; Outputs'!$B$4*'No. policies'!AM157</f>
        <v>15250000</v>
      </c>
      <c r="AN157" s="7">
        <f>'Inputs &amp; Outputs'!$B$4*'No. policies'!AN157</f>
        <v>11450000</v>
      </c>
      <c r="AO157" s="7">
        <f>'Inputs &amp; Outputs'!$B$4*'No. policies'!AO157</f>
        <v>8625000</v>
      </c>
      <c r="AP157" s="7">
        <f>'Inputs &amp; Outputs'!$B$4*'No. policies'!AP157</f>
        <v>6100000</v>
      </c>
      <c r="AQ157" s="7">
        <f>'Inputs &amp; Outputs'!$B$4*'No. policies'!AQ157</f>
        <v>4475000</v>
      </c>
      <c r="AR157" s="7">
        <f>'Inputs &amp; Outputs'!$B$4*'No. policies'!AR157</f>
        <v>3100000</v>
      </c>
      <c r="AS157" s="7">
        <f>'Inputs &amp; Outputs'!$B$4*'No. policies'!AS157</f>
        <v>2150000</v>
      </c>
      <c r="AT157" s="7">
        <f>'Inputs &amp; Outputs'!$B$4*'No. policies'!AT157</f>
        <v>1500000</v>
      </c>
      <c r="AU157" s="7">
        <f>'Inputs &amp; Outputs'!$B$4*'No. policies'!AU157</f>
        <v>825000</v>
      </c>
      <c r="AV157" s="7">
        <f>'Inputs &amp; Outputs'!$B$4*'No. policies'!AV157</f>
        <v>425000</v>
      </c>
      <c r="AW157" s="7">
        <f>'Inputs &amp; Outputs'!$B$4*'No. policies'!AW157</f>
        <v>350000</v>
      </c>
      <c r="AX157" s="7">
        <f>'Inputs &amp; Outputs'!$B$4*'No. policies'!AX157</f>
        <v>200000</v>
      </c>
      <c r="AY157" s="7">
        <f>'Inputs &amp; Outputs'!$B$4*'No. policies'!AY157</f>
        <v>200000</v>
      </c>
    </row>
    <row r="158" spans="1:51" x14ac:dyDescent="0.25">
      <c r="A158" s="1">
        <v>157</v>
      </c>
      <c r="C158" s="7">
        <f>'Inputs &amp; Outputs'!$B$4*'No. policies'!C158</f>
        <v>124700000</v>
      </c>
      <c r="D158" s="7">
        <f>'Inputs &amp; Outputs'!$B$4*'No. policies'!D158</f>
        <v>124200000</v>
      </c>
      <c r="E158" s="7">
        <f>'Inputs &amp; Outputs'!$B$4*'No. policies'!E158</f>
        <v>123750000</v>
      </c>
      <c r="F158" s="7">
        <f>'Inputs &amp; Outputs'!$B$4*'No. policies'!F158</f>
        <v>123225000</v>
      </c>
      <c r="G158" s="7">
        <f>'Inputs &amp; Outputs'!$B$4*'No. policies'!G158</f>
        <v>122700000</v>
      </c>
      <c r="H158" s="7">
        <f>'Inputs &amp; Outputs'!$B$4*'No. policies'!H158</f>
        <v>121925000</v>
      </c>
      <c r="I158" s="7">
        <f>'Inputs &amp; Outputs'!$B$4*'No. policies'!I158</f>
        <v>121200000</v>
      </c>
      <c r="J158" s="7">
        <f>'Inputs &amp; Outputs'!$B$4*'No. policies'!J158</f>
        <v>120350000</v>
      </c>
      <c r="K158" s="7">
        <f>'Inputs &amp; Outputs'!$B$4*'No. policies'!K158</f>
        <v>119775000</v>
      </c>
      <c r="L158" s="7">
        <f>'Inputs &amp; Outputs'!$B$4*'No. policies'!L158</f>
        <v>118700000</v>
      </c>
      <c r="M158" s="7">
        <f>'Inputs &amp; Outputs'!$B$4*'No. policies'!M158</f>
        <v>117400000</v>
      </c>
      <c r="N158" s="7">
        <f>'Inputs &amp; Outputs'!$B$4*'No. policies'!N158</f>
        <v>116350000</v>
      </c>
      <c r="O158" s="7">
        <f>'Inputs &amp; Outputs'!$B$4*'No. policies'!O158</f>
        <v>114800000</v>
      </c>
      <c r="P158" s="7">
        <f>'Inputs &amp; Outputs'!$B$4*'No. policies'!P158</f>
        <v>113100000</v>
      </c>
      <c r="Q158" s="7">
        <f>'Inputs &amp; Outputs'!$B$4*'No. policies'!Q158</f>
        <v>111375000</v>
      </c>
      <c r="R158" s="7">
        <f>'Inputs &amp; Outputs'!$B$4*'No. policies'!R158</f>
        <v>109775000</v>
      </c>
      <c r="S158" s="7">
        <f>'Inputs &amp; Outputs'!$B$4*'No. policies'!S158</f>
        <v>107625000</v>
      </c>
      <c r="T158" s="7">
        <f>'Inputs &amp; Outputs'!$B$4*'No. policies'!T158</f>
        <v>105225000</v>
      </c>
      <c r="U158" s="7">
        <f>'Inputs &amp; Outputs'!$B$4*'No. policies'!U158</f>
        <v>102600000</v>
      </c>
      <c r="V158" s="7">
        <f>'Inputs &amp; Outputs'!$B$4*'No. policies'!V158</f>
        <v>99875000</v>
      </c>
      <c r="W158" s="7">
        <f>'Inputs &amp; Outputs'!$B$4*'No. policies'!W158</f>
        <v>96800000</v>
      </c>
      <c r="X158" s="7">
        <f>'Inputs &amp; Outputs'!$B$4*'No. policies'!X158</f>
        <v>93800000</v>
      </c>
      <c r="Y158" s="7">
        <f>'Inputs &amp; Outputs'!$B$4*'No. policies'!Y158</f>
        <v>89600000</v>
      </c>
      <c r="Z158" s="7">
        <f>'Inputs &amp; Outputs'!$B$4*'No. policies'!Z158</f>
        <v>85750000</v>
      </c>
      <c r="AA158" s="7">
        <f>'Inputs &amp; Outputs'!$B$4*'No. policies'!AA158</f>
        <v>81775000</v>
      </c>
      <c r="AB158" s="7">
        <f>'Inputs &amp; Outputs'!$B$4*'No. policies'!AB158</f>
        <v>77000000</v>
      </c>
      <c r="AC158" s="7">
        <f>'Inputs &amp; Outputs'!$B$4*'No. policies'!AC158</f>
        <v>72125000</v>
      </c>
      <c r="AD158" s="7">
        <f>'Inputs &amp; Outputs'!$B$4*'No. policies'!AD158</f>
        <v>67075000</v>
      </c>
      <c r="AE158" s="7">
        <f>'Inputs &amp; Outputs'!$B$4*'No. policies'!AE158</f>
        <v>61825000</v>
      </c>
      <c r="AF158" s="7">
        <f>'Inputs &amp; Outputs'!$B$4*'No. policies'!AF158</f>
        <v>54750000</v>
      </c>
      <c r="AG158" s="7">
        <f>'Inputs &amp; Outputs'!$B$4*'No. policies'!AG158</f>
        <v>48075000</v>
      </c>
      <c r="AH158" s="7">
        <f>'Inputs &amp; Outputs'!$B$4*'No. policies'!AH158</f>
        <v>41600000</v>
      </c>
      <c r="AI158" s="7">
        <f>'Inputs &amp; Outputs'!$B$4*'No. policies'!AI158</f>
        <v>35775000</v>
      </c>
      <c r="AJ158" s="7">
        <f>'Inputs &amp; Outputs'!$B$4*'No. policies'!AJ158</f>
        <v>29550000</v>
      </c>
      <c r="AK158" s="7">
        <f>'Inputs &amp; Outputs'!$B$4*'No. policies'!AK158</f>
        <v>24500000</v>
      </c>
      <c r="AL158" s="7">
        <f>'Inputs &amp; Outputs'!$B$4*'No. policies'!AL158</f>
        <v>19850000</v>
      </c>
      <c r="AM158" s="7">
        <f>'Inputs &amp; Outputs'!$B$4*'No. policies'!AM158</f>
        <v>15975000</v>
      </c>
      <c r="AN158" s="7">
        <f>'Inputs &amp; Outputs'!$B$4*'No. policies'!AN158</f>
        <v>12475000</v>
      </c>
      <c r="AO158" s="7">
        <f>'Inputs &amp; Outputs'!$B$4*'No. policies'!AO158</f>
        <v>9375000</v>
      </c>
      <c r="AP158" s="7">
        <f>'Inputs &amp; Outputs'!$B$4*'No. policies'!AP158</f>
        <v>7225000</v>
      </c>
      <c r="AQ158" s="7">
        <f>'Inputs &amp; Outputs'!$B$4*'No. policies'!AQ158</f>
        <v>5475000</v>
      </c>
      <c r="AR158" s="7">
        <f>'Inputs &amp; Outputs'!$B$4*'No. policies'!AR158</f>
        <v>3775000</v>
      </c>
      <c r="AS158" s="7">
        <f>'Inputs &amp; Outputs'!$B$4*'No. policies'!AS158</f>
        <v>2625000</v>
      </c>
      <c r="AT158" s="7">
        <f>'Inputs &amp; Outputs'!$B$4*'No. policies'!AT158</f>
        <v>1675000</v>
      </c>
      <c r="AU158" s="7">
        <f>'Inputs &amp; Outputs'!$B$4*'No. policies'!AU158</f>
        <v>1075000</v>
      </c>
      <c r="AV158" s="7">
        <f>'Inputs &amp; Outputs'!$B$4*'No. policies'!AV158</f>
        <v>700000</v>
      </c>
      <c r="AW158" s="7">
        <f>'Inputs &amp; Outputs'!$B$4*'No. policies'!AW158</f>
        <v>450000</v>
      </c>
      <c r="AX158" s="7">
        <f>'Inputs &amp; Outputs'!$B$4*'No. policies'!AX158</f>
        <v>250000</v>
      </c>
      <c r="AY158" s="7">
        <f>'Inputs &amp; Outputs'!$B$4*'No. policies'!AY158</f>
        <v>200000</v>
      </c>
    </row>
    <row r="159" spans="1:51" x14ac:dyDescent="0.25">
      <c r="A159" s="1">
        <v>158</v>
      </c>
      <c r="C159" s="7">
        <f>'Inputs &amp; Outputs'!$B$4*'No. policies'!C159</f>
        <v>124550000</v>
      </c>
      <c r="D159" s="7">
        <f>'Inputs &amp; Outputs'!$B$4*'No. policies'!D159</f>
        <v>124200000</v>
      </c>
      <c r="E159" s="7">
        <f>'Inputs &amp; Outputs'!$B$4*'No. policies'!E159</f>
        <v>123525000</v>
      </c>
      <c r="F159" s="7">
        <f>'Inputs &amp; Outputs'!$B$4*'No. policies'!F159</f>
        <v>123125000</v>
      </c>
      <c r="G159" s="7">
        <f>'Inputs &amp; Outputs'!$B$4*'No. policies'!G159</f>
        <v>122675000</v>
      </c>
      <c r="H159" s="7">
        <f>'Inputs &amp; Outputs'!$B$4*'No. policies'!H159</f>
        <v>121950000</v>
      </c>
      <c r="I159" s="7">
        <f>'Inputs &amp; Outputs'!$B$4*'No. policies'!I159</f>
        <v>121250000</v>
      </c>
      <c r="J159" s="7">
        <f>'Inputs &amp; Outputs'!$B$4*'No. policies'!J159</f>
        <v>120375000</v>
      </c>
      <c r="K159" s="7">
        <f>'Inputs &amp; Outputs'!$B$4*'No. policies'!K159</f>
        <v>119425000</v>
      </c>
      <c r="L159" s="7">
        <f>'Inputs &amp; Outputs'!$B$4*'No. policies'!L159</f>
        <v>118475000</v>
      </c>
      <c r="M159" s="7">
        <f>'Inputs &amp; Outputs'!$B$4*'No. policies'!M159</f>
        <v>117175000</v>
      </c>
      <c r="N159" s="7">
        <f>'Inputs &amp; Outputs'!$B$4*'No. policies'!N159</f>
        <v>116125000</v>
      </c>
      <c r="O159" s="7">
        <f>'Inputs &amp; Outputs'!$B$4*'No. policies'!O159</f>
        <v>114750000</v>
      </c>
      <c r="P159" s="7">
        <f>'Inputs &amp; Outputs'!$B$4*'No. policies'!P159</f>
        <v>113375000</v>
      </c>
      <c r="Q159" s="7">
        <f>'Inputs &amp; Outputs'!$B$4*'No. policies'!Q159</f>
        <v>111950000</v>
      </c>
      <c r="R159" s="7">
        <f>'Inputs &amp; Outputs'!$B$4*'No. policies'!R159</f>
        <v>109925000</v>
      </c>
      <c r="S159" s="7">
        <f>'Inputs &amp; Outputs'!$B$4*'No. policies'!S159</f>
        <v>107750000</v>
      </c>
      <c r="T159" s="7">
        <f>'Inputs &amp; Outputs'!$B$4*'No. policies'!T159</f>
        <v>105725000</v>
      </c>
      <c r="U159" s="7">
        <f>'Inputs &amp; Outputs'!$B$4*'No. policies'!U159</f>
        <v>102875000</v>
      </c>
      <c r="V159" s="7">
        <f>'Inputs &amp; Outputs'!$B$4*'No. policies'!V159</f>
        <v>100025000</v>
      </c>
      <c r="W159" s="7">
        <f>'Inputs &amp; Outputs'!$B$4*'No. policies'!W159</f>
        <v>96850000</v>
      </c>
      <c r="X159" s="7">
        <f>'Inputs &amp; Outputs'!$B$4*'No. policies'!X159</f>
        <v>93450000</v>
      </c>
      <c r="Y159" s="7">
        <f>'Inputs &amp; Outputs'!$B$4*'No. policies'!Y159</f>
        <v>89575000</v>
      </c>
      <c r="Z159" s="7">
        <f>'Inputs &amp; Outputs'!$B$4*'No. policies'!Z159</f>
        <v>84875000</v>
      </c>
      <c r="AA159" s="7">
        <f>'Inputs &amp; Outputs'!$B$4*'No. policies'!AA159</f>
        <v>81300000</v>
      </c>
      <c r="AB159" s="7">
        <f>'Inputs &amp; Outputs'!$B$4*'No. policies'!AB159</f>
        <v>76650000</v>
      </c>
      <c r="AC159" s="7">
        <f>'Inputs &amp; Outputs'!$B$4*'No. policies'!AC159</f>
        <v>70725000</v>
      </c>
      <c r="AD159" s="7">
        <f>'Inputs &amp; Outputs'!$B$4*'No. policies'!AD159</f>
        <v>65350000</v>
      </c>
      <c r="AE159" s="7">
        <f>'Inputs &amp; Outputs'!$B$4*'No. policies'!AE159</f>
        <v>59925000</v>
      </c>
      <c r="AF159" s="7">
        <f>'Inputs &amp; Outputs'!$B$4*'No. policies'!AF159</f>
        <v>53275000</v>
      </c>
      <c r="AG159" s="7">
        <f>'Inputs &amp; Outputs'!$B$4*'No. policies'!AG159</f>
        <v>47300000</v>
      </c>
      <c r="AH159" s="7">
        <f>'Inputs &amp; Outputs'!$B$4*'No. policies'!AH159</f>
        <v>40950000</v>
      </c>
      <c r="AI159" s="7">
        <f>'Inputs &amp; Outputs'!$B$4*'No. policies'!AI159</f>
        <v>34800000</v>
      </c>
      <c r="AJ159" s="7">
        <f>'Inputs &amp; Outputs'!$B$4*'No. policies'!AJ159</f>
        <v>30475000</v>
      </c>
      <c r="AK159" s="7">
        <f>'Inputs &amp; Outputs'!$B$4*'No. policies'!AK159</f>
        <v>25425000</v>
      </c>
      <c r="AL159" s="7">
        <f>'Inputs &amp; Outputs'!$B$4*'No. policies'!AL159</f>
        <v>19950000</v>
      </c>
      <c r="AM159" s="7">
        <f>'Inputs &amp; Outputs'!$B$4*'No. policies'!AM159</f>
        <v>15800000</v>
      </c>
      <c r="AN159" s="7">
        <f>'Inputs &amp; Outputs'!$B$4*'No. policies'!AN159</f>
        <v>12250000</v>
      </c>
      <c r="AO159" s="7">
        <f>'Inputs &amp; Outputs'!$B$4*'No. policies'!AO159</f>
        <v>9200000</v>
      </c>
      <c r="AP159" s="7">
        <f>'Inputs &amp; Outputs'!$B$4*'No. policies'!AP159</f>
        <v>7050000</v>
      </c>
      <c r="AQ159" s="7">
        <f>'Inputs &amp; Outputs'!$B$4*'No. policies'!AQ159</f>
        <v>5175000</v>
      </c>
      <c r="AR159" s="7">
        <f>'Inputs &amp; Outputs'!$B$4*'No. policies'!AR159</f>
        <v>3600000</v>
      </c>
      <c r="AS159" s="7">
        <f>'Inputs &amp; Outputs'!$B$4*'No. policies'!AS159</f>
        <v>2250000</v>
      </c>
      <c r="AT159" s="7">
        <f>'Inputs &amp; Outputs'!$B$4*'No. policies'!AT159</f>
        <v>1600000</v>
      </c>
      <c r="AU159" s="7">
        <f>'Inputs &amp; Outputs'!$B$4*'No. policies'!AU159</f>
        <v>1050000</v>
      </c>
      <c r="AV159" s="7">
        <f>'Inputs &amp; Outputs'!$B$4*'No. policies'!AV159</f>
        <v>725000</v>
      </c>
      <c r="AW159" s="7">
        <f>'Inputs &amp; Outputs'!$B$4*'No. policies'!AW159</f>
        <v>425000</v>
      </c>
      <c r="AX159" s="7">
        <f>'Inputs &amp; Outputs'!$B$4*'No. policies'!AX159</f>
        <v>275000</v>
      </c>
      <c r="AY159" s="7">
        <f>'Inputs &amp; Outputs'!$B$4*'No. policies'!AY159</f>
        <v>175000</v>
      </c>
    </row>
    <row r="160" spans="1:51" x14ac:dyDescent="0.25">
      <c r="A160" s="1">
        <v>159</v>
      </c>
      <c r="C160" s="7">
        <f>'Inputs &amp; Outputs'!$B$4*'No. policies'!C160</f>
        <v>124525000</v>
      </c>
      <c r="D160" s="7">
        <f>'Inputs &amp; Outputs'!$B$4*'No. policies'!D160</f>
        <v>124025000</v>
      </c>
      <c r="E160" s="7">
        <f>'Inputs &amp; Outputs'!$B$4*'No. policies'!E160</f>
        <v>123550000</v>
      </c>
      <c r="F160" s="7">
        <f>'Inputs &amp; Outputs'!$B$4*'No. policies'!F160</f>
        <v>123000000</v>
      </c>
      <c r="G160" s="7">
        <f>'Inputs &amp; Outputs'!$B$4*'No. policies'!G160</f>
        <v>122525000</v>
      </c>
      <c r="H160" s="7">
        <f>'Inputs &amp; Outputs'!$B$4*'No. policies'!H160</f>
        <v>121775000</v>
      </c>
      <c r="I160" s="7">
        <f>'Inputs &amp; Outputs'!$B$4*'No. policies'!I160</f>
        <v>121050000</v>
      </c>
      <c r="J160" s="7">
        <f>'Inputs &amp; Outputs'!$B$4*'No. policies'!J160</f>
        <v>120225000</v>
      </c>
      <c r="K160" s="7">
        <f>'Inputs &amp; Outputs'!$B$4*'No. policies'!K160</f>
        <v>119300000</v>
      </c>
      <c r="L160" s="7">
        <f>'Inputs &amp; Outputs'!$B$4*'No. policies'!L160</f>
        <v>118600000</v>
      </c>
      <c r="M160" s="7">
        <f>'Inputs &amp; Outputs'!$B$4*'No. policies'!M160</f>
        <v>117600000</v>
      </c>
      <c r="N160" s="7">
        <f>'Inputs &amp; Outputs'!$B$4*'No. policies'!N160</f>
        <v>116275000</v>
      </c>
      <c r="O160" s="7">
        <f>'Inputs &amp; Outputs'!$B$4*'No. policies'!O160</f>
        <v>115150000</v>
      </c>
      <c r="P160" s="7">
        <f>'Inputs &amp; Outputs'!$B$4*'No. policies'!P160</f>
        <v>114150000</v>
      </c>
      <c r="Q160" s="7">
        <f>'Inputs &amp; Outputs'!$B$4*'No. policies'!Q160</f>
        <v>112150000</v>
      </c>
      <c r="R160" s="7">
        <f>'Inputs &amp; Outputs'!$B$4*'No. policies'!R160</f>
        <v>110550000</v>
      </c>
      <c r="S160" s="7">
        <f>'Inputs &amp; Outputs'!$B$4*'No. policies'!S160</f>
        <v>108750000</v>
      </c>
      <c r="T160" s="7">
        <f>'Inputs &amp; Outputs'!$B$4*'No. policies'!T160</f>
        <v>106200000</v>
      </c>
      <c r="U160" s="7">
        <f>'Inputs &amp; Outputs'!$B$4*'No. policies'!U160</f>
        <v>103650000</v>
      </c>
      <c r="V160" s="7">
        <f>'Inputs &amp; Outputs'!$B$4*'No. policies'!V160</f>
        <v>100800000</v>
      </c>
      <c r="W160" s="7">
        <f>'Inputs &amp; Outputs'!$B$4*'No. policies'!W160</f>
        <v>97975000</v>
      </c>
      <c r="X160" s="7">
        <f>'Inputs &amp; Outputs'!$B$4*'No. policies'!X160</f>
        <v>94825000</v>
      </c>
      <c r="Y160" s="7">
        <f>'Inputs &amp; Outputs'!$B$4*'No. policies'!Y160</f>
        <v>91125000</v>
      </c>
      <c r="Z160" s="7">
        <f>'Inputs &amp; Outputs'!$B$4*'No. policies'!Z160</f>
        <v>87450000</v>
      </c>
      <c r="AA160" s="7">
        <f>'Inputs &amp; Outputs'!$B$4*'No. policies'!AA160</f>
        <v>82975000</v>
      </c>
      <c r="AB160" s="7">
        <f>'Inputs &amp; Outputs'!$B$4*'No. policies'!AB160</f>
        <v>78575000</v>
      </c>
      <c r="AC160" s="7">
        <f>'Inputs &amp; Outputs'!$B$4*'No. policies'!AC160</f>
        <v>73500000</v>
      </c>
      <c r="AD160" s="7">
        <f>'Inputs &amp; Outputs'!$B$4*'No. policies'!AD160</f>
        <v>68375000</v>
      </c>
      <c r="AE160" s="7">
        <f>'Inputs &amp; Outputs'!$B$4*'No. policies'!AE160</f>
        <v>62300000</v>
      </c>
      <c r="AF160" s="7">
        <f>'Inputs &amp; Outputs'!$B$4*'No. policies'!AF160</f>
        <v>56300000</v>
      </c>
      <c r="AG160" s="7">
        <f>'Inputs &amp; Outputs'!$B$4*'No. policies'!AG160</f>
        <v>49450000</v>
      </c>
      <c r="AH160" s="7">
        <f>'Inputs &amp; Outputs'!$B$4*'No. policies'!AH160</f>
        <v>42800000</v>
      </c>
      <c r="AI160" s="7">
        <f>'Inputs &amp; Outputs'!$B$4*'No. policies'!AI160</f>
        <v>36450000</v>
      </c>
      <c r="AJ160" s="7">
        <f>'Inputs &amp; Outputs'!$B$4*'No. policies'!AJ160</f>
        <v>29850000</v>
      </c>
      <c r="AK160" s="7">
        <f>'Inputs &amp; Outputs'!$B$4*'No. policies'!AK160</f>
        <v>24650000</v>
      </c>
      <c r="AL160" s="7">
        <f>'Inputs &amp; Outputs'!$B$4*'No. policies'!AL160</f>
        <v>19225000</v>
      </c>
      <c r="AM160" s="7">
        <f>'Inputs &amp; Outputs'!$B$4*'No. policies'!AM160</f>
        <v>14825000</v>
      </c>
      <c r="AN160" s="7">
        <f>'Inputs &amp; Outputs'!$B$4*'No. policies'!AN160</f>
        <v>10875000</v>
      </c>
      <c r="AO160" s="7">
        <f>'Inputs &amp; Outputs'!$B$4*'No. policies'!AO160</f>
        <v>8350000</v>
      </c>
      <c r="AP160" s="7">
        <f>'Inputs &amp; Outputs'!$B$4*'No. policies'!AP160</f>
        <v>6250000</v>
      </c>
      <c r="AQ160" s="7">
        <f>'Inputs &amp; Outputs'!$B$4*'No. policies'!AQ160</f>
        <v>4600000</v>
      </c>
      <c r="AR160" s="7">
        <f>'Inputs &amp; Outputs'!$B$4*'No. policies'!AR160</f>
        <v>3200000</v>
      </c>
      <c r="AS160" s="7">
        <f>'Inputs &amp; Outputs'!$B$4*'No. policies'!AS160</f>
        <v>2300000</v>
      </c>
      <c r="AT160" s="7">
        <f>'Inputs &amp; Outputs'!$B$4*'No. policies'!AT160</f>
        <v>1575000</v>
      </c>
      <c r="AU160" s="7">
        <f>'Inputs &amp; Outputs'!$B$4*'No. policies'!AU160</f>
        <v>1175000</v>
      </c>
      <c r="AV160" s="7">
        <f>'Inputs &amp; Outputs'!$B$4*'No. policies'!AV160</f>
        <v>625000</v>
      </c>
      <c r="AW160" s="7">
        <f>'Inputs &amp; Outputs'!$B$4*'No. policies'!AW160</f>
        <v>400000</v>
      </c>
      <c r="AX160" s="7">
        <f>'Inputs &amp; Outputs'!$B$4*'No. policies'!AX160</f>
        <v>275000</v>
      </c>
      <c r="AY160" s="7">
        <f>'Inputs &amp; Outputs'!$B$4*'No. policies'!AY160</f>
        <v>125000</v>
      </c>
    </row>
    <row r="161" spans="1:51" x14ac:dyDescent="0.25">
      <c r="A161" s="1">
        <v>160</v>
      </c>
      <c r="C161" s="7">
        <f>'Inputs &amp; Outputs'!$B$4*'No. policies'!C161</f>
        <v>124625000</v>
      </c>
      <c r="D161" s="7">
        <f>'Inputs &amp; Outputs'!$B$4*'No. policies'!D161</f>
        <v>124275000</v>
      </c>
      <c r="E161" s="7">
        <f>'Inputs &amp; Outputs'!$B$4*'No. policies'!E161</f>
        <v>123650000</v>
      </c>
      <c r="F161" s="7">
        <f>'Inputs &amp; Outputs'!$B$4*'No. policies'!F161</f>
        <v>123175000</v>
      </c>
      <c r="G161" s="7">
        <f>'Inputs &amp; Outputs'!$B$4*'No. policies'!G161</f>
        <v>122500000</v>
      </c>
      <c r="H161" s="7">
        <f>'Inputs &amp; Outputs'!$B$4*'No. policies'!H161</f>
        <v>121700000</v>
      </c>
      <c r="I161" s="7">
        <f>'Inputs &amp; Outputs'!$B$4*'No. policies'!I161</f>
        <v>120975000</v>
      </c>
      <c r="J161" s="7">
        <f>'Inputs &amp; Outputs'!$B$4*'No. policies'!J161</f>
        <v>120250000</v>
      </c>
      <c r="K161" s="7">
        <f>'Inputs &amp; Outputs'!$B$4*'No. policies'!K161</f>
        <v>119350000</v>
      </c>
      <c r="L161" s="7">
        <f>'Inputs &amp; Outputs'!$B$4*'No. policies'!L161</f>
        <v>118450000</v>
      </c>
      <c r="M161" s="7">
        <f>'Inputs &amp; Outputs'!$B$4*'No. policies'!M161</f>
        <v>117300000</v>
      </c>
      <c r="N161" s="7">
        <f>'Inputs &amp; Outputs'!$B$4*'No. policies'!N161</f>
        <v>116075000</v>
      </c>
      <c r="O161" s="7">
        <f>'Inputs &amp; Outputs'!$B$4*'No. policies'!O161</f>
        <v>114750000</v>
      </c>
      <c r="P161" s="7">
        <f>'Inputs &amp; Outputs'!$B$4*'No. policies'!P161</f>
        <v>113650000</v>
      </c>
      <c r="Q161" s="7">
        <f>'Inputs &amp; Outputs'!$B$4*'No. policies'!Q161</f>
        <v>111725000</v>
      </c>
      <c r="R161" s="7">
        <f>'Inputs &amp; Outputs'!$B$4*'No. policies'!R161</f>
        <v>109750000</v>
      </c>
      <c r="S161" s="7">
        <f>'Inputs &amp; Outputs'!$B$4*'No. policies'!S161</f>
        <v>107775000</v>
      </c>
      <c r="T161" s="7">
        <f>'Inputs &amp; Outputs'!$B$4*'No. policies'!T161</f>
        <v>105550000</v>
      </c>
      <c r="U161" s="7">
        <f>'Inputs &amp; Outputs'!$B$4*'No. policies'!U161</f>
        <v>103325000</v>
      </c>
      <c r="V161" s="7">
        <f>'Inputs &amp; Outputs'!$B$4*'No. policies'!V161</f>
        <v>100500000</v>
      </c>
      <c r="W161" s="7">
        <f>'Inputs &amp; Outputs'!$B$4*'No. policies'!W161</f>
        <v>97650000</v>
      </c>
      <c r="X161" s="7">
        <f>'Inputs &amp; Outputs'!$B$4*'No. policies'!X161</f>
        <v>93700000</v>
      </c>
      <c r="Y161" s="7">
        <f>'Inputs &amp; Outputs'!$B$4*'No. policies'!Y161</f>
        <v>89900000</v>
      </c>
      <c r="Z161" s="7">
        <f>'Inputs &amp; Outputs'!$B$4*'No. policies'!Z161</f>
        <v>86050000</v>
      </c>
      <c r="AA161" s="7">
        <f>'Inputs &amp; Outputs'!$B$4*'No. policies'!AA161</f>
        <v>81925000</v>
      </c>
      <c r="AB161" s="7">
        <f>'Inputs &amp; Outputs'!$B$4*'No. policies'!AB161</f>
        <v>76650000</v>
      </c>
      <c r="AC161" s="7">
        <f>'Inputs &amp; Outputs'!$B$4*'No. policies'!AC161</f>
        <v>71275000</v>
      </c>
      <c r="AD161" s="7">
        <f>'Inputs &amp; Outputs'!$B$4*'No. policies'!AD161</f>
        <v>65850000</v>
      </c>
      <c r="AE161" s="7">
        <f>'Inputs &amp; Outputs'!$B$4*'No. policies'!AE161</f>
        <v>60375000</v>
      </c>
      <c r="AF161" s="7">
        <f>'Inputs &amp; Outputs'!$B$4*'No. policies'!AF161</f>
        <v>54100000</v>
      </c>
      <c r="AG161" s="7">
        <f>'Inputs &amp; Outputs'!$B$4*'No. policies'!AG161</f>
        <v>47425000</v>
      </c>
      <c r="AH161" s="7">
        <f>'Inputs &amp; Outputs'!$B$4*'No. policies'!AH161</f>
        <v>41475000</v>
      </c>
      <c r="AI161" s="7">
        <f>'Inputs &amp; Outputs'!$B$4*'No. policies'!AI161</f>
        <v>35200000</v>
      </c>
      <c r="AJ161" s="7">
        <f>'Inputs &amp; Outputs'!$B$4*'No. policies'!AJ161</f>
        <v>30000000</v>
      </c>
      <c r="AK161" s="7">
        <f>'Inputs &amp; Outputs'!$B$4*'No. policies'!AK161</f>
        <v>24450000</v>
      </c>
      <c r="AL161" s="7">
        <f>'Inputs &amp; Outputs'!$B$4*'No. policies'!AL161</f>
        <v>19525000</v>
      </c>
      <c r="AM161" s="7">
        <f>'Inputs &amp; Outputs'!$B$4*'No. policies'!AM161</f>
        <v>15225000</v>
      </c>
      <c r="AN161" s="7">
        <f>'Inputs &amp; Outputs'!$B$4*'No. policies'!AN161</f>
        <v>12175000</v>
      </c>
      <c r="AO161" s="7">
        <f>'Inputs &amp; Outputs'!$B$4*'No. policies'!AO161</f>
        <v>9400000</v>
      </c>
      <c r="AP161" s="7">
        <f>'Inputs &amp; Outputs'!$B$4*'No. policies'!AP161</f>
        <v>6300000</v>
      </c>
      <c r="AQ161" s="7">
        <f>'Inputs &amp; Outputs'!$B$4*'No. policies'!AQ161</f>
        <v>4550000</v>
      </c>
      <c r="AR161" s="7">
        <f>'Inputs &amp; Outputs'!$B$4*'No. policies'!AR161</f>
        <v>3100000</v>
      </c>
      <c r="AS161" s="7">
        <f>'Inputs &amp; Outputs'!$B$4*'No. policies'!AS161</f>
        <v>2175000</v>
      </c>
      <c r="AT161" s="7">
        <f>'Inputs &amp; Outputs'!$B$4*'No. policies'!AT161</f>
        <v>1375000</v>
      </c>
      <c r="AU161" s="7">
        <f>'Inputs &amp; Outputs'!$B$4*'No. policies'!AU161</f>
        <v>1000000</v>
      </c>
      <c r="AV161" s="7">
        <f>'Inputs &amp; Outputs'!$B$4*'No. policies'!AV161</f>
        <v>725000</v>
      </c>
      <c r="AW161" s="7">
        <f>'Inputs &amp; Outputs'!$B$4*'No. policies'!AW161</f>
        <v>500000</v>
      </c>
      <c r="AX161" s="7">
        <f>'Inputs &amp; Outputs'!$B$4*'No. policies'!AX161</f>
        <v>275000</v>
      </c>
      <c r="AY161" s="7">
        <f>'Inputs &amp; Outputs'!$B$4*'No. policies'!AY161</f>
        <v>150000</v>
      </c>
    </row>
    <row r="162" spans="1:51" x14ac:dyDescent="0.25">
      <c r="A162" s="1">
        <v>161</v>
      </c>
      <c r="C162" s="7">
        <f>'Inputs &amp; Outputs'!$B$4*'No. policies'!C162</f>
        <v>124650000</v>
      </c>
      <c r="D162" s="7">
        <f>'Inputs &amp; Outputs'!$B$4*'No. policies'!D162</f>
        <v>124525000</v>
      </c>
      <c r="E162" s="7">
        <f>'Inputs &amp; Outputs'!$B$4*'No. policies'!E162</f>
        <v>124025000</v>
      </c>
      <c r="F162" s="7">
        <f>'Inputs &amp; Outputs'!$B$4*'No. policies'!F162</f>
        <v>123400000</v>
      </c>
      <c r="G162" s="7">
        <f>'Inputs &amp; Outputs'!$B$4*'No. policies'!G162</f>
        <v>122800000</v>
      </c>
      <c r="H162" s="7">
        <f>'Inputs &amp; Outputs'!$B$4*'No. policies'!H162</f>
        <v>122200000</v>
      </c>
      <c r="I162" s="7">
        <f>'Inputs &amp; Outputs'!$B$4*'No. policies'!I162</f>
        <v>121600000</v>
      </c>
      <c r="J162" s="7">
        <f>'Inputs &amp; Outputs'!$B$4*'No. policies'!J162</f>
        <v>120725000</v>
      </c>
      <c r="K162" s="7">
        <f>'Inputs &amp; Outputs'!$B$4*'No. policies'!K162</f>
        <v>119900000</v>
      </c>
      <c r="L162" s="7">
        <f>'Inputs &amp; Outputs'!$B$4*'No. policies'!L162</f>
        <v>118725000</v>
      </c>
      <c r="M162" s="7">
        <f>'Inputs &amp; Outputs'!$B$4*'No. policies'!M162</f>
        <v>117875000</v>
      </c>
      <c r="N162" s="7">
        <f>'Inputs &amp; Outputs'!$B$4*'No. policies'!N162</f>
        <v>116600000</v>
      </c>
      <c r="O162" s="7">
        <f>'Inputs &amp; Outputs'!$B$4*'No. policies'!O162</f>
        <v>115300000</v>
      </c>
      <c r="P162" s="7">
        <f>'Inputs &amp; Outputs'!$B$4*'No. policies'!P162</f>
        <v>113700000</v>
      </c>
      <c r="Q162" s="7">
        <f>'Inputs &amp; Outputs'!$B$4*'No. policies'!Q162</f>
        <v>112400000</v>
      </c>
      <c r="R162" s="7">
        <f>'Inputs &amp; Outputs'!$B$4*'No. policies'!R162</f>
        <v>110525000</v>
      </c>
      <c r="S162" s="7">
        <f>'Inputs &amp; Outputs'!$B$4*'No. policies'!S162</f>
        <v>108675000</v>
      </c>
      <c r="T162" s="7">
        <f>'Inputs &amp; Outputs'!$B$4*'No. policies'!T162</f>
        <v>106475000</v>
      </c>
      <c r="U162" s="7">
        <f>'Inputs &amp; Outputs'!$B$4*'No. policies'!U162</f>
        <v>104075000</v>
      </c>
      <c r="V162" s="7">
        <f>'Inputs &amp; Outputs'!$B$4*'No. policies'!V162</f>
        <v>101675000</v>
      </c>
      <c r="W162" s="7">
        <f>'Inputs &amp; Outputs'!$B$4*'No. policies'!W162</f>
        <v>98900000</v>
      </c>
      <c r="X162" s="7">
        <f>'Inputs &amp; Outputs'!$B$4*'No. policies'!X162</f>
        <v>95500000</v>
      </c>
      <c r="Y162" s="7">
        <f>'Inputs &amp; Outputs'!$B$4*'No. policies'!Y162</f>
        <v>91350000</v>
      </c>
      <c r="Z162" s="7">
        <f>'Inputs &amp; Outputs'!$B$4*'No. policies'!Z162</f>
        <v>87600000</v>
      </c>
      <c r="AA162" s="7">
        <f>'Inputs &amp; Outputs'!$B$4*'No. policies'!AA162</f>
        <v>83100000</v>
      </c>
      <c r="AB162" s="7">
        <f>'Inputs &amp; Outputs'!$B$4*'No. policies'!AB162</f>
        <v>78075000</v>
      </c>
      <c r="AC162" s="7">
        <f>'Inputs &amp; Outputs'!$B$4*'No. policies'!AC162</f>
        <v>72825000</v>
      </c>
      <c r="AD162" s="7">
        <f>'Inputs &amp; Outputs'!$B$4*'No. policies'!AD162</f>
        <v>67625000</v>
      </c>
      <c r="AE162" s="7">
        <f>'Inputs &amp; Outputs'!$B$4*'No. policies'!AE162</f>
        <v>61975000</v>
      </c>
      <c r="AF162" s="7">
        <f>'Inputs &amp; Outputs'!$B$4*'No. policies'!AF162</f>
        <v>55100000</v>
      </c>
      <c r="AG162" s="7">
        <f>'Inputs &amp; Outputs'!$B$4*'No. policies'!AG162</f>
        <v>49350000</v>
      </c>
      <c r="AH162" s="7">
        <f>'Inputs &amp; Outputs'!$B$4*'No. policies'!AH162</f>
        <v>43325000</v>
      </c>
      <c r="AI162" s="7">
        <f>'Inputs &amp; Outputs'!$B$4*'No. policies'!AI162</f>
        <v>36750000</v>
      </c>
      <c r="AJ162" s="7">
        <f>'Inputs &amp; Outputs'!$B$4*'No. policies'!AJ162</f>
        <v>30675000</v>
      </c>
      <c r="AK162" s="7">
        <f>'Inputs &amp; Outputs'!$B$4*'No. policies'!AK162</f>
        <v>24850000</v>
      </c>
      <c r="AL162" s="7">
        <f>'Inputs &amp; Outputs'!$B$4*'No. policies'!AL162</f>
        <v>19750000</v>
      </c>
      <c r="AM162" s="7">
        <f>'Inputs &amp; Outputs'!$B$4*'No. policies'!AM162</f>
        <v>15300000</v>
      </c>
      <c r="AN162" s="7">
        <f>'Inputs &amp; Outputs'!$B$4*'No. policies'!AN162</f>
        <v>12325000</v>
      </c>
      <c r="AO162" s="7">
        <f>'Inputs &amp; Outputs'!$B$4*'No. policies'!AO162</f>
        <v>8825000</v>
      </c>
      <c r="AP162" s="7">
        <f>'Inputs &amp; Outputs'!$B$4*'No. policies'!AP162</f>
        <v>6375000</v>
      </c>
      <c r="AQ162" s="7">
        <f>'Inputs &amp; Outputs'!$B$4*'No. policies'!AQ162</f>
        <v>4325000</v>
      </c>
      <c r="AR162" s="7">
        <f>'Inputs &amp; Outputs'!$B$4*'No. policies'!AR162</f>
        <v>2975000</v>
      </c>
      <c r="AS162" s="7">
        <f>'Inputs &amp; Outputs'!$B$4*'No. policies'!AS162</f>
        <v>2225000</v>
      </c>
      <c r="AT162" s="7">
        <f>'Inputs &amp; Outputs'!$B$4*'No. policies'!AT162</f>
        <v>1375000</v>
      </c>
      <c r="AU162" s="7">
        <f>'Inputs &amp; Outputs'!$B$4*'No. policies'!AU162</f>
        <v>950000</v>
      </c>
      <c r="AV162" s="7">
        <f>'Inputs &amp; Outputs'!$B$4*'No. policies'!AV162</f>
        <v>600000</v>
      </c>
      <c r="AW162" s="7">
        <f>'Inputs &amp; Outputs'!$B$4*'No. policies'!AW162</f>
        <v>375000</v>
      </c>
      <c r="AX162" s="7">
        <f>'Inputs &amp; Outputs'!$B$4*'No. policies'!AX162</f>
        <v>200000</v>
      </c>
      <c r="AY162" s="7">
        <f>'Inputs &amp; Outputs'!$B$4*'No. policies'!AY162</f>
        <v>125000</v>
      </c>
    </row>
    <row r="163" spans="1:51" x14ac:dyDescent="0.25">
      <c r="A163" s="1">
        <v>162</v>
      </c>
      <c r="C163" s="7">
        <f>'Inputs &amp; Outputs'!$B$4*'No. policies'!C163</f>
        <v>124350000</v>
      </c>
      <c r="D163" s="7">
        <f>'Inputs &amp; Outputs'!$B$4*'No. policies'!D163</f>
        <v>123850000</v>
      </c>
      <c r="E163" s="7">
        <f>'Inputs &amp; Outputs'!$B$4*'No. policies'!E163</f>
        <v>123250000</v>
      </c>
      <c r="F163" s="7">
        <f>'Inputs &amp; Outputs'!$B$4*'No. policies'!F163</f>
        <v>122675000</v>
      </c>
      <c r="G163" s="7">
        <f>'Inputs &amp; Outputs'!$B$4*'No. policies'!G163</f>
        <v>122200000</v>
      </c>
      <c r="H163" s="7">
        <f>'Inputs &amp; Outputs'!$B$4*'No. policies'!H163</f>
        <v>121600000</v>
      </c>
      <c r="I163" s="7">
        <f>'Inputs &amp; Outputs'!$B$4*'No. policies'!I163</f>
        <v>120625000</v>
      </c>
      <c r="J163" s="7">
        <f>'Inputs &amp; Outputs'!$B$4*'No. policies'!J163</f>
        <v>119750000</v>
      </c>
      <c r="K163" s="7">
        <f>'Inputs &amp; Outputs'!$B$4*'No. policies'!K163</f>
        <v>119025000</v>
      </c>
      <c r="L163" s="7">
        <f>'Inputs &amp; Outputs'!$B$4*'No. policies'!L163</f>
        <v>118075000</v>
      </c>
      <c r="M163" s="7">
        <f>'Inputs &amp; Outputs'!$B$4*'No. policies'!M163</f>
        <v>116950000</v>
      </c>
      <c r="N163" s="7">
        <f>'Inputs &amp; Outputs'!$B$4*'No. policies'!N163</f>
        <v>115875000</v>
      </c>
      <c r="O163" s="7">
        <f>'Inputs &amp; Outputs'!$B$4*'No. policies'!O163</f>
        <v>114625000</v>
      </c>
      <c r="P163" s="7">
        <f>'Inputs &amp; Outputs'!$B$4*'No. policies'!P163</f>
        <v>112800000</v>
      </c>
      <c r="Q163" s="7">
        <f>'Inputs &amp; Outputs'!$B$4*'No. policies'!Q163</f>
        <v>111425000</v>
      </c>
      <c r="R163" s="7">
        <f>'Inputs &amp; Outputs'!$B$4*'No. policies'!R163</f>
        <v>109600000</v>
      </c>
      <c r="S163" s="7">
        <f>'Inputs &amp; Outputs'!$B$4*'No. policies'!S163</f>
        <v>107725000</v>
      </c>
      <c r="T163" s="7">
        <f>'Inputs &amp; Outputs'!$B$4*'No. policies'!T163</f>
        <v>105150000</v>
      </c>
      <c r="U163" s="7">
        <f>'Inputs &amp; Outputs'!$B$4*'No. policies'!U163</f>
        <v>102325000</v>
      </c>
      <c r="V163" s="7">
        <f>'Inputs &amp; Outputs'!$B$4*'No. policies'!V163</f>
        <v>99775000</v>
      </c>
      <c r="W163" s="7">
        <f>'Inputs &amp; Outputs'!$B$4*'No. policies'!W163</f>
        <v>96950000</v>
      </c>
      <c r="X163" s="7">
        <f>'Inputs &amp; Outputs'!$B$4*'No. policies'!X163</f>
        <v>93475000</v>
      </c>
      <c r="Y163" s="7">
        <f>'Inputs &amp; Outputs'!$B$4*'No. policies'!Y163</f>
        <v>89375000</v>
      </c>
      <c r="Z163" s="7">
        <f>'Inputs &amp; Outputs'!$B$4*'No. policies'!Z163</f>
        <v>85500000</v>
      </c>
      <c r="AA163" s="7">
        <f>'Inputs &amp; Outputs'!$B$4*'No. policies'!AA163</f>
        <v>80950000</v>
      </c>
      <c r="AB163" s="7">
        <f>'Inputs &amp; Outputs'!$B$4*'No. policies'!AB163</f>
        <v>75975000</v>
      </c>
      <c r="AC163" s="7">
        <f>'Inputs &amp; Outputs'!$B$4*'No. policies'!AC163</f>
        <v>70850000</v>
      </c>
      <c r="AD163" s="7">
        <f>'Inputs &amp; Outputs'!$B$4*'No. policies'!AD163</f>
        <v>65275000</v>
      </c>
      <c r="AE163" s="7">
        <f>'Inputs &amp; Outputs'!$B$4*'No. policies'!AE163</f>
        <v>59725000</v>
      </c>
      <c r="AF163" s="7">
        <f>'Inputs &amp; Outputs'!$B$4*'No. policies'!AF163</f>
        <v>53700000</v>
      </c>
      <c r="AG163" s="7">
        <f>'Inputs &amp; Outputs'!$B$4*'No. policies'!AG163</f>
        <v>46925000</v>
      </c>
      <c r="AH163" s="7">
        <f>'Inputs &amp; Outputs'!$B$4*'No. policies'!AH163</f>
        <v>41125000</v>
      </c>
      <c r="AI163" s="7">
        <f>'Inputs &amp; Outputs'!$B$4*'No. policies'!AI163</f>
        <v>35300000</v>
      </c>
      <c r="AJ163" s="7">
        <f>'Inputs &amp; Outputs'!$B$4*'No. policies'!AJ163</f>
        <v>30125000</v>
      </c>
      <c r="AK163" s="7">
        <f>'Inputs &amp; Outputs'!$B$4*'No. policies'!AK163</f>
        <v>24550000</v>
      </c>
      <c r="AL163" s="7">
        <f>'Inputs &amp; Outputs'!$B$4*'No. policies'!AL163</f>
        <v>19925000</v>
      </c>
      <c r="AM163" s="7">
        <f>'Inputs &amp; Outputs'!$B$4*'No. policies'!AM163</f>
        <v>15825000</v>
      </c>
      <c r="AN163" s="7">
        <f>'Inputs &amp; Outputs'!$B$4*'No. policies'!AN163</f>
        <v>12400000</v>
      </c>
      <c r="AO163" s="7">
        <f>'Inputs &amp; Outputs'!$B$4*'No. policies'!AO163</f>
        <v>9150000</v>
      </c>
      <c r="AP163" s="7">
        <f>'Inputs &amp; Outputs'!$B$4*'No. policies'!AP163</f>
        <v>6850000</v>
      </c>
      <c r="AQ163" s="7">
        <f>'Inputs &amp; Outputs'!$B$4*'No. policies'!AQ163</f>
        <v>4750000</v>
      </c>
      <c r="AR163" s="7">
        <f>'Inputs &amp; Outputs'!$B$4*'No. policies'!AR163</f>
        <v>3375000</v>
      </c>
      <c r="AS163" s="7">
        <f>'Inputs &amp; Outputs'!$B$4*'No. policies'!AS163</f>
        <v>2425000</v>
      </c>
      <c r="AT163" s="7">
        <f>'Inputs &amp; Outputs'!$B$4*'No. policies'!AT163</f>
        <v>1675000</v>
      </c>
      <c r="AU163" s="7">
        <f>'Inputs &amp; Outputs'!$B$4*'No. policies'!AU163</f>
        <v>1125000</v>
      </c>
      <c r="AV163" s="7">
        <f>'Inputs &amp; Outputs'!$B$4*'No. policies'!AV163</f>
        <v>750000</v>
      </c>
      <c r="AW163" s="7">
        <f>'Inputs &amp; Outputs'!$B$4*'No. policies'!AW163</f>
        <v>425000</v>
      </c>
      <c r="AX163" s="7">
        <f>'Inputs &amp; Outputs'!$B$4*'No. policies'!AX163</f>
        <v>300000</v>
      </c>
      <c r="AY163" s="7">
        <f>'Inputs &amp; Outputs'!$B$4*'No. policies'!AY163</f>
        <v>175000</v>
      </c>
    </row>
    <row r="164" spans="1:51" x14ac:dyDescent="0.25">
      <c r="A164" s="1">
        <v>163</v>
      </c>
      <c r="C164" s="7">
        <f>'Inputs &amp; Outputs'!$B$4*'No. policies'!C164</f>
        <v>124675000</v>
      </c>
      <c r="D164" s="7">
        <f>'Inputs &amp; Outputs'!$B$4*'No. policies'!D164</f>
        <v>124100000</v>
      </c>
      <c r="E164" s="7">
        <f>'Inputs &amp; Outputs'!$B$4*'No. policies'!E164</f>
        <v>123650000</v>
      </c>
      <c r="F164" s="7">
        <f>'Inputs &amp; Outputs'!$B$4*'No. policies'!F164</f>
        <v>123150000</v>
      </c>
      <c r="G164" s="7">
        <f>'Inputs &amp; Outputs'!$B$4*'No. policies'!G164</f>
        <v>122650000</v>
      </c>
      <c r="H164" s="7">
        <f>'Inputs &amp; Outputs'!$B$4*'No. policies'!H164</f>
        <v>121675000</v>
      </c>
      <c r="I164" s="7">
        <f>'Inputs &amp; Outputs'!$B$4*'No. policies'!I164</f>
        <v>120975000</v>
      </c>
      <c r="J164" s="7">
        <f>'Inputs &amp; Outputs'!$B$4*'No. policies'!J164</f>
        <v>120200000</v>
      </c>
      <c r="K164" s="7">
        <f>'Inputs &amp; Outputs'!$B$4*'No. policies'!K164</f>
        <v>119375000</v>
      </c>
      <c r="L164" s="7">
        <f>'Inputs &amp; Outputs'!$B$4*'No. policies'!L164</f>
        <v>118550000</v>
      </c>
      <c r="M164" s="7">
        <f>'Inputs &amp; Outputs'!$B$4*'No. policies'!M164</f>
        <v>117575000</v>
      </c>
      <c r="N164" s="7">
        <f>'Inputs &amp; Outputs'!$B$4*'No. policies'!N164</f>
        <v>116250000</v>
      </c>
      <c r="O164" s="7">
        <f>'Inputs &amp; Outputs'!$B$4*'No. policies'!O164</f>
        <v>115025000</v>
      </c>
      <c r="P164" s="7">
        <f>'Inputs &amp; Outputs'!$B$4*'No. policies'!P164</f>
        <v>113675000</v>
      </c>
      <c r="Q164" s="7">
        <f>'Inputs &amp; Outputs'!$B$4*'No. policies'!Q164</f>
        <v>111500000</v>
      </c>
      <c r="R164" s="7">
        <f>'Inputs &amp; Outputs'!$B$4*'No. policies'!R164</f>
        <v>109575000</v>
      </c>
      <c r="S164" s="7">
        <f>'Inputs &amp; Outputs'!$B$4*'No. policies'!S164</f>
        <v>107600000</v>
      </c>
      <c r="T164" s="7">
        <f>'Inputs &amp; Outputs'!$B$4*'No. policies'!T164</f>
        <v>104925000</v>
      </c>
      <c r="U164" s="7">
        <f>'Inputs &amp; Outputs'!$B$4*'No. policies'!U164</f>
        <v>102300000</v>
      </c>
      <c r="V164" s="7">
        <f>'Inputs &amp; Outputs'!$B$4*'No. policies'!V164</f>
        <v>100050000</v>
      </c>
      <c r="W164" s="7">
        <f>'Inputs &amp; Outputs'!$B$4*'No. policies'!W164</f>
        <v>96950000</v>
      </c>
      <c r="X164" s="7">
        <f>'Inputs &amp; Outputs'!$B$4*'No. policies'!X164</f>
        <v>93925000</v>
      </c>
      <c r="Y164" s="7">
        <f>'Inputs &amp; Outputs'!$B$4*'No. policies'!Y164</f>
        <v>90525000</v>
      </c>
      <c r="Z164" s="7">
        <f>'Inputs &amp; Outputs'!$B$4*'No. policies'!Z164</f>
        <v>87050000</v>
      </c>
      <c r="AA164" s="7">
        <f>'Inputs &amp; Outputs'!$B$4*'No. policies'!AA164</f>
        <v>82000000</v>
      </c>
      <c r="AB164" s="7">
        <f>'Inputs &amp; Outputs'!$B$4*'No. policies'!AB164</f>
        <v>77150000</v>
      </c>
      <c r="AC164" s="7">
        <f>'Inputs &amp; Outputs'!$B$4*'No. policies'!AC164</f>
        <v>71975000</v>
      </c>
      <c r="AD164" s="7">
        <f>'Inputs &amp; Outputs'!$B$4*'No. policies'!AD164</f>
        <v>66425000</v>
      </c>
      <c r="AE164" s="7">
        <f>'Inputs &amp; Outputs'!$B$4*'No. policies'!AE164</f>
        <v>60925000</v>
      </c>
      <c r="AF164" s="7">
        <f>'Inputs &amp; Outputs'!$B$4*'No. policies'!AF164</f>
        <v>54050000</v>
      </c>
      <c r="AG164" s="7">
        <f>'Inputs &amp; Outputs'!$B$4*'No. policies'!AG164</f>
        <v>47450000</v>
      </c>
      <c r="AH164" s="7">
        <f>'Inputs &amp; Outputs'!$B$4*'No. policies'!AH164</f>
        <v>41550000</v>
      </c>
      <c r="AI164" s="7">
        <f>'Inputs &amp; Outputs'!$B$4*'No. policies'!AI164</f>
        <v>35900000</v>
      </c>
      <c r="AJ164" s="7">
        <f>'Inputs &amp; Outputs'!$B$4*'No. policies'!AJ164</f>
        <v>30375000</v>
      </c>
      <c r="AK164" s="7">
        <f>'Inputs &amp; Outputs'!$B$4*'No. policies'!AK164</f>
        <v>24150000</v>
      </c>
      <c r="AL164" s="7">
        <f>'Inputs &amp; Outputs'!$B$4*'No. policies'!AL164</f>
        <v>20100000</v>
      </c>
      <c r="AM164" s="7">
        <f>'Inputs &amp; Outputs'!$B$4*'No. policies'!AM164</f>
        <v>15900000</v>
      </c>
      <c r="AN164" s="7">
        <f>'Inputs &amp; Outputs'!$B$4*'No. policies'!AN164</f>
        <v>11625000</v>
      </c>
      <c r="AO164" s="7">
        <f>'Inputs &amp; Outputs'!$B$4*'No. policies'!AO164</f>
        <v>8775000</v>
      </c>
      <c r="AP164" s="7">
        <f>'Inputs &amp; Outputs'!$B$4*'No. policies'!AP164</f>
        <v>6425000</v>
      </c>
      <c r="AQ164" s="7">
        <f>'Inputs &amp; Outputs'!$B$4*'No. policies'!AQ164</f>
        <v>4750000</v>
      </c>
      <c r="AR164" s="7">
        <f>'Inputs &amp; Outputs'!$B$4*'No. policies'!AR164</f>
        <v>3225000</v>
      </c>
      <c r="AS164" s="7">
        <f>'Inputs &amp; Outputs'!$B$4*'No. policies'!AS164</f>
        <v>2225000</v>
      </c>
      <c r="AT164" s="7">
        <f>'Inputs &amp; Outputs'!$B$4*'No. policies'!AT164</f>
        <v>1600000</v>
      </c>
      <c r="AU164" s="7">
        <f>'Inputs &amp; Outputs'!$B$4*'No. policies'!AU164</f>
        <v>1225000</v>
      </c>
      <c r="AV164" s="7">
        <f>'Inputs &amp; Outputs'!$B$4*'No. policies'!AV164</f>
        <v>850000</v>
      </c>
      <c r="AW164" s="7">
        <f>'Inputs &amp; Outputs'!$B$4*'No. policies'!AW164</f>
        <v>650000</v>
      </c>
      <c r="AX164" s="7">
        <f>'Inputs &amp; Outputs'!$B$4*'No. policies'!AX164</f>
        <v>350000</v>
      </c>
      <c r="AY164" s="7">
        <f>'Inputs &amp; Outputs'!$B$4*'No. policies'!AY164</f>
        <v>225000</v>
      </c>
    </row>
    <row r="165" spans="1:51" x14ac:dyDescent="0.25">
      <c r="A165" s="1">
        <v>164</v>
      </c>
      <c r="C165" s="7">
        <f>'Inputs &amp; Outputs'!$B$4*'No. policies'!C165</f>
        <v>124575000</v>
      </c>
      <c r="D165" s="7">
        <f>'Inputs &amp; Outputs'!$B$4*'No. policies'!D165</f>
        <v>124075000</v>
      </c>
      <c r="E165" s="7">
        <f>'Inputs &amp; Outputs'!$B$4*'No. policies'!E165</f>
        <v>123625000</v>
      </c>
      <c r="F165" s="7">
        <f>'Inputs &amp; Outputs'!$B$4*'No. policies'!F165</f>
        <v>123100000</v>
      </c>
      <c r="G165" s="7">
        <f>'Inputs &amp; Outputs'!$B$4*'No. policies'!G165</f>
        <v>122575000</v>
      </c>
      <c r="H165" s="7">
        <f>'Inputs &amp; Outputs'!$B$4*'No. policies'!H165</f>
        <v>121925000</v>
      </c>
      <c r="I165" s="7">
        <f>'Inputs &amp; Outputs'!$B$4*'No. policies'!I165</f>
        <v>121150000</v>
      </c>
      <c r="J165" s="7">
        <f>'Inputs &amp; Outputs'!$B$4*'No. policies'!J165</f>
        <v>120325000</v>
      </c>
      <c r="K165" s="7">
        <f>'Inputs &amp; Outputs'!$B$4*'No. policies'!K165</f>
        <v>119300000</v>
      </c>
      <c r="L165" s="7">
        <f>'Inputs &amp; Outputs'!$B$4*'No. policies'!L165</f>
        <v>118375000</v>
      </c>
      <c r="M165" s="7">
        <f>'Inputs &amp; Outputs'!$B$4*'No. policies'!M165</f>
        <v>117475000</v>
      </c>
      <c r="N165" s="7">
        <f>'Inputs &amp; Outputs'!$B$4*'No. policies'!N165</f>
        <v>116275000</v>
      </c>
      <c r="O165" s="7">
        <f>'Inputs &amp; Outputs'!$B$4*'No. policies'!O165</f>
        <v>115150000</v>
      </c>
      <c r="P165" s="7">
        <f>'Inputs &amp; Outputs'!$B$4*'No. policies'!P165</f>
        <v>113400000</v>
      </c>
      <c r="Q165" s="7">
        <f>'Inputs &amp; Outputs'!$B$4*'No. policies'!Q165</f>
        <v>111550000</v>
      </c>
      <c r="R165" s="7">
        <f>'Inputs &amp; Outputs'!$B$4*'No. policies'!R165</f>
        <v>110200000</v>
      </c>
      <c r="S165" s="7">
        <f>'Inputs &amp; Outputs'!$B$4*'No. policies'!S165</f>
        <v>108250000</v>
      </c>
      <c r="T165" s="7">
        <f>'Inputs &amp; Outputs'!$B$4*'No. policies'!T165</f>
        <v>106075000</v>
      </c>
      <c r="U165" s="7">
        <f>'Inputs &amp; Outputs'!$B$4*'No. policies'!U165</f>
        <v>103700000</v>
      </c>
      <c r="V165" s="7">
        <f>'Inputs &amp; Outputs'!$B$4*'No. policies'!V165</f>
        <v>101350000</v>
      </c>
      <c r="W165" s="7">
        <f>'Inputs &amp; Outputs'!$B$4*'No. policies'!W165</f>
        <v>98550000</v>
      </c>
      <c r="X165" s="7">
        <f>'Inputs &amp; Outputs'!$B$4*'No. policies'!X165</f>
        <v>95375000</v>
      </c>
      <c r="Y165" s="7">
        <f>'Inputs &amp; Outputs'!$B$4*'No. policies'!Y165</f>
        <v>91400000</v>
      </c>
      <c r="Z165" s="7">
        <f>'Inputs &amp; Outputs'!$B$4*'No. policies'!Z165</f>
        <v>87000000</v>
      </c>
      <c r="AA165" s="7">
        <f>'Inputs &amp; Outputs'!$B$4*'No. policies'!AA165</f>
        <v>82350000</v>
      </c>
      <c r="AB165" s="7">
        <f>'Inputs &amp; Outputs'!$B$4*'No. policies'!AB165</f>
        <v>77300000</v>
      </c>
      <c r="AC165" s="7">
        <f>'Inputs &amp; Outputs'!$B$4*'No. policies'!AC165</f>
        <v>71625000</v>
      </c>
      <c r="AD165" s="7">
        <f>'Inputs &amp; Outputs'!$B$4*'No. policies'!AD165</f>
        <v>66525000</v>
      </c>
      <c r="AE165" s="7">
        <f>'Inputs &amp; Outputs'!$B$4*'No. policies'!AE165</f>
        <v>60325000</v>
      </c>
      <c r="AF165" s="7">
        <f>'Inputs &amp; Outputs'!$B$4*'No. policies'!AF165</f>
        <v>53525000</v>
      </c>
      <c r="AG165" s="7">
        <f>'Inputs &amp; Outputs'!$B$4*'No. policies'!AG165</f>
        <v>47350000</v>
      </c>
      <c r="AH165" s="7">
        <f>'Inputs &amp; Outputs'!$B$4*'No. policies'!AH165</f>
        <v>41975000</v>
      </c>
      <c r="AI165" s="7">
        <f>'Inputs &amp; Outputs'!$B$4*'No. policies'!AI165</f>
        <v>35350000</v>
      </c>
      <c r="AJ165" s="7">
        <f>'Inputs &amp; Outputs'!$B$4*'No. policies'!AJ165</f>
        <v>29475000</v>
      </c>
      <c r="AK165" s="7">
        <f>'Inputs &amp; Outputs'!$B$4*'No. policies'!AK165</f>
        <v>24100000</v>
      </c>
      <c r="AL165" s="7">
        <f>'Inputs &amp; Outputs'!$B$4*'No. policies'!AL165</f>
        <v>19875000</v>
      </c>
      <c r="AM165" s="7">
        <f>'Inputs &amp; Outputs'!$B$4*'No. policies'!AM165</f>
        <v>15525000</v>
      </c>
      <c r="AN165" s="7">
        <f>'Inputs &amp; Outputs'!$B$4*'No. policies'!AN165</f>
        <v>11625000</v>
      </c>
      <c r="AO165" s="7">
        <f>'Inputs &amp; Outputs'!$B$4*'No. policies'!AO165</f>
        <v>8675000</v>
      </c>
      <c r="AP165" s="7">
        <f>'Inputs &amp; Outputs'!$B$4*'No. policies'!AP165</f>
        <v>6325000</v>
      </c>
      <c r="AQ165" s="7">
        <f>'Inputs &amp; Outputs'!$B$4*'No. policies'!AQ165</f>
        <v>4550000</v>
      </c>
      <c r="AR165" s="7">
        <f>'Inputs &amp; Outputs'!$B$4*'No. policies'!AR165</f>
        <v>2975000</v>
      </c>
      <c r="AS165" s="7">
        <f>'Inputs &amp; Outputs'!$B$4*'No. policies'!AS165</f>
        <v>2175000</v>
      </c>
      <c r="AT165" s="7">
        <f>'Inputs &amp; Outputs'!$B$4*'No. policies'!AT165</f>
        <v>1400000</v>
      </c>
      <c r="AU165" s="7">
        <f>'Inputs &amp; Outputs'!$B$4*'No. policies'!AU165</f>
        <v>975000</v>
      </c>
      <c r="AV165" s="7">
        <f>'Inputs &amp; Outputs'!$B$4*'No. policies'!AV165</f>
        <v>650000</v>
      </c>
      <c r="AW165" s="7">
        <f>'Inputs &amp; Outputs'!$B$4*'No. policies'!AW165</f>
        <v>425000</v>
      </c>
      <c r="AX165" s="7">
        <f>'Inputs &amp; Outputs'!$B$4*'No. policies'!AX165</f>
        <v>300000</v>
      </c>
      <c r="AY165" s="7">
        <f>'Inputs &amp; Outputs'!$B$4*'No. policies'!AY165</f>
        <v>125000</v>
      </c>
    </row>
    <row r="166" spans="1:51" x14ac:dyDescent="0.25">
      <c r="A166" s="1">
        <v>165</v>
      </c>
      <c r="C166" s="7">
        <f>'Inputs &amp; Outputs'!$B$4*'No. policies'!C166</f>
        <v>124425000</v>
      </c>
      <c r="D166" s="7">
        <f>'Inputs &amp; Outputs'!$B$4*'No. policies'!D166</f>
        <v>124050000</v>
      </c>
      <c r="E166" s="7">
        <f>'Inputs &amp; Outputs'!$B$4*'No. policies'!E166</f>
        <v>123475000</v>
      </c>
      <c r="F166" s="7">
        <f>'Inputs &amp; Outputs'!$B$4*'No. policies'!F166</f>
        <v>122725000</v>
      </c>
      <c r="G166" s="7">
        <f>'Inputs &amp; Outputs'!$B$4*'No. policies'!G166</f>
        <v>122375000</v>
      </c>
      <c r="H166" s="7">
        <f>'Inputs &amp; Outputs'!$B$4*'No. policies'!H166</f>
        <v>121725000</v>
      </c>
      <c r="I166" s="7">
        <f>'Inputs &amp; Outputs'!$B$4*'No. policies'!I166</f>
        <v>120975000</v>
      </c>
      <c r="J166" s="7">
        <f>'Inputs &amp; Outputs'!$B$4*'No. policies'!J166</f>
        <v>120275000</v>
      </c>
      <c r="K166" s="7">
        <f>'Inputs &amp; Outputs'!$B$4*'No. policies'!K166</f>
        <v>119475000</v>
      </c>
      <c r="L166" s="7">
        <f>'Inputs &amp; Outputs'!$B$4*'No. policies'!L166</f>
        <v>118675000</v>
      </c>
      <c r="M166" s="7">
        <f>'Inputs &amp; Outputs'!$B$4*'No. policies'!M166</f>
        <v>117150000</v>
      </c>
      <c r="N166" s="7">
        <f>'Inputs &amp; Outputs'!$B$4*'No. policies'!N166</f>
        <v>116400000</v>
      </c>
      <c r="O166" s="7">
        <f>'Inputs &amp; Outputs'!$B$4*'No. policies'!O166</f>
        <v>114975000</v>
      </c>
      <c r="P166" s="7">
        <f>'Inputs &amp; Outputs'!$B$4*'No. policies'!P166</f>
        <v>113575000</v>
      </c>
      <c r="Q166" s="7">
        <f>'Inputs &amp; Outputs'!$B$4*'No. policies'!Q166</f>
        <v>111975000</v>
      </c>
      <c r="R166" s="7">
        <f>'Inputs &amp; Outputs'!$B$4*'No. policies'!R166</f>
        <v>110475000</v>
      </c>
      <c r="S166" s="7">
        <f>'Inputs &amp; Outputs'!$B$4*'No. policies'!S166</f>
        <v>108500000</v>
      </c>
      <c r="T166" s="7">
        <f>'Inputs &amp; Outputs'!$B$4*'No. policies'!T166</f>
        <v>106100000</v>
      </c>
      <c r="U166" s="7">
        <f>'Inputs &amp; Outputs'!$B$4*'No. policies'!U166</f>
        <v>103500000</v>
      </c>
      <c r="V166" s="7">
        <f>'Inputs &amp; Outputs'!$B$4*'No. policies'!V166</f>
        <v>101200000</v>
      </c>
      <c r="W166" s="7">
        <f>'Inputs &amp; Outputs'!$B$4*'No. policies'!W166</f>
        <v>98150000</v>
      </c>
      <c r="X166" s="7">
        <f>'Inputs &amp; Outputs'!$B$4*'No. policies'!X166</f>
        <v>95150000</v>
      </c>
      <c r="Y166" s="7">
        <f>'Inputs &amp; Outputs'!$B$4*'No. policies'!Y166</f>
        <v>91550000</v>
      </c>
      <c r="Z166" s="7">
        <f>'Inputs &amp; Outputs'!$B$4*'No. policies'!Z166</f>
        <v>87500000</v>
      </c>
      <c r="AA166" s="7">
        <f>'Inputs &amp; Outputs'!$B$4*'No. policies'!AA166</f>
        <v>83350000</v>
      </c>
      <c r="AB166" s="7">
        <f>'Inputs &amp; Outputs'!$B$4*'No. policies'!AB166</f>
        <v>78375000</v>
      </c>
      <c r="AC166" s="7">
        <f>'Inputs &amp; Outputs'!$B$4*'No. policies'!AC166</f>
        <v>73175000</v>
      </c>
      <c r="AD166" s="7">
        <f>'Inputs &amp; Outputs'!$B$4*'No. policies'!AD166</f>
        <v>67575000</v>
      </c>
      <c r="AE166" s="7">
        <f>'Inputs &amp; Outputs'!$B$4*'No. policies'!AE166</f>
        <v>61650000</v>
      </c>
      <c r="AF166" s="7">
        <f>'Inputs &amp; Outputs'!$B$4*'No. policies'!AF166</f>
        <v>55150000</v>
      </c>
      <c r="AG166" s="7">
        <f>'Inputs &amp; Outputs'!$B$4*'No. policies'!AG166</f>
        <v>49300000</v>
      </c>
      <c r="AH166" s="7">
        <f>'Inputs &amp; Outputs'!$B$4*'No. policies'!AH166</f>
        <v>43075000</v>
      </c>
      <c r="AI166" s="7">
        <f>'Inputs &amp; Outputs'!$B$4*'No. policies'!AI166</f>
        <v>36600000</v>
      </c>
      <c r="AJ166" s="7">
        <f>'Inputs &amp; Outputs'!$B$4*'No. policies'!AJ166</f>
        <v>30600000</v>
      </c>
      <c r="AK166" s="7">
        <f>'Inputs &amp; Outputs'!$B$4*'No. policies'!AK166</f>
        <v>25025000</v>
      </c>
      <c r="AL166" s="7">
        <f>'Inputs &amp; Outputs'!$B$4*'No. policies'!AL166</f>
        <v>20050000</v>
      </c>
      <c r="AM166" s="7">
        <f>'Inputs &amp; Outputs'!$B$4*'No. policies'!AM166</f>
        <v>15850000</v>
      </c>
      <c r="AN166" s="7">
        <f>'Inputs &amp; Outputs'!$B$4*'No. policies'!AN166</f>
        <v>12325000</v>
      </c>
      <c r="AO166" s="7">
        <f>'Inputs &amp; Outputs'!$B$4*'No. policies'!AO166</f>
        <v>9075000</v>
      </c>
      <c r="AP166" s="7">
        <f>'Inputs &amp; Outputs'!$B$4*'No. policies'!AP166</f>
        <v>6975000</v>
      </c>
      <c r="AQ166" s="7">
        <f>'Inputs &amp; Outputs'!$B$4*'No. policies'!AQ166</f>
        <v>5200000</v>
      </c>
      <c r="AR166" s="7">
        <f>'Inputs &amp; Outputs'!$B$4*'No. policies'!AR166</f>
        <v>3900000</v>
      </c>
      <c r="AS166" s="7">
        <f>'Inputs &amp; Outputs'!$B$4*'No. policies'!AS166</f>
        <v>3000000</v>
      </c>
      <c r="AT166" s="7">
        <f>'Inputs &amp; Outputs'!$B$4*'No. policies'!AT166</f>
        <v>2175000</v>
      </c>
      <c r="AU166" s="7">
        <f>'Inputs &amp; Outputs'!$B$4*'No. policies'!AU166</f>
        <v>1325000</v>
      </c>
      <c r="AV166" s="7">
        <f>'Inputs &amp; Outputs'!$B$4*'No. policies'!AV166</f>
        <v>750000</v>
      </c>
      <c r="AW166" s="7">
        <f>'Inputs &amp; Outputs'!$B$4*'No. policies'!AW166</f>
        <v>500000</v>
      </c>
      <c r="AX166" s="7">
        <f>'Inputs &amp; Outputs'!$B$4*'No. policies'!AX166</f>
        <v>375000</v>
      </c>
      <c r="AY166" s="7">
        <f>'Inputs &amp; Outputs'!$B$4*'No. policies'!AY166</f>
        <v>175000</v>
      </c>
    </row>
    <row r="167" spans="1:51" x14ac:dyDescent="0.25">
      <c r="A167" s="1">
        <v>166</v>
      </c>
      <c r="C167" s="7">
        <f>'Inputs &amp; Outputs'!$B$4*'No. policies'!C167</f>
        <v>124750000</v>
      </c>
      <c r="D167" s="7">
        <f>'Inputs &amp; Outputs'!$B$4*'No. policies'!D167</f>
        <v>124400000</v>
      </c>
      <c r="E167" s="7">
        <f>'Inputs &amp; Outputs'!$B$4*'No. policies'!E167</f>
        <v>123825000</v>
      </c>
      <c r="F167" s="7">
        <f>'Inputs &amp; Outputs'!$B$4*'No. policies'!F167</f>
        <v>123175000</v>
      </c>
      <c r="G167" s="7">
        <f>'Inputs &amp; Outputs'!$B$4*'No. policies'!G167</f>
        <v>122650000</v>
      </c>
      <c r="H167" s="7">
        <f>'Inputs &amp; Outputs'!$B$4*'No. policies'!H167</f>
        <v>121725000</v>
      </c>
      <c r="I167" s="7">
        <f>'Inputs &amp; Outputs'!$B$4*'No. policies'!I167</f>
        <v>120975000</v>
      </c>
      <c r="J167" s="7">
        <f>'Inputs &amp; Outputs'!$B$4*'No. policies'!J167</f>
        <v>120125000</v>
      </c>
      <c r="K167" s="7">
        <f>'Inputs &amp; Outputs'!$B$4*'No. policies'!K167</f>
        <v>119375000</v>
      </c>
      <c r="L167" s="7">
        <f>'Inputs &amp; Outputs'!$B$4*'No. policies'!L167</f>
        <v>118425000</v>
      </c>
      <c r="M167" s="7">
        <f>'Inputs &amp; Outputs'!$B$4*'No. policies'!M167</f>
        <v>117250000</v>
      </c>
      <c r="N167" s="7">
        <f>'Inputs &amp; Outputs'!$B$4*'No. policies'!N167</f>
        <v>116250000</v>
      </c>
      <c r="O167" s="7">
        <f>'Inputs &amp; Outputs'!$B$4*'No. policies'!O167</f>
        <v>114450000</v>
      </c>
      <c r="P167" s="7">
        <f>'Inputs &amp; Outputs'!$B$4*'No. policies'!P167</f>
        <v>112975000</v>
      </c>
      <c r="Q167" s="7">
        <f>'Inputs &amp; Outputs'!$B$4*'No. policies'!Q167</f>
        <v>111350000</v>
      </c>
      <c r="R167" s="7">
        <f>'Inputs &amp; Outputs'!$B$4*'No. policies'!R167</f>
        <v>109775000</v>
      </c>
      <c r="S167" s="7">
        <f>'Inputs &amp; Outputs'!$B$4*'No. policies'!S167</f>
        <v>107875000</v>
      </c>
      <c r="T167" s="7">
        <f>'Inputs &amp; Outputs'!$B$4*'No. policies'!T167</f>
        <v>105925000</v>
      </c>
      <c r="U167" s="7">
        <f>'Inputs &amp; Outputs'!$B$4*'No. policies'!U167</f>
        <v>103600000</v>
      </c>
      <c r="V167" s="7">
        <f>'Inputs &amp; Outputs'!$B$4*'No. policies'!V167</f>
        <v>100900000</v>
      </c>
      <c r="W167" s="7">
        <f>'Inputs &amp; Outputs'!$B$4*'No. policies'!W167</f>
        <v>97600000</v>
      </c>
      <c r="X167" s="7">
        <f>'Inputs &amp; Outputs'!$B$4*'No. policies'!X167</f>
        <v>94125000</v>
      </c>
      <c r="Y167" s="7">
        <f>'Inputs &amp; Outputs'!$B$4*'No. policies'!Y167</f>
        <v>90675000</v>
      </c>
      <c r="Z167" s="7">
        <f>'Inputs &amp; Outputs'!$B$4*'No. policies'!Z167</f>
        <v>87325000</v>
      </c>
      <c r="AA167" s="7">
        <f>'Inputs &amp; Outputs'!$B$4*'No. policies'!AA167</f>
        <v>83175000</v>
      </c>
      <c r="AB167" s="7">
        <f>'Inputs &amp; Outputs'!$B$4*'No. policies'!AB167</f>
        <v>78275000</v>
      </c>
      <c r="AC167" s="7">
        <f>'Inputs &amp; Outputs'!$B$4*'No. policies'!AC167</f>
        <v>73100000</v>
      </c>
      <c r="AD167" s="7">
        <f>'Inputs &amp; Outputs'!$B$4*'No. policies'!AD167</f>
        <v>67775000</v>
      </c>
      <c r="AE167" s="7">
        <f>'Inputs &amp; Outputs'!$B$4*'No. policies'!AE167</f>
        <v>61925000</v>
      </c>
      <c r="AF167" s="7">
        <f>'Inputs &amp; Outputs'!$B$4*'No. policies'!AF167</f>
        <v>55525000</v>
      </c>
      <c r="AG167" s="7">
        <f>'Inputs &amp; Outputs'!$B$4*'No. policies'!AG167</f>
        <v>48925000</v>
      </c>
      <c r="AH167" s="7">
        <f>'Inputs &amp; Outputs'!$B$4*'No. policies'!AH167</f>
        <v>43200000</v>
      </c>
      <c r="AI167" s="7">
        <f>'Inputs &amp; Outputs'!$B$4*'No. policies'!AI167</f>
        <v>36825000</v>
      </c>
      <c r="AJ167" s="7">
        <f>'Inputs &amp; Outputs'!$B$4*'No. policies'!AJ167</f>
        <v>30450000</v>
      </c>
      <c r="AK167" s="7">
        <f>'Inputs &amp; Outputs'!$B$4*'No. policies'!AK167</f>
        <v>24650000</v>
      </c>
      <c r="AL167" s="7">
        <f>'Inputs &amp; Outputs'!$B$4*'No. policies'!AL167</f>
        <v>19950000</v>
      </c>
      <c r="AM167" s="7">
        <f>'Inputs &amp; Outputs'!$B$4*'No. policies'!AM167</f>
        <v>15475000</v>
      </c>
      <c r="AN167" s="7">
        <f>'Inputs &amp; Outputs'!$B$4*'No. policies'!AN167</f>
        <v>11775000</v>
      </c>
      <c r="AO167" s="7">
        <f>'Inputs &amp; Outputs'!$B$4*'No. policies'!AO167</f>
        <v>8700000</v>
      </c>
      <c r="AP167" s="7">
        <f>'Inputs &amp; Outputs'!$B$4*'No. policies'!AP167</f>
        <v>6000000</v>
      </c>
      <c r="AQ167" s="7">
        <f>'Inputs &amp; Outputs'!$B$4*'No. policies'!AQ167</f>
        <v>4625000</v>
      </c>
      <c r="AR167" s="7">
        <f>'Inputs &amp; Outputs'!$B$4*'No. policies'!AR167</f>
        <v>3400000</v>
      </c>
      <c r="AS167" s="7">
        <f>'Inputs &amp; Outputs'!$B$4*'No. policies'!AS167</f>
        <v>2125000</v>
      </c>
      <c r="AT167" s="7">
        <f>'Inputs &amp; Outputs'!$B$4*'No. policies'!AT167</f>
        <v>1300000</v>
      </c>
      <c r="AU167" s="7">
        <f>'Inputs &amp; Outputs'!$B$4*'No. policies'!AU167</f>
        <v>750000</v>
      </c>
      <c r="AV167" s="7">
        <f>'Inputs &amp; Outputs'!$B$4*'No. policies'!AV167</f>
        <v>475000</v>
      </c>
      <c r="AW167" s="7">
        <f>'Inputs &amp; Outputs'!$B$4*'No. policies'!AW167</f>
        <v>325000</v>
      </c>
      <c r="AX167" s="7">
        <f>'Inputs &amp; Outputs'!$B$4*'No. policies'!AX167</f>
        <v>200000</v>
      </c>
      <c r="AY167" s="7">
        <f>'Inputs &amp; Outputs'!$B$4*'No. policies'!AY167</f>
        <v>175000</v>
      </c>
    </row>
    <row r="168" spans="1:51" x14ac:dyDescent="0.25">
      <c r="A168" s="1">
        <v>167</v>
      </c>
      <c r="C168" s="7">
        <f>'Inputs &amp; Outputs'!$B$4*'No. policies'!C168</f>
        <v>124525000</v>
      </c>
      <c r="D168" s="7">
        <f>'Inputs &amp; Outputs'!$B$4*'No. policies'!D168</f>
        <v>124225000</v>
      </c>
      <c r="E168" s="7">
        <f>'Inputs &amp; Outputs'!$B$4*'No. policies'!E168</f>
        <v>123550000</v>
      </c>
      <c r="F168" s="7">
        <f>'Inputs &amp; Outputs'!$B$4*'No. policies'!F168</f>
        <v>123000000</v>
      </c>
      <c r="G168" s="7">
        <f>'Inputs &amp; Outputs'!$B$4*'No. policies'!G168</f>
        <v>122325000</v>
      </c>
      <c r="H168" s="7">
        <f>'Inputs &amp; Outputs'!$B$4*'No. policies'!H168</f>
        <v>121750000</v>
      </c>
      <c r="I168" s="7">
        <f>'Inputs &amp; Outputs'!$B$4*'No. policies'!I168</f>
        <v>120900000</v>
      </c>
      <c r="J168" s="7">
        <f>'Inputs &amp; Outputs'!$B$4*'No. policies'!J168</f>
        <v>120400000</v>
      </c>
      <c r="K168" s="7">
        <f>'Inputs &amp; Outputs'!$B$4*'No. policies'!K168</f>
        <v>119475000</v>
      </c>
      <c r="L168" s="7">
        <f>'Inputs &amp; Outputs'!$B$4*'No. policies'!L168</f>
        <v>118225000</v>
      </c>
      <c r="M168" s="7">
        <f>'Inputs &amp; Outputs'!$B$4*'No. policies'!M168</f>
        <v>117300000</v>
      </c>
      <c r="N168" s="7">
        <f>'Inputs &amp; Outputs'!$B$4*'No. policies'!N168</f>
        <v>116150000</v>
      </c>
      <c r="O168" s="7">
        <f>'Inputs &amp; Outputs'!$B$4*'No. policies'!O168</f>
        <v>114825000</v>
      </c>
      <c r="P168" s="7">
        <f>'Inputs &amp; Outputs'!$B$4*'No. policies'!P168</f>
        <v>113175000</v>
      </c>
      <c r="Q168" s="7">
        <f>'Inputs &amp; Outputs'!$B$4*'No. policies'!Q168</f>
        <v>111375000</v>
      </c>
      <c r="R168" s="7">
        <f>'Inputs &amp; Outputs'!$B$4*'No. policies'!R168</f>
        <v>109625000</v>
      </c>
      <c r="S168" s="7">
        <f>'Inputs &amp; Outputs'!$B$4*'No. policies'!S168</f>
        <v>107500000</v>
      </c>
      <c r="T168" s="7">
        <f>'Inputs &amp; Outputs'!$B$4*'No. policies'!T168</f>
        <v>105100000</v>
      </c>
      <c r="U168" s="7">
        <f>'Inputs &amp; Outputs'!$B$4*'No. policies'!U168</f>
        <v>102800000</v>
      </c>
      <c r="V168" s="7">
        <f>'Inputs &amp; Outputs'!$B$4*'No. policies'!V168</f>
        <v>99900000</v>
      </c>
      <c r="W168" s="7">
        <f>'Inputs &amp; Outputs'!$B$4*'No. policies'!W168</f>
        <v>96600000</v>
      </c>
      <c r="X168" s="7">
        <f>'Inputs &amp; Outputs'!$B$4*'No. policies'!X168</f>
        <v>93525000</v>
      </c>
      <c r="Y168" s="7">
        <f>'Inputs &amp; Outputs'!$B$4*'No. policies'!Y168</f>
        <v>89875000</v>
      </c>
      <c r="Z168" s="7">
        <f>'Inputs &amp; Outputs'!$B$4*'No. policies'!Z168</f>
        <v>86050000</v>
      </c>
      <c r="AA168" s="7">
        <f>'Inputs &amp; Outputs'!$B$4*'No. policies'!AA168</f>
        <v>82100000</v>
      </c>
      <c r="AB168" s="7">
        <f>'Inputs &amp; Outputs'!$B$4*'No. policies'!AB168</f>
        <v>76750000</v>
      </c>
      <c r="AC168" s="7">
        <f>'Inputs &amp; Outputs'!$B$4*'No. policies'!AC168</f>
        <v>71250000</v>
      </c>
      <c r="AD168" s="7">
        <f>'Inputs &amp; Outputs'!$B$4*'No. policies'!AD168</f>
        <v>65750000</v>
      </c>
      <c r="AE168" s="7">
        <f>'Inputs &amp; Outputs'!$B$4*'No. policies'!AE168</f>
        <v>59125000</v>
      </c>
      <c r="AF168" s="7">
        <f>'Inputs &amp; Outputs'!$B$4*'No. policies'!AF168</f>
        <v>53275000</v>
      </c>
      <c r="AG168" s="7">
        <f>'Inputs &amp; Outputs'!$B$4*'No. policies'!AG168</f>
        <v>47050000</v>
      </c>
      <c r="AH168" s="7">
        <f>'Inputs &amp; Outputs'!$B$4*'No. policies'!AH168</f>
        <v>40450000</v>
      </c>
      <c r="AI168" s="7">
        <f>'Inputs &amp; Outputs'!$B$4*'No. policies'!AI168</f>
        <v>35025000</v>
      </c>
      <c r="AJ168" s="7">
        <f>'Inputs &amp; Outputs'!$B$4*'No. policies'!AJ168</f>
        <v>29050000</v>
      </c>
      <c r="AK168" s="7">
        <f>'Inputs &amp; Outputs'!$B$4*'No. policies'!AK168</f>
        <v>23800000</v>
      </c>
      <c r="AL168" s="7">
        <f>'Inputs &amp; Outputs'!$B$4*'No. policies'!AL168</f>
        <v>18900000</v>
      </c>
      <c r="AM168" s="7">
        <f>'Inputs &amp; Outputs'!$B$4*'No. policies'!AM168</f>
        <v>14825000</v>
      </c>
      <c r="AN168" s="7">
        <f>'Inputs &amp; Outputs'!$B$4*'No. policies'!AN168</f>
        <v>11125000</v>
      </c>
      <c r="AO168" s="7">
        <f>'Inputs &amp; Outputs'!$B$4*'No. policies'!AO168</f>
        <v>8550000</v>
      </c>
      <c r="AP168" s="7">
        <f>'Inputs &amp; Outputs'!$B$4*'No. policies'!AP168</f>
        <v>6325000</v>
      </c>
      <c r="AQ168" s="7">
        <f>'Inputs &amp; Outputs'!$B$4*'No. policies'!AQ168</f>
        <v>4375000</v>
      </c>
      <c r="AR168" s="7">
        <f>'Inputs &amp; Outputs'!$B$4*'No. policies'!AR168</f>
        <v>3325000</v>
      </c>
      <c r="AS168" s="7">
        <f>'Inputs &amp; Outputs'!$B$4*'No. policies'!AS168</f>
        <v>2275000</v>
      </c>
      <c r="AT168" s="7">
        <f>'Inputs &amp; Outputs'!$B$4*'No. policies'!AT168</f>
        <v>1475000</v>
      </c>
      <c r="AU168" s="7">
        <f>'Inputs &amp; Outputs'!$B$4*'No. policies'!AU168</f>
        <v>1000000</v>
      </c>
      <c r="AV168" s="7">
        <f>'Inputs &amp; Outputs'!$B$4*'No. policies'!AV168</f>
        <v>775000</v>
      </c>
      <c r="AW168" s="7">
        <f>'Inputs &amp; Outputs'!$B$4*'No. policies'!AW168</f>
        <v>525000</v>
      </c>
      <c r="AX168" s="7">
        <f>'Inputs &amp; Outputs'!$B$4*'No. policies'!AX168</f>
        <v>375000</v>
      </c>
      <c r="AY168" s="7">
        <f>'Inputs &amp; Outputs'!$B$4*'No. policies'!AY168</f>
        <v>250000</v>
      </c>
    </row>
    <row r="169" spans="1:51" x14ac:dyDescent="0.25">
      <c r="A169" s="1">
        <v>168</v>
      </c>
      <c r="C169" s="7">
        <f>'Inputs &amp; Outputs'!$B$4*'No. policies'!C169</f>
        <v>124425000</v>
      </c>
      <c r="D169" s="7">
        <f>'Inputs &amp; Outputs'!$B$4*'No. policies'!D169</f>
        <v>124025000</v>
      </c>
      <c r="E169" s="7">
        <f>'Inputs &amp; Outputs'!$B$4*'No. policies'!E169</f>
        <v>123450000</v>
      </c>
      <c r="F169" s="7">
        <f>'Inputs &amp; Outputs'!$B$4*'No. policies'!F169</f>
        <v>122775000</v>
      </c>
      <c r="G169" s="7">
        <f>'Inputs &amp; Outputs'!$B$4*'No. policies'!G169</f>
        <v>122075000</v>
      </c>
      <c r="H169" s="7">
        <f>'Inputs &amp; Outputs'!$B$4*'No. policies'!H169</f>
        <v>121275000</v>
      </c>
      <c r="I169" s="7">
        <f>'Inputs &amp; Outputs'!$B$4*'No. policies'!I169</f>
        <v>120400000</v>
      </c>
      <c r="J169" s="7">
        <f>'Inputs &amp; Outputs'!$B$4*'No. policies'!J169</f>
        <v>119575000</v>
      </c>
      <c r="K169" s="7">
        <f>'Inputs &amp; Outputs'!$B$4*'No. policies'!K169</f>
        <v>118775000</v>
      </c>
      <c r="L169" s="7">
        <f>'Inputs &amp; Outputs'!$B$4*'No. policies'!L169</f>
        <v>117700000</v>
      </c>
      <c r="M169" s="7">
        <f>'Inputs &amp; Outputs'!$B$4*'No. policies'!M169</f>
        <v>116850000</v>
      </c>
      <c r="N169" s="7">
        <f>'Inputs &amp; Outputs'!$B$4*'No. policies'!N169</f>
        <v>115550000</v>
      </c>
      <c r="O169" s="7">
        <f>'Inputs &amp; Outputs'!$B$4*'No. policies'!O169</f>
        <v>114300000</v>
      </c>
      <c r="P169" s="7">
        <f>'Inputs &amp; Outputs'!$B$4*'No. policies'!P169</f>
        <v>112800000</v>
      </c>
      <c r="Q169" s="7">
        <f>'Inputs &amp; Outputs'!$B$4*'No. policies'!Q169</f>
        <v>110975000</v>
      </c>
      <c r="R169" s="7">
        <f>'Inputs &amp; Outputs'!$B$4*'No. policies'!R169</f>
        <v>109075000</v>
      </c>
      <c r="S169" s="7">
        <f>'Inputs &amp; Outputs'!$B$4*'No. policies'!S169</f>
        <v>107225000</v>
      </c>
      <c r="T169" s="7">
        <f>'Inputs &amp; Outputs'!$B$4*'No. policies'!T169</f>
        <v>105125000</v>
      </c>
      <c r="U169" s="7">
        <f>'Inputs &amp; Outputs'!$B$4*'No. policies'!U169</f>
        <v>102475000</v>
      </c>
      <c r="V169" s="7">
        <f>'Inputs &amp; Outputs'!$B$4*'No. policies'!V169</f>
        <v>99550000</v>
      </c>
      <c r="W169" s="7">
        <f>'Inputs &amp; Outputs'!$B$4*'No. policies'!W169</f>
        <v>96500000</v>
      </c>
      <c r="X169" s="7">
        <f>'Inputs &amp; Outputs'!$B$4*'No. policies'!X169</f>
        <v>92625000</v>
      </c>
      <c r="Y169" s="7">
        <f>'Inputs &amp; Outputs'!$B$4*'No. policies'!Y169</f>
        <v>88925000</v>
      </c>
      <c r="Z169" s="7">
        <f>'Inputs &amp; Outputs'!$B$4*'No. policies'!Z169</f>
        <v>84800000</v>
      </c>
      <c r="AA169" s="7">
        <f>'Inputs &amp; Outputs'!$B$4*'No. policies'!AA169</f>
        <v>80900000</v>
      </c>
      <c r="AB169" s="7">
        <f>'Inputs &amp; Outputs'!$B$4*'No. policies'!AB169</f>
        <v>76675000</v>
      </c>
      <c r="AC169" s="7">
        <f>'Inputs &amp; Outputs'!$B$4*'No. policies'!AC169</f>
        <v>71800000</v>
      </c>
      <c r="AD169" s="7">
        <f>'Inputs &amp; Outputs'!$B$4*'No. policies'!AD169</f>
        <v>66525000</v>
      </c>
      <c r="AE169" s="7">
        <f>'Inputs &amp; Outputs'!$B$4*'No. policies'!AE169</f>
        <v>59950000</v>
      </c>
      <c r="AF169" s="7">
        <f>'Inputs &amp; Outputs'!$B$4*'No. policies'!AF169</f>
        <v>53500000</v>
      </c>
      <c r="AG169" s="7">
        <f>'Inputs &amp; Outputs'!$B$4*'No. policies'!AG169</f>
        <v>47550000</v>
      </c>
      <c r="AH169" s="7">
        <f>'Inputs &amp; Outputs'!$B$4*'No. policies'!AH169</f>
        <v>41700000</v>
      </c>
      <c r="AI169" s="7">
        <f>'Inputs &amp; Outputs'!$B$4*'No. policies'!AI169</f>
        <v>35900000</v>
      </c>
      <c r="AJ169" s="7">
        <f>'Inputs &amp; Outputs'!$B$4*'No. policies'!AJ169</f>
        <v>30250000</v>
      </c>
      <c r="AK169" s="7">
        <f>'Inputs &amp; Outputs'!$B$4*'No. policies'!AK169</f>
        <v>24800000</v>
      </c>
      <c r="AL169" s="7">
        <f>'Inputs &amp; Outputs'!$B$4*'No. policies'!AL169</f>
        <v>20425000</v>
      </c>
      <c r="AM169" s="7">
        <f>'Inputs &amp; Outputs'!$B$4*'No. policies'!AM169</f>
        <v>16075000</v>
      </c>
      <c r="AN169" s="7">
        <f>'Inputs &amp; Outputs'!$B$4*'No. policies'!AN169</f>
        <v>12625000</v>
      </c>
      <c r="AO169" s="7">
        <f>'Inputs &amp; Outputs'!$B$4*'No. policies'!AO169</f>
        <v>9400000</v>
      </c>
      <c r="AP169" s="7">
        <f>'Inputs &amp; Outputs'!$B$4*'No. policies'!AP169</f>
        <v>6925000</v>
      </c>
      <c r="AQ169" s="7">
        <f>'Inputs &amp; Outputs'!$B$4*'No. policies'!AQ169</f>
        <v>4875000</v>
      </c>
      <c r="AR169" s="7">
        <f>'Inputs &amp; Outputs'!$B$4*'No. policies'!AR169</f>
        <v>3300000</v>
      </c>
      <c r="AS169" s="7">
        <f>'Inputs &amp; Outputs'!$B$4*'No. policies'!AS169</f>
        <v>2350000</v>
      </c>
      <c r="AT169" s="7">
        <f>'Inputs &amp; Outputs'!$B$4*'No. policies'!AT169</f>
        <v>1625000</v>
      </c>
      <c r="AU169" s="7">
        <f>'Inputs &amp; Outputs'!$B$4*'No. policies'!AU169</f>
        <v>1100000</v>
      </c>
      <c r="AV169" s="7">
        <f>'Inputs &amp; Outputs'!$B$4*'No. policies'!AV169</f>
        <v>725000</v>
      </c>
      <c r="AW169" s="7">
        <f>'Inputs &amp; Outputs'!$B$4*'No. policies'!AW169</f>
        <v>525000</v>
      </c>
      <c r="AX169" s="7">
        <f>'Inputs &amp; Outputs'!$B$4*'No. policies'!AX169</f>
        <v>350000</v>
      </c>
      <c r="AY169" s="7">
        <f>'Inputs &amp; Outputs'!$B$4*'No. policies'!AY169</f>
        <v>225000</v>
      </c>
    </row>
    <row r="170" spans="1:51" x14ac:dyDescent="0.25">
      <c r="A170" s="1">
        <v>169</v>
      </c>
      <c r="C170" s="7">
        <f>'Inputs &amp; Outputs'!$B$4*'No. policies'!C170</f>
        <v>124450000</v>
      </c>
      <c r="D170" s="7">
        <f>'Inputs &amp; Outputs'!$B$4*'No. policies'!D170</f>
        <v>124050000</v>
      </c>
      <c r="E170" s="7">
        <f>'Inputs &amp; Outputs'!$B$4*'No. policies'!E170</f>
        <v>123575000</v>
      </c>
      <c r="F170" s="7">
        <f>'Inputs &amp; Outputs'!$B$4*'No. policies'!F170</f>
        <v>123050000</v>
      </c>
      <c r="G170" s="7">
        <f>'Inputs &amp; Outputs'!$B$4*'No. policies'!G170</f>
        <v>122300000</v>
      </c>
      <c r="H170" s="7">
        <f>'Inputs &amp; Outputs'!$B$4*'No. policies'!H170</f>
        <v>121600000</v>
      </c>
      <c r="I170" s="7">
        <f>'Inputs &amp; Outputs'!$B$4*'No. policies'!I170</f>
        <v>121100000</v>
      </c>
      <c r="J170" s="7">
        <f>'Inputs &amp; Outputs'!$B$4*'No. policies'!J170</f>
        <v>120325000</v>
      </c>
      <c r="K170" s="7">
        <f>'Inputs &amp; Outputs'!$B$4*'No. policies'!K170</f>
        <v>119250000</v>
      </c>
      <c r="L170" s="7">
        <f>'Inputs &amp; Outputs'!$B$4*'No. policies'!L170</f>
        <v>118150000</v>
      </c>
      <c r="M170" s="7">
        <f>'Inputs &amp; Outputs'!$B$4*'No. policies'!M170</f>
        <v>117100000</v>
      </c>
      <c r="N170" s="7">
        <f>'Inputs &amp; Outputs'!$B$4*'No. policies'!N170</f>
        <v>115700000</v>
      </c>
      <c r="O170" s="7">
        <f>'Inputs &amp; Outputs'!$B$4*'No. policies'!O170</f>
        <v>114475000</v>
      </c>
      <c r="P170" s="7">
        <f>'Inputs &amp; Outputs'!$B$4*'No. policies'!P170</f>
        <v>113200000</v>
      </c>
      <c r="Q170" s="7">
        <f>'Inputs &amp; Outputs'!$B$4*'No. policies'!Q170</f>
        <v>111825000</v>
      </c>
      <c r="R170" s="7">
        <f>'Inputs &amp; Outputs'!$B$4*'No. policies'!R170</f>
        <v>109700000</v>
      </c>
      <c r="S170" s="7">
        <f>'Inputs &amp; Outputs'!$B$4*'No. policies'!S170</f>
        <v>107675000</v>
      </c>
      <c r="T170" s="7">
        <f>'Inputs &amp; Outputs'!$B$4*'No. policies'!T170</f>
        <v>105650000</v>
      </c>
      <c r="U170" s="7">
        <f>'Inputs &amp; Outputs'!$B$4*'No. policies'!U170</f>
        <v>102975000</v>
      </c>
      <c r="V170" s="7">
        <f>'Inputs &amp; Outputs'!$B$4*'No. policies'!V170</f>
        <v>100650000</v>
      </c>
      <c r="W170" s="7">
        <f>'Inputs &amp; Outputs'!$B$4*'No. policies'!W170</f>
        <v>97925000</v>
      </c>
      <c r="X170" s="7">
        <f>'Inputs &amp; Outputs'!$B$4*'No. policies'!X170</f>
        <v>94150000</v>
      </c>
      <c r="Y170" s="7">
        <f>'Inputs &amp; Outputs'!$B$4*'No. policies'!Y170</f>
        <v>90325000</v>
      </c>
      <c r="Z170" s="7">
        <f>'Inputs &amp; Outputs'!$B$4*'No. policies'!Z170</f>
        <v>86125000</v>
      </c>
      <c r="AA170" s="7">
        <f>'Inputs &amp; Outputs'!$B$4*'No. policies'!AA170</f>
        <v>81575000</v>
      </c>
      <c r="AB170" s="7">
        <f>'Inputs &amp; Outputs'!$B$4*'No. policies'!AB170</f>
        <v>76725000</v>
      </c>
      <c r="AC170" s="7">
        <f>'Inputs &amp; Outputs'!$B$4*'No. policies'!AC170</f>
        <v>71225000</v>
      </c>
      <c r="AD170" s="7">
        <f>'Inputs &amp; Outputs'!$B$4*'No. policies'!AD170</f>
        <v>65275000</v>
      </c>
      <c r="AE170" s="7">
        <f>'Inputs &amp; Outputs'!$B$4*'No. policies'!AE170</f>
        <v>58700000</v>
      </c>
      <c r="AF170" s="7">
        <f>'Inputs &amp; Outputs'!$B$4*'No. policies'!AF170</f>
        <v>52225000</v>
      </c>
      <c r="AG170" s="7">
        <f>'Inputs &amp; Outputs'!$B$4*'No. policies'!AG170</f>
        <v>46350000</v>
      </c>
      <c r="AH170" s="7">
        <f>'Inputs &amp; Outputs'!$B$4*'No. policies'!AH170</f>
        <v>41125000</v>
      </c>
      <c r="AI170" s="7">
        <f>'Inputs &amp; Outputs'!$B$4*'No. policies'!AI170</f>
        <v>34775000</v>
      </c>
      <c r="AJ170" s="7">
        <f>'Inputs &amp; Outputs'!$B$4*'No. policies'!AJ170</f>
        <v>29225000</v>
      </c>
      <c r="AK170" s="7">
        <f>'Inputs &amp; Outputs'!$B$4*'No. policies'!AK170</f>
        <v>24075000</v>
      </c>
      <c r="AL170" s="7">
        <f>'Inputs &amp; Outputs'!$B$4*'No. policies'!AL170</f>
        <v>19425000</v>
      </c>
      <c r="AM170" s="7">
        <f>'Inputs &amp; Outputs'!$B$4*'No. policies'!AM170</f>
        <v>15175000</v>
      </c>
      <c r="AN170" s="7">
        <f>'Inputs &amp; Outputs'!$B$4*'No. policies'!AN170</f>
        <v>12100000</v>
      </c>
      <c r="AO170" s="7">
        <f>'Inputs &amp; Outputs'!$B$4*'No. policies'!AO170</f>
        <v>9075000</v>
      </c>
      <c r="AP170" s="7">
        <f>'Inputs &amp; Outputs'!$B$4*'No. policies'!AP170</f>
        <v>7075000</v>
      </c>
      <c r="AQ170" s="7">
        <f>'Inputs &amp; Outputs'!$B$4*'No. policies'!AQ170</f>
        <v>5175000</v>
      </c>
      <c r="AR170" s="7">
        <f>'Inputs &amp; Outputs'!$B$4*'No. policies'!AR170</f>
        <v>3675000</v>
      </c>
      <c r="AS170" s="7">
        <f>'Inputs &amp; Outputs'!$B$4*'No. policies'!AS170</f>
        <v>2800000</v>
      </c>
      <c r="AT170" s="7">
        <f>'Inputs &amp; Outputs'!$B$4*'No. policies'!AT170</f>
        <v>1950000</v>
      </c>
      <c r="AU170" s="7">
        <f>'Inputs &amp; Outputs'!$B$4*'No. policies'!AU170</f>
        <v>1375000</v>
      </c>
      <c r="AV170" s="7">
        <f>'Inputs &amp; Outputs'!$B$4*'No. policies'!AV170</f>
        <v>975000</v>
      </c>
      <c r="AW170" s="7">
        <f>'Inputs &amp; Outputs'!$B$4*'No. policies'!AW170</f>
        <v>500000</v>
      </c>
      <c r="AX170" s="7">
        <f>'Inputs &amp; Outputs'!$B$4*'No. policies'!AX170</f>
        <v>175000</v>
      </c>
      <c r="AY170" s="7">
        <f>'Inputs &amp; Outputs'!$B$4*'No. policies'!AY170</f>
        <v>125000</v>
      </c>
    </row>
    <row r="171" spans="1:51" x14ac:dyDescent="0.25">
      <c r="A171" s="1">
        <v>170</v>
      </c>
      <c r="C171" s="7">
        <f>'Inputs &amp; Outputs'!$B$4*'No. policies'!C171</f>
        <v>124400000</v>
      </c>
      <c r="D171" s="7">
        <f>'Inputs &amp; Outputs'!$B$4*'No. policies'!D171</f>
        <v>123825000</v>
      </c>
      <c r="E171" s="7">
        <f>'Inputs &amp; Outputs'!$B$4*'No. policies'!E171</f>
        <v>123125000</v>
      </c>
      <c r="F171" s="7">
        <f>'Inputs &amp; Outputs'!$B$4*'No. policies'!F171</f>
        <v>122575000</v>
      </c>
      <c r="G171" s="7">
        <f>'Inputs &amp; Outputs'!$B$4*'No. policies'!G171</f>
        <v>121900000</v>
      </c>
      <c r="H171" s="7">
        <f>'Inputs &amp; Outputs'!$B$4*'No. policies'!H171</f>
        <v>121100000</v>
      </c>
      <c r="I171" s="7">
        <f>'Inputs &amp; Outputs'!$B$4*'No. policies'!I171</f>
        <v>120575000</v>
      </c>
      <c r="J171" s="7">
        <f>'Inputs &amp; Outputs'!$B$4*'No. policies'!J171</f>
        <v>119850000</v>
      </c>
      <c r="K171" s="7">
        <f>'Inputs &amp; Outputs'!$B$4*'No. policies'!K171</f>
        <v>118900000</v>
      </c>
      <c r="L171" s="7">
        <f>'Inputs &amp; Outputs'!$B$4*'No. policies'!L171</f>
        <v>117900000</v>
      </c>
      <c r="M171" s="7">
        <f>'Inputs &amp; Outputs'!$B$4*'No. policies'!M171</f>
        <v>116875000</v>
      </c>
      <c r="N171" s="7">
        <f>'Inputs &amp; Outputs'!$B$4*'No. policies'!N171</f>
        <v>115700000</v>
      </c>
      <c r="O171" s="7">
        <f>'Inputs &amp; Outputs'!$B$4*'No. policies'!O171</f>
        <v>114425000</v>
      </c>
      <c r="P171" s="7">
        <f>'Inputs &amp; Outputs'!$B$4*'No. policies'!P171</f>
        <v>112775000</v>
      </c>
      <c r="Q171" s="7">
        <f>'Inputs &amp; Outputs'!$B$4*'No. policies'!Q171</f>
        <v>111325000</v>
      </c>
      <c r="R171" s="7">
        <f>'Inputs &amp; Outputs'!$B$4*'No. policies'!R171</f>
        <v>109500000</v>
      </c>
      <c r="S171" s="7">
        <f>'Inputs &amp; Outputs'!$B$4*'No. policies'!S171</f>
        <v>107200000</v>
      </c>
      <c r="T171" s="7">
        <f>'Inputs &amp; Outputs'!$B$4*'No. policies'!T171</f>
        <v>105125000</v>
      </c>
      <c r="U171" s="7">
        <f>'Inputs &amp; Outputs'!$B$4*'No. policies'!U171</f>
        <v>102575000</v>
      </c>
      <c r="V171" s="7">
        <f>'Inputs &amp; Outputs'!$B$4*'No. policies'!V171</f>
        <v>100400000</v>
      </c>
      <c r="W171" s="7">
        <f>'Inputs &amp; Outputs'!$B$4*'No. policies'!W171</f>
        <v>97150000</v>
      </c>
      <c r="X171" s="7">
        <f>'Inputs &amp; Outputs'!$B$4*'No. policies'!X171</f>
        <v>93400000</v>
      </c>
      <c r="Y171" s="7">
        <f>'Inputs &amp; Outputs'!$B$4*'No. policies'!Y171</f>
        <v>89575000</v>
      </c>
      <c r="Z171" s="7">
        <f>'Inputs &amp; Outputs'!$B$4*'No. policies'!Z171</f>
        <v>85275000</v>
      </c>
      <c r="AA171" s="7">
        <f>'Inputs &amp; Outputs'!$B$4*'No. policies'!AA171</f>
        <v>80825000</v>
      </c>
      <c r="AB171" s="7">
        <f>'Inputs &amp; Outputs'!$B$4*'No. policies'!AB171</f>
        <v>76100000</v>
      </c>
      <c r="AC171" s="7">
        <f>'Inputs &amp; Outputs'!$B$4*'No. policies'!AC171</f>
        <v>71000000</v>
      </c>
      <c r="AD171" s="7">
        <f>'Inputs &amp; Outputs'!$B$4*'No. policies'!AD171</f>
        <v>65125000</v>
      </c>
      <c r="AE171" s="7">
        <f>'Inputs &amp; Outputs'!$B$4*'No. policies'!AE171</f>
        <v>59050000</v>
      </c>
      <c r="AF171" s="7">
        <f>'Inputs &amp; Outputs'!$B$4*'No. policies'!AF171</f>
        <v>52950000</v>
      </c>
      <c r="AG171" s="7">
        <f>'Inputs &amp; Outputs'!$B$4*'No. policies'!AG171</f>
        <v>46700000</v>
      </c>
      <c r="AH171" s="7">
        <f>'Inputs &amp; Outputs'!$B$4*'No. policies'!AH171</f>
        <v>41050000</v>
      </c>
      <c r="AI171" s="7">
        <f>'Inputs &amp; Outputs'!$B$4*'No. policies'!AI171</f>
        <v>35250000</v>
      </c>
      <c r="AJ171" s="7">
        <f>'Inputs &amp; Outputs'!$B$4*'No. policies'!AJ171</f>
        <v>28850000</v>
      </c>
      <c r="AK171" s="7">
        <f>'Inputs &amp; Outputs'!$B$4*'No. policies'!AK171</f>
        <v>23950000</v>
      </c>
      <c r="AL171" s="7">
        <f>'Inputs &amp; Outputs'!$B$4*'No. policies'!AL171</f>
        <v>19250000</v>
      </c>
      <c r="AM171" s="7">
        <f>'Inputs &amp; Outputs'!$B$4*'No. policies'!AM171</f>
        <v>15300000</v>
      </c>
      <c r="AN171" s="7">
        <f>'Inputs &amp; Outputs'!$B$4*'No. policies'!AN171</f>
        <v>12025000</v>
      </c>
      <c r="AO171" s="7">
        <f>'Inputs &amp; Outputs'!$B$4*'No. policies'!AO171</f>
        <v>9325000</v>
      </c>
      <c r="AP171" s="7">
        <f>'Inputs &amp; Outputs'!$B$4*'No. policies'!AP171</f>
        <v>7025000</v>
      </c>
      <c r="AQ171" s="7">
        <f>'Inputs &amp; Outputs'!$B$4*'No. policies'!AQ171</f>
        <v>5225000</v>
      </c>
      <c r="AR171" s="7">
        <f>'Inputs &amp; Outputs'!$B$4*'No. policies'!AR171</f>
        <v>3900000</v>
      </c>
      <c r="AS171" s="7">
        <f>'Inputs &amp; Outputs'!$B$4*'No. policies'!AS171</f>
        <v>3150000</v>
      </c>
      <c r="AT171" s="7">
        <f>'Inputs &amp; Outputs'!$B$4*'No. policies'!AT171</f>
        <v>2075000</v>
      </c>
      <c r="AU171" s="7">
        <f>'Inputs &amp; Outputs'!$B$4*'No. policies'!AU171</f>
        <v>1475000</v>
      </c>
      <c r="AV171" s="7">
        <f>'Inputs &amp; Outputs'!$B$4*'No. policies'!AV171</f>
        <v>875000</v>
      </c>
      <c r="AW171" s="7">
        <f>'Inputs &amp; Outputs'!$B$4*'No. policies'!AW171</f>
        <v>525000</v>
      </c>
      <c r="AX171" s="7">
        <f>'Inputs &amp; Outputs'!$B$4*'No. policies'!AX171</f>
        <v>375000</v>
      </c>
      <c r="AY171" s="7">
        <f>'Inputs &amp; Outputs'!$B$4*'No. policies'!AY171</f>
        <v>300000</v>
      </c>
    </row>
    <row r="172" spans="1:51" x14ac:dyDescent="0.25">
      <c r="A172" s="1">
        <v>171</v>
      </c>
      <c r="C172" s="7">
        <f>'Inputs &amp; Outputs'!$B$4*'No. policies'!C172</f>
        <v>124625000</v>
      </c>
      <c r="D172" s="7">
        <f>'Inputs &amp; Outputs'!$B$4*'No. policies'!D172</f>
        <v>124250000</v>
      </c>
      <c r="E172" s="7">
        <f>'Inputs &amp; Outputs'!$B$4*'No. policies'!E172</f>
        <v>123600000</v>
      </c>
      <c r="F172" s="7">
        <f>'Inputs &amp; Outputs'!$B$4*'No. policies'!F172</f>
        <v>122850000</v>
      </c>
      <c r="G172" s="7">
        <f>'Inputs &amp; Outputs'!$B$4*'No. policies'!G172</f>
        <v>122250000</v>
      </c>
      <c r="H172" s="7">
        <f>'Inputs &amp; Outputs'!$B$4*'No. policies'!H172</f>
        <v>121550000</v>
      </c>
      <c r="I172" s="7">
        <f>'Inputs &amp; Outputs'!$B$4*'No. policies'!I172</f>
        <v>120600000</v>
      </c>
      <c r="J172" s="7">
        <f>'Inputs &amp; Outputs'!$B$4*'No. policies'!J172</f>
        <v>119800000</v>
      </c>
      <c r="K172" s="7">
        <f>'Inputs &amp; Outputs'!$B$4*'No. policies'!K172</f>
        <v>119025000</v>
      </c>
      <c r="L172" s="7">
        <f>'Inputs &amp; Outputs'!$B$4*'No. policies'!L172</f>
        <v>117875000</v>
      </c>
      <c r="M172" s="7">
        <f>'Inputs &amp; Outputs'!$B$4*'No. policies'!M172</f>
        <v>116600000</v>
      </c>
      <c r="N172" s="7">
        <f>'Inputs &amp; Outputs'!$B$4*'No. policies'!N172</f>
        <v>114875000</v>
      </c>
      <c r="O172" s="7">
        <f>'Inputs &amp; Outputs'!$B$4*'No. policies'!O172</f>
        <v>113600000</v>
      </c>
      <c r="P172" s="7">
        <f>'Inputs &amp; Outputs'!$B$4*'No. policies'!P172</f>
        <v>112075000</v>
      </c>
      <c r="Q172" s="7">
        <f>'Inputs &amp; Outputs'!$B$4*'No. policies'!Q172</f>
        <v>110400000</v>
      </c>
      <c r="R172" s="7">
        <f>'Inputs &amp; Outputs'!$B$4*'No. policies'!R172</f>
        <v>108525000</v>
      </c>
      <c r="S172" s="7">
        <f>'Inputs &amp; Outputs'!$B$4*'No. policies'!S172</f>
        <v>106450000</v>
      </c>
      <c r="T172" s="7">
        <f>'Inputs &amp; Outputs'!$B$4*'No. policies'!T172</f>
        <v>104450000</v>
      </c>
      <c r="U172" s="7">
        <f>'Inputs &amp; Outputs'!$B$4*'No. policies'!U172</f>
        <v>101675000</v>
      </c>
      <c r="V172" s="7">
        <f>'Inputs &amp; Outputs'!$B$4*'No. policies'!V172</f>
        <v>99225000</v>
      </c>
      <c r="W172" s="7">
        <f>'Inputs &amp; Outputs'!$B$4*'No. policies'!W172</f>
        <v>96250000</v>
      </c>
      <c r="X172" s="7">
        <f>'Inputs &amp; Outputs'!$B$4*'No. policies'!X172</f>
        <v>92900000</v>
      </c>
      <c r="Y172" s="7">
        <f>'Inputs &amp; Outputs'!$B$4*'No. policies'!Y172</f>
        <v>89450000</v>
      </c>
      <c r="Z172" s="7">
        <f>'Inputs &amp; Outputs'!$B$4*'No. policies'!Z172</f>
        <v>85075000</v>
      </c>
      <c r="AA172" s="7">
        <f>'Inputs &amp; Outputs'!$B$4*'No. policies'!AA172</f>
        <v>80900000</v>
      </c>
      <c r="AB172" s="7">
        <f>'Inputs &amp; Outputs'!$B$4*'No. policies'!AB172</f>
        <v>75700000</v>
      </c>
      <c r="AC172" s="7">
        <f>'Inputs &amp; Outputs'!$B$4*'No. policies'!AC172</f>
        <v>70725000</v>
      </c>
      <c r="AD172" s="7">
        <f>'Inputs &amp; Outputs'!$B$4*'No. policies'!AD172</f>
        <v>64675000</v>
      </c>
      <c r="AE172" s="7">
        <f>'Inputs &amp; Outputs'!$B$4*'No. policies'!AE172</f>
        <v>59325000</v>
      </c>
      <c r="AF172" s="7">
        <f>'Inputs &amp; Outputs'!$B$4*'No. policies'!AF172</f>
        <v>53475000</v>
      </c>
      <c r="AG172" s="7">
        <f>'Inputs &amp; Outputs'!$B$4*'No. policies'!AG172</f>
        <v>46475000</v>
      </c>
      <c r="AH172" s="7">
        <f>'Inputs &amp; Outputs'!$B$4*'No. policies'!AH172</f>
        <v>40000000</v>
      </c>
      <c r="AI172" s="7">
        <f>'Inputs &amp; Outputs'!$B$4*'No. policies'!AI172</f>
        <v>34075000</v>
      </c>
      <c r="AJ172" s="7">
        <f>'Inputs &amp; Outputs'!$B$4*'No. policies'!AJ172</f>
        <v>28400000</v>
      </c>
      <c r="AK172" s="7">
        <f>'Inputs &amp; Outputs'!$B$4*'No. policies'!AK172</f>
        <v>23400000</v>
      </c>
      <c r="AL172" s="7">
        <f>'Inputs &amp; Outputs'!$B$4*'No. policies'!AL172</f>
        <v>19325000</v>
      </c>
      <c r="AM172" s="7">
        <f>'Inputs &amp; Outputs'!$B$4*'No. policies'!AM172</f>
        <v>15375000</v>
      </c>
      <c r="AN172" s="7">
        <f>'Inputs &amp; Outputs'!$B$4*'No. policies'!AN172</f>
        <v>11400000</v>
      </c>
      <c r="AO172" s="7">
        <f>'Inputs &amp; Outputs'!$B$4*'No. policies'!AO172</f>
        <v>8350000</v>
      </c>
      <c r="AP172" s="7">
        <f>'Inputs &amp; Outputs'!$B$4*'No. policies'!AP172</f>
        <v>6300000</v>
      </c>
      <c r="AQ172" s="7">
        <f>'Inputs &amp; Outputs'!$B$4*'No. policies'!AQ172</f>
        <v>4400000</v>
      </c>
      <c r="AR172" s="7">
        <f>'Inputs &amp; Outputs'!$B$4*'No. policies'!AR172</f>
        <v>3025000</v>
      </c>
      <c r="AS172" s="7">
        <f>'Inputs &amp; Outputs'!$B$4*'No. policies'!AS172</f>
        <v>2050000</v>
      </c>
      <c r="AT172" s="7">
        <f>'Inputs &amp; Outputs'!$B$4*'No. policies'!AT172</f>
        <v>1500000</v>
      </c>
      <c r="AU172" s="7">
        <f>'Inputs &amp; Outputs'!$B$4*'No. policies'!AU172</f>
        <v>1000000</v>
      </c>
      <c r="AV172" s="7">
        <f>'Inputs &amp; Outputs'!$B$4*'No. policies'!AV172</f>
        <v>725000</v>
      </c>
      <c r="AW172" s="7">
        <f>'Inputs &amp; Outputs'!$B$4*'No. policies'!AW172</f>
        <v>375000</v>
      </c>
      <c r="AX172" s="7">
        <f>'Inputs &amp; Outputs'!$B$4*'No. policies'!AX172</f>
        <v>225000</v>
      </c>
      <c r="AY172" s="7">
        <f>'Inputs &amp; Outputs'!$B$4*'No. policies'!AY172</f>
        <v>225000</v>
      </c>
    </row>
    <row r="173" spans="1:51" x14ac:dyDescent="0.25">
      <c r="A173" s="1">
        <v>172</v>
      </c>
      <c r="C173" s="7">
        <f>'Inputs &amp; Outputs'!$B$4*'No. policies'!C173</f>
        <v>124550000</v>
      </c>
      <c r="D173" s="7">
        <f>'Inputs &amp; Outputs'!$B$4*'No. policies'!D173</f>
        <v>124050000</v>
      </c>
      <c r="E173" s="7">
        <f>'Inputs &amp; Outputs'!$B$4*'No. policies'!E173</f>
        <v>123600000</v>
      </c>
      <c r="F173" s="7">
        <f>'Inputs &amp; Outputs'!$B$4*'No. policies'!F173</f>
        <v>123100000</v>
      </c>
      <c r="G173" s="7">
        <f>'Inputs &amp; Outputs'!$B$4*'No. policies'!G173</f>
        <v>122350000</v>
      </c>
      <c r="H173" s="7">
        <f>'Inputs &amp; Outputs'!$B$4*'No. policies'!H173</f>
        <v>121675000</v>
      </c>
      <c r="I173" s="7">
        <f>'Inputs &amp; Outputs'!$B$4*'No. policies'!I173</f>
        <v>121150000</v>
      </c>
      <c r="J173" s="7">
        <f>'Inputs &amp; Outputs'!$B$4*'No. policies'!J173</f>
        <v>120400000</v>
      </c>
      <c r="K173" s="7">
        <f>'Inputs &amp; Outputs'!$B$4*'No. policies'!K173</f>
        <v>119450000</v>
      </c>
      <c r="L173" s="7">
        <f>'Inputs &amp; Outputs'!$B$4*'No. policies'!L173</f>
        <v>118350000</v>
      </c>
      <c r="M173" s="7">
        <f>'Inputs &amp; Outputs'!$B$4*'No. policies'!M173</f>
        <v>117425000</v>
      </c>
      <c r="N173" s="7">
        <f>'Inputs &amp; Outputs'!$B$4*'No. policies'!N173</f>
        <v>116325000</v>
      </c>
      <c r="O173" s="7">
        <f>'Inputs &amp; Outputs'!$B$4*'No. policies'!O173</f>
        <v>114900000</v>
      </c>
      <c r="P173" s="7">
        <f>'Inputs &amp; Outputs'!$B$4*'No. policies'!P173</f>
        <v>113300000</v>
      </c>
      <c r="Q173" s="7">
        <f>'Inputs &amp; Outputs'!$B$4*'No. policies'!Q173</f>
        <v>111600000</v>
      </c>
      <c r="R173" s="7">
        <f>'Inputs &amp; Outputs'!$B$4*'No. policies'!R173</f>
        <v>109550000</v>
      </c>
      <c r="S173" s="7">
        <f>'Inputs &amp; Outputs'!$B$4*'No. policies'!S173</f>
        <v>107825000</v>
      </c>
      <c r="T173" s="7">
        <f>'Inputs &amp; Outputs'!$B$4*'No. policies'!T173</f>
        <v>105950000</v>
      </c>
      <c r="U173" s="7">
        <f>'Inputs &amp; Outputs'!$B$4*'No. policies'!U173</f>
        <v>103650000</v>
      </c>
      <c r="V173" s="7">
        <f>'Inputs &amp; Outputs'!$B$4*'No. policies'!V173</f>
        <v>100700000</v>
      </c>
      <c r="W173" s="7">
        <f>'Inputs &amp; Outputs'!$B$4*'No. policies'!W173</f>
        <v>98075000</v>
      </c>
      <c r="X173" s="7">
        <f>'Inputs &amp; Outputs'!$B$4*'No. policies'!X173</f>
        <v>94575000</v>
      </c>
      <c r="Y173" s="7">
        <f>'Inputs &amp; Outputs'!$B$4*'No. policies'!Y173</f>
        <v>90200000</v>
      </c>
      <c r="Z173" s="7">
        <f>'Inputs &amp; Outputs'!$B$4*'No. policies'!Z173</f>
        <v>86025000</v>
      </c>
      <c r="AA173" s="7">
        <f>'Inputs &amp; Outputs'!$B$4*'No. policies'!AA173</f>
        <v>81325000</v>
      </c>
      <c r="AB173" s="7">
        <f>'Inputs &amp; Outputs'!$B$4*'No. policies'!AB173</f>
        <v>76600000</v>
      </c>
      <c r="AC173" s="7">
        <f>'Inputs &amp; Outputs'!$B$4*'No. policies'!AC173</f>
        <v>71350000</v>
      </c>
      <c r="AD173" s="7">
        <f>'Inputs &amp; Outputs'!$B$4*'No. policies'!AD173</f>
        <v>65375000</v>
      </c>
      <c r="AE173" s="7">
        <f>'Inputs &amp; Outputs'!$B$4*'No. policies'!AE173</f>
        <v>58650000</v>
      </c>
      <c r="AF173" s="7">
        <f>'Inputs &amp; Outputs'!$B$4*'No. policies'!AF173</f>
        <v>51900000</v>
      </c>
      <c r="AG173" s="7">
        <f>'Inputs &amp; Outputs'!$B$4*'No. policies'!AG173</f>
        <v>45800000</v>
      </c>
      <c r="AH173" s="7">
        <f>'Inputs &amp; Outputs'!$B$4*'No. policies'!AH173</f>
        <v>39900000</v>
      </c>
      <c r="AI173" s="7">
        <f>'Inputs &amp; Outputs'!$B$4*'No. policies'!AI173</f>
        <v>34475000</v>
      </c>
      <c r="AJ173" s="7">
        <f>'Inputs &amp; Outputs'!$B$4*'No. policies'!AJ173</f>
        <v>29425000</v>
      </c>
      <c r="AK173" s="7">
        <f>'Inputs &amp; Outputs'!$B$4*'No. policies'!AK173</f>
        <v>23900000</v>
      </c>
      <c r="AL173" s="7">
        <f>'Inputs &amp; Outputs'!$B$4*'No. policies'!AL173</f>
        <v>19300000</v>
      </c>
      <c r="AM173" s="7">
        <f>'Inputs &amp; Outputs'!$B$4*'No. policies'!AM173</f>
        <v>15075000</v>
      </c>
      <c r="AN173" s="7">
        <f>'Inputs &amp; Outputs'!$B$4*'No. policies'!AN173</f>
        <v>11400000</v>
      </c>
      <c r="AO173" s="7">
        <f>'Inputs &amp; Outputs'!$B$4*'No. policies'!AO173</f>
        <v>8975000</v>
      </c>
      <c r="AP173" s="7">
        <f>'Inputs &amp; Outputs'!$B$4*'No. policies'!AP173</f>
        <v>6050000</v>
      </c>
      <c r="AQ173" s="7">
        <f>'Inputs &amp; Outputs'!$B$4*'No. policies'!AQ173</f>
        <v>4325000</v>
      </c>
      <c r="AR173" s="7">
        <f>'Inputs &amp; Outputs'!$B$4*'No. policies'!AR173</f>
        <v>2800000</v>
      </c>
      <c r="AS173" s="7">
        <f>'Inputs &amp; Outputs'!$B$4*'No. policies'!AS173</f>
        <v>2275000</v>
      </c>
      <c r="AT173" s="7">
        <f>'Inputs &amp; Outputs'!$B$4*'No. policies'!AT173</f>
        <v>1625000</v>
      </c>
      <c r="AU173" s="7">
        <f>'Inputs &amp; Outputs'!$B$4*'No. policies'!AU173</f>
        <v>1250000</v>
      </c>
      <c r="AV173" s="7">
        <f>'Inputs &amp; Outputs'!$B$4*'No. policies'!AV173</f>
        <v>875000</v>
      </c>
      <c r="AW173" s="7">
        <f>'Inputs &amp; Outputs'!$B$4*'No. policies'!AW173</f>
        <v>575000</v>
      </c>
      <c r="AX173" s="7">
        <f>'Inputs &amp; Outputs'!$B$4*'No. policies'!AX173</f>
        <v>300000</v>
      </c>
      <c r="AY173" s="7">
        <f>'Inputs &amp; Outputs'!$B$4*'No. policies'!AY173</f>
        <v>200000</v>
      </c>
    </row>
    <row r="174" spans="1:51" x14ac:dyDescent="0.25">
      <c r="A174" s="1">
        <v>173</v>
      </c>
      <c r="C174" s="7">
        <f>'Inputs &amp; Outputs'!$B$4*'No. policies'!C174</f>
        <v>124500000</v>
      </c>
      <c r="D174" s="7">
        <f>'Inputs &amp; Outputs'!$B$4*'No. policies'!D174</f>
        <v>124175000</v>
      </c>
      <c r="E174" s="7">
        <f>'Inputs &amp; Outputs'!$B$4*'No. policies'!E174</f>
        <v>123475000</v>
      </c>
      <c r="F174" s="7">
        <f>'Inputs &amp; Outputs'!$B$4*'No. policies'!F174</f>
        <v>122850000</v>
      </c>
      <c r="G174" s="7">
        <f>'Inputs &amp; Outputs'!$B$4*'No. policies'!G174</f>
        <v>122125000</v>
      </c>
      <c r="H174" s="7">
        <f>'Inputs &amp; Outputs'!$B$4*'No. policies'!H174</f>
        <v>121700000</v>
      </c>
      <c r="I174" s="7">
        <f>'Inputs &amp; Outputs'!$B$4*'No. policies'!I174</f>
        <v>120800000</v>
      </c>
      <c r="J174" s="7">
        <f>'Inputs &amp; Outputs'!$B$4*'No. policies'!J174</f>
        <v>120225000</v>
      </c>
      <c r="K174" s="7">
        <f>'Inputs &amp; Outputs'!$B$4*'No. policies'!K174</f>
        <v>119575000</v>
      </c>
      <c r="L174" s="7">
        <f>'Inputs &amp; Outputs'!$B$4*'No. policies'!L174</f>
        <v>118625000</v>
      </c>
      <c r="M174" s="7">
        <f>'Inputs &amp; Outputs'!$B$4*'No. policies'!M174</f>
        <v>117450000</v>
      </c>
      <c r="N174" s="7">
        <f>'Inputs &amp; Outputs'!$B$4*'No. policies'!N174</f>
        <v>116225000</v>
      </c>
      <c r="O174" s="7">
        <f>'Inputs &amp; Outputs'!$B$4*'No. policies'!O174</f>
        <v>114875000</v>
      </c>
      <c r="P174" s="7">
        <f>'Inputs &amp; Outputs'!$B$4*'No. policies'!P174</f>
        <v>113300000</v>
      </c>
      <c r="Q174" s="7">
        <f>'Inputs &amp; Outputs'!$B$4*'No. policies'!Q174</f>
        <v>112125000</v>
      </c>
      <c r="R174" s="7">
        <f>'Inputs &amp; Outputs'!$B$4*'No. policies'!R174</f>
        <v>110600000</v>
      </c>
      <c r="S174" s="7">
        <f>'Inputs &amp; Outputs'!$B$4*'No. policies'!S174</f>
        <v>108750000</v>
      </c>
      <c r="T174" s="7">
        <f>'Inputs &amp; Outputs'!$B$4*'No. policies'!T174</f>
        <v>106625000</v>
      </c>
      <c r="U174" s="7">
        <f>'Inputs &amp; Outputs'!$B$4*'No. policies'!U174</f>
        <v>104325000</v>
      </c>
      <c r="V174" s="7">
        <f>'Inputs &amp; Outputs'!$B$4*'No. policies'!V174</f>
        <v>102100000</v>
      </c>
      <c r="W174" s="7">
        <f>'Inputs &amp; Outputs'!$B$4*'No. policies'!W174</f>
        <v>98950000</v>
      </c>
      <c r="X174" s="7">
        <f>'Inputs &amp; Outputs'!$B$4*'No. policies'!X174</f>
        <v>95550000</v>
      </c>
      <c r="Y174" s="7">
        <f>'Inputs &amp; Outputs'!$B$4*'No. policies'!Y174</f>
        <v>91525000</v>
      </c>
      <c r="Z174" s="7">
        <f>'Inputs &amp; Outputs'!$B$4*'No. policies'!Z174</f>
        <v>87775000</v>
      </c>
      <c r="AA174" s="7">
        <f>'Inputs &amp; Outputs'!$B$4*'No. policies'!AA174</f>
        <v>83800000</v>
      </c>
      <c r="AB174" s="7">
        <f>'Inputs &amp; Outputs'!$B$4*'No. policies'!AB174</f>
        <v>78150000</v>
      </c>
      <c r="AC174" s="7">
        <f>'Inputs &amp; Outputs'!$B$4*'No. policies'!AC174</f>
        <v>73075000</v>
      </c>
      <c r="AD174" s="7">
        <f>'Inputs &amp; Outputs'!$B$4*'No. policies'!AD174</f>
        <v>67325000</v>
      </c>
      <c r="AE174" s="7">
        <f>'Inputs &amp; Outputs'!$B$4*'No. policies'!AE174</f>
        <v>61675000</v>
      </c>
      <c r="AF174" s="7">
        <f>'Inputs &amp; Outputs'!$B$4*'No. policies'!AF174</f>
        <v>55025000</v>
      </c>
      <c r="AG174" s="7">
        <f>'Inputs &amp; Outputs'!$B$4*'No. policies'!AG174</f>
        <v>48450000</v>
      </c>
      <c r="AH174" s="7">
        <f>'Inputs &amp; Outputs'!$B$4*'No. policies'!AH174</f>
        <v>42250000</v>
      </c>
      <c r="AI174" s="7">
        <f>'Inputs &amp; Outputs'!$B$4*'No. policies'!AI174</f>
        <v>35375000</v>
      </c>
      <c r="AJ174" s="7">
        <f>'Inputs &amp; Outputs'!$B$4*'No. policies'!AJ174</f>
        <v>29575000</v>
      </c>
      <c r="AK174" s="7">
        <f>'Inputs &amp; Outputs'!$B$4*'No. policies'!AK174</f>
        <v>23975000</v>
      </c>
      <c r="AL174" s="7">
        <f>'Inputs &amp; Outputs'!$B$4*'No. policies'!AL174</f>
        <v>19200000</v>
      </c>
      <c r="AM174" s="7">
        <f>'Inputs &amp; Outputs'!$B$4*'No. policies'!AM174</f>
        <v>15075000</v>
      </c>
      <c r="AN174" s="7">
        <f>'Inputs &amp; Outputs'!$B$4*'No. policies'!AN174</f>
        <v>11650000</v>
      </c>
      <c r="AO174" s="7">
        <f>'Inputs &amp; Outputs'!$B$4*'No. policies'!AO174</f>
        <v>9100000</v>
      </c>
      <c r="AP174" s="7">
        <f>'Inputs &amp; Outputs'!$B$4*'No. policies'!AP174</f>
        <v>6675000</v>
      </c>
      <c r="AQ174" s="7">
        <f>'Inputs &amp; Outputs'!$B$4*'No. policies'!AQ174</f>
        <v>4525000</v>
      </c>
      <c r="AR174" s="7">
        <f>'Inputs &amp; Outputs'!$B$4*'No. policies'!AR174</f>
        <v>3100000</v>
      </c>
      <c r="AS174" s="7">
        <f>'Inputs &amp; Outputs'!$B$4*'No. policies'!AS174</f>
        <v>2125000</v>
      </c>
      <c r="AT174" s="7">
        <f>'Inputs &amp; Outputs'!$B$4*'No. policies'!AT174</f>
        <v>1450000</v>
      </c>
      <c r="AU174" s="7">
        <f>'Inputs &amp; Outputs'!$B$4*'No. policies'!AU174</f>
        <v>775000</v>
      </c>
      <c r="AV174" s="7">
        <f>'Inputs &amp; Outputs'!$B$4*'No. policies'!AV174</f>
        <v>550000</v>
      </c>
      <c r="AW174" s="7">
        <f>'Inputs &amp; Outputs'!$B$4*'No. policies'!AW174</f>
        <v>350000</v>
      </c>
      <c r="AX174" s="7">
        <f>'Inputs &amp; Outputs'!$B$4*'No. policies'!AX174</f>
        <v>200000</v>
      </c>
      <c r="AY174" s="7">
        <f>'Inputs &amp; Outputs'!$B$4*'No. policies'!AY174</f>
        <v>125000</v>
      </c>
    </row>
    <row r="175" spans="1:51" x14ac:dyDescent="0.25">
      <c r="A175" s="1">
        <v>174</v>
      </c>
      <c r="C175" s="7">
        <f>'Inputs &amp; Outputs'!$B$4*'No. policies'!C175</f>
        <v>124650000</v>
      </c>
      <c r="D175" s="7">
        <f>'Inputs &amp; Outputs'!$B$4*'No. policies'!D175</f>
        <v>124100000</v>
      </c>
      <c r="E175" s="7">
        <f>'Inputs &amp; Outputs'!$B$4*'No. policies'!E175</f>
        <v>123625000</v>
      </c>
      <c r="F175" s="7">
        <f>'Inputs &amp; Outputs'!$B$4*'No. policies'!F175</f>
        <v>122900000</v>
      </c>
      <c r="G175" s="7">
        <f>'Inputs &amp; Outputs'!$B$4*'No. policies'!G175</f>
        <v>122250000</v>
      </c>
      <c r="H175" s="7">
        <f>'Inputs &amp; Outputs'!$B$4*'No. policies'!H175</f>
        <v>121475000</v>
      </c>
      <c r="I175" s="7">
        <f>'Inputs &amp; Outputs'!$B$4*'No. policies'!I175</f>
        <v>120575000</v>
      </c>
      <c r="J175" s="7">
        <f>'Inputs &amp; Outputs'!$B$4*'No. policies'!J175</f>
        <v>120150000</v>
      </c>
      <c r="K175" s="7">
        <f>'Inputs &amp; Outputs'!$B$4*'No. policies'!K175</f>
        <v>119425000</v>
      </c>
      <c r="L175" s="7">
        <f>'Inputs &amp; Outputs'!$B$4*'No. policies'!L175</f>
        <v>118325000</v>
      </c>
      <c r="M175" s="7">
        <f>'Inputs &amp; Outputs'!$B$4*'No. policies'!M175</f>
        <v>117350000</v>
      </c>
      <c r="N175" s="7">
        <f>'Inputs &amp; Outputs'!$B$4*'No. policies'!N175</f>
        <v>116225000</v>
      </c>
      <c r="O175" s="7">
        <f>'Inputs &amp; Outputs'!$B$4*'No. policies'!O175</f>
        <v>114675000</v>
      </c>
      <c r="P175" s="7">
        <f>'Inputs &amp; Outputs'!$B$4*'No. policies'!P175</f>
        <v>113550000</v>
      </c>
      <c r="Q175" s="7">
        <f>'Inputs &amp; Outputs'!$B$4*'No. policies'!Q175</f>
        <v>111875000</v>
      </c>
      <c r="R175" s="7">
        <f>'Inputs &amp; Outputs'!$B$4*'No. policies'!R175</f>
        <v>109975000</v>
      </c>
      <c r="S175" s="7">
        <f>'Inputs &amp; Outputs'!$B$4*'No. policies'!S175</f>
        <v>107950000</v>
      </c>
      <c r="T175" s="7">
        <f>'Inputs &amp; Outputs'!$B$4*'No. policies'!T175</f>
        <v>105225000</v>
      </c>
      <c r="U175" s="7">
        <f>'Inputs &amp; Outputs'!$B$4*'No. policies'!U175</f>
        <v>102475000</v>
      </c>
      <c r="V175" s="7">
        <f>'Inputs &amp; Outputs'!$B$4*'No. policies'!V175</f>
        <v>99575000</v>
      </c>
      <c r="W175" s="7">
        <f>'Inputs &amp; Outputs'!$B$4*'No. policies'!W175</f>
        <v>96800000</v>
      </c>
      <c r="X175" s="7">
        <f>'Inputs &amp; Outputs'!$B$4*'No. policies'!X175</f>
        <v>93450000</v>
      </c>
      <c r="Y175" s="7">
        <f>'Inputs &amp; Outputs'!$B$4*'No. policies'!Y175</f>
        <v>89500000</v>
      </c>
      <c r="Z175" s="7">
        <f>'Inputs &amp; Outputs'!$B$4*'No. policies'!Z175</f>
        <v>85575000</v>
      </c>
      <c r="AA175" s="7">
        <f>'Inputs &amp; Outputs'!$B$4*'No. policies'!AA175</f>
        <v>81200000</v>
      </c>
      <c r="AB175" s="7">
        <f>'Inputs &amp; Outputs'!$B$4*'No. policies'!AB175</f>
        <v>76700000</v>
      </c>
      <c r="AC175" s="7">
        <f>'Inputs &amp; Outputs'!$B$4*'No. policies'!AC175</f>
        <v>70950000</v>
      </c>
      <c r="AD175" s="7">
        <f>'Inputs &amp; Outputs'!$B$4*'No. policies'!AD175</f>
        <v>65425000</v>
      </c>
      <c r="AE175" s="7">
        <f>'Inputs &amp; Outputs'!$B$4*'No. policies'!AE175</f>
        <v>59250000</v>
      </c>
      <c r="AF175" s="7">
        <f>'Inputs &amp; Outputs'!$B$4*'No. policies'!AF175</f>
        <v>53200000</v>
      </c>
      <c r="AG175" s="7">
        <f>'Inputs &amp; Outputs'!$B$4*'No. policies'!AG175</f>
        <v>46500000</v>
      </c>
      <c r="AH175" s="7">
        <f>'Inputs &amp; Outputs'!$B$4*'No. policies'!AH175</f>
        <v>41250000</v>
      </c>
      <c r="AI175" s="7">
        <f>'Inputs &amp; Outputs'!$B$4*'No. policies'!AI175</f>
        <v>35000000</v>
      </c>
      <c r="AJ175" s="7">
        <f>'Inputs &amp; Outputs'!$B$4*'No. policies'!AJ175</f>
        <v>29175000</v>
      </c>
      <c r="AK175" s="7">
        <f>'Inputs &amp; Outputs'!$B$4*'No. policies'!AK175</f>
        <v>24325000</v>
      </c>
      <c r="AL175" s="7">
        <f>'Inputs &amp; Outputs'!$B$4*'No. policies'!AL175</f>
        <v>19825000</v>
      </c>
      <c r="AM175" s="7">
        <f>'Inputs &amp; Outputs'!$B$4*'No. policies'!AM175</f>
        <v>16075000</v>
      </c>
      <c r="AN175" s="7">
        <f>'Inputs &amp; Outputs'!$B$4*'No. policies'!AN175</f>
        <v>12275000</v>
      </c>
      <c r="AO175" s="7">
        <f>'Inputs &amp; Outputs'!$B$4*'No. policies'!AO175</f>
        <v>9225000</v>
      </c>
      <c r="AP175" s="7">
        <f>'Inputs &amp; Outputs'!$B$4*'No. policies'!AP175</f>
        <v>7350000</v>
      </c>
      <c r="AQ175" s="7">
        <f>'Inputs &amp; Outputs'!$B$4*'No. policies'!AQ175</f>
        <v>5050000</v>
      </c>
      <c r="AR175" s="7">
        <f>'Inputs &amp; Outputs'!$B$4*'No. policies'!AR175</f>
        <v>3200000</v>
      </c>
      <c r="AS175" s="7">
        <f>'Inputs &amp; Outputs'!$B$4*'No. policies'!AS175</f>
        <v>2175000</v>
      </c>
      <c r="AT175" s="7">
        <f>'Inputs &amp; Outputs'!$B$4*'No. policies'!AT175</f>
        <v>1450000</v>
      </c>
      <c r="AU175" s="7">
        <f>'Inputs &amp; Outputs'!$B$4*'No. policies'!AU175</f>
        <v>1075000</v>
      </c>
      <c r="AV175" s="7">
        <f>'Inputs &amp; Outputs'!$B$4*'No. policies'!AV175</f>
        <v>750000</v>
      </c>
      <c r="AW175" s="7">
        <f>'Inputs &amp; Outputs'!$B$4*'No. policies'!AW175</f>
        <v>500000</v>
      </c>
      <c r="AX175" s="7">
        <f>'Inputs &amp; Outputs'!$B$4*'No. policies'!AX175</f>
        <v>325000</v>
      </c>
      <c r="AY175" s="7">
        <f>'Inputs &amp; Outputs'!$B$4*'No. policies'!AY175</f>
        <v>200000</v>
      </c>
    </row>
    <row r="176" spans="1:51" x14ac:dyDescent="0.25">
      <c r="A176" s="1">
        <v>175</v>
      </c>
      <c r="C176" s="7">
        <f>'Inputs &amp; Outputs'!$B$4*'No. policies'!C176</f>
        <v>124400000</v>
      </c>
      <c r="D176" s="7">
        <f>'Inputs &amp; Outputs'!$B$4*'No. policies'!D176</f>
        <v>124100000</v>
      </c>
      <c r="E176" s="7">
        <f>'Inputs &amp; Outputs'!$B$4*'No. policies'!E176</f>
        <v>123650000</v>
      </c>
      <c r="F176" s="7">
        <f>'Inputs &amp; Outputs'!$B$4*'No. policies'!F176</f>
        <v>123175000</v>
      </c>
      <c r="G176" s="7">
        <f>'Inputs &amp; Outputs'!$B$4*'No. policies'!G176</f>
        <v>122525000</v>
      </c>
      <c r="H176" s="7">
        <f>'Inputs &amp; Outputs'!$B$4*'No. policies'!H176</f>
        <v>121825000</v>
      </c>
      <c r="I176" s="7">
        <f>'Inputs &amp; Outputs'!$B$4*'No. policies'!I176</f>
        <v>121275000</v>
      </c>
      <c r="J176" s="7">
        <f>'Inputs &amp; Outputs'!$B$4*'No. policies'!J176</f>
        <v>120550000</v>
      </c>
      <c r="K176" s="7">
        <f>'Inputs &amp; Outputs'!$B$4*'No. policies'!K176</f>
        <v>119325000</v>
      </c>
      <c r="L176" s="7">
        <f>'Inputs &amp; Outputs'!$B$4*'No. policies'!L176</f>
        <v>118400000</v>
      </c>
      <c r="M176" s="7">
        <f>'Inputs &amp; Outputs'!$B$4*'No. policies'!M176</f>
        <v>117050000</v>
      </c>
      <c r="N176" s="7">
        <f>'Inputs &amp; Outputs'!$B$4*'No. policies'!N176</f>
        <v>115800000</v>
      </c>
      <c r="O176" s="7">
        <f>'Inputs &amp; Outputs'!$B$4*'No. policies'!O176</f>
        <v>114100000</v>
      </c>
      <c r="P176" s="7">
        <f>'Inputs &amp; Outputs'!$B$4*'No. policies'!P176</f>
        <v>112450000</v>
      </c>
      <c r="Q176" s="7">
        <f>'Inputs &amp; Outputs'!$B$4*'No. policies'!Q176</f>
        <v>110925000</v>
      </c>
      <c r="R176" s="7">
        <f>'Inputs &amp; Outputs'!$B$4*'No. policies'!R176</f>
        <v>108950000</v>
      </c>
      <c r="S176" s="7">
        <f>'Inputs &amp; Outputs'!$B$4*'No. policies'!S176</f>
        <v>107100000</v>
      </c>
      <c r="T176" s="7">
        <f>'Inputs &amp; Outputs'!$B$4*'No. policies'!T176</f>
        <v>105000000</v>
      </c>
      <c r="U176" s="7">
        <f>'Inputs &amp; Outputs'!$B$4*'No. policies'!U176</f>
        <v>102950000</v>
      </c>
      <c r="V176" s="7">
        <f>'Inputs &amp; Outputs'!$B$4*'No. policies'!V176</f>
        <v>100700000</v>
      </c>
      <c r="W176" s="7">
        <f>'Inputs &amp; Outputs'!$B$4*'No. policies'!W176</f>
        <v>98175000</v>
      </c>
      <c r="X176" s="7">
        <f>'Inputs &amp; Outputs'!$B$4*'No. policies'!X176</f>
        <v>95200000</v>
      </c>
      <c r="Y176" s="7">
        <f>'Inputs &amp; Outputs'!$B$4*'No. policies'!Y176</f>
        <v>91600000</v>
      </c>
      <c r="Z176" s="7">
        <f>'Inputs &amp; Outputs'!$B$4*'No. policies'!Z176</f>
        <v>87575000</v>
      </c>
      <c r="AA176" s="7">
        <f>'Inputs &amp; Outputs'!$B$4*'No. policies'!AA176</f>
        <v>82925000</v>
      </c>
      <c r="AB176" s="7">
        <f>'Inputs &amp; Outputs'!$B$4*'No. policies'!AB176</f>
        <v>78350000</v>
      </c>
      <c r="AC176" s="7">
        <f>'Inputs &amp; Outputs'!$B$4*'No. policies'!AC176</f>
        <v>73050000</v>
      </c>
      <c r="AD176" s="7">
        <f>'Inputs &amp; Outputs'!$B$4*'No. policies'!AD176</f>
        <v>67275000</v>
      </c>
      <c r="AE176" s="7">
        <f>'Inputs &amp; Outputs'!$B$4*'No. policies'!AE176</f>
        <v>61625000</v>
      </c>
      <c r="AF176" s="7">
        <f>'Inputs &amp; Outputs'!$B$4*'No. policies'!AF176</f>
        <v>55125000</v>
      </c>
      <c r="AG176" s="7">
        <f>'Inputs &amp; Outputs'!$B$4*'No. policies'!AG176</f>
        <v>49775000</v>
      </c>
      <c r="AH176" s="7">
        <f>'Inputs &amp; Outputs'!$B$4*'No. policies'!AH176</f>
        <v>43200000</v>
      </c>
      <c r="AI176" s="7">
        <f>'Inputs &amp; Outputs'!$B$4*'No. policies'!AI176</f>
        <v>36950000</v>
      </c>
      <c r="AJ176" s="7">
        <f>'Inputs &amp; Outputs'!$B$4*'No. policies'!AJ176</f>
        <v>31050000</v>
      </c>
      <c r="AK176" s="7">
        <f>'Inputs &amp; Outputs'!$B$4*'No. policies'!AK176</f>
        <v>25200000</v>
      </c>
      <c r="AL176" s="7">
        <f>'Inputs &amp; Outputs'!$B$4*'No. policies'!AL176</f>
        <v>20450000</v>
      </c>
      <c r="AM176" s="7">
        <f>'Inputs &amp; Outputs'!$B$4*'No. policies'!AM176</f>
        <v>15875000</v>
      </c>
      <c r="AN176" s="7">
        <f>'Inputs &amp; Outputs'!$B$4*'No. policies'!AN176</f>
        <v>12375000</v>
      </c>
      <c r="AO176" s="7">
        <f>'Inputs &amp; Outputs'!$B$4*'No. policies'!AO176</f>
        <v>9250000</v>
      </c>
      <c r="AP176" s="7">
        <f>'Inputs &amp; Outputs'!$B$4*'No. policies'!AP176</f>
        <v>6825000</v>
      </c>
      <c r="AQ176" s="7">
        <f>'Inputs &amp; Outputs'!$B$4*'No. policies'!AQ176</f>
        <v>5250000</v>
      </c>
      <c r="AR176" s="7">
        <f>'Inputs &amp; Outputs'!$B$4*'No. policies'!AR176</f>
        <v>3375000</v>
      </c>
      <c r="AS176" s="7">
        <f>'Inputs &amp; Outputs'!$B$4*'No. policies'!AS176</f>
        <v>2375000</v>
      </c>
      <c r="AT176" s="7">
        <f>'Inputs &amp; Outputs'!$B$4*'No. policies'!AT176</f>
        <v>1475000</v>
      </c>
      <c r="AU176" s="7">
        <f>'Inputs &amp; Outputs'!$B$4*'No. policies'!AU176</f>
        <v>1200000</v>
      </c>
      <c r="AV176" s="7">
        <f>'Inputs &amp; Outputs'!$B$4*'No. policies'!AV176</f>
        <v>725000</v>
      </c>
      <c r="AW176" s="7">
        <f>'Inputs &amp; Outputs'!$B$4*'No. policies'!AW176</f>
        <v>475000</v>
      </c>
      <c r="AX176" s="7">
        <f>'Inputs &amp; Outputs'!$B$4*'No. policies'!AX176</f>
        <v>325000</v>
      </c>
      <c r="AY176" s="7">
        <f>'Inputs &amp; Outputs'!$B$4*'No. policies'!AY176</f>
        <v>125000</v>
      </c>
    </row>
    <row r="177" spans="1:51" x14ac:dyDescent="0.25">
      <c r="A177" s="1">
        <v>176</v>
      </c>
      <c r="C177" s="7">
        <f>'Inputs &amp; Outputs'!$B$4*'No. policies'!C177</f>
        <v>124800000</v>
      </c>
      <c r="D177" s="7">
        <f>'Inputs &amp; Outputs'!$B$4*'No. policies'!D177</f>
        <v>124325000</v>
      </c>
      <c r="E177" s="7">
        <f>'Inputs &amp; Outputs'!$B$4*'No. policies'!E177</f>
        <v>123600000</v>
      </c>
      <c r="F177" s="7">
        <f>'Inputs &amp; Outputs'!$B$4*'No. policies'!F177</f>
        <v>122925000</v>
      </c>
      <c r="G177" s="7">
        <f>'Inputs &amp; Outputs'!$B$4*'No. policies'!G177</f>
        <v>122475000</v>
      </c>
      <c r="H177" s="7">
        <f>'Inputs &amp; Outputs'!$B$4*'No. policies'!H177</f>
        <v>121800000</v>
      </c>
      <c r="I177" s="7">
        <f>'Inputs &amp; Outputs'!$B$4*'No. policies'!I177</f>
        <v>121300000</v>
      </c>
      <c r="J177" s="7">
        <f>'Inputs &amp; Outputs'!$B$4*'No. policies'!J177</f>
        <v>120525000</v>
      </c>
      <c r="K177" s="7">
        <f>'Inputs &amp; Outputs'!$B$4*'No. policies'!K177</f>
        <v>119600000</v>
      </c>
      <c r="L177" s="7">
        <f>'Inputs &amp; Outputs'!$B$4*'No. policies'!L177</f>
        <v>118675000</v>
      </c>
      <c r="M177" s="7">
        <f>'Inputs &amp; Outputs'!$B$4*'No. policies'!M177</f>
        <v>117525000</v>
      </c>
      <c r="N177" s="7">
        <f>'Inputs &amp; Outputs'!$B$4*'No. policies'!N177</f>
        <v>116350000</v>
      </c>
      <c r="O177" s="7">
        <f>'Inputs &amp; Outputs'!$B$4*'No. policies'!O177</f>
        <v>114850000</v>
      </c>
      <c r="P177" s="7">
        <f>'Inputs &amp; Outputs'!$B$4*'No. policies'!P177</f>
        <v>113375000</v>
      </c>
      <c r="Q177" s="7">
        <f>'Inputs &amp; Outputs'!$B$4*'No. policies'!Q177</f>
        <v>111925000</v>
      </c>
      <c r="R177" s="7">
        <f>'Inputs &amp; Outputs'!$B$4*'No. policies'!R177</f>
        <v>110050000</v>
      </c>
      <c r="S177" s="7">
        <f>'Inputs &amp; Outputs'!$B$4*'No. policies'!S177</f>
        <v>108175000</v>
      </c>
      <c r="T177" s="7">
        <f>'Inputs &amp; Outputs'!$B$4*'No. policies'!T177</f>
        <v>106175000</v>
      </c>
      <c r="U177" s="7">
        <f>'Inputs &amp; Outputs'!$B$4*'No. policies'!U177</f>
        <v>104250000</v>
      </c>
      <c r="V177" s="7">
        <f>'Inputs &amp; Outputs'!$B$4*'No. policies'!V177</f>
        <v>101625000</v>
      </c>
      <c r="W177" s="7">
        <f>'Inputs &amp; Outputs'!$B$4*'No. policies'!W177</f>
        <v>98275000</v>
      </c>
      <c r="X177" s="7">
        <f>'Inputs &amp; Outputs'!$B$4*'No. policies'!X177</f>
        <v>94250000</v>
      </c>
      <c r="Y177" s="7">
        <f>'Inputs &amp; Outputs'!$B$4*'No. policies'!Y177</f>
        <v>91050000</v>
      </c>
      <c r="Z177" s="7">
        <f>'Inputs &amp; Outputs'!$B$4*'No. policies'!Z177</f>
        <v>86850000</v>
      </c>
      <c r="AA177" s="7">
        <f>'Inputs &amp; Outputs'!$B$4*'No. policies'!AA177</f>
        <v>82750000</v>
      </c>
      <c r="AB177" s="7">
        <f>'Inputs &amp; Outputs'!$B$4*'No. policies'!AB177</f>
        <v>77425000</v>
      </c>
      <c r="AC177" s="7">
        <f>'Inputs &amp; Outputs'!$B$4*'No. policies'!AC177</f>
        <v>72600000</v>
      </c>
      <c r="AD177" s="7">
        <f>'Inputs &amp; Outputs'!$B$4*'No. policies'!AD177</f>
        <v>67225000</v>
      </c>
      <c r="AE177" s="7">
        <f>'Inputs &amp; Outputs'!$B$4*'No. policies'!AE177</f>
        <v>61700000</v>
      </c>
      <c r="AF177" s="7">
        <f>'Inputs &amp; Outputs'!$B$4*'No. policies'!AF177</f>
        <v>55650000</v>
      </c>
      <c r="AG177" s="7">
        <f>'Inputs &amp; Outputs'!$B$4*'No. policies'!AG177</f>
        <v>49075000</v>
      </c>
      <c r="AH177" s="7">
        <f>'Inputs &amp; Outputs'!$B$4*'No. policies'!AH177</f>
        <v>42275000</v>
      </c>
      <c r="AI177" s="7">
        <f>'Inputs &amp; Outputs'!$B$4*'No. policies'!AI177</f>
        <v>36175000</v>
      </c>
      <c r="AJ177" s="7">
        <f>'Inputs &amp; Outputs'!$B$4*'No. policies'!AJ177</f>
        <v>29900000</v>
      </c>
      <c r="AK177" s="7">
        <f>'Inputs &amp; Outputs'!$B$4*'No. policies'!AK177</f>
        <v>24550000</v>
      </c>
      <c r="AL177" s="7">
        <f>'Inputs &amp; Outputs'!$B$4*'No. policies'!AL177</f>
        <v>19900000</v>
      </c>
      <c r="AM177" s="7">
        <f>'Inputs &amp; Outputs'!$B$4*'No. policies'!AM177</f>
        <v>15750000</v>
      </c>
      <c r="AN177" s="7">
        <f>'Inputs &amp; Outputs'!$B$4*'No. policies'!AN177</f>
        <v>12225000</v>
      </c>
      <c r="AO177" s="7">
        <f>'Inputs &amp; Outputs'!$B$4*'No. policies'!AO177</f>
        <v>9275000</v>
      </c>
      <c r="AP177" s="7">
        <f>'Inputs &amp; Outputs'!$B$4*'No. policies'!AP177</f>
        <v>7325000</v>
      </c>
      <c r="AQ177" s="7">
        <f>'Inputs &amp; Outputs'!$B$4*'No. policies'!AQ177</f>
        <v>5225000</v>
      </c>
      <c r="AR177" s="7">
        <f>'Inputs &amp; Outputs'!$B$4*'No. policies'!AR177</f>
        <v>3825000</v>
      </c>
      <c r="AS177" s="7">
        <f>'Inputs &amp; Outputs'!$B$4*'No. policies'!AS177</f>
        <v>2775000</v>
      </c>
      <c r="AT177" s="7">
        <f>'Inputs &amp; Outputs'!$B$4*'No. policies'!AT177</f>
        <v>1700000</v>
      </c>
      <c r="AU177" s="7">
        <f>'Inputs &amp; Outputs'!$B$4*'No. policies'!AU177</f>
        <v>1200000</v>
      </c>
      <c r="AV177" s="7">
        <f>'Inputs &amp; Outputs'!$B$4*'No. policies'!AV177</f>
        <v>925000</v>
      </c>
      <c r="AW177" s="7">
        <f>'Inputs &amp; Outputs'!$B$4*'No. policies'!AW177</f>
        <v>525000</v>
      </c>
      <c r="AX177" s="7">
        <f>'Inputs &amp; Outputs'!$B$4*'No. policies'!AX177</f>
        <v>300000</v>
      </c>
      <c r="AY177" s="7">
        <f>'Inputs &amp; Outputs'!$B$4*'No. policies'!AY177</f>
        <v>150000</v>
      </c>
    </row>
    <row r="178" spans="1:51" x14ac:dyDescent="0.25">
      <c r="A178" s="1">
        <v>177</v>
      </c>
      <c r="C178" s="7">
        <f>'Inputs &amp; Outputs'!$B$4*'No. policies'!C178</f>
        <v>124475000</v>
      </c>
      <c r="D178" s="7">
        <f>'Inputs &amp; Outputs'!$B$4*'No. policies'!D178</f>
        <v>124125000</v>
      </c>
      <c r="E178" s="7">
        <f>'Inputs &amp; Outputs'!$B$4*'No. policies'!E178</f>
        <v>123550000</v>
      </c>
      <c r="F178" s="7">
        <f>'Inputs &amp; Outputs'!$B$4*'No. policies'!F178</f>
        <v>122700000</v>
      </c>
      <c r="G178" s="7">
        <f>'Inputs &amp; Outputs'!$B$4*'No. policies'!G178</f>
        <v>122125000</v>
      </c>
      <c r="H178" s="7">
        <f>'Inputs &amp; Outputs'!$B$4*'No. policies'!H178</f>
        <v>121650000</v>
      </c>
      <c r="I178" s="7">
        <f>'Inputs &amp; Outputs'!$B$4*'No. policies'!I178</f>
        <v>121000000</v>
      </c>
      <c r="J178" s="7">
        <f>'Inputs &amp; Outputs'!$B$4*'No. policies'!J178</f>
        <v>120425000</v>
      </c>
      <c r="K178" s="7">
        <f>'Inputs &amp; Outputs'!$B$4*'No. policies'!K178</f>
        <v>119575000</v>
      </c>
      <c r="L178" s="7">
        <f>'Inputs &amp; Outputs'!$B$4*'No. policies'!L178</f>
        <v>118400000</v>
      </c>
      <c r="M178" s="7">
        <f>'Inputs &amp; Outputs'!$B$4*'No. policies'!M178</f>
        <v>117325000</v>
      </c>
      <c r="N178" s="7">
        <f>'Inputs &amp; Outputs'!$B$4*'No. policies'!N178</f>
        <v>116175000</v>
      </c>
      <c r="O178" s="7">
        <f>'Inputs &amp; Outputs'!$B$4*'No. policies'!O178</f>
        <v>114625000</v>
      </c>
      <c r="P178" s="7">
        <f>'Inputs &amp; Outputs'!$B$4*'No. policies'!P178</f>
        <v>113175000</v>
      </c>
      <c r="Q178" s="7">
        <f>'Inputs &amp; Outputs'!$B$4*'No. policies'!Q178</f>
        <v>111375000</v>
      </c>
      <c r="R178" s="7">
        <f>'Inputs &amp; Outputs'!$B$4*'No. policies'!R178</f>
        <v>109650000</v>
      </c>
      <c r="S178" s="7">
        <f>'Inputs &amp; Outputs'!$B$4*'No. policies'!S178</f>
        <v>107850000</v>
      </c>
      <c r="T178" s="7">
        <f>'Inputs &amp; Outputs'!$B$4*'No. policies'!T178</f>
        <v>105650000</v>
      </c>
      <c r="U178" s="7">
        <f>'Inputs &amp; Outputs'!$B$4*'No. policies'!U178</f>
        <v>103475000</v>
      </c>
      <c r="V178" s="7">
        <f>'Inputs &amp; Outputs'!$B$4*'No. policies'!V178</f>
        <v>100750000</v>
      </c>
      <c r="W178" s="7">
        <f>'Inputs &amp; Outputs'!$B$4*'No. policies'!W178</f>
        <v>98150000</v>
      </c>
      <c r="X178" s="7">
        <f>'Inputs &amp; Outputs'!$B$4*'No. policies'!X178</f>
        <v>95125000</v>
      </c>
      <c r="Y178" s="7">
        <f>'Inputs &amp; Outputs'!$B$4*'No. policies'!Y178</f>
        <v>91125000</v>
      </c>
      <c r="Z178" s="7">
        <f>'Inputs &amp; Outputs'!$B$4*'No. policies'!Z178</f>
        <v>87475000</v>
      </c>
      <c r="AA178" s="7">
        <f>'Inputs &amp; Outputs'!$B$4*'No. policies'!AA178</f>
        <v>83300000</v>
      </c>
      <c r="AB178" s="7">
        <f>'Inputs &amp; Outputs'!$B$4*'No. policies'!AB178</f>
        <v>78625000</v>
      </c>
      <c r="AC178" s="7">
        <f>'Inputs &amp; Outputs'!$B$4*'No. policies'!AC178</f>
        <v>73700000</v>
      </c>
      <c r="AD178" s="7">
        <f>'Inputs &amp; Outputs'!$B$4*'No. policies'!AD178</f>
        <v>67925000</v>
      </c>
      <c r="AE178" s="7">
        <f>'Inputs &amp; Outputs'!$B$4*'No. policies'!AE178</f>
        <v>61925000</v>
      </c>
      <c r="AF178" s="7">
        <f>'Inputs &amp; Outputs'!$B$4*'No. policies'!AF178</f>
        <v>55575000</v>
      </c>
      <c r="AG178" s="7">
        <f>'Inputs &amp; Outputs'!$B$4*'No. policies'!AG178</f>
        <v>48925000</v>
      </c>
      <c r="AH178" s="7">
        <f>'Inputs &amp; Outputs'!$B$4*'No. policies'!AH178</f>
        <v>42300000</v>
      </c>
      <c r="AI178" s="7">
        <f>'Inputs &amp; Outputs'!$B$4*'No. policies'!AI178</f>
        <v>35675000</v>
      </c>
      <c r="AJ178" s="7">
        <f>'Inputs &amp; Outputs'!$B$4*'No. policies'!AJ178</f>
        <v>29450000</v>
      </c>
      <c r="AK178" s="7">
        <f>'Inputs &amp; Outputs'!$B$4*'No. policies'!AK178</f>
        <v>24200000</v>
      </c>
      <c r="AL178" s="7">
        <f>'Inputs &amp; Outputs'!$B$4*'No. policies'!AL178</f>
        <v>19900000</v>
      </c>
      <c r="AM178" s="7">
        <f>'Inputs &amp; Outputs'!$B$4*'No. policies'!AM178</f>
        <v>15750000</v>
      </c>
      <c r="AN178" s="7">
        <f>'Inputs &amp; Outputs'!$B$4*'No. policies'!AN178</f>
        <v>12125000</v>
      </c>
      <c r="AO178" s="7">
        <f>'Inputs &amp; Outputs'!$B$4*'No. policies'!AO178</f>
        <v>9275000</v>
      </c>
      <c r="AP178" s="7">
        <f>'Inputs &amp; Outputs'!$B$4*'No. policies'!AP178</f>
        <v>6775000</v>
      </c>
      <c r="AQ178" s="7">
        <f>'Inputs &amp; Outputs'!$B$4*'No. policies'!AQ178</f>
        <v>4775000</v>
      </c>
      <c r="AR178" s="7">
        <f>'Inputs &amp; Outputs'!$B$4*'No. policies'!AR178</f>
        <v>3025000</v>
      </c>
      <c r="AS178" s="7">
        <f>'Inputs &amp; Outputs'!$B$4*'No. policies'!AS178</f>
        <v>2100000</v>
      </c>
      <c r="AT178" s="7">
        <f>'Inputs &amp; Outputs'!$B$4*'No. policies'!AT178</f>
        <v>1675000</v>
      </c>
      <c r="AU178" s="7">
        <f>'Inputs &amp; Outputs'!$B$4*'No. policies'!AU178</f>
        <v>1075000</v>
      </c>
      <c r="AV178" s="7">
        <f>'Inputs &amp; Outputs'!$B$4*'No. policies'!AV178</f>
        <v>725000</v>
      </c>
      <c r="AW178" s="7">
        <f>'Inputs &amp; Outputs'!$B$4*'No. policies'!AW178</f>
        <v>550000</v>
      </c>
      <c r="AX178" s="7">
        <f>'Inputs &amp; Outputs'!$B$4*'No. policies'!AX178</f>
        <v>475000</v>
      </c>
      <c r="AY178" s="7">
        <f>'Inputs &amp; Outputs'!$B$4*'No. policies'!AY178</f>
        <v>225000</v>
      </c>
    </row>
    <row r="179" spans="1:51" x14ac:dyDescent="0.25">
      <c r="A179" s="1">
        <v>178</v>
      </c>
      <c r="C179" s="7">
        <f>'Inputs &amp; Outputs'!$B$4*'No. policies'!C179</f>
        <v>124625000</v>
      </c>
      <c r="D179" s="7">
        <f>'Inputs &amp; Outputs'!$B$4*'No. policies'!D179</f>
        <v>124050000</v>
      </c>
      <c r="E179" s="7">
        <f>'Inputs &amp; Outputs'!$B$4*'No. policies'!E179</f>
        <v>123700000</v>
      </c>
      <c r="F179" s="7">
        <f>'Inputs &amp; Outputs'!$B$4*'No. policies'!F179</f>
        <v>123150000</v>
      </c>
      <c r="G179" s="7">
        <f>'Inputs &amp; Outputs'!$B$4*'No. policies'!G179</f>
        <v>122650000</v>
      </c>
      <c r="H179" s="7">
        <f>'Inputs &amp; Outputs'!$B$4*'No. policies'!H179</f>
        <v>121950000</v>
      </c>
      <c r="I179" s="7">
        <f>'Inputs &amp; Outputs'!$B$4*'No. policies'!I179</f>
        <v>120950000</v>
      </c>
      <c r="J179" s="7">
        <f>'Inputs &amp; Outputs'!$B$4*'No. policies'!J179</f>
        <v>120000000</v>
      </c>
      <c r="K179" s="7">
        <f>'Inputs &amp; Outputs'!$B$4*'No. policies'!K179</f>
        <v>119100000</v>
      </c>
      <c r="L179" s="7">
        <f>'Inputs &amp; Outputs'!$B$4*'No. policies'!L179</f>
        <v>118250000</v>
      </c>
      <c r="M179" s="7">
        <f>'Inputs &amp; Outputs'!$B$4*'No. policies'!M179</f>
        <v>117100000</v>
      </c>
      <c r="N179" s="7">
        <f>'Inputs &amp; Outputs'!$B$4*'No. policies'!N179</f>
        <v>115925000</v>
      </c>
      <c r="O179" s="7">
        <f>'Inputs &amp; Outputs'!$B$4*'No. policies'!O179</f>
        <v>114500000</v>
      </c>
      <c r="P179" s="7">
        <f>'Inputs &amp; Outputs'!$B$4*'No. policies'!P179</f>
        <v>113000000</v>
      </c>
      <c r="Q179" s="7">
        <f>'Inputs &amp; Outputs'!$B$4*'No. policies'!Q179</f>
        <v>111175000</v>
      </c>
      <c r="R179" s="7">
        <f>'Inputs &amp; Outputs'!$B$4*'No. policies'!R179</f>
        <v>109300000</v>
      </c>
      <c r="S179" s="7">
        <f>'Inputs &amp; Outputs'!$B$4*'No. policies'!S179</f>
        <v>107100000</v>
      </c>
      <c r="T179" s="7">
        <f>'Inputs &amp; Outputs'!$B$4*'No. policies'!T179</f>
        <v>104725000</v>
      </c>
      <c r="U179" s="7">
        <f>'Inputs &amp; Outputs'!$B$4*'No. policies'!U179</f>
        <v>102150000</v>
      </c>
      <c r="V179" s="7">
        <f>'Inputs &amp; Outputs'!$B$4*'No. policies'!V179</f>
        <v>99175000</v>
      </c>
      <c r="W179" s="7">
        <f>'Inputs &amp; Outputs'!$B$4*'No. policies'!W179</f>
        <v>96225000</v>
      </c>
      <c r="X179" s="7">
        <f>'Inputs &amp; Outputs'!$B$4*'No. policies'!X179</f>
        <v>92650000</v>
      </c>
      <c r="Y179" s="7">
        <f>'Inputs &amp; Outputs'!$B$4*'No. policies'!Y179</f>
        <v>89200000</v>
      </c>
      <c r="Z179" s="7">
        <f>'Inputs &amp; Outputs'!$B$4*'No. policies'!Z179</f>
        <v>84950000</v>
      </c>
      <c r="AA179" s="7">
        <f>'Inputs &amp; Outputs'!$B$4*'No. policies'!AA179</f>
        <v>80325000</v>
      </c>
      <c r="AB179" s="7">
        <f>'Inputs &amp; Outputs'!$B$4*'No. policies'!AB179</f>
        <v>75650000</v>
      </c>
      <c r="AC179" s="7">
        <f>'Inputs &amp; Outputs'!$B$4*'No. policies'!AC179</f>
        <v>70500000</v>
      </c>
      <c r="AD179" s="7">
        <f>'Inputs &amp; Outputs'!$B$4*'No. policies'!AD179</f>
        <v>65450000</v>
      </c>
      <c r="AE179" s="7">
        <f>'Inputs &amp; Outputs'!$B$4*'No. policies'!AE179</f>
        <v>58625000</v>
      </c>
      <c r="AF179" s="7">
        <f>'Inputs &amp; Outputs'!$B$4*'No. policies'!AF179</f>
        <v>52625000</v>
      </c>
      <c r="AG179" s="7">
        <f>'Inputs &amp; Outputs'!$B$4*'No. policies'!AG179</f>
        <v>46825000</v>
      </c>
      <c r="AH179" s="7">
        <f>'Inputs &amp; Outputs'!$B$4*'No. policies'!AH179</f>
        <v>40700000</v>
      </c>
      <c r="AI179" s="7">
        <f>'Inputs &amp; Outputs'!$B$4*'No. policies'!AI179</f>
        <v>34975000</v>
      </c>
      <c r="AJ179" s="7">
        <f>'Inputs &amp; Outputs'!$B$4*'No. policies'!AJ179</f>
        <v>29100000</v>
      </c>
      <c r="AK179" s="7">
        <f>'Inputs &amp; Outputs'!$B$4*'No. policies'!AK179</f>
        <v>24200000</v>
      </c>
      <c r="AL179" s="7">
        <f>'Inputs &amp; Outputs'!$B$4*'No. policies'!AL179</f>
        <v>19225000</v>
      </c>
      <c r="AM179" s="7">
        <f>'Inputs &amp; Outputs'!$B$4*'No. policies'!AM179</f>
        <v>15500000</v>
      </c>
      <c r="AN179" s="7">
        <f>'Inputs &amp; Outputs'!$B$4*'No. policies'!AN179</f>
        <v>12075000</v>
      </c>
      <c r="AO179" s="7">
        <f>'Inputs &amp; Outputs'!$B$4*'No. policies'!AO179</f>
        <v>9325000</v>
      </c>
      <c r="AP179" s="7">
        <f>'Inputs &amp; Outputs'!$B$4*'No. policies'!AP179</f>
        <v>6450000</v>
      </c>
      <c r="AQ179" s="7">
        <f>'Inputs &amp; Outputs'!$B$4*'No. policies'!AQ179</f>
        <v>4750000</v>
      </c>
      <c r="AR179" s="7">
        <f>'Inputs &amp; Outputs'!$B$4*'No. policies'!AR179</f>
        <v>3375000</v>
      </c>
      <c r="AS179" s="7">
        <f>'Inputs &amp; Outputs'!$B$4*'No. policies'!AS179</f>
        <v>2200000</v>
      </c>
      <c r="AT179" s="7">
        <f>'Inputs &amp; Outputs'!$B$4*'No. policies'!AT179</f>
        <v>1800000</v>
      </c>
      <c r="AU179" s="7">
        <f>'Inputs &amp; Outputs'!$B$4*'No. policies'!AU179</f>
        <v>1100000</v>
      </c>
      <c r="AV179" s="7">
        <f>'Inputs &amp; Outputs'!$B$4*'No. policies'!AV179</f>
        <v>675000</v>
      </c>
      <c r="AW179" s="7">
        <f>'Inputs &amp; Outputs'!$B$4*'No. policies'!AW179</f>
        <v>475000</v>
      </c>
      <c r="AX179" s="7">
        <f>'Inputs &amp; Outputs'!$B$4*'No. policies'!AX179</f>
        <v>275000</v>
      </c>
      <c r="AY179" s="7">
        <f>'Inputs &amp; Outputs'!$B$4*'No. policies'!AY179</f>
        <v>225000</v>
      </c>
    </row>
    <row r="180" spans="1:51" x14ac:dyDescent="0.25">
      <c r="A180" s="1">
        <v>179</v>
      </c>
      <c r="C180" s="7">
        <f>'Inputs &amp; Outputs'!$B$4*'No. policies'!C180</f>
        <v>124675000</v>
      </c>
      <c r="D180" s="7">
        <f>'Inputs &amp; Outputs'!$B$4*'No. policies'!D180</f>
        <v>124425000</v>
      </c>
      <c r="E180" s="7">
        <f>'Inputs &amp; Outputs'!$B$4*'No. policies'!E180</f>
        <v>123950000</v>
      </c>
      <c r="F180" s="7">
        <f>'Inputs &amp; Outputs'!$B$4*'No. policies'!F180</f>
        <v>123250000</v>
      </c>
      <c r="G180" s="7">
        <f>'Inputs &amp; Outputs'!$B$4*'No. policies'!G180</f>
        <v>122675000</v>
      </c>
      <c r="H180" s="7">
        <f>'Inputs &amp; Outputs'!$B$4*'No. policies'!H180</f>
        <v>121925000</v>
      </c>
      <c r="I180" s="7">
        <f>'Inputs &amp; Outputs'!$B$4*'No. policies'!I180</f>
        <v>121275000</v>
      </c>
      <c r="J180" s="7">
        <f>'Inputs &amp; Outputs'!$B$4*'No. policies'!J180</f>
        <v>120650000</v>
      </c>
      <c r="K180" s="7">
        <f>'Inputs &amp; Outputs'!$B$4*'No. policies'!K180</f>
        <v>119800000</v>
      </c>
      <c r="L180" s="7">
        <f>'Inputs &amp; Outputs'!$B$4*'No. policies'!L180</f>
        <v>118875000</v>
      </c>
      <c r="M180" s="7">
        <f>'Inputs &amp; Outputs'!$B$4*'No. policies'!M180</f>
        <v>117950000</v>
      </c>
      <c r="N180" s="7">
        <f>'Inputs &amp; Outputs'!$B$4*'No. policies'!N180</f>
        <v>116625000</v>
      </c>
      <c r="O180" s="7">
        <f>'Inputs &amp; Outputs'!$B$4*'No. policies'!O180</f>
        <v>115400000</v>
      </c>
      <c r="P180" s="7">
        <f>'Inputs &amp; Outputs'!$B$4*'No. policies'!P180</f>
        <v>113925000</v>
      </c>
      <c r="Q180" s="7">
        <f>'Inputs &amp; Outputs'!$B$4*'No. policies'!Q180</f>
        <v>112175000</v>
      </c>
      <c r="R180" s="7">
        <f>'Inputs &amp; Outputs'!$B$4*'No. policies'!R180</f>
        <v>110000000</v>
      </c>
      <c r="S180" s="7">
        <f>'Inputs &amp; Outputs'!$B$4*'No. policies'!S180</f>
        <v>108225000</v>
      </c>
      <c r="T180" s="7">
        <f>'Inputs &amp; Outputs'!$B$4*'No. policies'!T180</f>
        <v>106075000</v>
      </c>
      <c r="U180" s="7">
        <f>'Inputs &amp; Outputs'!$B$4*'No. policies'!U180</f>
        <v>103325000</v>
      </c>
      <c r="V180" s="7">
        <f>'Inputs &amp; Outputs'!$B$4*'No. policies'!V180</f>
        <v>101000000</v>
      </c>
      <c r="W180" s="7">
        <f>'Inputs &amp; Outputs'!$B$4*'No. policies'!W180</f>
        <v>98350000</v>
      </c>
      <c r="X180" s="7">
        <f>'Inputs &amp; Outputs'!$B$4*'No. policies'!X180</f>
        <v>94825000</v>
      </c>
      <c r="Y180" s="7">
        <f>'Inputs &amp; Outputs'!$B$4*'No. policies'!Y180</f>
        <v>90850000</v>
      </c>
      <c r="Z180" s="7">
        <f>'Inputs &amp; Outputs'!$B$4*'No. policies'!Z180</f>
        <v>87000000</v>
      </c>
      <c r="AA180" s="7">
        <f>'Inputs &amp; Outputs'!$B$4*'No. policies'!AA180</f>
        <v>81725000</v>
      </c>
      <c r="AB180" s="7">
        <f>'Inputs &amp; Outputs'!$B$4*'No. policies'!AB180</f>
        <v>76950000</v>
      </c>
      <c r="AC180" s="7">
        <f>'Inputs &amp; Outputs'!$B$4*'No. policies'!AC180</f>
        <v>71325000</v>
      </c>
      <c r="AD180" s="7">
        <f>'Inputs &amp; Outputs'!$B$4*'No. policies'!AD180</f>
        <v>65850000</v>
      </c>
      <c r="AE180" s="7">
        <f>'Inputs &amp; Outputs'!$B$4*'No. policies'!AE180</f>
        <v>60175000</v>
      </c>
      <c r="AF180" s="7">
        <f>'Inputs &amp; Outputs'!$B$4*'No. policies'!AF180</f>
        <v>53700000</v>
      </c>
      <c r="AG180" s="7">
        <f>'Inputs &amp; Outputs'!$B$4*'No. policies'!AG180</f>
        <v>47450000</v>
      </c>
      <c r="AH180" s="7">
        <f>'Inputs &amp; Outputs'!$B$4*'No. policies'!AH180</f>
        <v>41625000</v>
      </c>
      <c r="AI180" s="7">
        <f>'Inputs &amp; Outputs'!$B$4*'No. policies'!AI180</f>
        <v>35625000</v>
      </c>
      <c r="AJ180" s="7">
        <f>'Inputs &amp; Outputs'!$B$4*'No. policies'!AJ180</f>
        <v>30450000</v>
      </c>
      <c r="AK180" s="7">
        <f>'Inputs &amp; Outputs'!$B$4*'No. policies'!AK180</f>
        <v>25175000</v>
      </c>
      <c r="AL180" s="7">
        <f>'Inputs &amp; Outputs'!$B$4*'No. policies'!AL180</f>
        <v>20625000</v>
      </c>
      <c r="AM180" s="7">
        <f>'Inputs &amp; Outputs'!$B$4*'No. policies'!AM180</f>
        <v>16300000</v>
      </c>
      <c r="AN180" s="7">
        <f>'Inputs &amp; Outputs'!$B$4*'No. policies'!AN180</f>
        <v>12350000</v>
      </c>
      <c r="AO180" s="7">
        <f>'Inputs &amp; Outputs'!$B$4*'No. policies'!AO180</f>
        <v>9500000</v>
      </c>
      <c r="AP180" s="7">
        <f>'Inputs &amp; Outputs'!$B$4*'No. policies'!AP180</f>
        <v>7325000</v>
      </c>
      <c r="AQ180" s="7">
        <f>'Inputs &amp; Outputs'!$B$4*'No. policies'!AQ180</f>
        <v>4975000</v>
      </c>
      <c r="AR180" s="7">
        <f>'Inputs &amp; Outputs'!$B$4*'No. policies'!AR180</f>
        <v>3500000</v>
      </c>
      <c r="AS180" s="7">
        <f>'Inputs &amp; Outputs'!$B$4*'No. policies'!AS180</f>
        <v>2400000</v>
      </c>
      <c r="AT180" s="7">
        <f>'Inputs &amp; Outputs'!$B$4*'No. policies'!AT180</f>
        <v>1825000</v>
      </c>
      <c r="AU180" s="7">
        <f>'Inputs &amp; Outputs'!$B$4*'No. policies'!AU180</f>
        <v>1300000</v>
      </c>
      <c r="AV180" s="7">
        <f>'Inputs &amp; Outputs'!$B$4*'No. policies'!AV180</f>
        <v>850000</v>
      </c>
      <c r="AW180" s="7">
        <f>'Inputs &amp; Outputs'!$B$4*'No. policies'!AW180</f>
        <v>550000</v>
      </c>
      <c r="AX180" s="7">
        <f>'Inputs &amp; Outputs'!$B$4*'No. policies'!AX180</f>
        <v>325000</v>
      </c>
      <c r="AY180" s="7">
        <f>'Inputs &amp; Outputs'!$B$4*'No. policies'!AY180</f>
        <v>250000</v>
      </c>
    </row>
    <row r="181" spans="1:51" x14ac:dyDescent="0.25">
      <c r="A181" s="1">
        <v>180</v>
      </c>
      <c r="C181" s="7">
        <f>'Inputs &amp; Outputs'!$B$4*'No. policies'!C181</f>
        <v>124550000</v>
      </c>
      <c r="D181" s="7">
        <f>'Inputs &amp; Outputs'!$B$4*'No. policies'!D181</f>
        <v>124050000</v>
      </c>
      <c r="E181" s="7">
        <f>'Inputs &amp; Outputs'!$B$4*'No. policies'!E181</f>
        <v>123550000</v>
      </c>
      <c r="F181" s="7">
        <f>'Inputs &amp; Outputs'!$B$4*'No. policies'!F181</f>
        <v>123200000</v>
      </c>
      <c r="G181" s="7">
        <f>'Inputs &amp; Outputs'!$B$4*'No. policies'!G181</f>
        <v>122450000</v>
      </c>
      <c r="H181" s="7">
        <f>'Inputs &amp; Outputs'!$B$4*'No. policies'!H181</f>
        <v>122200000</v>
      </c>
      <c r="I181" s="7">
        <f>'Inputs &amp; Outputs'!$B$4*'No. policies'!I181</f>
        <v>121575000</v>
      </c>
      <c r="J181" s="7">
        <f>'Inputs &amp; Outputs'!$B$4*'No. policies'!J181</f>
        <v>120850000</v>
      </c>
      <c r="K181" s="7">
        <f>'Inputs &amp; Outputs'!$B$4*'No. policies'!K181</f>
        <v>119850000</v>
      </c>
      <c r="L181" s="7">
        <f>'Inputs &amp; Outputs'!$B$4*'No. policies'!L181</f>
        <v>118775000</v>
      </c>
      <c r="M181" s="7">
        <f>'Inputs &amp; Outputs'!$B$4*'No. policies'!M181</f>
        <v>117625000</v>
      </c>
      <c r="N181" s="7">
        <f>'Inputs &amp; Outputs'!$B$4*'No. policies'!N181</f>
        <v>116225000</v>
      </c>
      <c r="O181" s="7">
        <f>'Inputs &amp; Outputs'!$B$4*'No. policies'!O181</f>
        <v>115075000</v>
      </c>
      <c r="P181" s="7">
        <f>'Inputs &amp; Outputs'!$B$4*'No. policies'!P181</f>
        <v>113550000</v>
      </c>
      <c r="Q181" s="7">
        <f>'Inputs &amp; Outputs'!$B$4*'No. policies'!Q181</f>
        <v>112175000</v>
      </c>
      <c r="R181" s="7">
        <f>'Inputs &amp; Outputs'!$B$4*'No. policies'!R181</f>
        <v>110275000</v>
      </c>
      <c r="S181" s="7">
        <f>'Inputs &amp; Outputs'!$B$4*'No. policies'!S181</f>
        <v>107850000</v>
      </c>
      <c r="T181" s="7">
        <f>'Inputs &amp; Outputs'!$B$4*'No. policies'!T181</f>
        <v>105625000</v>
      </c>
      <c r="U181" s="7">
        <f>'Inputs &amp; Outputs'!$B$4*'No. policies'!U181</f>
        <v>103075000</v>
      </c>
      <c r="V181" s="7">
        <f>'Inputs &amp; Outputs'!$B$4*'No. policies'!V181</f>
        <v>100625000</v>
      </c>
      <c r="W181" s="7">
        <f>'Inputs &amp; Outputs'!$B$4*'No. policies'!W181</f>
        <v>97675000</v>
      </c>
      <c r="X181" s="7">
        <f>'Inputs &amp; Outputs'!$B$4*'No. policies'!X181</f>
        <v>94350000</v>
      </c>
      <c r="Y181" s="7">
        <f>'Inputs &amp; Outputs'!$B$4*'No. policies'!Y181</f>
        <v>90325000</v>
      </c>
      <c r="Z181" s="7">
        <f>'Inputs &amp; Outputs'!$B$4*'No. policies'!Z181</f>
        <v>86400000</v>
      </c>
      <c r="AA181" s="7">
        <f>'Inputs &amp; Outputs'!$B$4*'No. policies'!AA181</f>
        <v>81850000</v>
      </c>
      <c r="AB181" s="7">
        <f>'Inputs &amp; Outputs'!$B$4*'No. policies'!AB181</f>
        <v>76525000</v>
      </c>
      <c r="AC181" s="7">
        <f>'Inputs &amp; Outputs'!$B$4*'No. policies'!AC181</f>
        <v>71375000</v>
      </c>
      <c r="AD181" s="7">
        <f>'Inputs &amp; Outputs'!$B$4*'No. policies'!AD181</f>
        <v>66300000</v>
      </c>
      <c r="AE181" s="7">
        <f>'Inputs &amp; Outputs'!$B$4*'No. policies'!AE181</f>
        <v>60575000</v>
      </c>
      <c r="AF181" s="7">
        <f>'Inputs &amp; Outputs'!$B$4*'No. policies'!AF181</f>
        <v>54100000</v>
      </c>
      <c r="AG181" s="7">
        <f>'Inputs &amp; Outputs'!$B$4*'No. policies'!AG181</f>
        <v>47850000</v>
      </c>
      <c r="AH181" s="7">
        <f>'Inputs &amp; Outputs'!$B$4*'No. policies'!AH181</f>
        <v>41000000</v>
      </c>
      <c r="AI181" s="7">
        <f>'Inputs &amp; Outputs'!$B$4*'No. policies'!AI181</f>
        <v>35125000</v>
      </c>
      <c r="AJ181" s="7">
        <f>'Inputs &amp; Outputs'!$B$4*'No. policies'!AJ181</f>
        <v>29250000</v>
      </c>
      <c r="AK181" s="7">
        <f>'Inputs &amp; Outputs'!$B$4*'No. policies'!AK181</f>
        <v>24250000</v>
      </c>
      <c r="AL181" s="7">
        <f>'Inputs &amp; Outputs'!$B$4*'No. policies'!AL181</f>
        <v>19850000</v>
      </c>
      <c r="AM181" s="7">
        <f>'Inputs &amp; Outputs'!$B$4*'No. policies'!AM181</f>
        <v>15650000</v>
      </c>
      <c r="AN181" s="7">
        <f>'Inputs &amp; Outputs'!$B$4*'No. policies'!AN181</f>
        <v>11950000</v>
      </c>
      <c r="AO181" s="7">
        <f>'Inputs &amp; Outputs'!$B$4*'No. policies'!AO181</f>
        <v>8850000</v>
      </c>
      <c r="AP181" s="7">
        <f>'Inputs &amp; Outputs'!$B$4*'No. policies'!AP181</f>
        <v>6425000</v>
      </c>
      <c r="AQ181" s="7">
        <f>'Inputs &amp; Outputs'!$B$4*'No. policies'!AQ181</f>
        <v>4475000</v>
      </c>
      <c r="AR181" s="7">
        <f>'Inputs &amp; Outputs'!$B$4*'No. policies'!AR181</f>
        <v>3300000</v>
      </c>
      <c r="AS181" s="7">
        <f>'Inputs &amp; Outputs'!$B$4*'No. policies'!AS181</f>
        <v>2275000</v>
      </c>
      <c r="AT181" s="7">
        <f>'Inputs &amp; Outputs'!$B$4*'No. policies'!AT181</f>
        <v>1850000</v>
      </c>
      <c r="AU181" s="7">
        <f>'Inputs &amp; Outputs'!$B$4*'No. policies'!AU181</f>
        <v>1300000</v>
      </c>
      <c r="AV181" s="7">
        <f>'Inputs &amp; Outputs'!$B$4*'No. policies'!AV181</f>
        <v>800000</v>
      </c>
      <c r="AW181" s="7">
        <f>'Inputs &amp; Outputs'!$B$4*'No. policies'!AW181</f>
        <v>525000</v>
      </c>
      <c r="AX181" s="7">
        <f>'Inputs &amp; Outputs'!$B$4*'No. policies'!AX181</f>
        <v>450000</v>
      </c>
      <c r="AY181" s="7">
        <f>'Inputs &amp; Outputs'!$B$4*'No. policies'!AY181</f>
        <v>300000</v>
      </c>
    </row>
    <row r="182" spans="1:51" x14ac:dyDescent="0.25">
      <c r="A182" s="1">
        <v>181</v>
      </c>
      <c r="C182" s="7">
        <f>'Inputs &amp; Outputs'!$B$4*'No. policies'!C182</f>
        <v>124650000</v>
      </c>
      <c r="D182" s="7">
        <f>'Inputs &amp; Outputs'!$B$4*'No. policies'!D182</f>
        <v>123925000</v>
      </c>
      <c r="E182" s="7">
        <f>'Inputs &amp; Outputs'!$B$4*'No. policies'!E182</f>
        <v>123250000</v>
      </c>
      <c r="F182" s="7">
        <f>'Inputs &amp; Outputs'!$B$4*'No. policies'!F182</f>
        <v>122750000</v>
      </c>
      <c r="G182" s="7">
        <f>'Inputs &amp; Outputs'!$B$4*'No. policies'!G182</f>
        <v>122150000</v>
      </c>
      <c r="H182" s="7">
        <f>'Inputs &amp; Outputs'!$B$4*'No. policies'!H182</f>
        <v>121550000</v>
      </c>
      <c r="I182" s="7">
        <f>'Inputs &amp; Outputs'!$B$4*'No. policies'!I182</f>
        <v>120825000</v>
      </c>
      <c r="J182" s="7">
        <f>'Inputs &amp; Outputs'!$B$4*'No. policies'!J182</f>
        <v>119825000</v>
      </c>
      <c r="K182" s="7">
        <f>'Inputs &amp; Outputs'!$B$4*'No. policies'!K182</f>
        <v>118925000</v>
      </c>
      <c r="L182" s="7">
        <f>'Inputs &amp; Outputs'!$B$4*'No. policies'!L182</f>
        <v>117950000</v>
      </c>
      <c r="M182" s="7">
        <f>'Inputs &amp; Outputs'!$B$4*'No. policies'!M182</f>
        <v>116975000</v>
      </c>
      <c r="N182" s="7">
        <f>'Inputs &amp; Outputs'!$B$4*'No. policies'!N182</f>
        <v>115700000</v>
      </c>
      <c r="O182" s="7">
        <f>'Inputs &amp; Outputs'!$B$4*'No. policies'!O182</f>
        <v>114400000</v>
      </c>
      <c r="P182" s="7">
        <f>'Inputs &amp; Outputs'!$B$4*'No. policies'!P182</f>
        <v>113125000</v>
      </c>
      <c r="Q182" s="7">
        <f>'Inputs &amp; Outputs'!$B$4*'No. policies'!Q182</f>
        <v>111500000</v>
      </c>
      <c r="R182" s="7">
        <f>'Inputs &amp; Outputs'!$B$4*'No. policies'!R182</f>
        <v>109750000</v>
      </c>
      <c r="S182" s="7">
        <f>'Inputs &amp; Outputs'!$B$4*'No. policies'!S182</f>
        <v>107425000</v>
      </c>
      <c r="T182" s="7">
        <f>'Inputs &amp; Outputs'!$B$4*'No. policies'!T182</f>
        <v>105275000</v>
      </c>
      <c r="U182" s="7">
        <f>'Inputs &amp; Outputs'!$B$4*'No. policies'!U182</f>
        <v>102775000</v>
      </c>
      <c r="V182" s="7">
        <f>'Inputs &amp; Outputs'!$B$4*'No. policies'!V182</f>
        <v>99350000</v>
      </c>
      <c r="W182" s="7">
        <f>'Inputs &amp; Outputs'!$B$4*'No. policies'!W182</f>
        <v>96025000</v>
      </c>
      <c r="X182" s="7">
        <f>'Inputs &amp; Outputs'!$B$4*'No. policies'!X182</f>
        <v>92850000</v>
      </c>
      <c r="Y182" s="7">
        <f>'Inputs &amp; Outputs'!$B$4*'No. policies'!Y182</f>
        <v>89325000</v>
      </c>
      <c r="Z182" s="7">
        <f>'Inputs &amp; Outputs'!$B$4*'No. policies'!Z182</f>
        <v>85500000</v>
      </c>
      <c r="AA182" s="7">
        <f>'Inputs &amp; Outputs'!$B$4*'No. policies'!AA182</f>
        <v>80625000</v>
      </c>
      <c r="AB182" s="7">
        <f>'Inputs &amp; Outputs'!$B$4*'No. policies'!AB182</f>
        <v>75475000</v>
      </c>
      <c r="AC182" s="7">
        <f>'Inputs &amp; Outputs'!$B$4*'No. policies'!AC182</f>
        <v>70075000</v>
      </c>
      <c r="AD182" s="7">
        <f>'Inputs &amp; Outputs'!$B$4*'No. policies'!AD182</f>
        <v>64825000</v>
      </c>
      <c r="AE182" s="7">
        <f>'Inputs &amp; Outputs'!$B$4*'No. policies'!AE182</f>
        <v>59350000</v>
      </c>
      <c r="AF182" s="7">
        <f>'Inputs &amp; Outputs'!$B$4*'No. policies'!AF182</f>
        <v>53250000</v>
      </c>
      <c r="AG182" s="7">
        <f>'Inputs &amp; Outputs'!$B$4*'No. policies'!AG182</f>
        <v>47425000</v>
      </c>
      <c r="AH182" s="7">
        <f>'Inputs &amp; Outputs'!$B$4*'No. policies'!AH182</f>
        <v>41400000</v>
      </c>
      <c r="AI182" s="7">
        <f>'Inputs &amp; Outputs'!$B$4*'No. policies'!AI182</f>
        <v>34550000</v>
      </c>
      <c r="AJ182" s="7">
        <f>'Inputs &amp; Outputs'!$B$4*'No. policies'!AJ182</f>
        <v>29550000</v>
      </c>
      <c r="AK182" s="7">
        <f>'Inputs &amp; Outputs'!$B$4*'No. policies'!AK182</f>
        <v>24200000</v>
      </c>
      <c r="AL182" s="7">
        <f>'Inputs &amp; Outputs'!$B$4*'No. policies'!AL182</f>
        <v>19525000</v>
      </c>
      <c r="AM182" s="7">
        <f>'Inputs &amp; Outputs'!$B$4*'No. policies'!AM182</f>
        <v>15450000</v>
      </c>
      <c r="AN182" s="7">
        <f>'Inputs &amp; Outputs'!$B$4*'No. policies'!AN182</f>
        <v>12100000</v>
      </c>
      <c r="AO182" s="7">
        <f>'Inputs &amp; Outputs'!$B$4*'No. policies'!AO182</f>
        <v>8975000</v>
      </c>
      <c r="AP182" s="7">
        <f>'Inputs &amp; Outputs'!$B$4*'No. policies'!AP182</f>
        <v>6525000</v>
      </c>
      <c r="AQ182" s="7">
        <f>'Inputs &amp; Outputs'!$B$4*'No. policies'!AQ182</f>
        <v>4825000</v>
      </c>
      <c r="AR182" s="7">
        <f>'Inputs &amp; Outputs'!$B$4*'No. policies'!AR182</f>
        <v>3400000</v>
      </c>
      <c r="AS182" s="7">
        <f>'Inputs &amp; Outputs'!$B$4*'No. policies'!AS182</f>
        <v>2575000</v>
      </c>
      <c r="AT182" s="7">
        <f>'Inputs &amp; Outputs'!$B$4*'No. policies'!AT182</f>
        <v>1575000</v>
      </c>
      <c r="AU182" s="7">
        <f>'Inputs &amp; Outputs'!$B$4*'No. policies'!AU182</f>
        <v>1150000</v>
      </c>
      <c r="AV182" s="7">
        <f>'Inputs &amp; Outputs'!$B$4*'No. policies'!AV182</f>
        <v>775000</v>
      </c>
      <c r="AW182" s="7">
        <f>'Inputs &amp; Outputs'!$B$4*'No. policies'!AW182</f>
        <v>550000</v>
      </c>
      <c r="AX182" s="7">
        <f>'Inputs &amp; Outputs'!$B$4*'No. policies'!AX182</f>
        <v>375000</v>
      </c>
      <c r="AY182" s="7">
        <f>'Inputs &amp; Outputs'!$B$4*'No. policies'!AY182</f>
        <v>250000</v>
      </c>
    </row>
    <row r="183" spans="1:51" x14ac:dyDescent="0.25">
      <c r="A183" s="1">
        <v>182</v>
      </c>
      <c r="C183" s="7">
        <f>'Inputs &amp; Outputs'!$B$4*'No. policies'!C183</f>
        <v>124450000</v>
      </c>
      <c r="D183" s="7">
        <f>'Inputs &amp; Outputs'!$B$4*'No. policies'!D183</f>
        <v>123875000</v>
      </c>
      <c r="E183" s="7">
        <f>'Inputs &amp; Outputs'!$B$4*'No. policies'!E183</f>
        <v>123475000</v>
      </c>
      <c r="F183" s="7">
        <f>'Inputs &amp; Outputs'!$B$4*'No. policies'!F183</f>
        <v>122925000</v>
      </c>
      <c r="G183" s="7">
        <f>'Inputs &amp; Outputs'!$B$4*'No. policies'!G183</f>
        <v>122325000</v>
      </c>
      <c r="H183" s="7">
        <f>'Inputs &amp; Outputs'!$B$4*'No. policies'!H183</f>
        <v>121550000</v>
      </c>
      <c r="I183" s="7">
        <f>'Inputs &amp; Outputs'!$B$4*'No. policies'!I183</f>
        <v>120575000</v>
      </c>
      <c r="J183" s="7">
        <f>'Inputs &amp; Outputs'!$B$4*'No. policies'!J183</f>
        <v>119625000</v>
      </c>
      <c r="K183" s="7">
        <f>'Inputs &amp; Outputs'!$B$4*'No. policies'!K183</f>
        <v>118750000</v>
      </c>
      <c r="L183" s="7">
        <f>'Inputs &amp; Outputs'!$B$4*'No. policies'!L183</f>
        <v>117700000</v>
      </c>
      <c r="M183" s="7">
        <f>'Inputs &amp; Outputs'!$B$4*'No. policies'!M183</f>
        <v>116575000</v>
      </c>
      <c r="N183" s="7">
        <f>'Inputs &amp; Outputs'!$B$4*'No. policies'!N183</f>
        <v>115325000</v>
      </c>
      <c r="O183" s="7">
        <f>'Inputs &amp; Outputs'!$B$4*'No. policies'!O183</f>
        <v>113800000</v>
      </c>
      <c r="P183" s="7">
        <f>'Inputs &amp; Outputs'!$B$4*'No. policies'!P183</f>
        <v>112150000</v>
      </c>
      <c r="Q183" s="7">
        <f>'Inputs &amp; Outputs'!$B$4*'No. policies'!Q183</f>
        <v>110450000</v>
      </c>
      <c r="R183" s="7">
        <f>'Inputs &amp; Outputs'!$B$4*'No. policies'!R183</f>
        <v>108875000</v>
      </c>
      <c r="S183" s="7">
        <f>'Inputs &amp; Outputs'!$B$4*'No. policies'!S183</f>
        <v>106700000</v>
      </c>
      <c r="T183" s="7">
        <f>'Inputs &amp; Outputs'!$B$4*'No. policies'!T183</f>
        <v>104150000</v>
      </c>
      <c r="U183" s="7">
        <f>'Inputs &amp; Outputs'!$B$4*'No. policies'!U183</f>
        <v>101875000</v>
      </c>
      <c r="V183" s="7">
        <f>'Inputs &amp; Outputs'!$B$4*'No. policies'!V183</f>
        <v>99075000</v>
      </c>
      <c r="W183" s="7">
        <f>'Inputs &amp; Outputs'!$B$4*'No. policies'!W183</f>
        <v>95400000</v>
      </c>
      <c r="X183" s="7">
        <f>'Inputs &amp; Outputs'!$B$4*'No. policies'!X183</f>
        <v>91750000</v>
      </c>
      <c r="Y183" s="7">
        <f>'Inputs &amp; Outputs'!$B$4*'No. policies'!Y183</f>
        <v>88375000</v>
      </c>
      <c r="Z183" s="7">
        <f>'Inputs &amp; Outputs'!$B$4*'No. policies'!Z183</f>
        <v>84475000</v>
      </c>
      <c r="AA183" s="7">
        <f>'Inputs &amp; Outputs'!$B$4*'No. policies'!AA183</f>
        <v>80150000</v>
      </c>
      <c r="AB183" s="7">
        <f>'Inputs &amp; Outputs'!$B$4*'No. policies'!AB183</f>
        <v>75925000</v>
      </c>
      <c r="AC183" s="7">
        <f>'Inputs &amp; Outputs'!$B$4*'No. policies'!AC183</f>
        <v>70625000</v>
      </c>
      <c r="AD183" s="7">
        <f>'Inputs &amp; Outputs'!$B$4*'No. policies'!AD183</f>
        <v>65500000</v>
      </c>
      <c r="AE183" s="7">
        <f>'Inputs &amp; Outputs'!$B$4*'No. policies'!AE183</f>
        <v>59150000</v>
      </c>
      <c r="AF183" s="7">
        <f>'Inputs &amp; Outputs'!$B$4*'No. policies'!AF183</f>
        <v>53300000</v>
      </c>
      <c r="AG183" s="7">
        <f>'Inputs &amp; Outputs'!$B$4*'No. policies'!AG183</f>
        <v>46800000</v>
      </c>
      <c r="AH183" s="7">
        <f>'Inputs &amp; Outputs'!$B$4*'No. policies'!AH183</f>
        <v>41350000</v>
      </c>
      <c r="AI183" s="7">
        <f>'Inputs &amp; Outputs'!$B$4*'No. policies'!AI183</f>
        <v>35525000</v>
      </c>
      <c r="AJ183" s="7">
        <f>'Inputs &amp; Outputs'!$B$4*'No. policies'!AJ183</f>
        <v>29700000</v>
      </c>
      <c r="AK183" s="7">
        <f>'Inputs &amp; Outputs'!$B$4*'No. policies'!AK183</f>
        <v>24425000</v>
      </c>
      <c r="AL183" s="7">
        <f>'Inputs &amp; Outputs'!$B$4*'No. policies'!AL183</f>
        <v>19700000</v>
      </c>
      <c r="AM183" s="7">
        <f>'Inputs &amp; Outputs'!$B$4*'No. policies'!AM183</f>
        <v>15725000</v>
      </c>
      <c r="AN183" s="7">
        <f>'Inputs &amp; Outputs'!$B$4*'No. policies'!AN183</f>
        <v>12500000</v>
      </c>
      <c r="AO183" s="7">
        <f>'Inputs &amp; Outputs'!$B$4*'No. policies'!AO183</f>
        <v>9875000</v>
      </c>
      <c r="AP183" s="7">
        <f>'Inputs &amp; Outputs'!$B$4*'No. policies'!AP183</f>
        <v>7225000</v>
      </c>
      <c r="AQ183" s="7">
        <f>'Inputs &amp; Outputs'!$B$4*'No. policies'!AQ183</f>
        <v>5050000</v>
      </c>
      <c r="AR183" s="7">
        <f>'Inputs &amp; Outputs'!$B$4*'No. policies'!AR183</f>
        <v>3525000</v>
      </c>
      <c r="AS183" s="7">
        <f>'Inputs &amp; Outputs'!$B$4*'No. policies'!AS183</f>
        <v>2650000</v>
      </c>
      <c r="AT183" s="7">
        <f>'Inputs &amp; Outputs'!$B$4*'No. policies'!AT183</f>
        <v>1825000</v>
      </c>
      <c r="AU183" s="7">
        <f>'Inputs &amp; Outputs'!$B$4*'No. policies'!AU183</f>
        <v>950000</v>
      </c>
      <c r="AV183" s="7">
        <f>'Inputs &amp; Outputs'!$B$4*'No. policies'!AV183</f>
        <v>550000</v>
      </c>
      <c r="AW183" s="7">
        <f>'Inputs &amp; Outputs'!$B$4*'No. policies'!AW183</f>
        <v>350000</v>
      </c>
      <c r="AX183" s="7">
        <f>'Inputs &amp; Outputs'!$B$4*'No. policies'!AX183</f>
        <v>200000</v>
      </c>
      <c r="AY183" s="7">
        <f>'Inputs &amp; Outputs'!$B$4*'No. policies'!AY183</f>
        <v>150000</v>
      </c>
    </row>
    <row r="184" spans="1:51" x14ac:dyDescent="0.25">
      <c r="A184" s="1">
        <v>183</v>
      </c>
      <c r="C184" s="7">
        <f>'Inputs &amp; Outputs'!$B$4*'No. policies'!C184</f>
        <v>124325000</v>
      </c>
      <c r="D184" s="7">
        <f>'Inputs &amp; Outputs'!$B$4*'No. policies'!D184</f>
        <v>123925000</v>
      </c>
      <c r="E184" s="7">
        <f>'Inputs &amp; Outputs'!$B$4*'No. policies'!E184</f>
        <v>123350000</v>
      </c>
      <c r="F184" s="7">
        <f>'Inputs &amp; Outputs'!$B$4*'No. policies'!F184</f>
        <v>122900000</v>
      </c>
      <c r="G184" s="7">
        <f>'Inputs &amp; Outputs'!$B$4*'No. policies'!G184</f>
        <v>122275000</v>
      </c>
      <c r="H184" s="7">
        <f>'Inputs &amp; Outputs'!$B$4*'No. policies'!H184</f>
        <v>121725000</v>
      </c>
      <c r="I184" s="7">
        <f>'Inputs &amp; Outputs'!$B$4*'No. policies'!I184</f>
        <v>121000000</v>
      </c>
      <c r="J184" s="7">
        <f>'Inputs &amp; Outputs'!$B$4*'No. policies'!J184</f>
        <v>120100000</v>
      </c>
      <c r="K184" s="7">
        <f>'Inputs &amp; Outputs'!$B$4*'No. policies'!K184</f>
        <v>119575000</v>
      </c>
      <c r="L184" s="7">
        <f>'Inputs &amp; Outputs'!$B$4*'No. policies'!L184</f>
        <v>118675000</v>
      </c>
      <c r="M184" s="7">
        <f>'Inputs &amp; Outputs'!$B$4*'No. policies'!M184</f>
        <v>117525000</v>
      </c>
      <c r="N184" s="7">
        <f>'Inputs &amp; Outputs'!$B$4*'No. policies'!N184</f>
        <v>116100000</v>
      </c>
      <c r="O184" s="7">
        <f>'Inputs &amp; Outputs'!$B$4*'No. policies'!O184</f>
        <v>114800000</v>
      </c>
      <c r="P184" s="7">
        <f>'Inputs &amp; Outputs'!$B$4*'No. policies'!P184</f>
        <v>113500000</v>
      </c>
      <c r="Q184" s="7">
        <f>'Inputs &amp; Outputs'!$B$4*'No. policies'!Q184</f>
        <v>111875000</v>
      </c>
      <c r="R184" s="7">
        <f>'Inputs &amp; Outputs'!$B$4*'No. policies'!R184</f>
        <v>110350000</v>
      </c>
      <c r="S184" s="7">
        <f>'Inputs &amp; Outputs'!$B$4*'No. policies'!S184</f>
        <v>108250000</v>
      </c>
      <c r="T184" s="7">
        <f>'Inputs &amp; Outputs'!$B$4*'No. policies'!T184</f>
        <v>106100000</v>
      </c>
      <c r="U184" s="7">
        <f>'Inputs &amp; Outputs'!$B$4*'No. policies'!U184</f>
        <v>103725000</v>
      </c>
      <c r="V184" s="7">
        <f>'Inputs &amp; Outputs'!$B$4*'No. policies'!V184</f>
        <v>101075000</v>
      </c>
      <c r="W184" s="7">
        <f>'Inputs &amp; Outputs'!$B$4*'No. policies'!W184</f>
        <v>98400000</v>
      </c>
      <c r="X184" s="7">
        <f>'Inputs &amp; Outputs'!$B$4*'No. policies'!X184</f>
        <v>94375000</v>
      </c>
      <c r="Y184" s="7">
        <f>'Inputs &amp; Outputs'!$B$4*'No. policies'!Y184</f>
        <v>90725000</v>
      </c>
      <c r="Z184" s="7">
        <f>'Inputs &amp; Outputs'!$B$4*'No. policies'!Z184</f>
        <v>86200000</v>
      </c>
      <c r="AA184" s="7">
        <f>'Inputs &amp; Outputs'!$B$4*'No. policies'!AA184</f>
        <v>81400000</v>
      </c>
      <c r="AB184" s="7">
        <f>'Inputs &amp; Outputs'!$B$4*'No. policies'!AB184</f>
        <v>76775000</v>
      </c>
      <c r="AC184" s="7">
        <f>'Inputs &amp; Outputs'!$B$4*'No. policies'!AC184</f>
        <v>71400000</v>
      </c>
      <c r="AD184" s="7">
        <f>'Inputs &amp; Outputs'!$B$4*'No. policies'!AD184</f>
        <v>65925000</v>
      </c>
      <c r="AE184" s="7">
        <f>'Inputs &amp; Outputs'!$B$4*'No. policies'!AE184</f>
        <v>59650000</v>
      </c>
      <c r="AF184" s="7">
        <f>'Inputs &amp; Outputs'!$B$4*'No. policies'!AF184</f>
        <v>54425000</v>
      </c>
      <c r="AG184" s="7">
        <f>'Inputs &amp; Outputs'!$B$4*'No. policies'!AG184</f>
        <v>48475000</v>
      </c>
      <c r="AH184" s="7">
        <f>'Inputs &amp; Outputs'!$B$4*'No. policies'!AH184</f>
        <v>42550000</v>
      </c>
      <c r="AI184" s="7">
        <f>'Inputs &amp; Outputs'!$B$4*'No. policies'!AI184</f>
        <v>35975000</v>
      </c>
      <c r="AJ184" s="7">
        <f>'Inputs &amp; Outputs'!$B$4*'No. policies'!AJ184</f>
        <v>29950000</v>
      </c>
      <c r="AK184" s="7">
        <f>'Inputs &amp; Outputs'!$B$4*'No. policies'!AK184</f>
        <v>25450000</v>
      </c>
      <c r="AL184" s="7">
        <f>'Inputs &amp; Outputs'!$B$4*'No. policies'!AL184</f>
        <v>20725000</v>
      </c>
      <c r="AM184" s="7">
        <f>'Inputs &amp; Outputs'!$B$4*'No. policies'!AM184</f>
        <v>16075000</v>
      </c>
      <c r="AN184" s="7">
        <f>'Inputs &amp; Outputs'!$B$4*'No. policies'!AN184</f>
        <v>12650000</v>
      </c>
      <c r="AO184" s="7">
        <f>'Inputs &amp; Outputs'!$B$4*'No. policies'!AO184</f>
        <v>9725000</v>
      </c>
      <c r="AP184" s="7">
        <f>'Inputs &amp; Outputs'!$B$4*'No. policies'!AP184</f>
        <v>7125000</v>
      </c>
      <c r="AQ184" s="7">
        <f>'Inputs &amp; Outputs'!$B$4*'No. policies'!AQ184</f>
        <v>5075000</v>
      </c>
      <c r="AR184" s="7">
        <f>'Inputs &amp; Outputs'!$B$4*'No. policies'!AR184</f>
        <v>3650000</v>
      </c>
      <c r="AS184" s="7">
        <f>'Inputs &amp; Outputs'!$B$4*'No. policies'!AS184</f>
        <v>2450000</v>
      </c>
      <c r="AT184" s="7">
        <f>'Inputs &amp; Outputs'!$B$4*'No. policies'!AT184</f>
        <v>1575000</v>
      </c>
      <c r="AU184" s="7">
        <f>'Inputs &amp; Outputs'!$B$4*'No. policies'!AU184</f>
        <v>1125000</v>
      </c>
      <c r="AV184" s="7">
        <f>'Inputs &amp; Outputs'!$B$4*'No. policies'!AV184</f>
        <v>700000</v>
      </c>
      <c r="AW184" s="7">
        <f>'Inputs &amp; Outputs'!$B$4*'No. policies'!AW184</f>
        <v>425000</v>
      </c>
      <c r="AX184" s="7">
        <f>'Inputs &amp; Outputs'!$B$4*'No. policies'!AX184</f>
        <v>300000</v>
      </c>
      <c r="AY184" s="7">
        <f>'Inputs &amp; Outputs'!$B$4*'No. policies'!AY184</f>
        <v>175000</v>
      </c>
    </row>
    <row r="185" spans="1:51" x14ac:dyDescent="0.25">
      <c r="A185" s="1">
        <v>184</v>
      </c>
      <c r="C185" s="7">
        <f>'Inputs &amp; Outputs'!$B$4*'No. policies'!C185</f>
        <v>124625000</v>
      </c>
      <c r="D185" s="7">
        <f>'Inputs &amp; Outputs'!$B$4*'No. policies'!D185</f>
        <v>124350000</v>
      </c>
      <c r="E185" s="7">
        <f>'Inputs &amp; Outputs'!$B$4*'No. policies'!E185</f>
        <v>123675000</v>
      </c>
      <c r="F185" s="7">
        <f>'Inputs &amp; Outputs'!$B$4*'No. policies'!F185</f>
        <v>122875000</v>
      </c>
      <c r="G185" s="7">
        <f>'Inputs &amp; Outputs'!$B$4*'No. policies'!G185</f>
        <v>122150000</v>
      </c>
      <c r="H185" s="7">
        <f>'Inputs &amp; Outputs'!$B$4*'No. policies'!H185</f>
        <v>121550000</v>
      </c>
      <c r="I185" s="7">
        <f>'Inputs &amp; Outputs'!$B$4*'No. policies'!I185</f>
        <v>120750000</v>
      </c>
      <c r="J185" s="7">
        <f>'Inputs &amp; Outputs'!$B$4*'No. policies'!J185</f>
        <v>119750000</v>
      </c>
      <c r="K185" s="7">
        <f>'Inputs &amp; Outputs'!$B$4*'No. policies'!K185</f>
        <v>118875000</v>
      </c>
      <c r="L185" s="7">
        <f>'Inputs &amp; Outputs'!$B$4*'No. policies'!L185</f>
        <v>118000000</v>
      </c>
      <c r="M185" s="7">
        <f>'Inputs &amp; Outputs'!$B$4*'No. policies'!M185</f>
        <v>116700000</v>
      </c>
      <c r="N185" s="7">
        <f>'Inputs &amp; Outputs'!$B$4*'No. policies'!N185</f>
        <v>115225000</v>
      </c>
      <c r="O185" s="7">
        <f>'Inputs &amp; Outputs'!$B$4*'No. policies'!O185</f>
        <v>114100000</v>
      </c>
      <c r="P185" s="7">
        <f>'Inputs &amp; Outputs'!$B$4*'No. policies'!P185</f>
        <v>112800000</v>
      </c>
      <c r="Q185" s="7">
        <f>'Inputs &amp; Outputs'!$B$4*'No. policies'!Q185</f>
        <v>111000000</v>
      </c>
      <c r="R185" s="7">
        <f>'Inputs &amp; Outputs'!$B$4*'No. policies'!R185</f>
        <v>109100000</v>
      </c>
      <c r="S185" s="7">
        <f>'Inputs &amp; Outputs'!$B$4*'No. policies'!S185</f>
        <v>106675000</v>
      </c>
      <c r="T185" s="7">
        <f>'Inputs &amp; Outputs'!$B$4*'No. policies'!T185</f>
        <v>104125000</v>
      </c>
      <c r="U185" s="7">
        <f>'Inputs &amp; Outputs'!$B$4*'No. policies'!U185</f>
        <v>101675000</v>
      </c>
      <c r="V185" s="7">
        <f>'Inputs &amp; Outputs'!$B$4*'No. policies'!V185</f>
        <v>99425000</v>
      </c>
      <c r="W185" s="7">
        <f>'Inputs &amp; Outputs'!$B$4*'No. policies'!W185</f>
        <v>96550000</v>
      </c>
      <c r="X185" s="7">
        <f>'Inputs &amp; Outputs'!$B$4*'No. policies'!X185</f>
        <v>93375000</v>
      </c>
      <c r="Y185" s="7">
        <f>'Inputs &amp; Outputs'!$B$4*'No. policies'!Y185</f>
        <v>89850000</v>
      </c>
      <c r="Z185" s="7">
        <f>'Inputs &amp; Outputs'!$B$4*'No. policies'!Z185</f>
        <v>85375000</v>
      </c>
      <c r="AA185" s="7">
        <f>'Inputs &amp; Outputs'!$B$4*'No. policies'!AA185</f>
        <v>81250000</v>
      </c>
      <c r="AB185" s="7">
        <f>'Inputs &amp; Outputs'!$B$4*'No. policies'!AB185</f>
        <v>75825000</v>
      </c>
      <c r="AC185" s="7">
        <f>'Inputs &amp; Outputs'!$B$4*'No. policies'!AC185</f>
        <v>71050000</v>
      </c>
      <c r="AD185" s="7">
        <f>'Inputs &amp; Outputs'!$B$4*'No. policies'!AD185</f>
        <v>65900000</v>
      </c>
      <c r="AE185" s="7">
        <f>'Inputs &amp; Outputs'!$B$4*'No. policies'!AE185</f>
        <v>59750000</v>
      </c>
      <c r="AF185" s="7">
        <f>'Inputs &amp; Outputs'!$B$4*'No. policies'!AF185</f>
        <v>53675000</v>
      </c>
      <c r="AG185" s="7">
        <f>'Inputs &amp; Outputs'!$B$4*'No. policies'!AG185</f>
        <v>47125000</v>
      </c>
      <c r="AH185" s="7">
        <f>'Inputs &amp; Outputs'!$B$4*'No. policies'!AH185</f>
        <v>40575000</v>
      </c>
      <c r="AI185" s="7">
        <f>'Inputs &amp; Outputs'!$B$4*'No. policies'!AI185</f>
        <v>34925000</v>
      </c>
      <c r="AJ185" s="7">
        <f>'Inputs &amp; Outputs'!$B$4*'No. policies'!AJ185</f>
        <v>28775000</v>
      </c>
      <c r="AK185" s="7">
        <f>'Inputs &amp; Outputs'!$B$4*'No. policies'!AK185</f>
        <v>23800000</v>
      </c>
      <c r="AL185" s="7">
        <f>'Inputs &amp; Outputs'!$B$4*'No. policies'!AL185</f>
        <v>19500000</v>
      </c>
      <c r="AM185" s="7">
        <f>'Inputs &amp; Outputs'!$B$4*'No. policies'!AM185</f>
        <v>15400000</v>
      </c>
      <c r="AN185" s="7">
        <f>'Inputs &amp; Outputs'!$B$4*'No. policies'!AN185</f>
        <v>12175000</v>
      </c>
      <c r="AO185" s="7">
        <f>'Inputs &amp; Outputs'!$B$4*'No. policies'!AO185</f>
        <v>9350000</v>
      </c>
      <c r="AP185" s="7">
        <f>'Inputs &amp; Outputs'!$B$4*'No. policies'!AP185</f>
        <v>7075000</v>
      </c>
      <c r="AQ185" s="7">
        <f>'Inputs &amp; Outputs'!$B$4*'No. policies'!AQ185</f>
        <v>5225000</v>
      </c>
      <c r="AR185" s="7">
        <f>'Inputs &amp; Outputs'!$B$4*'No. policies'!AR185</f>
        <v>3700000</v>
      </c>
      <c r="AS185" s="7">
        <f>'Inputs &amp; Outputs'!$B$4*'No. policies'!AS185</f>
        <v>2550000</v>
      </c>
      <c r="AT185" s="7">
        <f>'Inputs &amp; Outputs'!$B$4*'No. policies'!AT185</f>
        <v>1825000</v>
      </c>
      <c r="AU185" s="7">
        <f>'Inputs &amp; Outputs'!$B$4*'No. policies'!AU185</f>
        <v>1325000</v>
      </c>
      <c r="AV185" s="7">
        <f>'Inputs &amp; Outputs'!$B$4*'No. policies'!AV185</f>
        <v>900000</v>
      </c>
      <c r="AW185" s="7">
        <f>'Inputs &amp; Outputs'!$B$4*'No. policies'!AW185</f>
        <v>650000</v>
      </c>
      <c r="AX185" s="7">
        <f>'Inputs &amp; Outputs'!$B$4*'No. policies'!AX185</f>
        <v>450000</v>
      </c>
      <c r="AY185" s="7">
        <f>'Inputs &amp; Outputs'!$B$4*'No. policies'!AY185</f>
        <v>350000</v>
      </c>
    </row>
    <row r="186" spans="1:51" x14ac:dyDescent="0.25">
      <c r="A186" s="1">
        <v>185</v>
      </c>
      <c r="C186" s="7">
        <f>'Inputs &amp; Outputs'!$B$4*'No. policies'!C186</f>
        <v>124600000</v>
      </c>
      <c r="D186" s="7">
        <f>'Inputs &amp; Outputs'!$B$4*'No. policies'!D186</f>
        <v>124075000</v>
      </c>
      <c r="E186" s="7">
        <f>'Inputs &amp; Outputs'!$B$4*'No. policies'!E186</f>
        <v>123450000</v>
      </c>
      <c r="F186" s="7">
        <f>'Inputs &amp; Outputs'!$B$4*'No. policies'!F186</f>
        <v>122700000</v>
      </c>
      <c r="G186" s="7">
        <f>'Inputs &amp; Outputs'!$B$4*'No. policies'!G186</f>
        <v>122200000</v>
      </c>
      <c r="H186" s="7">
        <f>'Inputs &amp; Outputs'!$B$4*'No. policies'!H186</f>
        <v>121600000</v>
      </c>
      <c r="I186" s="7">
        <f>'Inputs &amp; Outputs'!$B$4*'No. policies'!I186</f>
        <v>120950000</v>
      </c>
      <c r="J186" s="7">
        <f>'Inputs &amp; Outputs'!$B$4*'No. policies'!J186</f>
        <v>120275000</v>
      </c>
      <c r="K186" s="7">
        <f>'Inputs &amp; Outputs'!$B$4*'No. policies'!K186</f>
        <v>119600000</v>
      </c>
      <c r="L186" s="7">
        <f>'Inputs &amp; Outputs'!$B$4*'No. policies'!L186</f>
        <v>118350000</v>
      </c>
      <c r="M186" s="7">
        <f>'Inputs &amp; Outputs'!$B$4*'No. policies'!M186</f>
        <v>117425000</v>
      </c>
      <c r="N186" s="7">
        <f>'Inputs &amp; Outputs'!$B$4*'No. policies'!N186</f>
        <v>116200000</v>
      </c>
      <c r="O186" s="7">
        <f>'Inputs &amp; Outputs'!$B$4*'No. policies'!O186</f>
        <v>114775000</v>
      </c>
      <c r="P186" s="7">
        <f>'Inputs &amp; Outputs'!$B$4*'No. policies'!P186</f>
        <v>113175000</v>
      </c>
      <c r="Q186" s="7">
        <f>'Inputs &amp; Outputs'!$B$4*'No. policies'!Q186</f>
        <v>111600000</v>
      </c>
      <c r="R186" s="7">
        <f>'Inputs &amp; Outputs'!$B$4*'No. policies'!R186</f>
        <v>109700000</v>
      </c>
      <c r="S186" s="7">
        <f>'Inputs &amp; Outputs'!$B$4*'No. policies'!S186</f>
        <v>107700000</v>
      </c>
      <c r="T186" s="7">
        <f>'Inputs &amp; Outputs'!$B$4*'No. policies'!T186</f>
        <v>105600000</v>
      </c>
      <c r="U186" s="7">
        <f>'Inputs &amp; Outputs'!$B$4*'No. policies'!U186</f>
        <v>103425000</v>
      </c>
      <c r="V186" s="7">
        <f>'Inputs &amp; Outputs'!$B$4*'No. policies'!V186</f>
        <v>101025000</v>
      </c>
      <c r="W186" s="7">
        <f>'Inputs &amp; Outputs'!$B$4*'No. policies'!W186</f>
        <v>97775000</v>
      </c>
      <c r="X186" s="7">
        <f>'Inputs &amp; Outputs'!$B$4*'No. policies'!X186</f>
        <v>94300000</v>
      </c>
      <c r="Y186" s="7">
        <f>'Inputs &amp; Outputs'!$B$4*'No. policies'!Y186</f>
        <v>90300000</v>
      </c>
      <c r="Z186" s="7">
        <f>'Inputs &amp; Outputs'!$B$4*'No. policies'!Z186</f>
        <v>86150000</v>
      </c>
      <c r="AA186" s="7">
        <f>'Inputs &amp; Outputs'!$B$4*'No. policies'!AA186</f>
        <v>81875000</v>
      </c>
      <c r="AB186" s="7">
        <f>'Inputs &amp; Outputs'!$B$4*'No. policies'!AB186</f>
        <v>76500000</v>
      </c>
      <c r="AC186" s="7">
        <f>'Inputs &amp; Outputs'!$B$4*'No. policies'!AC186</f>
        <v>71425000</v>
      </c>
      <c r="AD186" s="7">
        <f>'Inputs &amp; Outputs'!$B$4*'No. policies'!AD186</f>
        <v>65425000</v>
      </c>
      <c r="AE186" s="7">
        <f>'Inputs &amp; Outputs'!$B$4*'No. policies'!AE186</f>
        <v>60050000</v>
      </c>
      <c r="AF186" s="7">
        <f>'Inputs &amp; Outputs'!$B$4*'No. policies'!AF186</f>
        <v>54375000</v>
      </c>
      <c r="AG186" s="7">
        <f>'Inputs &amp; Outputs'!$B$4*'No. policies'!AG186</f>
        <v>48875000</v>
      </c>
      <c r="AH186" s="7">
        <f>'Inputs &amp; Outputs'!$B$4*'No. policies'!AH186</f>
        <v>42750000</v>
      </c>
      <c r="AI186" s="7">
        <f>'Inputs &amp; Outputs'!$B$4*'No. policies'!AI186</f>
        <v>36625000</v>
      </c>
      <c r="AJ186" s="7">
        <f>'Inputs &amp; Outputs'!$B$4*'No. policies'!AJ186</f>
        <v>30750000</v>
      </c>
      <c r="AK186" s="7">
        <f>'Inputs &amp; Outputs'!$B$4*'No. policies'!AK186</f>
        <v>25075000</v>
      </c>
      <c r="AL186" s="7">
        <f>'Inputs &amp; Outputs'!$B$4*'No. policies'!AL186</f>
        <v>20550000</v>
      </c>
      <c r="AM186" s="7">
        <f>'Inputs &amp; Outputs'!$B$4*'No. policies'!AM186</f>
        <v>16075000</v>
      </c>
      <c r="AN186" s="7">
        <f>'Inputs &amp; Outputs'!$B$4*'No. policies'!AN186</f>
        <v>12300000</v>
      </c>
      <c r="AO186" s="7">
        <f>'Inputs &amp; Outputs'!$B$4*'No. policies'!AO186</f>
        <v>9450000</v>
      </c>
      <c r="AP186" s="7">
        <f>'Inputs &amp; Outputs'!$B$4*'No. policies'!AP186</f>
        <v>7175000</v>
      </c>
      <c r="AQ186" s="7">
        <f>'Inputs &amp; Outputs'!$B$4*'No. policies'!AQ186</f>
        <v>5225000</v>
      </c>
      <c r="AR186" s="7">
        <f>'Inputs &amp; Outputs'!$B$4*'No. policies'!AR186</f>
        <v>3575000</v>
      </c>
      <c r="AS186" s="7">
        <f>'Inputs &amp; Outputs'!$B$4*'No. policies'!AS186</f>
        <v>2225000</v>
      </c>
      <c r="AT186" s="7">
        <f>'Inputs &amp; Outputs'!$B$4*'No. policies'!AT186</f>
        <v>1650000</v>
      </c>
      <c r="AU186" s="7">
        <f>'Inputs &amp; Outputs'!$B$4*'No. policies'!AU186</f>
        <v>1150000</v>
      </c>
      <c r="AV186" s="7">
        <f>'Inputs &amp; Outputs'!$B$4*'No. policies'!AV186</f>
        <v>825000</v>
      </c>
      <c r="AW186" s="7">
        <f>'Inputs &amp; Outputs'!$B$4*'No. policies'!AW186</f>
        <v>450000</v>
      </c>
      <c r="AX186" s="7">
        <f>'Inputs &amp; Outputs'!$B$4*'No. policies'!AX186</f>
        <v>250000</v>
      </c>
      <c r="AY186" s="7">
        <f>'Inputs &amp; Outputs'!$B$4*'No. policies'!AY186</f>
        <v>150000</v>
      </c>
    </row>
    <row r="187" spans="1:51" x14ac:dyDescent="0.25">
      <c r="A187" s="1">
        <v>186</v>
      </c>
      <c r="C187" s="7">
        <f>'Inputs &amp; Outputs'!$B$4*'No. policies'!C187</f>
        <v>124575000</v>
      </c>
      <c r="D187" s="7">
        <f>'Inputs &amp; Outputs'!$B$4*'No. policies'!D187</f>
        <v>124000000</v>
      </c>
      <c r="E187" s="7">
        <f>'Inputs &amp; Outputs'!$B$4*'No. policies'!E187</f>
        <v>123350000</v>
      </c>
      <c r="F187" s="7">
        <f>'Inputs &amp; Outputs'!$B$4*'No. policies'!F187</f>
        <v>122725000</v>
      </c>
      <c r="G187" s="7">
        <f>'Inputs &amp; Outputs'!$B$4*'No. policies'!G187</f>
        <v>122425000</v>
      </c>
      <c r="H187" s="7">
        <f>'Inputs &amp; Outputs'!$B$4*'No. policies'!H187</f>
        <v>121675000</v>
      </c>
      <c r="I187" s="7">
        <f>'Inputs &amp; Outputs'!$B$4*'No. policies'!I187</f>
        <v>121100000</v>
      </c>
      <c r="J187" s="7">
        <f>'Inputs &amp; Outputs'!$B$4*'No. policies'!J187</f>
        <v>120300000</v>
      </c>
      <c r="K187" s="7">
        <f>'Inputs &amp; Outputs'!$B$4*'No. policies'!K187</f>
        <v>119400000</v>
      </c>
      <c r="L187" s="7">
        <f>'Inputs &amp; Outputs'!$B$4*'No. policies'!L187</f>
        <v>118600000</v>
      </c>
      <c r="M187" s="7">
        <f>'Inputs &amp; Outputs'!$B$4*'No. policies'!M187</f>
        <v>117625000</v>
      </c>
      <c r="N187" s="7">
        <f>'Inputs &amp; Outputs'!$B$4*'No. policies'!N187</f>
        <v>116100000</v>
      </c>
      <c r="O187" s="7">
        <f>'Inputs &amp; Outputs'!$B$4*'No. policies'!O187</f>
        <v>114925000</v>
      </c>
      <c r="P187" s="7">
        <f>'Inputs &amp; Outputs'!$B$4*'No. policies'!P187</f>
        <v>113175000</v>
      </c>
      <c r="Q187" s="7">
        <f>'Inputs &amp; Outputs'!$B$4*'No. policies'!Q187</f>
        <v>111525000</v>
      </c>
      <c r="R187" s="7">
        <f>'Inputs &amp; Outputs'!$B$4*'No. policies'!R187</f>
        <v>109400000</v>
      </c>
      <c r="S187" s="7">
        <f>'Inputs &amp; Outputs'!$B$4*'No. policies'!S187</f>
        <v>107225000</v>
      </c>
      <c r="T187" s="7">
        <f>'Inputs &amp; Outputs'!$B$4*'No. policies'!T187</f>
        <v>105125000</v>
      </c>
      <c r="U187" s="7">
        <f>'Inputs &amp; Outputs'!$B$4*'No. policies'!U187</f>
        <v>102925000</v>
      </c>
      <c r="V187" s="7">
        <f>'Inputs &amp; Outputs'!$B$4*'No. policies'!V187</f>
        <v>99650000</v>
      </c>
      <c r="W187" s="7">
        <f>'Inputs &amp; Outputs'!$B$4*'No. policies'!W187</f>
        <v>96375000</v>
      </c>
      <c r="X187" s="7">
        <f>'Inputs &amp; Outputs'!$B$4*'No. policies'!X187</f>
        <v>93225000</v>
      </c>
      <c r="Y187" s="7">
        <f>'Inputs &amp; Outputs'!$B$4*'No. policies'!Y187</f>
        <v>89825000</v>
      </c>
      <c r="Z187" s="7">
        <f>'Inputs &amp; Outputs'!$B$4*'No. policies'!Z187</f>
        <v>85825000</v>
      </c>
      <c r="AA187" s="7">
        <f>'Inputs &amp; Outputs'!$B$4*'No. policies'!AA187</f>
        <v>81325000</v>
      </c>
      <c r="AB187" s="7">
        <f>'Inputs &amp; Outputs'!$B$4*'No. policies'!AB187</f>
        <v>76750000</v>
      </c>
      <c r="AC187" s="7">
        <f>'Inputs &amp; Outputs'!$B$4*'No. policies'!AC187</f>
        <v>71300000</v>
      </c>
      <c r="AD187" s="7">
        <f>'Inputs &amp; Outputs'!$B$4*'No. policies'!AD187</f>
        <v>65900000</v>
      </c>
      <c r="AE187" s="7">
        <f>'Inputs &amp; Outputs'!$B$4*'No. policies'!AE187</f>
        <v>59975000</v>
      </c>
      <c r="AF187" s="7">
        <f>'Inputs &amp; Outputs'!$B$4*'No. policies'!AF187</f>
        <v>53550000</v>
      </c>
      <c r="AG187" s="7">
        <f>'Inputs &amp; Outputs'!$B$4*'No. policies'!AG187</f>
        <v>46875000</v>
      </c>
      <c r="AH187" s="7">
        <f>'Inputs &amp; Outputs'!$B$4*'No. policies'!AH187</f>
        <v>40550000</v>
      </c>
      <c r="AI187" s="7">
        <f>'Inputs &amp; Outputs'!$B$4*'No. policies'!AI187</f>
        <v>34475000</v>
      </c>
      <c r="AJ187" s="7">
        <f>'Inputs &amp; Outputs'!$B$4*'No. policies'!AJ187</f>
        <v>29000000</v>
      </c>
      <c r="AK187" s="7">
        <f>'Inputs &amp; Outputs'!$B$4*'No. policies'!AK187</f>
        <v>23650000</v>
      </c>
      <c r="AL187" s="7">
        <f>'Inputs &amp; Outputs'!$B$4*'No. policies'!AL187</f>
        <v>19075000</v>
      </c>
      <c r="AM187" s="7">
        <f>'Inputs &amp; Outputs'!$B$4*'No. policies'!AM187</f>
        <v>14700000</v>
      </c>
      <c r="AN187" s="7">
        <f>'Inputs &amp; Outputs'!$B$4*'No. policies'!AN187</f>
        <v>10900000</v>
      </c>
      <c r="AO187" s="7">
        <f>'Inputs &amp; Outputs'!$B$4*'No. policies'!AO187</f>
        <v>8225000</v>
      </c>
      <c r="AP187" s="7">
        <f>'Inputs &amp; Outputs'!$B$4*'No. policies'!AP187</f>
        <v>6675000</v>
      </c>
      <c r="AQ187" s="7">
        <f>'Inputs &amp; Outputs'!$B$4*'No. policies'!AQ187</f>
        <v>4775000</v>
      </c>
      <c r="AR187" s="7">
        <f>'Inputs &amp; Outputs'!$B$4*'No. policies'!AR187</f>
        <v>3475000</v>
      </c>
      <c r="AS187" s="7">
        <f>'Inputs &amp; Outputs'!$B$4*'No. policies'!AS187</f>
        <v>2500000</v>
      </c>
      <c r="AT187" s="7">
        <f>'Inputs &amp; Outputs'!$B$4*'No. policies'!AT187</f>
        <v>1850000</v>
      </c>
      <c r="AU187" s="7">
        <f>'Inputs &amp; Outputs'!$B$4*'No. policies'!AU187</f>
        <v>1525000</v>
      </c>
      <c r="AV187" s="7">
        <f>'Inputs &amp; Outputs'!$B$4*'No. policies'!AV187</f>
        <v>1025000</v>
      </c>
      <c r="AW187" s="7">
        <f>'Inputs &amp; Outputs'!$B$4*'No. policies'!AW187</f>
        <v>700000</v>
      </c>
      <c r="AX187" s="7">
        <f>'Inputs &amp; Outputs'!$B$4*'No. policies'!AX187</f>
        <v>350000</v>
      </c>
      <c r="AY187" s="7">
        <f>'Inputs &amp; Outputs'!$B$4*'No. policies'!AY187</f>
        <v>200000</v>
      </c>
    </row>
    <row r="188" spans="1:51" x14ac:dyDescent="0.25">
      <c r="A188" s="1">
        <v>187</v>
      </c>
      <c r="C188" s="7">
        <f>'Inputs &amp; Outputs'!$B$4*'No. policies'!C188</f>
        <v>124575000</v>
      </c>
      <c r="D188" s="7">
        <f>'Inputs &amp; Outputs'!$B$4*'No. policies'!D188</f>
        <v>124075000</v>
      </c>
      <c r="E188" s="7">
        <f>'Inputs &amp; Outputs'!$B$4*'No. policies'!E188</f>
        <v>123675000</v>
      </c>
      <c r="F188" s="7">
        <f>'Inputs &amp; Outputs'!$B$4*'No. policies'!F188</f>
        <v>123175000</v>
      </c>
      <c r="G188" s="7">
        <f>'Inputs &amp; Outputs'!$B$4*'No. policies'!G188</f>
        <v>122500000</v>
      </c>
      <c r="H188" s="7">
        <f>'Inputs &amp; Outputs'!$B$4*'No. policies'!H188</f>
        <v>121625000</v>
      </c>
      <c r="I188" s="7">
        <f>'Inputs &amp; Outputs'!$B$4*'No. policies'!I188</f>
        <v>121000000</v>
      </c>
      <c r="J188" s="7">
        <f>'Inputs &amp; Outputs'!$B$4*'No. policies'!J188</f>
        <v>120325000</v>
      </c>
      <c r="K188" s="7">
        <f>'Inputs &amp; Outputs'!$B$4*'No. policies'!K188</f>
        <v>119475000</v>
      </c>
      <c r="L188" s="7">
        <f>'Inputs &amp; Outputs'!$B$4*'No. policies'!L188</f>
        <v>118300000</v>
      </c>
      <c r="M188" s="7">
        <f>'Inputs &amp; Outputs'!$B$4*'No. policies'!M188</f>
        <v>117250000</v>
      </c>
      <c r="N188" s="7">
        <f>'Inputs &amp; Outputs'!$B$4*'No. policies'!N188</f>
        <v>116025000</v>
      </c>
      <c r="O188" s="7">
        <f>'Inputs &amp; Outputs'!$B$4*'No. policies'!O188</f>
        <v>114625000</v>
      </c>
      <c r="P188" s="7">
        <f>'Inputs &amp; Outputs'!$B$4*'No. policies'!P188</f>
        <v>113125000</v>
      </c>
      <c r="Q188" s="7">
        <f>'Inputs &amp; Outputs'!$B$4*'No. policies'!Q188</f>
        <v>111050000</v>
      </c>
      <c r="R188" s="7">
        <f>'Inputs &amp; Outputs'!$B$4*'No. policies'!R188</f>
        <v>109300000</v>
      </c>
      <c r="S188" s="7">
        <f>'Inputs &amp; Outputs'!$B$4*'No. policies'!S188</f>
        <v>107200000</v>
      </c>
      <c r="T188" s="7">
        <f>'Inputs &amp; Outputs'!$B$4*'No. policies'!T188</f>
        <v>105125000</v>
      </c>
      <c r="U188" s="7">
        <f>'Inputs &amp; Outputs'!$B$4*'No. policies'!U188</f>
        <v>102050000</v>
      </c>
      <c r="V188" s="7">
        <f>'Inputs &amp; Outputs'!$B$4*'No. policies'!V188</f>
        <v>99450000</v>
      </c>
      <c r="W188" s="7">
        <f>'Inputs &amp; Outputs'!$B$4*'No. policies'!W188</f>
        <v>96550000</v>
      </c>
      <c r="X188" s="7">
        <f>'Inputs &amp; Outputs'!$B$4*'No. policies'!X188</f>
        <v>93400000</v>
      </c>
      <c r="Y188" s="7">
        <f>'Inputs &amp; Outputs'!$B$4*'No. policies'!Y188</f>
        <v>89600000</v>
      </c>
      <c r="Z188" s="7">
        <f>'Inputs &amp; Outputs'!$B$4*'No. policies'!Z188</f>
        <v>85050000</v>
      </c>
      <c r="AA188" s="7">
        <f>'Inputs &amp; Outputs'!$B$4*'No. policies'!AA188</f>
        <v>80125000</v>
      </c>
      <c r="AB188" s="7">
        <f>'Inputs &amp; Outputs'!$B$4*'No. policies'!AB188</f>
        <v>75025000</v>
      </c>
      <c r="AC188" s="7">
        <f>'Inputs &amp; Outputs'!$B$4*'No. policies'!AC188</f>
        <v>69700000</v>
      </c>
      <c r="AD188" s="7">
        <f>'Inputs &amp; Outputs'!$B$4*'No. policies'!AD188</f>
        <v>63875000</v>
      </c>
      <c r="AE188" s="7">
        <f>'Inputs &amp; Outputs'!$B$4*'No. policies'!AE188</f>
        <v>57925000</v>
      </c>
      <c r="AF188" s="7">
        <f>'Inputs &amp; Outputs'!$B$4*'No. policies'!AF188</f>
        <v>52450000</v>
      </c>
      <c r="AG188" s="7">
        <f>'Inputs &amp; Outputs'!$B$4*'No. policies'!AG188</f>
        <v>46675000</v>
      </c>
      <c r="AH188" s="7">
        <f>'Inputs &amp; Outputs'!$B$4*'No. policies'!AH188</f>
        <v>40725000</v>
      </c>
      <c r="AI188" s="7">
        <f>'Inputs &amp; Outputs'!$B$4*'No. policies'!AI188</f>
        <v>34550000</v>
      </c>
      <c r="AJ188" s="7">
        <f>'Inputs &amp; Outputs'!$B$4*'No. policies'!AJ188</f>
        <v>29250000</v>
      </c>
      <c r="AK188" s="7">
        <f>'Inputs &amp; Outputs'!$B$4*'No. policies'!AK188</f>
        <v>23700000</v>
      </c>
      <c r="AL188" s="7">
        <f>'Inputs &amp; Outputs'!$B$4*'No. policies'!AL188</f>
        <v>19250000</v>
      </c>
      <c r="AM188" s="7">
        <f>'Inputs &amp; Outputs'!$B$4*'No. policies'!AM188</f>
        <v>15150000</v>
      </c>
      <c r="AN188" s="7">
        <f>'Inputs &amp; Outputs'!$B$4*'No. policies'!AN188</f>
        <v>11850000</v>
      </c>
      <c r="AO188" s="7">
        <f>'Inputs &amp; Outputs'!$B$4*'No. policies'!AO188</f>
        <v>9050000</v>
      </c>
      <c r="AP188" s="7">
        <f>'Inputs &amp; Outputs'!$B$4*'No. policies'!AP188</f>
        <v>6550000</v>
      </c>
      <c r="AQ188" s="7">
        <f>'Inputs &amp; Outputs'!$B$4*'No. policies'!AQ188</f>
        <v>4875000</v>
      </c>
      <c r="AR188" s="7">
        <f>'Inputs &amp; Outputs'!$B$4*'No. policies'!AR188</f>
        <v>3500000</v>
      </c>
      <c r="AS188" s="7">
        <f>'Inputs &amp; Outputs'!$B$4*'No. policies'!AS188</f>
        <v>2350000</v>
      </c>
      <c r="AT188" s="7">
        <f>'Inputs &amp; Outputs'!$B$4*'No. policies'!AT188</f>
        <v>1675000</v>
      </c>
      <c r="AU188" s="7">
        <f>'Inputs &amp; Outputs'!$B$4*'No. policies'!AU188</f>
        <v>1200000</v>
      </c>
      <c r="AV188" s="7">
        <f>'Inputs &amp; Outputs'!$B$4*'No. policies'!AV188</f>
        <v>825000</v>
      </c>
      <c r="AW188" s="7">
        <f>'Inputs &amp; Outputs'!$B$4*'No. policies'!AW188</f>
        <v>525000</v>
      </c>
      <c r="AX188" s="7">
        <f>'Inputs &amp; Outputs'!$B$4*'No. policies'!AX188</f>
        <v>300000</v>
      </c>
      <c r="AY188" s="7">
        <f>'Inputs &amp; Outputs'!$B$4*'No. policies'!AY188</f>
        <v>175000</v>
      </c>
    </row>
    <row r="189" spans="1:51" x14ac:dyDescent="0.25">
      <c r="A189" s="1">
        <v>188</v>
      </c>
      <c r="C189" s="7">
        <f>'Inputs &amp; Outputs'!$B$4*'No. policies'!C189</f>
        <v>124450000</v>
      </c>
      <c r="D189" s="7">
        <f>'Inputs &amp; Outputs'!$B$4*'No. policies'!D189</f>
        <v>124075000</v>
      </c>
      <c r="E189" s="7">
        <f>'Inputs &amp; Outputs'!$B$4*'No. policies'!E189</f>
        <v>123425000</v>
      </c>
      <c r="F189" s="7">
        <f>'Inputs &amp; Outputs'!$B$4*'No. policies'!F189</f>
        <v>122850000</v>
      </c>
      <c r="G189" s="7">
        <f>'Inputs &amp; Outputs'!$B$4*'No. policies'!G189</f>
        <v>122150000</v>
      </c>
      <c r="H189" s="7">
        <f>'Inputs &amp; Outputs'!$B$4*'No. policies'!H189</f>
        <v>121600000</v>
      </c>
      <c r="I189" s="7">
        <f>'Inputs &amp; Outputs'!$B$4*'No. policies'!I189</f>
        <v>120775000</v>
      </c>
      <c r="J189" s="7">
        <f>'Inputs &amp; Outputs'!$B$4*'No. policies'!J189</f>
        <v>119950000</v>
      </c>
      <c r="K189" s="7">
        <f>'Inputs &amp; Outputs'!$B$4*'No. policies'!K189</f>
        <v>119200000</v>
      </c>
      <c r="L189" s="7">
        <f>'Inputs &amp; Outputs'!$B$4*'No. policies'!L189</f>
        <v>118000000</v>
      </c>
      <c r="M189" s="7">
        <f>'Inputs &amp; Outputs'!$B$4*'No. policies'!M189</f>
        <v>116700000</v>
      </c>
      <c r="N189" s="7">
        <f>'Inputs &amp; Outputs'!$B$4*'No. policies'!N189</f>
        <v>115250000</v>
      </c>
      <c r="O189" s="7">
        <f>'Inputs &amp; Outputs'!$B$4*'No. policies'!O189</f>
        <v>113800000</v>
      </c>
      <c r="P189" s="7">
        <f>'Inputs &amp; Outputs'!$B$4*'No. policies'!P189</f>
        <v>112100000</v>
      </c>
      <c r="Q189" s="7">
        <f>'Inputs &amp; Outputs'!$B$4*'No. policies'!Q189</f>
        <v>110525000</v>
      </c>
      <c r="R189" s="7">
        <f>'Inputs &amp; Outputs'!$B$4*'No. policies'!R189</f>
        <v>108800000</v>
      </c>
      <c r="S189" s="7">
        <f>'Inputs &amp; Outputs'!$B$4*'No. policies'!S189</f>
        <v>107125000</v>
      </c>
      <c r="T189" s="7">
        <f>'Inputs &amp; Outputs'!$B$4*'No. policies'!T189</f>
        <v>104725000</v>
      </c>
      <c r="U189" s="7">
        <f>'Inputs &amp; Outputs'!$B$4*'No. policies'!U189</f>
        <v>102175000</v>
      </c>
      <c r="V189" s="7">
        <f>'Inputs &amp; Outputs'!$B$4*'No. policies'!V189</f>
        <v>99125000</v>
      </c>
      <c r="W189" s="7">
        <f>'Inputs &amp; Outputs'!$B$4*'No. policies'!W189</f>
        <v>96350000</v>
      </c>
      <c r="X189" s="7">
        <f>'Inputs &amp; Outputs'!$B$4*'No. policies'!X189</f>
        <v>92900000</v>
      </c>
      <c r="Y189" s="7">
        <f>'Inputs &amp; Outputs'!$B$4*'No. policies'!Y189</f>
        <v>89300000</v>
      </c>
      <c r="Z189" s="7">
        <f>'Inputs &amp; Outputs'!$B$4*'No. policies'!Z189</f>
        <v>85525000</v>
      </c>
      <c r="AA189" s="7">
        <f>'Inputs &amp; Outputs'!$B$4*'No. policies'!AA189</f>
        <v>80825000</v>
      </c>
      <c r="AB189" s="7">
        <f>'Inputs &amp; Outputs'!$B$4*'No. policies'!AB189</f>
        <v>76325000</v>
      </c>
      <c r="AC189" s="7">
        <f>'Inputs &amp; Outputs'!$B$4*'No. policies'!AC189</f>
        <v>71125000</v>
      </c>
      <c r="AD189" s="7">
        <f>'Inputs &amp; Outputs'!$B$4*'No. policies'!AD189</f>
        <v>65175000</v>
      </c>
      <c r="AE189" s="7">
        <f>'Inputs &amp; Outputs'!$B$4*'No. policies'!AE189</f>
        <v>58975000</v>
      </c>
      <c r="AF189" s="7">
        <f>'Inputs &amp; Outputs'!$B$4*'No. policies'!AF189</f>
        <v>53450000</v>
      </c>
      <c r="AG189" s="7">
        <f>'Inputs &amp; Outputs'!$B$4*'No. policies'!AG189</f>
        <v>47000000</v>
      </c>
      <c r="AH189" s="7">
        <f>'Inputs &amp; Outputs'!$B$4*'No. policies'!AH189</f>
        <v>40550000</v>
      </c>
      <c r="AI189" s="7">
        <f>'Inputs &amp; Outputs'!$B$4*'No. policies'!AI189</f>
        <v>34675000</v>
      </c>
      <c r="AJ189" s="7">
        <f>'Inputs &amp; Outputs'!$B$4*'No. policies'!AJ189</f>
        <v>29050000</v>
      </c>
      <c r="AK189" s="7">
        <f>'Inputs &amp; Outputs'!$B$4*'No. policies'!AK189</f>
        <v>23500000</v>
      </c>
      <c r="AL189" s="7">
        <f>'Inputs &amp; Outputs'!$B$4*'No. policies'!AL189</f>
        <v>19125000</v>
      </c>
      <c r="AM189" s="7">
        <f>'Inputs &amp; Outputs'!$B$4*'No. policies'!AM189</f>
        <v>14450000</v>
      </c>
      <c r="AN189" s="7">
        <f>'Inputs &amp; Outputs'!$B$4*'No. policies'!AN189</f>
        <v>10975000</v>
      </c>
      <c r="AO189" s="7">
        <f>'Inputs &amp; Outputs'!$B$4*'No. policies'!AO189</f>
        <v>8425000</v>
      </c>
      <c r="AP189" s="7">
        <f>'Inputs &amp; Outputs'!$B$4*'No. policies'!AP189</f>
        <v>6375000</v>
      </c>
      <c r="AQ189" s="7">
        <f>'Inputs &amp; Outputs'!$B$4*'No. policies'!AQ189</f>
        <v>4425000</v>
      </c>
      <c r="AR189" s="7">
        <f>'Inputs &amp; Outputs'!$B$4*'No. policies'!AR189</f>
        <v>3025000</v>
      </c>
      <c r="AS189" s="7">
        <f>'Inputs &amp; Outputs'!$B$4*'No. policies'!AS189</f>
        <v>2250000</v>
      </c>
      <c r="AT189" s="7">
        <f>'Inputs &amp; Outputs'!$B$4*'No. policies'!AT189</f>
        <v>1500000</v>
      </c>
      <c r="AU189" s="7">
        <f>'Inputs &amp; Outputs'!$B$4*'No. policies'!AU189</f>
        <v>1050000</v>
      </c>
      <c r="AV189" s="7">
        <f>'Inputs &amp; Outputs'!$B$4*'No. policies'!AV189</f>
        <v>700000</v>
      </c>
      <c r="AW189" s="7">
        <f>'Inputs &amp; Outputs'!$B$4*'No. policies'!AW189</f>
        <v>375000</v>
      </c>
      <c r="AX189" s="7">
        <f>'Inputs &amp; Outputs'!$B$4*'No. policies'!AX189</f>
        <v>225000</v>
      </c>
      <c r="AY189" s="7">
        <f>'Inputs &amp; Outputs'!$B$4*'No. policies'!AY189</f>
        <v>100000</v>
      </c>
    </row>
    <row r="190" spans="1:51" x14ac:dyDescent="0.25">
      <c r="A190" s="1">
        <v>189</v>
      </c>
      <c r="C190" s="7">
        <f>'Inputs &amp; Outputs'!$B$4*'No. policies'!C190</f>
        <v>124625000</v>
      </c>
      <c r="D190" s="7">
        <f>'Inputs &amp; Outputs'!$B$4*'No. policies'!D190</f>
        <v>124175000</v>
      </c>
      <c r="E190" s="7">
        <f>'Inputs &amp; Outputs'!$B$4*'No. policies'!E190</f>
        <v>123825000</v>
      </c>
      <c r="F190" s="7">
        <f>'Inputs &amp; Outputs'!$B$4*'No. policies'!F190</f>
        <v>123350000</v>
      </c>
      <c r="G190" s="7">
        <f>'Inputs &amp; Outputs'!$B$4*'No. policies'!G190</f>
        <v>122750000</v>
      </c>
      <c r="H190" s="7">
        <f>'Inputs &amp; Outputs'!$B$4*'No. policies'!H190</f>
        <v>122225000</v>
      </c>
      <c r="I190" s="7">
        <f>'Inputs &amp; Outputs'!$B$4*'No. policies'!I190</f>
        <v>121350000</v>
      </c>
      <c r="J190" s="7">
        <f>'Inputs &amp; Outputs'!$B$4*'No. policies'!J190</f>
        <v>120625000</v>
      </c>
      <c r="K190" s="7">
        <f>'Inputs &amp; Outputs'!$B$4*'No. policies'!K190</f>
        <v>119575000</v>
      </c>
      <c r="L190" s="7">
        <f>'Inputs &amp; Outputs'!$B$4*'No. policies'!L190</f>
        <v>118450000</v>
      </c>
      <c r="M190" s="7">
        <f>'Inputs &amp; Outputs'!$B$4*'No. policies'!M190</f>
        <v>117350000</v>
      </c>
      <c r="N190" s="7">
        <f>'Inputs &amp; Outputs'!$B$4*'No. policies'!N190</f>
        <v>115875000</v>
      </c>
      <c r="O190" s="7">
        <f>'Inputs &amp; Outputs'!$B$4*'No. policies'!O190</f>
        <v>114300000</v>
      </c>
      <c r="P190" s="7">
        <f>'Inputs &amp; Outputs'!$B$4*'No. policies'!P190</f>
        <v>112750000</v>
      </c>
      <c r="Q190" s="7">
        <f>'Inputs &amp; Outputs'!$B$4*'No. policies'!Q190</f>
        <v>111300000</v>
      </c>
      <c r="R190" s="7">
        <f>'Inputs &amp; Outputs'!$B$4*'No. policies'!R190</f>
        <v>109125000</v>
      </c>
      <c r="S190" s="7">
        <f>'Inputs &amp; Outputs'!$B$4*'No. policies'!S190</f>
        <v>107375000</v>
      </c>
      <c r="T190" s="7">
        <f>'Inputs &amp; Outputs'!$B$4*'No. policies'!T190</f>
        <v>105125000</v>
      </c>
      <c r="U190" s="7">
        <f>'Inputs &amp; Outputs'!$B$4*'No. policies'!U190</f>
        <v>102950000</v>
      </c>
      <c r="V190" s="7">
        <f>'Inputs &amp; Outputs'!$B$4*'No. policies'!V190</f>
        <v>100050000</v>
      </c>
      <c r="W190" s="7">
        <f>'Inputs &amp; Outputs'!$B$4*'No. policies'!W190</f>
        <v>96975000</v>
      </c>
      <c r="X190" s="7">
        <f>'Inputs &amp; Outputs'!$B$4*'No. policies'!X190</f>
        <v>94200000</v>
      </c>
      <c r="Y190" s="7">
        <f>'Inputs &amp; Outputs'!$B$4*'No. policies'!Y190</f>
        <v>90550000</v>
      </c>
      <c r="Z190" s="7">
        <f>'Inputs &amp; Outputs'!$B$4*'No. policies'!Z190</f>
        <v>86650000</v>
      </c>
      <c r="AA190" s="7">
        <f>'Inputs &amp; Outputs'!$B$4*'No. policies'!AA190</f>
        <v>82000000</v>
      </c>
      <c r="AB190" s="7">
        <f>'Inputs &amp; Outputs'!$B$4*'No. policies'!AB190</f>
        <v>77400000</v>
      </c>
      <c r="AC190" s="7">
        <f>'Inputs &amp; Outputs'!$B$4*'No. policies'!AC190</f>
        <v>71275000</v>
      </c>
      <c r="AD190" s="7">
        <f>'Inputs &amp; Outputs'!$B$4*'No. policies'!AD190</f>
        <v>65350000</v>
      </c>
      <c r="AE190" s="7">
        <f>'Inputs &amp; Outputs'!$B$4*'No. policies'!AE190</f>
        <v>58600000</v>
      </c>
      <c r="AF190" s="7">
        <f>'Inputs &amp; Outputs'!$B$4*'No. policies'!AF190</f>
        <v>52250000</v>
      </c>
      <c r="AG190" s="7">
        <f>'Inputs &amp; Outputs'!$B$4*'No. policies'!AG190</f>
        <v>46425000</v>
      </c>
      <c r="AH190" s="7">
        <f>'Inputs &amp; Outputs'!$B$4*'No. policies'!AH190</f>
        <v>40375000</v>
      </c>
      <c r="AI190" s="7">
        <f>'Inputs &amp; Outputs'!$B$4*'No. policies'!AI190</f>
        <v>34125000</v>
      </c>
      <c r="AJ190" s="7">
        <f>'Inputs &amp; Outputs'!$B$4*'No. policies'!AJ190</f>
        <v>28575000</v>
      </c>
      <c r="AK190" s="7">
        <f>'Inputs &amp; Outputs'!$B$4*'No. policies'!AK190</f>
        <v>23525000</v>
      </c>
      <c r="AL190" s="7">
        <f>'Inputs &amp; Outputs'!$B$4*'No. policies'!AL190</f>
        <v>18525000</v>
      </c>
      <c r="AM190" s="7">
        <f>'Inputs &amp; Outputs'!$B$4*'No. policies'!AM190</f>
        <v>14775000</v>
      </c>
      <c r="AN190" s="7">
        <f>'Inputs &amp; Outputs'!$B$4*'No. policies'!AN190</f>
        <v>11575000</v>
      </c>
      <c r="AO190" s="7">
        <f>'Inputs &amp; Outputs'!$B$4*'No. policies'!AO190</f>
        <v>8700000</v>
      </c>
      <c r="AP190" s="7">
        <f>'Inputs &amp; Outputs'!$B$4*'No. policies'!AP190</f>
        <v>6525000</v>
      </c>
      <c r="AQ190" s="7">
        <f>'Inputs &amp; Outputs'!$B$4*'No. policies'!AQ190</f>
        <v>4850000</v>
      </c>
      <c r="AR190" s="7">
        <f>'Inputs &amp; Outputs'!$B$4*'No. policies'!AR190</f>
        <v>3575000</v>
      </c>
      <c r="AS190" s="7">
        <f>'Inputs &amp; Outputs'!$B$4*'No. policies'!AS190</f>
        <v>2550000</v>
      </c>
      <c r="AT190" s="7">
        <f>'Inputs &amp; Outputs'!$B$4*'No. policies'!AT190</f>
        <v>1775000</v>
      </c>
      <c r="AU190" s="7">
        <f>'Inputs &amp; Outputs'!$B$4*'No. policies'!AU190</f>
        <v>1200000</v>
      </c>
      <c r="AV190" s="7">
        <f>'Inputs &amp; Outputs'!$B$4*'No. policies'!AV190</f>
        <v>925000</v>
      </c>
      <c r="AW190" s="7">
        <f>'Inputs &amp; Outputs'!$B$4*'No. policies'!AW190</f>
        <v>625000</v>
      </c>
      <c r="AX190" s="7">
        <f>'Inputs &amp; Outputs'!$B$4*'No. policies'!AX190</f>
        <v>425000</v>
      </c>
      <c r="AY190" s="7">
        <f>'Inputs &amp; Outputs'!$B$4*'No. policies'!AY190</f>
        <v>300000</v>
      </c>
    </row>
    <row r="191" spans="1:51" x14ac:dyDescent="0.25">
      <c r="A191" s="1">
        <v>190</v>
      </c>
      <c r="C191" s="7">
        <f>'Inputs &amp; Outputs'!$B$4*'No. policies'!C191</f>
        <v>124400000</v>
      </c>
      <c r="D191" s="7">
        <f>'Inputs &amp; Outputs'!$B$4*'No. policies'!D191</f>
        <v>123950000</v>
      </c>
      <c r="E191" s="7">
        <f>'Inputs &amp; Outputs'!$B$4*'No. policies'!E191</f>
        <v>123450000</v>
      </c>
      <c r="F191" s="7">
        <f>'Inputs &amp; Outputs'!$B$4*'No. policies'!F191</f>
        <v>123100000</v>
      </c>
      <c r="G191" s="7">
        <f>'Inputs &amp; Outputs'!$B$4*'No. policies'!G191</f>
        <v>122575000</v>
      </c>
      <c r="H191" s="7">
        <f>'Inputs &amp; Outputs'!$B$4*'No. policies'!H191</f>
        <v>121900000</v>
      </c>
      <c r="I191" s="7">
        <f>'Inputs &amp; Outputs'!$B$4*'No. policies'!I191</f>
        <v>121100000</v>
      </c>
      <c r="J191" s="7">
        <f>'Inputs &amp; Outputs'!$B$4*'No. policies'!J191</f>
        <v>120375000</v>
      </c>
      <c r="K191" s="7">
        <f>'Inputs &amp; Outputs'!$B$4*'No. policies'!K191</f>
        <v>119625000</v>
      </c>
      <c r="L191" s="7">
        <f>'Inputs &amp; Outputs'!$B$4*'No. policies'!L191</f>
        <v>118750000</v>
      </c>
      <c r="M191" s="7">
        <f>'Inputs &amp; Outputs'!$B$4*'No. policies'!M191</f>
        <v>117275000</v>
      </c>
      <c r="N191" s="7">
        <f>'Inputs &amp; Outputs'!$B$4*'No. policies'!N191</f>
        <v>115875000</v>
      </c>
      <c r="O191" s="7">
        <f>'Inputs &amp; Outputs'!$B$4*'No. policies'!O191</f>
        <v>114600000</v>
      </c>
      <c r="P191" s="7">
        <f>'Inputs &amp; Outputs'!$B$4*'No. policies'!P191</f>
        <v>113200000</v>
      </c>
      <c r="Q191" s="7">
        <f>'Inputs &amp; Outputs'!$B$4*'No. policies'!Q191</f>
        <v>111625000</v>
      </c>
      <c r="R191" s="7">
        <f>'Inputs &amp; Outputs'!$B$4*'No. policies'!R191</f>
        <v>109550000</v>
      </c>
      <c r="S191" s="7">
        <f>'Inputs &amp; Outputs'!$B$4*'No. policies'!S191</f>
        <v>107625000</v>
      </c>
      <c r="T191" s="7">
        <f>'Inputs &amp; Outputs'!$B$4*'No. policies'!T191</f>
        <v>105525000</v>
      </c>
      <c r="U191" s="7">
        <f>'Inputs &amp; Outputs'!$B$4*'No. policies'!U191</f>
        <v>103150000</v>
      </c>
      <c r="V191" s="7">
        <f>'Inputs &amp; Outputs'!$B$4*'No. policies'!V191</f>
        <v>100675000</v>
      </c>
      <c r="W191" s="7">
        <f>'Inputs &amp; Outputs'!$B$4*'No. policies'!W191</f>
        <v>97575000</v>
      </c>
      <c r="X191" s="7">
        <f>'Inputs &amp; Outputs'!$B$4*'No. policies'!X191</f>
        <v>94225000</v>
      </c>
      <c r="Y191" s="7">
        <f>'Inputs &amp; Outputs'!$B$4*'No. policies'!Y191</f>
        <v>90650000</v>
      </c>
      <c r="Z191" s="7">
        <f>'Inputs &amp; Outputs'!$B$4*'No. policies'!Z191</f>
        <v>86725000</v>
      </c>
      <c r="AA191" s="7">
        <f>'Inputs &amp; Outputs'!$B$4*'No. policies'!AA191</f>
        <v>82300000</v>
      </c>
      <c r="AB191" s="7">
        <f>'Inputs &amp; Outputs'!$B$4*'No. policies'!AB191</f>
        <v>77575000</v>
      </c>
      <c r="AC191" s="7">
        <f>'Inputs &amp; Outputs'!$B$4*'No. policies'!AC191</f>
        <v>72150000</v>
      </c>
      <c r="AD191" s="7">
        <f>'Inputs &amp; Outputs'!$B$4*'No. policies'!AD191</f>
        <v>66500000</v>
      </c>
      <c r="AE191" s="7">
        <f>'Inputs &amp; Outputs'!$B$4*'No. policies'!AE191</f>
        <v>59750000</v>
      </c>
      <c r="AF191" s="7">
        <f>'Inputs &amp; Outputs'!$B$4*'No. policies'!AF191</f>
        <v>53325000</v>
      </c>
      <c r="AG191" s="7">
        <f>'Inputs &amp; Outputs'!$B$4*'No. policies'!AG191</f>
        <v>47250000</v>
      </c>
      <c r="AH191" s="7">
        <f>'Inputs &amp; Outputs'!$B$4*'No. policies'!AH191</f>
        <v>41175000</v>
      </c>
      <c r="AI191" s="7">
        <f>'Inputs &amp; Outputs'!$B$4*'No. policies'!AI191</f>
        <v>35250000</v>
      </c>
      <c r="AJ191" s="7">
        <f>'Inputs &amp; Outputs'!$B$4*'No. policies'!AJ191</f>
        <v>30300000</v>
      </c>
      <c r="AK191" s="7">
        <f>'Inputs &amp; Outputs'!$B$4*'No. policies'!AK191</f>
        <v>24900000</v>
      </c>
      <c r="AL191" s="7">
        <f>'Inputs &amp; Outputs'!$B$4*'No. policies'!AL191</f>
        <v>20425000</v>
      </c>
      <c r="AM191" s="7">
        <f>'Inputs &amp; Outputs'!$B$4*'No. policies'!AM191</f>
        <v>16175000</v>
      </c>
      <c r="AN191" s="7">
        <f>'Inputs &amp; Outputs'!$B$4*'No. policies'!AN191</f>
        <v>12075000</v>
      </c>
      <c r="AO191" s="7">
        <f>'Inputs &amp; Outputs'!$B$4*'No. policies'!AO191</f>
        <v>9200000</v>
      </c>
      <c r="AP191" s="7">
        <f>'Inputs &amp; Outputs'!$B$4*'No. policies'!AP191</f>
        <v>7100000</v>
      </c>
      <c r="AQ191" s="7">
        <f>'Inputs &amp; Outputs'!$B$4*'No. policies'!AQ191</f>
        <v>4725000</v>
      </c>
      <c r="AR191" s="7">
        <f>'Inputs &amp; Outputs'!$B$4*'No. policies'!AR191</f>
        <v>3400000</v>
      </c>
      <c r="AS191" s="7">
        <f>'Inputs &amp; Outputs'!$B$4*'No. policies'!AS191</f>
        <v>2275000</v>
      </c>
      <c r="AT191" s="7">
        <f>'Inputs &amp; Outputs'!$B$4*'No. policies'!AT191</f>
        <v>1525000</v>
      </c>
      <c r="AU191" s="7">
        <f>'Inputs &amp; Outputs'!$B$4*'No. policies'!AU191</f>
        <v>975000</v>
      </c>
      <c r="AV191" s="7">
        <f>'Inputs &amp; Outputs'!$B$4*'No. policies'!AV191</f>
        <v>600000</v>
      </c>
      <c r="AW191" s="7">
        <f>'Inputs &amp; Outputs'!$B$4*'No. policies'!AW191</f>
        <v>400000</v>
      </c>
      <c r="AX191" s="7">
        <f>'Inputs &amp; Outputs'!$B$4*'No. policies'!AX191</f>
        <v>325000</v>
      </c>
      <c r="AY191" s="7">
        <f>'Inputs &amp; Outputs'!$B$4*'No. policies'!AY191</f>
        <v>200000</v>
      </c>
    </row>
    <row r="192" spans="1:51" x14ac:dyDescent="0.25">
      <c r="A192" s="1">
        <v>191</v>
      </c>
      <c r="C192" s="7">
        <f>'Inputs &amp; Outputs'!$B$4*'No. policies'!C192</f>
        <v>124600000</v>
      </c>
      <c r="D192" s="7">
        <f>'Inputs &amp; Outputs'!$B$4*'No. policies'!D192</f>
        <v>124200000</v>
      </c>
      <c r="E192" s="7">
        <f>'Inputs &amp; Outputs'!$B$4*'No. policies'!E192</f>
        <v>123700000</v>
      </c>
      <c r="F192" s="7">
        <f>'Inputs &amp; Outputs'!$B$4*'No. policies'!F192</f>
        <v>123125000</v>
      </c>
      <c r="G192" s="7">
        <f>'Inputs &amp; Outputs'!$B$4*'No. policies'!G192</f>
        <v>122450000</v>
      </c>
      <c r="H192" s="7">
        <f>'Inputs &amp; Outputs'!$B$4*'No. policies'!H192</f>
        <v>121975000</v>
      </c>
      <c r="I192" s="7">
        <f>'Inputs &amp; Outputs'!$B$4*'No. policies'!I192</f>
        <v>121150000</v>
      </c>
      <c r="J192" s="7">
        <f>'Inputs &amp; Outputs'!$B$4*'No. policies'!J192</f>
        <v>120300000</v>
      </c>
      <c r="K192" s="7">
        <f>'Inputs &amp; Outputs'!$B$4*'No. policies'!K192</f>
        <v>119250000</v>
      </c>
      <c r="L192" s="7">
        <f>'Inputs &amp; Outputs'!$B$4*'No. policies'!L192</f>
        <v>118125000</v>
      </c>
      <c r="M192" s="7">
        <f>'Inputs &amp; Outputs'!$B$4*'No. policies'!M192</f>
        <v>117325000</v>
      </c>
      <c r="N192" s="7">
        <f>'Inputs &amp; Outputs'!$B$4*'No. policies'!N192</f>
        <v>116000000</v>
      </c>
      <c r="O192" s="7">
        <f>'Inputs &amp; Outputs'!$B$4*'No. policies'!O192</f>
        <v>114575000</v>
      </c>
      <c r="P192" s="7">
        <f>'Inputs &amp; Outputs'!$B$4*'No. policies'!P192</f>
        <v>112975000</v>
      </c>
      <c r="Q192" s="7">
        <f>'Inputs &amp; Outputs'!$B$4*'No. policies'!Q192</f>
        <v>111575000</v>
      </c>
      <c r="R192" s="7">
        <f>'Inputs &amp; Outputs'!$B$4*'No. policies'!R192</f>
        <v>109500000</v>
      </c>
      <c r="S192" s="7">
        <f>'Inputs &amp; Outputs'!$B$4*'No. policies'!S192</f>
        <v>107300000</v>
      </c>
      <c r="T192" s="7">
        <f>'Inputs &amp; Outputs'!$B$4*'No. policies'!T192</f>
        <v>105100000</v>
      </c>
      <c r="U192" s="7">
        <f>'Inputs &amp; Outputs'!$B$4*'No. policies'!U192</f>
        <v>103125000</v>
      </c>
      <c r="V192" s="7">
        <f>'Inputs &amp; Outputs'!$B$4*'No. policies'!V192</f>
        <v>100200000</v>
      </c>
      <c r="W192" s="7">
        <f>'Inputs &amp; Outputs'!$B$4*'No. policies'!W192</f>
        <v>97425000</v>
      </c>
      <c r="X192" s="7">
        <f>'Inputs &amp; Outputs'!$B$4*'No. policies'!X192</f>
        <v>93975000</v>
      </c>
      <c r="Y192" s="7">
        <f>'Inputs &amp; Outputs'!$B$4*'No. policies'!Y192</f>
        <v>90400000</v>
      </c>
      <c r="Z192" s="7">
        <f>'Inputs &amp; Outputs'!$B$4*'No. policies'!Z192</f>
        <v>85725000</v>
      </c>
      <c r="AA192" s="7">
        <f>'Inputs &amp; Outputs'!$B$4*'No. policies'!AA192</f>
        <v>81350000</v>
      </c>
      <c r="AB192" s="7">
        <f>'Inputs &amp; Outputs'!$B$4*'No. policies'!AB192</f>
        <v>75825000</v>
      </c>
      <c r="AC192" s="7">
        <f>'Inputs &amp; Outputs'!$B$4*'No. policies'!AC192</f>
        <v>70825000</v>
      </c>
      <c r="AD192" s="7">
        <f>'Inputs &amp; Outputs'!$B$4*'No. policies'!AD192</f>
        <v>65650000</v>
      </c>
      <c r="AE192" s="7">
        <f>'Inputs &amp; Outputs'!$B$4*'No. policies'!AE192</f>
        <v>60075000</v>
      </c>
      <c r="AF192" s="7">
        <f>'Inputs &amp; Outputs'!$B$4*'No. policies'!AF192</f>
        <v>53750000</v>
      </c>
      <c r="AG192" s="7">
        <f>'Inputs &amp; Outputs'!$B$4*'No. policies'!AG192</f>
        <v>46875000</v>
      </c>
      <c r="AH192" s="7">
        <f>'Inputs &amp; Outputs'!$B$4*'No. policies'!AH192</f>
        <v>41075000</v>
      </c>
      <c r="AI192" s="7">
        <f>'Inputs &amp; Outputs'!$B$4*'No. policies'!AI192</f>
        <v>35550000</v>
      </c>
      <c r="AJ192" s="7">
        <f>'Inputs &amp; Outputs'!$B$4*'No. policies'!AJ192</f>
        <v>30300000</v>
      </c>
      <c r="AK192" s="7">
        <f>'Inputs &amp; Outputs'!$B$4*'No. policies'!AK192</f>
        <v>25175000</v>
      </c>
      <c r="AL192" s="7">
        <f>'Inputs &amp; Outputs'!$B$4*'No. policies'!AL192</f>
        <v>19975000</v>
      </c>
      <c r="AM192" s="7">
        <f>'Inputs &amp; Outputs'!$B$4*'No. policies'!AM192</f>
        <v>15725000</v>
      </c>
      <c r="AN192" s="7">
        <f>'Inputs &amp; Outputs'!$B$4*'No. policies'!AN192</f>
        <v>11525000</v>
      </c>
      <c r="AO192" s="7">
        <f>'Inputs &amp; Outputs'!$B$4*'No. policies'!AO192</f>
        <v>8825000</v>
      </c>
      <c r="AP192" s="7">
        <f>'Inputs &amp; Outputs'!$B$4*'No. policies'!AP192</f>
        <v>6600000</v>
      </c>
      <c r="AQ192" s="7">
        <f>'Inputs &amp; Outputs'!$B$4*'No. policies'!AQ192</f>
        <v>4950000</v>
      </c>
      <c r="AR192" s="7">
        <f>'Inputs &amp; Outputs'!$B$4*'No. policies'!AR192</f>
        <v>3375000</v>
      </c>
      <c r="AS192" s="7">
        <f>'Inputs &amp; Outputs'!$B$4*'No. policies'!AS192</f>
        <v>2300000</v>
      </c>
      <c r="AT192" s="7">
        <f>'Inputs &amp; Outputs'!$B$4*'No. policies'!AT192</f>
        <v>1575000</v>
      </c>
      <c r="AU192" s="7">
        <f>'Inputs &amp; Outputs'!$B$4*'No. policies'!AU192</f>
        <v>1100000</v>
      </c>
      <c r="AV192" s="7">
        <f>'Inputs &amp; Outputs'!$B$4*'No. policies'!AV192</f>
        <v>775000</v>
      </c>
      <c r="AW192" s="7">
        <f>'Inputs &amp; Outputs'!$B$4*'No. policies'!AW192</f>
        <v>550000</v>
      </c>
      <c r="AX192" s="7">
        <f>'Inputs &amp; Outputs'!$B$4*'No. policies'!AX192</f>
        <v>400000</v>
      </c>
      <c r="AY192" s="7">
        <f>'Inputs &amp; Outputs'!$B$4*'No. policies'!AY192</f>
        <v>300000</v>
      </c>
    </row>
    <row r="193" spans="1:51" x14ac:dyDescent="0.25">
      <c r="A193" s="1">
        <v>192</v>
      </c>
      <c r="C193" s="7">
        <f>'Inputs &amp; Outputs'!$B$4*'No. policies'!C193</f>
        <v>124550000</v>
      </c>
      <c r="D193" s="7">
        <f>'Inputs &amp; Outputs'!$B$4*'No. policies'!D193</f>
        <v>124150000</v>
      </c>
      <c r="E193" s="7">
        <f>'Inputs &amp; Outputs'!$B$4*'No. policies'!E193</f>
        <v>123550000</v>
      </c>
      <c r="F193" s="7">
        <f>'Inputs &amp; Outputs'!$B$4*'No. policies'!F193</f>
        <v>122950000</v>
      </c>
      <c r="G193" s="7">
        <f>'Inputs &amp; Outputs'!$B$4*'No. policies'!G193</f>
        <v>122500000</v>
      </c>
      <c r="H193" s="7">
        <f>'Inputs &amp; Outputs'!$B$4*'No. policies'!H193</f>
        <v>121850000</v>
      </c>
      <c r="I193" s="7">
        <f>'Inputs &amp; Outputs'!$B$4*'No. policies'!I193</f>
        <v>121150000</v>
      </c>
      <c r="J193" s="7">
        <f>'Inputs &amp; Outputs'!$B$4*'No. policies'!J193</f>
        <v>120350000</v>
      </c>
      <c r="K193" s="7">
        <f>'Inputs &amp; Outputs'!$B$4*'No. policies'!K193</f>
        <v>119600000</v>
      </c>
      <c r="L193" s="7">
        <f>'Inputs &amp; Outputs'!$B$4*'No. policies'!L193</f>
        <v>118525000</v>
      </c>
      <c r="M193" s="7">
        <f>'Inputs &amp; Outputs'!$B$4*'No. policies'!M193</f>
        <v>117350000</v>
      </c>
      <c r="N193" s="7">
        <f>'Inputs &amp; Outputs'!$B$4*'No. policies'!N193</f>
        <v>116200000</v>
      </c>
      <c r="O193" s="7">
        <f>'Inputs &amp; Outputs'!$B$4*'No. policies'!O193</f>
        <v>115025000</v>
      </c>
      <c r="P193" s="7">
        <f>'Inputs &amp; Outputs'!$B$4*'No. policies'!P193</f>
        <v>113325000</v>
      </c>
      <c r="Q193" s="7">
        <f>'Inputs &amp; Outputs'!$B$4*'No. policies'!Q193</f>
        <v>111625000</v>
      </c>
      <c r="R193" s="7">
        <f>'Inputs &amp; Outputs'!$B$4*'No. policies'!R193</f>
        <v>109800000</v>
      </c>
      <c r="S193" s="7">
        <f>'Inputs &amp; Outputs'!$B$4*'No. policies'!S193</f>
        <v>107625000</v>
      </c>
      <c r="T193" s="7">
        <f>'Inputs &amp; Outputs'!$B$4*'No. policies'!T193</f>
        <v>106000000</v>
      </c>
      <c r="U193" s="7">
        <f>'Inputs &amp; Outputs'!$B$4*'No. policies'!U193</f>
        <v>103625000</v>
      </c>
      <c r="V193" s="7">
        <f>'Inputs &amp; Outputs'!$B$4*'No. policies'!V193</f>
        <v>101300000</v>
      </c>
      <c r="W193" s="7">
        <f>'Inputs &amp; Outputs'!$B$4*'No. policies'!W193</f>
        <v>98550000</v>
      </c>
      <c r="X193" s="7">
        <f>'Inputs &amp; Outputs'!$B$4*'No. policies'!X193</f>
        <v>95175000</v>
      </c>
      <c r="Y193" s="7">
        <f>'Inputs &amp; Outputs'!$B$4*'No. policies'!Y193</f>
        <v>91275000</v>
      </c>
      <c r="Z193" s="7">
        <f>'Inputs &amp; Outputs'!$B$4*'No. policies'!Z193</f>
        <v>86925000</v>
      </c>
      <c r="AA193" s="7">
        <f>'Inputs &amp; Outputs'!$B$4*'No. policies'!AA193</f>
        <v>82375000</v>
      </c>
      <c r="AB193" s="7">
        <f>'Inputs &amp; Outputs'!$B$4*'No. policies'!AB193</f>
        <v>77450000</v>
      </c>
      <c r="AC193" s="7">
        <f>'Inputs &amp; Outputs'!$B$4*'No. policies'!AC193</f>
        <v>72525000</v>
      </c>
      <c r="AD193" s="7">
        <f>'Inputs &amp; Outputs'!$B$4*'No. policies'!AD193</f>
        <v>66525000</v>
      </c>
      <c r="AE193" s="7">
        <f>'Inputs &amp; Outputs'!$B$4*'No. policies'!AE193</f>
        <v>59925000</v>
      </c>
      <c r="AF193" s="7">
        <f>'Inputs &amp; Outputs'!$B$4*'No. policies'!AF193</f>
        <v>53775000</v>
      </c>
      <c r="AG193" s="7">
        <f>'Inputs &amp; Outputs'!$B$4*'No. policies'!AG193</f>
        <v>46575000</v>
      </c>
      <c r="AH193" s="7">
        <f>'Inputs &amp; Outputs'!$B$4*'No. policies'!AH193</f>
        <v>39900000</v>
      </c>
      <c r="AI193" s="7">
        <f>'Inputs &amp; Outputs'!$B$4*'No. policies'!AI193</f>
        <v>33975000</v>
      </c>
      <c r="AJ193" s="7">
        <f>'Inputs &amp; Outputs'!$B$4*'No. policies'!AJ193</f>
        <v>28675000</v>
      </c>
      <c r="AK193" s="7">
        <f>'Inputs &amp; Outputs'!$B$4*'No. policies'!AK193</f>
        <v>22700000</v>
      </c>
      <c r="AL193" s="7">
        <f>'Inputs &amp; Outputs'!$B$4*'No. policies'!AL193</f>
        <v>18225000</v>
      </c>
      <c r="AM193" s="7">
        <f>'Inputs &amp; Outputs'!$B$4*'No. policies'!AM193</f>
        <v>14300000</v>
      </c>
      <c r="AN193" s="7">
        <f>'Inputs &amp; Outputs'!$B$4*'No. policies'!AN193</f>
        <v>10975000</v>
      </c>
      <c r="AO193" s="7">
        <f>'Inputs &amp; Outputs'!$B$4*'No. policies'!AO193</f>
        <v>8550000</v>
      </c>
      <c r="AP193" s="7">
        <f>'Inputs &amp; Outputs'!$B$4*'No. policies'!AP193</f>
        <v>6550000</v>
      </c>
      <c r="AQ193" s="7">
        <f>'Inputs &amp; Outputs'!$B$4*'No. policies'!AQ193</f>
        <v>5125000</v>
      </c>
      <c r="AR193" s="7">
        <f>'Inputs &amp; Outputs'!$B$4*'No. policies'!AR193</f>
        <v>3525000</v>
      </c>
      <c r="AS193" s="7">
        <f>'Inputs &amp; Outputs'!$B$4*'No. policies'!AS193</f>
        <v>2350000</v>
      </c>
      <c r="AT193" s="7">
        <f>'Inputs &amp; Outputs'!$B$4*'No. policies'!AT193</f>
        <v>1525000</v>
      </c>
      <c r="AU193" s="7">
        <f>'Inputs &amp; Outputs'!$B$4*'No. policies'!AU193</f>
        <v>825000</v>
      </c>
      <c r="AV193" s="7">
        <f>'Inputs &amp; Outputs'!$B$4*'No. policies'!AV193</f>
        <v>525000</v>
      </c>
      <c r="AW193" s="7">
        <f>'Inputs &amp; Outputs'!$B$4*'No. policies'!AW193</f>
        <v>325000</v>
      </c>
      <c r="AX193" s="7">
        <f>'Inputs &amp; Outputs'!$B$4*'No. policies'!AX193</f>
        <v>225000</v>
      </c>
      <c r="AY193" s="7">
        <f>'Inputs &amp; Outputs'!$B$4*'No. policies'!AY193</f>
        <v>100000</v>
      </c>
    </row>
    <row r="194" spans="1:51" x14ac:dyDescent="0.25">
      <c r="A194" s="1">
        <v>193</v>
      </c>
      <c r="C194" s="7">
        <f>'Inputs &amp; Outputs'!$B$4*'No. policies'!C194</f>
        <v>124650000</v>
      </c>
      <c r="D194" s="7">
        <f>'Inputs &amp; Outputs'!$B$4*'No. policies'!D194</f>
        <v>124250000</v>
      </c>
      <c r="E194" s="7">
        <f>'Inputs &amp; Outputs'!$B$4*'No. policies'!E194</f>
        <v>123700000</v>
      </c>
      <c r="F194" s="7">
        <f>'Inputs &amp; Outputs'!$B$4*'No. policies'!F194</f>
        <v>123075000</v>
      </c>
      <c r="G194" s="7">
        <f>'Inputs &amp; Outputs'!$B$4*'No. policies'!G194</f>
        <v>122400000</v>
      </c>
      <c r="H194" s="7">
        <f>'Inputs &amp; Outputs'!$B$4*'No. policies'!H194</f>
        <v>121725000</v>
      </c>
      <c r="I194" s="7">
        <f>'Inputs &amp; Outputs'!$B$4*'No. policies'!I194</f>
        <v>120975000</v>
      </c>
      <c r="J194" s="7">
        <f>'Inputs &amp; Outputs'!$B$4*'No. policies'!J194</f>
        <v>120350000</v>
      </c>
      <c r="K194" s="7">
        <f>'Inputs &amp; Outputs'!$B$4*'No. policies'!K194</f>
        <v>119450000</v>
      </c>
      <c r="L194" s="7">
        <f>'Inputs &amp; Outputs'!$B$4*'No. policies'!L194</f>
        <v>118125000</v>
      </c>
      <c r="M194" s="7">
        <f>'Inputs &amp; Outputs'!$B$4*'No. policies'!M194</f>
        <v>116975000</v>
      </c>
      <c r="N194" s="7">
        <f>'Inputs &amp; Outputs'!$B$4*'No. policies'!N194</f>
        <v>115800000</v>
      </c>
      <c r="O194" s="7">
        <f>'Inputs &amp; Outputs'!$B$4*'No. policies'!O194</f>
        <v>114475000</v>
      </c>
      <c r="P194" s="7">
        <f>'Inputs &amp; Outputs'!$B$4*'No. policies'!P194</f>
        <v>112925000</v>
      </c>
      <c r="Q194" s="7">
        <f>'Inputs &amp; Outputs'!$B$4*'No. policies'!Q194</f>
        <v>111325000</v>
      </c>
      <c r="R194" s="7">
        <f>'Inputs &amp; Outputs'!$B$4*'No. policies'!R194</f>
        <v>109950000</v>
      </c>
      <c r="S194" s="7">
        <f>'Inputs &amp; Outputs'!$B$4*'No. policies'!S194</f>
        <v>108025000</v>
      </c>
      <c r="T194" s="7">
        <f>'Inputs &amp; Outputs'!$B$4*'No. policies'!T194</f>
        <v>105725000</v>
      </c>
      <c r="U194" s="7">
        <f>'Inputs &amp; Outputs'!$B$4*'No. policies'!U194</f>
        <v>103175000</v>
      </c>
      <c r="V194" s="7">
        <f>'Inputs &amp; Outputs'!$B$4*'No. policies'!V194</f>
        <v>100025000</v>
      </c>
      <c r="W194" s="7">
        <f>'Inputs &amp; Outputs'!$B$4*'No. policies'!W194</f>
        <v>97000000</v>
      </c>
      <c r="X194" s="7">
        <f>'Inputs &amp; Outputs'!$B$4*'No. policies'!X194</f>
        <v>94225000</v>
      </c>
      <c r="Y194" s="7">
        <f>'Inputs &amp; Outputs'!$B$4*'No. policies'!Y194</f>
        <v>90475000</v>
      </c>
      <c r="Z194" s="7">
        <f>'Inputs &amp; Outputs'!$B$4*'No. policies'!Z194</f>
        <v>86850000</v>
      </c>
      <c r="AA194" s="7">
        <f>'Inputs &amp; Outputs'!$B$4*'No. policies'!AA194</f>
        <v>82300000</v>
      </c>
      <c r="AB194" s="7">
        <f>'Inputs &amp; Outputs'!$B$4*'No. policies'!AB194</f>
        <v>78125000</v>
      </c>
      <c r="AC194" s="7">
        <f>'Inputs &amp; Outputs'!$B$4*'No. policies'!AC194</f>
        <v>72500000</v>
      </c>
      <c r="AD194" s="7">
        <f>'Inputs &amp; Outputs'!$B$4*'No. policies'!AD194</f>
        <v>66775000</v>
      </c>
      <c r="AE194" s="7">
        <f>'Inputs &amp; Outputs'!$B$4*'No. policies'!AE194</f>
        <v>61075000</v>
      </c>
      <c r="AF194" s="7">
        <f>'Inputs &amp; Outputs'!$B$4*'No. policies'!AF194</f>
        <v>55075000</v>
      </c>
      <c r="AG194" s="7">
        <f>'Inputs &amp; Outputs'!$B$4*'No. policies'!AG194</f>
        <v>48275000</v>
      </c>
      <c r="AH194" s="7">
        <f>'Inputs &amp; Outputs'!$B$4*'No. policies'!AH194</f>
        <v>42075000</v>
      </c>
      <c r="AI194" s="7">
        <f>'Inputs &amp; Outputs'!$B$4*'No. policies'!AI194</f>
        <v>36300000</v>
      </c>
      <c r="AJ194" s="7">
        <f>'Inputs &amp; Outputs'!$B$4*'No. policies'!AJ194</f>
        <v>30525000</v>
      </c>
      <c r="AK194" s="7">
        <f>'Inputs &amp; Outputs'!$B$4*'No. policies'!AK194</f>
        <v>24675000</v>
      </c>
      <c r="AL194" s="7">
        <f>'Inputs &amp; Outputs'!$B$4*'No. policies'!AL194</f>
        <v>20200000</v>
      </c>
      <c r="AM194" s="7">
        <f>'Inputs &amp; Outputs'!$B$4*'No. policies'!AM194</f>
        <v>16150000</v>
      </c>
      <c r="AN194" s="7">
        <f>'Inputs &amp; Outputs'!$B$4*'No. policies'!AN194</f>
        <v>12300000</v>
      </c>
      <c r="AO194" s="7">
        <f>'Inputs &amp; Outputs'!$B$4*'No. policies'!AO194</f>
        <v>9350000</v>
      </c>
      <c r="AP194" s="7">
        <f>'Inputs &amp; Outputs'!$B$4*'No. policies'!AP194</f>
        <v>6875000</v>
      </c>
      <c r="AQ194" s="7">
        <f>'Inputs &amp; Outputs'!$B$4*'No. policies'!AQ194</f>
        <v>5150000</v>
      </c>
      <c r="AR194" s="7">
        <f>'Inputs &amp; Outputs'!$B$4*'No. policies'!AR194</f>
        <v>3825000</v>
      </c>
      <c r="AS194" s="7">
        <f>'Inputs &amp; Outputs'!$B$4*'No. policies'!AS194</f>
        <v>2525000</v>
      </c>
      <c r="AT194" s="7">
        <f>'Inputs &amp; Outputs'!$B$4*'No. policies'!AT194</f>
        <v>1725000</v>
      </c>
      <c r="AU194" s="7">
        <f>'Inputs &amp; Outputs'!$B$4*'No. policies'!AU194</f>
        <v>1075000</v>
      </c>
      <c r="AV194" s="7">
        <f>'Inputs &amp; Outputs'!$B$4*'No. policies'!AV194</f>
        <v>575000</v>
      </c>
      <c r="AW194" s="7">
        <f>'Inputs &amp; Outputs'!$B$4*'No. policies'!AW194</f>
        <v>375000</v>
      </c>
      <c r="AX194" s="7">
        <f>'Inputs &amp; Outputs'!$B$4*'No. policies'!AX194</f>
        <v>275000</v>
      </c>
      <c r="AY194" s="7">
        <f>'Inputs &amp; Outputs'!$B$4*'No. policies'!AY194</f>
        <v>175000</v>
      </c>
    </row>
    <row r="195" spans="1:51" x14ac:dyDescent="0.25">
      <c r="A195" s="1">
        <v>194</v>
      </c>
      <c r="C195" s="7">
        <f>'Inputs &amp; Outputs'!$B$4*'No. policies'!C195</f>
        <v>124650000</v>
      </c>
      <c r="D195" s="7">
        <f>'Inputs &amp; Outputs'!$B$4*'No. policies'!D195</f>
        <v>124150000</v>
      </c>
      <c r="E195" s="7">
        <f>'Inputs &amp; Outputs'!$B$4*'No. policies'!E195</f>
        <v>123575000</v>
      </c>
      <c r="F195" s="7">
        <f>'Inputs &amp; Outputs'!$B$4*'No. policies'!F195</f>
        <v>122950000</v>
      </c>
      <c r="G195" s="7">
        <f>'Inputs &amp; Outputs'!$B$4*'No. policies'!G195</f>
        <v>122425000</v>
      </c>
      <c r="H195" s="7">
        <f>'Inputs &amp; Outputs'!$B$4*'No. policies'!H195</f>
        <v>121800000</v>
      </c>
      <c r="I195" s="7">
        <f>'Inputs &amp; Outputs'!$B$4*'No. policies'!I195</f>
        <v>121075000</v>
      </c>
      <c r="J195" s="7">
        <f>'Inputs &amp; Outputs'!$B$4*'No. policies'!J195</f>
        <v>120325000</v>
      </c>
      <c r="K195" s="7">
        <f>'Inputs &amp; Outputs'!$B$4*'No. policies'!K195</f>
        <v>119325000</v>
      </c>
      <c r="L195" s="7">
        <f>'Inputs &amp; Outputs'!$B$4*'No. policies'!L195</f>
        <v>118500000</v>
      </c>
      <c r="M195" s="7">
        <f>'Inputs &amp; Outputs'!$B$4*'No. policies'!M195</f>
        <v>117500000</v>
      </c>
      <c r="N195" s="7">
        <f>'Inputs &amp; Outputs'!$B$4*'No. policies'!N195</f>
        <v>116350000</v>
      </c>
      <c r="O195" s="7">
        <f>'Inputs &amp; Outputs'!$B$4*'No. policies'!O195</f>
        <v>114900000</v>
      </c>
      <c r="P195" s="7">
        <f>'Inputs &amp; Outputs'!$B$4*'No. policies'!P195</f>
        <v>113325000</v>
      </c>
      <c r="Q195" s="7">
        <f>'Inputs &amp; Outputs'!$B$4*'No. policies'!Q195</f>
        <v>111475000</v>
      </c>
      <c r="R195" s="7">
        <f>'Inputs &amp; Outputs'!$B$4*'No. policies'!R195</f>
        <v>109850000</v>
      </c>
      <c r="S195" s="7">
        <f>'Inputs &amp; Outputs'!$B$4*'No. policies'!S195</f>
        <v>108125000</v>
      </c>
      <c r="T195" s="7">
        <f>'Inputs &amp; Outputs'!$B$4*'No. policies'!T195</f>
        <v>106000000</v>
      </c>
      <c r="U195" s="7">
        <f>'Inputs &amp; Outputs'!$B$4*'No. policies'!U195</f>
        <v>103750000</v>
      </c>
      <c r="V195" s="7">
        <f>'Inputs &amp; Outputs'!$B$4*'No. policies'!V195</f>
        <v>101150000</v>
      </c>
      <c r="W195" s="7">
        <f>'Inputs &amp; Outputs'!$B$4*'No. policies'!W195</f>
        <v>98200000</v>
      </c>
      <c r="X195" s="7">
        <f>'Inputs &amp; Outputs'!$B$4*'No. policies'!X195</f>
        <v>94675000</v>
      </c>
      <c r="Y195" s="7">
        <f>'Inputs &amp; Outputs'!$B$4*'No. policies'!Y195</f>
        <v>90550000</v>
      </c>
      <c r="Z195" s="7">
        <f>'Inputs &amp; Outputs'!$B$4*'No. policies'!Z195</f>
        <v>86700000</v>
      </c>
      <c r="AA195" s="7">
        <f>'Inputs &amp; Outputs'!$B$4*'No. policies'!AA195</f>
        <v>82575000</v>
      </c>
      <c r="AB195" s="7">
        <f>'Inputs &amp; Outputs'!$B$4*'No. policies'!AB195</f>
        <v>77725000</v>
      </c>
      <c r="AC195" s="7">
        <f>'Inputs &amp; Outputs'!$B$4*'No. policies'!AC195</f>
        <v>71650000</v>
      </c>
      <c r="AD195" s="7">
        <f>'Inputs &amp; Outputs'!$B$4*'No. policies'!AD195</f>
        <v>66350000</v>
      </c>
      <c r="AE195" s="7">
        <f>'Inputs &amp; Outputs'!$B$4*'No. policies'!AE195</f>
        <v>60400000</v>
      </c>
      <c r="AF195" s="7">
        <f>'Inputs &amp; Outputs'!$B$4*'No. policies'!AF195</f>
        <v>54225000</v>
      </c>
      <c r="AG195" s="7">
        <f>'Inputs &amp; Outputs'!$B$4*'No. policies'!AG195</f>
        <v>47900000</v>
      </c>
      <c r="AH195" s="7">
        <f>'Inputs &amp; Outputs'!$B$4*'No. policies'!AH195</f>
        <v>41500000</v>
      </c>
      <c r="AI195" s="7">
        <f>'Inputs &amp; Outputs'!$B$4*'No. policies'!AI195</f>
        <v>35975000</v>
      </c>
      <c r="AJ195" s="7">
        <f>'Inputs &amp; Outputs'!$B$4*'No. policies'!AJ195</f>
        <v>30225000</v>
      </c>
      <c r="AK195" s="7">
        <f>'Inputs &amp; Outputs'!$B$4*'No. policies'!AK195</f>
        <v>24600000</v>
      </c>
      <c r="AL195" s="7">
        <f>'Inputs &amp; Outputs'!$B$4*'No. policies'!AL195</f>
        <v>19775000</v>
      </c>
      <c r="AM195" s="7">
        <f>'Inputs &amp; Outputs'!$B$4*'No. policies'!AM195</f>
        <v>15650000</v>
      </c>
      <c r="AN195" s="7">
        <f>'Inputs &amp; Outputs'!$B$4*'No. policies'!AN195</f>
        <v>11825000</v>
      </c>
      <c r="AO195" s="7">
        <f>'Inputs &amp; Outputs'!$B$4*'No. policies'!AO195</f>
        <v>8975000</v>
      </c>
      <c r="AP195" s="7">
        <f>'Inputs &amp; Outputs'!$B$4*'No. policies'!AP195</f>
        <v>6825000</v>
      </c>
      <c r="AQ195" s="7">
        <f>'Inputs &amp; Outputs'!$B$4*'No. policies'!AQ195</f>
        <v>5175000</v>
      </c>
      <c r="AR195" s="7">
        <f>'Inputs &amp; Outputs'!$B$4*'No. policies'!AR195</f>
        <v>3775000</v>
      </c>
      <c r="AS195" s="7">
        <f>'Inputs &amp; Outputs'!$B$4*'No. policies'!AS195</f>
        <v>2525000</v>
      </c>
      <c r="AT195" s="7">
        <f>'Inputs &amp; Outputs'!$B$4*'No. policies'!AT195</f>
        <v>1650000</v>
      </c>
      <c r="AU195" s="7">
        <f>'Inputs &amp; Outputs'!$B$4*'No. policies'!AU195</f>
        <v>1125000</v>
      </c>
      <c r="AV195" s="7">
        <f>'Inputs &amp; Outputs'!$B$4*'No. policies'!AV195</f>
        <v>800000</v>
      </c>
      <c r="AW195" s="7">
        <f>'Inputs &amp; Outputs'!$B$4*'No. policies'!AW195</f>
        <v>450000</v>
      </c>
      <c r="AX195" s="7">
        <f>'Inputs &amp; Outputs'!$B$4*'No. policies'!AX195</f>
        <v>350000</v>
      </c>
      <c r="AY195" s="7">
        <f>'Inputs &amp; Outputs'!$B$4*'No. policies'!AY195</f>
        <v>250000</v>
      </c>
    </row>
    <row r="196" spans="1:51" x14ac:dyDescent="0.25">
      <c r="A196" s="1">
        <v>195</v>
      </c>
      <c r="C196" s="7">
        <f>'Inputs &amp; Outputs'!$B$4*'No. policies'!C196</f>
        <v>124700000</v>
      </c>
      <c r="D196" s="7">
        <f>'Inputs &amp; Outputs'!$B$4*'No. policies'!D196</f>
        <v>124050000</v>
      </c>
      <c r="E196" s="7">
        <f>'Inputs &amp; Outputs'!$B$4*'No. policies'!E196</f>
        <v>123425000</v>
      </c>
      <c r="F196" s="7">
        <f>'Inputs &amp; Outputs'!$B$4*'No. policies'!F196</f>
        <v>122825000</v>
      </c>
      <c r="G196" s="7">
        <f>'Inputs &amp; Outputs'!$B$4*'No. policies'!G196</f>
        <v>122400000</v>
      </c>
      <c r="H196" s="7">
        <f>'Inputs &amp; Outputs'!$B$4*'No. policies'!H196</f>
        <v>121600000</v>
      </c>
      <c r="I196" s="7">
        <f>'Inputs &amp; Outputs'!$B$4*'No. policies'!I196</f>
        <v>120775000</v>
      </c>
      <c r="J196" s="7">
        <f>'Inputs &amp; Outputs'!$B$4*'No. policies'!J196</f>
        <v>120175000</v>
      </c>
      <c r="K196" s="7">
        <f>'Inputs &amp; Outputs'!$B$4*'No. policies'!K196</f>
        <v>119375000</v>
      </c>
      <c r="L196" s="7">
        <f>'Inputs &amp; Outputs'!$B$4*'No. policies'!L196</f>
        <v>118075000</v>
      </c>
      <c r="M196" s="7">
        <f>'Inputs &amp; Outputs'!$B$4*'No. policies'!M196</f>
        <v>116900000</v>
      </c>
      <c r="N196" s="7">
        <f>'Inputs &amp; Outputs'!$B$4*'No. policies'!N196</f>
        <v>116075000</v>
      </c>
      <c r="O196" s="7">
        <f>'Inputs &amp; Outputs'!$B$4*'No. policies'!O196</f>
        <v>115000000</v>
      </c>
      <c r="P196" s="7">
        <f>'Inputs &amp; Outputs'!$B$4*'No. policies'!P196</f>
        <v>113700000</v>
      </c>
      <c r="Q196" s="7">
        <f>'Inputs &amp; Outputs'!$B$4*'No. policies'!Q196</f>
        <v>111850000</v>
      </c>
      <c r="R196" s="7">
        <f>'Inputs &amp; Outputs'!$B$4*'No. policies'!R196</f>
        <v>109925000</v>
      </c>
      <c r="S196" s="7">
        <f>'Inputs &amp; Outputs'!$B$4*'No. policies'!S196</f>
        <v>107900000</v>
      </c>
      <c r="T196" s="7">
        <f>'Inputs &amp; Outputs'!$B$4*'No. policies'!T196</f>
        <v>105300000</v>
      </c>
      <c r="U196" s="7">
        <f>'Inputs &amp; Outputs'!$B$4*'No. policies'!U196</f>
        <v>103450000</v>
      </c>
      <c r="V196" s="7">
        <f>'Inputs &amp; Outputs'!$B$4*'No. policies'!V196</f>
        <v>100625000</v>
      </c>
      <c r="W196" s="7">
        <f>'Inputs &amp; Outputs'!$B$4*'No. policies'!W196</f>
        <v>98025000</v>
      </c>
      <c r="X196" s="7">
        <f>'Inputs &amp; Outputs'!$B$4*'No. policies'!X196</f>
        <v>95500000</v>
      </c>
      <c r="Y196" s="7">
        <f>'Inputs &amp; Outputs'!$B$4*'No. policies'!Y196</f>
        <v>91350000</v>
      </c>
      <c r="Z196" s="7">
        <f>'Inputs &amp; Outputs'!$B$4*'No. policies'!Z196</f>
        <v>87575000</v>
      </c>
      <c r="AA196" s="7">
        <f>'Inputs &amp; Outputs'!$B$4*'No. policies'!AA196</f>
        <v>83050000</v>
      </c>
      <c r="AB196" s="7">
        <f>'Inputs &amp; Outputs'!$B$4*'No. policies'!AB196</f>
        <v>78350000</v>
      </c>
      <c r="AC196" s="7">
        <f>'Inputs &amp; Outputs'!$B$4*'No. policies'!AC196</f>
        <v>72700000</v>
      </c>
      <c r="AD196" s="7">
        <f>'Inputs &amp; Outputs'!$B$4*'No. policies'!AD196</f>
        <v>66825000</v>
      </c>
      <c r="AE196" s="7">
        <f>'Inputs &amp; Outputs'!$B$4*'No. policies'!AE196</f>
        <v>61250000</v>
      </c>
      <c r="AF196" s="7">
        <f>'Inputs &amp; Outputs'!$B$4*'No. policies'!AF196</f>
        <v>55025000</v>
      </c>
      <c r="AG196" s="7">
        <f>'Inputs &amp; Outputs'!$B$4*'No. policies'!AG196</f>
        <v>48675000</v>
      </c>
      <c r="AH196" s="7">
        <f>'Inputs &amp; Outputs'!$B$4*'No. policies'!AH196</f>
        <v>42425000</v>
      </c>
      <c r="AI196" s="7">
        <f>'Inputs &amp; Outputs'!$B$4*'No. policies'!AI196</f>
        <v>36750000</v>
      </c>
      <c r="AJ196" s="7">
        <f>'Inputs &amp; Outputs'!$B$4*'No. policies'!AJ196</f>
        <v>30900000</v>
      </c>
      <c r="AK196" s="7">
        <f>'Inputs &amp; Outputs'!$B$4*'No. policies'!AK196</f>
        <v>25375000</v>
      </c>
      <c r="AL196" s="7">
        <f>'Inputs &amp; Outputs'!$B$4*'No. policies'!AL196</f>
        <v>20800000</v>
      </c>
      <c r="AM196" s="7">
        <f>'Inputs &amp; Outputs'!$B$4*'No. policies'!AM196</f>
        <v>16175000</v>
      </c>
      <c r="AN196" s="7">
        <f>'Inputs &amp; Outputs'!$B$4*'No. policies'!AN196</f>
        <v>12550000</v>
      </c>
      <c r="AO196" s="7">
        <f>'Inputs &amp; Outputs'!$B$4*'No. policies'!AO196</f>
        <v>9550000</v>
      </c>
      <c r="AP196" s="7">
        <f>'Inputs &amp; Outputs'!$B$4*'No. policies'!AP196</f>
        <v>7025000</v>
      </c>
      <c r="AQ196" s="7">
        <f>'Inputs &amp; Outputs'!$B$4*'No. policies'!AQ196</f>
        <v>5075000</v>
      </c>
      <c r="AR196" s="7">
        <f>'Inputs &amp; Outputs'!$B$4*'No. policies'!AR196</f>
        <v>3550000</v>
      </c>
      <c r="AS196" s="7">
        <f>'Inputs &amp; Outputs'!$B$4*'No. policies'!AS196</f>
        <v>2900000</v>
      </c>
      <c r="AT196" s="7">
        <f>'Inputs &amp; Outputs'!$B$4*'No. policies'!AT196</f>
        <v>1750000</v>
      </c>
      <c r="AU196" s="7">
        <f>'Inputs &amp; Outputs'!$B$4*'No. policies'!AU196</f>
        <v>1250000</v>
      </c>
      <c r="AV196" s="7">
        <f>'Inputs &amp; Outputs'!$B$4*'No. policies'!AV196</f>
        <v>725000</v>
      </c>
      <c r="AW196" s="7">
        <f>'Inputs &amp; Outputs'!$B$4*'No. policies'!AW196</f>
        <v>450000</v>
      </c>
      <c r="AX196" s="7">
        <f>'Inputs &amp; Outputs'!$B$4*'No. policies'!AX196</f>
        <v>275000</v>
      </c>
      <c r="AY196" s="7">
        <f>'Inputs &amp; Outputs'!$B$4*'No. policies'!AY196</f>
        <v>125000</v>
      </c>
    </row>
    <row r="197" spans="1:51" x14ac:dyDescent="0.25">
      <c r="A197" s="1">
        <v>196</v>
      </c>
      <c r="C197" s="7">
        <f>'Inputs &amp; Outputs'!$B$4*'No. policies'!C197</f>
        <v>124525000</v>
      </c>
      <c r="D197" s="7">
        <f>'Inputs &amp; Outputs'!$B$4*'No. policies'!D197</f>
        <v>123950000</v>
      </c>
      <c r="E197" s="7">
        <f>'Inputs &amp; Outputs'!$B$4*'No. policies'!E197</f>
        <v>123350000</v>
      </c>
      <c r="F197" s="7">
        <f>'Inputs &amp; Outputs'!$B$4*'No. policies'!F197</f>
        <v>122525000</v>
      </c>
      <c r="G197" s="7">
        <f>'Inputs &amp; Outputs'!$B$4*'No. policies'!G197</f>
        <v>121750000</v>
      </c>
      <c r="H197" s="7">
        <f>'Inputs &amp; Outputs'!$B$4*'No. policies'!H197</f>
        <v>120925000</v>
      </c>
      <c r="I197" s="7">
        <f>'Inputs &amp; Outputs'!$B$4*'No. policies'!I197</f>
        <v>120175000</v>
      </c>
      <c r="J197" s="7">
        <f>'Inputs &amp; Outputs'!$B$4*'No. policies'!J197</f>
        <v>119400000</v>
      </c>
      <c r="K197" s="7">
        <f>'Inputs &amp; Outputs'!$B$4*'No. policies'!K197</f>
        <v>118325000</v>
      </c>
      <c r="L197" s="7">
        <f>'Inputs &amp; Outputs'!$B$4*'No. policies'!L197</f>
        <v>117400000</v>
      </c>
      <c r="M197" s="7">
        <f>'Inputs &amp; Outputs'!$B$4*'No. policies'!M197</f>
        <v>116375000</v>
      </c>
      <c r="N197" s="7">
        <f>'Inputs &amp; Outputs'!$B$4*'No. policies'!N197</f>
        <v>115225000</v>
      </c>
      <c r="O197" s="7">
        <f>'Inputs &amp; Outputs'!$B$4*'No. policies'!O197</f>
        <v>113825000</v>
      </c>
      <c r="P197" s="7">
        <f>'Inputs &amp; Outputs'!$B$4*'No. policies'!P197</f>
        <v>112350000</v>
      </c>
      <c r="Q197" s="7">
        <f>'Inputs &amp; Outputs'!$B$4*'No. policies'!Q197</f>
        <v>110600000</v>
      </c>
      <c r="R197" s="7">
        <f>'Inputs &amp; Outputs'!$B$4*'No. policies'!R197</f>
        <v>108725000</v>
      </c>
      <c r="S197" s="7">
        <f>'Inputs &amp; Outputs'!$B$4*'No. policies'!S197</f>
        <v>106300000</v>
      </c>
      <c r="T197" s="7">
        <f>'Inputs &amp; Outputs'!$B$4*'No. policies'!T197</f>
        <v>103775000</v>
      </c>
      <c r="U197" s="7">
        <f>'Inputs &amp; Outputs'!$B$4*'No. policies'!U197</f>
        <v>101650000</v>
      </c>
      <c r="V197" s="7">
        <f>'Inputs &amp; Outputs'!$B$4*'No. policies'!V197</f>
        <v>99125000</v>
      </c>
      <c r="W197" s="7">
        <f>'Inputs &amp; Outputs'!$B$4*'No. policies'!W197</f>
        <v>96075000</v>
      </c>
      <c r="X197" s="7">
        <f>'Inputs &amp; Outputs'!$B$4*'No. policies'!X197</f>
        <v>92750000</v>
      </c>
      <c r="Y197" s="7">
        <f>'Inputs &amp; Outputs'!$B$4*'No. policies'!Y197</f>
        <v>89275000</v>
      </c>
      <c r="Z197" s="7">
        <f>'Inputs &amp; Outputs'!$B$4*'No. policies'!Z197</f>
        <v>85375000</v>
      </c>
      <c r="AA197" s="7">
        <f>'Inputs &amp; Outputs'!$B$4*'No. policies'!AA197</f>
        <v>81000000</v>
      </c>
      <c r="AB197" s="7">
        <f>'Inputs &amp; Outputs'!$B$4*'No. policies'!AB197</f>
        <v>75975000</v>
      </c>
      <c r="AC197" s="7">
        <f>'Inputs &amp; Outputs'!$B$4*'No. policies'!AC197</f>
        <v>70225000</v>
      </c>
      <c r="AD197" s="7">
        <f>'Inputs &amp; Outputs'!$B$4*'No. policies'!AD197</f>
        <v>64375000</v>
      </c>
      <c r="AE197" s="7">
        <f>'Inputs &amp; Outputs'!$B$4*'No. policies'!AE197</f>
        <v>58375000</v>
      </c>
      <c r="AF197" s="7">
        <f>'Inputs &amp; Outputs'!$B$4*'No. policies'!AF197</f>
        <v>52325000</v>
      </c>
      <c r="AG197" s="7">
        <f>'Inputs &amp; Outputs'!$B$4*'No. policies'!AG197</f>
        <v>45725000</v>
      </c>
      <c r="AH197" s="7">
        <f>'Inputs &amp; Outputs'!$B$4*'No. policies'!AH197</f>
        <v>39250000</v>
      </c>
      <c r="AI197" s="7">
        <f>'Inputs &amp; Outputs'!$B$4*'No. policies'!AI197</f>
        <v>34000000</v>
      </c>
      <c r="AJ197" s="7">
        <f>'Inputs &amp; Outputs'!$B$4*'No. policies'!AJ197</f>
        <v>28525000</v>
      </c>
      <c r="AK197" s="7">
        <f>'Inputs &amp; Outputs'!$B$4*'No. policies'!AK197</f>
        <v>23300000</v>
      </c>
      <c r="AL197" s="7">
        <f>'Inputs &amp; Outputs'!$B$4*'No. policies'!AL197</f>
        <v>18825000</v>
      </c>
      <c r="AM197" s="7">
        <f>'Inputs &amp; Outputs'!$B$4*'No. policies'!AM197</f>
        <v>15150000</v>
      </c>
      <c r="AN197" s="7">
        <f>'Inputs &amp; Outputs'!$B$4*'No. policies'!AN197</f>
        <v>11525000</v>
      </c>
      <c r="AO197" s="7">
        <f>'Inputs &amp; Outputs'!$B$4*'No. policies'!AO197</f>
        <v>8400000</v>
      </c>
      <c r="AP197" s="7">
        <f>'Inputs &amp; Outputs'!$B$4*'No. policies'!AP197</f>
        <v>6375000</v>
      </c>
      <c r="AQ197" s="7">
        <f>'Inputs &amp; Outputs'!$B$4*'No. policies'!AQ197</f>
        <v>4300000</v>
      </c>
      <c r="AR197" s="7">
        <f>'Inputs &amp; Outputs'!$B$4*'No. policies'!AR197</f>
        <v>2975000</v>
      </c>
      <c r="AS197" s="7">
        <f>'Inputs &amp; Outputs'!$B$4*'No. policies'!AS197</f>
        <v>2075000</v>
      </c>
      <c r="AT197" s="7">
        <f>'Inputs &amp; Outputs'!$B$4*'No. policies'!AT197</f>
        <v>1475000</v>
      </c>
      <c r="AU197" s="7">
        <f>'Inputs &amp; Outputs'!$B$4*'No. policies'!AU197</f>
        <v>950000</v>
      </c>
      <c r="AV197" s="7">
        <f>'Inputs &amp; Outputs'!$B$4*'No. policies'!AV197</f>
        <v>500000</v>
      </c>
      <c r="AW197" s="7">
        <f>'Inputs &amp; Outputs'!$B$4*'No. policies'!AW197</f>
        <v>325000</v>
      </c>
      <c r="AX197" s="7">
        <f>'Inputs &amp; Outputs'!$B$4*'No. policies'!AX197</f>
        <v>200000</v>
      </c>
      <c r="AY197" s="7">
        <f>'Inputs &amp; Outputs'!$B$4*'No. policies'!AY197</f>
        <v>100000</v>
      </c>
    </row>
    <row r="198" spans="1:51" x14ac:dyDescent="0.25">
      <c r="A198" s="1">
        <v>197</v>
      </c>
      <c r="C198" s="7">
        <f>'Inputs &amp; Outputs'!$B$4*'No. policies'!C198</f>
        <v>124450000</v>
      </c>
      <c r="D198" s="7">
        <f>'Inputs &amp; Outputs'!$B$4*'No. policies'!D198</f>
        <v>124050000</v>
      </c>
      <c r="E198" s="7">
        <f>'Inputs &amp; Outputs'!$B$4*'No. policies'!E198</f>
        <v>123500000</v>
      </c>
      <c r="F198" s="7">
        <f>'Inputs &amp; Outputs'!$B$4*'No. policies'!F198</f>
        <v>122950000</v>
      </c>
      <c r="G198" s="7">
        <f>'Inputs &amp; Outputs'!$B$4*'No. policies'!G198</f>
        <v>122300000</v>
      </c>
      <c r="H198" s="7">
        <f>'Inputs &amp; Outputs'!$B$4*'No. policies'!H198</f>
        <v>121475000</v>
      </c>
      <c r="I198" s="7">
        <f>'Inputs &amp; Outputs'!$B$4*'No. policies'!I198</f>
        <v>120900000</v>
      </c>
      <c r="J198" s="7">
        <f>'Inputs &amp; Outputs'!$B$4*'No. policies'!J198</f>
        <v>120100000</v>
      </c>
      <c r="K198" s="7">
        <f>'Inputs &amp; Outputs'!$B$4*'No. policies'!K198</f>
        <v>119200000</v>
      </c>
      <c r="L198" s="7">
        <f>'Inputs &amp; Outputs'!$B$4*'No. policies'!L198</f>
        <v>118225000</v>
      </c>
      <c r="M198" s="7">
        <f>'Inputs &amp; Outputs'!$B$4*'No. policies'!M198</f>
        <v>117225000</v>
      </c>
      <c r="N198" s="7">
        <f>'Inputs &amp; Outputs'!$B$4*'No. policies'!N198</f>
        <v>116075000</v>
      </c>
      <c r="O198" s="7">
        <f>'Inputs &amp; Outputs'!$B$4*'No. policies'!O198</f>
        <v>114425000</v>
      </c>
      <c r="P198" s="7">
        <f>'Inputs &amp; Outputs'!$B$4*'No. policies'!P198</f>
        <v>112625000</v>
      </c>
      <c r="Q198" s="7">
        <f>'Inputs &amp; Outputs'!$B$4*'No. policies'!Q198</f>
        <v>110725000</v>
      </c>
      <c r="R198" s="7">
        <f>'Inputs &amp; Outputs'!$B$4*'No. policies'!R198</f>
        <v>108750000</v>
      </c>
      <c r="S198" s="7">
        <f>'Inputs &amp; Outputs'!$B$4*'No. policies'!S198</f>
        <v>106750000</v>
      </c>
      <c r="T198" s="7">
        <f>'Inputs &amp; Outputs'!$B$4*'No. policies'!T198</f>
        <v>104475000</v>
      </c>
      <c r="U198" s="7">
        <f>'Inputs &amp; Outputs'!$B$4*'No. policies'!U198</f>
        <v>102475000</v>
      </c>
      <c r="V198" s="7">
        <f>'Inputs &amp; Outputs'!$B$4*'No. policies'!V198</f>
        <v>99900000</v>
      </c>
      <c r="W198" s="7">
        <f>'Inputs &amp; Outputs'!$B$4*'No. policies'!W198</f>
        <v>97075000</v>
      </c>
      <c r="X198" s="7">
        <f>'Inputs &amp; Outputs'!$B$4*'No. policies'!X198</f>
        <v>93675000</v>
      </c>
      <c r="Y198" s="7">
        <f>'Inputs &amp; Outputs'!$B$4*'No. policies'!Y198</f>
        <v>90350000</v>
      </c>
      <c r="Z198" s="7">
        <f>'Inputs &amp; Outputs'!$B$4*'No. policies'!Z198</f>
        <v>86775000</v>
      </c>
      <c r="AA198" s="7">
        <f>'Inputs &amp; Outputs'!$B$4*'No. policies'!AA198</f>
        <v>82850000</v>
      </c>
      <c r="AB198" s="7">
        <f>'Inputs &amp; Outputs'!$B$4*'No. policies'!AB198</f>
        <v>78025000</v>
      </c>
      <c r="AC198" s="7">
        <f>'Inputs &amp; Outputs'!$B$4*'No. policies'!AC198</f>
        <v>73050000</v>
      </c>
      <c r="AD198" s="7">
        <f>'Inputs &amp; Outputs'!$B$4*'No. policies'!AD198</f>
        <v>67550000</v>
      </c>
      <c r="AE198" s="7">
        <f>'Inputs &amp; Outputs'!$B$4*'No. policies'!AE198</f>
        <v>61475000</v>
      </c>
      <c r="AF198" s="7">
        <f>'Inputs &amp; Outputs'!$B$4*'No. policies'!AF198</f>
        <v>55275000</v>
      </c>
      <c r="AG198" s="7">
        <f>'Inputs &amp; Outputs'!$B$4*'No. policies'!AG198</f>
        <v>48350000</v>
      </c>
      <c r="AH198" s="7">
        <f>'Inputs &amp; Outputs'!$B$4*'No. policies'!AH198</f>
        <v>42100000</v>
      </c>
      <c r="AI198" s="7">
        <f>'Inputs &amp; Outputs'!$B$4*'No. policies'!AI198</f>
        <v>36375000</v>
      </c>
      <c r="AJ198" s="7">
        <f>'Inputs &amp; Outputs'!$B$4*'No. policies'!AJ198</f>
        <v>30375000</v>
      </c>
      <c r="AK198" s="7">
        <f>'Inputs &amp; Outputs'!$B$4*'No. policies'!AK198</f>
        <v>25100000</v>
      </c>
      <c r="AL198" s="7">
        <f>'Inputs &amp; Outputs'!$B$4*'No. policies'!AL198</f>
        <v>19800000</v>
      </c>
      <c r="AM198" s="7">
        <f>'Inputs &amp; Outputs'!$B$4*'No. policies'!AM198</f>
        <v>15450000</v>
      </c>
      <c r="AN198" s="7">
        <f>'Inputs &amp; Outputs'!$B$4*'No. policies'!AN198</f>
        <v>12000000</v>
      </c>
      <c r="AO198" s="7">
        <f>'Inputs &amp; Outputs'!$B$4*'No. policies'!AO198</f>
        <v>8900000</v>
      </c>
      <c r="AP198" s="7">
        <f>'Inputs &amp; Outputs'!$B$4*'No. policies'!AP198</f>
        <v>6275000</v>
      </c>
      <c r="AQ198" s="7">
        <f>'Inputs &amp; Outputs'!$B$4*'No. policies'!AQ198</f>
        <v>4275000</v>
      </c>
      <c r="AR198" s="7">
        <f>'Inputs &amp; Outputs'!$B$4*'No. policies'!AR198</f>
        <v>3175000</v>
      </c>
      <c r="AS198" s="7">
        <f>'Inputs &amp; Outputs'!$B$4*'No. policies'!AS198</f>
        <v>2450000</v>
      </c>
      <c r="AT198" s="7">
        <f>'Inputs &amp; Outputs'!$B$4*'No. policies'!AT198</f>
        <v>1575000</v>
      </c>
      <c r="AU198" s="7">
        <f>'Inputs &amp; Outputs'!$B$4*'No. policies'!AU198</f>
        <v>1100000</v>
      </c>
      <c r="AV198" s="7">
        <f>'Inputs &amp; Outputs'!$B$4*'No. policies'!AV198</f>
        <v>675000</v>
      </c>
      <c r="AW198" s="7">
        <f>'Inputs &amp; Outputs'!$B$4*'No. policies'!AW198</f>
        <v>475000</v>
      </c>
      <c r="AX198" s="7">
        <f>'Inputs &amp; Outputs'!$B$4*'No. policies'!AX198</f>
        <v>350000</v>
      </c>
      <c r="AY198" s="7">
        <f>'Inputs &amp; Outputs'!$B$4*'No. policies'!AY198</f>
        <v>225000</v>
      </c>
    </row>
    <row r="199" spans="1:51" x14ac:dyDescent="0.25">
      <c r="A199" s="1">
        <v>198</v>
      </c>
      <c r="C199" s="7">
        <f>'Inputs &amp; Outputs'!$B$4*'No. policies'!C199</f>
        <v>124525000</v>
      </c>
      <c r="D199" s="7">
        <f>'Inputs &amp; Outputs'!$B$4*'No. policies'!D199</f>
        <v>124025000</v>
      </c>
      <c r="E199" s="7">
        <f>'Inputs &amp; Outputs'!$B$4*'No. policies'!E199</f>
        <v>123400000</v>
      </c>
      <c r="F199" s="7">
        <f>'Inputs &amp; Outputs'!$B$4*'No. policies'!F199</f>
        <v>122650000</v>
      </c>
      <c r="G199" s="7">
        <f>'Inputs &amp; Outputs'!$B$4*'No. policies'!G199</f>
        <v>122150000</v>
      </c>
      <c r="H199" s="7">
        <f>'Inputs &amp; Outputs'!$B$4*'No. policies'!H199</f>
        <v>121125000</v>
      </c>
      <c r="I199" s="7">
        <f>'Inputs &amp; Outputs'!$B$4*'No. policies'!I199</f>
        <v>120525000</v>
      </c>
      <c r="J199" s="7">
        <f>'Inputs &amp; Outputs'!$B$4*'No. policies'!J199</f>
        <v>119750000</v>
      </c>
      <c r="K199" s="7">
        <f>'Inputs &amp; Outputs'!$B$4*'No. policies'!K199</f>
        <v>118550000</v>
      </c>
      <c r="L199" s="7">
        <f>'Inputs &amp; Outputs'!$B$4*'No. policies'!L199</f>
        <v>117750000</v>
      </c>
      <c r="M199" s="7">
        <f>'Inputs &amp; Outputs'!$B$4*'No. policies'!M199</f>
        <v>116750000</v>
      </c>
      <c r="N199" s="7">
        <f>'Inputs &amp; Outputs'!$B$4*'No. policies'!N199</f>
        <v>115775000</v>
      </c>
      <c r="O199" s="7">
        <f>'Inputs &amp; Outputs'!$B$4*'No. policies'!O199</f>
        <v>114275000</v>
      </c>
      <c r="P199" s="7">
        <f>'Inputs &amp; Outputs'!$B$4*'No. policies'!P199</f>
        <v>112800000</v>
      </c>
      <c r="Q199" s="7">
        <f>'Inputs &amp; Outputs'!$B$4*'No. policies'!Q199</f>
        <v>111075000</v>
      </c>
      <c r="R199" s="7">
        <f>'Inputs &amp; Outputs'!$B$4*'No. policies'!R199</f>
        <v>109725000</v>
      </c>
      <c r="S199" s="7">
        <f>'Inputs &amp; Outputs'!$B$4*'No. policies'!S199</f>
        <v>107600000</v>
      </c>
      <c r="T199" s="7">
        <f>'Inputs &amp; Outputs'!$B$4*'No. policies'!T199</f>
        <v>105550000</v>
      </c>
      <c r="U199" s="7">
        <f>'Inputs &amp; Outputs'!$B$4*'No. policies'!U199</f>
        <v>103225000</v>
      </c>
      <c r="V199" s="7">
        <f>'Inputs &amp; Outputs'!$B$4*'No. policies'!V199</f>
        <v>100675000</v>
      </c>
      <c r="W199" s="7">
        <f>'Inputs &amp; Outputs'!$B$4*'No. policies'!W199</f>
        <v>97875000</v>
      </c>
      <c r="X199" s="7">
        <f>'Inputs &amp; Outputs'!$B$4*'No. policies'!X199</f>
        <v>94525000</v>
      </c>
      <c r="Y199" s="7">
        <f>'Inputs &amp; Outputs'!$B$4*'No. policies'!Y199</f>
        <v>91425000</v>
      </c>
      <c r="Z199" s="7">
        <f>'Inputs &amp; Outputs'!$B$4*'No. policies'!Z199</f>
        <v>87375000</v>
      </c>
      <c r="AA199" s="7">
        <f>'Inputs &amp; Outputs'!$B$4*'No. policies'!AA199</f>
        <v>83175000</v>
      </c>
      <c r="AB199" s="7">
        <f>'Inputs &amp; Outputs'!$B$4*'No. policies'!AB199</f>
        <v>78800000</v>
      </c>
      <c r="AC199" s="7">
        <f>'Inputs &amp; Outputs'!$B$4*'No. policies'!AC199</f>
        <v>72875000</v>
      </c>
      <c r="AD199" s="7">
        <f>'Inputs &amp; Outputs'!$B$4*'No. policies'!AD199</f>
        <v>67675000</v>
      </c>
      <c r="AE199" s="7">
        <f>'Inputs &amp; Outputs'!$B$4*'No. policies'!AE199</f>
        <v>61200000</v>
      </c>
      <c r="AF199" s="7">
        <f>'Inputs &amp; Outputs'!$B$4*'No. policies'!AF199</f>
        <v>54575000</v>
      </c>
      <c r="AG199" s="7">
        <f>'Inputs &amp; Outputs'!$B$4*'No. policies'!AG199</f>
        <v>48600000</v>
      </c>
      <c r="AH199" s="7">
        <f>'Inputs &amp; Outputs'!$B$4*'No. policies'!AH199</f>
        <v>42325000</v>
      </c>
      <c r="AI199" s="7">
        <f>'Inputs &amp; Outputs'!$B$4*'No. policies'!AI199</f>
        <v>35525000</v>
      </c>
      <c r="AJ199" s="7">
        <f>'Inputs &amp; Outputs'!$B$4*'No. policies'!AJ199</f>
        <v>29825000</v>
      </c>
      <c r="AK199" s="7">
        <f>'Inputs &amp; Outputs'!$B$4*'No. policies'!AK199</f>
        <v>25000000</v>
      </c>
      <c r="AL199" s="7">
        <f>'Inputs &amp; Outputs'!$B$4*'No. policies'!AL199</f>
        <v>20200000</v>
      </c>
      <c r="AM199" s="7">
        <f>'Inputs &amp; Outputs'!$B$4*'No. policies'!AM199</f>
        <v>15850000</v>
      </c>
      <c r="AN199" s="7">
        <f>'Inputs &amp; Outputs'!$B$4*'No. policies'!AN199</f>
        <v>12325000</v>
      </c>
      <c r="AO199" s="7">
        <f>'Inputs &amp; Outputs'!$B$4*'No. policies'!AO199</f>
        <v>9075000</v>
      </c>
      <c r="AP199" s="7">
        <f>'Inputs &amp; Outputs'!$B$4*'No. policies'!AP199</f>
        <v>6625000</v>
      </c>
      <c r="AQ199" s="7">
        <f>'Inputs &amp; Outputs'!$B$4*'No. policies'!AQ199</f>
        <v>4700000</v>
      </c>
      <c r="AR199" s="7">
        <f>'Inputs &amp; Outputs'!$B$4*'No. policies'!AR199</f>
        <v>3325000</v>
      </c>
      <c r="AS199" s="7">
        <f>'Inputs &amp; Outputs'!$B$4*'No. policies'!AS199</f>
        <v>2300000</v>
      </c>
      <c r="AT199" s="7">
        <f>'Inputs &amp; Outputs'!$B$4*'No. policies'!AT199</f>
        <v>1750000</v>
      </c>
      <c r="AU199" s="7">
        <f>'Inputs &amp; Outputs'!$B$4*'No. policies'!AU199</f>
        <v>1150000</v>
      </c>
      <c r="AV199" s="7">
        <f>'Inputs &amp; Outputs'!$B$4*'No. policies'!AV199</f>
        <v>800000</v>
      </c>
      <c r="AW199" s="7">
        <f>'Inputs &amp; Outputs'!$B$4*'No. policies'!AW199</f>
        <v>625000</v>
      </c>
      <c r="AX199" s="7">
        <f>'Inputs &amp; Outputs'!$B$4*'No. policies'!AX199</f>
        <v>350000</v>
      </c>
      <c r="AY199" s="7">
        <f>'Inputs &amp; Outputs'!$B$4*'No. policies'!AY199</f>
        <v>175000</v>
      </c>
    </row>
    <row r="200" spans="1:51" x14ac:dyDescent="0.25">
      <c r="A200" s="1">
        <v>199</v>
      </c>
      <c r="C200" s="7">
        <f>'Inputs &amp; Outputs'!$B$4*'No. policies'!C200</f>
        <v>124525000</v>
      </c>
      <c r="D200" s="7">
        <f>'Inputs &amp; Outputs'!$B$4*'No. policies'!D200</f>
        <v>123900000</v>
      </c>
      <c r="E200" s="7">
        <f>'Inputs &amp; Outputs'!$B$4*'No. policies'!E200</f>
        <v>123300000</v>
      </c>
      <c r="F200" s="7">
        <f>'Inputs &amp; Outputs'!$B$4*'No. policies'!F200</f>
        <v>122725000</v>
      </c>
      <c r="G200" s="7">
        <f>'Inputs &amp; Outputs'!$B$4*'No. policies'!G200</f>
        <v>122075000</v>
      </c>
      <c r="H200" s="7">
        <f>'Inputs &amp; Outputs'!$B$4*'No. policies'!H200</f>
        <v>121475000</v>
      </c>
      <c r="I200" s="7">
        <f>'Inputs &amp; Outputs'!$B$4*'No. policies'!I200</f>
        <v>120775000</v>
      </c>
      <c r="J200" s="7">
        <f>'Inputs &amp; Outputs'!$B$4*'No. policies'!J200</f>
        <v>119925000</v>
      </c>
      <c r="K200" s="7">
        <f>'Inputs &amp; Outputs'!$B$4*'No. policies'!K200</f>
        <v>119125000</v>
      </c>
      <c r="L200" s="7">
        <f>'Inputs &amp; Outputs'!$B$4*'No. policies'!L200</f>
        <v>118075000</v>
      </c>
      <c r="M200" s="7">
        <f>'Inputs &amp; Outputs'!$B$4*'No. policies'!M200</f>
        <v>117150000</v>
      </c>
      <c r="N200" s="7">
        <f>'Inputs &amp; Outputs'!$B$4*'No. policies'!N200</f>
        <v>115875000</v>
      </c>
      <c r="O200" s="7">
        <f>'Inputs &amp; Outputs'!$B$4*'No. policies'!O200</f>
        <v>114500000</v>
      </c>
      <c r="P200" s="7">
        <f>'Inputs &amp; Outputs'!$B$4*'No. policies'!P200</f>
        <v>113075000</v>
      </c>
      <c r="Q200" s="7">
        <f>'Inputs &amp; Outputs'!$B$4*'No. policies'!Q200</f>
        <v>111575000</v>
      </c>
      <c r="R200" s="7">
        <f>'Inputs &amp; Outputs'!$B$4*'No. policies'!R200</f>
        <v>109675000</v>
      </c>
      <c r="S200" s="7">
        <f>'Inputs &amp; Outputs'!$B$4*'No. policies'!S200</f>
        <v>107500000</v>
      </c>
      <c r="T200" s="7">
        <f>'Inputs &amp; Outputs'!$B$4*'No. policies'!T200</f>
        <v>105250000</v>
      </c>
      <c r="U200" s="7">
        <f>'Inputs &amp; Outputs'!$B$4*'No. policies'!U200</f>
        <v>102750000</v>
      </c>
      <c r="V200" s="7">
        <f>'Inputs &amp; Outputs'!$B$4*'No. policies'!V200</f>
        <v>99850000</v>
      </c>
      <c r="W200" s="7">
        <f>'Inputs &amp; Outputs'!$B$4*'No. policies'!W200</f>
        <v>96800000</v>
      </c>
      <c r="X200" s="7">
        <f>'Inputs &amp; Outputs'!$B$4*'No. policies'!X200</f>
        <v>93325000</v>
      </c>
      <c r="Y200" s="7">
        <f>'Inputs &amp; Outputs'!$B$4*'No. policies'!Y200</f>
        <v>89375000</v>
      </c>
      <c r="Z200" s="7">
        <f>'Inputs &amp; Outputs'!$B$4*'No. policies'!Z200</f>
        <v>85225000</v>
      </c>
      <c r="AA200" s="7">
        <f>'Inputs &amp; Outputs'!$B$4*'No. policies'!AA200</f>
        <v>81000000</v>
      </c>
      <c r="AB200" s="7">
        <f>'Inputs &amp; Outputs'!$B$4*'No. policies'!AB200</f>
        <v>76700000</v>
      </c>
      <c r="AC200" s="7">
        <f>'Inputs &amp; Outputs'!$B$4*'No. policies'!AC200</f>
        <v>70825000</v>
      </c>
      <c r="AD200" s="7">
        <f>'Inputs &amp; Outputs'!$B$4*'No. policies'!AD200</f>
        <v>66100000</v>
      </c>
      <c r="AE200" s="7">
        <f>'Inputs &amp; Outputs'!$B$4*'No. policies'!AE200</f>
        <v>60325000</v>
      </c>
      <c r="AF200" s="7">
        <f>'Inputs &amp; Outputs'!$B$4*'No. policies'!AF200</f>
        <v>54150000</v>
      </c>
      <c r="AG200" s="7">
        <f>'Inputs &amp; Outputs'!$B$4*'No. policies'!AG200</f>
        <v>47700000</v>
      </c>
      <c r="AH200" s="7">
        <f>'Inputs &amp; Outputs'!$B$4*'No. policies'!AH200</f>
        <v>42025000</v>
      </c>
      <c r="AI200" s="7">
        <f>'Inputs &amp; Outputs'!$B$4*'No. policies'!AI200</f>
        <v>35850000</v>
      </c>
      <c r="AJ200" s="7">
        <f>'Inputs &amp; Outputs'!$B$4*'No. policies'!AJ200</f>
        <v>30525000</v>
      </c>
      <c r="AK200" s="7">
        <f>'Inputs &amp; Outputs'!$B$4*'No. policies'!AK200</f>
        <v>25125000</v>
      </c>
      <c r="AL200" s="7">
        <f>'Inputs &amp; Outputs'!$B$4*'No. policies'!AL200</f>
        <v>20575000</v>
      </c>
      <c r="AM200" s="7">
        <f>'Inputs &amp; Outputs'!$B$4*'No. policies'!AM200</f>
        <v>16050000</v>
      </c>
      <c r="AN200" s="7">
        <f>'Inputs &amp; Outputs'!$B$4*'No. policies'!AN200</f>
        <v>12150000</v>
      </c>
      <c r="AO200" s="7">
        <f>'Inputs &amp; Outputs'!$B$4*'No. policies'!AO200</f>
        <v>9250000</v>
      </c>
      <c r="AP200" s="7">
        <f>'Inputs &amp; Outputs'!$B$4*'No. policies'!AP200</f>
        <v>6875000</v>
      </c>
      <c r="AQ200" s="7">
        <f>'Inputs &amp; Outputs'!$B$4*'No. policies'!AQ200</f>
        <v>5075000</v>
      </c>
      <c r="AR200" s="7">
        <f>'Inputs &amp; Outputs'!$B$4*'No. policies'!AR200</f>
        <v>3625000</v>
      </c>
      <c r="AS200" s="7">
        <f>'Inputs &amp; Outputs'!$B$4*'No. policies'!AS200</f>
        <v>2300000</v>
      </c>
      <c r="AT200" s="7">
        <f>'Inputs &amp; Outputs'!$B$4*'No. policies'!AT200</f>
        <v>1525000</v>
      </c>
      <c r="AU200" s="7">
        <f>'Inputs &amp; Outputs'!$B$4*'No. policies'!AU200</f>
        <v>1000000</v>
      </c>
      <c r="AV200" s="7">
        <f>'Inputs &amp; Outputs'!$B$4*'No. policies'!AV200</f>
        <v>725000</v>
      </c>
      <c r="AW200" s="7">
        <f>'Inputs &amp; Outputs'!$B$4*'No. policies'!AW200</f>
        <v>500000</v>
      </c>
      <c r="AX200" s="7">
        <f>'Inputs &amp; Outputs'!$B$4*'No. policies'!AX200</f>
        <v>275000</v>
      </c>
      <c r="AY200" s="7">
        <f>'Inputs &amp; Outputs'!$B$4*'No. policies'!AY200</f>
        <v>200000</v>
      </c>
    </row>
    <row r="201" spans="1:51" x14ac:dyDescent="0.25">
      <c r="A201" s="1">
        <v>200</v>
      </c>
      <c r="C201" s="7">
        <f>'Inputs &amp; Outputs'!$B$4*'No. policies'!C201</f>
        <v>124425000</v>
      </c>
      <c r="D201" s="7">
        <f>'Inputs &amp; Outputs'!$B$4*'No. policies'!D201</f>
        <v>123850000</v>
      </c>
      <c r="E201" s="7">
        <f>'Inputs &amp; Outputs'!$B$4*'No. policies'!E201</f>
        <v>123375000</v>
      </c>
      <c r="F201" s="7">
        <f>'Inputs &amp; Outputs'!$B$4*'No. policies'!F201</f>
        <v>122875000</v>
      </c>
      <c r="G201" s="7">
        <f>'Inputs &amp; Outputs'!$B$4*'No. policies'!G201</f>
        <v>122350000</v>
      </c>
      <c r="H201" s="7">
        <f>'Inputs &amp; Outputs'!$B$4*'No. policies'!H201</f>
        <v>121575000</v>
      </c>
      <c r="I201" s="7">
        <f>'Inputs &amp; Outputs'!$B$4*'No. policies'!I201</f>
        <v>120800000</v>
      </c>
      <c r="J201" s="7">
        <f>'Inputs &amp; Outputs'!$B$4*'No. policies'!J201</f>
        <v>120150000</v>
      </c>
      <c r="K201" s="7">
        <f>'Inputs &amp; Outputs'!$B$4*'No. policies'!K201</f>
        <v>119225000</v>
      </c>
      <c r="L201" s="7">
        <f>'Inputs &amp; Outputs'!$B$4*'No. policies'!L201</f>
        <v>118350000</v>
      </c>
      <c r="M201" s="7">
        <f>'Inputs &amp; Outputs'!$B$4*'No. policies'!M201</f>
        <v>117100000</v>
      </c>
      <c r="N201" s="7">
        <f>'Inputs &amp; Outputs'!$B$4*'No. policies'!N201</f>
        <v>115600000</v>
      </c>
      <c r="O201" s="7">
        <f>'Inputs &amp; Outputs'!$B$4*'No. policies'!O201</f>
        <v>114400000</v>
      </c>
      <c r="P201" s="7">
        <f>'Inputs &amp; Outputs'!$B$4*'No. policies'!P201</f>
        <v>112825000</v>
      </c>
      <c r="Q201" s="7">
        <f>'Inputs &amp; Outputs'!$B$4*'No. policies'!Q201</f>
        <v>111150000</v>
      </c>
      <c r="R201" s="7">
        <f>'Inputs &amp; Outputs'!$B$4*'No. policies'!R201</f>
        <v>109750000</v>
      </c>
      <c r="S201" s="7">
        <f>'Inputs &amp; Outputs'!$B$4*'No. policies'!S201</f>
        <v>107325000</v>
      </c>
      <c r="T201" s="7">
        <f>'Inputs &amp; Outputs'!$B$4*'No. policies'!T201</f>
        <v>105225000</v>
      </c>
      <c r="U201" s="7">
        <f>'Inputs &amp; Outputs'!$B$4*'No. policies'!U201</f>
        <v>102775000</v>
      </c>
      <c r="V201" s="7">
        <f>'Inputs &amp; Outputs'!$B$4*'No. policies'!V201</f>
        <v>100250000</v>
      </c>
      <c r="W201" s="7">
        <f>'Inputs &amp; Outputs'!$B$4*'No. policies'!W201</f>
        <v>97325000</v>
      </c>
      <c r="X201" s="7">
        <f>'Inputs &amp; Outputs'!$B$4*'No. policies'!X201</f>
        <v>94075000</v>
      </c>
      <c r="Y201" s="7">
        <f>'Inputs &amp; Outputs'!$B$4*'No. policies'!Y201</f>
        <v>90800000</v>
      </c>
      <c r="Z201" s="7">
        <f>'Inputs &amp; Outputs'!$B$4*'No. policies'!Z201</f>
        <v>87175000</v>
      </c>
      <c r="AA201" s="7">
        <f>'Inputs &amp; Outputs'!$B$4*'No. policies'!AA201</f>
        <v>82675000</v>
      </c>
      <c r="AB201" s="7">
        <f>'Inputs &amp; Outputs'!$B$4*'No. policies'!AB201</f>
        <v>78375000</v>
      </c>
      <c r="AC201" s="7">
        <f>'Inputs &amp; Outputs'!$B$4*'No. policies'!AC201</f>
        <v>73200000</v>
      </c>
      <c r="AD201" s="7">
        <f>'Inputs &amp; Outputs'!$B$4*'No. policies'!AD201</f>
        <v>66950000</v>
      </c>
      <c r="AE201" s="7">
        <f>'Inputs &amp; Outputs'!$B$4*'No. policies'!AE201</f>
        <v>60925000</v>
      </c>
      <c r="AF201" s="7">
        <f>'Inputs &amp; Outputs'!$B$4*'No. policies'!AF201</f>
        <v>54900000</v>
      </c>
      <c r="AG201" s="7">
        <f>'Inputs &amp; Outputs'!$B$4*'No. policies'!AG201</f>
        <v>48800000</v>
      </c>
      <c r="AH201" s="7">
        <f>'Inputs &amp; Outputs'!$B$4*'No. policies'!AH201</f>
        <v>42200000</v>
      </c>
      <c r="AI201" s="7">
        <f>'Inputs &amp; Outputs'!$B$4*'No. policies'!AI201</f>
        <v>35375000</v>
      </c>
      <c r="AJ201" s="7">
        <f>'Inputs &amp; Outputs'!$B$4*'No. policies'!AJ201</f>
        <v>29600000</v>
      </c>
      <c r="AK201" s="7">
        <f>'Inputs &amp; Outputs'!$B$4*'No. policies'!AK201</f>
        <v>24800000</v>
      </c>
      <c r="AL201" s="7">
        <f>'Inputs &amp; Outputs'!$B$4*'No. policies'!AL201</f>
        <v>19950000</v>
      </c>
      <c r="AM201" s="7">
        <f>'Inputs &amp; Outputs'!$B$4*'No. policies'!AM201</f>
        <v>15725000</v>
      </c>
      <c r="AN201" s="7">
        <f>'Inputs &amp; Outputs'!$B$4*'No. policies'!AN201</f>
        <v>11825000</v>
      </c>
      <c r="AO201" s="7">
        <f>'Inputs &amp; Outputs'!$B$4*'No. policies'!AO201</f>
        <v>9125000</v>
      </c>
      <c r="AP201" s="7">
        <f>'Inputs &amp; Outputs'!$B$4*'No. policies'!AP201</f>
        <v>6400000</v>
      </c>
      <c r="AQ201" s="7">
        <f>'Inputs &amp; Outputs'!$B$4*'No. policies'!AQ201</f>
        <v>4975000</v>
      </c>
      <c r="AR201" s="7">
        <f>'Inputs &amp; Outputs'!$B$4*'No. policies'!AR201</f>
        <v>3700000</v>
      </c>
      <c r="AS201" s="7">
        <f>'Inputs &amp; Outputs'!$B$4*'No. policies'!AS201</f>
        <v>2325000</v>
      </c>
      <c r="AT201" s="7">
        <f>'Inputs &amp; Outputs'!$B$4*'No. policies'!AT201</f>
        <v>1575000</v>
      </c>
      <c r="AU201" s="7">
        <f>'Inputs &amp; Outputs'!$B$4*'No. policies'!AU201</f>
        <v>925000</v>
      </c>
      <c r="AV201" s="7">
        <f>'Inputs &amp; Outputs'!$B$4*'No. policies'!AV201</f>
        <v>625000</v>
      </c>
      <c r="AW201" s="7">
        <f>'Inputs &amp; Outputs'!$B$4*'No. policies'!AW201</f>
        <v>475000</v>
      </c>
      <c r="AX201" s="7">
        <f>'Inputs &amp; Outputs'!$B$4*'No. policies'!AX201</f>
        <v>325000</v>
      </c>
      <c r="AY201" s="7">
        <f>'Inputs &amp; Outputs'!$B$4*'No. policies'!AY201</f>
        <v>225000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</row>
    <row r="3" spans="1:51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</row>
    <row r="4" spans="1:51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</row>
    <row r="5" spans="1:51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</row>
    <row r="6" spans="1:51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</row>
    <row r="7" spans="1:51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</row>
    <row r="8" spans="1:51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</row>
    <row r="9" spans="1:51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</row>
    <row r="10" spans="1:51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</row>
    <row r="11" spans="1:51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</row>
    <row r="12" spans="1:51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</row>
    <row r="13" spans="1:51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</row>
    <row r="14" spans="1:51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</row>
    <row r="15" spans="1:51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</row>
    <row r="16" spans="1:51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</row>
    <row r="17" spans="1:51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</row>
    <row r="18" spans="1:51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</row>
    <row r="19" spans="1:51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</row>
    <row r="20" spans="1:51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</row>
    <row r="21" spans="1:51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</row>
    <row r="22" spans="1:51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</row>
    <row r="23" spans="1:51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</row>
    <row r="24" spans="1:51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</row>
    <row r="25" spans="1:51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</row>
    <row r="26" spans="1:51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</row>
    <row r="27" spans="1:51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</row>
    <row r="28" spans="1:51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</row>
    <row r="29" spans="1:51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</row>
    <row r="30" spans="1:51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</row>
    <row r="31" spans="1:51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</row>
    <row r="32" spans="1:51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</row>
    <row r="33" spans="1:51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</row>
    <row r="34" spans="1:51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</row>
    <row r="35" spans="1:51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</row>
    <row r="36" spans="1:51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</row>
    <row r="37" spans="1:51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</row>
    <row r="38" spans="1:51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</row>
    <row r="39" spans="1:51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</row>
    <row r="40" spans="1:51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</row>
    <row r="41" spans="1:51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</row>
    <row r="42" spans="1:51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</row>
    <row r="43" spans="1:51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</row>
    <row r="44" spans="1:51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</row>
    <row r="45" spans="1:51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</row>
    <row r="46" spans="1:51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</row>
    <row r="47" spans="1:51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</row>
    <row r="48" spans="1:51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</row>
    <row r="49" spans="1:51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</row>
    <row r="50" spans="1:51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</row>
    <row r="51" spans="1:51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</row>
    <row r="52" spans="1:51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</row>
    <row r="53" spans="1:51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</row>
    <row r="54" spans="1:51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</row>
    <row r="55" spans="1:51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</row>
    <row r="56" spans="1:51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</row>
    <row r="57" spans="1:51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</row>
    <row r="58" spans="1:51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</row>
    <row r="59" spans="1:51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</row>
    <row r="60" spans="1:51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</row>
    <row r="61" spans="1:51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</row>
    <row r="62" spans="1:51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</row>
    <row r="63" spans="1:51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</row>
    <row r="64" spans="1:51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</row>
    <row r="65" spans="1:51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</row>
    <row r="66" spans="1:51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</row>
    <row r="67" spans="1:51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</row>
    <row r="68" spans="1:51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</row>
    <row r="69" spans="1:51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</row>
    <row r="70" spans="1:51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</row>
    <row r="71" spans="1:51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</row>
    <row r="72" spans="1:51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</row>
    <row r="73" spans="1:51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</row>
    <row r="74" spans="1:51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</row>
    <row r="75" spans="1:51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</row>
    <row r="76" spans="1:51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</row>
    <row r="77" spans="1:51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</row>
    <row r="78" spans="1:51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</row>
    <row r="79" spans="1:51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</row>
    <row r="80" spans="1:51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</row>
    <row r="81" spans="1:51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</row>
    <row r="82" spans="1:51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</row>
    <row r="83" spans="1:51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</row>
    <row r="84" spans="1:51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</row>
    <row r="85" spans="1:51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</row>
    <row r="86" spans="1:51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</row>
    <row r="87" spans="1:51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</row>
    <row r="88" spans="1:51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</row>
    <row r="89" spans="1:51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</row>
    <row r="90" spans="1:51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</row>
    <row r="91" spans="1:51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</row>
    <row r="92" spans="1:51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</row>
    <row r="93" spans="1:51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</row>
    <row r="94" spans="1:51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</row>
    <row r="95" spans="1:51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</row>
    <row r="96" spans="1:51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</row>
    <row r="97" spans="1:51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</row>
    <row r="98" spans="1:51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</row>
    <row r="99" spans="1:51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</row>
    <row r="100" spans="1:51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</row>
    <row r="101" spans="1:51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</row>
    <row r="102" spans="1:51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</row>
    <row r="103" spans="1:51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</row>
    <row r="104" spans="1:51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</row>
    <row r="105" spans="1:51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</row>
    <row r="106" spans="1:51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</row>
    <row r="107" spans="1:51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</row>
    <row r="108" spans="1:51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</row>
    <row r="109" spans="1:51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</row>
    <row r="110" spans="1:51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</row>
    <row r="111" spans="1:51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</row>
    <row r="112" spans="1:51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</row>
    <row r="113" spans="1:51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</row>
    <row r="114" spans="1:51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</row>
    <row r="115" spans="1:51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</row>
    <row r="116" spans="1:51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</row>
    <row r="117" spans="1:51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</row>
    <row r="118" spans="1:51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</row>
    <row r="119" spans="1:51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</row>
    <row r="120" spans="1:51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</row>
    <row r="121" spans="1:51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</row>
    <row r="122" spans="1:51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</row>
    <row r="123" spans="1:51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</row>
    <row r="124" spans="1:51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</row>
    <row r="125" spans="1:51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</row>
    <row r="126" spans="1:51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</row>
    <row r="127" spans="1:51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</row>
    <row r="128" spans="1:51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</row>
    <row r="129" spans="1:51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</row>
    <row r="130" spans="1:51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</row>
    <row r="131" spans="1:51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</row>
    <row r="132" spans="1:51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</row>
    <row r="133" spans="1:51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</row>
    <row r="134" spans="1:51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</row>
    <row r="135" spans="1:51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</row>
    <row r="136" spans="1:51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</row>
    <row r="137" spans="1:51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</row>
    <row r="138" spans="1:51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</row>
    <row r="139" spans="1:51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</row>
    <row r="140" spans="1:51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</row>
    <row r="141" spans="1:51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</row>
    <row r="142" spans="1:51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</row>
    <row r="143" spans="1:51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</row>
    <row r="144" spans="1:51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</row>
    <row r="145" spans="1:51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</row>
    <row r="146" spans="1:51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</row>
    <row r="147" spans="1:51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</row>
    <row r="148" spans="1:51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</row>
    <row r="149" spans="1:51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</row>
    <row r="150" spans="1:51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</row>
    <row r="151" spans="1:51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</row>
    <row r="152" spans="1:51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</row>
    <row r="153" spans="1:51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</row>
    <row r="154" spans="1:51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</row>
    <row r="155" spans="1:51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</row>
    <row r="156" spans="1:51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</row>
    <row r="157" spans="1:51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</row>
    <row r="158" spans="1:51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</row>
    <row r="159" spans="1:51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</row>
    <row r="160" spans="1:51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</row>
    <row r="161" spans="1:51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</row>
    <row r="162" spans="1:51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</row>
    <row r="163" spans="1:51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</row>
    <row r="164" spans="1:51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</row>
    <row r="165" spans="1:51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</row>
    <row r="166" spans="1:51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</row>
    <row r="167" spans="1:51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</row>
    <row r="168" spans="1:51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</row>
    <row r="169" spans="1:51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</row>
    <row r="170" spans="1:51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</row>
    <row r="171" spans="1:51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</row>
    <row r="172" spans="1:51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</row>
    <row r="173" spans="1:51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</row>
    <row r="174" spans="1:51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</row>
    <row r="175" spans="1:51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</row>
    <row r="176" spans="1:51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</row>
    <row r="177" spans="1:51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</row>
    <row r="178" spans="1:51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</row>
    <row r="179" spans="1:51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</row>
    <row r="180" spans="1:51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</row>
    <row r="181" spans="1:51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</row>
    <row r="182" spans="1:51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</row>
    <row r="183" spans="1:51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</row>
    <row r="184" spans="1:51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</row>
    <row r="185" spans="1:51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</row>
    <row r="186" spans="1:51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</row>
    <row r="187" spans="1:51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</row>
    <row r="188" spans="1:51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</row>
    <row r="189" spans="1:51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</row>
    <row r="190" spans="1:51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</row>
    <row r="191" spans="1:51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</row>
    <row r="192" spans="1:51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</row>
    <row r="193" spans="1:51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</row>
    <row r="194" spans="1:51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</row>
    <row r="195" spans="1:51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</row>
    <row r="196" spans="1:51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</row>
    <row r="197" spans="1:51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</row>
    <row r="198" spans="1:51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</row>
    <row r="199" spans="1:51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</row>
    <row r="200" spans="1:51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</row>
    <row r="201" spans="1:51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C2" s="17">
        <f>NORMINV('Rand Int'!C2,'Inputs &amp; Outputs'!$B$5,'Inputs &amp; Outputs'!$B$6)</f>
        <v>3.1967639719315585E-2</v>
      </c>
      <c r="D2" s="17">
        <f>NORMINV('Rand Int'!D2,'Inputs &amp; Outputs'!$B$5,'Inputs &amp; Outputs'!$B$6)</f>
        <v>8.7451589937822996E-2</v>
      </c>
      <c r="E2" s="17">
        <f>NORMINV('Rand Int'!E2,'Inputs &amp; Outputs'!$B$5,'Inputs &amp; Outputs'!$B$6)</f>
        <v>7.2045779923403719E-2</v>
      </c>
      <c r="F2" s="17">
        <f>NORMINV('Rand Int'!F2,'Inputs &amp; Outputs'!$B$5,'Inputs &amp; Outputs'!$B$6)</f>
        <v>1.6376766805725911E-2</v>
      </c>
      <c r="G2" s="17">
        <f>NORMINV('Rand Int'!G2,'Inputs &amp; Outputs'!$B$5,'Inputs &amp; Outputs'!$B$6)</f>
        <v>6.0573990316636059E-2</v>
      </c>
      <c r="H2" s="17">
        <f>NORMINV('Rand Int'!H2,'Inputs &amp; Outputs'!$B$5,'Inputs &amp; Outputs'!$B$6)</f>
        <v>-2.8150430085542855E-3</v>
      </c>
      <c r="I2" s="17">
        <f>NORMINV('Rand Int'!I2,'Inputs &amp; Outputs'!$B$5,'Inputs &amp; Outputs'!$B$6)</f>
        <v>2.3027464857491579E-2</v>
      </c>
      <c r="J2" s="17">
        <f>NORMINV('Rand Int'!J2,'Inputs &amp; Outputs'!$B$5,'Inputs &amp; Outputs'!$B$6)</f>
        <v>4.063726927279368E-2</v>
      </c>
      <c r="K2" s="17">
        <f>NORMINV('Rand Int'!K2,'Inputs &amp; Outputs'!$B$5,'Inputs &amp; Outputs'!$B$6)</f>
        <v>2.7162181455314412E-2</v>
      </c>
      <c r="L2" s="17">
        <f>NORMINV('Rand Int'!L2,'Inputs &amp; Outputs'!$B$5,'Inputs &amp; Outputs'!$B$6)</f>
        <v>5.9484678969061712E-2</v>
      </c>
      <c r="M2" s="17">
        <f>NORMINV('Rand Int'!M2,'Inputs &amp; Outputs'!$B$5,'Inputs &amp; Outputs'!$B$6)</f>
        <v>4.746076554149635E-2</v>
      </c>
      <c r="N2" s="17">
        <f>NORMINV('Rand Int'!N2,'Inputs &amp; Outputs'!$B$5,'Inputs &amp; Outputs'!$B$6)</f>
        <v>2.0357508354986512E-2</v>
      </c>
      <c r="O2" s="17">
        <f>NORMINV('Rand Int'!O2,'Inputs &amp; Outputs'!$B$5,'Inputs &amp; Outputs'!$B$6)</f>
        <v>4.0215098188328156E-2</v>
      </c>
      <c r="P2" s="17">
        <f>NORMINV('Rand Int'!P2,'Inputs &amp; Outputs'!$B$5,'Inputs &amp; Outputs'!$B$6)</f>
        <v>2.7262570698023791E-2</v>
      </c>
      <c r="Q2" s="17">
        <f>NORMINV('Rand Int'!Q2,'Inputs &amp; Outputs'!$B$5,'Inputs &amp; Outputs'!$B$6)</f>
        <v>2.8500531312431535E-2</v>
      </c>
      <c r="R2" s="17">
        <f>NORMINV('Rand Int'!R2,'Inputs &amp; Outputs'!$B$5,'Inputs &amp; Outputs'!$B$6)</f>
        <v>1.2185496763944044E-2</v>
      </c>
      <c r="S2" s="17">
        <f>NORMINV('Rand Int'!S2,'Inputs &amp; Outputs'!$B$5,'Inputs &amp; Outputs'!$B$6)</f>
        <v>5.1071463072931735E-2</v>
      </c>
      <c r="T2" s="17">
        <f>NORMINV('Rand Int'!T2,'Inputs &amp; Outputs'!$B$5,'Inputs &amp; Outputs'!$B$6)</f>
        <v>5.6567971263847036E-2</v>
      </c>
      <c r="U2" s="17">
        <f>NORMINV('Rand Int'!U2,'Inputs &amp; Outputs'!$B$5,'Inputs &amp; Outputs'!$B$6)</f>
        <v>8.2229551256746761E-3</v>
      </c>
      <c r="V2" s="17">
        <f>NORMINV('Rand Int'!V2,'Inputs &amp; Outputs'!$B$5,'Inputs &amp; Outputs'!$B$6)</f>
        <v>5.0695731419970247E-2</v>
      </c>
      <c r="W2" s="17">
        <f>NORMINV('Rand Int'!W2,'Inputs &amp; Outputs'!$B$5,'Inputs &amp; Outputs'!$B$6)</f>
        <v>9.497643973240788E-2</v>
      </c>
      <c r="X2" s="17">
        <f>NORMINV('Rand Int'!X2,'Inputs &amp; Outputs'!$B$5,'Inputs &amp; Outputs'!$B$6)</f>
        <v>2.5683258679529405E-2</v>
      </c>
      <c r="Y2" s="17">
        <f>NORMINV('Rand Int'!Y2,'Inputs &amp; Outputs'!$B$5,'Inputs &amp; Outputs'!$B$6)</f>
        <v>-3.103247658677389E-2</v>
      </c>
      <c r="Z2" s="17">
        <f>NORMINV('Rand Int'!Z2,'Inputs &amp; Outputs'!$B$5,'Inputs &amp; Outputs'!$B$6)</f>
        <v>3.8883372498001258E-2</v>
      </c>
      <c r="AA2" s="17">
        <f>NORMINV('Rand Int'!AA2,'Inputs &amp; Outputs'!$B$5,'Inputs &amp; Outputs'!$B$6)</f>
        <v>0.1052379340585903</v>
      </c>
      <c r="AB2" s="17">
        <f>NORMINV('Rand Int'!AB2,'Inputs &amp; Outputs'!$B$5,'Inputs &amp; Outputs'!$B$6)</f>
        <v>7.9379788667873458E-2</v>
      </c>
      <c r="AC2" s="17">
        <f>NORMINV('Rand Int'!AC2,'Inputs &amp; Outputs'!$B$5,'Inputs &amp; Outputs'!$B$6)</f>
        <v>-2.4001121786527864E-2</v>
      </c>
      <c r="AD2" s="17">
        <f>NORMINV('Rand Int'!AD2,'Inputs &amp; Outputs'!$B$5,'Inputs &amp; Outputs'!$B$6)</f>
        <v>4.4015694708703666E-2</v>
      </c>
      <c r="AE2" s="17">
        <f>NORMINV('Rand Int'!AE2,'Inputs &amp; Outputs'!$B$5,'Inputs &amp; Outputs'!$B$6)</f>
        <v>5.6924917368767688E-3</v>
      </c>
      <c r="AF2" s="17">
        <f>NORMINV('Rand Int'!AF2,'Inputs &amp; Outputs'!$B$5,'Inputs &amp; Outputs'!$B$6)</f>
        <v>-2.6290012273335085E-2</v>
      </c>
      <c r="AG2" s="17">
        <f>NORMINV('Rand Int'!AG2,'Inputs &amp; Outputs'!$B$5,'Inputs &amp; Outputs'!$B$6)</f>
        <v>8.9877675538769949E-2</v>
      </c>
      <c r="AH2" s="17">
        <f>NORMINV('Rand Int'!AH2,'Inputs &amp; Outputs'!$B$5,'Inputs &amp; Outputs'!$B$6)</f>
        <v>1.4935521609201564E-2</v>
      </c>
      <c r="AI2" s="17">
        <f>NORMINV('Rand Int'!AI2,'Inputs &amp; Outputs'!$B$5,'Inputs &amp; Outputs'!$B$6)</f>
        <v>4.2265004052945199E-2</v>
      </c>
      <c r="AJ2" s="17">
        <f>NORMINV('Rand Int'!AJ2,'Inputs &amp; Outputs'!$B$5,'Inputs &amp; Outputs'!$B$6)</f>
        <v>5.6924936188931304E-2</v>
      </c>
      <c r="AK2" s="17">
        <f>NORMINV('Rand Int'!AK2,'Inputs &amp; Outputs'!$B$5,'Inputs &amp; Outputs'!$B$6)</f>
        <v>0.1170602441958784</v>
      </c>
      <c r="AL2" s="17">
        <f>NORMINV('Rand Int'!AL2,'Inputs &amp; Outputs'!$B$5,'Inputs &amp; Outputs'!$B$6)</f>
        <v>6.2889501109848076E-2</v>
      </c>
      <c r="AM2" s="17">
        <f>NORMINV('Rand Int'!AM2,'Inputs &amp; Outputs'!$B$5,'Inputs &amp; Outputs'!$B$6)</f>
        <v>7.7430800565573943E-2</v>
      </c>
      <c r="AN2" s="17">
        <f>NORMINV('Rand Int'!AN2,'Inputs &amp; Outputs'!$B$5,'Inputs &amp; Outputs'!$B$6)</f>
        <v>4.9192559510189748E-2</v>
      </c>
      <c r="AO2" s="17">
        <f>NORMINV('Rand Int'!AO2,'Inputs &amp; Outputs'!$B$5,'Inputs &amp; Outputs'!$B$6)</f>
        <v>5.0026206650008939E-2</v>
      </c>
      <c r="AP2" s="17">
        <f>NORMINV('Rand Int'!AP2,'Inputs &amp; Outputs'!$B$5,'Inputs &amp; Outputs'!$B$6)</f>
        <v>4.0930090886639653E-2</v>
      </c>
      <c r="AQ2" s="17">
        <f>NORMINV('Rand Int'!AQ2,'Inputs &amp; Outputs'!$B$5,'Inputs &amp; Outputs'!$B$6)</f>
        <v>1.1640308370676911E-2</v>
      </c>
      <c r="AR2" s="17">
        <f>NORMINV('Rand Int'!AR2,'Inputs &amp; Outputs'!$B$5,'Inputs &amp; Outputs'!$B$6)</f>
        <v>7.68760859809485E-2</v>
      </c>
      <c r="AS2" s="17">
        <f>NORMINV('Rand Int'!AS2,'Inputs &amp; Outputs'!$B$5,'Inputs &amp; Outputs'!$B$6)</f>
        <v>8.6428609732991088E-2</v>
      </c>
      <c r="AT2" s="17">
        <f>NORMINV('Rand Int'!AT2,'Inputs &amp; Outputs'!$B$5,'Inputs &amp; Outputs'!$B$6)</f>
        <v>5.3881046130143405E-2</v>
      </c>
      <c r="AU2" s="17">
        <f>NORMINV('Rand Int'!AU2,'Inputs &amp; Outputs'!$B$5,'Inputs &amp; Outputs'!$B$6)</f>
        <v>3.807110484107859E-2</v>
      </c>
      <c r="AV2" s="17">
        <f>NORMINV('Rand Int'!AV2,'Inputs &amp; Outputs'!$B$5,'Inputs &amp; Outputs'!$B$6)</f>
        <v>1.1512246716304419E-2</v>
      </c>
      <c r="AW2" s="17">
        <f>NORMINV('Rand Int'!AW2,'Inputs &amp; Outputs'!$B$5,'Inputs &amp; Outputs'!$B$6)</f>
        <v>4.4179977241475307E-2</v>
      </c>
      <c r="AX2" s="17">
        <f>NORMINV('Rand Int'!AX2,'Inputs &amp; Outputs'!$B$5,'Inputs &amp; Outputs'!$B$6)</f>
        <v>1.3766582161285786E-2</v>
      </c>
      <c r="AY2" s="17">
        <f>NORMINV('Rand Int'!AY2,'Inputs &amp; Outputs'!$B$5,'Inputs &amp; Outputs'!$B$6)</f>
        <v>3.015951136369719E-2</v>
      </c>
    </row>
    <row r="3" spans="1:51" x14ac:dyDescent="0.25">
      <c r="A3" s="1">
        <v>2</v>
      </c>
      <c r="C3" s="17">
        <f>NORMINV('Rand Int'!C3,'Inputs &amp; Outputs'!$B$5,'Inputs &amp; Outputs'!$B$6)</f>
        <v>-2.4250799061245852E-2</v>
      </c>
      <c r="D3" s="17">
        <f>NORMINV('Rand Int'!D3,'Inputs &amp; Outputs'!$B$5,'Inputs &amp; Outputs'!$B$6)</f>
        <v>5.7092657833533955E-2</v>
      </c>
      <c r="E3" s="17">
        <f>NORMINV('Rand Int'!E3,'Inputs &amp; Outputs'!$B$5,'Inputs &amp; Outputs'!$B$6)</f>
        <v>4.0283598958486128E-2</v>
      </c>
      <c r="F3" s="17">
        <f>NORMINV('Rand Int'!F3,'Inputs &amp; Outputs'!$B$5,'Inputs &amp; Outputs'!$B$6)</f>
        <v>4.6391354256818118E-5</v>
      </c>
      <c r="G3" s="17">
        <f>NORMINV('Rand Int'!G3,'Inputs &amp; Outputs'!$B$5,'Inputs &amp; Outputs'!$B$6)</f>
        <v>6.1910794274554135E-2</v>
      </c>
      <c r="H3" s="17">
        <f>NORMINV('Rand Int'!H3,'Inputs &amp; Outputs'!$B$5,'Inputs &amp; Outputs'!$B$6)</f>
        <v>4.5277145316227174E-2</v>
      </c>
      <c r="I3" s="17">
        <f>NORMINV('Rand Int'!I3,'Inputs &amp; Outputs'!$B$5,'Inputs &amp; Outputs'!$B$6)</f>
        <v>7.5164099448571942E-3</v>
      </c>
      <c r="J3" s="17">
        <f>NORMINV('Rand Int'!J3,'Inputs &amp; Outputs'!$B$5,'Inputs &amp; Outputs'!$B$6)</f>
        <v>6.5721462523299329E-2</v>
      </c>
      <c r="K3" s="17">
        <f>NORMINV('Rand Int'!K3,'Inputs &amp; Outputs'!$B$5,'Inputs &amp; Outputs'!$B$6)</f>
        <v>0.10601746437864029</v>
      </c>
      <c r="L3" s="17">
        <f>NORMINV('Rand Int'!L3,'Inputs &amp; Outputs'!$B$5,'Inputs &amp; Outputs'!$B$6)</f>
        <v>1.5720008337536673E-2</v>
      </c>
      <c r="M3" s="17">
        <f>NORMINV('Rand Int'!M3,'Inputs &amp; Outputs'!$B$5,'Inputs &amp; Outputs'!$B$6)</f>
        <v>3.9647802050901432E-2</v>
      </c>
      <c r="N3" s="17">
        <f>NORMINV('Rand Int'!N3,'Inputs &amp; Outputs'!$B$5,'Inputs &amp; Outputs'!$B$6)</f>
        <v>4.9433270485201367E-2</v>
      </c>
      <c r="O3" s="17">
        <f>NORMINV('Rand Int'!O3,'Inputs &amp; Outputs'!$B$5,'Inputs &amp; Outputs'!$B$6)</f>
        <v>6.3427973677821617E-2</v>
      </c>
      <c r="P3" s="17">
        <f>NORMINV('Rand Int'!P3,'Inputs &amp; Outputs'!$B$5,'Inputs &amp; Outputs'!$B$6)</f>
        <v>3.8008343249905721E-2</v>
      </c>
      <c r="Q3" s="17">
        <f>NORMINV('Rand Int'!Q3,'Inputs &amp; Outputs'!$B$5,'Inputs &amp; Outputs'!$B$6)</f>
        <v>2.4867213645861259E-2</v>
      </c>
      <c r="R3" s="17">
        <f>NORMINV('Rand Int'!R3,'Inputs &amp; Outputs'!$B$5,'Inputs &amp; Outputs'!$B$6)</f>
        <v>-1.2940537062287788E-2</v>
      </c>
      <c r="S3" s="17">
        <f>NORMINV('Rand Int'!S3,'Inputs &amp; Outputs'!$B$5,'Inputs &amp; Outputs'!$B$6)</f>
        <v>3.5562659892573345E-2</v>
      </c>
      <c r="T3" s="17">
        <f>NORMINV('Rand Int'!T3,'Inputs &amp; Outputs'!$B$5,'Inputs &amp; Outputs'!$B$6)</f>
        <v>3.2132992497007136E-2</v>
      </c>
      <c r="U3" s="17">
        <f>NORMINV('Rand Int'!U3,'Inputs &amp; Outputs'!$B$5,'Inputs &amp; Outputs'!$B$6)</f>
        <v>4.1457083211629303E-2</v>
      </c>
      <c r="V3" s="17">
        <f>NORMINV('Rand Int'!V3,'Inputs &amp; Outputs'!$B$5,'Inputs &amp; Outputs'!$B$6)</f>
        <v>5.169780815701569E-2</v>
      </c>
      <c r="W3" s="17">
        <f>NORMINV('Rand Int'!W3,'Inputs &amp; Outputs'!$B$5,'Inputs &amp; Outputs'!$B$6)</f>
        <v>2.4573457481232207E-2</v>
      </c>
      <c r="X3" s="17">
        <f>NORMINV('Rand Int'!X3,'Inputs &amp; Outputs'!$B$5,'Inputs &amp; Outputs'!$B$6)</f>
        <v>6.03742892979416E-2</v>
      </c>
      <c r="Y3" s="17">
        <f>NORMINV('Rand Int'!Y3,'Inputs &amp; Outputs'!$B$5,'Inputs &amp; Outputs'!$B$6)</f>
        <v>7.8289858860920269E-2</v>
      </c>
      <c r="Z3" s="17">
        <f>NORMINV('Rand Int'!Z3,'Inputs &amp; Outputs'!$B$5,'Inputs &amp; Outputs'!$B$6)</f>
        <v>1.2578284252969828E-2</v>
      </c>
      <c r="AA3" s="17">
        <f>NORMINV('Rand Int'!AA3,'Inputs &amp; Outputs'!$B$5,'Inputs &amp; Outputs'!$B$6)</f>
        <v>1.6332281565019868E-2</v>
      </c>
      <c r="AB3" s="17">
        <f>NORMINV('Rand Int'!AB3,'Inputs &amp; Outputs'!$B$5,'Inputs &amp; Outputs'!$B$6)</f>
        <v>2.1185922116374468E-2</v>
      </c>
      <c r="AC3" s="17">
        <f>NORMINV('Rand Int'!AC3,'Inputs &amp; Outputs'!$B$5,'Inputs &amp; Outputs'!$B$6)</f>
        <v>-4.5596307391115934E-3</v>
      </c>
      <c r="AD3" s="17">
        <f>NORMINV('Rand Int'!AD3,'Inputs &amp; Outputs'!$B$5,'Inputs &amp; Outputs'!$B$6)</f>
        <v>4.8477561750234266E-2</v>
      </c>
      <c r="AE3" s="17">
        <f>NORMINV('Rand Int'!AE3,'Inputs &amp; Outputs'!$B$5,'Inputs &amp; Outputs'!$B$6)</f>
        <v>7.7260789821809728E-2</v>
      </c>
      <c r="AF3" s="17">
        <f>NORMINV('Rand Int'!AF3,'Inputs &amp; Outputs'!$B$5,'Inputs &amp; Outputs'!$B$6)</f>
        <v>2.0473185932399957E-2</v>
      </c>
      <c r="AG3" s="17">
        <f>NORMINV('Rand Int'!AG3,'Inputs &amp; Outputs'!$B$5,'Inputs &amp; Outputs'!$B$6)</f>
        <v>5.7794306944776996E-3</v>
      </c>
      <c r="AH3" s="17">
        <f>NORMINV('Rand Int'!AH3,'Inputs &amp; Outputs'!$B$5,'Inputs &amp; Outputs'!$B$6)</f>
        <v>5.6446812063621871E-2</v>
      </c>
      <c r="AI3" s="17">
        <f>NORMINV('Rand Int'!AI3,'Inputs &amp; Outputs'!$B$5,'Inputs &amp; Outputs'!$B$6)</f>
        <v>7.8179409512756648E-2</v>
      </c>
      <c r="AJ3" s="17">
        <f>NORMINV('Rand Int'!AJ3,'Inputs &amp; Outputs'!$B$5,'Inputs &amp; Outputs'!$B$6)</f>
        <v>3.2836263536350004E-2</v>
      </c>
      <c r="AK3" s="17">
        <f>NORMINV('Rand Int'!AK3,'Inputs &amp; Outputs'!$B$5,'Inputs &amp; Outputs'!$B$6)</f>
        <v>6.3221866726178508E-2</v>
      </c>
      <c r="AL3" s="17">
        <f>NORMINV('Rand Int'!AL3,'Inputs &amp; Outputs'!$B$5,'Inputs &amp; Outputs'!$B$6)</f>
        <v>7.9994043810715426E-2</v>
      </c>
      <c r="AM3" s="17">
        <f>NORMINV('Rand Int'!AM3,'Inputs &amp; Outputs'!$B$5,'Inputs &amp; Outputs'!$B$6)</f>
        <v>4.7787669610034535E-2</v>
      </c>
      <c r="AN3" s="17">
        <f>NORMINV('Rand Int'!AN3,'Inputs &amp; Outputs'!$B$5,'Inputs &amp; Outputs'!$B$6)</f>
        <v>4.3385308895712495E-2</v>
      </c>
      <c r="AO3" s="17">
        <f>NORMINV('Rand Int'!AO3,'Inputs &amp; Outputs'!$B$5,'Inputs &amp; Outputs'!$B$6)</f>
        <v>3.2361951767160328E-2</v>
      </c>
      <c r="AP3" s="17">
        <f>NORMINV('Rand Int'!AP3,'Inputs &amp; Outputs'!$B$5,'Inputs &amp; Outputs'!$B$6)</f>
        <v>4.380870430251569E-2</v>
      </c>
      <c r="AQ3" s="17">
        <f>NORMINV('Rand Int'!AQ3,'Inputs &amp; Outputs'!$B$5,'Inputs &amp; Outputs'!$B$6)</f>
        <v>3.0677997110725067E-2</v>
      </c>
      <c r="AR3" s="17">
        <f>NORMINV('Rand Int'!AR3,'Inputs &amp; Outputs'!$B$5,'Inputs &amp; Outputs'!$B$6)</f>
        <v>9.148152529728415E-2</v>
      </c>
      <c r="AS3" s="17">
        <f>NORMINV('Rand Int'!AS3,'Inputs &amp; Outputs'!$B$5,'Inputs &amp; Outputs'!$B$6)</f>
        <v>5.7162636888225801E-2</v>
      </c>
      <c r="AT3" s="17">
        <f>NORMINV('Rand Int'!AT3,'Inputs &amp; Outputs'!$B$5,'Inputs &amp; Outputs'!$B$6)</f>
        <v>7.5760532356344806E-2</v>
      </c>
      <c r="AU3" s="17">
        <f>NORMINV('Rand Int'!AU3,'Inputs &amp; Outputs'!$B$5,'Inputs &amp; Outputs'!$B$6)</f>
        <v>3.9147384933536436E-2</v>
      </c>
      <c r="AV3" s="17">
        <f>NORMINV('Rand Int'!AV3,'Inputs &amp; Outputs'!$B$5,'Inputs &amp; Outputs'!$B$6)</f>
        <v>5.0794361742822952E-2</v>
      </c>
      <c r="AW3" s="17">
        <f>NORMINV('Rand Int'!AW3,'Inputs &amp; Outputs'!$B$5,'Inputs &amp; Outputs'!$B$6)</f>
        <v>5.9272463645119441E-2</v>
      </c>
      <c r="AX3" s="17">
        <f>NORMINV('Rand Int'!AX3,'Inputs &amp; Outputs'!$B$5,'Inputs &amp; Outputs'!$B$6)</f>
        <v>4.5238204544583153E-2</v>
      </c>
      <c r="AY3" s="17">
        <f>NORMINV('Rand Int'!AY3,'Inputs &amp; Outputs'!$B$5,'Inputs &amp; Outputs'!$B$6)</f>
        <v>-1.5543483944131062E-2</v>
      </c>
    </row>
    <row r="4" spans="1:51" x14ac:dyDescent="0.25">
      <c r="A4" s="1">
        <v>3</v>
      </c>
      <c r="C4" s="17">
        <f>NORMINV('Rand Int'!C4,'Inputs &amp; Outputs'!$B$5,'Inputs &amp; Outputs'!$B$6)</f>
        <v>2.4151646724334862E-2</v>
      </c>
      <c r="D4" s="17">
        <f>NORMINV('Rand Int'!D4,'Inputs &amp; Outputs'!$B$5,'Inputs &amp; Outputs'!$B$6)</f>
        <v>-5.4446217102565933E-3</v>
      </c>
      <c r="E4" s="17">
        <f>NORMINV('Rand Int'!E4,'Inputs &amp; Outputs'!$B$5,'Inputs &amp; Outputs'!$B$6)</f>
        <v>8.0217931283183275E-3</v>
      </c>
      <c r="F4" s="17">
        <f>NORMINV('Rand Int'!F4,'Inputs &amp; Outputs'!$B$5,'Inputs &amp; Outputs'!$B$6)</f>
        <v>6.8687965111620633E-2</v>
      </c>
      <c r="G4" s="17">
        <f>NORMINV('Rand Int'!G4,'Inputs &amp; Outputs'!$B$5,'Inputs &amp; Outputs'!$B$6)</f>
        <v>2.407241709248659E-2</v>
      </c>
      <c r="H4" s="17">
        <f>NORMINV('Rand Int'!H4,'Inputs &amp; Outputs'!$B$5,'Inputs &amp; Outputs'!$B$6)</f>
        <v>6.70726645293339E-2</v>
      </c>
      <c r="I4" s="17">
        <f>NORMINV('Rand Int'!I4,'Inputs &amp; Outputs'!$B$5,'Inputs &amp; Outputs'!$B$6)</f>
        <v>5.7021763171625175E-2</v>
      </c>
      <c r="J4" s="17">
        <f>NORMINV('Rand Int'!J4,'Inputs &amp; Outputs'!$B$5,'Inputs &amp; Outputs'!$B$6)</f>
        <v>-4.9026726821981767E-3</v>
      </c>
      <c r="K4" s="17">
        <f>NORMINV('Rand Int'!K4,'Inputs &amp; Outputs'!$B$5,'Inputs &amp; Outputs'!$B$6)</f>
        <v>6.7586693430965558E-2</v>
      </c>
      <c r="L4" s="17">
        <f>NORMINV('Rand Int'!L4,'Inputs &amp; Outputs'!$B$5,'Inputs &amp; Outputs'!$B$6)</f>
        <v>4.1763092926369899E-2</v>
      </c>
      <c r="M4" s="17">
        <f>NORMINV('Rand Int'!M4,'Inputs &amp; Outputs'!$B$5,'Inputs &amp; Outputs'!$B$6)</f>
        <v>1.6955431994038855E-2</v>
      </c>
      <c r="N4" s="17">
        <f>NORMINV('Rand Int'!N4,'Inputs &amp; Outputs'!$B$5,'Inputs &amp; Outputs'!$B$6)</f>
        <v>6.9976726916479062E-2</v>
      </c>
      <c r="O4" s="17">
        <f>NORMINV('Rand Int'!O4,'Inputs &amp; Outputs'!$B$5,'Inputs &amp; Outputs'!$B$6)</f>
        <v>6.5923485034968698E-2</v>
      </c>
      <c r="P4" s="17">
        <f>NORMINV('Rand Int'!P4,'Inputs &amp; Outputs'!$B$5,'Inputs &amp; Outputs'!$B$6)</f>
        <v>2.146443150175557E-2</v>
      </c>
      <c r="Q4" s="17">
        <f>NORMINV('Rand Int'!Q4,'Inputs &amp; Outputs'!$B$5,'Inputs &amp; Outputs'!$B$6)</f>
        <v>2.7674475203872874E-2</v>
      </c>
      <c r="R4" s="17">
        <f>NORMINV('Rand Int'!R4,'Inputs &amp; Outputs'!$B$5,'Inputs &amp; Outputs'!$B$6)</f>
        <v>1.8102302977446284E-2</v>
      </c>
      <c r="S4" s="17">
        <f>NORMINV('Rand Int'!S4,'Inputs &amp; Outputs'!$B$5,'Inputs &amp; Outputs'!$B$6)</f>
        <v>6.6380425409145682E-2</v>
      </c>
      <c r="T4" s="17">
        <f>NORMINV('Rand Int'!T4,'Inputs &amp; Outputs'!$B$5,'Inputs &amp; Outputs'!$B$6)</f>
        <v>7.465164124185604E-2</v>
      </c>
      <c r="U4" s="17">
        <f>NORMINV('Rand Int'!U4,'Inputs &amp; Outputs'!$B$5,'Inputs &amp; Outputs'!$B$6)</f>
        <v>5.2691576489264078E-2</v>
      </c>
      <c r="V4" s="17">
        <f>NORMINV('Rand Int'!V4,'Inputs &amp; Outputs'!$B$5,'Inputs &amp; Outputs'!$B$6)</f>
        <v>1.3089826796007075E-2</v>
      </c>
      <c r="W4" s="17">
        <f>NORMINV('Rand Int'!W4,'Inputs &amp; Outputs'!$B$5,'Inputs &amp; Outputs'!$B$6)</f>
        <v>6.1209626687339966E-2</v>
      </c>
      <c r="X4" s="17">
        <f>NORMINV('Rand Int'!X4,'Inputs &amp; Outputs'!$B$5,'Inputs &amp; Outputs'!$B$6)</f>
        <v>3.6504794623638134E-2</v>
      </c>
      <c r="Y4" s="17">
        <f>NORMINV('Rand Int'!Y4,'Inputs &amp; Outputs'!$B$5,'Inputs &amp; Outputs'!$B$6)</f>
        <v>7.7848370825141691E-2</v>
      </c>
      <c r="Z4" s="17">
        <f>NORMINV('Rand Int'!Z4,'Inputs &amp; Outputs'!$B$5,'Inputs &amp; Outputs'!$B$6)</f>
        <v>8.3284003293241926E-2</v>
      </c>
      <c r="AA4" s="17">
        <f>NORMINV('Rand Int'!AA4,'Inputs &amp; Outputs'!$B$5,'Inputs &amp; Outputs'!$B$6)</f>
        <v>6.9110344360376108E-2</v>
      </c>
      <c r="AB4" s="17">
        <f>NORMINV('Rand Int'!AB4,'Inputs &amp; Outputs'!$B$5,'Inputs &amp; Outputs'!$B$6)</f>
        <v>3.2636493653128415E-2</v>
      </c>
      <c r="AC4" s="17">
        <f>NORMINV('Rand Int'!AC4,'Inputs &amp; Outputs'!$B$5,'Inputs &amp; Outputs'!$B$6)</f>
        <v>4.2057297565519798E-2</v>
      </c>
      <c r="AD4" s="17">
        <f>NORMINV('Rand Int'!AD4,'Inputs &amp; Outputs'!$B$5,'Inputs &amp; Outputs'!$B$6)</f>
        <v>3.365675189840437E-2</v>
      </c>
      <c r="AE4" s="17">
        <f>NORMINV('Rand Int'!AE4,'Inputs &amp; Outputs'!$B$5,'Inputs &amp; Outputs'!$B$6)</f>
        <v>1.2553645983162859E-2</v>
      </c>
      <c r="AF4" s="17">
        <f>NORMINV('Rand Int'!AF4,'Inputs &amp; Outputs'!$B$5,'Inputs &amp; Outputs'!$B$6)</f>
        <v>5.9289432120854024E-2</v>
      </c>
      <c r="AG4" s="17">
        <f>NORMINV('Rand Int'!AG4,'Inputs &amp; Outputs'!$B$5,'Inputs &amp; Outputs'!$B$6)</f>
        <v>6.217960939844655E-2</v>
      </c>
      <c r="AH4" s="17">
        <f>NORMINV('Rand Int'!AH4,'Inputs &amp; Outputs'!$B$5,'Inputs &amp; Outputs'!$B$6)</f>
        <v>5.8581073082599078E-2</v>
      </c>
      <c r="AI4" s="17">
        <f>NORMINV('Rand Int'!AI4,'Inputs &amp; Outputs'!$B$5,'Inputs &amp; Outputs'!$B$6)</f>
        <v>2.8846822489206465E-2</v>
      </c>
      <c r="AJ4" s="17">
        <f>NORMINV('Rand Int'!AJ4,'Inputs &amp; Outputs'!$B$5,'Inputs &amp; Outputs'!$B$6)</f>
        <v>5.5426158538207246E-2</v>
      </c>
      <c r="AK4" s="17">
        <f>NORMINV('Rand Int'!AK4,'Inputs &amp; Outputs'!$B$5,'Inputs &amp; Outputs'!$B$6)</f>
        <v>6.0435608422225666E-2</v>
      </c>
      <c r="AL4" s="17">
        <f>NORMINV('Rand Int'!AL4,'Inputs &amp; Outputs'!$B$5,'Inputs &amp; Outputs'!$B$6)</f>
        <v>7.5734676568049775E-2</v>
      </c>
      <c r="AM4" s="17">
        <f>NORMINV('Rand Int'!AM4,'Inputs &amp; Outputs'!$B$5,'Inputs &amp; Outputs'!$B$6)</f>
        <v>4.9310110172738467E-2</v>
      </c>
      <c r="AN4" s="17">
        <f>NORMINV('Rand Int'!AN4,'Inputs &amp; Outputs'!$B$5,'Inputs &amp; Outputs'!$B$6)</f>
        <v>1.4831744271600018E-2</v>
      </c>
      <c r="AO4" s="17">
        <f>NORMINV('Rand Int'!AO4,'Inputs &amp; Outputs'!$B$5,'Inputs &amp; Outputs'!$B$6)</f>
        <v>-1.6938940907810236E-2</v>
      </c>
      <c r="AP4" s="17">
        <f>NORMINV('Rand Int'!AP4,'Inputs &amp; Outputs'!$B$5,'Inputs &amp; Outputs'!$B$6)</f>
        <v>7.5612060727109798E-2</v>
      </c>
      <c r="AQ4" s="17">
        <f>NORMINV('Rand Int'!AQ4,'Inputs &amp; Outputs'!$B$5,'Inputs &amp; Outputs'!$B$6)</f>
        <v>3.8838148724521099E-3</v>
      </c>
      <c r="AR4" s="17">
        <f>NORMINV('Rand Int'!AR4,'Inputs &amp; Outputs'!$B$5,'Inputs &amp; Outputs'!$B$6)</f>
        <v>9.1454176540755661E-2</v>
      </c>
      <c r="AS4" s="17">
        <f>NORMINV('Rand Int'!AS4,'Inputs &amp; Outputs'!$B$5,'Inputs &amp; Outputs'!$B$6)</f>
        <v>6.2223880909147919E-2</v>
      </c>
      <c r="AT4" s="17">
        <f>NORMINV('Rand Int'!AT4,'Inputs &amp; Outputs'!$B$5,'Inputs &amp; Outputs'!$B$6)</f>
        <v>1.9623537979318931E-2</v>
      </c>
      <c r="AU4" s="17">
        <f>NORMINV('Rand Int'!AU4,'Inputs &amp; Outputs'!$B$5,'Inputs &amp; Outputs'!$B$6)</f>
        <v>3.8017447323414284E-2</v>
      </c>
      <c r="AV4" s="17">
        <f>NORMINV('Rand Int'!AV4,'Inputs &amp; Outputs'!$B$5,'Inputs &amp; Outputs'!$B$6)</f>
        <v>8.7327210330790911E-2</v>
      </c>
      <c r="AW4" s="17">
        <f>NORMINV('Rand Int'!AW4,'Inputs &amp; Outputs'!$B$5,'Inputs &amp; Outputs'!$B$6)</f>
        <v>3.2624073914674083E-2</v>
      </c>
      <c r="AX4" s="17">
        <f>NORMINV('Rand Int'!AX4,'Inputs &amp; Outputs'!$B$5,'Inputs &amp; Outputs'!$B$6)</f>
        <v>9.448460989505883E-2</v>
      </c>
      <c r="AY4" s="17">
        <f>NORMINV('Rand Int'!AY4,'Inputs &amp; Outputs'!$B$5,'Inputs &amp; Outputs'!$B$6)</f>
        <v>3.9737387397818999E-2</v>
      </c>
    </row>
    <row r="5" spans="1:51" x14ac:dyDescent="0.25">
      <c r="A5" s="1">
        <v>4</v>
      </c>
      <c r="C5" s="17">
        <f>NORMINV('Rand Int'!C5,'Inputs &amp; Outputs'!$B$5,'Inputs &amp; Outputs'!$B$6)</f>
        <v>6.7554065651848419E-2</v>
      </c>
      <c r="D5" s="17">
        <f>NORMINV('Rand Int'!D5,'Inputs &amp; Outputs'!$B$5,'Inputs &amp; Outputs'!$B$6)</f>
        <v>-9.331671094593437E-3</v>
      </c>
      <c r="E5" s="17">
        <f>NORMINV('Rand Int'!E5,'Inputs &amp; Outputs'!$B$5,'Inputs &amp; Outputs'!$B$6)</f>
        <v>6.2722756129857032E-2</v>
      </c>
      <c r="F5" s="17">
        <f>NORMINV('Rand Int'!F5,'Inputs &amp; Outputs'!$B$5,'Inputs &amp; Outputs'!$B$6)</f>
        <v>4.1365557757360762E-2</v>
      </c>
      <c r="G5" s="17">
        <f>NORMINV('Rand Int'!G5,'Inputs &amp; Outputs'!$B$5,'Inputs &amp; Outputs'!$B$6)</f>
        <v>5.8693569070343121E-2</v>
      </c>
      <c r="H5" s="17">
        <f>NORMINV('Rand Int'!H5,'Inputs &amp; Outputs'!$B$5,'Inputs &amp; Outputs'!$B$6)</f>
        <v>9.8339424148962129E-2</v>
      </c>
      <c r="I5" s="17">
        <f>NORMINV('Rand Int'!I5,'Inputs &amp; Outputs'!$B$5,'Inputs &amp; Outputs'!$B$6)</f>
        <v>3.3019467003880747E-2</v>
      </c>
      <c r="J5" s="17">
        <f>NORMINV('Rand Int'!J5,'Inputs &amp; Outputs'!$B$5,'Inputs &amp; Outputs'!$B$6)</f>
        <v>6.5025766712315636E-2</v>
      </c>
      <c r="K5" s="17">
        <f>NORMINV('Rand Int'!K5,'Inputs &amp; Outputs'!$B$5,'Inputs &amp; Outputs'!$B$6)</f>
        <v>9.142280669692876E-2</v>
      </c>
      <c r="L5" s="17">
        <f>NORMINV('Rand Int'!L5,'Inputs &amp; Outputs'!$B$5,'Inputs &amp; Outputs'!$B$6)</f>
        <v>2.1653364635570202E-2</v>
      </c>
      <c r="M5" s="17">
        <f>NORMINV('Rand Int'!M5,'Inputs &amp; Outputs'!$B$5,'Inputs &amp; Outputs'!$B$6)</f>
        <v>6.0871093461794049E-2</v>
      </c>
      <c r="N5" s="17">
        <f>NORMINV('Rand Int'!N5,'Inputs &amp; Outputs'!$B$5,'Inputs &amp; Outputs'!$B$6)</f>
        <v>8.7112851800397323E-2</v>
      </c>
      <c r="O5" s="17">
        <f>NORMINV('Rand Int'!O5,'Inputs &amp; Outputs'!$B$5,'Inputs &amp; Outputs'!$B$6)</f>
        <v>1.3814827083298113E-2</v>
      </c>
      <c r="P5" s="17">
        <f>NORMINV('Rand Int'!P5,'Inputs &amp; Outputs'!$B$5,'Inputs &amp; Outputs'!$B$6)</f>
        <v>3.4730644664934258E-2</v>
      </c>
      <c r="Q5" s="17">
        <f>NORMINV('Rand Int'!Q5,'Inputs &amp; Outputs'!$B$5,'Inputs &amp; Outputs'!$B$6)</f>
        <v>0.11462992543549472</v>
      </c>
      <c r="R5" s="17">
        <f>NORMINV('Rand Int'!R5,'Inputs &amp; Outputs'!$B$5,'Inputs &amp; Outputs'!$B$6)</f>
        <v>7.2916031341048793E-2</v>
      </c>
      <c r="S5" s="17">
        <f>NORMINV('Rand Int'!S5,'Inputs &amp; Outputs'!$B$5,'Inputs &amp; Outputs'!$B$6)</f>
        <v>2.5056083291147557E-2</v>
      </c>
      <c r="T5" s="17">
        <f>NORMINV('Rand Int'!T5,'Inputs &amp; Outputs'!$B$5,'Inputs &amp; Outputs'!$B$6)</f>
        <v>2.7704771820982049E-3</v>
      </c>
      <c r="U5" s="17">
        <f>NORMINV('Rand Int'!U5,'Inputs &amp; Outputs'!$B$5,'Inputs &amp; Outputs'!$B$6)</f>
        <v>2.1415887752056044E-2</v>
      </c>
      <c r="V5" s="17">
        <f>NORMINV('Rand Int'!V5,'Inputs &amp; Outputs'!$B$5,'Inputs &amp; Outputs'!$B$6)</f>
        <v>5.4406025854131498E-2</v>
      </c>
      <c r="W5" s="17">
        <f>NORMINV('Rand Int'!W5,'Inputs &amp; Outputs'!$B$5,'Inputs &amp; Outputs'!$B$6)</f>
        <v>8.965778599423338E-3</v>
      </c>
      <c r="X5" s="17">
        <f>NORMINV('Rand Int'!X5,'Inputs &amp; Outputs'!$B$5,'Inputs &amp; Outputs'!$B$6)</f>
        <v>4.4404479407709183E-2</v>
      </c>
      <c r="Y5" s="17">
        <f>NORMINV('Rand Int'!Y5,'Inputs &amp; Outputs'!$B$5,'Inputs &amp; Outputs'!$B$6)</f>
        <v>3.18377705610065E-2</v>
      </c>
      <c r="Z5" s="17">
        <f>NORMINV('Rand Int'!Z5,'Inputs &amp; Outputs'!$B$5,'Inputs &amp; Outputs'!$B$6)</f>
        <v>3.5344814647032305E-2</v>
      </c>
      <c r="AA5" s="17">
        <f>NORMINV('Rand Int'!AA5,'Inputs &amp; Outputs'!$B$5,'Inputs &amp; Outputs'!$B$6)</f>
        <v>4.484974181103224E-2</v>
      </c>
      <c r="AB5" s="17">
        <f>NORMINV('Rand Int'!AB5,'Inputs &amp; Outputs'!$B$5,'Inputs &amp; Outputs'!$B$6)</f>
        <v>7.068660930811696E-2</v>
      </c>
      <c r="AC5" s="17">
        <f>NORMINV('Rand Int'!AC5,'Inputs &amp; Outputs'!$B$5,'Inputs &amp; Outputs'!$B$6)</f>
        <v>6.5977155418487851E-3</v>
      </c>
      <c r="AD5" s="17">
        <f>NORMINV('Rand Int'!AD5,'Inputs &amp; Outputs'!$B$5,'Inputs &amp; Outputs'!$B$6)</f>
        <v>3.3156237971287403E-2</v>
      </c>
      <c r="AE5" s="17">
        <f>NORMINV('Rand Int'!AE5,'Inputs &amp; Outputs'!$B$5,'Inputs &amp; Outputs'!$B$6)</f>
        <v>-1.6143054216391062E-2</v>
      </c>
      <c r="AF5" s="17">
        <f>NORMINV('Rand Int'!AF5,'Inputs &amp; Outputs'!$B$5,'Inputs &amp; Outputs'!$B$6)</f>
        <v>3.9401080968392753E-2</v>
      </c>
      <c r="AG5" s="17">
        <f>NORMINV('Rand Int'!AG5,'Inputs &amp; Outputs'!$B$5,'Inputs &amp; Outputs'!$B$6)</f>
        <v>4.8119386384011982E-2</v>
      </c>
      <c r="AH5" s="17">
        <f>NORMINV('Rand Int'!AH5,'Inputs &amp; Outputs'!$B$5,'Inputs &amp; Outputs'!$B$6)</f>
        <v>2.3374305015568038E-2</v>
      </c>
      <c r="AI5" s="17">
        <f>NORMINV('Rand Int'!AI5,'Inputs &amp; Outputs'!$B$5,'Inputs &amp; Outputs'!$B$6)</f>
        <v>9.1344545883511027E-2</v>
      </c>
      <c r="AJ5" s="17">
        <f>NORMINV('Rand Int'!AJ5,'Inputs &amp; Outputs'!$B$5,'Inputs &amp; Outputs'!$B$6)</f>
        <v>1.5902322694799461E-2</v>
      </c>
      <c r="AK5" s="17">
        <f>NORMINV('Rand Int'!AK5,'Inputs &amp; Outputs'!$B$5,'Inputs &amp; Outputs'!$B$6)</f>
        <v>2.5792239211488266E-2</v>
      </c>
      <c r="AL5" s="17">
        <f>NORMINV('Rand Int'!AL5,'Inputs &amp; Outputs'!$B$5,'Inputs &amp; Outputs'!$B$6)</f>
        <v>1.1922841815343352E-2</v>
      </c>
      <c r="AM5" s="17">
        <f>NORMINV('Rand Int'!AM5,'Inputs &amp; Outputs'!$B$5,'Inputs &amp; Outputs'!$B$6)</f>
        <v>-1.7904072620796352E-2</v>
      </c>
      <c r="AN5" s="17">
        <f>NORMINV('Rand Int'!AN5,'Inputs &amp; Outputs'!$B$5,'Inputs &amp; Outputs'!$B$6)</f>
        <v>1.5452337432944691E-2</v>
      </c>
      <c r="AO5" s="17">
        <f>NORMINV('Rand Int'!AO5,'Inputs &amp; Outputs'!$B$5,'Inputs &amp; Outputs'!$B$6)</f>
        <v>8.4248363625831046E-2</v>
      </c>
      <c r="AP5" s="17">
        <f>NORMINV('Rand Int'!AP5,'Inputs &amp; Outputs'!$B$5,'Inputs &amp; Outputs'!$B$6)</f>
        <v>3.9943450657117678E-2</v>
      </c>
      <c r="AQ5" s="17">
        <f>NORMINV('Rand Int'!AQ5,'Inputs &amp; Outputs'!$B$5,'Inputs &amp; Outputs'!$B$6)</f>
        <v>2.6411039045861139E-2</v>
      </c>
      <c r="AR5" s="17">
        <f>NORMINV('Rand Int'!AR5,'Inputs &amp; Outputs'!$B$5,'Inputs &amp; Outputs'!$B$6)</f>
        <v>5.1988522597544481E-2</v>
      </c>
      <c r="AS5" s="17">
        <f>NORMINV('Rand Int'!AS5,'Inputs &amp; Outputs'!$B$5,'Inputs &amp; Outputs'!$B$6)</f>
        <v>5.10626065816914E-2</v>
      </c>
      <c r="AT5" s="17">
        <f>NORMINV('Rand Int'!AT5,'Inputs &amp; Outputs'!$B$5,'Inputs &amp; Outputs'!$B$6)</f>
        <v>4.3001623923758947E-2</v>
      </c>
      <c r="AU5" s="17">
        <f>NORMINV('Rand Int'!AU5,'Inputs &amp; Outputs'!$B$5,'Inputs &amp; Outputs'!$B$6)</f>
        <v>4.8831608604246242E-2</v>
      </c>
      <c r="AV5" s="17">
        <f>NORMINV('Rand Int'!AV5,'Inputs &amp; Outputs'!$B$5,'Inputs &amp; Outputs'!$B$6)</f>
        <v>-4.4643912057021166E-2</v>
      </c>
      <c r="AW5" s="17">
        <f>NORMINV('Rand Int'!AW5,'Inputs &amp; Outputs'!$B$5,'Inputs &amp; Outputs'!$B$6)</f>
        <v>2.604006984637091E-2</v>
      </c>
      <c r="AX5" s="17">
        <f>NORMINV('Rand Int'!AX5,'Inputs &amp; Outputs'!$B$5,'Inputs &amp; Outputs'!$B$6)</f>
        <v>-2.0257583174568008E-2</v>
      </c>
      <c r="AY5" s="17">
        <f>NORMINV('Rand Int'!AY5,'Inputs &amp; Outputs'!$B$5,'Inputs &amp; Outputs'!$B$6)</f>
        <v>4.9234950378838113E-2</v>
      </c>
    </row>
    <row r="6" spans="1:51" x14ac:dyDescent="0.25">
      <c r="A6" s="1">
        <v>5</v>
      </c>
      <c r="C6" s="17">
        <f>NORMINV('Rand Int'!C6,'Inputs &amp; Outputs'!$B$5,'Inputs &amp; Outputs'!$B$6)</f>
        <v>2.0166550835425866E-2</v>
      </c>
      <c r="D6" s="17">
        <f>NORMINV('Rand Int'!D6,'Inputs &amp; Outputs'!$B$5,'Inputs &amp; Outputs'!$B$6)</f>
        <v>6.2081911078313137E-2</v>
      </c>
      <c r="E6" s="17">
        <f>NORMINV('Rand Int'!E6,'Inputs &amp; Outputs'!$B$5,'Inputs &amp; Outputs'!$B$6)</f>
        <v>6.0423655579144989E-2</v>
      </c>
      <c r="F6" s="17">
        <f>NORMINV('Rand Int'!F6,'Inputs &amp; Outputs'!$B$5,'Inputs &amp; Outputs'!$B$6)</f>
        <v>6.3289538972435486E-2</v>
      </c>
      <c r="G6" s="17">
        <f>NORMINV('Rand Int'!G6,'Inputs &amp; Outputs'!$B$5,'Inputs &amp; Outputs'!$B$6)</f>
        <v>2.6977327965003357E-2</v>
      </c>
      <c r="H6" s="17">
        <f>NORMINV('Rand Int'!H6,'Inputs &amp; Outputs'!$B$5,'Inputs &amp; Outputs'!$B$6)</f>
        <v>3.0695781383550846E-2</v>
      </c>
      <c r="I6" s="17">
        <f>NORMINV('Rand Int'!I6,'Inputs &amp; Outputs'!$B$5,'Inputs &amp; Outputs'!$B$6)</f>
        <v>7.4998715300585522E-2</v>
      </c>
      <c r="J6" s="17">
        <f>NORMINV('Rand Int'!J6,'Inputs &amp; Outputs'!$B$5,'Inputs &amp; Outputs'!$B$6)</f>
        <v>6.0117768466153854E-2</v>
      </c>
      <c r="K6" s="17">
        <f>NORMINV('Rand Int'!K6,'Inputs &amp; Outputs'!$B$5,'Inputs &amp; Outputs'!$B$6)</f>
        <v>7.2335289516286455E-2</v>
      </c>
      <c r="L6" s="17">
        <f>NORMINV('Rand Int'!L6,'Inputs &amp; Outputs'!$B$5,'Inputs &amp; Outputs'!$B$6)</f>
        <v>4.7315495753690026E-2</v>
      </c>
      <c r="M6" s="17">
        <f>NORMINV('Rand Int'!M6,'Inputs &amp; Outputs'!$B$5,'Inputs &amp; Outputs'!$B$6)</f>
        <v>7.0386509919989043E-2</v>
      </c>
      <c r="N6" s="17">
        <f>NORMINV('Rand Int'!N6,'Inputs &amp; Outputs'!$B$5,'Inputs &amp; Outputs'!$B$6)</f>
        <v>9.0784182403579314E-2</v>
      </c>
      <c r="O6" s="17">
        <f>NORMINV('Rand Int'!O6,'Inputs &amp; Outputs'!$B$5,'Inputs &amp; Outputs'!$B$6)</f>
        <v>3.6628058014851361E-2</v>
      </c>
      <c r="P6" s="17">
        <f>NORMINV('Rand Int'!P6,'Inputs &amp; Outputs'!$B$5,'Inputs &amp; Outputs'!$B$6)</f>
        <v>7.7543176976325193E-2</v>
      </c>
      <c r="Q6" s="17">
        <f>NORMINV('Rand Int'!Q6,'Inputs &amp; Outputs'!$B$5,'Inputs &amp; Outputs'!$B$6)</f>
        <v>3.188814282040358E-2</v>
      </c>
      <c r="R6" s="17">
        <f>NORMINV('Rand Int'!R6,'Inputs &amp; Outputs'!$B$5,'Inputs &amp; Outputs'!$B$6)</f>
        <v>3.6291636486882675E-3</v>
      </c>
      <c r="S6" s="17">
        <f>NORMINV('Rand Int'!S6,'Inputs &amp; Outputs'!$B$5,'Inputs &amp; Outputs'!$B$6)</f>
        <v>8.4646524690598288E-3</v>
      </c>
      <c r="T6" s="17">
        <f>NORMINV('Rand Int'!T6,'Inputs &amp; Outputs'!$B$5,'Inputs &amp; Outputs'!$B$6)</f>
        <v>-1.0148258952202616E-2</v>
      </c>
      <c r="U6" s="17">
        <f>NORMINV('Rand Int'!U6,'Inputs &amp; Outputs'!$B$5,'Inputs &amp; Outputs'!$B$6)</f>
        <v>5.7538204435110464E-2</v>
      </c>
      <c r="V6" s="17">
        <f>NORMINV('Rand Int'!V6,'Inputs &amp; Outputs'!$B$5,'Inputs &amp; Outputs'!$B$6)</f>
        <v>2.8920190856272676E-2</v>
      </c>
      <c r="W6" s="17">
        <f>NORMINV('Rand Int'!W6,'Inputs &amp; Outputs'!$B$5,'Inputs &amp; Outputs'!$B$6)</f>
        <v>4.4089015498240562E-2</v>
      </c>
      <c r="X6" s="17">
        <f>NORMINV('Rand Int'!X6,'Inputs &amp; Outputs'!$B$5,'Inputs &amp; Outputs'!$B$6)</f>
        <v>4.6962529685120852E-2</v>
      </c>
      <c r="Y6" s="17">
        <f>NORMINV('Rand Int'!Y6,'Inputs &amp; Outputs'!$B$5,'Inputs &amp; Outputs'!$B$6)</f>
        <v>5.7788134582958554E-2</v>
      </c>
      <c r="Z6" s="17">
        <f>NORMINV('Rand Int'!Z6,'Inputs &amp; Outputs'!$B$5,'Inputs &amp; Outputs'!$B$6)</f>
        <v>2.6464855665621172E-2</v>
      </c>
      <c r="AA6" s="17">
        <f>NORMINV('Rand Int'!AA6,'Inputs &amp; Outputs'!$B$5,'Inputs &amp; Outputs'!$B$6)</f>
        <v>6.0548088311281376E-2</v>
      </c>
      <c r="AB6" s="17">
        <f>NORMINV('Rand Int'!AB6,'Inputs &amp; Outputs'!$B$5,'Inputs &amp; Outputs'!$B$6)</f>
        <v>8.6364200968757798E-2</v>
      </c>
      <c r="AC6" s="17">
        <f>NORMINV('Rand Int'!AC6,'Inputs &amp; Outputs'!$B$5,'Inputs &amp; Outputs'!$B$6)</f>
        <v>3.9593578115566311E-2</v>
      </c>
      <c r="AD6" s="17">
        <f>NORMINV('Rand Int'!AD6,'Inputs &amp; Outputs'!$B$5,'Inputs &amp; Outputs'!$B$6)</f>
        <v>5.1208556946872957E-2</v>
      </c>
      <c r="AE6" s="17">
        <f>NORMINV('Rand Int'!AE6,'Inputs &amp; Outputs'!$B$5,'Inputs &amp; Outputs'!$B$6)</f>
        <v>6.1892515974079292E-2</v>
      </c>
      <c r="AF6" s="17">
        <f>NORMINV('Rand Int'!AF6,'Inputs &amp; Outputs'!$B$5,'Inputs &amp; Outputs'!$B$6)</f>
        <v>5.1387832471156608E-2</v>
      </c>
      <c r="AG6" s="17">
        <f>NORMINV('Rand Int'!AG6,'Inputs &amp; Outputs'!$B$5,'Inputs &amp; Outputs'!$B$6)</f>
        <v>3.2059500871086402E-2</v>
      </c>
      <c r="AH6" s="17">
        <f>NORMINV('Rand Int'!AH6,'Inputs &amp; Outputs'!$B$5,'Inputs &amp; Outputs'!$B$6)</f>
        <v>4.0684199904265271E-2</v>
      </c>
      <c r="AI6" s="17">
        <f>NORMINV('Rand Int'!AI6,'Inputs &amp; Outputs'!$B$5,'Inputs &amp; Outputs'!$B$6)</f>
        <v>-2.3856225492475271E-2</v>
      </c>
      <c r="AJ6" s="17">
        <f>NORMINV('Rand Int'!AJ6,'Inputs &amp; Outputs'!$B$5,'Inputs &amp; Outputs'!$B$6)</f>
        <v>3.2338352898524172E-2</v>
      </c>
      <c r="AK6" s="17">
        <f>NORMINV('Rand Int'!AK6,'Inputs &amp; Outputs'!$B$5,'Inputs &amp; Outputs'!$B$6)</f>
        <v>6.7065006538896882E-2</v>
      </c>
      <c r="AL6" s="17">
        <f>NORMINV('Rand Int'!AL6,'Inputs &amp; Outputs'!$B$5,'Inputs &amp; Outputs'!$B$6)</f>
        <v>2.6276123155467596E-2</v>
      </c>
      <c r="AM6" s="17">
        <f>NORMINV('Rand Int'!AM6,'Inputs &amp; Outputs'!$B$5,'Inputs &amp; Outputs'!$B$6)</f>
        <v>4.7328101044375855E-2</v>
      </c>
      <c r="AN6" s="17">
        <f>NORMINV('Rand Int'!AN6,'Inputs &amp; Outputs'!$B$5,'Inputs &amp; Outputs'!$B$6)</f>
        <v>-1.5087594978412257E-2</v>
      </c>
      <c r="AO6" s="17">
        <f>NORMINV('Rand Int'!AO6,'Inputs &amp; Outputs'!$B$5,'Inputs &amp; Outputs'!$B$6)</f>
        <v>3.2188550070202021E-2</v>
      </c>
      <c r="AP6" s="17">
        <f>NORMINV('Rand Int'!AP6,'Inputs &amp; Outputs'!$B$5,'Inputs &amp; Outputs'!$B$6)</f>
        <v>6.1394843249654565E-2</v>
      </c>
      <c r="AQ6" s="17">
        <f>NORMINV('Rand Int'!AQ6,'Inputs &amp; Outputs'!$B$5,'Inputs &amp; Outputs'!$B$6)</f>
        <v>8.846980572662258E-2</v>
      </c>
      <c r="AR6" s="17">
        <f>NORMINV('Rand Int'!AR6,'Inputs &amp; Outputs'!$B$5,'Inputs &amp; Outputs'!$B$6)</f>
        <v>2.2555327781552861E-2</v>
      </c>
      <c r="AS6" s="17">
        <f>NORMINV('Rand Int'!AS6,'Inputs &amp; Outputs'!$B$5,'Inputs &amp; Outputs'!$B$6)</f>
        <v>-6.0805154887781862E-3</v>
      </c>
      <c r="AT6" s="17">
        <f>NORMINV('Rand Int'!AT6,'Inputs &amp; Outputs'!$B$5,'Inputs &amp; Outputs'!$B$6)</f>
        <v>1.5242387390886583E-2</v>
      </c>
      <c r="AU6" s="17">
        <f>NORMINV('Rand Int'!AU6,'Inputs &amp; Outputs'!$B$5,'Inputs &amp; Outputs'!$B$6)</f>
        <v>3.2914849226962646E-2</v>
      </c>
      <c r="AV6" s="17">
        <f>NORMINV('Rand Int'!AV6,'Inputs &amp; Outputs'!$B$5,'Inputs &amp; Outputs'!$B$6)</f>
        <v>7.8836505628539361E-2</v>
      </c>
      <c r="AW6" s="17">
        <f>NORMINV('Rand Int'!AW6,'Inputs &amp; Outputs'!$B$5,'Inputs &amp; Outputs'!$B$6)</f>
        <v>-5.0666075228253116E-3</v>
      </c>
      <c r="AX6" s="17">
        <f>NORMINV('Rand Int'!AX6,'Inputs &amp; Outputs'!$B$5,'Inputs &amp; Outputs'!$B$6)</f>
        <v>2.2039991440420577E-2</v>
      </c>
      <c r="AY6" s="17">
        <f>NORMINV('Rand Int'!AY6,'Inputs &amp; Outputs'!$B$5,'Inputs &amp; Outputs'!$B$6)</f>
        <v>5.0409742462080853E-3</v>
      </c>
    </row>
    <row r="7" spans="1:51" x14ac:dyDescent="0.25">
      <c r="A7" s="1">
        <v>6</v>
      </c>
      <c r="C7" s="17">
        <f>NORMINV('Rand Int'!C7,'Inputs &amp; Outputs'!$B$5,'Inputs &amp; Outputs'!$B$6)</f>
        <v>5.6215933890345585E-2</v>
      </c>
      <c r="D7" s="17">
        <f>NORMINV('Rand Int'!D7,'Inputs &amp; Outputs'!$B$5,'Inputs &amp; Outputs'!$B$6)</f>
        <v>5.7235118150006661E-2</v>
      </c>
      <c r="E7" s="17">
        <f>NORMINV('Rand Int'!E7,'Inputs &amp; Outputs'!$B$5,'Inputs &amp; Outputs'!$B$6)</f>
        <v>4.9769257636504666E-2</v>
      </c>
      <c r="F7" s="17">
        <f>NORMINV('Rand Int'!F7,'Inputs &amp; Outputs'!$B$5,'Inputs &amp; Outputs'!$B$6)</f>
        <v>7.72964585286086E-2</v>
      </c>
      <c r="G7" s="17">
        <f>NORMINV('Rand Int'!G7,'Inputs &amp; Outputs'!$B$5,'Inputs &amp; Outputs'!$B$6)</f>
        <v>8.0872545056607043E-2</v>
      </c>
      <c r="H7" s="17">
        <f>NORMINV('Rand Int'!H7,'Inputs &amp; Outputs'!$B$5,'Inputs &amp; Outputs'!$B$6)</f>
        <v>-2.5937996251052066E-2</v>
      </c>
      <c r="I7" s="17">
        <f>NORMINV('Rand Int'!I7,'Inputs &amp; Outputs'!$B$5,'Inputs &amp; Outputs'!$B$6)</f>
        <v>2.4755507102090218E-2</v>
      </c>
      <c r="J7" s="17">
        <f>NORMINV('Rand Int'!J7,'Inputs &amp; Outputs'!$B$5,'Inputs &amp; Outputs'!$B$6)</f>
        <v>1.8398193550225036E-2</v>
      </c>
      <c r="K7" s="17">
        <f>NORMINV('Rand Int'!K7,'Inputs &amp; Outputs'!$B$5,'Inputs &amp; Outputs'!$B$6)</f>
        <v>4.0665927240483658E-2</v>
      </c>
      <c r="L7" s="17">
        <f>NORMINV('Rand Int'!L7,'Inputs &amp; Outputs'!$B$5,'Inputs &amp; Outputs'!$B$6)</f>
        <v>7.0007525164856088E-2</v>
      </c>
      <c r="M7" s="17">
        <f>NORMINV('Rand Int'!M7,'Inputs &amp; Outputs'!$B$5,'Inputs &amp; Outputs'!$B$6)</f>
        <v>5.7492801009092209E-3</v>
      </c>
      <c r="N7" s="17">
        <f>NORMINV('Rand Int'!N7,'Inputs &amp; Outputs'!$B$5,'Inputs &amp; Outputs'!$B$6)</f>
        <v>1.966392097327423E-2</v>
      </c>
      <c r="O7" s="17">
        <f>NORMINV('Rand Int'!O7,'Inputs &amp; Outputs'!$B$5,'Inputs &amp; Outputs'!$B$6)</f>
        <v>4.6271004949641079E-2</v>
      </c>
      <c r="P7" s="17">
        <f>NORMINV('Rand Int'!P7,'Inputs &amp; Outputs'!$B$5,'Inputs &amp; Outputs'!$B$6)</f>
        <v>7.5373025393438833E-2</v>
      </c>
      <c r="Q7" s="17">
        <f>NORMINV('Rand Int'!Q7,'Inputs &amp; Outputs'!$B$5,'Inputs &amp; Outputs'!$B$6)</f>
        <v>8.6130288162391155E-2</v>
      </c>
      <c r="R7" s="17">
        <f>NORMINV('Rand Int'!R7,'Inputs &amp; Outputs'!$B$5,'Inputs &amp; Outputs'!$B$6)</f>
        <v>3.8667388868608217E-2</v>
      </c>
      <c r="S7" s="17">
        <f>NORMINV('Rand Int'!S7,'Inputs &amp; Outputs'!$B$5,'Inputs &amp; Outputs'!$B$6)</f>
        <v>6.6757382141064733E-2</v>
      </c>
      <c r="T7" s="17">
        <f>NORMINV('Rand Int'!T7,'Inputs &amp; Outputs'!$B$5,'Inputs &amp; Outputs'!$B$6)</f>
        <v>7.6109024514065579E-2</v>
      </c>
      <c r="U7" s="17">
        <f>NORMINV('Rand Int'!U7,'Inputs &amp; Outputs'!$B$5,'Inputs &amp; Outputs'!$B$6)</f>
        <v>-5.7860316395296409E-2</v>
      </c>
      <c r="V7" s="17">
        <f>NORMINV('Rand Int'!V7,'Inputs &amp; Outputs'!$B$5,'Inputs &amp; Outputs'!$B$6)</f>
        <v>3.7813718081435202E-2</v>
      </c>
      <c r="W7" s="17">
        <f>NORMINV('Rand Int'!W7,'Inputs &amp; Outputs'!$B$5,'Inputs &amp; Outputs'!$B$6)</f>
        <v>2.8759516940832782E-2</v>
      </c>
      <c r="X7" s="17">
        <f>NORMINV('Rand Int'!X7,'Inputs &amp; Outputs'!$B$5,'Inputs &amp; Outputs'!$B$6)</f>
        <v>3.3784438148913506E-2</v>
      </c>
      <c r="Y7" s="17">
        <f>NORMINV('Rand Int'!Y7,'Inputs &amp; Outputs'!$B$5,'Inputs &amp; Outputs'!$B$6)</f>
        <v>1.0581704960060556E-2</v>
      </c>
      <c r="Z7" s="17">
        <f>NORMINV('Rand Int'!Z7,'Inputs &amp; Outputs'!$B$5,'Inputs &amp; Outputs'!$B$6)</f>
        <v>1.8299743109310124E-2</v>
      </c>
      <c r="AA7" s="17">
        <f>NORMINV('Rand Int'!AA7,'Inputs &amp; Outputs'!$B$5,'Inputs &amp; Outputs'!$B$6)</f>
        <v>2.5834509803185295E-2</v>
      </c>
      <c r="AB7" s="17">
        <f>NORMINV('Rand Int'!AB7,'Inputs &amp; Outputs'!$B$5,'Inputs &amp; Outputs'!$B$6)</f>
        <v>1.3659425168723607E-2</v>
      </c>
      <c r="AC7" s="17">
        <f>NORMINV('Rand Int'!AC7,'Inputs &amp; Outputs'!$B$5,'Inputs &amp; Outputs'!$B$6)</f>
        <v>2.8922624711956228E-2</v>
      </c>
      <c r="AD7" s="17">
        <f>NORMINV('Rand Int'!AD7,'Inputs &amp; Outputs'!$B$5,'Inputs &amp; Outputs'!$B$6)</f>
        <v>8.7286929343219077E-2</v>
      </c>
      <c r="AE7" s="17">
        <f>NORMINV('Rand Int'!AE7,'Inputs &amp; Outputs'!$B$5,'Inputs &amp; Outputs'!$B$6)</f>
        <v>-8.0685452103633898E-3</v>
      </c>
      <c r="AF7" s="17">
        <f>NORMINV('Rand Int'!AF7,'Inputs &amp; Outputs'!$B$5,'Inputs &amp; Outputs'!$B$6)</f>
        <v>4.9763199459582422E-3</v>
      </c>
      <c r="AG7" s="17">
        <f>NORMINV('Rand Int'!AG7,'Inputs &amp; Outputs'!$B$5,'Inputs &amp; Outputs'!$B$6)</f>
        <v>2.6735452397094892E-2</v>
      </c>
      <c r="AH7" s="17">
        <f>NORMINV('Rand Int'!AH7,'Inputs &amp; Outputs'!$B$5,'Inputs &amp; Outputs'!$B$6)</f>
        <v>3.9077937888195975E-2</v>
      </c>
      <c r="AI7" s="17">
        <f>NORMINV('Rand Int'!AI7,'Inputs &amp; Outputs'!$B$5,'Inputs &amp; Outputs'!$B$6)</f>
        <v>-3.2058262031897447E-3</v>
      </c>
      <c r="AJ7" s="17">
        <f>NORMINV('Rand Int'!AJ7,'Inputs &amp; Outputs'!$B$5,'Inputs &amp; Outputs'!$B$6)</f>
        <v>2.1241121998651323E-2</v>
      </c>
      <c r="AK7" s="17">
        <f>NORMINV('Rand Int'!AK7,'Inputs &amp; Outputs'!$B$5,'Inputs &amp; Outputs'!$B$6)</f>
        <v>8.2587259636488705E-3</v>
      </c>
      <c r="AL7" s="17">
        <f>NORMINV('Rand Int'!AL7,'Inputs &amp; Outputs'!$B$5,'Inputs &amp; Outputs'!$B$6)</f>
        <v>-4.7008735325147627E-3</v>
      </c>
      <c r="AM7" s="17">
        <f>NORMINV('Rand Int'!AM7,'Inputs &amp; Outputs'!$B$5,'Inputs &amp; Outputs'!$B$6)</f>
        <v>7.4057993916251674E-2</v>
      </c>
      <c r="AN7" s="17">
        <f>NORMINV('Rand Int'!AN7,'Inputs &amp; Outputs'!$B$5,'Inputs &amp; Outputs'!$B$6)</f>
        <v>2.0454320183947369E-3</v>
      </c>
      <c r="AO7" s="17">
        <f>NORMINV('Rand Int'!AO7,'Inputs &amp; Outputs'!$B$5,'Inputs &amp; Outputs'!$B$6)</f>
        <v>5.2804561465926658E-2</v>
      </c>
      <c r="AP7" s="17">
        <f>NORMINV('Rand Int'!AP7,'Inputs &amp; Outputs'!$B$5,'Inputs &amp; Outputs'!$B$6)</f>
        <v>8.4402758661515309E-2</v>
      </c>
      <c r="AQ7" s="17">
        <f>NORMINV('Rand Int'!AQ7,'Inputs &amp; Outputs'!$B$5,'Inputs &amp; Outputs'!$B$6)</f>
        <v>0.10019763005682242</v>
      </c>
      <c r="AR7" s="17">
        <f>NORMINV('Rand Int'!AR7,'Inputs &amp; Outputs'!$B$5,'Inputs &amp; Outputs'!$B$6)</f>
        <v>5.9402238725352483E-2</v>
      </c>
      <c r="AS7" s="17">
        <f>NORMINV('Rand Int'!AS7,'Inputs &amp; Outputs'!$B$5,'Inputs &amp; Outputs'!$B$6)</f>
        <v>9.9019596937087451E-2</v>
      </c>
      <c r="AT7" s="17">
        <f>NORMINV('Rand Int'!AT7,'Inputs &amp; Outputs'!$B$5,'Inputs &amp; Outputs'!$B$6)</f>
        <v>1.6127316291165421E-2</v>
      </c>
      <c r="AU7" s="17">
        <f>NORMINV('Rand Int'!AU7,'Inputs &amp; Outputs'!$B$5,'Inputs &amp; Outputs'!$B$6)</f>
        <v>6.6201624121247124E-2</v>
      </c>
      <c r="AV7" s="17">
        <f>NORMINV('Rand Int'!AV7,'Inputs &amp; Outputs'!$B$5,'Inputs &amp; Outputs'!$B$6)</f>
        <v>-5.858844810339478E-3</v>
      </c>
      <c r="AW7" s="17">
        <f>NORMINV('Rand Int'!AW7,'Inputs &amp; Outputs'!$B$5,'Inputs &amp; Outputs'!$B$6)</f>
        <v>2.250890883744424E-2</v>
      </c>
      <c r="AX7" s="17">
        <f>NORMINV('Rand Int'!AX7,'Inputs &amp; Outputs'!$B$5,'Inputs &amp; Outputs'!$B$6)</f>
        <v>3.1617569506893373E-2</v>
      </c>
      <c r="AY7" s="17">
        <f>NORMINV('Rand Int'!AY7,'Inputs &amp; Outputs'!$B$5,'Inputs &amp; Outputs'!$B$6)</f>
        <v>6.2928599389602033E-2</v>
      </c>
    </row>
    <row r="8" spans="1:51" x14ac:dyDescent="0.25">
      <c r="A8" s="1">
        <v>7</v>
      </c>
      <c r="C8" s="17">
        <f>NORMINV('Rand Int'!C8,'Inputs &amp; Outputs'!$B$5,'Inputs &amp; Outputs'!$B$6)</f>
        <v>6.3556940784259816E-2</v>
      </c>
      <c r="D8" s="17">
        <f>NORMINV('Rand Int'!D8,'Inputs &amp; Outputs'!$B$5,'Inputs &amp; Outputs'!$B$6)</f>
        <v>8.2673333856678938E-2</v>
      </c>
      <c r="E8" s="17">
        <f>NORMINV('Rand Int'!E8,'Inputs &amp; Outputs'!$B$5,'Inputs &amp; Outputs'!$B$6)</f>
        <v>3.0793158530377777E-2</v>
      </c>
      <c r="F8" s="17">
        <f>NORMINV('Rand Int'!F8,'Inputs &amp; Outputs'!$B$5,'Inputs &amp; Outputs'!$B$6)</f>
        <v>4.4417767716710445E-2</v>
      </c>
      <c r="G8" s="17">
        <f>NORMINV('Rand Int'!G8,'Inputs &amp; Outputs'!$B$5,'Inputs &amp; Outputs'!$B$6)</f>
        <v>2.5927167205886739E-2</v>
      </c>
      <c r="H8" s="17">
        <f>NORMINV('Rand Int'!H8,'Inputs &amp; Outputs'!$B$5,'Inputs &amp; Outputs'!$B$6)</f>
        <v>4.3379142755053689E-2</v>
      </c>
      <c r="I8" s="17">
        <f>NORMINV('Rand Int'!I8,'Inputs &amp; Outputs'!$B$5,'Inputs &amp; Outputs'!$B$6)</f>
        <v>0.12635794501199235</v>
      </c>
      <c r="J8" s="17">
        <f>NORMINV('Rand Int'!J8,'Inputs &amp; Outputs'!$B$5,'Inputs &amp; Outputs'!$B$6)</f>
        <v>-1.8555319465160265E-2</v>
      </c>
      <c r="K8" s="17">
        <f>NORMINV('Rand Int'!K8,'Inputs &amp; Outputs'!$B$5,'Inputs &amp; Outputs'!$B$6)</f>
        <v>3.5565064962537224E-2</v>
      </c>
      <c r="L8" s="17">
        <f>NORMINV('Rand Int'!L8,'Inputs &amp; Outputs'!$B$5,'Inputs &amp; Outputs'!$B$6)</f>
        <v>6.6167806423502729E-2</v>
      </c>
      <c r="M8" s="17">
        <f>NORMINV('Rand Int'!M8,'Inputs &amp; Outputs'!$B$5,'Inputs &amp; Outputs'!$B$6)</f>
        <v>0.11352208752367363</v>
      </c>
      <c r="N8" s="17">
        <f>NORMINV('Rand Int'!N8,'Inputs &amp; Outputs'!$B$5,'Inputs &amp; Outputs'!$B$6)</f>
        <v>4.5990950738061483E-2</v>
      </c>
      <c r="O8" s="17">
        <f>NORMINV('Rand Int'!O8,'Inputs &amp; Outputs'!$B$5,'Inputs &amp; Outputs'!$B$6)</f>
        <v>2.6323817558062262E-2</v>
      </c>
      <c r="P8" s="17">
        <f>NORMINV('Rand Int'!P8,'Inputs &amp; Outputs'!$B$5,'Inputs &amp; Outputs'!$B$6)</f>
        <v>6.0410549346476217E-2</v>
      </c>
      <c r="Q8" s="17">
        <f>NORMINV('Rand Int'!Q8,'Inputs &amp; Outputs'!$B$5,'Inputs &amp; Outputs'!$B$6)</f>
        <v>6.6353716554093528E-2</v>
      </c>
      <c r="R8" s="17">
        <f>NORMINV('Rand Int'!R8,'Inputs &amp; Outputs'!$B$5,'Inputs &amp; Outputs'!$B$6)</f>
        <v>3.9320733878048617E-2</v>
      </c>
      <c r="S8" s="17">
        <f>NORMINV('Rand Int'!S8,'Inputs &amp; Outputs'!$B$5,'Inputs &amp; Outputs'!$B$6)</f>
        <v>4.3657839196055127E-2</v>
      </c>
      <c r="T8" s="17">
        <f>NORMINV('Rand Int'!T8,'Inputs &amp; Outputs'!$B$5,'Inputs &amp; Outputs'!$B$6)</f>
        <v>4.519419823960643E-2</v>
      </c>
      <c r="U8" s="17">
        <f>NORMINV('Rand Int'!U8,'Inputs &amp; Outputs'!$B$5,'Inputs &amp; Outputs'!$B$6)</f>
        <v>4.4431673431808157E-2</v>
      </c>
      <c r="V8" s="17">
        <f>NORMINV('Rand Int'!V8,'Inputs &amp; Outputs'!$B$5,'Inputs &amp; Outputs'!$B$6)</f>
        <v>3.9168440527981907E-2</v>
      </c>
      <c r="W8" s="17">
        <f>NORMINV('Rand Int'!W8,'Inputs &amp; Outputs'!$B$5,'Inputs &amp; Outputs'!$B$6)</f>
        <v>6.4570995299936831E-2</v>
      </c>
      <c r="X8" s="17">
        <f>NORMINV('Rand Int'!X8,'Inputs &amp; Outputs'!$B$5,'Inputs &amp; Outputs'!$B$6)</f>
        <v>9.5112789226244679E-3</v>
      </c>
      <c r="Y8" s="17">
        <f>NORMINV('Rand Int'!Y8,'Inputs &amp; Outputs'!$B$5,'Inputs &amp; Outputs'!$B$6)</f>
        <v>6.4599432355171071E-2</v>
      </c>
      <c r="Z8" s="17">
        <f>NORMINV('Rand Int'!Z8,'Inputs &amp; Outputs'!$B$5,'Inputs &amp; Outputs'!$B$6)</f>
        <v>9.6551272710880681E-3</v>
      </c>
      <c r="AA8" s="17">
        <f>NORMINV('Rand Int'!AA8,'Inputs &amp; Outputs'!$B$5,'Inputs &amp; Outputs'!$B$6)</f>
        <v>-2.3753731178380345E-2</v>
      </c>
      <c r="AB8" s="17">
        <f>NORMINV('Rand Int'!AB8,'Inputs &amp; Outputs'!$B$5,'Inputs &amp; Outputs'!$B$6)</f>
        <v>3.2217960534112008E-2</v>
      </c>
      <c r="AC8" s="17">
        <f>NORMINV('Rand Int'!AC8,'Inputs &amp; Outputs'!$B$5,'Inputs &amp; Outputs'!$B$6)</f>
        <v>5.9265450893383871E-2</v>
      </c>
      <c r="AD8" s="17">
        <f>NORMINV('Rand Int'!AD8,'Inputs &amp; Outputs'!$B$5,'Inputs &amp; Outputs'!$B$6)</f>
        <v>4.3578172081245085E-2</v>
      </c>
      <c r="AE8" s="17">
        <f>NORMINV('Rand Int'!AE8,'Inputs &amp; Outputs'!$B$5,'Inputs &amp; Outputs'!$B$6)</f>
        <v>1.3153339106522718E-2</v>
      </c>
      <c r="AF8" s="17">
        <f>NORMINV('Rand Int'!AF8,'Inputs &amp; Outputs'!$B$5,'Inputs &amp; Outputs'!$B$6)</f>
        <v>6.845644227540168E-2</v>
      </c>
      <c r="AG8" s="17">
        <f>NORMINV('Rand Int'!AG8,'Inputs &amp; Outputs'!$B$5,'Inputs &amp; Outputs'!$B$6)</f>
        <v>7.0610791353522259E-2</v>
      </c>
      <c r="AH8" s="17">
        <f>NORMINV('Rand Int'!AH8,'Inputs &amp; Outputs'!$B$5,'Inputs &amp; Outputs'!$B$6)</f>
        <v>1.8771753816615597E-2</v>
      </c>
      <c r="AI8" s="17">
        <f>NORMINV('Rand Int'!AI8,'Inputs &amp; Outputs'!$B$5,'Inputs &amp; Outputs'!$B$6)</f>
        <v>6.2341897996694894E-2</v>
      </c>
      <c r="AJ8" s="17">
        <f>NORMINV('Rand Int'!AJ8,'Inputs &amp; Outputs'!$B$5,'Inputs &amp; Outputs'!$B$6)</f>
        <v>4.8912013613361144E-2</v>
      </c>
      <c r="AK8" s="17">
        <f>NORMINV('Rand Int'!AK8,'Inputs &amp; Outputs'!$B$5,'Inputs &amp; Outputs'!$B$6)</f>
        <v>3.838256427240077E-2</v>
      </c>
      <c r="AL8" s="17">
        <f>NORMINV('Rand Int'!AL8,'Inputs &amp; Outputs'!$B$5,'Inputs &amp; Outputs'!$B$6)</f>
        <v>2.3701005300994227E-3</v>
      </c>
      <c r="AM8" s="17">
        <f>NORMINV('Rand Int'!AM8,'Inputs &amp; Outputs'!$B$5,'Inputs &amp; Outputs'!$B$6)</f>
        <v>8.708781871311988E-2</v>
      </c>
      <c r="AN8" s="17">
        <f>NORMINV('Rand Int'!AN8,'Inputs &amp; Outputs'!$B$5,'Inputs &amp; Outputs'!$B$6)</f>
        <v>8.2572242689703021E-2</v>
      </c>
      <c r="AO8" s="17">
        <f>NORMINV('Rand Int'!AO8,'Inputs &amp; Outputs'!$B$5,'Inputs &amp; Outputs'!$B$6)</f>
        <v>6.7955283030102273E-2</v>
      </c>
      <c r="AP8" s="17">
        <f>NORMINV('Rand Int'!AP8,'Inputs &amp; Outputs'!$B$5,'Inputs &amp; Outputs'!$B$6)</f>
        <v>-4.3824086170808629E-4</v>
      </c>
      <c r="AQ8" s="17">
        <f>NORMINV('Rand Int'!AQ8,'Inputs &amp; Outputs'!$B$5,'Inputs &amp; Outputs'!$B$6)</f>
        <v>-2.6370677189583441E-4</v>
      </c>
      <c r="AR8" s="17">
        <f>NORMINV('Rand Int'!AR8,'Inputs &amp; Outputs'!$B$5,'Inputs &amp; Outputs'!$B$6)</f>
        <v>1.4421887897464934E-2</v>
      </c>
      <c r="AS8" s="17">
        <f>NORMINV('Rand Int'!AS8,'Inputs &amp; Outputs'!$B$5,'Inputs &amp; Outputs'!$B$6)</f>
        <v>6.9613885948992094E-2</v>
      </c>
      <c r="AT8" s="17">
        <f>NORMINV('Rand Int'!AT8,'Inputs &amp; Outputs'!$B$5,'Inputs &amp; Outputs'!$B$6)</f>
        <v>7.1138695202466337E-2</v>
      </c>
      <c r="AU8" s="17">
        <f>NORMINV('Rand Int'!AU8,'Inputs &amp; Outputs'!$B$5,'Inputs &amp; Outputs'!$B$6)</f>
        <v>2.2047713582193283E-2</v>
      </c>
      <c r="AV8" s="17">
        <f>NORMINV('Rand Int'!AV8,'Inputs &amp; Outputs'!$B$5,'Inputs &amp; Outputs'!$B$6)</f>
        <v>2.0498163984170176E-2</v>
      </c>
      <c r="AW8" s="17">
        <f>NORMINV('Rand Int'!AW8,'Inputs &amp; Outputs'!$B$5,'Inputs &amp; Outputs'!$B$6)</f>
        <v>0.12010391164312892</v>
      </c>
      <c r="AX8" s="17">
        <f>NORMINV('Rand Int'!AX8,'Inputs &amp; Outputs'!$B$5,'Inputs &amp; Outputs'!$B$6)</f>
        <v>4.3374003086407868E-2</v>
      </c>
      <c r="AY8" s="17">
        <f>NORMINV('Rand Int'!AY8,'Inputs &amp; Outputs'!$B$5,'Inputs &amp; Outputs'!$B$6)</f>
        <v>1.7682045865070845E-2</v>
      </c>
    </row>
    <row r="9" spans="1:51" x14ac:dyDescent="0.25">
      <c r="A9" s="1">
        <v>8</v>
      </c>
      <c r="C9" s="17">
        <f>NORMINV('Rand Int'!C9,'Inputs &amp; Outputs'!$B$5,'Inputs &amp; Outputs'!$B$6)</f>
        <v>1.2151658552318E-2</v>
      </c>
      <c r="D9" s="17">
        <f>NORMINV('Rand Int'!D9,'Inputs &amp; Outputs'!$B$5,'Inputs &amp; Outputs'!$B$6)</f>
        <v>3.2614999436048515E-2</v>
      </c>
      <c r="E9" s="17">
        <f>NORMINV('Rand Int'!E9,'Inputs &amp; Outputs'!$B$5,'Inputs &amp; Outputs'!$B$6)</f>
        <v>5.5404945655516472E-2</v>
      </c>
      <c r="F9" s="17">
        <f>NORMINV('Rand Int'!F9,'Inputs &amp; Outputs'!$B$5,'Inputs &amp; Outputs'!$B$6)</f>
        <v>4.8135041763636081E-2</v>
      </c>
      <c r="G9" s="17">
        <f>NORMINV('Rand Int'!G9,'Inputs &amp; Outputs'!$B$5,'Inputs &amp; Outputs'!$B$6)</f>
        <v>6.9825461163013053E-2</v>
      </c>
      <c r="H9" s="17">
        <f>NORMINV('Rand Int'!H9,'Inputs &amp; Outputs'!$B$5,'Inputs &amp; Outputs'!$B$6)</f>
        <v>9.2318477997854087E-2</v>
      </c>
      <c r="I9" s="17">
        <f>NORMINV('Rand Int'!I9,'Inputs &amp; Outputs'!$B$5,'Inputs &amp; Outputs'!$B$6)</f>
        <v>2.2656716009109665E-2</v>
      </c>
      <c r="J9" s="17">
        <f>NORMINV('Rand Int'!J9,'Inputs &amp; Outputs'!$B$5,'Inputs &amp; Outputs'!$B$6)</f>
        <v>5.2876706919654307E-2</v>
      </c>
      <c r="K9" s="17">
        <f>NORMINV('Rand Int'!K9,'Inputs &amp; Outputs'!$B$5,'Inputs &amp; Outputs'!$B$6)</f>
        <v>-6.3871135608355722E-3</v>
      </c>
      <c r="L9" s="17">
        <f>NORMINV('Rand Int'!L9,'Inputs &amp; Outputs'!$B$5,'Inputs &amp; Outputs'!$B$6)</f>
        <v>8.5480753355749214E-2</v>
      </c>
      <c r="M9" s="17">
        <f>NORMINV('Rand Int'!M9,'Inputs &amp; Outputs'!$B$5,'Inputs &amp; Outputs'!$B$6)</f>
        <v>6.6908324148200624E-2</v>
      </c>
      <c r="N9" s="17">
        <f>NORMINV('Rand Int'!N9,'Inputs &amp; Outputs'!$B$5,'Inputs &amp; Outputs'!$B$6)</f>
        <v>6.6665788153886713E-2</v>
      </c>
      <c r="O9" s="17">
        <f>NORMINV('Rand Int'!O9,'Inputs &amp; Outputs'!$B$5,'Inputs &amp; Outputs'!$B$6)</f>
        <v>7.5134450358341057E-2</v>
      </c>
      <c r="P9" s="17">
        <f>NORMINV('Rand Int'!P9,'Inputs &amp; Outputs'!$B$5,'Inputs &amp; Outputs'!$B$6)</f>
        <v>6.8530504348473326E-2</v>
      </c>
      <c r="Q9" s="17">
        <f>NORMINV('Rand Int'!Q9,'Inputs &amp; Outputs'!$B$5,'Inputs &amp; Outputs'!$B$6)</f>
        <v>6.3256535499166544E-2</v>
      </c>
      <c r="R9" s="17">
        <f>NORMINV('Rand Int'!R9,'Inputs &amp; Outputs'!$B$5,'Inputs &amp; Outputs'!$B$6)</f>
        <v>2.5271338876245511E-2</v>
      </c>
      <c r="S9" s="17">
        <f>NORMINV('Rand Int'!S9,'Inputs &amp; Outputs'!$B$5,'Inputs &amp; Outputs'!$B$6)</f>
        <v>1.137827378073368E-2</v>
      </c>
      <c r="T9" s="17">
        <f>NORMINV('Rand Int'!T9,'Inputs &amp; Outputs'!$B$5,'Inputs &amp; Outputs'!$B$6)</f>
        <v>3.2108753514378446E-2</v>
      </c>
      <c r="U9" s="17">
        <f>NORMINV('Rand Int'!U9,'Inputs &amp; Outputs'!$B$5,'Inputs &amp; Outputs'!$B$6)</f>
        <v>4.4642588031368523E-2</v>
      </c>
      <c r="V9" s="17">
        <f>NORMINV('Rand Int'!V9,'Inputs &amp; Outputs'!$B$5,'Inputs &amp; Outputs'!$B$6)</f>
        <v>2.3009585594680845E-2</v>
      </c>
      <c r="W9" s="17">
        <f>NORMINV('Rand Int'!W9,'Inputs &amp; Outputs'!$B$5,'Inputs &amp; Outputs'!$B$6)</f>
        <v>1.6539442039865862E-2</v>
      </c>
      <c r="X9" s="17">
        <f>NORMINV('Rand Int'!X9,'Inputs &amp; Outputs'!$B$5,'Inputs &amp; Outputs'!$B$6)</f>
        <v>2.4907134327066822E-2</v>
      </c>
      <c r="Y9" s="17">
        <f>NORMINV('Rand Int'!Y9,'Inputs &amp; Outputs'!$B$5,'Inputs &amp; Outputs'!$B$6)</f>
        <v>5.5017682520600464E-2</v>
      </c>
      <c r="Z9" s="17">
        <f>NORMINV('Rand Int'!Z9,'Inputs &amp; Outputs'!$B$5,'Inputs &amp; Outputs'!$B$6)</f>
        <v>7.7454444278257137E-2</v>
      </c>
      <c r="AA9" s="17">
        <f>NORMINV('Rand Int'!AA9,'Inputs &amp; Outputs'!$B$5,'Inputs &amp; Outputs'!$B$6)</f>
        <v>0.1022739903928975</v>
      </c>
      <c r="AB9" s="17">
        <f>NORMINV('Rand Int'!AB9,'Inputs &amp; Outputs'!$B$5,'Inputs &amp; Outputs'!$B$6)</f>
        <v>0.10464336503021962</v>
      </c>
      <c r="AC9" s="17">
        <f>NORMINV('Rand Int'!AC9,'Inputs &amp; Outputs'!$B$5,'Inputs &amp; Outputs'!$B$6)</f>
        <v>3.948857988375537E-2</v>
      </c>
      <c r="AD9" s="17">
        <f>NORMINV('Rand Int'!AD9,'Inputs &amp; Outputs'!$B$5,'Inputs &amp; Outputs'!$B$6)</f>
        <v>6.1226005476686919E-2</v>
      </c>
      <c r="AE9" s="17">
        <f>NORMINV('Rand Int'!AE9,'Inputs &amp; Outputs'!$B$5,'Inputs &amp; Outputs'!$B$6)</f>
        <v>8.034838152801009E-2</v>
      </c>
      <c r="AF9" s="17">
        <f>NORMINV('Rand Int'!AF9,'Inputs &amp; Outputs'!$B$5,'Inputs &amp; Outputs'!$B$6)</f>
        <v>5.8788603817240534E-2</v>
      </c>
      <c r="AG9" s="17">
        <f>NORMINV('Rand Int'!AG9,'Inputs &amp; Outputs'!$B$5,'Inputs &amp; Outputs'!$B$6)</f>
        <v>6.110019227724351E-2</v>
      </c>
      <c r="AH9" s="17">
        <f>NORMINV('Rand Int'!AH9,'Inputs &amp; Outputs'!$B$5,'Inputs &amp; Outputs'!$B$6)</f>
        <v>1.4784036180741426E-2</v>
      </c>
      <c r="AI9" s="17">
        <f>NORMINV('Rand Int'!AI9,'Inputs &amp; Outputs'!$B$5,'Inputs &amp; Outputs'!$B$6)</f>
        <v>3.9371654487591751E-4</v>
      </c>
      <c r="AJ9" s="17">
        <f>NORMINV('Rand Int'!AJ9,'Inputs &amp; Outputs'!$B$5,'Inputs &amp; Outputs'!$B$6)</f>
        <v>7.7321722526107806E-2</v>
      </c>
      <c r="AK9" s="17">
        <f>NORMINV('Rand Int'!AK9,'Inputs &amp; Outputs'!$B$5,'Inputs &amp; Outputs'!$B$6)</f>
        <v>5.2714317399221139E-2</v>
      </c>
      <c r="AL9" s="17">
        <f>NORMINV('Rand Int'!AL9,'Inputs &amp; Outputs'!$B$5,'Inputs &amp; Outputs'!$B$6)</f>
        <v>7.1078290837033736E-4</v>
      </c>
      <c r="AM9" s="17">
        <f>NORMINV('Rand Int'!AM9,'Inputs &amp; Outputs'!$B$5,'Inputs &amp; Outputs'!$B$6)</f>
        <v>7.0049674674092996E-3</v>
      </c>
      <c r="AN9" s="17">
        <f>NORMINV('Rand Int'!AN9,'Inputs &amp; Outputs'!$B$5,'Inputs &amp; Outputs'!$B$6)</f>
        <v>5.8004484489592473E-2</v>
      </c>
      <c r="AO9" s="17">
        <f>NORMINV('Rand Int'!AO9,'Inputs &amp; Outputs'!$B$5,'Inputs &amp; Outputs'!$B$6)</f>
        <v>2.7212895297116582E-3</v>
      </c>
      <c r="AP9" s="17">
        <f>NORMINV('Rand Int'!AP9,'Inputs &amp; Outputs'!$B$5,'Inputs &amp; Outputs'!$B$6)</f>
        <v>5.9290990436133117E-2</v>
      </c>
      <c r="AQ9" s="17">
        <f>NORMINV('Rand Int'!AQ9,'Inputs &amp; Outputs'!$B$5,'Inputs &amp; Outputs'!$B$6)</f>
        <v>2.1124711695575112E-2</v>
      </c>
      <c r="AR9" s="17">
        <f>NORMINV('Rand Int'!AR9,'Inputs &amp; Outputs'!$B$5,'Inputs &amp; Outputs'!$B$6)</f>
        <v>0.10960507306156839</v>
      </c>
      <c r="AS9" s="17">
        <f>NORMINV('Rand Int'!AS9,'Inputs &amp; Outputs'!$B$5,'Inputs &amp; Outputs'!$B$6)</f>
        <v>3.7263732527922699E-2</v>
      </c>
      <c r="AT9" s="17">
        <f>NORMINV('Rand Int'!AT9,'Inputs &amp; Outputs'!$B$5,'Inputs &amp; Outputs'!$B$6)</f>
        <v>1.9452566165315436E-2</v>
      </c>
      <c r="AU9" s="17">
        <f>NORMINV('Rand Int'!AU9,'Inputs &amp; Outputs'!$B$5,'Inputs &amp; Outputs'!$B$6)</f>
        <v>-1.0222886116336385E-2</v>
      </c>
      <c r="AV9" s="17">
        <f>NORMINV('Rand Int'!AV9,'Inputs &amp; Outputs'!$B$5,'Inputs &amp; Outputs'!$B$6)</f>
        <v>2.3387078696857078E-4</v>
      </c>
      <c r="AW9" s="17">
        <f>NORMINV('Rand Int'!AW9,'Inputs &amp; Outputs'!$B$5,'Inputs &amp; Outputs'!$B$6)</f>
        <v>4.5772775615976528E-2</v>
      </c>
      <c r="AX9" s="17">
        <f>NORMINV('Rand Int'!AX9,'Inputs &amp; Outputs'!$B$5,'Inputs &amp; Outputs'!$B$6)</f>
        <v>5.1276758252040144E-2</v>
      </c>
      <c r="AY9" s="17">
        <f>NORMINV('Rand Int'!AY9,'Inputs &amp; Outputs'!$B$5,'Inputs &amp; Outputs'!$B$6)</f>
        <v>0.10580545839770839</v>
      </c>
    </row>
    <row r="10" spans="1:51" x14ac:dyDescent="0.25">
      <c r="A10" s="1">
        <v>9</v>
      </c>
      <c r="C10" s="17">
        <f>NORMINV('Rand Int'!C10,'Inputs &amp; Outputs'!$B$5,'Inputs &amp; Outputs'!$B$6)</f>
        <v>6.4286031213692696E-2</v>
      </c>
      <c r="D10" s="17">
        <f>NORMINV('Rand Int'!D10,'Inputs &amp; Outputs'!$B$5,'Inputs &amp; Outputs'!$B$6)</f>
        <v>1.6066250380494019E-2</v>
      </c>
      <c r="E10" s="17">
        <f>NORMINV('Rand Int'!E10,'Inputs &amp; Outputs'!$B$5,'Inputs &amp; Outputs'!$B$6)</f>
        <v>1.8632434666105428E-2</v>
      </c>
      <c r="F10" s="17">
        <f>NORMINV('Rand Int'!F10,'Inputs &amp; Outputs'!$B$5,'Inputs &amp; Outputs'!$B$6)</f>
        <v>2.8519968028538324E-2</v>
      </c>
      <c r="G10" s="17">
        <f>NORMINV('Rand Int'!G10,'Inputs &amp; Outputs'!$B$5,'Inputs &amp; Outputs'!$B$6)</f>
        <v>2.0853402278654384E-2</v>
      </c>
      <c r="H10" s="17">
        <f>NORMINV('Rand Int'!H10,'Inputs &amp; Outputs'!$B$5,'Inputs &amp; Outputs'!$B$6)</f>
        <v>5.3358571512710062E-2</v>
      </c>
      <c r="I10" s="17">
        <f>NORMINV('Rand Int'!I10,'Inputs &amp; Outputs'!$B$5,'Inputs &amp; Outputs'!$B$6)</f>
        <v>6.2097947076951016E-3</v>
      </c>
      <c r="J10" s="17">
        <f>NORMINV('Rand Int'!J10,'Inputs &amp; Outputs'!$B$5,'Inputs &amp; Outputs'!$B$6)</f>
        <v>4.0567722571414007E-2</v>
      </c>
      <c r="K10" s="17">
        <f>NORMINV('Rand Int'!K10,'Inputs &amp; Outputs'!$B$5,'Inputs &amp; Outputs'!$B$6)</f>
        <v>2.1363933775656225E-2</v>
      </c>
      <c r="L10" s="17">
        <f>NORMINV('Rand Int'!L10,'Inputs &amp; Outputs'!$B$5,'Inputs &amp; Outputs'!$B$6)</f>
        <v>8.2966105437366974E-3</v>
      </c>
      <c r="M10" s="17">
        <f>NORMINV('Rand Int'!M10,'Inputs &amp; Outputs'!$B$5,'Inputs &amp; Outputs'!$B$6)</f>
        <v>1.1806071635319729E-2</v>
      </c>
      <c r="N10" s="17">
        <f>NORMINV('Rand Int'!N10,'Inputs &amp; Outputs'!$B$5,'Inputs &amp; Outputs'!$B$6)</f>
        <v>9.3167616984553454E-3</v>
      </c>
      <c r="O10" s="17">
        <f>NORMINV('Rand Int'!O10,'Inputs &amp; Outputs'!$B$5,'Inputs &amp; Outputs'!$B$6)</f>
        <v>-1.8874069068182953E-3</v>
      </c>
      <c r="P10" s="17">
        <f>NORMINV('Rand Int'!P10,'Inputs &amp; Outputs'!$B$5,'Inputs &amp; Outputs'!$B$6)</f>
        <v>3.9166533265762776E-2</v>
      </c>
      <c r="Q10" s="17">
        <f>NORMINV('Rand Int'!Q10,'Inputs &amp; Outputs'!$B$5,'Inputs &amp; Outputs'!$B$6)</f>
        <v>3.6211998174231881E-2</v>
      </c>
      <c r="R10" s="17">
        <f>NORMINV('Rand Int'!R10,'Inputs &amp; Outputs'!$B$5,'Inputs &amp; Outputs'!$B$6)</f>
        <v>-1.1621638640289297E-2</v>
      </c>
      <c r="S10" s="17">
        <f>NORMINV('Rand Int'!S10,'Inputs &amp; Outputs'!$B$5,'Inputs &amp; Outputs'!$B$6)</f>
        <v>6.596905650056753E-2</v>
      </c>
      <c r="T10" s="17">
        <f>NORMINV('Rand Int'!T10,'Inputs &amp; Outputs'!$B$5,'Inputs &amp; Outputs'!$B$6)</f>
        <v>3.0938883803547146E-2</v>
      </c>
      <c r="U10" s="17">
        <f>NORMINV('Rand Int'!U10,'Inputs &amp; Outputs'!$B$5,'Inputs &amp; Outputs'!$B$6)</f>
        <v>5.1518910746559544E-2</v>
      </c>
      <c r="V10" s="17">
        <f>NORMINV('Rand Int'!V10,'Inputs &amp; Outputs'!$B$5,'Inputs &amp; Outputs'!$B$6)</f>
        <v>3.6597124130182374E-2</v>
      </c>
      <c r="W10" s="17">
        <f>NORMINV('Rand Int'!W10,'Inputs &amp; Outputs'!$B$5,'Inputs &amp; Outputs'!$B$6)</f>
        <v>5.7997478143986342E-2</v>
      </c>
      <c r="X10" s="17">
        <f>NORMINV('Rand Int'!X10,'Inputs &amp; Outputs'!$B$5,'Inputs &amp; Outputs'!$B$6)</f>
        <v>2.724650851105833E-2</v>
      </c>
      <c r="Y10" s="17">
        <f>NORMINV('Rand Int'!Y10,'Inputs &amp; Outputs'!$B$5,'Inputs &amp; Outputs'!$B$6)</f>
        <v>5.74016876019494E-2</v>
      </c>
      <c r="Z10" s="17">
        <f>NORMINV('Rand Int'!Z10,'Inputs &amp; Outputs'!$B$5,'Inputs &amp; Outputs'!$B$6)</f>
        <v>3.0137054118937044E-2</v>
      </c>
      <c r="AA10" s="17">
        <f>NORMINV('Rand Int'!AA10,'Inputs &amp; Outputs'!$B$5,'Inputs &amp; Outputs'!$B$6)</f>
        <v>9.8796760001274783E-3</v>
      </c>
      <c r="AB10" s="17">
        <f>NORMINV('Rand Int'!AB10,'Inputs &amp; Outputs'!$B$5,'Inputs &amp; Outputs'!$B$6)</f>
        <v>5.3729520424217206E-2</v>
      </c>
      <c r="AC10" s="17">
        <f>NORMINV('Rand Int'!AC10,'Inputs &amp; Outputs'!$B$5,'Inputs &amp; Outputs'!$B$6)</f>
        <v>4.3474273245807202E-2</v>
      </c>
      <c r="AD10" s="17">
        <f>NORMINV('Rand Int'!AD10,'Inputs &amp; Outputs'!$B$5,'Inputs &amp; Outputs'!$B$6)</f>
        <v>5.3904131530768694E-2</v>
      </c>
      <c r="AE10" s="17">
        <f>NORMINV('Rand Int'!AE10,'Inputs &amp; Outputs'!$B$5,'Inputs &amp; Outputs'!$B$6)</f>
        <v>5.9028296951328697E-2</v>
      </c>
      <c r="AF10" s="17">
        <f>NORMINV('Rand Int'!AF10,'Inputs &amp; Outputs'!$B$5,'Inputs &amp; Outputs'!$B$6)</f>
        <v>-2.5462395013988656E-3</v>
      </c>
      <c r="AG10" s="17">
        <f>NORMINV('Rand Int'!AG10,'Inputs &amp; Outputs'!$B$5,'Inputs &amp; Outputs'!$B$6)</f>
        <v>1.5808856260577247E-2</v>
      </c>
      <c r="AH10" s="17">
        <f>NORMINV('Rand Int'!AH10,'Inputs &amp; Outputs'!$B$5,'Inputs &amp; Outputs'!$B$6)</f>
        <v>2.3100295426356623E-2</v>
      </c>
      <c r="AI10" s="17">
        <f>NORMINV('Rand Int'!AI10,'Inputs &amp; Outputs'!$B$5,'Inputs &amp; Outputs'!$B$6)</f>
        <v>4.5546363698868372E-2</v>
      </c>
      <c r="AJ10" s="17">
        <f>NORMINV('Rand Int'!AJ10,'Inputs &amp; Outputs'!$B$5,'Inputs &amp; Outputs'!$B$6)</f>
        <v>6.2435278187088494E-2</v>
      </c>
      <c r="AK10" s="17">
        <f>NORMINV('Rand Int'!AK10,'Inputs &amp; Outputs'!$B$5,'Inputs &amp; Outputs'!$B$6)</f>
        <v>3.7855714056708421E-2</v>
      </c>
      <c r="AL10" s="17">
        <f>NORMINV('Rand Int'!AL10,'Inputs &amp; Outputs'!$B$5,'Inputs &amp; Outputs'!$B$6)</f>
        <v>1.7119275824539426E-2</v>
      </c>
      <c r="AM10" s="17">
        <f>NORMINV('Rand Int'!AM10,'Inputs &amp; Outputs'!$B$5,'Inputs &amp; Outputs'!$B$6)</f>
        <v>4.6587934079610802E-2</v>
      </c>
      <c r="AN10" s="17">
        <f>NORMINV('Rand Int'!AN10,'Inputs &amp; Outputs'!$B$5,'Inputs &amp; Outputs'!$B$6)</f>
        <v>8.7287411437560469E-3</v>
      </c>
      <c r="AO10" s="17">
        <f>NORMINV('Rand Int'!AO10,'Inputs &amp; Outputs'!$B$5,'Inputs &amp; Outputs'!$B$6)</f>
        <v>2.35782366398328E-2</v>
      </c>
      <c r="AP10" s="17">
        <f>NORMINV('Rand Int'!AP10,'Inputs &amp; Outputs'!$B$5,'Inputs &amp; Outputs'!$B$6)</f>
        <v>-2.0036586049831842E-2</v>
      </c>
      <c r="AQ10" s="17">
        <f>NORMINV('Rand Int'!AQ10,'Inputs &amp; Outputs'!$B$5,'Inputs &amp; Outputs'!$B$6)</f>
        <v>8.3709804265919244E-2</v>
      </c>
      <c r="AR10" s="17">
        <f>NORMINV('Rand Int'!AR10,'Inputs &amp; Outputs'!$B$5,'Inputs &amp; Outputs'!$B$6)</f>
        <v>3.7551478757617773E-2</v>
      </c>
      <c r="AS10" s="17">
        <f>NORMINV('Rand Int'!AS10,'Inputs &amp; Outputs'!$B$5,'Inputs &amp; Outputs'!$B$6)</f>
        <v>1.6990582248137678E-2</v>
      </c>
      <c r="AT10" s="17">
        <f>NORMINV('Rand Int'!AT10,'Inputs &amp; Outputs'!$B$5,'Inputs &amp; Outputs'!$B$6)</f>
        <v>5.6537963171703072E-2</v>
      </c>
      <c r="AU10" s="17">
        <f>NORMINV('Rand Int'!AU10,'Inputs &amp; Outputs'!$B$5,'Inputs &amp; Outputs'!$B$6)</f>
        <v>7.0828501131574531E-2</v>
      </c>
      <c r="AV10" s="17">
        <f>NORMINV('Rand Int'!AV10,'Inputs &amp; Outputs'!$B$5,'Inputs &amp; Outputs'!$B$6)</f>
        <v>2.1621406398904228E-2</v>
      </c>
      <c r="AW10" s="17">
        <f>NORMINV('Rand Int'!AW10,'Inputs &amp; Outputs'!$B$5,'Inputs &amp; Outputs'!$B$6)</f>
        <v>5.701207437801685E-2</v>
      </c>
      <c r="AX10" s="17">
        <f>NORMINV('Rand Int'!AX10,'Inputs &amp; Outputs'!$B$5,'Inputs &amp; Outputs'!$B$6)</f>
        <v>5.2830571190735087E-3</v>
      </c>
      <c r="AY10" s="17">
        <f>NORMINV('Rand Int'!AY10,'Inputs &amp; Outputs'!$B$5,'Inputs &amp; Outputs'!$B$6)</f>
        <v>5.8123536071558346E-2</v>
      </c>
    </row>
    <row r="11" spans="1:51" x14ac:dyDescent="0.25">
      <c r="A11" s="1">
        <v>10</v>
      </c>
      <c r="C11" s="17">
        <f>NORMINV('Rand Int'!C11,'Inputs &amp; Outputs'!$B$5,'Inputs &amp; Outputs'!$B$6)</f>
        <v>3.0304581284192278E-2</v>
      </c>
      <c r="D11" s="17">
        <f>NORMINV('Rand Int'!D11,'Inputs &amp; Outputs'!$B$5,'Inputs &amp; Outputs'!$B$6)</f>
        <v>5.8756990112051571E-2</v>
      </c>
      <c r="E11" s="17">
        <f>NORMINV('Rand Int'!E11,'Inputs &amp; Outputs'!$B$5,'Inputs &amp; Outputs'!$B$6)</f>
        <v>7.3236495221903286E-2</v>
      </c>
      <c r="F11" s="17">
        <f>NORMINV('Rand Int'!F11,'Inputs &amp; Outputs'!$B$5,'Inputs &amp; Outputs'!$B$6)</f>
        <v>7.2699381391659018E-2</v>
      </c>
      <c r="G11" s="17">
        <f>NORMINV('Rand Int'!G11,'Inputs &amp; Outputs'!$B$5,'Inputs &amp; Outputs'!$B$6)</f>
        <v>3.7566000998887357E-2</v>
      </c>
      <c r="H11" s="17">
        <f>NORMINV('Rand Int'!H11,'Inputs &amp; Outputs'!$B$5,'Inputs &amp; Outputs'!$B$6)</f>
        <v>5.1343134336175357E-2</v>
      </c>
      <c r="I11" s="17">
        <f>NORMINV('Rand Int'!I11,'Inputs &amp; Outputs'!$B$5,'Inputs &amp; Outputs'!$B$6)</f>
        <v>2.3130627819270166E-2</v>
      </c>
      <c r="J11" s="17">
        <f>NORMINV('Rand Int'!J11,'Inputs &amp; Outputs'!$B$5,'Inputs &amp; Outputs'!$B$6)</f>
        <v>3.1216090071868076E-2</v>
      </c>
      <c r="K11" s="17">
        <f>NORMINV('Rand Int'!K11,'Inputs &amp; Outputs'!$B$5,'Inputs &amp; Outputs'!$B$6)</f>
        <v>5.0025162606295706E-2</v>
      </c>
      <c r="L11" s="17">
        <f>NORMINV('Rand Int'!L11,'Inputs &amp; Outputs'!$B$5,'Inputs &amp; Outputs'!$B$6)</f>
        <v>6.4194532733392151E-2</v>
      </c>
      <c r="M11" s="17">
        <f>NORMINV('Rand Int'!M11,'Inputs &amp; Outputs'!$B$5,'Inputs &amp; Outputs'!$B$6)</f>
        <v>-3.558938160425594E-3</v>
      </c>
      <c r="N11" s="17">
        <f>NORMINV('Rand Int'!N11,'Inputs &amp; Outputs'!$B$5,'Inputs &amp; Outputs'!$B$6)</f>
        <v>-4.63583296632291E-3</v>
      </c>
      <c r="O11" s="17">
        <f>NORMINV('Rand Int'!O11,'Inputs &amp; Outputs'!$B$5,'Inputs &amp; Outputs'!$B$6)</f>
        <v>0.1130326495994228</v>
      </c>
      <c r="P11" s="17">
        <f>NORMINV('Rand Int'!P11,'Inputs &amp; Outputs'!$B$5,'Inputs &amp; Outputs'!$B$6)</f>
        <v>8.9801482075364564E-2</v>
      </c>
      <c r="Q11" s="17">
        <f>NORMINV('Rand Int'!Q11,'Inputs &amp; Outputs'!$B$5,'Inputs &amp; Outputs'!$B$6)</f>
        <v>3.6905090780801272E-2</v>
      </c>
      <c r="R11" s="17">
        <f>NORMINV('Rand Int'!R11,'Inputs &amp; Outputs'!$B$5,'Inputs &amp; Outputs'!$B$6)</f>
        <v>-4.8700846826099931E-3</v>
      </c>
      <c r="S11" s="17">
        <f>NORMINV('Rand Int'!S11,'Inputs &amp; Outputs'!$B$5,'Inputs &amp; Outputs'!$B$6)</f>
        <v>5.1998674161803843E-2</v>
      </c>
      <c r="T11" s="17">
        <f>NORMINV('Rand Int'!T11,'Inputs &amp; Outputs'!$B$5,'Inputs &amp; Outputs'!$B$6)</f>
        <v>4.2116545911505626E-2</v>
      </c>
      <c r="U11" s="17">
        <f>NORMINV('Rand Int'!U11,'Inputs &amp; Outputs'!$B$5,'Inputs &amp; Outputs'!$B$6)</f>
        <v>6.8851353586176056E-2</v>
      </c>
      <c r="V11" s="17">
        <f>NORMINV('Rand Int'!V11,'Inputs &amp; Outputs'!$B$5,'Inputs &amp; Outputs'!$B$6)</f>
        <v>5.8432481192973396E-2</v>
      </c>
      <c r="W11" s="17">
        <f>NORMINV('Rand Int'!W11,'Inputs &amp; Outputs'!$B$5,'Inputs &amp; Outputs'!$B$6)</f>
        <v>3.7323265052315403E-2</v>
      </c>
      <c r="X11" s="17">
        <f>NORMINV('Rand Int'!X11,'Inputs &amp; Outputs'!$B$5,'Inputs &amp; Outputs'!$B$6)</f>
        <v>4.1854660979361406E-2</v>
      </c>
      <c r="Y11" s="17">
        <f>NORMINV('Rand Int'!Y11,'Inputs &amp; Outputs'!$B$5,'Inputs &amp; Outputs'!$B$6)</f>
        <v>5.4401416763710284E-2</v>
      </c>
      <c r="Z11" s="17">
        <f>NORMINV('Rand Int'!Z11,'Inputs &amp; Outputs'!$B$5,'Inputs &amp; Outputs'!$B$6)</f>
        <v>6.1668855585802027E-2</v>
      </c>
      <c r="AA11" s="17">
        <f>NORMINV('Rand Int'!AA11,'Inputs &amp; Outputs'!$B$5,'Inputs &amp; Outputs'!$B$6)</f>
        <v>2.5488206286592374E-2</v>
      </c>
      <c r="AB11" s="17">
        <f>NORMINV('Rand Int'!AB11,'Inputs &amp; Outputs'!$B$5,'Inputs &amp; Outputs'!$B$6)</f>
        <v>4.6891944648318716E-2</v>
      </c>
      <c r="AC11" s="17">
        <f>NORMINV('Rand Int'!AC11,'Inputs &amp; Outputs'!$B$5,'Inputs &amp; Outputs'!$B$6)</f>
        <v>-1.1443591431683567E-3</v>
      </c>
      <c r="AD11" s="17">
        <f>NORMINV('Rand Int'!AD11,'Inputs &amp; Outputs'!$B$5,'Inputs &amp; Outputs'!$B$6)</f>
        <v>3.3584525745632532E-2</v>
      </c>
      <c r="AE11" s="17">
        <f>NORMINV('Rand Int'!AE11,'Inputs &amp; Outputs'!$B$5,'Inputs &amp; Outputs'!$B$6)</f>
        <v>9.6251542584688765E-2</v>
      </c>
      <c r="AF11" s="17">
        <f>NORMINV('Rand Int'!AF11,'Inputs &amp; Outputs'!$B$5,'Inputs &amp; Outputs'!$B$6)</f>
        <v>1.5472117729446823E-2</v>
      </c>
      <c r="AG11" s="17">
        <f>NORMINV('Rand Int'!AG11,'Inputs &amp; Outputs'!$B$5,'Inputs &amp; Outputs'!$B$6)</f>
        <v>5.1045941019413586E-2</v>
      </c>
      <c r="AH11" s="17">
        <f>NORMINV('Rand Int'!AH11,'Inputs &amp; Outputs'!$B$5,'Inputs &amp; Outputs'!$B$6)</f>
        <v>8.5078890063372298E-2</v>
      </c>
      <c r="AI11" s="17">
        <f>NORMINV('Rand Int'!AI11,'Inputs &amp; Outputs'!$B$5,'Inputs &amp; Outputs'!$B$6)</f>
        <v>6.1655636413017405E-2</v>
      </c>
      <c r="AJ11" s="17">
        <f>NORMINV('Rand Int'!AJ11,'Inputs &amp; Outputs'!$B$5,'Inputs &amp; Outputs'!$B$6)</f>
        <v>5.0344846857006971E-2</v>
      </c>
      <c r="AK11" s="17">
        <f>NORMINV('Rand Int'!AK11,'Inputs &amp; Outputs'!$B$5,'Inputs &amp; Outputs'!$B$6)</f>
        <v>3.8186775770065962E-2</v>
      </c>
      <c r="AL11" s="17">
        <f>NORMINV('Rand Int'!AL11,'Inputs &amp; Outputs'!$B$5,'Inputs &amp; Outputs'!$B$6)</f>
        <v>3.5526155790358546E-2</v>
      </c>
      <c r="AM11" s="17">
        <f>NORMINV('Rand Int'!AM11,'Inputs &amp; Outputs'!$B$5,'Inputs &amp; Outputs'!$B$6)</f>
        <v>1.5343233724931713E-2</v>
      </c>
      <c r="AN11" s="17">
        <f>NORMINV('Rand Int'!AN11,'Inputs &amp; Outputs'!$B$5,'Inputs &amp; Outputs'!$B$6)</f>
        <v>5.7270111649665355E-2</v>
      </c>
      <c r="AO11" s="17">
        <f>NORMINV('Rand Int'!AO11,'Inputs &amp; Outputs'!$B$5,'Inputs &amp; Outputs'!$B$6)</f>
        <v>4.6469356863515866E-2</v>
      </c>
      <c r="AP11" s="17">
        <f>NORMINV('Rand Int'!AP11,'Inputs &amp; Outputs'!$B$5,'Inputs &amp; Outputs'!$B$6)</f>
        <v>2.8349951440668458E-2</v>
      </c>
      <c r="AQ11" s="17">
        <f>NORMINV('Rand Int'!AQ11,'Inputs &amp; Outputs'!$B$5,'Inputs &amp; Outputs'!$B$6)</f>
        <v>2.5669208902103256E-2</v>
      </c>
      <c r="AR11" s="17">
        <f>NORMINV('Rand Int'!AR11,'Inputs &amp; Outputs'!$B$5,'Inputs &amp; Outputs'!$B$6)</f>
        <v>3.6069226558045182E-2</v>
      </c>
      <c r="AS11" s="17">
        <f>NORMINV('Rand Int'!AS11,'Inputs &amp; Outputs'!$B$5,'Inputs &amp; Outputs'!$B$6)</f>
        <v>4.5905688858026171E-2</v>
      </c>
      <c r="AT11" s="17">
        <f>NORMINV('Rand Int'!AT11,'Inputs &amp; Outputs'!$B$5,'Inputs &amp; Outputs'!$B$6)</f>
        <v>6.7110526429386169E-2</v>
      </c>
      <c r="AU11" s="17">
        <f>NORMINV('Rand Int'!AU11,'Inputs &amp; Outputs'!$B$5,'Inputs &amp; Outputs'!$B$6)</f>
        <v>2.3813743319991351E-2</v>
      </c>
      <c r="AV11" s="17">
        <f>NORMINV('Rand Int'!AV11,'Inputs &amp; Outputs'!$B$5,'Inputs &amp; Outputs'!$B$6)</f>
        <v>-3.7438318927044877E-2</v>
      </c>
      <c r="AW11" s="17">
        <f>NORMINV('Rand Int'!AW11,'Inputs &amp; Outputs'!$B$5,'Inputs &amp; Outputs'!$B$6)</f>
        <v>5.0756495277837398E-2</v>
      </c>
      <c r="AX11" s="17">
        <f>NORMINV('Rand Int'!AX11,'Inputs &amp; Outputs'!$B$5,'Inputs &amp; Outputs'!$B$6)</f>
        <v>4.9666434949262733E-2</v>
      </c>
      <c r="AY11" s="17">
        <f>NORMINV('Rand Int'!AY11,'Inputs &amp; Outputs'!$B$5,'Inputs &amp; Outputs'!$B$6)</f>
        <v>8.1906057086131634E-2</v>
      </c>
    </row>
    <row r="12" spans="1:51" x14ac:dyDescent="0.25">
      <c r="A12" s="1">
        <v>11</v>
      </c>
      <c r="C12" s="17">
        <f>NORMINV('Rand Int'!C12,'Inputs &amp; Outputs'!$B$5,'Inputs &amp; Outputs'!$B$6)</f>
        <v>5.6446285501948384E-2</v>
      </c>
      <c r="D12" s="17">
        <f>NORMINV('Rand Int'!D12,'Inputs &amp; Outputs'!$B$5,'Inputs &amp; Outputs'!$B$6)</f>
        <v>6.3607079116354784E-2</v>
      </c>
      <c r="E12" s="17">
        <f>NORMINV('Rand Int'!E12,'Inputs &amp; Outputs'!$B$5,'Inputs &amp; Outputs'!$B$6)</f>
        <v>8.3352978405488928E-3</v>
      </c>
      <c r="F12" s="17">
        <f>NORMINV('Rand Int'!F12,'Inputs &amp; Outputs'!$B$5,'Inputs &amp; Outputs'!$B$6)</f>
        <v>2.9714837198930769E-2</v>
      </c>
      <c r="G12" s="17">
        <f>NORMINV('Rand Int'!G12,'Inputs &amp; Outputs'!$B$5,'Inputs &amp; Outputs'!$B$6)</f>
        <v>4.5612482655529536E-2</v>
      </c>
      <c r="H12" s="17">
        <f>NORMINV('Rand Int'!H12,'Inputs &amp; Outputs'!$B$5,'Inputs &amp; Outputs'!$B$6)</f>
        <v>4.1332588211210851E-2</v>
      </c>
      <c r="I12" s="17">
        <f>NORMINV('Rand Int'!I12,'Inputs &amp; Outputs'!$B$5,'Inputs &amp; Outputs'!$B$6)</f>
        <v>0.10069393226743178</v>
      </c>
      <c r="J12" s="17">
        <f>NORMINV('Rand Int'!J12,'Inputs &amp; Outputs'!$B$5,'Inputs &amp; Outputs'!$B$6)</f>
        <v>6.5199832434374883E-2</v>
      </c>
      <c r="K12" s="17">
        <f>NORMINV('Rand Int'!K12,'Inputs &amp; Outputs'!$B$5,'Inputs &amp; Outputs'!$B$6)</f>
        <v>4.3837334942589096E-2</v>
      </c>
      <c r="L12" s="17">
        <f>NORMINV('Rand Int'!L12,'Inputs &amp; Outputs'!$B$5,'Inputs &amp; Outputs'!$B$6)</f>
        <v>-1.6979695187794415E-2</v>
      </c>
      <c r="M12" s="17">
        <f>NORMINV('Rand Int'!M12,'Inputs &amp; Outputs'!$B$5,'Inputs &amp; Outputs'!$B$6)</f>
        <v>1.4278044720731409E-2</v>
      </c>
      <c r="N12" s="17">
        <f>NORMINV('Rand Int'!N12,'Inputs &amp; Outputs'!$B$5,'Inputs &amp; Outputs'!$B$6)</f>
        <v>8.5534376037696938E-2</v>
      </c>
      <c r="O12" s="17">
        <f>NORMINV('Rand Int'!O12,'Inputs &amp; Outputs'!$B$5,'Inputs &amp; Outputs'!$B$6)</f>
        <v>3.4604406028982931E-2</v>
      </c>
      <c r="P12" s="17">
        <f>NORMINV('Rand Int'!P12,'Inputs &amp; Outputs'!$B$5,'Inputs &amp; Outputs'!$B$6)</f>
        <v>4.5510384054659299E-2</v>
      </c>
      <c r="Q12" s="17">
        <f>NORMINV('Rand Int'!Q12,'Inputs &amp; Outputs'!$B$5,'Inputs &amp; Outputs'!$B$6)</f>
        <v>4.638399180204604E-2</v>
      </c>
      <c r="R12" s="17">
        <f>NORMINV('Rand Int'!R12,'Inputs &amp; Outputs'!$B$5,'Inputs &amp; Outputs'!$B$6)</f>
        <v>4.1744823929765723E-2</v>
      </c>
      <c r="S12" s="17">
        <f>NORMINV('Rand Int'!S12,'Inputs &amp; Outputs'!$B$5,'Inputs &amp; Outputs'!$B$6)</f>
        <v>7.7266573354789689E-2</v>
      </c>
      <c r="T12" s="17">
        <f>NORMINV('Rand Int'!T12,'Inputs &amp; Outputs'!$B$5,'Inputs &amp; Outputs'!$B$6)</f>
        <v>5.9425510433270524E-2</v>
      </c>
      <c r="U12" s="17">
        <f>NORMINV('Rand Int'!U12,'Inputs &amp; Outputs'!$B$5,'Inputs &amp; Outputs'!$B$6)</f>
        <v>7.8312963943976716E-2</v>
      </c>
      <c r="V12" s="17">
        <f>NORMINV('Rand Int'!V12,'Inputs &amp; Outputs'!$B$5,'Inputs &amp; Outputs'!$B$6)</f>
        <v>4.4735077422970802E-2</v>
      </c>
      <c r="W12" s="17">
        <f>NORMINV('Rand Int'!W12,'Inputs &amp; Outputs'!$B$5,'Inputs &amp; Outputs'!$B$6)</f>
        <v>2.0259133648756054E-2</v>
      </c>
      <c r="X12" s="17">
        <f>NORMINV('Rand Int'!X12,'Inputs &amp; Outputs'!$B$5,'Inputs &amp; Outputs'!$B$6)</f>
        <v>2.7396240263695915E-2</v>
      </c>
      <c r="Y12" s="17">
        <f>NORMINV('Rand Int'!Y12,'Inputs &amp; Outputs'!$B$5,'Inputs &amp; Outputs'!$B$6)</f>
        <v>2.0034136852714074E-2</v>
      </c>
      <c r="Z12" s="17">
        <f>NORMINV('Rand Int'!Z12,'Inputs &amp; Outputs'!$B$5,'Inputs &amp; Outputs'!$B$6)</f>
        <v>4.3157591077888746E-2</v>
      </c>
      <c r="AA12" s="17">
        <f>NORMINV('Rand Int'!AA12,'Inputs &amp; Outputs'!$B$5,'Inputs &amp; Outputs'!$B$6)</f>
        <v>7.4376959516019192E-2</v>
      </c>
      <c r="AB12" s="17">
        <f>NORMINV('Rand Int'!AB12,'Inputs &amp; Outputs'!$B$5,'Inputs &amp; Outputs'!$B$6)</f>
        <v>7.1132250516309697E-2</v>
      </c>
      <c r="AC12" s="17">
        <f>NORMINV('Rand Int'!AC12,'Inputs &amp; Outputs'!$B$5,'Inputs &amp; Outputs'!$B$6)</f>
        <v>2.141532879216302E-2</v>
      </c>
      <c r="AD12" s="17">
        <f>NORMINV('Rand Int'!AD12,'Inputs &amp; Outputs'!$B$5,'Inputs &amp; Outputs'!$B$6)</f>
        <v>0.10896735886478065</v>
      </c>
      <c r="AE12" s="17">
        <f>NORMINV('Rand Int'!AE12,'Inputs &amp; Outputs'!$B$5,'Inputs &amp; Outputs'!$B$6)</f>
        <v>-2.3463436577833806E-2</v>
      </c>
      <c r="AF12" s="17">
        <f>NORMINV('Rand Int'!AF12,'Inputs &amp; Outputs'!$B$5,'Inputs &amp; Outputs'!$B$6)</f>
        <v>2.6851065093260251E-2</v>
      </c>
      <c r="AG12" s="17">
        <f>NORMINV('Rand Int'!AG12,'Inputs &amp; Outputs'!$B$5,'Inputs &amp; Outputs'!$B$6)</f>
        <v>3.413741321058171E-2</v>
      </c>
      <c r="AH12" s="17">
        <f>NORMINV('Rand Int'!AH12,'Inputs &amp; Outputs'!$B$5,'Inputs &amp; Outputs'!$B$6)</f>
        <v>1.4630816426553582E-2</v>
      </c>
      <c r="AI12" s="17">
        <f>NORMINV('Rand Int'!AI12,'Inputs &amp; Outputs'!$B$5,'Inputs &amp; Outputs'!$B$6)</f>
        <v>4.5531490481667582E-2</v>
      </c>
      <c r="AJ12" s="17">
        <f>NORMINV('Rand Int'!AJ12,'Inputs &amp; Outputs'!$B$5,'Inputs &amp; Outputs'!$B$6)</f>
        <v>5.266191069113528E-2</v>
      </c>
      <c r="AK12" s="17">
        <f>NORMINV('Rand Int'!AK12,'Inputs &amp; Outputs'!$B$5,'Inputs &amp; Outputs'!$B$6)</f>
        <v>7.9692524666047621E-2</v>
      </c>
      <c r="AL12" s="17">
        <f>NORMINV('Rand Int'!AL12,'Inputs &amp; Outputs'!$B$5,'Inputs &amp; Outputs'!$B$6)</f>
        <v>1.6975587197882024E-2</v>
      </c>
      <c r="AM12" s="17">
        <f>NORMINV('Rand Int'!AM12,'Inputs &amp; Outputs'!$B$5,'Inputs &amp; Outputs'!$B$6)</f>
        <v>7.6152865770374056E-2</v>
      </c>
      <c r="AN12" s="17">
        <f>NORMINV('Rand Int'!AN12,'Inputs &amp; Outputs'!$B$5,'Inputs &amp; Outputs'!$B$6)</f>
        <v>6.255938793674011E-2</v>
      </c>
      <c r="AO12" s="17">
        <f>NORMINV('Rand Int'!AO12,'Inputs &amp; Outputs'!$B$5,'Inputs &amp; Outputs'!$B$6)</f>
        <v>2.4862648907658866E-2</v>
      </c>
      <c r="AP12" s="17">
        <f>NORMINV('Rand Int'!AP12,'Inputs &amp; Outputs'!$B$5,'Inputs &amp; Outputs'!$B$6)</f>
        <v>-2.1383767410551174E-3</v>
      </c>
      <c r="AQ12" s="17">
        <f>NORMINV('Rand Int'!AQ12,'Inputs &amp; Outputs'!$B$5,'Inputs &amp; Outputs'!$B$6)</f>
        <v>5.2209544011113385E-3</v>
      </c>
      <c r="AR12" s="17">
        <f>NORMINV('Rand Int'!AR12,'Inputs &amp; Outputs'!$B$5,'Inputs &amp; Outputs'!$B$6)</f>
        <v>3.405033407820475E-2</v>
      </c>
      <c r="AS12" s="17">
        <f>NORMINV('Rand Int'!AS12,'Inputs &amp; Outputs'!$B$5,'Inputs &amp; Outputs'!$B$6)</f>
        <v>6.8455839391453999E-2</v>
      </c>
      <c r="AT12" s="17">
        <f>NORMINV('Rand Int'!AT12,'Inputs &amp; Outputs'!$B$5,'Inputs &amp; Outputs'!$B$6)</f>
        <v>4.3191495600826323E-2</v>
      </c>
      <c r="AU12" s="17">
        <f>NORMINV('Rand Int'!AU12,'Inputs &amp; Outputs'!$B$5,'Inputs &amp; Outputs'!$B$6)</f>
        <v>1.4902418643638574E-2</v>
      </c>
      <c r="AV12" s="17">
        <f>NORMINV('Rand Int'!AV12,'Inputs &amp; Outputs'!$B$5,'Inputs &amp; Outputs'!$B$6)</f>
        <v>7.0431932061823979E-2</v>
      </c>
      <c r="AW12" s="17">
        <f>NORMINV('Rand Int'!AW12,'Inputs &amp; Outputs'!$B$5,'Inputs &amp; Outputs'!$B$6)</f>
        <v>1.7909508600902346E-3</v>
      </c>
      <c r="AX12" s="17">
        <f>NORMINV('Rand Int'!AX12,'Inputs &amp; Outputs'!$B$5,'Inputs &amp; Outputs'!$B$6)</f>
        <v>7.2210996244759906E-2</v>
      </c>
      <c r="AY12" s="17">
        <f>NORMINV('Rand Int'!AY12,'Inputs &amp; Outputs'!$B$5,'Inputs &amp; Outputs'!$B$6)</f>
        <v>4.974921856913013E-2</v>
      </c>
    </row>
    <row r="13" spans="1:51" x14ac:dyDescent="0.25">
      <c r="A13" s="1">
        <v>12</v>
      </c>
      <c r="C13" s="17">
        <f>NORMINV('Rand Int'!C13,'Inputs &amp; Outputs'!$B$5,'Inputs &amp; Outputs'!$B$6)</f>
        <v>1.3008353306613304E-2</v>
      </c>
      <c r="D13" s="17">
        <f>NORMINV('Rand Int'!D13,'Inputs &amp; Outputs'!$B$5,'Inputs &amp; Outputs'!$B$6)</f>
        <v>2.4568362311960787E-2</v>
      </c>
      <c r="E13" s="17">
        <f>NORMINV('Rand Int'!E13,'Inputs &amp; Outputs'!$B$5,'Inputs &amp; Outputs'!$B$6)</f>
        <v>3.5985936628671923E-2</v>
      </c>
      <c r="F13" s="17">
        <f>NORMINV('Rand Int'!F13,'Inputs &amp; Outputs'!$B$5,'Inputs &amp; Outputs'!$B$6)</f>
        <v>-2.1483625251893672E-2</v>
      </c>
      <c r="G13" s="17">
        <f>NORMINV('Rand Int'!G13,'Inputs &amp; Outputs'!$B$5,'Inputs &amp; Outputs'!$B$6)</f>
        <v>7.1919279121326368E-2</v>
      </c>
      <c r="H13" s="17">
        <f>NORMINV('Rand Int'!H13,'Inputs &amp; Outputs'!$B$5,'Inputs &amp; Outputs'!$B$6)</f>
        <v>7.5196280261285359E-2</v>
      </c>
      <c r="I13" s="17">
        <f>NORMINV('Rand Int'!I13,'Inputs &amp; Outputs'!$B$5,'Inputs &amp; Outputs'!$B$6)</f>
        <v>4.3804036717448785E-2</v>
      </c>
      <c r="J13" s="17">
        <f>NORMINV('Rand Int'!J13,'Inputs &amp; Outputs'!$B$5,'Inputs &amp; Outputs'!$B$6)</f>
        <v>2.3813448162819793E-2</v>
      </c>
      <c r="K13" s="17">
        <f>NORMINV('Rand Int'!K13,'Inputs &amp; Outputs'!$B$5,'Inputs &amp; Outputs'!$B$6)</f>
        <v>3.2857061891094844E-2</v>
      </c>
      <c r="L13" s="17">
        <f>NORMINV('Rand Int'!L13,'Inputs &amp; Outputs'!$B$5,'Inputs &amp; Outputs'!$B$6)</f>
        <v>3.1540153770592466E-2</v>
      </c>
      <c r="M13" s="17">
        <f>NORMINV('Rand Int'!M13,'Inputs &amp; Outputs'!$B$5,'Inputs &amp; Outputs'!$B$6)</f>
        <v>-2.9859625871516852E-2</v>
      </c>
      <c r="N13" s="17">
        <f>NORMINV('Rand Int'!N13,'Inputs &amp; Outputs'!$B$5,'Inputs &amp; Outputs'!$B$6)</f>
        <v>6.6469665384536927E-2</v>
      </c>
      <c r="O13" s="17">
        <f>NORMINV('Rand Int'!O13,'Inputs &amp; Outputs'!$B$5,'Inputs &amp; Outputs'!$B$6)</f>
        <v>7.7256973050919081E-2</v>
      </c>
      <c r="P13" s="17">
        <f>NORMINV('Rand Int'!P13,'Inputs &amp; Outputs'!$B$5,'Inputs &amp; Outputs'!$B$6)</f>
        <v>4.0391305728302809E-2</v>
      </c>
      <c r="Q13" s="17">
        <f>NORMINV('Rand Int'!Q13,'Inputs &amp; Outputs'!$B$5,'Inputs &amp; Outputs'!$B$6)</f>
        <v>-3.0755731271360359E-3</v>
      </c>
      <c r="R13" s="17">
        <f>NORMINV('Rand Int'!R13,'Inputs &amp; Outputs'!$B$5,'Inputs &amp; Outputs'!$B$6)</f>
        <v>4.4364024118777753E-2</v>
      </c>
      <c r="S13" s="17">
        <f>NORMINV('Rand Int'!S13,'Inputs &amp; Outputs'!$B$5,'Inputs &amp; Outputs'!$B$6)</f>
        <v>8.3339690024001545E-2</v>
      </c>
      <c r="T13" s="17">
        <f>NORMINV('Rand Int'!T13,'Inputs &amp; Outputs'!$B$5,'Inputs &amp; Outputs'!$B$6)</f>
        <v>1.7680696769694727E-2</v>
      </c>
      <c r="U13" s="17">
        <f>NORMINV('Rand Int'!U13,'Inputs &amp; Outputs'!$B$5,'Inputs &amp; Outputs'!$B$6)</f>
        <v>-1.5761305392663648E-2</v>
      </c>
      <c r="V13" s="17">
        <f>NORMINV('Rand Int'!V13,'Inputs &amp; Outputs'!$B$5,'Inputs &amp; Outputs'!$B$6)</f>
        <v>7.5191948902184419E-2</v>
      </c>
      <c r="W13" s="17">
        <f>NORMINV('Rand Int'!W13,'Inputs &amp; Outputs'!$B$5,'Inputs &amp; Outputs'!$B$6)</f>
        <v>5.2613741991365419E-2</v>
      </c>
      <c r="X13" s="17">
        <f>NORMINV('Rand Int'!X13,'Inputs &amp; Outputs'!$B$5,'Inputs &amp; Outputs'!$B$6)</f>
        <v>6.923962709794923E-2</v>
      </c>
      <c r="Y13" s="17">
        <f>NORMINV('Rand Int'!Y13,'Inputs &amp; Outputs'!$B$5,'Inputs &amp; Outputs'!$B$6)</f>
        <v>0.10118826437284106</v>
      </c>
      <c r="Z13" s="17">
        <f>NORMINV('Rand Int'!Z13,'Inputs &amp; Outputs'!$B$5,'Inputs &amp; Outputs'!$B$6)</f>
        <v>1.1870479646231773E-2</v>
      </c>
      <c r="AA13" s="17">
        <f>NORMINV('Rand Int'!AA13,'Inputs &amp; Outputs'!$B$5,'Inputs &amp; Outputs'!$B$6)</f>
        <v>4.9469269745135193E-2</v>
      </c>
      <c r="AB13" s="17">
        <f>NORMINV('Rand Int'!AB13,'Inputs &amp; Outputs'!$B$5,'Inputs &amp; Outputs'!$B$6)</f>
        <v>5.810149614635949E-2</v>
      </c>
      <c r="AC13" s="17">
        <f>NORMINV('Rand Int'!AC13,'Inputs &amp; Outputs'!$B$5,'Inputs &amp; Outputs'!$B$6)</f>
        <v>2.9551390145753236E-2</v>
      </c>
      <c r="AD13" s="17">
        <f>NORMINV('Rand Int'!AD13,'Inputs &amp; Outputs'!$B$5,'Inputs &amp; Outputs'!$B$6)</f>
        <v>2.4487487792498097E-2</v>
      </c>
      <c r="AE13" s="17">
        <f>NORMINV('Rand Int'!AE13,'Inputs &amp; Outputs'!$B$5,'Inputs &amp; Outputs'!$B$6)</f>
        <v>1.4624768895156137E-2</v>
      </c>
      <c r="AF13" s="17">
        <f>NORMINV('Rand Int'!AF13,'Inputs &amp; Outputs'!$B$5,'Inputs &amp; Outputs'!$B$6)</f>
        <v>2.7585007026929564E-2</v>
      </c>
      <c r="AG13" s="17">
        <f>NORMINV('Rand Int'!AG13,'Inputs &amp; Outputs'!$B$5,'Inputs &amp; Outputs'!$B$6)</f>
        <v>2.0090496523150703E-2</v>
      </c>
      <c r="AH13" s="17">
        <f>NORMINV('Rand Int'!AH13,'Inputs &amp; Outputs'!$B$5,'Inputs &amp; Outputs'!$B$6)</f>
        <v>9.8046903088590362E-2</v>
      </c>
      <c r="AI13" s="17">
        <f>NORMINV('Rand Int'!AI13,'Inputs &amp; Outputs'!$B$5,'Inputs &amp; Outputs'!$B$6)</f>
        <v>2.2752691884500967E-2</v>
      </c>
      <c r="AJ13" s="17">
        <f>NORMINV('Rand Int'!AJ13,'Inputs &amp; Outputs'!$B$5,'Inputs &amp; Outputs'!$B$6)</f>
        <v>5.4237704065071307E-2</v>
      </c>
      <c r="AK13" s="17">
        <f>NORMINV('Rand Int'!AK13,'Inputs &amp; Outputs'!$B$5,'Inputs &amp; Outputs'!$B$6)</f>
        <v>4.213088940340224E-2</v>
      </c>
      <c r="AL13" s="17">
        <f>NORMINV('Rand Int'!AL13,'Inputs &amp; Outputs'!$B$5,'Inputs &amp; Outputs'!$B$6)</f>
        <v>4.5460696048398169E-2</v>
      </c>
      <c r="AM13" s="17">
        <f>NORMINV('Rand Int'!AM13,'Inputs &amp; Outputs'!$B$5,'Inputs &amp; Outputs'!$B$6)</f>
        <v>6.2087112818235854E-2</v>
      </c>
      <c r="AN13" s="17">
        <f>NORMINV('Rand Int'!AN13,'Inputs &amp; Outputs'!$B$5,'Inputs &amp; Outputs'!$B$6)</f>
        <v>3.0148127804627192E-2</v>
      </c>
      <c r="AO13" s="17">
        <f>NORMINV('Rand Int'!AO13,'Inputs &amp; Outputs'!$B$5,'Inputs &amp; Outputs'!$B$6)</f>
        <v>4.1231387538399E-2</v>
      </c>
      <c r="AP13" s="17">
        <f>NORMINV('Rand Int'!AP13,'Inputs &amp; Outputs'!$B$5,'Inputs &amp; Outputs'!$B$6)</f>
        <v>6.0506084432896096E-2</v>
      </c>
      <c r="AQ13" s="17">
        <f>NORMINV('Rand Int'!AQ13,'Inputs &amp; Outputs'!$B$5,'Inputs &amp; Outputs'!$B$6)</f>
        <v>5.9127578403049559E-2</v>
      </c>
      <c r="AR13" s="17">
        <f>NORMINV('Rand Int'!AR13,'Inputs &amp; Outputs'!$B$5,'Inputs &amp; Outputs'!$B$6)</f>
        <v>8.4292158965624031E-2</v>
      </c>
      <c r="AS13" s="17">
        <f>NORMINV('Rand Int'!AS13,'Inputs &amp; Outputs'!$B$5,'Inputs &amp; Outputs'!$B$6)</f>
        <v>7.1277895784014667E-2</v>
      </c>
      <c r="AT13" s="17">
        <f>NORMINV('Rand Int'!AT13,'Inputs &amp; Outputs'!$B$5,'Inputs &amp; Outputs'!$B$6)</f>
        <v>3.5086766063955208E-2</v>
      </c>
      <c r="AU13" s="17">
        <f>NORMINV('Rand Int'!AU13,'Inputs &amp; Outputs'!$B$5,'Inputs &amp; Outputs'!$B$6)</f>
        <v>2.6619804932393673E-2</v>
      </c>
      <c r="AV13" s="17">
        <f>NORMINV('Rand Int'!AV13,'Inputs &amp; Outputs'!$B$5,'Inputs &amp; Outputs'!$B$6)</f>
        <v>7.4844814717541674E-2</v>
      </c>
      <c r="AW13" s="17">
        <f>NORMINV('Rand Int'!AW13,'Inputs &amp; Outputs'!$B$5,'Inputs &amp; Outputs'!$B$6)</f>
        <v>9.8016721734038477E-3</v>
      </c>
      <c r="AX13" s="17">
        <f>NORMINV('Rand Int'!AX13,'Inputs &amp; Outputs'!$B$5,'Inputs &amp; Outputs'!$B$6)</f>
        <v>2.9288752328085109E-2</v>
      </c>
      <c r="AY13" s="17">
        <f>NORMINV('Rand Int'!AY13,'Inputs &amp; Outputs'!$B$5,'Inputs &amp; Outputs'!$B$6)</f>
        <v>6.3554125145756701E-2</v>
      </c>
    </row>
    <row r="14" spans="1:51" x14ac:dyDescent="0.25">
      <c r="A14" s="1">
        <v>13</v>
      </c>
      <c r="C14" s="17">
        <f>NORMINV('Rand Int'!C14,'Inputs &amp; Outputs'!$B$5,'Inputs &amp; Outputs'!$B$6)</f>
        <v>2.9423644461942948E-2</v>
      </c>
      <c r="D14" s="17">
        <f>NORMINV('Rand Int'!D14,'Inputs &amp; Outputs'!$B$5,'Inputs &amp; Outputs'!$B$6)</f>
        <v>4.3444342124508047E-2</v>
      </c>
      <c r="E14" s="17">
        <f>NORMINV('Rand Int'!E14,'Inputs &amp; Outputs'!$B$5,'Inputs &amp; Outputs'!$B$6)</f>
        <v>9.0782536910367778E-2</v>
      </c>
      <c r="F14" s="17">
        <f>NORMINV('Rand Int'!F14,'Inputs &amp; Outputs'!$B$5,'Inputs &amp; Outputs'!$B$6)</f>
        <v>6.9182819611161905E-2</v>
      </c>
      <c r="G14" s="17">
        <f>NORMINV('Rand Int'!G14,'Inputs &amp; Outputs'!$B$5,'Inputs &amp; Outputs'!$B$6)</f>
        <v>4.6715578620251594E-2</v>
      </c>
      <c r="H14" s="17">
        <f>NORMINV('Rand Int'!H14,'Inputs &amp; Outputs'!$B$5,'Inputs &amp; Outputs'!$B$6)</f>
        <v>4.7560970142963045E-2</v>
      </c>
      <c r="I14" s="17">
        <f>NORMINV('Rand Int'!I14,'Inputs &amp; Outputs'!$B$5,'Inputs &amp; Outputs'!$B$6)</f>
        <v>5.8542603818392068E-2</v>
      </c>
      <c r="J14" s="17">
        <f>NORMINV('Rand Int'!J14,'Inputs &amp; Outputs'!$B$5,'Inputs &amp; Outputs'!$B$6)</f>
        <v>1.5369972991879949E-2</v>
      </c>
      <c r="K14" s="17">
        <f>NORMINV('Rand Int'!K14,'Inputs &amp; Outputs'!$B$5,'Inputs &amp; Outputs'!$B$6)</f>
        <v>4.5608964065748582E-2</v>
      </c>
      <c r="L14" s="17">
        <f>NORMINV('Rand Int'!L14,'Inputs &amp; Outputs'!$B$5,'Inputs &amp; Outputs'!$B$6)</f>
        <v>3.4584061555861835E-2</v>
      </c>
      <c r="M14" s="17">
        <f>NORMINV('Rand Int'!M14,'Inputs &amp; Outputs'!$B$5,'Inputs &amp; Outputs'!$B$6)</f>
        <v>2.4221731526765957E-2</v>
      </c>
      <c r="N14" s="17">
        <f>NORMINV('Rand Int'!N14,'Inputs &amp; Outputs'!$B$5,'Inputs &amp; Outputs'!$B$6)</f>
        <v>4.9153137883873613E-2</v>
      </c>
      <c r="O14" s="17">
        <f>NORMINV('Rand Int'!O14,'Inputs &amp; Outputs'!$B$5,'Inputs &amp; Outputs'!$B$6)</f>
        <v>4.562138440570554E-2</v>
      </c>
      <c r="P14" s="17">
        <f>NORMINV('Rand Int'!P14,'Inputs &amp; Outputs'!$B$5,'Inputs &amp; Outputs'!$B$6)</f>
        <v>4.9082999710760106E-2</v>
      </c>
      <c r="Q14" s="17">
        <f>NORMINV('Rand Int'!Q14,'Inputs &amp; Outputs'!$B$5,'Inputs &amp; Outputs'!$B$6)</f>
        <v>2.4104595714247414E-2</v>
      </c>
      <c r="R14" s="17">
        <f>NORMINV('Rand Int'!R14,'Inputs &amp; Outputs'!$B$5,'Inputs &amp; Outputs'!$B$6)</f>
        <v>2.3914039525561998E-2</v>
      </c>
      <c r="S14" s="17">
        <f>NORMINV('Rand Int'!S14,'Inputs &amp; Outputs'!$B$5,'Inputs &amp; Outputs'!$B$6)</f>
        <v>4.7828240952416542E-2</v>
      </c>
      <c r="T14" s="17">
        <f>NORMINV('Rand Int'!T14,'Inputs &amp; Outputs'!$B$5,'Inputs &amp; Outputs'!$B$6)</f>
        <v>9.0979928913644689E-2</v>
      </c>
      <c r="U14" s="17">
        <f>NORMINV('Rand Int'!U14,'Inputs &amp; Outputs'!$B$5,'Inputs &amp; Outputs'!$B$6)</f>
        <v>2.7977764936808272E-3</v>
      </c>
      <c r="V14" s="17">
        <f>NORMINV('Rand Int'!V14,'Inputs &amp; Outputs'!$B$5,'Inputs &amp; Outputs'!$B$6)</f>
        <v>5.2918193241175471E-2</v>
      </c>
      <c r="W14" s="17">
        <f>NORMINV('Rand Int'!W14,'Inputs &amp; Outputs'!$B$5,'Inputs &amp; Outputs'!$B$6)</f>
        <v>0.12059930468254426</v>
      </c>
      <c r="X14" s="17">
        <f>NORMINV('Rand Int'!X14,'Inputs &amp; Outputs'!$B$5,'Inputs &amp; Outputs'!$B$6)</f>
        <v>7.1324961408156001E-2</v>
      </c>
      <c r="Y14" s="17">
        <f>NORMINV('Rand Int'!Y14,'Inputs &amp; Outputs'!$B$5,'Inputs &amp; Outputs'!$B$6)</f>
        <v>4.4647638873466927E-3</v>
      </c>
      <c r="Z14" s="17">
        <f>NORMINV('Rand Int'!Z14,'Inputs &amp; Outputs'!$B$5,'Inputs &amp; Outputs'!$B$6)</f>
        <v>6.5182646583767795E-2</v>
      </c>
      <c r="AA14" s="17">
        <f>NORMINV('Rand Int'!AA14,'Inputs &amp; Outputs'!$B$5,'Inputs &amp; Outputs'!$B$6)</f>
        <v>8.3540947670767363E-2</v>
      </c>
      <c r="AB14" s="17">
        <f>NORMINV('Rand Int'!AB14,'Inputs &amp; Outputs'!$B$5,'Inputs &amp; Outputs'!$B$6)</f>
        <v>1.9159851647778364E-2</v>
      </c>
      <c r="AC14" s="17">
        <f>NORMINV('Rand Int'!AC14,'Inputs &amp; Outputs'!$B$5,'Inputs &amp; Outputs'!$B$6)</f>
        <v>5.7763856424375509E-2</v>
      </c>
      <c r="AD14" s="17">
        <f>NORMINV('Rand Int'!AD14,'Inputs &amp; Outputs'!$B$5,'Inputs &amp; Outputs'!$B$6)</f>
        <v>3.1740849559312549E-2</v>
      </c>
      <c r="AE14" s="17">
        <f>NORMINV('Rand Int'!AE14,'Inputs &amp; Outputs'!$B$5,'Inputs &amp; Outputs'!$B$6)</f>
        <v>1.014130169788658E-2</v>
      </c>
      <c r="AF14" s="17">
        <f>NORMINV('Rand Int'!AF14,'Inputs &amp; Outputs'!$B$5,'Inputs &amp; Outputs'!$B$6)</f>
        <v>7.1314488535385023E-2</v>
      </c>
      <c r="AG14" s="17">
        <f>NORMINV('Rand Int'!AG14,'Inputs &amp; Outputs'!$B$5,'Inputs &amp; Outputs'!$B$6)</f>
        <v>6.2792619282945938E-2</v>
      </c>
      <c r="AH14" s="17">
        <f>NORMINV('Rand Int'!AH14,'Inputs &amp; Outputs'!$B$5,'Inputs &amp; Outputs'!$B$6)</f>
        <v>1.9949022031832239E-2</v>
      </c>
      <c r="AI14" s="17">
        <f>NORMINV('Rand Int'!AI14,'Inputs &amp; Outputs'!$B$5,'Inputs &amp; Outputs'!$B$6)</f>
        <v>-1.0807524286201922E-3</v>
      </c>
      <c r="AJ14" s="17">
        <f>NORMINV('Rand Int'!AJ14,'Inputs &amp; Outputs'!$B$5,'Inputs &amp; Outputs'!$B$6)</f>
        <v>0.11626528174918779</v>
      </c>
      <c r="AK14" s="17">
        <f>NORMINV('Rand Int'!AK14,'Inputs &amp; Outputs'!$B$5,'Inputs &amp; Outputs'!$B$6)</f>
        <v>4.9574998542931716E-2</v>
      </c>
      <c r="AL14" s="17">
        <f>NORMINV('Rand Int'!AL14,'Inputs &amp; Outputs'!$B$5,'Inputs &amp; Outputs'!$B$6)</f>
        <v>-1.5017343582463191E-2</v>
      </c>
      <c r="AM14" s="17">
        <f>NORMINV('Rand Int'!AM14,'Inputs &amp; Outputs'!$B$5,'Inputs &amp; Outputs'!$B$6)</f>
        <v>8.5816016650610699E-3</v>
      </c>
      <c r="AN14" s="17">
        <f>NORMINV('Rand Int'!AN14,'Inputs &amp; Outputs'!$B$5,'Inputs &amp; Outputs'!$B$6)</f>
        <v>6.7400256256399144E-2</v>
      </c>
      <c r="AO14" s="17">
        <f>NORMINV('Rand Int'!AO14,'Inputs &amp; Outputs'!$B$5,'Inputs &amp; Outputs'!$B$6)</f>
        <v>5.9106396135392175E-2</v>
      </c>
      <c r="AP14" s="17">
        <f>NORMINV('Rand Int'!AP14,'Inputs &amp; Outputs'!$B$5,'Inputs &amp; Outputs'!$B$6)</f>
        <v>9.6455397598702641E-2</v>
      </c>
      <c r="AQ14" s="17">
        <f>NORMINV('Rand Int'!AQ14,'Inputs &amp; Outputs'!$B$5,'Inputs &amp; Outputs'!$B$6)</f>
        <v>-1.1015543430583356E-2</v>
      </c>
      <c r="AR14" s="17">
        <f>NORMINV('Rand Int'!AR14,'Inputs &amp; Outputs'!$B$5,'Inputs &amp; Outputs'!$B$6)</f>
        <v>1.5667471241792175E-2</v>
      </c>
      <c r="AS14" s="17">
        <f>NORMINV('Rand Int'!AS14,'Inputs &amp; Outputs'!$B$5,'Inputs &amp; Outputs'!$B$6)</f>
        <v>2.4954728608067533E-2</v>
      </c>
      <c r="AT14" s="17">
        <f>NORMINV('Rand Int'!AT14,'Inputs &amp; Outputs'!$B$5,'Inputs &amp; Outputs'!$B$6)</f>
        <v>-1.8542915726949959E-2</v>
      </c>
      <c r="AU14" s="17">
        <f>NORMINV('Rand Int'!AU14,'Inputs &amp; Outputs'!$B$5,'Inputs &amp; Outputs'!$B$6)</f>
        <v>3.3250091271694412E-2</v>
      </c>
      <c r="AV14" s="17">
        <f>NORMINV('Rand Int'!AV14,'Inputs &amp; Outputs'!$B$5,'Inputs &amp; Outputs'!$B$6)</f>
        <v>1.5615733722587344E-2</v>
      </c>
      <c r="AW14" s="17">
        <f>NORMINV('Rand Int'!AW14,'Inputs &amp; Outputs'!$B$5,'Inputs &amp; Outputs'!$B$6)</f>
        <v>5.6549082449545207E-2</v>
      </c>
      <c r="AX14" s="17">
        <f>NORMINV('Rand Int'!AX14,'Inputs &amp; Outputs'!$B$5,'Inputs &amp; Outputs'!$B$6)</f>
        <v>8.3211127912484015E-2</v>
      </c>
      <c r="AY14" s="17">
        <f>NORMINV('Rand Int'!AY14,'Inputs &amp; Outputs'!$B$5,'Inputs &amp; Outputs'!$B$6)</f>
        <v>-1.407078212586256E-2</v>
      </c>
    </row>
    <row r="15" spans="1:51" x14ac:dyDescent="0.25">
      <c r="A15" s="1">
        <v>14</v>
      </c>
      <c r="C15" s="17">
        <f>NORMINV('Rand Int'!C15,'Inputs &amp; Outputs'!$B$5,'Inputs &amp; Outputs'!$B$6)</f>
        <v>0.11597961398160456</v>
      </c>
      <c r="D15" s="17">
        <f>NORMINV('Rand Int'!D15,'Inputs &amp; Outputs'!$B$5,'Inputs &amp; Outputs'!$B$6)</f>
        <v>4.8323901838056037E-2</v>
      </c>
      <c r="E15" s="17">
        <f>NORMINV('Rand Int'!E15,'Inputs &amp; Outputs'!$B$5,'Inputs &amp; Outputs'!$B$6)</f>
        <v>5.750937806078367E-2</v>
      </c>
      <c r="F15" s="17">
        <f>NORMINV('Rand Int'!F15,'Inputs &amp; Outputs'!$B$5,'Inputs &amp; Outputs'!$B$6)</f>
        <v>1.5515656683915423E-2</v>
      </c>
      <c r="G15" s="17">
        <f>NORMINV('Rand Int'!G15,'Inputs &amp; Outputs'!$B$5,'Inputs &amp; Outputs'!$B$6)</f>
        <v>3.7027941295662871E-2</v>
      </c>
      <c r="H15" s="17">
        <f>NORMINV('Rand Int'!H15,'Inputs &amp; Outputs'!$B$5,'Inputs &amp; Outputs'!$B$6)</f>
        <v>-1.0263496893502533E-2</v>
      </c>
      <c r="I15" s="17">
        <f>NORMINV('Rand Int'!I15,'Inputs &amp; Outputs'!$B$5,'Inputs &amp; Outputs'!$B$6)</f>
        <v>6.5022927915660111E-2</v>
      </c>
      <c r="J15" s="17">
        <f>NORMINV('Rand Int'!J15,'Inputs &amp; Outputs'!$B$5,'Inputs &amp; Outputs'!$B$6)</f>
        <v>8.8563611334943462E-2</v>
      </c>
      <c r="K15" s="17">
        <f>NORMINV('Rand Int'!K15,'Inputs &amp; Outputs'!$B$5,'Inputs &amp; Outputs'!$B$6)</f>
        <v>7.7418013109916362E-2</v>
      </c>
      <c r="L15" s="17">
        <f>NORMINV('Rand Int'!L15,'Inputs &amp; Outputs'!$B$5,'Inputs &amp; Outputs'!$B$6)</f>
        <v>1.1202353607477906E-2</v>
      </c>
      <c r="M15" s="17">
        <f>NORMINV('Rand Int'!M15,'Inputs &amp; Outputs'!$B$5,'Inputs &amp; Outputs'!$B$6)</f>
        <v>3.5174265851664686E-2</v>
      </c>
      <c r="N15" s="17">
        <f>NORMINV('Rand Int'!N15,'Inputs &amp; Outputs'!$B$5,'Inputs &amp; Outputs'!$B$6)</f>
        <v>9.9174517204469126E-2</v>
      </c>
      <c r="O15" s="17">
        <f>NORMINV('Rand Int'!O15,'Inputs &amp; Outputs'!$B$5,'Inputs &amp; Outputs'!$B$6)</f>
        <v>2.9931654254288308E-2</v>
      </c>
      <c r="P15" s="17">
        <f>NORMINV('Rand Int'!P15,'Inputs &amp; Outputs'!$B$5,'Inputs &amp; Outputs'!$B$6)</f>
        <v>5.527267791816283E-2</v>
      </c>
      <c r="Q15" s="17">
        <f>NORMINV('Rand Int'!Q15,'Inputs &amp; Outputs'!$B$5,'Inputs &amp; Outputs'!$B$6)</f>
        <v>8.9424071791091297E-3</v>
      </c>
      <c r="R15" s="17">
        <f>NORMINV('Rand Int'!R15,'Inputs &amp; Outputs'!$B$5,'Inputs &amp; Outputs'!$B$6)</f>
        <v>3.3239553574594904E-2</v>
      </c>
      <c r="S15" s="17">
        <f>NORMINV('Rand Int'!S15,'Inputs &amp; Outputs'!$B$5,'Inputs &amp; Outputs'!$B$6)</f>
        <v>6.8265005118680444E-2</v>
      </c>
      <c r="T15" s="17">
        <f>NORMINV('Rand Int'!T15,'Inputs &amp; Outputs'!$B$5,'Inputs &amp; Outputs'!$B$6)</f>
        <v>1.2456199831154469E-2</v>
      </c>
      <c r="U15" s="17">
        <f>NORMINV('Rand Int'!U15,'Inputs &amp; Outputs'!$B$5,'Inputs &amp; Outputs'!$B$6)</f>
        <v>4.7825388374315256E-2</v>
      </c>
      <c r="V15" s="17">
        <f>NORMINV('Rand Int'!V15,'Inputs &amp; Outputs'!$B$5,'Inputs &amp; Outputs'!$B$6)</f>
        <v>4.3915090113075261E-2</v>
      </c>
      <c r="W15" s="17">
        <f>NORMINV('Rand Int'!W15,'Inputs &amp; Outputs'!$B$5,'Inputs &amp; Outputs'!$B$6)</f>
        <v>1.4097305593219481E-2</v>
      </c>
      <c r="X15" s="17">
        <f>NORMINV('Rand Int'!X15,'Inputs &amp; Outputs'!$B$5,'Inputs &amp; Outputs'!$B$6)</f>
        <v>-2.1507158416434712E-2</v>
      </c>
      <c r="Y15" s="17">
        <f>NORMINV('Rand Int'!Y15,'Inputs &amp; Outputs'!$B$5,'Inputs &amp; Outputs'!$B$6)</f>
        <v>8.3197940184229602E-2</v>
      </c>
      <c r="Z15" s="17">
        <f>NORMINV('Rand Int'!Z15,'Inputs &amp; Outputs'!$B$5,'Inputs &amp; Outputs'!$B$6)</f>
        <v>6.4564881559099646E-2</v>
      </c>
      <c r="AA15" s="17">
        <f>NORMINV('Rand Int'!AA15,'Inputs &amp; Outputs'!$B$5,'Inputs &amp; Outputs'!$B$6)</f>
        <v>5.4035321143418177E-2</v>
      </c>
      <c r="AB15" s="17">
        <f>NORMINV('Rand Int'!AB15,'Inputs &amp; Outputs'!$B$5,'Inputs &amp; Outputs'!$B$6)</f>
        <v>2.5446177687313866E-2</v>
      </c>
      <c r="AC15" s="17">
        <f>NORMINV('Rand Int'!AC15,'Inputs &amp; Outputs'!$B$5,'Inputs &amp; Outputs'!$B$6)</f>
        <v>7.5562373132430721E-2</v>
      </c>
      <c r="AD15" s="17">
        <f>NORMINV('Rand Int'!AD15,'Inputs &amp; Outputs'!$B$5,'Inputs &amp; Outputs'!$B$6)</f>
        <v>1.2440520761348751E-2</v>
      </c>
      <c r="AE15" s="17">
        <f>NORMINV('Rand Int'!AE15,'Inputs &amp; Outputs'!$B$5,'Inputs &amp; Outputs'!$B$6)</f>
        <v>4.2908369575229421E-3</v>
      </c>
      <c r="AF15" s="17">
        <f>NORMINV('Rand Int'!AF15,'Inputs &amp; Outputs'!$B$5,'Inputs &amp; Outputs'!$B$6)</f>
        <v>6.024522663931195E-2</v>
      </c>
      <c r="AG15" s="17">
        <f>NORMINV('Rand Int'!AG15,'Inputs &amp; Outputs'!$B$5,'Inputs &amp; Outputs'!$B$6)</f>
        <v>4.9564391881331965E-2</v>
      </c>
      <c r="AH15" s="17">
        <f>NORMINV('Rand Int'!AH15,'Inputs &amp; Outputs'!$B$5,'Inputs &amp; Outputs'!$B$6)</f>
        <v>2.8643106093654551E-2</v>
      </c>
      <c r="AI15" s="17">
        <f>NORMINV('Rand Int'!AI15,'Inputs &amp; Outputs'!$B$5,'Inputs &amp; Outputs'!$B$6)</f>
        <v>2.6475947085775456E-2</v>
      </c>
      <c r="AJ15" s="17">
        <f>NORMINV('Rand Int'!AJ15,'Inputs &amp; Outputs'!$B$5,'Inputs &amp; Outputs'!$B$6)</f>
        <v>2.7864965115380586E-2</v>
      </c>
      <c r="AK15" s="17">
        <f>NORMINV('Rand Int'!AK15,'Inputs &amp; Outputs'!$B$5,'Inputs &amp; Outputs'!$B$6)</f>
        <v>4.5761414804305997E-2</v>
      </c>
      <c r="AL15" s="17">
        <f>NORMINV('Rand Int'!AL15,'Inputs &amp; Outputs'!$B$5,'Inputs &amp; Outputs'!$B$6)</f>
        <v>1.1527689124402427E-2</v>
      </c>
      <c r="AM15" s="17">
        <f>NORMINV('Rand Int'!AM15,'Inputs &amp; Outputs'!$B$5,'Inputs &amp; Outputs'!$B$6)</f>
        <v>0.11291603176175857</v>
      </c>
      <c r="AN15" s="17">
        <f>NORMINV('Rand Int'!AN15,'Inputs &amp; Outputs'!$B$5,'Inputs &amp; Outputs'!$B$6)</f>
        <v>4.3969706101817649E-2</v>
      </c>
      <c r="AO15" s="17">
        <f>NORMINV('Rand Int'!AO15,'Inputs &amp; Outputs'!$B$5,'Inputs &amp; Outputs'!$B$6)</f>
        <v>4.0413050978521492E-2</v>
      </c>
      <c r="AP15" s="17">
        <f>NORMINV('Rand Int'!AP15,'Inputs &amp; Outputs'!$B$5,'Inputs &amp; Outputs'!$B$6)</f>
        <v>9.0735751159105121E-2</v>
      </c>
      <c r="AQ15" s="17">
        <f>NORMINV('Rand Int'!AQ15,'Inputs &amp; Outputs'!$B$5,'Inputs &amp; Outputs'!$B$6)</f>
        <v>4.9063689183869393E-2</v>
      </c>
      <c r="AR15" s="17">
        <f>NORMINV('Rand Int'!AR15,'Inputs &amp; Outputs'!$B$5,'Inputs &amp; Outputs'!$B$6)</f>
        <v>-5.682607324702077E-3</v>
      </c>
      <c r="AS15" s="17">
        <f>NORMINV('Rand Int'!AS15,'Inputs &amp; Outputs'!$B$5,'Inputs &amp; Outputs'!$B$6)</f>
        <v>3.8235706443507128E-2</v>
      </c>
      <c r="AT15" s="17">
        <f>NORMINV('Rand Int'!AT15,'Inputs &amp; Outputs'!$B$5,'Inputs &amp; Outputs'!$B$6)</f>
        <v>1.1918802926010861E-2</v>
      </c>
      <c r="AU15" s="17">
        <f>NORMINV('Rand Int'!AU15,'Inputs &amp; Outputs'!$B$5,'Inputs &amp; Outputs'!$B$6)</f>
        <v>1.8546630570962432E-2</v>
      </c>
      <c r="AV15" s="17">
        <f>NORMINV('Rand Int'!AV15,'Inputs &amp; Outputs'!$B$5,'Inputs &amp; Outputs'!$B$6)</f>
        <v>4.9134132633490077E-3</v>
      </c>
      <c r="AW15" s="17">
        <f>NORMINV('Rand Int'!AW15,'Inputs &amp; Outputs'!$B$5,'Inputs &amp; Outputs'!$B$6)</f>
        <v>1.8996631464581769E-2</v>
      </c>
      <c r="AX15" s="17">
        <f>NORMINV('Rand Int'!AX15,'Inputs &amp; Outputs'!$B$5,'Inputs &amp; Outputs'!$B$6)</f>
        <v>5.4311951454059211E-2</v>
      </c>
      <c r="AY15" s="17">
        <f>NORMINV('Rand Int'!AY15,'Inputs &amp; Outputs'!$B$5,'Inputs &amp; Outputs'!$B$6)</f>
        <v>6.3707704650772107E-2</v>
      </c>
    </row>
    <row r="16" spans="1:51" x14ac:dyDescent="0.25">
      <c r="A16" s="1">
        <v>15</v>
      </c>
      <c r="C16" s="17">
        <f>NORMINV('Rand Int'!C16,'Inputs &amp; Outputs'!$B$5,'Inputs &amp; Outputs'!$B$6)</f>
        <v>1.6777758271437022E-2</v>
      </c>
      <c r="D16" s="17">
        <f>NORMINV('Rand Int'!D16,'Inputs &amp; Outputs'!$B$5,'Inputs &amp; Outputs'!$B$6)</f>
        <v>3.3873613087943066E-2</v>
      </c>
      <c r="E16" s="17">
        <f>NORMINV('Rand Int'!E16,'Inputs &amp; Outputs'!$B$5,'Inputs &amp; Outputs'!$B$6)</f>
        <v>7.3505580601318579E-3</v>
      </c>
      <c r="F16" s="17">
        <f>NORMINV('Rand Int'!F16,'Inputs &amp; Outputs'!$B$5,'Inputs &amp; Outputs'!$B$6)</f>
        <v>-1.5294785638349996E-2</v>
      </c>
      <c r="G16" s="17">
        <f>NORMINV('Rand Int'!G16,'Inputs &amp; Outputs'!$B$5,'Inputs &amp; Outputs'!$B$6)</f>
        <v>5.4989255838228328E-2</v>
      </c>
      <c r="H16" s="17">
        <f>NORMINV('Rand Int'!H16,'Inputs &amp; Outputs'!$B$5,'Inputs &amp; Outputs'!$B$6)</f>
        <v>4.4124854732368567E-2</v>
      </c>
      <c r="I16" s="17">
        <f>NORMINV('Rand Int'!I16,'Inputs &amp; Outputs'!$B$5,'Inputs &amp; Outputs'!$B$6)</f>
        <v>0.10428814024716029</v>
      </c>
      <c r="J16" s="17">
        <f>NORMINV('Rand Int'!J16,'Inputs &amp; Outputs'!$B$5,'Inputs &amp; Outputs'!$B$6)</f>
        <v>2.9642032251198443E-2</v>
      </c>
      <c r="K16" s="17">
        <f>NORMINV('Rand Int'!K16,'Inputs &amp; Outputs'!$B$5,'Inputs &amp; Outputs'!$B$6)</f>
        <v>2.7404344852542489E-2</v>
      </c>
      <c r="L16" s="17">
        <f>NORMINV('Rand Int'!L16,'Inputs &amp; Outputs'!$B$5,'Inputs &amp; Outputs'!$B$6)</f>
        <v>8.7372307168843283E-2</v>
      </c>
      <c r="M16" s="17">
        <f>NORMINV('Rand Int'!M16,'Inputs &amp; Outputs'!$B$5,'Inputs &amp; Outputs'!$B$6)</f>
        <v>4.7932539427750949E-2</v>
      </c>
      <c r="N16" s="17">
        <f>NORMINV('Rand Int'!N16,'Inputs &amp; Outputs'!$B$5,'Inputs &amp; Outputs'!$B$6)</f>
        <v>2.3697104843543693E-2</v>
      </c>
      <c r="O16" s="17">
        <f>NORMINV('Rand Int'!O16,'Inputs &amp; Outputs'!$B$5,'Inputs &amp; Outputs'!$B$6)</f>
        <v>3.3229601120923193E-2</v>
      </c>
      <c r="P16" s="17">
        <f>NORMINV('Rand Int'!P16,'Inputs &amp; Outputs'!$B$5,'Inputs &amp; Outputs'!$B$6)</f>
        <v>7.0366070751773979E-2</v>
      </c>
      <c r="Q16" s="17">
        <f>NORMINV('Rand Int'!Q16,'Inputs &amp; Outputs'!$B$5,'Inputs &amp; Outputs'!$B$6)</f>
        <v>9.5855694975816551E-3</v>
      </c>
      <c r="R16" s="17">
        <f>NORMINV('Rand Int'!R16,'Inputs &amp; Outputs'!$B$5,'Inputs &amp; Outputs'!$B$6)</f>
        <v>4.3962630761696625E-2</v>
      </c>
      <c r="S16" s="17">
        <f>NORMINV('Rand Int'!S16,'Inputs &amp; Outputs'!$B$5,'Inputs &amp; Outputs'!$B$6)</f>
        <v>2.6065743981114504E-2</v>
      </c>
      <c r="T16" s="17">
        <f>NORMINV('Rand Int'!T16,'Inputs &amp; Outputs'!$B$5,'Inputs &amp; Outputs'!$B$6)</f>
        <v>4.184828313312678E-2</v>
      </c>
      <c r="U16" s="17">
        <f>NORMINV('Rand Int'!U16,'Inputs &amp; Outputs'!$B$5,'Inputs &amp; Outputs'!$B$6)</f>
        <v>0.10428122774695867</v>
      </c>
      <c r="V16" s="17">
        <f>NORMINV('Rand Int'!V16,'Inputs &amp; Outputs'!$B$5,'Inputs &amp; Outputs'!$B$6)</f>
        <v>2.9734025959457303E-3</v>
      </c>
      <c r="W16" s="17">
        <f>NORMINV('Rand Int'!W16,'Inputs &amp; Outputs'!$B$5,'Inputs &amp; Outputs'!$B$6)</f>
        <v>5.8482266880199391E-2</v>
      </c>
      <c r="X16" s="17">
        <f>NORMINV('Rand Int'!X16,'Inputs &amp; Outputs'!$B$5,'Inputs &amp; Outputs'!$B$6)</f>
        <v>2.0471532053465347E-2</v>
      </c>
      <c r="Y16" s="17">
        <f>NORMINV('Rand Int'!Y16,'Inputs &amp; Outputs'!$B$5,'Inputs &amp; Outputs'!$B$6)</f>
        <v>3.7811111249698597E-2</v>
      </c>
      <c r="Z16" s="17">
        <f>NORMINV('Rand Int'!Z16,'Inputs &amp; Outputs'!$B$5,'Inputs &amp; Outputs'!$B$6)</f>
        <v>1.8231773974451287E-2</v>
      </c>
      <c r="AA16" s="17">
        <f>NORMINV('Rand Int'!AA16,'Inputs &amp; Outputs'!$B$5,'Inputs &amp; Outputs'!$B$6)</f>
        <v>4.9510493220522492E-2</v>
      </c>
      <c r="AB16" s="17">
        <f>NORMINV('Rand Int'!AB16,'Inputs &amp; Outputs'!$B$5,'Inputs &amp; Outputs'!$B$6)</f>
        <v>2.4498145602069303E-2</v>
      </c>
      <c r="AC16" s="17">
        <f>NORMINV('Rand Int'!AC16,'Inputs &amp; Outputs'!$B$5,'Inputs &amp; Outputs'!$B$6)</f>
        <v>4.4310445353264422E-2</v>
      </c>
      <c r="AD16" s="17">
        <f>NORMINV('Rand Int'!AD16,'Inputs &amp; Outputs'!$B$5,'Inputs &amp; Outputs'!$B$6)</f>
        <v>7.9442693438029552E-3</v>
      </c>
      <c r="AE16" s="17">
        <f>NORMINV('Rand Int'!AE16,'Inputs &amp; Outputs'!$B$5,'Inputs &amp; Outputs'!$B$6)</f>
        <v>1.7197957478973548E-2</v>
      </c>
      <c r="AF16" s="17">
        <f>NORMINV('Rand Int'!AF16,'Inputs &amp; Outputs'!$B$5,'Inputs &amp; Outputs'!$B$6)</f>
        <v>3.4519954504620427E-2</v>
      </c>
      <c r="AG16" s="17">
        <f>NORMINV('Rand Int'!AG16,'Inputs &amp; Outputs'!$B$5,'Inputs &amp; Outputs'!$B$6)</f>
        <v>2.1790072444707508E-2</v>
      </c>
      <c r="AH16" s="17">
        <f>NORMINV('Rand Int'!AH16,'Inputs &amp; Outputs'!$B$5,'Inputs &amp; Outputs'!$B$6)</f>
        <v>6.6138500106475026E-2</v>
      </c>
      <c r="AI16" s="17">
        <f>NORMINV('Rand Int'!AI16,'Inputs &amp; Outputs'!$B$5,'Inputs &amp; Outputs'!$B$6)</f>
        <v>3.5842733203479749E-2</v>
      </c>
      <c r="AJ16" s="17">
        <f>NORMINV('Rand Int'!AJ16,'Inputs &amp; Outputs'!$B$5,'Inputs &amp; Outputs'!$B$6)</f>
        <v>5.3292185013860224E-2</v>
      </c>
      <c r="AK16" s="17">
        <f>NORMINV('Rand Int'!AK16,'Inputs &amp; Outputs'!$B$5,'Inputs &amp; Outputs'!$B$6)</f>
        <v>0.11669340092740027</v>
      </c>
      <c r="AL16" s="17">
        <f>NORMINV('Rand Int'!AL16,'Inputs &amp; Outputs'!$B$5,'Inputs &amp; Outputs'!$B$6)</f>
        <v>8.7898082813904141E-3</v>
      </c>
      <c r="AM16" s="17">
        <f>NORMINV('Rand Int'!AM16,'Inputs &amp; Outputs'!$B$5,'Inputs &amp; Outputs'!$B$6)</f>
        <v>3.954371940630777E-2</v>
      </c>
      <c r="AN16" s="17">
        <f>NORMINV('Rand Int'!AN16,'Inputs &amp; Outputs'!$B$5,'Inputs &amp; Outputs'!$B$6)</f>
        <v>3.0029616828538608E-2</v>
      </c>
      <c r="AO16" s="17">
        <f>NORMINV('Rand Int'!AO16,'Inputs &amp; Outputs'!$B$5,'Inputs &amp; Outputs'!$B$6)</f>
        <v>2.5576123500543682E-2</v>
      </c>
      <c r="AP16" s="17">
        <f>NORMINV('Rand Int'!AP16,'Inputs &amp; Outputs'!$B$5,'Inputs &amp; Outputs'!$B$6)</f>
        <v>6.83741107000852E-2</v>
      </c>
      <c r="AQ16" s="17">
        <f>NORMINV('Rand Int'!AQ16,'Inputs &amp; Outputs'!$B$5,'Inputs &amp; Outputs'!$B$6)</f>
        <v>3.6741581197614205E-2</v>
      </c>
      <c r="AR16" s="17">
        <f>NORMINV('Rand Int'!AR16,'Inputs &amp; Outputs'!$B$5,'Inputs &amp; Outputs'!$B$6)</f>
        <v>9.5151127942872255E-3</v>
      </c>
      <c r="AS16" s="17">
        <f>NORMINV('Rand Int'!AS16,'Inputs &amp; Outputs'!$B$5,'Inputs &amp; Outputs'!$B$6)</f>
        <v>4.9294895499734231E-3</v>
      </c>
      <c r="AT16" s="17">
        <f>NORMINV('Rand Int'!AT16,'Inputs &amp; Outputs'!$B$5,'Inputs &amp; Outputs'!$B$6)</f>
        <v>3.7422189891799768E-2</v>
      </c>
      <c r="AU16" s="17">
        <f>NORMINV('Rand Int'!AU16,'Inputs &amp; Outputs'!$B$5,'Inputs &amp; Outputs'!$B$6)</f>
        <v>5.8792052257904071E-2</v>
      </c>
      <c r="AV16" s="17">
        <f>NORMINV('Rand Int'!AV16,'Inputs &amp; Outputs'!$B$5,'Inputs &amp; Outputs'!$B$6)</f>
        <v>2.7909252551636204E-2</v>
      </c>
      <c r="AW16" s="17">
        <f>NORMINV('Rand Int'!AW16,'Inputs &amp; Outputs'!$B$5,'Inputs &amp; Outputs'!$B$6)</f>
        <v>4.2787921879264341E-2</v>
      </c>
      <c r="AX16" s="17">
        <f>NORMINV('Rand Int'!AX16,'Inputs &amp; Outputs'!$B$5,'Inputs &amp; Outputs'!$B$6)</f>
        <v>6.9916149229831914E-2</v>
      </c>
      <c r="AY16" s="17">
        <f>NORMINV('Rand Int'!AY16,'Inputs &amp; Outputs'!$B$5,'Inputs &amp; Outputs'!$B$6)</f>
        <v>4.844532899814092E-2</v>
      </c>
    </row>
    <row r="17" spans="1:51" x14ac:dyDescent="0.25">
      <c r="A17" s="1">
        <v>16</v>
      </c>
      <c r="C17" s="17">
        <f>NORMINV('Rand Int'!C17,'Inputs &amp; Outputs'!$B$5,'Inputs &amp; Outputs'!$B$6)</f>
        <v>6.9946097435233306E-2</v>
      </c>
      <c r="D17" s="17">
        <f>NORMINV('Rand Int'!D17,'Inputs &amp; Outputs'!$B$5,'Inputs &amp; Outputs'!$B$6)</f>
        <v>5.6214798228161098E-2</v>
      </c>
      <c r="E17" s="17">
        <f>NORMINV('Rand Int'!E17,'Inputs &amp; Outputs'!$B$5,'Inputs &amp; Outputs'!$B$6)</f>
        <v>4.7421438006061779E-2</v>
      </c>
      <c r="F17" s="17">
        <f>NORMINV('Rand Int'!F17,'Inputs &amp; Outputs'!$B$5,'Inputs &amp; Outputs'!$B$6)</f>
        <v>2.9919479211757756E-2</v>
      </c>
      <c r="G17" s="17">
        <f>NORMINV('Rand Int'!G17,'Inputs &amp; Outputs'!$B$5,'Inputs &amp; Outputs'!$B$6)</f>
        <v>-3.8083105926534702E-3</v>
      </c>
      <c r="H17" s="17">
        <f>NORMINV('Rand Int'!H17,'Inputs &amp; Outputs'!$B$5,'Inputs &amp; Outputs'!$B$6)</f>
        <v>4.5837220730921509E-2</v>
      </c>
      <c r="I17" s="17">
        <f>NORMINV('Rand Int'!I17,'Inputs &amp; Outputs'!$B$5,'Inputs &amp; Outputs'!$B$6)</f>
        <v>7.1955372245497168E-2</v>
      </c>
      <c r="J17" s="17">
        <f>NORMINV('Rand Int'!J17,'Inputs &amp; Outputs'!$B$5,'Inputs &amp; Outputs'!$B$6)</f>
        <v>2.9261570407821593E-2</v>
      </c>
      <c r="K17" s="17">
        <f>NORMINV('Rand Int'!K17,'Inputs &amp; Outputs'!$B$5,'Inputs &amp; Outputs'!$B$6)</f>
        <v>5.7446286031227242E-2</v>
      </c>
      <c r="L17" s="17">
        <f>NORMINV('Rand Int'!L17,'Inputs &amp; Outputs'!$B$5,'Inputs &amp; Outputs'!$B$6)</f>
        <v>8.7318595663653187E-2</v>
      </c>
      <c r="M17" s="17">
        <f>NORMINV('Rand Int'!M17,'Inputs &amp; Outputs'!$B$5,'Inputs &amp; Outputs'!$B$6)</f>
        <v>0.10899036720263766</v>
      </c>
      <c r="N17" s="17">
        <f>NORMINV('Rand Int'!N17,'Inputs &amp; Outputs'!$B$5,'Inputs &amp; Outputs'!$B$6)</f>
        <v>9.9461563781091777E-2</v>
      </c>
      <c r="O17" s="17">
        <f>NORMINV('Rand Int'!O17,'Inputs &amp; Outputs'!$B$5,'Inputs &amp; Outputs'!$B$6)</f>
        <v>7.1895646088336485E-2</v>
      </c>
      <c r="P17" s="17">
        <f>NORMINV('Rand Int'!P17,'Inputs &amp; Outputs'!$B$5,'Inputs &amp; Outputs'!$B$6)</f>
        <v>4.8556062230316034E-2</v>
      </c>
      <c r="Q17" s="17">
        <f>NORMINV('Rand Int'!Q17,'Inputs &amp; Outputs'!$B$5,'Inputs &amp; Outputs'!$B$6)</f>
        <v>7.6409828905345659E-2</v>
      </c>
      <c r="R17" s="17">
        <f>NORMINV('Rand Int'!R17,'Inputs &amp; Outputs'!$B$5,'Inputs &amp; Outputs'!$B$6)</f>
        <v>5.422700663004909E-2</v>
      </c>
      <c r="S17" s="17">
        <f>NORMINV('Rand Int'!S17,'Inputs &amp; Outputs'!$B$5,'Inputs &amp; Outputs'!$B$6)</f>
        <v>2.3268437548400099E-2</v>
      </c>
      <c r="T17" s="17">
        <f>NORMINV('Rand Int'!T17,'Inputs &amp; Outputs'!$B$5,'Inputs &amp; Outputs'!$B$6)</f>
        <v>6.243298137669033E-2</v>
      </c>
      <c r="U17" s="17">
        <f>NORMINV('Rand Int'!U17,'Inputs &amp; Outputs'!$B$5,'Inputs &amp; Outputs'!$B$6)</f>
        <v>5.8424457833370941E-2</v>
      </c>
      <c r="V17" s="17">
        <f>NORMINV('Rand Int'!V17,'Inputs &amp; Outputs'!$B$5,'Inputs &amp; Outputs'!$B$6)</f>
        <v>8.2274068903771952E-2</v>
      </c>
      <c r="W17" s="17">
        <f>NORMINV('Rand Int'!W17,'Inputs &amp; Outputs'!$B$5,'Inputs &amp; Outputs'!$B$6)</f>
        <v>5.6666246943783513E-2</v>
      </c>
      <c r="X17" s="17">
        <f>NORMINV('Rand Int'!X17,'Inputs &amp; Outputs'!$B$5,'Inputs &amp; Outputs'!$B$6)</f>
        <v>6.0562305271820299E-2</v>
      </c>
      <c r="Y17" s="17">
        <f>NORMINV('Rand Int'!Y17,'Inputs &amp; Outputs'!$B$5,'Inputs &amp; Outputs'!$B$6)</f>
        <v>2.5617157575291524E-2</v>
      </c>
      <c r="Z17" s="17">
        <f>NORMINV('Rand Int'!Z17,'Inputs &amp; Outputs'!$B$5,'Inputs &amp; Outputs'!$B$6)</f>
        <v>4.9964392379351776E-2</v>
      </c>
      <c r="AA17" s="17">
        <f>NORMINV('Rand Int'!AA17,'Inputs &amp; Outputs'!$B$5,'Inputs &amp; Outputs'!$B$6)</f>
        <v>-4.6881898857142959E-3</v>
      </c>
      <c r="AB17" s="17">
        <f>NORMINV('Rand Int'!AB17,'Inputs &amp; Outputs'!$B$5,'Inputs &amp; Outputs'!$B$6)</f>
        <v>-6.5552488284591481E-3</v>
      </c>
      <c r="AC17" s="17">
        <f>NORMINV('Rand Int'!AC17,'Inputs &amp; Outputs'!$B$5,'Inputs &amp; Outputs'!$B$6)</f>
        <v>4.8402476232333874E-2</v>
      </c>
      <c r="AD17" s="17">
        <f>NORMINV('Rand Int'!AD17,'Inputs &amp; Outputs'!$B$5,'Inputs &amp; Outputs'!$B$6)</f>
        <v>7.840838808809307E-2</v>
      </c>
      <c r="AE17" s="17">
        <f>NORMINV('Rand Int'!AE17,'Inputs &amp; Outputs'!$B$5,'Inputs &amp; Outputs'!$B$6)</f>
        <v>-1.7174099987303515E-4</v>
      </c>
      <c r="AF17" s="17">
        <f>NORMINV('Rand Int'!AF17,'Inputs &amp; Outputs'!$B$5,'Inputs &amp; Outputs'!$B$6)</f>
        <v>-3.5270382537463681E-2</v>
      </c>
      <c r="AG17" s="17">
        <f>NORMINV('Rand Int'!AG17,'Inputs &amp; Outputs'!$B$5,'Inputs &amp; Outputs'!$B$6)</f>
        <v>1.1271910718572142E-2</v>
      </c>
      <c r="AH17" s="17">
        <f>NORMINV('Rand Int'!AH17,'Inputs &amp; Outputs'!$B$5,'Inputs &amp; Outputs'!$B$6)</f>
        <v>3.7757367396531516E-2</v>
      </c>
      <c r="AI17" s="17">
        <f>NORMINV('Rand Int'!AI17,'Inputs &amp; Outputs'!$B$5,'Inputs &amp; Outputs'!$B$6)</f>
        <v>5.714149528439616E-2</v>
      </c>
      <c r="AJ17" s="17">
        <f>NORMINV('Rand Int'!AJ17,'Inputs &amp; Outputs'!$B$5,'Inputs &amp; Outputs'!$B$6)</f>
        <v>4.5169783149700958E-2</v>
      </c>
      <c r="AK17" s="17">
        <f>NORMINV('Rand Int'!AK17,'Inputs &amp; Outputs'!$B$5,'Inputs &amp; Outputs'!$B$6)</f>
        <v>5.3726891689627548E-2</v>
      </c>
      <c r="AL17" s="17">
        <f>NORMINV('Rand Int'!AL17,'Inputs &amp; Outputs'!$B$5,'Inputs &amp; Outputs'!$B$6)</f>
        <v>3.3309174842691573E-2</v>
      </c>
      <c r="AM17" s="17">
        <f>NORMINV('Rand Int'!AM17,'Inputs &amp; Outputs'!$B$5,'Inputs &amp; Outputs'!$B$6)</f>
        <v>4.9802371643615811E-2</v>
      </c>
      <c r="AN17" s="17">
        <f>NORMINV('Rand Int'!AN17,'Inputs &amp; Outputs'!$B$5,'Inputs &amp; Outputs'!$B$6)</f>
        <v>-7.6185893261441623E-3</v>
      </c>
      <c r="AO17" s="17">
        <f>NORMINV('Rand Int'!AO17,'Inputs &amp; Outputs'!$B$5,'Inputs &amp; Outputs'!$B$6)</f>
        <v>-8.181583464374545E-4</v>
      </c>
      <c r="AP17" s="17">
        <f>NORMINV('Rand Int'!AP17,'Inputs &amp; Outputs'!$B$5,'Inputs &amp; Outputs'!$B$6)</f>
        <v>4.4050202184577628E-2</v>
      </c>
      <c r="AQ17" s="17">
        <f>NORMINV('Rand Int'!AQ17,'Inputs &amp; Outputs'!$B$5,'Inputs &amp; Outputs'!$B$6)</f>
        <v>7.8464176695862906E-3</v>
      </c>
      <c r="AR17" s="17">
        <f>NORMINV('Rand Int'!AR17,'Inputs &amp; Outputs'!$B$5,'Inputs &amp; Outputs'!$B$6)</f>
        <v>4.4585702250938171E-2</v>
      </c>
      <c r="AS17" s="17">
        <f>NORMINV('Rand Int'!AS17,'Inputs &amp; Outputs'!$B$5,'Inputs &amp; Outputs'!$B$6)</f>
        <v>1.6708223971605506E-2</v>
      </c>
      <c r="AT17" s="17">
        <f>NORMINV('Rand Int'!AT17,'Inputs &amp; Outputs'!$B$5,'Inputs &amp; Outputs'!$B$6)</f>
        <v>5.2263790583714324E-2</v>
      </c>
      <c r="AU17" s="17">
        <f>NORMINV('Rand Int'!AU17,'Inputs &amp; Outputs'!$B$5,'Inputs &amp; Outputs'!$B$6)</f>
        <v>7.0314931363247207E-2</v>
      </c>
      <c r="AV17" s="17">
        <f>NORMINV('Rand Int'!AV17,'Inputs &amp; Outputs'!$B$5,'Inputs &amp; Outputs'!$B$6)</f>
        <v>9.4734180492993571E-3</v>
      </c>
      <c r="AW17" s="17">
        <f>NORMINV('Rand Int'!AW17,'Inputs &amp; Outputs'!$B$5,'Inputs &amp; Outputs'!$B$6)</f>
        <v>-1.9871606695800438E-2</v>
      </c>
      <c r="AX17" s="17">
        <f>NORMINV('Rand Int'!AX17,'Inputs &amp; Outputs'!$B$5,'Inputs &amp; Outputs'!$B$6)</f>
        <v>8.4267087041211941E-2</v>
      </c>
      <c r="AY17" s="17">
        <f>NORMINV('Rand Int'!AY17,'Inputs &amp; Outputs'!$B$5,'Inputs &amp; Outputs'!$B$6)</f>
        <v>8.8938530070969274E-4</v>
      </c>
    </row>
    <row r="18" spans="1:51" x14ac:dyDescent="0.25">
      <c r="A18" s="1">
        <v>17</v>
      </c>
      <c r="C18" s="17">
        <f>NORMINV('Rand Int'!C18,'Inputs &amp; Outputs'!$B$5,'Inputs &amp; Outputs'!$B$6)</f>
        <v>6.9016060588616146E-2</v>
      </c>
      <c r="D18" s="17">
        <f>NORMINV('Rand Int'!D18,'Inputs &amp; Outputs'!$B$5,'Inputs &amp; Outputs'!$B$6)</f>
        <v>3.5760821661996803E-3</v>
      </c>
      <c r="E18" s="17">
        <f>NORMINV('Rand Int'!E18,'Inputs &amp; Outputs'!$B$5,'Inputs &amp; Outputs'!$B$6)</f>
        <v>2.5231651477287557E-2</v>
      </c>
      <c r="F18" s="17">
        <f>NORMINV('Rand Int'!F18,'Inputs &amp; Outputs'!$B$5,'Inputs &amp; Outputs'!$B$6)</f>
        <v>7.2154031543729472E-2</v>
      </c>
      <c r="G18" s="17">
        <f>NORMINV('Rand Int'!G18,'Inputs &amp; Outputs'!$B$5,'Inputs &amp; Outputs'!$B$6)</f>
        <v>-3.7713160601268024E-2</v>
      </c>
      <c r="H18" s="17">
        <f>NORMINV('Rand Int'!H18,'Inputs &amp; Outputs'!$B$5,'Inputs &amp; Outputs'!$B$6)</f>
        <v>7.8052842689990728E-2</v>
      </c>
      <c r="I18" s="17">
        <f>NORMINV('Rand Int'!I18,'Inputs &amp; Outputs'!$B$5,'Inputs &amp; Outputs'!$B$6)</f>
        <v>3.3904401941658641E-2</v>
      </c>
      <c r="J18" s="17">
        <f>NORMINV('Rand Int'!J18,'Inputs &amp; Outputs'!$B$5,'Inputs &amp; Outputs'!$B$6)</f>
        <v>2.7620569638615543E-2</v>
      </c>
      <c r="K18" s="17">
        <f>NORMINV('Rand Int'!K18,'Inputs &amp; Outputs'!$B$5,'Inputs &amp; Outputs'!$B$6)</f>
        <v>-1.036970459697327E-2</v>
      </c>
      <c r="L18" s="17">
        <f>NORMINV('Rand Int'!L18,'Inputs &amp; Outputs'!$B$5,'Inputs &amp; Outputs'!$B$6)</f>
        <v>2.2719363643209686E-2</v>
      </c>
      <c r="M18" s="17">
        <f>NORMINV('Rand Int'!M18,'Inputs &amp; Outputs'!$B$5,'Inputs &amp; Outputs'!$B$6)</f>
        <v>-8.4452337794711785E-4</v>
      </c>
      <c r="N18" s="17">
        <f>NORMINV('Rand Int'!N18,'Inputs &amp; Outputs'!$B$5,'Inputs &amp; Outputs'!$B$6)</f>
        <v>3.1362408395268791E-2</v>
      </c>
      <c r="O18" s="17">
        <f>NORMINV('Rand Int'!O18,'Inputs &amp; Outputs'!$B$5,'Inputs &amp; Outputs'!$B$6)</f>
        <v>2.8068751299862998E-2</v>
      </c>
      <c r="P18" s="17">
        <f>NORMINV('Rand Int'!P18,'Inputs &amp; Outputs'!$B$5,'Inputs &amp; Outputs'!$B$6)</f>
        <v>-6.236820276534976E-2</v>
      </c>
      <c r="Q18" s="17">
        <f>NORMINV('Rand Int'!Q18,'Inputs &amp; Outputs'!$B$5,'Inputs &amp; Outputs'!$B$6)</f>
        <v>0.10074021691798263</v>
      </c>
      <c r="R18" s="17">
        <f>NORMINV('Rand Int'!R18,'Inputs &amp; Outputs'!$B$5,'Inputs &amp; Outputs'!$B$6)</f>
        <v>2.7323126709969427E-2</v>
      </c>
      <c r="S18" s="17">
        <f>NORMINV('Rand Int'!S18,'Inputs &amp; Outputs'!$B$5,'Inputs &amp; Outputs'!$B$6)</f>
        <v>4.7588027099650654E-3</v>
      </c>
      <c r="T18" s="17">
        <f>NORMINV('Rand Int'!T18,'Inputs &amp; Outputs'!$B$5,'Inputs &amp; Outputs'!$B$6)</f>
        <v>4.958733533670933E-2</v>
      </c>
      <c r="U18" s="17">
        <f>NORMINV('Rand Int'!U18,'Inputs &amp; Outputs'!$B$5,'Inputs &amp; Outputs'!$B$6)</f>
        <v>1.0935301138210202E-2</v>
      </c>
      <c r="V18" s="17">
        <f>NORMINV('Rand Int'!V18,'Inputs &amp; Outputs'!$B$5,'Inputs &amp; Outputs'!$B$6)</f>
        <v>9.4029015125376564E-2</v>
      </c>
      <c r="W18" s="17">
        <f>NORMINV('Rand Int'!W18,'Inputs &amp; Outputs'!$B$5,'Inputs &amp; Outputs'!$B$6)</f>
        <v>3.4449504298568842E-2</v>
      </c>
      <c r="X18" s="17">
        <f>NORMINV('Rand Int'!X18,'Inputs &amp; Outputs'!$B$5,'Inputs &amp; Outputs'!$B$6)</f>
        <v>4.4712810735164359E-2</v>
      </c>
      <c r="Y18" s="17">
        <f>NORMINV('Rand Int'!Y18,'Inputs &amp; Outputs'!$B$5,'Inputs &amp; Outputs'!$B$6)</f>
        <v>6.6878386936996936E-2</v>
      </c>
      <c r="Z18" s="17">
        <f>NORMINV('Rand Int'!Z18,'Inputs &amp; Outputs'!$B$5,'Inputs &amp; Outputs'!$B$6)</f>
        <v>1.4595894156874751E-2</v>
      </c>
      <c r="AA18" s="17">
        <f>NORMINV('Rand Int'!AA18,'Inputs &amp; Outputs'!$B$5,'Inputs &amp; Outputs'!$B$6)</f>
        <v>4.7149753884846483E-2</v>
      </c>
      <c r="AB18" s="17">
        <f>NORMINV('Rand Int'!AB18,'Inputs &amp; Outputs'!$B$5,'Inputs &amp; Outputs'!$B$6)</f>
        <v>6.5456408696432683E-2</v>
      </c>
      <c r="AC18" s="17">
        <f>NORMINV('Rand Int'!AC18,'Inputs &amp; Outputs'!$B$5,'Inputs &amp; Outputs'!$B$6)</f>
        <v>9.3510121936305722E-3</v>
      </c>
      <c r="AD18" s="17">
        <f>NORMINV('Rand Int'!AD18,'Inputs &amp; Outputs'!$B$5,'Inputs &amp; Outputs'!$B$6)</f>
        <v>5.5867622288197222E-2</v>
      </c>
      <c r="AE18" s="17">
        <f>NORMINV('Rand Int'!AE18,'Inputs &amp; Outputs'!$B$5,'Inputs &amp; Outputs'!$B$6)</f>
        <v>2.7613806843426819E-2</v>
      </c>
      <c r="AF18" s="17">
        <f>NORMINV('Rand Int'!AF18,'Inputs &amp; Outputs'!$B$5,'Inputs &amp; Outputs'!$B$6)</f>
        <v>2.2643072095729529E-2</v>
      </c>
      <c r="AG18" s="17">
        <f>NORMINV('Rand Int'!AG18,'Inputs &amp; Outputs'!$B$5,'Inputs &amp; Outputs'!$B$6)</f>
        <v>6.3251327054024378E-2</v>
      </c>
      <c r="AH18" s="17">
        <f>NORMINV('Rand Int'!AH18,'Inputs &amp; Outputs'!$B$5,'Inputs &amp; Outputs'!$B$6)</f>
        <v>4.5744446349000177E-2</v>
      </c>
      <c r="AI18" s="17">
        <f>NORMINV('Rand Int'!AI18,'Inputs &amp; Outputs'!$B$5,'Inputs &amp; Outputs'!$B$6)</f>
        <v>2.5169332695851726E-2</v>
      </c>
      <c r="AJ18" s="17">
        <f>NORMINV('Rand Int'!AJ18,'Inputs &amp; Outputs'!$B$5,'Inputs &amp; Outputs'!$B$6)</f>
        <v>-1.7540366878701079E-2</v>
      </c>
      <c r="AK18" s="17">
        <f>NORMINV('Rand Int'!AK18,'Inputs &amp; Outputs'!$B$5,'Inputs &amp; Outputs'!$B$6)</f>
        <v>5.9035403500575706E-2</v>
      </c>
      <c r="AL18" s="17">
        <f>NORMINV('Rand Int'!AL18,'Inputs &amp; Outputs'!$B$5,'Inputs &amp; Outputs'!$B$6)</f>
        <v>2.873304059434836E-2</v>
      </c>
      <c r="AM18" s="17">
        <f>NORMINV('Rand Int'!AM18,'Inputs &amp; Outputs'!$B$5,'Inputs &amp; Outputs'!$B$6)</f>
        <v>1.4504425693350944E-2</v>
      </c>
      <c r="AN18" s="17">
        <f>NORMINV('Rand Int'!AN18,'Inputs &amp; Outputs'!$B$5,'Inputs &amp; Outputs'!$B$6)</f>
        <v>5.479069128441099E-2</v>
      </c>
      <c r="AO18" s="17">
        <f>NORMINV('Rand Int'!AO18,'Inputs &amp; Outputs'!$B$5,'Inputs &amp; Outputs'!$B$6)</f>
        <v>3.1747430131738016E-2</v>
      </c>
      <c r="AP18" s="17">
        <f>NORMINV('Rand Int'!AP18,'Inputs &amp; Outputs'!$B$5,'Inputs &amp; Outputs'!$B$6)</f>
        <v>7.5434566061964248E-2</v>
      </c>
      <c r="AQ18" s="17">
        <f>NORMINV('Rand Int'!AQ18,'Inputs &amp; Outputs'!$B$5,'Inputs &amp; Outputs'!$B$6)</f>
        <v>5.9685095527990006E-2</v>
      </c>
      <c r="AR18" s="17">
        <f>NORMINV('Rand Int'!AR18,'Inputs &amp; Outputs'!$B$5,'Inputs &amp; Outputs'!$B$6)</f>
        <v>6.1872177756745819E-2</v>
      </c>
      <c r="AS18" s="17">
        <f>NORMINV('Rand Int'!AS18,'Inputs &amp; Outputs'!$B$5,'Inputs &amp; Outputs'!$B$6)</f>
        <v>1.4792801208840588E-2</v>
      </c>
      <c r="AT18" s="17">
        <f>NORMINV('Rand Int'!AT18,'Inputs &amp; Outputs'!$B$5,'Inputs &amp; Outputs'!$B$6)</f>
        <v>3.9336917713978251E-2</v>
      </c>
      <c r="AU18" s="17">
        <f>NORMINV('Rand Int'!AU18,'Inputs &amp; Outputs'!$B$5,'Inputs &amp; Outputs'!$B$6)</f>
        <v>3.8967580847703048E-2</v>
      </c>
      <c r="AV18" s="17">
        <f>NORMINV('Rand Int'!AV18,'Inputs &amp; Outputs'!$B$5,'Inputs &amp; Outputs'!$B$6)</f>
        <v>7.5280893376675498E-2</v>
      </c>
      <c r="AW18" s="17">
        <f>NORMINV('Rand Int'!AW18,'Inputs &amp; Outputs'!$B$5,'Inputs &amp; Outputs'!$B$6)</f>
        <v>-3.4114945570429614E-3</v>
      </c>
      <c r="AX18" s="17">
        <f>NORMINV('Rand Int'!AX18,'Inputs &amp; Outputs'!$B$5,'Inputs &amp; Outputs'!$B$6)</f>
        <v>3.6740815967852058E-2</v>
      </c>
      <c r="AY18" s="17">
        <f>NORMINV('Rand Int'!AY18,'Inputs &amp; Outputs'!$B$5,'Inputs &amp; Outputs'!$B$6)</f>
        <v>5.4416142590201284E-2</v>
      </c>
    </row>
    <row r="19" spans="1:51" x14ac:dyDescent="0.25">
      <c r="A19" s="1">
        <v>18</v>
      </c>
      <c r="C19" s="17">
        <f>NORMINV('Rand Int'!C19,'Inputs &amp; Outputs'!$B$5,'Inputs &amp; Outputs'!$B$6)</f>
        <v>-1.406536564318922E-2</v>
      </c>
      <c r="D19" s="17">
        <f>NORMINV('Rand Int'!D19,'Inputs &amp; Outputs'!$B$5,'Inputs &amp; Outputs'!$B$6)</f>
        <v>7.666805778795599E-2</v>
      </c>
      <c r="E19" s="17">
        <f>NORMINV('Rand Int'!E19,'Inputs &amp; Outputs'!$B$5,'Inputs &amp; Outputs'!$B$6)</f>
        <v>3.3967351805149683E-2</v>
      </c>
      <c r="F19" s="17">
        <f>NORMINV('Rand Int'!F19,'Inputs &amp; Outputs'!$B$5,'Inputs &amp; Outputs'!$B$6)</f>
        <v>6.8153850225261103E-2</v>
      </c>
      <c r="G19" s="17">
        <f>NORMINV('Rand Int'!G19,'Inputs &amp; Outputs'!$B$5,'Inputs &amp; Outputs'!$B$6)</f>
        <v>1.4209500237746316E-2</v>
      </c>
      <c r="H19" s="17">
        <f>NORMINV('Rand Int'!H19,'Inputs &amp; Outputs'!$B$5,'Inputs &amp; Outputs'!$B$6)</f>
        <v>2.0610082398140866E-2</v>
      </c>
      <c r="I19" s="17">
        <f>NORMINV('Rand Int'!I19,'Inputs &amp; Outputs'!$B$5,'Inputs &amp; Outputs'!$B$6)</f>
        <v>1.9687408521715338E-2</v>
      </c>
      <c r="J19" s="17">
        <f>NORMINV('Rand Int'!J19,'Inputs &amp; Outputs'!$B$5,'Inputs &amp; Outputs'!$B$6)</f>
        <v>4.0867187167240866E-2</v>
      </c>
      <c r="K19" s="17">
        <f>NORMINV('Rand Int'!K19,'Inputs &amp; Outputs'!$B$5,'Inputs &amp; Outputs'!$B$6)</f>
        <v>2.1424944127571607E-2</v>
      </c>
      <c r="L19" s="17">
        <f>NORMINV('Rand Int'!L19,'Inputs &amp; Outputs'!$B$5,'Inputs &amp; Outputs'!$B$6)</f>
        <v>4.485753876318796E-2</v>
      </c>
      <c r="M19" s="17">
        <f>NORMINV('Rand Int'!M19,'Inputs &amp; Outputs'!$B$5,'Inputs &amp; Outputs'!$B$6)</f>
        <v>1.1113571565406679E-2</v>
      </c>
      <c r="N19" s="17">
        <f>NORMINV('Rand Int'!N19,'Inputs &amp; Outputs'!$B$5,'Inputs &amp; Outputs'!$B$6)</f>
        <v>4.5386366510661934E-2</v>
      </c>
      <c r="O19" s="17">
        <f>NORMINV('Rand Int'!O19,'Inputs &amp; Outputs'!$B$5,'Inputs &amp; Outputs'!$B$6)</f>
        <v>1.6725847743063956E-2</v>
      </c>
      <c r="P19" s="17">
        <f>NORMINV('Rand Int'!P19,'Inputs &amp; Outputs'!$B$5,'Inputs &amp; Outputs'!$B$6)</f>
        <v>8.1069801059309332E-2</v>
      </c>
      <c r="Q19" s="17">
        <f>NORMINV('Rand Int'!Q19,'Inputs &amp; Outputs'!$B$5,'Inputs &amp; Outputs'!$B$6)</f>
        <v>7.8242871708787604E-2</v>
      </c>
      <c r="R19" s="17">
        <f>NORMINV('Rand Int'!R19,'Inputs &amp; Outputs'!$B$5,'Inputs &amp; Outputs'!$B$6)</f>
        <v>2.7407030018160201E-2</v>
      </c>
      <c r="S19" s="17">
        <f>NORMINV('Rand Int'!S19,'Inputs &amp; Outputs'!$B$5,'Inputs &amp; Outputs'!$B$6)</f>
        <v>8.615619792300297E-2</v>
      </c>
      <c r="T19" s="17">
        <f>NORMINV('Rand Int'!T19,'Inputs &amp; Outputs'!$B$5,'Inputs &amp; Outputs'!$B$6)</f>
        <v>5.001477239784248E-2</v>
      </c>
      <c r="U19" s="17">
        <f>NORMINV('Rand Int'!U19,'Inputs &amp; Outputs'!$B$5,'Inputs &amp; Outputs'!$B$6)</f>
        <v>4.4830763285232375E-2</v>
      </c>
      <c r="V19" s="17">
        <f>NORMINV('Rand Int'!V19,'Inputs &amp; Outputs'!$B$5,'Inputs &amp; Outputs'!$B$6)</f>
        <v>1.0897586276453812E-2</v>
      </c>
      <c r="W19" s="17">
        <f>NORMINV('Rand Int'!W19,'Inputs &amp; Outputs'!$B$5,'Inputs &amp; Outputs'!$B$6)</f>
        <v>8.904291388873227E-2</v>
      </c>
      <c r="X19" s="17">
        <f>NORMINV('Rand Int'!X19,'Inputs &amp; Outputs'!$B$5,'Inputs &amp; Outputs'!$B$6)</f>
        <v>3.9510092143285012E-2</v>
      </c>
      <c r="Y19" s="17">
        <f>NORMINV('Rand Int'!Y19,'Inputs &amp; Outputs'!$B$5,'Inputs &amp; Outputs'!$B$6)</f>
        <v>5.2455846560557698E-2</v>
      </c>
      <c r="Z19" s="17">
        <f>NORMINV('Rand Int'!Z19,'Inputs &amp; Outputs'!$B$5,'Inputs &amp; Outputs'!$B$6)</f>
        <v>-3.9180157258101818E-2</v>
      </c>
      <c r="AA19" s="17">
        <f>NORMINV('Rand Int'!AA19,'Inputs &amp; Outputs'!$B$5,'Inputs &amp; Outputs'!$B$6)</f>
        <v>7.5616439132922264E-2</v>
      </c>
      <c r="AB19" s="17">
        <f>NORMINV('Rand Int'!AB19,'Inputs &amp; Outputs'!$B$5,'Inputs &amp; Outputs'!$B$6)</f>
        <v>1.3488525945154695E-2</v>
      </c>
      <c r="AC19" s="17">
        <f>NORMINV('Rand Int'!AC19,'Inputs &amp; Outputs'!$B$5,'Inputs &amp; Outputs'!$B$6)</f>
        <v>8.2162274038028837E-2</v>
      </c>
      <c r="AD19" s="17">
        <f>NORMINV('Rand Int'!AD19,'Inputs &amp; Outputs'!$B$5,'Inputs &amp; Outputs'!$B$6)</f>
        <v>9.8154718446053751E-2</v>
      </c>
      <c r="AE19" s="17">
        <f>NORMINV('Rand Int'!AE19,'Inputs &amp; Outputs'!$B$5,'Inputs &amp; Outputs'!$B$6)</f>
        <v>2.9684872946580943E-2</v>
      </c>
      <c r="AF19" s="17">
        <f>NORMINV('Rand Int'!AF19,'Inputs &amp; Outputs'!$B$5,'Inputs &amp; Outputs'!$B$6)</f>
        <v>1.4480734015209863E-2</v>
      </c>
      <c r="AG19" s="17">
        <f>NORMINV('Rand Int'!AG19,'Inputs &amp; Outputs'!$B$5,'Inputs &amp; Outputs'!$B$6)</f>
        <v>4.7382992290666635E-2</v>
      </c>
      <c r="AH19" s="17">
        <f>NORMINV('Rand Int'!AH19,'Inputs &amp; Outputs'!$B$5,'Inputs &amp; Outputs'!$B$6)</f>
        <v>6.9816831261073936E-2</v>
      </c>
      <c r="AI19" s="17">
        <f>NORMINV('Rand Int'!AI19,'Inputs &amp; Outputs'!$B$5,'Inputs &amp; Outputs'!$B$6)</f>
        <v>0.10003725591992302</v>
      </c>
      <c r="AJ19" s="17">
        <f>NORMINV('Rand Int'!AJ19,'Inputs &amp; Outputs'!$B$5,'Inputs &amp; Outputs'!$B$6)</f>
        <v>1.8895380301836229E-2</v>
      </c>
      <c r="AK19" s="17">
        <f>NORMINV('Rand Int'!AK19,'Inputs &amp; Outputs'!$B$5,'Inputs &amp; Outputs'!$B$6)</f>
        <v>-3.6952173194797856E-2</v>
      </c>
      <c r="AL19" s="17">
        <f>NORMINV('Rand Int'!AL19,'Inputs &amp; Outputs'!$B$5,'Inputs &amp; Outputs'!$B$6)</f>
        <v>5.0140388113053491E-2</v>
      </c>
      <c r="AM19" s="17">
        <f>NORMINV('Rand Int'!AM19,'Inputs &amp; Outputs'!$B$5,'Inputs &amp; Outputs'!$B$6)</f>
        <v>4.23017072664187E-2</v>
      </c>
      <c r="AN19" s="17">
        <f>NORMINV('Rand Int'!AN19,'Inputs &amp; Outputs'!$B$5,'Inputs &amp; Outputs'!$B$6)</f>
        <v>7.5563695228997529E-2</v>
      </c>
      <c r="AO19" s="17">
        <f>NORMINV('Rand Int'!AO19,'Inputs &amp; Outputs'!$B$5,'Inputs &amp; Outputs'!$B$6)</f>
        <v>3.1758441269568595E-2</v>
      </c>
      <c r="AP19" s="17">
        <f>NORMINV('Rand Int'!AP19,'Inputs &amp; Outputs'!$B$5,'Inputs &amp; Outputs'!$B$6)</f>
        <v>3.4393096027847271E-2</v>
      </c>
      <c r="AQ19" s="17">
        <f>NORMINV('Rand Int'!AQ19,'Inputs &amp; Outputs'!$B$5,'Inputs &amp; Outputs'!$B$6)</f>
        <v>2.0944267460410705E-2</v>
      </c>
      <c r="AR19" s="17">
        <f>NORMINV('Rand Int'!AR19,'Inputs &amp; Outputs'!$B$5,'Inputs &amp; Outputs'!$B$6)</f>
        <v>2.8055441668422547E-2</v>
      </c>
      <c r="AS19" s="17">
        <f>NORMINV('Rand Int'!AS19,'Inputs &amp; Outputs'!$B$5,'Inputs &amp; Outputs'!$B$6)</f>
        <v>2.229900299900853E-2</v>
      </c>
      <c r="AT19" s="17">
        <f>NORMINV('Rand Int'!AT19,'Inputs &amp; Outputs'!$B$5,'Inputs &amp; Outputs'!$B$6)</f>
        <v>2.7946740625433883E-2</v>
      </c>
      <c r="AU19" s="17">
        <f>NORMINV('Rand Int'!AU19,'Inputs &amp; Outputs'!$B$5,'Inputs &amp; Outputs'!$B$6)</f>
        <v>4.5941667081634906E-2</v>
      </c>
      <c r="AV19" s="17">
        <f>NORMINV('Rand Int'!AV19,'Inputs &amp; Outputs'!$B$5,'Inputs &amp; Outputs'!$B$6)</f>
        <v>8.2477598885298153E-2</v>
      </c>
      <c r="AW19" s="17">
        <f>NORMINV('Rand Int'!AW19,'Inputs &amp; Outputs'!$B$5,'Inputs &amp; Outputs'!$B$6)</f>
        <v>4.0154409542088695E-2</v>
      </c>
      <c r="AX19" s="17">
        <f>NORMINV('Rand Int'!AX19,'Inputs &amp; Outputs'!$B$5,'Inputs &amp; Outputs'!$B$6)</f>
        <v>6.7935045398469202E-2</v>
      </c>
      <c r="AY19" s="17">
        <f>NORMINV('Rand Int'!AY19,'Inputs &amp; Outputs'!$B$5,'Inputs &amp; Outputs'!$B$6)</f>
        <v>4.0832696472709235E-2</v>
      </c>
    </row>
    <row r="20" spans="1:51" x14ac:dyDescent="0.25">
      <c r="A20" s="1">
        <v>19</v>
      </c>
      <c r="C20" s="17">
        <f>NORMINV('Rand Int'!C20,'Inputs &amp; Outputs'!$B$5,'Inputs &amp; Outputs'!$B$6)</f>
        <v>1.3087190679677643E-2</v>
      </c>
      <c r="D20" s="17">
        <f>NORMINV('Rand Int'!D20,'Inputs &amp; Outputs'!$B$5,'Inputs &amp; Outputs'!$B$6)</f>
        <v>4.4280822200292398E-2</v>
      </c>
      <c r="E20" s="17">
        <f>NORMINV('Rand Int'!E20,'Inputs &amp; Outputs'!$B$5,'Inputs &amp; Outputs'!$B$6)</f>
        <v>3.7800409197721603E-2</v>
      </c>
      <c r="F20" s="17">
        <f>NORMINV('Rand Int'!F20,'Inputs &amp; Outputs'!$B$5,'Inputs &amp; Outputs'!$B$6)</f>
        <v>-6.0301155558985242E-4</v>
      </c>
      <c r="G20" s="17">
        <f>NORMINV('Rand Int'!G20,'Inputs &amp; Outputs'!$B$5,'Inputs &amp; Outputs'!$B$6)</f>
        <v>1.7652225238216718E-2</v>
      </c>
      <c r="H20" s="17">
        <f>NORMINV('Rand Int'!H20,'Inputs &amp; Outputs'!$B$5,'Inputs &amp; Outputs'!$B$6)</f>
        <v>3.3800016938174554E-2</v>
      </c>
      <c r="I20" s="17">
        <f>NORMINV('Rand Int'!I20,'Inputs &amp; Outputs'!$B$5,'Inputs &amp; Outputs'!$B$6)</f>
        <v>2.0243565276438315E-2</v>
      </c>
      <c r="J20" s="17">
        <f>NORMINV('Rand Int'!J20,'Inputs &amp; Outputs'!$B$5,'Inputs &amp; Outputs'!$B$6)</f>
        <v>6.4175606636342614E-2</v>
      </c>
      <c r="K20" s="17">
        <f>NORMINV('Rand Int'!K20,'Inputs &amp; Outputs'!$B$5,'Inputs &amp; Outputs'!$B$6)</f>
        <v>3.4799591274537314E-2</v>
      </c>
      <c r="L20" s="17">
        <f>NORMINV('Rand Int'!L20,'Inputs &amp; Outputs'!$B$5,'Inputs &amp; Outputs'!$B$6)</f>
        <v>1.6827983087462174E-2</v>
      </c>
      <c r="M20" s="17">
        <f>NORMINV('Rand Int'!M20,'Inputs &amp; Outputs'!$B$5,'Inputs &amp; Outputs'!$B$6)</f>
        <v>3.224414619247401E-2</v>
      </c>
      <c r="N20" s="17">
        <f>NORMINV('Rand Int'!N20,'Inputs &amp; Outputs'!$B$5,'Inputs &amp; Outputs'!$B$6)</f>
        <v>5.5341914053035436E-2</v>
      </c>
      <c r="O20" s="17">
        <f>NORMINV('Rand Int'!O20,'Inputs &amp; Outputs'!$B$5,'Inputs &amp; Outputs'!$B$6)</f>
        <v>0.10709598815498675</v>
      </c>
      <c r="P20" s="17">
        <f>NORMINV('Rand Int'!P20,'Inputs &amp; Outputs'!$B$5,'Inputs &amp; Outputs'!$B$6)</f>
        <v>5.661147827301008E-2</v>
      </c>
      <c r="Q20" s="17">
        <f>NORMINV('Rand Int'!Q20,'Inputs &amp; Outputs'!$B$5,'Inputs &amp; Outputs'!$B$6)</f>
        <v>4.298719704756148E-2</v>
      </c>
      <c r="R20" s="17">
        <f>NORMINV('Rand Int'!R20,'Inputs &amp; Outputs'!$B$5,'Inputs &amp; Outputs'!$B$6)</f>
        <v>6.984797448947476E-2</v>
      </c>
      <c r="S20" s="17">
        <f>NORMINV('Rand Int'!S20,'Inputs &amp; Outputs'!$B$5,'Inputs &amp; Outputs'!$B$6)</f>
        <v>8.4554437241611102E-2</v>
      </c>
      <c r="T20" s="17">
        <f>NORMINV('Rand Int'!T20,'Inputs &amp; Outputs'!$B$5,'Inputs &amp; Outputs'!$B$6)</f>
        <v>1.6272126971317032E-2</v>
      </c>
      <c r="U20" s="17">
        <f>NORMINV('Rand Int'!U20,'Inputs &amp; Outputs'!$B$5,'Inputs &amp; Outputs'!$B$6)</f>
        <v>-2.8800900284178164E-2</v>
      </c>
      <c r="V20" s="17">
        <f>NORMINV('Rand Int'!V20,'Inputs &amp; Outputs'!$B$5,'Inputs &amp; Outputs'!$B$6)</f>
        <v>2.7287164433137695E-2</v>
      </c>
      <c r="W20" s="17">
        <f>NORMINV('Rand Int'!W20,'Inputs &amp; Outputs'!$B$5,'Inputs &amp; Outputs'!$B$6)</f>
        <v>4.2481361107833161E-2</v>
      </c>
      <c r="X20" s="17">
        <f>NORMINV('Rand Int'!X20,'Inputs &amp; Outputs'!$B$5,'Inputs &amp; Outputs'!$B$6)</f>
        <v>5.6817087248062795E-2</v>
      </c>
      <c r="Y20" s="17">
        <f>NORMINV('Rand Int'!Y20,'Inputs &amp; Outputs'!$B$5,'Inputs &amp; Outputs'!$B$6)</f>
        <v>-1.1907605420685141E-2</v>
      </c>
      <c r="Z20" s="17">
        <f>NORMINV('Rand Int'!Z20,'Inputs &amp; Outputs'!$B$5,'Inputs &amp; Outputs'!$B$6)</f>
        <v>8.2463756134995916E-3</v>
      </c>
      <c r="AA20" s="17">
        <f>NORMINV('Rand Int'!AA20,'Inputs &amp; Outputs'!$B$5,'Inputs &amp; Outputs'!$B$6)</f>
        <v>4.2163255153057945E-2</v>
      </c>
      <c r="AB20" s="17">
        <f>NORMINV('Rand Int'!AB20,'Inputs &amp; Outputs'!$B$5,'Inputs &amp; Outputs'!$B$6)</f>
        <v>9.8853924495423788E-3</v>
      </c>
      <c r="AC20" s="17">
        <f>NORMINV('Rand Int'!AC20,'Inputs &amp; Outputs'!$B$5,'Inputs &amp; Outputs'!$B$6)</f>
        <v>0.10606714304087728</v>
      </c>
      <c r="AD20" s="17">
        <f>NORMINV('Rand Int'!AD20,'Inputs &amp; Outputs'!$B$5,'Inputs &amp; Outputs'!$B$6)</f>
        <v>3.6356169051860926E-2</v>
      </c>
      <c r="AE20" s="17">
        <f>NORMINV('Rand Int'!AE20,'Inputs &amp; Outputs'!$B$5,'Inputs &amp; Outputs'!$B$6)</f>
        <v>-1.8546935312013443E-2</v>
      </c>
      <c r="AF20" s="17">
        <f>NORMINV('Rand Int'!AF20,'Inputs &amp; Outputs'!$B$5,'Inputs &amp; Outputs'!$B$6)</f>
        <v>7.9282188142684076E-2</v>
      </c>
      <c r="AG20" s="17">
        <f>NORMINV('Rand Int'!AG20,'Inputs &amp; Outputs'!$B$5,'Inputs &amp; Outputs'!$B$6)</f>
        <v>-3.1813185751366907E-3</v>
      </c>
      <c r="AH20" s="17">
        <f>NORMINV('Rand Int'!AH20,'Inputs &amp; Outputs'!$B$5,'Inputs &amp; Outputs'!$B$6)</f>
        <v>2.3487970134153099E-2</v>
      </c>
      <c r="AI20" s="17">
        <f>NORMINV('Rand Int'!AI20,'Inputs &amp; Outputs'!$B$5,'Inputs &amp; Outputs'!$B$6)</f>
        <v>5.1776165932112539E-2</v>
      </c>
      <c r="AJ20" s="17">
        <f>NORMINV('Rand Int'!AJ20,'Inputs &amp; Outputs'!$B$5,'Inputs &amp; Outputs'!$B$6)</f>
        <v>4.2916375793897142E-2</v>
      </c>
      <c r="AK20" s="17">
        <f>NORMINV('Rand Int'!AK20,'Inputs &amp; Outputs'!$B$5,'Inputs &amp; Outputs'!$B$6)</f>
        <v>7.5328674176866256E-2</v>
      </c>
      <c r="AL20" s="17">
        <f>NORMINV('Rand Int'!AL20,'Inputs &amp; Outputs'!$B$5,'Inputs &amp; Outputs'!$B$6)</f>
        <v>5.1023597133804624E-2</v>
      </c>
      <c r="AM20" s="17">
        <f>NORMINV('Rand Int'!AM20,'Inputs &amp; Outputs'!$B$5,'Inputs &amp; Outputs'!$B$6)</f>
        <v>5.1459842861516468E-2</v>
      </c>
      <c r="AN20" s="17">
        <f>NORMINV('Rand Int'!AN20,'Inputs &amp; Outputs'!$B$5,'Inputs &amp; Outputs'!$B$6)</f>
        <v>2.8163174736151639E-2</v>
      </c>
      <c r="AO20" s="17">
        <f>NORMINV('Rand Int'!AO20,'Inputs &amp; Outputs'!$B$5,'Inputs &amp; Outputs'!$B$6)</f>
        <v>5.9977517017071186E-2</v>
      </c>
      <c r="AP20" s="17">
        <f>NORMINV('Rand Int'!AP20,'Inputs &amp; Outputs'!$B$5,'Inputs &amp; Outputs'!$B$6)</f>
        <v>5.9383944611880124E-2</v>
      </c>
      <c r="AQ20" s="17">
        <f>NORMINV('Rand Int'!AQ20,'Inputs &amp; Outputs'!$B$5,'Inputs &amp; Outputs'!$B$6)</f>
        <v>5.7486542873137668E-2</v>
      </c>
      <c r="AR20" s="17">
        <f>NORMINV('Rand Int'!AR20,'Inputs &amp; Outputs'!$B$5,'Inputs &amp; Outputs'!$B$6)</f>
        <v>2.3737272750143371E-2</v>
      </c>
      <c r="AS20" s="17">
        <f>NORMINV('Rand Int'!AS20,'Inputs &amp; Outputs'!$B$5,'Inputs &amp; Outputs'!$B$6)</f>
        <v>6.775346636337784E-2</v>
      </c>
      <c r="AT20" s="17">
        <f>NORMINV('Rand Int'!AT20,'Inputs &amp; Outputs'!$B$5,'Inputs &amp; Outputs'!$B$6)</f>
        <v>7.2737387100925421E-2</v>
      </c>
      <c r="AU20" s="17">
        <f>NORMINV('Rand Int'!AU20,'Inputs &amp; Outputs'!$B$5,'Inputs &amp; Outputs'!$B$6)</f>
        <v>2.3580846108093578E-3</v>
      </c>
      <c r="AV20" s="17">
        <f>NORMINV('Rand Int'!AV20,'Inputs &amp; Outputs'!$B$5,'Inputs &amp; Outputs'!$B$6)</f>
        <v>3.4207508668321056E-2</v>
      </c>
      <c r="AW20" s="17">
        <f>NORMINV('Rand Int'!AW20,'Inputs &amp; Outputs'!$B$5,'Inputs &amp; Outputs'!$B$6)</f>
        <v>6.5718061557957189E-2</v>
      </c>
      <c r="AX20" s="17">
        <f>NORMINV('Rand Int'!AX20,'Inputs &amp; Outputs'!$B$5,'Inputs &amp; Outputs'!$B$6)</f>
        <v>9.046097475036631E-2</v>
      </c>
      <c r="AY20" s="17">
        <f>NORMINV('Rand Int'!AY20,'Inputs &amp; Outputs'!$B$5,'Inputs &amp; Outputs'!$B$6)</f>
        <v>5.8666203572798975E-2</v>
      </c>
    </row>
    <row r="21" spans="1:51" x14ac:dyDescent="0.25">
      <c r="A21" s="1">
        <v>20</v>
      </c>
      <c r="C21" s="17">
        <f>NORMINV('Rand Int'!C21,'Inputs &amp; Outputs'!$B$5,'Inputs &amp; Outputs'!$B$6)</f>
        <v>1.7546482302692085E-2</v>
      </c>
      <c r="D21" s="17">
        <f>NORMINV('Rand Int'!D21,'Inputs &amp; Outputs'!$B$5,'Inputs &amp; Outputs'!$B$6)</f>
        <v>-6.2737528473287493E-3</v>
      </c>
      <c r="E21" s="17">
        <f>NORMINV('Rand Int'!E21,'Inputs &amp; Outputs'!$B$5,'Inputs &amp; Outputs'!$B$6)</f>
        <v>2.71457648740005E-2</v>
      </c>
      <c r="F21" s="17">
        <f>NORMINV('Rand Int'!F21,'Inputs &amp; Outputs'!$B$5,'Inputs &amp; Outputs'!$B$6)</f>
        <v>2.7119839266829107E-2</v>
      </c>
      <c r="G21" s="17">
        <f>NORMINV('Rand Int'!G21,'Inputs &amp; Outputs'!$B$5,'Inputs &amp; Outputs'!$B$6)</f>
        <v>0.10127041639598892</v>
      </c>
      <c r="H21" s="17">
        <f>NORMINV('Rand Int'!H21,'Inputs &amp; Outputs'!$B$5,'Inputs &amp; Outputs'!$B$6)</f>
        <v>5.0182135897145319E-2</v>
      </c>
      <c r="I21" s="17">
        <f>NORMINV('Rand Int'!I21,'Inputs &amp; Outputs'!$B$5,'Inputs &amp; Outputs'!$B$6)</f>
        <v>4.747676042862644E-2</v>
      </c>
      <c r="J21" s="17">
        <f>NORMINV('Rand Int'!J21,'Inputs &amp; Outputs'!$B$5,'Inputs &amp; Outputs'!$B$6)</f>
        <v>7.1472810085236871E-3</v>
      </c>
      <c r="K21" s="17">
        <f>NORMINV('Rand Int'!K21,'Inputs &amp; Outputs'!$B$5,'Inputs &amp; Outputs'!$B$6)</f>
        <v>2.797033169690899E-2</v>
      </c>
      <c r="L21" s="17">
        <f>NORMINV('Rand Int'!L21,'Inputs &amp; Outputs'!$B$5,'Inputs &amp; Outputs'!$B$6)</f>
        <v>9.0346842873998592E-2</v>
      </c>
      <c r="M21" s="17">
        <f>NORMINV('Rand Int'!M21,'Inputs &amp; Outputs'!$B$5,'Inputs &amp; Outputs'!$B$6)</f>
        <v>5.1889779962912275E-3</v>
      </c>
      <c r="N21" s="17">
        <f>NORMINV('Rand Int'!N21,'Inputs &amp; Outputs'!$B$5,'Inputs &amp; Outputs'!$B$6)</f>
        <v>1.6812251503595596E-3</v>
      </c>
      <c r="O21" s="17">
        <f>NORMINV('Rand Int'!O21,'Inputs &amp; Outputs'!$B$5,'Inputs &amp; Outputs'!$B$6)</f>
        <v>1.4446322615344179E-2</v>
      </c>
      <c r="P21" s="17">
        <f>NORMINV('Rand Int'!P21,'Inputs &amp; Outputs'!$B$5,'Inputs &amp; Outputs'!$B$6)</f>
        <v>4.0904610343636523E-2</v>
      </c>
      <c r="Q21" s="17">
        <f>NORMINV('Rand Int'!Q21,'Inputs &amp; Outputs'!$B$5,'Inputs &amp; Outputs'!$B$6)</f>
        <v>4.9636939081940515E-2</v>
      </c>
      <c r="R21" s="17">
        <f>NORMINV('Rand Int'!R21,'Inputs &amp; Outputs'!$B$5,'Inputs &amp; Outputs'!$B$6)</f>
        <v>6.0153542850855085E-2</v>
      </c>
      <c r="S21" s="17">
        <f>NORMINV('Rand Int'!S21,'Inputs &amp; Outputs'!$B$5,'Inputs &amp; Outputs'!$B$6)</f>
        <v>3.0793129787869668E-2</v>
      </c>
      <c r="T21" s="17">
        <f>NORMINV('Rand Int'!T21,'Inputs &amp; Outputs'!$B$5,'Inputs &amp; Outputs'!$B$6)</f>
        <v>4.1322614704404639E-2</v>
      </c>
      <c r="U21" s="17">
        <f>NORMINV('Rand Int'!U21,'Inputs &amp; Outputs'!$B$5,'Inputs &amp; Outputs'!$B$6)</f>
        <v>7.3176116912394618E-2</v>
      </c>
      <c r="V21" s="17">
        <f>NORMINV('Rand Int'!V21,'Inputs &amp; Outputs'!$B$5,'Inputs &amp; Outputs'!$B$6)</f>
        <v>6.3104736338081904E-3</v>
      </c>
      <c r="W21" s="17">
        <f>NORMINV('Rand Int'!W21,'Inputs &amp; Outputs'!$B$5,'Inputs &amp; Outputs'!$B$6)</f>
        <v>3.9534052712468244E-2</v>
      </c>
      <c r="X21" s="17">
        <f>NORMINV('Rand Int'!X21,'Inputs &amp; Outputs'!$B$5,'Inputs &amp; Outputs'!$B$6)</f>
        <v>2.0437721974122705E-2</v>
      </c>
      <c r="Y21" s="17">
        <f>NORMINV('Rand Int'!Y21,'Inputs &amp; Outputs'!$B$5,'Inputs &amp; Outputs'!$B$6)</f>
        <v>3.771002728914568E-2</v>
      </c>
      <c r="Z21" s="17">
        <f>NORMINV('Rand Int'!Z21,'Inputs &amp; Outputs'!$B$5,'Inputs &amp; Outputs'!$B$6)</f>
        <v>5.0317512106697895E-2</v>
      </c>
      <c r="AA21" s="17">
        <f>NORMINV('Rand Int'!AA21,'Inputs &amp; Outputs'!$B$5,'Inputs &amp; Outputs'!$B$6)</f>
        <v>5.5495469885692025E-2</v>
      </c>
      <c r="AB21" s="17">
        <f>NORMINV('Rand Int'!AB21,'Inputs &amp; Outputs'!$B$5,'Inputs &amp; Outputs'!$B$6)</f>
        <v>5.3446035863300115E-2</v>
      </c>
      <c r="AC21" s="17">
        <f>NORMINV('Rand Int'!AC21,'Inputs &amp; Outputs'!$B$5,'Inputs &amp; Outputs'!$B$6)</f>
        <v>5.4500722446489631E-2</v>
      </c>
      <c r="AD21" s="17">
        <f>NORMINV('Rand Int'!AD21,'Inputs &amp; Outputs'!$B$5,'Inputs &amp; Outputs'!$B$6)</f>
        <v>1.4922578994577392E-2</v>
      </c>
      <c r="AE21" s="17">
        <f>NORMINV('Rand Int'!AE21,'Inputs &amp; Outputs'!$B$5,'Inputs &amp; Outputs'!$B$6)</f>
        <v>1.7029623688480607E-2</v>
      </c>
      <c r="AF21" s="17">
        <f>NORMINV('Rand Int'!AF21,'Inputs &amp; Outputs'!$B$5,'Inputs &amp; Outputs'!$B$6)</f>
        <v>7.6373409610251131E-2</v>
      </c>
      <c r="AG21" s="17">
        <f>NORMINV('Rand Int'!AG21,'Inputs &amp; Outputs'!$B$5,'Inputs &amp; Outputs'!$B$6)</f>
        <v>4.9359169523045379E-2</v>
      </c>
      <c r="AH21" s="17">
        <f>NORMINV('Rand Int'!AH21,'Inputs &amp; Outputs'!$B$5,'Inputs &amp; Outputs'!$B$6)</f>
        <v>2.9915139251195141E-2</v>
      </c>
      <c r="AI21" s="17">
        <f>NORMINV('Rand Int'!AI21,'Inputs &amp; Outputs'!$B$5,'Inputs &amp; Outputs'!$B$6)</f>
        <v>3.8578054874622375E-2</v>
      </c>
      <c r="AJ21" s="17">
        <f>NORMINV('Rand Int'!AJ21,'Inputs &amp; Outputs'!$B$5,'Inputs &amp; Outputs'!$B$6)</f>
        <v>6.7863308727183783E-2</v>
      </c>
      <c r="AK21" s="17">
        <f>NORMINV('Rand Int'!AK21,'Inputs &amp; Outputs'!$B$5,'Inputs &amp; Outputs'!$B$6)</f>
        <v>6.6433565503855471E-2</v>
      </c>
      <c r="AL21" s="17">
        <f>NORMINV('Rand Int'!AL21,'Inputs &amp; Outputs'!$B$5,'Inputs &amp; Outputs'!$B$6)</f>
        <v>-2.5152421056135743E-3</v>
      </c>
      <c r="AM21" s="17">
        <f>NORMINV('Rand Int'!AM21,'Inputs &amp; Outputs'!$B$5,'Inputs &amp; Outputs'!$B$6)</f>
        <v>5.695331564227607E-2</v>
      </c>
      <c r="AN21" s="17">
        <f>NORMINV('Rand Int'!AN21,'Inputs &amp; Outputs'!$B$5,'Inputs &amp; Outputs'!$B$6)</f>
        <v>7.8412621661964471E-2</v>
      </c>
      <c r="AO21" s="17">
        <f>NORMINV('Rand Int'!AO21,'Inputs &amp; Outputs'!$B$5,'Inputs &amp; Outputs'!$B$6)</f>
        <v>3.7101033891902016E-2</v>
      </c>
      <c r="AP21" s="17">
        <f>NORMINV('Rand Int'!AP21,'Inputs &amp; Outputs'!$B$5,'Inputs &amp; Outputs'!$B$6)</f>
        <v>1.7441301308836737E-2</v>
      </c>
      <c r="AQ21" s="17">
        <f>NORMINV('Rand Int'!AQ21,'Inputs &amp; Outputs'!$B$5,'Inputs &amp; Outputs'!$B$6)</f>
        <v>-1.3112911835650526E-2</v>
      </c>
      <c r="AR21" s="17">
        <f>NORMINV('Rand Int'!AR21,'Inputs &amp; Outputs'!$B$5,'Inputs &amp; Outputs'!$B$6)</f>
        <v>3.5398353481134133E-2</v>
      </c>
      <c r="AS21" s="17">
        <f>NORMINV('Rand Int'!AS21,'Inputs &amp; Outputs'!$B$5,'Inputs &amp; Outputs'!$B$6)</f>
        <v>3.8399698441017316E-2</v>
      </c>
      <c r="AT21" s="17">
        <f>NORMINV('Rand Int'!AT21,'Inputs &amp; Outputs'!$B$5,'Inputs &amp; Outputs'!$B$6)</f>
        <v>1.5860206030376946E-2</v>
      </c>
      <c r="AU21" s="17">
        <f>NORMINV('Rand Int'!AU21,'Inputs &amp; Outputs'!$B$5,'Inputs &amp; Outputs'!$B$6)</f>
        <v>3.0271829690312876E-2</v>
      </c>
      <c r="AV21" s="17">
        <f>NORMINV('Rand Int'!AV21,'Inputs &amp; Outputs'!$B$5,'Inputs &amp; Outputs'!$B$6)</f>
        <v>0.10847501935222081</v>
      </c>
      <c r="AW21" s="17">
        <f>NORMINV('Rand Int'!AW21,'Inputs &amp; Outputs'!$B$5,'Inputs &amp; Outputs'!$B$6)</f>
        <v>5.3209312634201922E-2</v>
      </c>
      <c r="AX21" s="17">
        <f>NORMINV('Rand Int'!AX21,'Inputs &amp; Outputs'!$B$5,'Inputs &amp; Outputs'!$B$6)</f>
        <v>5.4254664304728098E-2</v>
      </c>
      <c r="AY21" s="17">
        <f>NORMINV('Rand Int'!AY21,'Inputs &amp; Outputs'!$B$5,'Inputs &amp; Outputs'!$B$6)</f>
        <v>2.2212533344223181E-2</v>
      </c>
    </row>
    <row r="22" spans="1:51" x14ac:dyDescent="0.25">
      <c r="A22" s="1">
        <v>21</v>
      </c>
      <c r="C22" s="17">
        <f>NORMINV('Rand Int'!C22,'Inputs &amp; Outputs'!$B$5,'Inputs &amp; Outputs'!$B$6)</f>
        <v>-1.8953375160448427E-2</v>
      </c>
      <c r="D22" s="17">
        <f>NORMINV('Rand Int'!D22,'Inputs &amp; Outputs'!$B$5,'Inputs &amp; Outputs'!$B$6)</f>
        <v>-1.1603266180851418E-3</v>
      </c>
      <c r="E22" s="17">
        <f>NORMINV('Rand Int'!E22,'Inputs &amp; Outputs'!$B$5,'Inputs &amp; Outputs'!$B$6)</f>
        <v>4.2107930490701578E-2</v>
      </c>
      <c r="F22" s="17">
        <f>NORMINV('Rand Int'!F22,'Inputs &amp; Outputs'!$B$5,'Inputs &amp; Outputs'!$B$6)</f>
        <v>2.7526633094015179E-2</v>
      </c>
      <c r="G22" s="17">
        <f>NORMINV('Rand Int'!G22,'Inputs &amp; Outputs'!$B$5,'Inputs &amp; Outputs'!$B$6)</f>
        <v>3.3799576678612858E-2</v>
      </c>
      <c r="H22" s="17">
        <f>NORMINV('Rand Int'!H22,'Inputs &amp; Outputs'!$B$5,'Inputs &amp; Outputs'!$B$6)</f>
        <v>5.4934413361930237E-2</v>
      </c>
      <c r="I22" s="17">
        <f>NORMINV('Rand Int'!I22,'Inputs &amp; Outputs'!$B$5,'Inputs &amp; Outputs'!$B$6)</f>
        <v>-2.100120127927458E-2</v>
      </c>
      <c r="J22" s="17">
        <f>NORMINV('Rand Int'!J22,'Inputs &amp; Outputs'!$B$5,'Inputs &amp; Outputs'!$B$6)</f>
        <v>3.4328834125247613E-2</v>
      </c>
      <c r="K22" s="17">
        <f>NORMINV('Rand Int'!K22,'Inputs &amp; Outputs'!$B$5,'Inputs &amp; Outputs'!$B$6)</f>
        <v>6.0370817208918057E-2</v>
      </c>
      <c r="L22" s="17">
        <f>NORMINV('Rand Int'!L22,'Inputs &amp; Outputs'!$B$5,'Inputs &amp; Outputs'!$B$6)</f>
        <v>5.3198231564901159E-2</v>
      </c>
      <c r="M22" s="17">
        <f>NORMINV('Rand Int'!M22,'Inputs &amp; Outputs'!$B$5,'Inputs &amp; Outputs'!$B$6)</f>
        <v>2.576376306367812E-2</v>
      </c>
      <c r="N22" s="17">
        <f>NORMINV('Rand Int'!N22,'Inputs &amp; Outputs'!$B$5,'Inputs &amp; Outputs'!$B$6)</f>
        <v>2.6193988124229795E-2</v>
      </c>
      <c r="O22" s="17">
        <f>NORMINV('Rand Int'!O22,'Inputs &amp; Outputs'!$B$5,'Inputs &amp; Outputs'!$B$6)</f>
        <v>7.6693177065078555E-2</v>
      </c>
      <c r="P22" s="17">
        <f>NORMINV('Rand Int'!P22,'Inputs &amp; Outputs'!$B$5,'Inputs &amp; Outputs'!$B$6)</f>
        <v>5.4691631926520226E-2</v>
      </c>
      <c r="Q22" s="17">
        <f>NORMINV('Rand Int'!Q22,'Inputs &amp; Outputs'!$B$5,'Inputs &amp; Outputs'!$B$6)</f>
        <v>2.9315088631707981E-2</v>
      </c>
      <c r="R22" s="17">
        <f>NORMINV('Rand Int'!R22,'Inputs &amp; Outputs'!$B$5,'Inputs &amp; Outputs'!$B$6)</f>
        <v>1.5351182867189509E-2</v>
      </c>
      <c r="S22" s="17">
        <f>NORMINV('Rand Int'!S22,'Inputs &amp; Outputs'!$B$5,'Inputs &amp; Outputs'!$B$6)</f>
        <v>2.0843294290706756E-2</v>
      </c>
      <c r="T22" s="17">
        <f>NORMINV('Rand Int'!T22,'Inputs &amp; Outputs'!$B$5,'Inputs &amp; Outputs'!$B$6)</f>
        <v>7.9348423762702847E-2</v>
      </c>
      <c r="U22" s="17">
        <f>NORMINV('Rand Int'!U22,'Inputs &amp; Outputs'!$B$5,'Inputs &amp; Outputs'!$B$6)</f>
        <v>6.4129137723511184E-2</v>
      </c>
      <c r="V22" s="17">
        <f>NORMINV('Rand Int'!V22,'Inputs &amp; Outputs'!$B$5,'Inputs &amp; Outputs'!$B$6)</f>
        <v>6.5452879450569129E-2</v>
      </c>
      <c r="W22" s="17">
        <f>NORMINV('Rand Int'!W22,'Inputs &amp; Outputs'!$B$5,'Inputs &amp; Outputs'!$B$6)</f>
        <v>6.5748521158887518E-2</v>
      </c>
      <c r="X22" s="17">
        <f>NORMINV('Rand Int'!X22,'Inputs &amp; Outputs'!$B$5,'Inputs &amp; Outputs'!$B$6)</f>
        <v>7.2758091874204928E-2</v>
      </c>
      <c r="Y22" s="17">
        <f>NORMINV('Rand Int'!Y22,'Inputs &amp; Outputs'!$B$5,'Inputs &amp; Outputs'!$B$6)</f>
        <v>-3.4370618860307296E-2</v>
      </c>
      <c r="Z22" s="17">
        <f>NORMINV('Rand Int'!Z22,'Inputs &amp; Outputs'!$B$5,'Inputs &amp; Outputs'!$B$6)</f>
        <v>5.1773810884229401E-2</v>
      </c>
      <c r="AA22" s="17">
        <f>NORMINV('Rand Int'!AA22,'Inputs &amp; Outputs'!$B$5,'Inputs &amp; Outputs'!$B$6)</f>
        <v>6.9371176111169025E-2</v>
      </c>
      <c r="AB22" s="17">
        <f>NORMINV('Rand Int'!AB22,'Inputs &amp; Outputs'!$B$5,'Inputs &amp; Outputs'!$B$6)</f>
        <v>3.3670823875487671E-2</v>
      </c>
      <c r="AC22" s="17">
        <f>NORMINV('Rand Int'!AC22,'Inputs &amp; Outputs'!$B$5,'Inputs &amp; Outputs'!$B$6)</f>
        <v>8.7273502995954516E-2</v>
      </c>
      <c r="AD22" s="17">
        <f>NORMINV('Rand Int'!AD22,'Inputs &amp; Outputs'!$B$5,'Inputs &amp; Outputs'!$B$6)</f>
        <v>3.8336890685042986E-2</v>
      </c>
      <c r="AE22" s="17">
        <f>NORMINV('Rand Int'!AE22,'Inputs &amp; Outputs'!$B$5,'Inputs &amp; Outputs'!$B$6)</f>
        <v>5.0477010495112426E-2</v>
      </c>
      <c r="AF22" s="17">
        <f>NORMINV('Rand Int'!AF22,'Inputs &amp; Outputs'!$B$5,'Inputs &amp; Outputs'!$B$6)</f>
        <v>5.4811287398922458E-2</v>
      </c>
      <c r="AG22" s="17">
        <f>NORMINV('Rand Int'!AG22,'Inputs &amp; Outputs'!$B$5,'Inputs &amp; Outputs'!$B$6)</f>
        <v>3.1919918583843854E-2</v>
      </c>
      <c r="AH22" s="17">
        <f>NORMINV('Rand Int'!AH22,'Inputs &amp; Outputs'!$B$5,'Inputs &amp; Outputs'!$B$6)</f>
        <v>5.5862341472863633E-2</v>
      </c>
      <c r="AI22" s="17">
        <f>NORMINV('Rand Int'!AI22,'Inputs &amp; Outputs'!$B$5,'Inputs &amp; Outputs'!$B$6)</f>
        <v>2.4808414566268255E-2</v>
      </c>
      <c r="AJ22" s="17">
        <f>NORMINV('Rand Int'!AJ22,'Inputs &amp; Outputs'!$B$5,'Inputs &amp; Outputs'!$B$6)</f>
        <v>3.1607137797227874E-2</v>
      </c>
      <c r="AK22" s="17">
        <f>NORMINV('Rand Int'!AK22,'Inputs &amp; Outputs'!$B$5,'Inputs &amp; Outputs'!$B$6)</f>
        <v>4.9883985793104796E-2</v>
      </c>
      <c r="AL22" s="17">
        <f>NORMINV('Rand Int'!AL22,'Inputs &amp; Outputs'!$B$5,'Inputs &amp; Outputs'!$B$6)</f>
        <v>-1.2537966772726103E-2</v>
      </c>
      <c r="AM22" s="17">
        <f>NORMINV('Rand Int'!AM22,'Inputs &amp; Outputs'!$B$5,'Inputs &amp; Outputs'!$B$6)</f>
        <v>1.1991643558266332E-2</v>
      </c>
      <c r="AN22" s="17">
        <f>NORMINV('Rand Int'!AN22,'Inputs &amp; Outputs'!$B$5,'Inputs &amp; Outputs'!$B$6)</f>
        <v>5.0413586734716215E-2</v>
      </c>
      <c r="AO22" s="17">
        <f>NORMINV('Rand Int'!AO22,'Inputs &amp; Outputs'!$B$5,'Inputs &amp; Outputs'!$B$6)</f>
        <v>-8.2118835551842073E-5</v>
      </c>
      <c r="AP22" s="17">
        <f>NORMINV('Rand Int'!AP22,'Inputs &amp; Outputs'!$B$5,'Inputs &amp; Outputs'!$B$6)</f>
        <v>6.0046537753290011E-2</v>
      </c>
      <c r="AQ22" s="17">
        <f>NORMINV('Rand Int'!AQ22,'Inputs &amp; Outputs'!$B$5,'Inputs &amp; Outputs'!$B$6)</f>
        <v>5.5441837776729064E-3</v>
      </c>
      <c r="AR22" s="17">
        <f>NORMINV('Rand Int'!AR22,'Inputs &amp; Outputs'!$B$5,'Inputs &amp; Outputs'!$B$6)</f>
        <v>5.8902587013689937E-2</v>
      </c>
      <c r="AS22" s="17">
        <f>NORMINV('Rand Int'!AS22,'Inputs &amp; Outputs'!$B$5,'Inputs &amp; Outputs'!$B$6)</f>
        <v>3.3247132330667346E-2</v>
      </c>
      <c r="AT22" s="17">
        <f>NORMINV('Rand Int'!AT22,'Inputs &amp; Outputs'!$B$5,'Inputs &amp; Outputs'!$B$6)</f>
        <v>1.9056610231828901E-2</v>
      </c>
      <c r="AU22" s="17">
        <f>NORMINV('Rand Int'!AU22,'Inputs &amp; Outputs'!$B$5,'Inputs &amp; Outputs'!$B$6)</f>
        <v>-2.9636624447311674E-3</v>
      </c>
      <c r="AV22" s="17">
        <f>NORMINV('Rand Int'!AV22,'Inputs &amp; Outputs'!$B$5,'Inputs &amp; Outputs'!$B$6)</f>
        <v>3.6621005895314737E-2</v>
      </c>
      <c r="AW22" s="17">
        <f>NORMINV('Rand Int'!AW22,'Inputs &amp; Outputs'!$B$5,'Inputs &amp; Outputs'!$B$6)</f>
        <v>2.6579153862376886E-2</v>
      </c>
      <c r="AX22" s="17">
        <f>NORMINV('Rand Int'!AX22,'Inputs &amp; Outputs'!$B$5,'Inputs &amp; Outputs'!$B$6)</f>
        <v>6.8310604374404421E-2</v>
      </c>
      <c r="AY22" s="17">
        <f>NORMINV('Rand Int'!AY22,'Inputs &amp; Outputs'!$B$5,'Inputs &amp; Outputs'!$B$6)</f>
        <v>-1.2191852427007779E-2</v>
      </c>
    </row>
    <row r="23" spans="1:51" x14ac:dyDescent="0.25">
      <c r="A23" s="1">
        <v>22</v>
      </c>
      <c r="C23" s="17">
        <f>NORMINV('Rand Int'!C23,'Inputs &amp; Outputs'!$B$5,'Inputs &amp; Outputs'!$B$6)</f>
        <v>4.8222406066755874E-2</v>
      </c>
      <c r="D23" s="17">
        <f>NORMINV('Rand Int'!D23,'Inputs &amp; Outputs'!$B$5,'Inputs &amp; Outputs'!$B$6)</f>
        <v>5.1194157136906858E-2</v>
      </c>
      <c r="E23" s="17">
        <f>NORMINV('Rand Int'!E23,'Inputs &amp; Outputs'!$B$5,'Inputs &amp; Outputs'!$B$6)</f>
        <v>1.7783960934609183E-2</v>
      </c>
      <c r="F23" s="17">
        <f>NORMINV('Rand Int'!F23,'Inputs &amp; Outputs'!$B$5,'Inputs &amp; Outputs'!$B$6)</f>
        <v>2.0819886365374123E-2</v>
      </c>
      <c r="G23" s="17">
        <f>NORMINV('Rand Int'!G23,'Inputs &amp; Outputs'!$B$5,'Inputs &amp; Outputs'!$B$6)</f>
        <v>7.2125376043381692E-2</v>
      </c>
      <c r="H23" s="17">
        <f>NORMINV('Rand Int'!H23,'Inputs &amp; Outputs'!$B$5,'Inputs &amp; Outputs'!$B$6)</f>
        <v>3.3985408538583298E-2</v>
      </c>
      <c r="I23" s="17">
        <f>NORMINV('Rand Int'!I23,'Inputs &amp; Outputs'!$B$5,'Inputs &amp; Outputs'!$B$6)</f>
        <v>3.445234349255831E-2</v>
      </c>
      <c r="J23" s="17">
        <f>NORMINV('Rand Int'!J23,'Inputs &amp; Outputs'!$B$5,'Inputs &amp; Outputs'!$B$6)</f>
        <v>1.7717727025209955E-2</v>
      </c>
      <c r="K23" s="17">
        <f>NORMINV('Rand Int'!K23,'Inputs &amp; Outputs'!$B$5,'Inputs &amp; Outputs'!$B$6)</f>
        <v>3.1836477737363179E-2</v>
      </c>
      <c r="L23" s="17">
        <f>NORMINV('Rand Int'!L23,'Inputs &amp; Outputs'!$B$5,'Inputs &amp; Outputs'!$B$6)</f>
        <v>0.10598541378878065</v>
      </c>
      <c r="M23" s="17">
        <f>NORMINV('Rand Int'!M23,'Inputs &amp; Outputs'!$B$5,'Inputs &amp; Outputs'!$B$6)</f>
        <v>5.6587322461649187E-2</v>
      </c>
      <c r="N23" s="17">
        <f>NORMINV('Rand Int'!N23,'Inputs &amp; Outputs'!$B$5,'Inputs &amp; Outputs'!$B$6)</f>
        <v>6.1529612119282442E-2</v>
      </c>
      <c r="O23" s="17">
        <f>NORMINV('Rand Int'!O23,'Inputs &amp; Outputs'!$B$5,'Inputs &amp; Outputs'!$B$6)</f>
        <v>2.867390466899471E-2</v>
      </c>
      <c r="P23" s="17">
        <f>NORMINV('Rand Int'!P23,'Inputs &amp; Outputs'!$B$5,'Inputs &amp; Outputs'!$B$6)</f>
        <v>7.3954094484944333E-2</v>
      </c>
      <c r="Q23" s="17">
        <f>NORMINV('Rand Int'!Q23,'Inputs &amp; Outputs'!$B$5,'Inputs &amp; Outputs'!$B$6)</f>
        <v>1.1620090405418292E-2</v>
      </c>
      <c r="R23" s="17">
        <f>NORMINV('Rand Int'!R23,'Inputs &amp; Outputs'!$B$5,'Inputs &amp; Outputs'!$B$6)</f>
        <v>3.9908351630016346E-2</v>
      </c>
      <c r="S23" s="17">
        <f>NORMINV('Rand Int'!S23,'Inputs &amp; Outputs'!$B$5,'Inputs &amp; Outputs'!$B$6)</f>
        <v>4.5426292222428943E-2</v>
      </c>
      <c r="T23" s="17">
        <f>NORMINV('Rand Int'!T23,'Inputs &amp; Outputs'!$B$5,'Inputs &amp; Outputs'!$B$6)</f>
        <v>1.3034096297854212E-2</v>
      </c>
      <c r="U23" s="17">
        <f>NORMINV('Rand Int'!U23,'Inputs &amp; Outputs'!$B$5,'Inputs &amp; Outputs'!$B$6)</f>
        <v>2.8448608719858472E-2</v>
      </c>
      <c r="V23" s="17">
        <f>NORMINV('Rand Int'!V23,'Inputs &amp; Outputs'!$B$5,'Inputs &amp; Outputs'!$B$6)</f>
        <v>2.7975681168182491E-2</v>
      </c>
      <c r="W23" s="17">
        <f>NORMINV('Rand Int'!W23,'Inputs &amp; Outputs'!$B$5,'Inputs &amp; Outputs'!$B$6)</f>
        <v>3.1424645098116849E-2</v>
      </c>
      <c r="X23" s="17">
        <f>NORMINV('Rand Int'!X23,'Inputs &amp; Outputs'!$B$5,'Inputs &amp; Outputs'!$B$6)</f>
        <v>3.7835218536921948E-2</v>
      </c>
      <c r="Y23" s="17">
        <f>NORMINV('Rand Int'!Y23,'Inputs &amp; Outputs'!$B$5,'Inputs &amp; Outputs'!$B$6)</f>
        <v>6.275441456268431E-2</v>
      </c>
      <c r="Z23" s="17">
        <f>NORMINV('Rand Int'!Z23,'Inputs &amp; Outputs'!$B$5,'Inputs &amp; Outputs'!$B$6)</f>
        <v>4.7674669919188957E-2</v>
      </c>
      <c r="AA23" s="17">
        <f>NORMINV('Rand Int'!AA23,'Inputs &amp; Outputs'!$B$5,'Inputs &amp; Outputs'!$B$6)</f>
        <v>6.0404022084542472E-3</v>
      </c>
      <c r="AB23" s="17">
        <f>NORMINV('Rand Int'!AB23,'Inputs &amp; Outputs'!$B$5,'Inputs &amp; Outputs'!$B$6)</f>
        <v>7.4376162017078709E-2</v>
      </c>
      <c r="AC23" s="17">
        <f>NORMINV('Rand Int'!AC23,'Inputs &amp; Outputs'!$B$5,'Inputs &amp; Outputs'!$B$6)</f>
        <v>2.0256561956972063E-2</v>
      </c>
      <c r="AD23" s="17">
        <f>NORMINV('Rand Int'!AD23,'Inputs &amp; Outputs'!$B$5,'Inputs &amp; Outputs'!$B$6)</f>
        <v>7.0294584532294632E-3</v>
      </c>
      <c r="AE23" s="17">
        <f>NORMINV('Rand Int'!AE23,'Inputs &amp; Outputs'!$B$5,'Inputs &amp; Outputs'!$B$6)</f>
        <v>7.666779427028568E-2</v>
      </c>
      <c r="AF23" s="17">
        <f>NORMINV('Rand Int'!AF23,'Inputs &amp; Outputs'!$B$5,'Inputs &amp; Outputs'!$B$6)</f>
        <v>4.5312587766556986E-2</v>
      </c>
      <c r="AG23" s="17">
        <f>NORMINV('Rand Int'!AG23,'Inputs &amp; Outputs'!$B$5,'Inputs &amp; Outputs'!$B$6)</f>
        <v>4.3355967659064916E-2</v>
      </c>
      <c r="AH23" s="17">
        <f>NORMINV('Rand Int'!AH23,'Inputs &amp; Outputs'!$B$5,'Inputs &amp; Outputs'!$B$6)</f>
        <v>6.6688656975357544E-2</v>
      </c>
      <c r="AI23" s="17">
        <f>NORMINV('Rand Int'!AI23,'Inputs &amp; Outputs'!$B$5,'Inputs &amp; Outputs'!$B$6)</f>
        <v>6.6897035177713671E-2</v>
      </c>
      <c r="AJ23" s="17">
        <f>NORMINV('Rand Int'!AJ23,'Inputs &amp; Outputs'!$B$5,'Inputs &amp; Outputs'!$B$6)</f>
        <v>4.2288611215891191E-2</v>
      </c>
      <c r="AK23" s="17">
        <f>NORMINV('Rand Int'!AK23,'Inputs &amp; Outputs'!$B$5,'Inputs &amp; Outputs'!$B$6)</f>
        <v>2.7054777083429838E-2</v>
      </c>
      <c r="AL23" s="17">
        <f>NORMINV('Rand Int'!AL23,'Inputs &amp; Outputs'!$B$5,'Inputs &amp; Outputs'!$B$6)</f>
        <v>2.6398555062391957E-2</v>
      </c>
      <c r="AM23" s="17">
        <f>NORMINV('Rand Int'!AM23,'Inputs &amp; Outputs'!$B$5,'Inputs &amp; Outputs'!$B$6)</f>
        <v>4.4165666358588873E-2</v>
      </c>
      <c r="AN23" s="17">
        <f>NORMINV('Rand Int'!AN23,'Inputs &amp; Outputs'!$B$5,'Inputs &amp; Outputs'!$B$6)</f>
        <v>3.9499081585729491E-2</v>
      </c>
      <c r="AO23" s="17">
        <f>NORMINV('Rand Int'!AO23,'Inputs &amp; Outputs'!$B$5,'Inputs &amp; Outputs'!$B$6)</f>
        <v>2.5057263211951848E-2</v>
      </c>
      <c r="AP23" s="17">
        <f>NORMINV('Rand Int'!AP23,'Inputs &amp; Outputs'!$B$5,'Inputs &amp; Outputs'!$B$6)</f>
        <v>7.448944701305589E-2</v>
      </c>
      <c r="AQ23" s="17">
        <f>NORMINV('Rand Int'!AQ23,'Inputs &amp; Outputs'!$B$5,'Inputs &amp; Outputs'!$B$6)</f>
        <v>3.3783230043515695E-2</v>
      </c>
      <c r="AR23" s="17">
        <f>NORMINV('Rand Int'!AR23,'Inputs &amp; Outputs'!$B$5,'Inputs &amp; Outputs'!$B$6)</f>
        <v>5.2844666106431126E-2</v>
      </c>
      <c r="AS23" s="17">
        <f>NORMINV('Rand Int'!AS23,'Inputs &amp; Outputs'!$B$5,'Inputs &amp; Outputs'!$B$6)</f>
        <v>8.7267916141782545E-2</v>
      </c>
      <c r="AT23" s="17">
        <f>NORMINV('Rand Int'!AT23,'Inputs &amp; Outputs'!$B$5,'Inputs &amp; Outputs'!$B$6)</f>
        <v>5.7110952137882809E-2</v>
      </c>
      <c r="AU23" s="17">
        <f>NORMINV('Rand Int'!AU23,'Inputs &amp; Outputs'!$B$5,'Inputs &amp; Outputs'!$B$6)</f>
        <v>-1.3625898782884574E-2</v>
      </c>
      <c r="AV23" s="17">
        <f>NORMINV('Rand Int'!AV23,'Inputs &amp; Outputs'!$B$5,'Inputs &amp; Outputs'!$B$6)</f>
        <v>6.1985190282175785E-2</v>
      </c>
      <c r="AW23" s="17">
        <f>NORMINV('Rand Int'!AW23,'Inputs &amp; Outputs'!$B$5,'Inputs &amp; Outputs'!$B$6)</f>
        <v>2.9731841874706684E-2</v>
      </c>
      <c r="AX23" s="17">
        <f>NORMINV('Rand Int'!AX23,'Inputs &amp; Outputs'!$B$5,'Inputs &amp; Outputs'!$B$6)</f>
        <v>6.9824404903899073E-2</v>
      </c>
      <c r="AY23" s="17">
        <f>NORMINV('Rand Int'!AY23,'Inputs &amp; Outputs'!$B$5,'Inputs &amp; Outputs'!$B$6)</f>
        <v>6.1415803459672763E-3</v>
      </c>
    </row>
    <row r="24" spans="1:51" x14ac:dyDescent="0.25">
      <c r="A24" s="1">
        <v>23</v>
      </c>
      <c r="C24" s="17">
        <f>NORMINV('Rand Int'!C24,'Inputs &amp; Outputs'!$B$5,'Inputs &amp; Outputs'!$B$6)</f>
        <v>1.1561638709481379E-2</v>
      </c>
      <c r="D24" s="17">
        <f>NORMINV('Rand Int'!D24,'Inputs &amp; Outputs'!$B$5,'Inputs &amp; Outputs'!$B$6)</f>
        <v>3.7447518380531924E-2</v>
      </c>
      <c r="E24" s="17">
        <f>NORMINV('Rand Int'!E24,'Inputs &amp; Outputs'!$B$5,'Inputs &amp; Outputs'!$B$6)</f>
        <v>3.7141562728050657E-2</v>
      </c>
      <c r="F24" s="17">
        <f>NORMINV('Rand Int'!F24,'Inputs &amp; Outputs'!$B$5,'Inputs &amp; Outputs'!$B$6)</f>
        <v>5.3905127554685336E-2</v>
      </c>
      <c r="G24" s="17">
        <f>NORMINV('Rand Int'!G24,'Inputs &amp; Outputs'!$B$5,'Inputs &amp; Outputs'!$B$6)</f>
        <v>-6.205057916935236E-3</v>
      </c>
      <c r="H24" s="17">
        <f>NORMINV('Rand Int'!H24,'Inputs &amp; Outputs'!$B$5,'Inputs &amp; Outputs'!$B$6)</f>
        <v>9.6881581139102002E-2</v>
      </c>
      <c r="I24" s="17">
        <f>NORMINV('Rand Int'!I24,'Inputs &amp; Outputs'!$B$5,'Inputs &amp; Outputs'!$B$6)</f>
        <v>7.3996468490582973E-2</v>
      </c>
      <c r="J24" s="17">
        <f>NORMINV('Rand Int'!J24,'Inputs &amp; Outputs'!$B$5,'Inputs &amp; Outputs'!$B$6)</f>
        <v>6.9526702354475542E-2</v>
      </c>
      <c r="K24" s="17">
        <f>NORMINV('Rand Int'!K24,'Inputs &amp; Outputs'!$B$5,'Inputs &amp; Outputs'!$B$6)</f>
        <v>4.4962474952936871E-2</v>
      </c>
      <c r="L24" s="17">
        <f>NORMINV('Rand Int'!L24,'Inputs &amp; Outputs'!$B$5,'Inputs &amp; Outputs'!$B$6)</f>
        <v>7.9405916476661953E-3</v>
      </c>
      <c r="M24" s="17">
        <f>NORMINV('Rand Int'!M24,'Inputs &amp; Outputs'!$B$5,'Inputs &amp; Outputs'!$B$6)</f>
        <v>1.257163643700929E-2</v>
      </c>
      <c r="N24" s="17">
        <f>NORMINV('Rand Int'!N24,'Inputs &amp; Outputs'!$B$5,'Inputs &amp; Outputs'!$B$6)</f>
        <v>3.5285546699524814E-2</v>
      </c>
      <c r="O24" s="17">
        <f>NORMINV('Rand Int'!O24,'Inputs &amp; Outputs'!$B$5,'Inputs &amp; Outputs'!$B$6)</f>
        <v>5.3748209806887173E-2</v>
      </c>
      <c r="P24" s="17">
        <f>NORMINV('Rand Int'!P24,'Inputs &amp; Outputs'!$B$5,'Inputs &amp; Outputs'!$B$6)</f>
        <v>7.3459993223199779E-2</v>
      </c>
      <c r="Q24" s="17">
        <f>NORMINV('Rand Int'!Q24,'Inputs &amp; Outputs'!$B$5,'Inputs &amp; Outputs'!$B$6)</f>
        <v>1.6738526413021555E-2</v>
      </c>
      <c r="R24" s="17">
        <f>NORMINV('Rand Int'!R24,'Inputs &amp; Outputs'!$B$5,'Inputs &amp; Outputs'!$B$6)</f>
        <v>-5.2344174505912708E-3</v>
      </c>
      <c r="S24" s="17">
        <f>NORMINV('Rand Int'!S24,'Inputs &amp; Outputs'!$B$5,'Inputs &amp; Outputs'!$B$6)</f>
        <v>1.7608075528700733E-2</v>
      </c>
      <c r="T24" s="17">
        <f>NORMINV('Rand Int'!T24,'Inputs &amp; Outputs'!$B$5,'Inputs &amp; Outputs'!$B$6)</f>
        <v>3.9701053801160617E-2</v>
      </c>
      <c r="U24" s="17">
        <f>NORMINV('Rand Int'!U24,'Inputs &amp; Outputs'!$B$5,'Inputs &amp; Outputs'!$B$6)</f>
        <v>8.4734025755375197E-2</v>
      </c>
      <c r="V24" s="17">
        <f>NORMINV('Rand Int'!V24,'Inputs &amp; Outputs'!$B$5,'Inputs &amp; Outputs'!$B$6)</f>
        <v>-1.5809478905062666E-2</v>
      </c>
      <c r="W24" s="17">
        <f>NORMINV('Rand Int'!W24,'Inputs &amp; Outputs'!$B$5,'Inputs &amp; Outputs'!$B$6)</f>
        <v>2.7442268584477084E-2</v>
      </c>
      <c r="X24" s="17">
        <f>NORMINV('Rand Int'!X24,'Inputs &amp; Outputs'!$B$5,'Inputs &amp; Outputs'!$B$6)</f>
        <v>3.3355405325171179E-2</v>
      </c>
      <c r="Y24" s="17">
        <f>NORMINV('Rand Int'!Y24,'Inputs &amp; Outputs'!$B$5,'Inputs &amp; Outputs'!$B$6)</f>
        <v>0.10074964783090229</v>
      </c>
      <c r="Z24" s="17">
        <f>NORMINV('Rand Int'!Z24,'Inputs &amp; Outputs'!$B$5,'Inputs &amp; Outputs'!$B$6)</f>
        <v>7.6642519332678558E-3</v>
      </c>
      <c r="AA24" s="17">
        <f>NORMINV('Rand Int'!AA24,'Inputs &amp; Outputs'!$B$5,'Inputs &amp; Outputs'!$B$6)</f>
        <v>1.6626250687549873E-2</v>
      </c>
      <c r="AB24" s="17">
        <f>NORMINV('Rand Int'!AB24,'Inputs &amp; Outputs'!$B$5,'Inputs &amp; Outputs'!$B$6)</f>
        <v>4.8972758703149391E-2</v>
      </c>
      <c r="AC24" s="17">
        <f>NORMINV('Rand Int'!AC24,'Inputs &amp; Outputs'!$B$5,'Inputs &amp; Outputs'!$B$6)</f>
        <v>7.7930118662615872E-2</v>
      </c>
      <c r="AD24" s="17">
        <f>NORMINV('Rand Int'!AD24,'Inputs &amp; Outputs'!$B$5,'Inputs &amp; Outputs'!$B$6)</f>
        <v>5.5542763176179899E-2</v>
      </c>
      <c r="AE24" s="17">
        <f>NORMINV('Rand Int'!AE24,'Inputs &amp; Outputs'!$B$5,'Inputs &amp; Outputs'!$B$6)</f>
        <v>1.0114777963422028E-2</v>
      </c>
      <c r="AF24" s="17">
        <f>NORMINV('Rand Int'!AF24,'Inputs &amp; Outputs'!$B$5,'Inputs &amp; Outputs'!$B$6)</f>
        <v>6.1935007148635937E-2</v>
      </c>
      <c r="AG24" s="17">
        <f>NORMINV('Rand Int'!AG24,'Inputs &amp; Outputs'!$B$5,'Inputs &amp; Outputs'!$B$6)</f>
        <v>7.9567145075212287E-2</v>
      </c>
      <c r="AH24" s="17">
        <f>NORMINV('Rand Int'!AH24,'Inputs &amp; Outputs'!$B$5,'Inputs &amp; Outputs'!$B$6)</f>
        <v>3.4441203990457622E-2</v>
      </c>
      <c r="AI24" s="17">
        <f>NORMINV('Rand Int'!AI24,'Inputs &amp; Outputs'!$B$5,'Inputs &amp; Outputs'!$B$6)</f>
        <v>5.3213151319581563E-2</v>
      </c>
      <c r="AJ24" s="17">
        <f>NORMINV('Rand Int'!AJ24,'Inputs &amp; Outputs'!$B$5,'Inputs &amp; Outputs'!$B$6)</f>
        <v>6.7889191774980803E-2</v>
      </c>
      <c r="AK24" s="17">
        <f>NORMINV('Rand Int'!AK24,'Inputs &amp; Outputs'!$B$5,'Inputs &amp; Outputs'!$B$6)</f>
        <v>1.1109310337301538E-2</v>
      </c>
      <c r="AL24" s="17">
        <f>NORMINV('Rand Int'!AL24,'Inputs &amp; Outputs'!$B$5,'Inputs &amp; Outputs'!$B$6)</f>
        <v>1.9189679643110989E-2</v>
      </c>
      <c r="AM24" s="17">
        <f>NORMINV('Rand Int'!AM24,'Inputs &amp; Outputs'!$B$5,'Inputs &amp; Outputs'!$B$6)</f>
        <v>7.0135581372468586E-2</v>
      </c>
      <c r="AN24" s="17">
        <f>NORMINV('Rand Int'!AN24,'Inputs &amp; Outputs'!$B$5,'Inputs &amp; Outputs'!$B$6)</f>
        <v>3.3877611528728563E-2</v>
      </c>
      <c r="AO24" s="17">
        <f>NORMINV('Rand Int'!AO24,'Inputs &amp; Outputs'!$B$5,'Inputs &amp; Outputs'!$B$6)</f>
        <v>9.1278850035761083E-2</v>
      </c>
      <c r="AP24" s="17">
        <f>NORMINV('Rand Int'!AP24,'Inputs &amp; Outputs'!$B$5,'Inputs &amp; Outputs'!$B$6)</f>
        <v>4.8142866113838514E-2</v>
      </c>
      <c r="AQ24" s="17">
        <f>NORMINV('Rand Int'!AQ24,'Inputs &amp; Outputs'!$B$5,'Inputs &amp; Outputs'!$B$6)</f>
        <v>-7.4585365181109864E-3</v>
      </c>
      <c r="AR24" s="17">
        <f>NORMINV('Rand Int'!AR24,'Inputs &amp; Outputs'!$B$5,'Inputs &amp; Outputs'!$B$6)</f>
        <v>2.4128093166654752E-2</v>
      </c>
      <c r="AS24" s="17">
        <f>NORMINV('Rand Int'!AS24,'Inputs &amp; Outputs'!$B$5,'Inputs &amp; Outputs'!$B$6)</f>
        <v>-6.252024212702649E-3</v>
      </c>
      <c r="AT24" s="17">
        <f>NORMINV('Rand Int'!AT24,'Inputs &amp; Outputs'!$B$5,'Inputs &amp; Outputs'!$B$6)</f>
        <v>8.0513677192935146E-2</v>
      </c>
      <c r="AU24" s="17">
        <f>NORMINV('Rand Int'!AU24,'Inputs &amp; Outputs'!$B$5,'Inputs &amp; Outputs'!$B$6)</f>
        <v>7.6786249654769989E-3</v>
      </c>
      <c r="AV24" s="17">
        <f>NORMINV('Rand Int'!AV24,'Inputs &amp; Outputs'!$B$5,'Inputs &amp; Outputs'!$B$6)</f>
        <v>7.2575570443595722E-2</v>
      </c>
      <c r="AW24" s="17">
        <f>NORMINV('Rand Int'!AW24,'Inputs &amp; Outputs'!$B$5,'Inputs &amp; Outputs'!$B$6)</f>
        <v>7.5705014438793475E-2</v>
      </c>
      <c r="AX24" s="17">
        <f>NORMINV('Rand Int'!AX24,'Inputs &amp; Outputs'!$B$5,'Inputs &amp; Outputs'!$B$6)</f>
        <v>4.3181161605084908E-2</v>
      </c>
      <c r="AY24" s="17">
        <f>NORMINV('Rand Int'!AY24,'Inputs &amp; Outputs'!$B$5,'Inputs &amp; Outputs'!$B$6)</f>
        <v>-7.0014685282952654E-3</v>
      </c>
    </row>
    <row r="25" spans="1:51" x14ac:dyDescent="0.25">
      <c r="A25" s="1">
        <v>24</v>
      </c>
      <c r="C25" s="17">
        <f>NORMINV('Rand Int'!C25,'Inputs &amp; Outputs'!$B$5,'Inputs &amp; Outputs'!$B$6)</f>
        <v>7.210478708081787E-2</v>
      </c>
      <c r="D25" s="17">
        <f>NORMINV('Rand Int'!D25,'Inputs &amp; Outputs'!$B$5,'Inputs &amp; Outputs'!$B$6)</f>
        <v>4.1716033228346536E-2</v>
      </c>
      <c r="E25" s="17">
        <f>NORMINV('Rand Int'!E25,'Inputs &amp; Outputs'!$B$5,'Inputs &amp; Outputs'!$B$6)</f>
        <v>6.5548503535308458E-2</v>
      </c>
      <c r="F25" s="17">
        <f>NORMINV('Rand Int'!F25,'Inputs &amp; Outputs'!$B$5,'Inputs &amp; Outputs'!$B$6)</f>
        <v>4.2787313368019185E-2</v>
      </c>
      <c r="G25" s="17">
        <f>NORMINV('Rand Int'!G25,'Inputs &amp; Outputs'!$B$5,'Inputs &amp; Outputs'!$B$6)</f>
        <v>5.9648965004967108E-2</v>
      </c>
      <c r="H25" s="17">
        <f>NORMINV('Rand Int'!H25,'Inputs &amp; Outputs'!$B$5,'Inputs &amp; Outputs'!$B$6)</f>
        <v>2.772946707469346E-2</v>
      </c>
      <c r="I25" s="17">
        <f>NORMINV('Rand Int'!I25,'Inputs &amp; Outputs'!$B$5,'Inputs &amp; Outputs'!$B$6)</f>
        <v>5.3917389896395378E-2</v>
      </c>
      <c r="J25" s="17">
        <f>NORMINV('Rand Int'!J25,'Inputs &amp; Outputs'!$B$5,'Inputs &amp; Outputs'!$B$6)</f>
        <v>1.3048902208147466E-2</v>
      </c>
      <c r="K25" s="17">
        <f>NORMINV('Rand Int'!K25,'Inputs &amp; Outputs'!$B$5,'Inputs &amp; Outputs'!$B$6)</f>
        <v>3.4129763959937817E-2</v>
      </c>
      <c r="L25" s="17">
        <f>NORMINV('Rand Int'!L25,'Inputs &amp; Outputs'!$B$5,'Inputs &amp; Outputs'!$B$6)</f>
        <v>2.5720274948065433E-2</v>
      </c>
      <c r="M25" s="17">
        <f>NORMINV('Rand Int'!M25,'Inputs &amp; Outputs'!$B$5,'Inputs &amp; Outputs'!$B$6)</f>
        <v>5.8665417521741176E-2</v>
      </c>
      <c r="N25" s="17">
        <f>NORMINV('Rand Int'!N25,'Inputs &amp; Outputs'!$B$5,'Inputs &amp; Outputs'!$B$6)</f>
        <v>3.6469977119929338E-2</v>
      </c>
      <c r="O25" s="17">
        <f>NORMINV('Rand Int'!O25,'Inputs &amp; Outputs'!$B$5,'Inputs &amp; Outputs'!$B$6)</f>
        <v>6.2505894502645085E-2</v>
      </c>
      <c r="P25" s="17">
        <f>NORMINV('Rand Int'!P25,'Inputs &amp; Outputs'!$B$5,'Inputs &amp; Outputs'!$B$6)</f>
        <v>3.0374595767366178E-2</v>
      </c>
      <c r="Q25" s="17">
        <f>NORMINV('Rand Int'!Q25,'Inputs &amp; Outputs'!$B$5,'Inputs &amp; Outputs'!$B$6)</f>
        <v>1.4329621918632428E-2</v>
      </c>
      <c r="R25" s="17">
        <f>NORMINV('Rand Int'!R25,'Inputs &amp; Outputs'!$B$5,'Inputs &amp; Outputs'!$B$6)</f>
        <v>5.7377125132143533E-2</v>
      </c>
      <c r="S25" s="17">
        <f>NORMINV('Rand Int'!S25,'Inputs &amp; Outputs'!$B$5,'Inputs &amp; Outputs'!$B$6)</f>
        <v>8.9537994211033006E-2</v>
      </c>
      <c r="T25" s="17">
        <f>NORMINV('Rand Int'!T25,'Inputs &amp; Outputs'!$B$5,'Inputs &amp; Outputs'!$B$6)</f>
        <v>8.0093027775421599E-2</v>
      </c>
      <c r="U25" s="17">
        <f>NORMINV('Rand Int'!U25,'Inputs &amp; Outputs'!$B$5,'Inputs &amp; Outputs'!$B$6)</f>
        <v>-5.4316005683817531E-3</v>
      </c>
      <c r="V25" s="17">
        <f>NORMINV('Rand Int'!V25,'Inputs &amp; Outputs'!$B$5,'Inputs &amp; Outputs'!$B$6)</f>
        <v>1.5912611649490788E-3</v>
      </c>
      <c r="W25" s="17">
        <f>NORMINV('Rand Int'!W25,'Inputs &amp; Outputs'!$B$5,'Inputs &amp; Outputs'!$B$6)</f>
        <v>5.3078412503926961E-2</v>
      </c>
      <c r="X25" s="17">
        <f>NORMINV('Rand Int'!X25,'Inputs &amp; Outputs'!$B$5,'Inputs &amp; Outputs'!$B$6)</f>
        <v>6.6631214723834958E-2</v>
      </c>
      <c r="Y25" s="17">
        <f>NORMINV('Rand Int'!Y25,'Inputs &amp; Outputs'!$B$5,'Inputs &amp; Outputs'!$B$6)</f>
        <v>1.9567100391406848E-2</v>
      </c>
      <c r="Z25" s="17">
        <f>NORMINV('Rand Int'!Z25,'Inputs &amp; Outputs'!$B$5,'Inputs &amp; Outputs'!$B$6)</f>
        <v>6.3845145039232581E-3</v>
      </c>
      <c r="AA25" s="17">
        <f>NORMINV('Rand Int'!AA25,'Inputs &amp; Outputs'!$B$5,'Inputs &amp; Outputs'!$B$6)</f>
        <v>7.0789486053371806E-2</v>
      </c>
      <c r="AB25" s="17">
        <f>NORMINV('Rand Int'!AB25,'Inputs &amp; Outputs'!$B$5,'Inputs &amp; Outputs'!$B$6)</f>
        <v>2.1109815047988516E-2</v>
      </c>
      <c r="AC25" s="17">
        <f>NORMINV('Rand Int'!AC25,'Inputs &amp; Outputs'!$B$5,'Inputs &amp; Outputs'!$B$6)</f>
        <v>6.8145047965489286E-2</v>
      </c>
      <c r="AD25" s="17">
        <f>NORMINV('Rand Int'!AD25,'Inputs &amp; Outputs'!$B$5,'Inputs &amp; Outputs'!$B$6)</f>
        <v>6.1210800169207921E-2</v>
      </c>
      <c r="AE25" s="17">
        <f>NORMINV('Rand Int'!AE25,'Inputs &amp; Outputs'!$B$5,'Inputs &amp; Outputs'!$B$6)</f>
        <v>1.2411327954658592E-2</v>
      </c>
      <c r="AF25" s="17">
        <f>NORMINV('Rand Int'!AF25,'Inputs &amp; Outputs'!$B$5,'Inputs &amp; Outputs'!$B$6)</f>
        <v>-5.6228504749881308E-3</v>
      </c>
      <c r="AG25" s="17">
        <f>NORMINV('Rand Int'!AG25,'Inputs &amp; Outputs'!$B$5,'Inputs &amp; Outputs'!$B$6)</f>
        <v>4.9128504055286688E-2</v>
      </c>
      <c r="AH25" s="17">
        <f>NORMINV('Rand Int'!AH25,'Inputs &amp; Outputs'!$B$5,'Inputs &amp; Outputs'!$B$6)</f>
        <v>-2.1215312669237145E-2</v>
      </c>
      <c r="AI25" s="17">
        <f>NORMINV('Rand Int'!AI25,'Inputs &amp; Outputs'!$B$5,'Inputs &amp; Outputs'!$B$6)</f>
        <v>-1.7876019130638902E-2</v>
      </c>
      <c r="AJ25" s="17">
        <f>NORMINV('Rand Int'!AJ25,'Inputs &amp; Outputs'!$B$5,'Inputs &amp; Outputs'!$B$6)</f>
        <v>5.4964500261364124E-2</v>
      </c>
      <c r="AK25" s="17">
        <f>NORMINV('Rand Int'!AK25,'Inputs &amp; Outputs'!$B$5,'Inputs &amp; Outputs'!$B$6)</f>
        <v>4.9976995282044322E-2</v>
      </c>
      <c r="AL25" s="17">
        <f>NORMINV('Rand Int'!AL25,'Inputs &amp; Outputs'!$B$5,'Inputs &amp; Outputs'!$B$6)</f>
        <v>6.8126958670213511E-2</v>
      </c>
      <c r="AM25" s="17">
        <f>NORMINV('Rand Int'!AM25,'Inputs &amp; Outputs'!$B$5,'Inputs &amp; Outputs'!$B$6)</f>
        <v>3.1361126159184453E-2</v>
      </c>
      <c r="AN25" s="17">
        <f>NORMINV('Rand Int'!AN25,'Inputs &amp; Outputs'!$B$5,'Inputs &amp; Outputs'!$B$6)</f>
        <v>5.615747881878333E-2</v>
      </c>
      <c r="AO25" s="17">
        <f>NORMINV('Rand Int'!AO25,'Inputs &amp; Outputs'!$B$5,'Inputs &amp; Outputs'!$B$6)</f>
        <v>1.7973297097650907E-2</v>
      </c>
      <c r="AP25" s="17">
        <f>NORMINV('Rand Int'!AP25,'Inputs &amp; Outputs'!$B$5,'Inputs &amp; Outputs'!$B$6)</f>
        <v>9.1209611186722162E-2</v>
      </c>
      <c r="AQ25" s="17">
        <f>NORMINV('Rand Int'!AQ25,'Inputs &amp; Outputs'!$B$5,'Inputs &amp; Outputs'!$B$6)</f>
        <v>1.3579556730482202E-2</v>
      </c>
      <c r="AR25" s="17">
        <f>NORMINV('Rand Int'!AR25,'Inputs &amp; Outputs'!$B$5,'Inputs &amp; Outputs'!$B$6)</f>
        <v>3.3843287129453302E-2</v>
      </c>
      <c r="AS25" s="17">
        <f>NORMINV('Rand Int'!AS25,'Inputs &amp; Outputs'!$B$5,'Inputs &amp; Outputs'!$B$6)</f>
        <v>4.7833168213217384E-2</v>
      </c>
      <c r="AT25" s="17">
        <f>NORMINV('Rand Int'!AT25,'Inputs &amp; Outputs'!$B$5,'Inputs &amp; Outputs'!$B$6)</f>
        <v>4.7859558087887034E-2</v>
      </c>
      <c r="AU25" s="17">
        <f>NORMINV('Rand Int'!AU25,'Inputs &amp; Outputs'!$B$5,'Inputs &amp; Outputs'!$B$6)</f>
        <v>4.1782472267631994E-2</v>
      </c>
      <c r="AV25" s="17">
        <f>NORMINV('Rand Int'!AV25,'Inputs &amp; Outputs'!$B$5,'Inputs &amp; Outputs'!$B$6)</f>
        <v>3.0020620217746506E-2</v>
      </c>
      <c r="AW25" s="17">
        <f>NORMINV('Rand Int'!AW25,'Inputs &amp; Outputs'!$B$5,'Inputs &amp; Outputs'!$B$6)</f>
        <v>1.9851195536128043E-2</v>
      </c>
      <c r="AX25" s="17">
        <f>NORMINV('Rand Int'!AX25,'Inputs &amp; Outputs'!$B$5,'Inputs &amp; Outputs'!$B$6)</f>
        <v>-4.3486148488815352E-3</v>
      </c>
      <c r="AY25" s="17">
        <f>NORMINV('Rand Int'!AY25,'Inputs &amp; Outputs'!$B$5,'Inputs &amp; Outputs'!$B$6)</f>
        <v>4.2994693899846018E-2</v>
      </c>
    </row>
    <row r="26" spans="1:51" x14ac:dyDescent="0.25">
      <c r="A26" s="1">
        <v>25</v>
      </c>
      <c r="C26" s="17">
        <f>NORMINV('Rand Int'!C26,'Inputs &amp; Outputs'!$B$5,'Inputs &amp; Outputs'!$B$6)</f>
        <v>6.4433175493057215E-2</v>
      </c>
      <c r="D26" s="17">
        <f>NORMINV('Rand Int'!D26,'Inputs &amp; Outputs'!$B$5,'Inputs &amp; Outputs'!$B$6)</f>
        <v>9.1590198093017661E-2</v>
      </c>
      <c r="E26" s="17">
        <f>NORMINV('Rand Int'!E26,'Inputs &amp; Outputs'!$B$5,'Inputs &amp; Outputs'!$B$6)</f>
        <v>0.10834480913643993</v>
      </c>
      <c r="F26" s="17">
        <f>NORMINV('Rand Int'!F26,'Inputs &amp; Outputs'!$B$5,'Inputs &amp; Outputs'!$B$6)</f>
        <v>4.3834742049917857E-2</v>
      </c>
      <c r="G26" s="17">
        <f>NORMINV('Rand Int'!G26,'Inputs &amp; Outputs'!$B$5,'Inputs &amp; Outputs'!$B$6)</f>
        <v>-3.0998875985428567E-3</v>
      </c>
      <c r="H26" s="17">
        <f>NORMINV('Rand Int'!H26,'Inputs &amp; Outputs'!$B$5,'Inputs &amp; Outputs'!$B$6)</f>
        <v>5.0921000397359459E-3</v>
      </c>
      <c r="I26" s="17">
        <f>NORMINV('Rand Int'!I26,'Inputs &amp; Outputs'!$B$5,'Inputs &amp; Outputs'!$B$6)</f>
        <v>6.714192976833705E-2</v>
      </c>
      <c r="J26" s="17">
        <f>NORMINV('Rand Int'!J26,'Inputs &amp; Outputs'!$B$5,'Inputs &amp; Outputs'!$B$6)</f>
        <v>3.1080165093395375E-2</v>
      </c>
      <c r="K26" s="17">
        <f>NORMINV('Rand Int'!K26,'Inputs &amp; Outputs'!$B$5,'Inputs &amp; Outputs'!$B$6)</f>
        <v>7.0454918161332994E-2</v>
      </c>
      <c r="L26" s="17">
        <f>NORMINV('Rand Int'!L26,'Inputs &amp; Outputs'!$B$5,'Inputs &amp; Outputs'!$B$6)</f>
        <v>9.2484435953162969E-2</v>
      </c>
      <c r="M26" s="17">
        <f>NORMINV('Rand Int'!M26,'Inputs &amp; Outputs'!$B$5,'Inputs &amp; Outputs'!$B$6)</f>
        <v>8.7388207107114452E-2</v>
      </c>
      <c r="N26" s="17">
        <f>NORMINV('Rand Int'!N26,'Inputs &amp; Outputs'!$B$5,'Inputs &amp; Outputs'!$B$6)</f>
        <v>3.5738868359713773E-2</v>
      </c>
      <c r="O26" s="17">
        <f>NORMINV('Rand Int'!O26,'Inputs &amp; Outputs'!$B$5,'Inputs &amp; Outputs'!$B$6)</f>
        <v>3.5386589914519102E-2</v>
      </c>
      <c r="P26" s="17">
        <f>NORMINV('Rand Int'!P26,'Inputs &amp; Outputs'!$B$5,'Inputs &amp; Outputs'!$B$6)</f>
        <v>2.8671438476774197E-2</v>
      </c>
      <c r="Q26" s="17">
        <f>NORMINV('Rand Int'!Q26,'Inputs &amp; Outputs'!$B$5,'Inputs &amp; Outputs'!$B$6)</f>
        <v>6.3710345704199284E-2</v>
      </c>
      <c r="R26" s="17">
        <f>NORMINV('Rand Int'!R26,'Inputs &amp; Outputs'!$B$5,'Inputs &amp; Outputs'!$B$6)</f>
        <v>5.2662257942446153E-2</v>
      </c>
      <c r="S26" s="17">
        <f>NORMINV('Rand Int'!S26,'Inputs &amp; Outputs'!$B$5,'Inputs &amp; Outputs'!$B$6)</f>
        <v>1.8578708136727799E-2</v>
      </c>
      <c r="T26" s="17">
        <f>NORMINV('Rand Int'!T26,'Inputs &amp; Outputs'!$B$5,'Inputs &amp; Outputs'!$B$6)</f>
        <v>8.4267914068327676E-2</v>
      </c>
      <c r="U26" s="17">
        <f>NORMINV('Rand Int'!U26,'Inputs &amp; Outputs'!$B$5,'Inputs &amp; Outputs'!$B$6)</f>
        <v>2.1535591693453204E-2</v>
      </c>
      <c r="V26" s="17">
        <f>NORMINV('Rand Int'!V26,'Inputs &amp; Outputs'!$B$5,'Inputs &amp; Outputs'!$B$6)</f>
        <v>4.6406484854459515E-2</v>
      </c>
      <c r="W26" s="17">
        <f>NORMINV('Rand Int'!W26,'Inputs &amp; Outputs'!$B$5,'Inputs &amp; Outputs'!$B$6)</f>
        <v>8.6955756673085194E-2</v>
      </c>
      <c r="X26" s="17">
        <f>NORMINV('Rand Int'!X26,'Inputs &amp; Outputs'!$B$5,'Inputs &amp; Outputs'!$B$6)</f>
        <v>1.6227334863358232E-2</v>
      </c>
      <c r="Y26" s="17">
        <f>NORMINV('Rand Int'!Y26,'Inputs &amp; Outputs'!$B$5,'Inputs &amp; Outputs'!$B$6)</f>
        <v>-8.4326378549681863E-3</v>
      </c>
      <c r="Z26" s="17">
        <f>NORMINV('Rand Int'!Z26,'Inputs &amp; Outputs'!$B$5,'Inputs &amp; Outputs'!$B$6)</f>
        <v>4.080125801914293E-2</v>
      </c>
      <c r="AA26" s="17">
        <f>NORMINV('Rand Int'!AA26,'Inputs &amp; Outputs'!$B$5,'Inputs &amp; Outputs'!$B$6)</f>
        <v>7.4628988899711424E-2</v>
      </c>
      <c r="AB26" s="17">
        <f>NORMINV('Rand Int'!AB26,'Inputs &amp; Outputs'!$B$5,'Inputs &amp; Outputs'!$B$6)</f>
        <v>2.3306836358193601E-2</v>
      </c>
      <c r="AC26" s="17">
        <f>NORMINV('Rand Int'!AC26,'Inputs &amp; Outputs'!$B$5,'Inputs &amp; Outputs'!$B$6)</f>
        <v>1.1559500486594414E-2</v>
      </c>
      <c r="AD26" s="17">
        <f>NORMINV('Rand Int'!AD26,'Inputs &amp; Outputs'!$B$5,'Inputs &amp; Outputs'!$B$6)</f>
        <v>0.1015564054270556</v>
      </c>
      <c r="AE26" s="17">
        <f>NORMINV('Rand Int'!AE26,'Inputs &amp; Outputs'!$B$5,'Inputs &amp; Outputs'!$B$6)</f>
        <v>3.2933519278446961E-2</v>
      </c>
      <c r="AF26" s="17">
        <f>NORMINV('Rand Int'!AF26,'Inputs &amp; Outputs'!$B$5,'Inputs &amp; Outputs'!$B$6)</f>
        <v>9.677374461311565E-2</v>
      </c>
      <c r="AG26" s="17">
        <f>NORMINV('Rand Int'!AG26,'Inputs &amp; Outputs'!$B$5,'Inputs &amp; Outputs'!$B$6)</f>
        <v>4.838049324548329E-2</v>
      </c>
      <c r="AH26" s="17">
        <f>NORMINV('Rand Int'!AH26,'Inputs &amp; Outputs'!$B$5,'Inputs &amp; Outputs'!$B$6)</f>
        <v>3.2591831935930751E-2</v>
      </c>
      <c r="AI26" s="17">
        <f>NORMINV('Rand Int'!AI26,'Inputs &amp; Outputs'!$B$5,'Inputs &amp; Outputs'!$B$6)</f>
        <v>-7.8989823123837913E-3</v>
      </c>
      <c r="AJ26" s="17">
        <f>NORMINV('Rand Int'!AJ26,'Inputs &amp; Outputs'!$B$5,'Inputs &amp; Outputs'!$B$6)</f>
        <v>2.1736608935005491E-2</v>
      </c>
      <c r="AK26" s="17">
        <f>NORMINV('Rand Int'!AK26,'Inputs &amp; Outputs'!$B$5,'Inputs &amp; Outputs'!$B$6)</f>
        <v>2.6918214250880833E-2</v>
      </c>
      <c r="AL26" s="17">
        <f>NORMINV('Rand Int'!AL26,'Inputs &amp; Outputs'!$B$5,'Inputs &amp; Outputs'!$B$6)</f>
        <v>5.1166985348166452E-2</v>
      </c>
      <c r="AM26" s="17">
        <f>NORMINV('Rand Int'!AM26,'Inputs &amp; Outputs'!$B$5,'Inputs &amp; Outputs'!$B$6)</f>
        <v>8.8317069420672994E-2</v>
      </c>
      <c r="AN26" s="17">
        <f>NORMINV('Rand Int'!AN26,'Inputs &amp; Outputs'!$B$5,'Inputs &amp; Outputs'!$B$6)</f>
        <v>4.9550528969027445E-2</v>
      </c>
      <c r="AO26" s="17">
        <f>NORMINV('Rand Int'!AO26,'Inputs &amp; Outputs'!$B$5,'Inputs &amp; Outputs'!$B$6)</f>
        <v>8.2958252735683413E-3</v>
      </c>
      <c r="AP26" s="17">
        <f>NORMINV('Rand Int'!AP26,'Inputs &amp; Outputs'!$B$5,'Inputs &amp; Outputs'!$B$6)</f>
        <v>7.342431642175587E-2</v>
      </c>
      <c r="AQ26" s="17">
        <f>NORMINV('Rand Int'!AQ26,'Inputs &amp; Outputs'!$B$5,'Inputs &amp; Outputs'!$B$6)</f>
        <v>7.655054261202833E-2</v>
      </c>
      <c r="AR26" s="17">
        <f>NORMINV('Rand Int'!AR26,'Inputs &amp; Outputs'!$B$5,'Inputs &amp; Outputs'!$B$6)</f>
        <v>2.9729951473744971E-2</v>
      </c>
      <c r="AS26" s="17">
        <f>NORMINV('Rand Int'!AS26,'Inputs &amp; Outputs'!$B$5,'Inputs &amp; Outputs'!$B$6)</f>
        <v>7.016020299554801E-2</v>
      </c>
      <c r="AT26" s="17">
        <f>NORMINV('Rand Int'!AT26,'Inputs &amp; Outputs'!$B$5,'Inputs &amp; Outputs'!$B$6)</f>
        <v>1.3006412422077309E-2</v>
      </c>
      <c r="AU26" s="17">
        <f>NORMINV('Rand Int'!AU26,'Inputs &amp; Outputs'!$B$5,'Inputs &amp; Outputs'!$B$6)</f>
        <v>-4.1213952323514505E-3</v>
      </c>
      <c r="AV26" s="17">
        <f>NORMINV('Rand Int'!AV26,'Inputs &amp; Outputs'!$B$5,'Inputs &amp; Outputs'!$B$6)</f>
        <v>3.2673322845679399E-2</v>
      </c>
      <c r="AW26" s="17">
        <f>NORMINV('Rand Int'!AW26,'Inputs &amp; Outputs'!$B$5,'Inputs &amp; Outputs'!$B$6)</f>
        <v>8.5691039586940937E-2</v>
      </c>
      <c r="AX26" s="17">
        <f>NORMINV('Rand Int'!AX26,'Inputs &amp; Outputs'!$B$5,'Inputs &amp; Outputs'!$B$6)</f>
        <v>7.0979004159301196E-2</v>
      </c>
      <c r="AY26" s="17">
        <f>NORMINV('Rand Int'!AY26,'Inputs &amp; Outputs'!$B$5,'Inputs &amp; Outputs'!$B$6)</f>
        <v>-3.4047064794965005E-2</v>
      </c>
    </row>
    <row r="27" spans="1:51" x14ac:dyDescent="0.25">
      <c r="A27" s="1">
        <v>26</v>
      </c>
      <c r="C27" s="17">
        <f>NORMINV('Rand Int'!C27,'Inputs &amp; Outputs'!$B$5,'Inputs &amp; Outputs'!$B$6)</f>
        <v>4.1113174592311237E-2</v>
      </c>
      <c r="D27" s="17">
        <f>NORMINV('Rand Int'!D27,'Inputs &amp; Outputs'!$B$5,'Inputs &amp; Outputs'!$B$6)</f>
        <v>3.006039160341133E-2</v>
      </c>
      <c r="E27" s="17">
        <f>NORMINV('Rand Int'!E27,'Inputs &amp; Outputs'!$B$5,'Inputs &amp; Outputs'!$B$6)</f>
        <v>3.6753096789985201E-2</v>
      </c>
      <c r="F27" s="17">
        <f>NORMINV('Rand Int'!F27,'Inputs &amp; Outputs'!$B$5,'Inputs &amp; Outputs'!$B$6)</f>
        <v>5.6113737915051809E-2</v>
      </c>
      <c r="G27" s="17">
        <f>NORMINV('Rand Int'!G27,'Inputs &amp; Outputs'!$B$5,'Inputs &amp; Outputs'!$B$6)</f>
        <v>6.5424316077436276E-2</v>
      </c>
      <c r="H27" s="17">
        <f>NORMINV('Rand Int'!H27,'Inputs &amp; Outputs'!$B$5,'Inputs &amp; Outputs'!$B$6)</f>
        <v>0.13171319743038074</v>
      </c>
      <c r="I27" s="17">
        <f>NORMINV('Rand Int'!I27,'Inputs &amp; Outputs'!$B$5,'Inputs &amp; Outputs'!$B$6)</f>
        <v>1.1174871205861751E-2</v>
      </c>
      <c r="J27" s="17">
        <f>NORMINV('Rand Int'!J27,'Inputs &amp; Outputs'!$B$5,'Inputs &amp; Outputs'!$B$6)</f>
        <v>6.7556197013809077E-2</v>
      </c>
      <c r="K27" s="17">
        <f>NORMINV('Rand Int'!K27,'Inputs &amp; Outputs'!$B$5,'Inputs &amp; Outputs'!$B$6)</f>
        <v>4.1335844262596594E-2</v>
      </c>
      <c r="L27" s="17">
        <f>NORMINV('Rand Int'!L27,'Inputs &amp; Outputs'!$B$5,'Inputs &amp; Outputs'!$B$6)</f>
        <v>7.4754225139761404E-2</v>
      </c>
      <c r="M27" s="17">
        <f>NORMINV('Rand Int'!M27,'Inputs &amp; Outputs'!$B$5,'Inputs &amp; Outputs'!$B$6)</f>
        <v>3.8519969222815656E-2</v>
      </c>
      <c r="N27" s="17">
        <f>NORMINV('Rand Int'!N27,'Inputs &amp; Outputs'!$B$5,'Inputs &amp; Outputs'!$B$6)</f>
        <v>8.8573216856464271E-2</v>
      </c>
      <c r="O27" s="17">
        <f>NORMINV('Rand Int'!O27,'Inputs &amp; Outputs'!$B$5,'Inputs &amp; Outputs'!$B$6)</f>
        <v>6.974629112146126E-2</v>
      </c>
      <c r="P27" s="17">
        <f>NORMINV('Rand Int'!P27,'Inputs &amp; Outputs'!$B$5,'Inputs &amp; Outputs'!$B$6)</f>
        <v>-7.072743133731671E-3</v>
      </c>
      <c r="Q27" s="17">
        <f>NORMINV('Rand Int'!Q27,'Inputs &amp; Outputs'!$B$5,'Inputs &amp; Outputs'!$B$6)</f>
        <v>5.8138171623465559E-2</v>
      </c>
      <c r="R27" s="17">
        <f>NORMINV('Rand Int'!R27,'Inputs &amp; Outputs'!$B$5,'Inputs &amp; Outputs'!$B$6)</f>
        <v>6.0459628528032411E-2</v>
      </c>
      <c r="S27" s="17">
        <f>NORMINV('Rand Int'!S27,'Inputs &amp; Outputs'!$B$5,'Inputs &amp; Outputs'!$B$6)</f>
        <v>3.7473495530540316E-2</v>
      </c>
      <c r="T27" s="17">
        <f>NORMINV('Rand Int'!T27,'Inputs &amp; Outputs'!$B$5,'Inputs &amp; Outputs'!$B$6)</f>
        <v>5.1571681507417116E-2</v>
      </c>
      <c r="U27" s="17">
        <f>NORMINV('Rand Int'!U27,'Inputs &amp; Outputs'!$B$5,'Inputs &amp; Outputs'!$B$6)</f>
        <v>1.7592348207564227E-2</v>
      </c>
      <c r="V27" s="17">
        <f>NORMINV('Rand Int'!V27,'Inputs &amp; Outputs'!$B$5,'Inputs &amp; Outputs'!$B$6)</f>
        <v>1.6051728856664803E-2</v>
      </c>
      <c r="W27" s="17">
        <f>NORMINV('Rand Int'!W27,'Inputs &amp; Outputs'!$B$5,'Inputs &amp; Outputs'!$B$6)</f>
        <v>7.8950783079104442E-2</v>
      </c>
      <c r="X27" s="17">
        <f>NORMINV('Rand Int'!X27,'Inputs &amp; Outputs'!$B$5,'Inputs &amp; Outputs'!$B$6)</f>
        <v>6.1136930482424107E-2</v>
      </c>
      <c r="Y27" s="17">
        <f>NORMINV('Rand Int'!Y27,'Inputs &amp; Outputs'!$B$5,'Inputs &amp; Outputs'!$B$6)</f>
        <v>7.3336480772350596E-2</v>
      </c>
      <c r="Z27" s="17">
        <f>NORMINV('Rand Int'!Z27,'Inputs &amp; Outputs'!$B$5,'Inputs &amp; Outputs'!$B$6)</f>
        <v>7.8591540425716561E-2</v>
      </c>
      <c r="AA27" s="17">
        <f>NORMINV('Rand Int'!AA27,'Inputs &amp; Outputs'!$B$5,'Inputs &amp; Outputs'!$B$6)</f>
        <v>2.5616115575699601E-2</v>
      </c>
      <c r="AB27" s="17">
        <f>NORMINV('Rand Int'!AB27,'Inputs &amp; Outputs'!$B$5,'Inputs &amp; Outputs'!$B$6)</f>
        <v>2.7326459496550413E-2</v>
      </c>
      <c r="AC27" s="17">
        <f>NORMINV('Rand Int'!AC27,'Inputs &amp; Outputs'!$B$5,'Inputs &amp; Outputs'!$B$6)</f>
        <v>4.7845086020015859E-2</v>
      </c>
      <c r="AD27" s="17">
        <f>NORMINV('Rand Int'!AD27,'Inputs &amp; Outputs'!$B$5,'Inputs &amp; Outputs'!$B$6)</f>
        <v>-3.1872137764557641E-2</v>
      </c>
      <c r="AE27" s="17">
        <f>NORMINV('Rand Int'!AE27,'Inputs &amp; Outputs'!$B$5,'Inputs &amp; Outputs'!$B$6)</f>
        <v>3.5346180892294708E-2</v>
      </c>
      <c r="AF27" s="17">
        <f>NORMINV('Rand Int'!AF27,'Inputs &amp; Outputs'!$B$5,'Inputs &amp; Outputs'!$B$6)</f>
        <v>4.6689848921596284E-2</v>
      </c>
      <c r="AG27" s="17">
        <f>NORMINV('Rand Int'!AG27,'Inputs &amp; Outputs'!$B$5,'Inputs &amp; Outputs'!$B$6)</f>
        <v>2.5448957837735209E-2</v>
      </c>
      <c r="AH27" s="17">
        <f>NORMINV('Rand Int'!AH27,'Inputs &amp; Outputs'!$B$5,'Inputs &amp; Outputs'!$B$6)</f>
        <v>5.1250458104462687E-2</v>
      </c>
      <c r="AI27" s="17">
        <f>NORMINV('Rand Int'!AI27,'Inputs &amp; Outputs'!$B$5,'Inputs &amp; Outputs'!$B$6)</f>
        <v>7.4156616391279004E-3</v>
      </c>
      <c r="AJ27" s="17">
        <f>NORMINV('Rand Int'!AJ27,'Inputs &amp; Outputs'!$B$5,'Inputs &amp; Outputs'!$B$6)</f>
        <v>7.8129066786448154E-3</v>
      </c>
      <c r="AK27" s="17">
        <f>NORMINV('Rand Int'!AK27,'Inputs &amp; Outputs'!$B$5,'Inputs &amp; Outputs'!$B$6)</f>
        <v>4.5097709931350732E-2</v>
      </c>
      <c r="AL27" s="17">
        <f>NORMINV('Rand Int'!AL27,'Inputs &amp; Outputs'!$B$5,'Inputs &amp; Outputs'!$B$6)</f>
        <v>3.8778608098176758E-2</v>
      </c>
      <c r="AM27" s="17">
        <f>NORMINV('Rand Int'!AM27,'Inputs &amp; Outputs'!$B$5,'Inputs &amp; Outputs'!$B$6)</f>
        <v>3.5364341642384813E-2</v>
      </c>
      <c r="AN27" s="17">
        <f>NORMINV('Rand Int'!AN27,'Inputs &amp; Outputs'!$B$5,'Inputs &amp; Outputs'!$B$6)</f>
        <v>7.1849745230401843E-2</v>
      </c>
      <c r="AO27" s="17">
        <f>NORMINV('Rand Int'!AO27,'Inputs &amp; Outputs'!$B$5,'Inputs &amp; Outputs'!$B$6)</f>
        <v>3.5930494162198096E-2</v>
      </c>
      <c r="AP27" s="17">
        <f>NORMINV('Rand Int'!AP27,'Inputs &amp; Outputs'!$B$5,'Inputs &amp; Outputs'!$B$6)</f>
        <v>5.1218425380049129E-2</v>
      </c>
      <c r="AQ27" s="17">
        <f>NORMINV('Rand Int'!AQ27,'Inputs &amp; Outputs'!$B$5,'Inputs &amp; Outputs'!$B$6)</f>
        <v>1.5438664689553447E-2</v>
      </c>
      <c r="AR27" s="17">
        <f>NORMINV('Rand Int'!AR27,'Inputs &amp; Outputs'!$B$5,'Inputs &amp; Outputs'!$B$6)</f>
        <v>5.2157206722249945E-2</v>
      </c>
      <c r="AS27" s="17">
        <f>NORMINV('Rand Int'!AS27,'Inputs &amp; Outputs'!$B$5,'Inputs &amp; Outputs'!$B$6)</f>
        <v>3.6526004557593986E-2</v>
      </c>
      <c r="AT27" s="17">
        <f>NORMINV('Rand Int'!AT27,'Inputs &amp; Outputs'!$B$5,'Inputs &amp; Outputs'!$B$6)</f>
        <v>3.7877511248296955E-2</v>
      </c>
      <c r="AU27" s="17">
        <f>NORMINV('Rand Int'!AU27,'Inputs &amp; Outputs'!$B$5,'Inputs &amp; Outputs'!$B$6)</f>
        <v>5.5302535745762868E-2</v>
      </c>
      <c r="AV27" s="17">
        <f>NORMINV('Rand Int'!AV27,'Inputs &amp; Outputs'!$B$5,'Inputs &amp; Outputs'!$B$6)</f>
        <v>6.7586976931593837E-2</v>
      </c>
      <c r="AW27" s="17">
        <f>NORMINV('Rand Int'!AW27,'Inputs &amp; Outputs'!$B$5,'Inputs &amp; Outputs'!$B$6)</f>
        <v>5.5009822770522201E-2</v>
      </c>
      <c r="AX27" s="17">
        <f>NORMINV('Rand Int'!AX27,'Inputs &amp; Outputs'!$B$5,'Inputs &amp; Outputs'!$B$6)</f>
        <v>4.6235259938678573E-2</v>
      </c>
      <c r="AY27" s="17">
        <f>NORMINV('Rand Int'!AY27,'Inputs &amp; Outputs'!$B$5,'Inputs &amp; Outputs'!$B$6)</f>
        <v>7.7430503373269413E-2</v>
      </c>
    </row>
    <row r="28" spans="1:51" x14ac:dyDescent="0.25">
      <c r="A28" s="1">
        <v>27</v>
      </c>
      <c r="C28" s="17">
        <f>NORMINV('Rand Int'!C28,'Inputs &amp; Outputs'!$B$5,'Inputs &amp; Outputs'!$B$6)</f>
        <v>4.3425387933607854E-2</v>
      </c>
      <c r="D28" s="17">
        <f>NORMINV('Rand Int'!D28,'Inputs &amp; Outputs'!$B$5,'Inputs &amp; Outputs'!$B$6)</f>
        <v>4.0538374766996003E-2</v>
      </c>
      <c r="E28" s="17">
        <f>NORMINV('Rand Int'!E28,'Inputs &amp; Outputs'!$B$5,'Inputs &amp; Outputs'!$B$6)</f>
        <v>8.196127211089084E-2</v>
      </c>
      <c r="F28" s="17">
        <f>NORMINV('Rand Int'!F28,'Inputs &amp; Outputs'!$B$5,'Inputs &amp; Outputs'!$B$6)</f>
        <v>5.4424814497185808E-2</v>
      </c>
      <c r="G28" s="17">
        <f>NORMINV('Rand Int'!G28,'Inputs &amp; Outputs'!$B$5,'Inputs &amp; Outputs'!$B$6)</f>
        <v>-1.2673035326319498E-3</v>
      </c>
      <c r="H28" s="17">
        <f>NORMINV('Rand Int'!H28,'Inputs &amp; Outputs'!$B$5,'Inputs &amp; Outputs'!$B$6)</f>
        <v>1.5030671158650279E-2</v>
      </c>
      <c r="I28" s="17">
        <f>NORMINV('Rand Int'!I28,'Inputs &amp; Outputs'!$B$5,'Inputs &amp; Outputs'!$B$6)</f>
        <v>1.980328309514616E-2</v>
      </c>
      <c r="J28" s="17">
        <f>NORMINV('Rand Int'!J28,'Inputs &amp; Outputs'!$B$5,'Inputs &amp; Outputs'!$B$6)</f>
        <v>6.6111519181120418E-2</v>
      </c>
      <c r="K28" s="17">
        <f>NORMINV('Rand Int'!K28,'Inputs &amp; Outputs'!$B$5,'Inputs &amp; Outputs'!$B$6)</f>
        <v>4.2445591868808183E-2</v>
      </c>
      <c r="L28" s="17">
        <f>NORMINV('Rand Int'!L28,'Inputs &amp; Outputs'!$B$5,'Inputs &amp; Outputs'!$B$6)</f>
        <v>-6.3931542890987639E-3</v>
      </c>
      <c r="M28" s="17">
        <f>NORMINV('Rand Int'!M28,'Inputs &amp; Outputs'!$B$5,'Inputs &amp; Outputs'!$B$6)</f>
        <v>3.3135098715466535E-2</v>
      </c>
      <c r="N28" s="17">
        <f>NORMINV('Rand Int'!N28,'Inputs &amp; Outputs'!$B$5,'Inputs &amp; Outputs'!$B$6)</f>
        <v>4.536085788324485E-2</v>
      </c>
      <c r="O28" s="17">
        <f>NORMINV('Rand Int'!O28,'Inputs &amp; Outputs'!$B$5,'Inputs &amp; Outputs'!$B$6)</f>
        <v>6.4650530734943798E-2</v>
      </c>
      <c r="P28" s="17">
        <f>NORMINV('Rand Int'!P28,'Inputs &amp; Outputs'!$B$5,'Inputs &amp; Outputs'!$B$6)</f>
        <v>3.0235574365731877E-2</v>
      </c>
      <c r="Q28" s="17">
        <f>NORMINV('Rand Int'!Q28,'Inputs &amp; Outputs'!$B$5,'Inputs &amp; Outputs'!$B$6)</f>
        <v>2.7164247067187564E-2</v>
      </c>
      <c r="R28" s="17">
        <f>NORMINV('Rand Int'!R28,'Inputs &amp; Outputs'!$B$5,'Inputs &amp; Outputs'!$B$6)</f>
        <v>6.3377065175415997E-2</v>
      </c>
      <c r="S28" s="17">
        <f>NORMINV('Rand Int'!S28,'Inputs &amp; Outputs'!$B$5,'Inputs &amp; Outputs'!$B$6)</f>
        <v>7.891692948024813E-2</v>
      </c>
      <c r="T28" s="17">
        <f>NORMINV('Rand Int'!T28,'Inputs &amp; Outputs'!$B$5,'Inputs &amp; Outputs'!$B$6)</f>
        <v>6.463843564747776E-2</v>
      </c>
      <c r="U28" s="17">
        <f>NORMINV('Rand Int'!U28,'Inputs &amp; Outputs'!$B$5,'Inputs &amp; Outputs'!$B$6)</f>
        <v>5.2822015411336035E-3</v>
      </c>
      <c r="V28" s="17">
        <f>NORMINV('Rand Int'!V28,'Inputs &amp; Outputs'!$B$5,'Inputs &amp; Outputs'!$B$6)</f>
        <v>2.2280528833337341E-2</v>
      </c>
      <c r="W28" s="17">
        <f>NORMINV('Rand Int'!W28,'Inputs &amp; Outputs'!$B$5,'Inputs &amp; Outputs'!$B$6)</f>
        <v>9.150848261995255E-3</v>
      </c>
      <c r="X28" s="17">
        <f>NORMINV('Rand Int'!X28,'Inputs &amp; Outputs'!$B$5,'Inputs &amp; Outputs'!$B$6)</f>
        <v>-1.9082046550076164E-2</v>
      </c>
      <c r="Y28" s="17">
        <f>NORMINV('Rand Int'!Y28,'Inputs &amp; Outputs'!$B$5,'Inputs &amp; Outputs'!$B$6)</f>
        <v>4.5771479817759031E-2</v>
      </c>
      <c r="Z28" s="17">
        <f>NORMINV('Rand Int'!Z28,'Inputs &amp; Outputs'!$B$5,'Inputs &amp; Outputs'!$B$6)</f>
        <v>2.2277706600109557E-2</v>
      </c>
      <c r="AA28" s="17">
        <f>NORMINV('Rand Int'!AA28,'Inputs &amp; Outputs'!$B$5,'Inputs &amp; Outputs'!$B$6)</f>
        <v>6.6724434504236096E-2</v>
      </c>
      <c r="AB28" s="17">
        <f>NORMINV('Rand Int'!AB28,'Inputs &amp; Outputs'!$B$5,'Inputs &amp; Outputs'!$B$6)</f>
        <v>5.7738598142588277E-2</v>
      </c>
      <c r="AC28" s="17">
        <f>NORMINV('Rand Int'!AC28,'Inputs &amp; Outputs'!$B$5,'Inputs &amp; Outputs'!$B$6)</f>
        <v>4.6534055740680508E-2</v>
      </c>
      <c r="AD28" s="17">
        <f>NORMINV('Rand Int'!AD28,'Inputs &amp; Outputs'!$B$5,'Inputs &amp; Outputs'!$B$6)</f>
        <v>4.3807370910958571E-2</v>
      </c>
      <c r="AE28" s="17">
        <f>NORMINV('Rand Int'!AE28,'Inputs &amp; Outputs'!$B$5,'Inputs &amp; Outputs'!$B$6)</f>
        <v>6.6448288978777054E-2</v>
      </c>
      <c r="AF28" s="17">
        <f>NORMINV('Rand Int'!AF28,'Inputs &amp; Outputs'!$B$5,'Inputs &amp; Outputs'!$B$6)</f>
        <v>7.3196015694347805E-2</v>
      </c>
      <c r="AG28" s="17">
        <f>NORMINV('Rand Int'!AG28,'Inputs &amp; Outputs'!$B$5,'Inputs &amp; Outputs'!$B$6)</f>
        <v>4.6315315359875479E-2</v>
      </c>
      <c r="AH28" s="17">
        <f>NORMINV('Rand Int'!AH28,'Inputs &amp; Outputs'!$B$5,'Inputs &amp; Outputs'!$B$6)</f>
        <v>0.10611615248392933</v>
      </c>
      <c r="AI28" s="17">
        <f>NORMINV('Rand Int'!AI28,'Inputs &amp; Outputs'!$B$5,'Inputs &amp; Outputs'!$B$6)</f>
        <v>-1.9385139755206067E-2</v>
      </c>
      <c r="AJ28" s="17">
        <f>NORMINV('Rand Int'!AJ28,'Inputs &amp; Outputs'!$B$5,'Inputs &amp; Outputs'!$B$6)</f>
        <v>8.9098748789586124E-2</v>
      </c>
      <c r="AK28" s="17">
        <f>NORMINV('Rand Int'!AK28,'Inputs &amp; Outputs'!$B$5,'Inputs &amp; Outputs'!$B$6)</f>
        <v>3.3615151971132309E-2</v>
      </c>
      <c r="AL28" s="17">
        <f>NORMINV('Rand Int'!AL28,'Inputs &amp; Outputs'!$B$5,'Inputs &amp; Outputs'!$B$6)</f>
        <v>7.383700056272921E-2</v>
      </c>
      <c r="AM28" s="17">
        <f>NORMINV('Rand Int'!AM28,'Inputs &amp; Outputs'!$B$5,'Inputs &amp; Outputs'!$B$6)</f>
        <v>8.248585518737156E-2</v>
      </c>
      <c r="AN28" s="17">
        <f>NORMINV('Rand Int'!AN28,'Inputs &amp; Outputs'!$B$5,'Inputs &amp; Outputs'!$B$6)</f>
        <v>5.4083650298789074E-2</v>
      </c>
      <c r="AO28" s="17">
        <f>NORMINV('Rand Int'!AO28,'Inputs &amp; Outputs'!$B$5,'Inputs &amp; Outputs'!$B$6)</f>
        <v>4.1802135335218239E-2</v>
      </c>
      <c r="AP28" s="17">
        <f>NORMINV('Rand Int'!AP28,'Inputs &amp; Outputs'!$B$5,'Inputs &amp; Outputs'!$B$6)</f>
        <v>2.9296386129317144E-2</v>
      </c>
      <c r="AQ28" s="17">
        <f>NORMINV('Rand Int'!AQ28,'Inputs &amp; Outputs'!$B$5,'Inputs &amp; Outputs'!$B$6)</f>
        <v>6.4457231143732016E-2</v>
      </c>
      <c r="AR28" s="17">
        <f>NORMINV('Rand Int'!AR28,'Inputs &amp; Outputs'!$B$5,'Inputs &amp; Outputs'!$B$6)</f>
        <v>8.5411011598326342E-2</v>
      </c>
      <c r="AS28" s="17">
        <f>NORMINV('Rand Int'!AS28,'Inputs &amp; Outputs'!$B$5,'Inputs &amp; Outputs'!$B$6)</f>
        <v>2.1913329805474304E-2</v>
      </c>
      <c r="AT28" s="17">
        <f>NORMINV('Rand Int'!AT28,'Inputs &amp; Outputs'!$B$5,'Inputs &amp; Outputs'!$B$6)</f>
        <v>-7.8747544932845914E-3</v>
      </c>
      <c r="AU28" s="17">
        <f>NORMINV('Rand Int'!AU28,'Inputs &amp; Outputs'!$B$5,'Inputs &amp; Outputs'!$B$6)</f>
        <v>-5.9229617631677972E-3</v>
      </c>
      <c r="AV28" s="17">
        <f>NORMINV('Rand Int'!AV28,'Inputs &amp; Outputs'!$B$5,'Inputs &amp; Outputs'!$B$6)</f>
        <v>3.9829407896166354E-2</v>
      </c>
      <c r="AW28" s="17">
        <f>NORMINV('Rand Int'!AW28,'Inputs &amp; Outputs'!$B$5,'Inputs &amp; Outputs'!$B$6)</f>
        <v>4.165359737383878E-2</v>
      </c>
      <c r="AX28" s="17">
        <f>NORMINV('Rand Int'!AX28,'Inputs &amp; Outputs'!$B$5,'Inputs &amp; Outputs'!$B$6)</f>
        <v>-2.4532377945408877E-2</v>
      </c>
      <c r="AY28" s="17">
        <f>NORMINV('Rand Int'!AY28,'Inputs &amp; Outputs'!$B$5,'Inputs &amp; Outputs'!$B$6)</f>
        <v>4.8636260945757667E-2</v>
      </c>
    </row>
    <row r="29" spans="1:51" x14ac:dyDescent="0.25">
      <c r="A29" s="1">
        <v>28</v>
      </c>
      <c r="C29" s="17">
        <f>NORMINV('Rand Int'!C29,'Inputs &amp; Outputs'!$B$5,'Inputs &amp; Outputs'!$B$6)</f>
        <v>7.1323816192054204E-2</v>
      </c>
      <c r="D29" s="17">
        <f>NORMINV('Rand Int'!D29,'Inputs &amp; Outputs'!$B$5,'Inputs &amp; Outputs'!$B$6)</f>
        <v>6.3381485920659841E-2</v>
      </c>
      <c r="E29" s="17">
        <f>NORMINV('Rand Int'!E29,'Inputs &amp; Outputs'!$B$5,'Inputs &amp; Outputs'!$B$6)</f>
        <v>3.9402644183476387E-2</v>
      </c>
      <c r="F29" s="17">
        <f>NORMINV('Rand Int'!F29,'Inputs &amp; Outputs'!$B$5,'Inputs &amp; Outputs'!$B$6)</f>
        <v>9.8944885673681718E-2</v>
      </c>
      <c r="G29" s="17">
        <f>NORMINV('Rand Int'!G29,'Inputs &amp; Outputs'!$B$5,'Inputs &amp; Outputs'!$B$6)</f>
        <v>5.4578991830713006E-2</v>
      </c>
      <c r="H29" s="17">
        <f>NORMINV('Rand Int'!H29,'Inputs &amp; Outputs'!$B$5,'Inputs &amp; Outputs'!$B$6)</f>
        <v>6.1417490571603346E-2</v>
      </c>
      <c r="I29" s="17">
        <f>NORMINV('Rand Int'!I29,'Inputs &amp; Outputs'!$B$5,'Inputs &amp; Outputs'!$B$6)</f>
        <v>8.6109247470861322E-2</v>
      </c>
      <c r="J29" s="17">
        <f>NORMINV('Rand Int'!J29,'Inputs &amp; Outputs'!$B$5,'Inputs &amp; Outputs'!$B$6)</f>
        <v>-1.6389535330806386E-2</v>
      </c>
      <c r="K29" s="17">
        <f>NORMINV('Rand Int'!K29,'Inputs &amp; Outputs'!$B$5,'Inputs &amp; Outputs'!$B$6)</f>
        <v>3.4856617179375105E-2</v>
      </c>
      <c r="L29" s="17">
        <f>NORMINV('Rand Int'!L29,'Inputs &amp; Outputs'!$B$5,'Inputs &amp; Outputs'!$B$6)</f>
        <v>4.942602905105617E-2</v>
      </c>
      <c r="M29" s="17">
        <f>NORMINV('Rand Int'!M29,'Inputs &amp; Outputs'!$B$5,'Inputs &amp; Outputs'!$B$6)</f>
        <v>-2.940851771960587E-3</v>
      </c>
      <c r="N29" s="17">
        <f>NORMINV('Rand Int'!N29,'Inputs &amp; Outputs'!$B$5,'Inputs &amp; Outputs'!$B$6)</f>
        <v>7.0778985142576051E-2</v>
      </c>
      <c r="O29" s="17">
        <f>NORMINV('Rand Int'!O29,'Inputs &amp; Outputs'!$B$5,'Inputs &amp; Outputs'!$B$6)</f>
        <v>1.1454942075302094E-2</v>
      </c>
      <c r="P29" s="17">
        <f>NORMINV('Rand Int'!P29,'Inputs &amp; Outputs'!$B$5,'Inputs &amp; Outputs'!$B$6)</f>
        <v>3.1795649110075007E-2</v>
      </c>
      <c r="Q29" s="17">
        <f>NORMINV('Rand Int'!Q29,'Inputs &amp; Outputs'!$B$5,'Inputs &amp; Outputs'!$B$6)</f>
        <v>3.1223810053903026E-2</v>
      </c>
      <c r="R29" s="17">
        <f>NORMINV('Rand Int'!R29,'Inputs &amp; Outputs'!$B$5,'Inputs &amp; Outputs'!$B$6)</f>
        <v>7.663536301252763E-2</v>
      </c>
      <c r="S29" s="17">
        <f>NORMINV('Rand Int'!S29,'Inputs &amp; Outputs'!$B$5,'Inputs &amp; Outputs'!$B$6)</f>
        <v>3.3238306641428766E-2</v>
      </c>
      <c r="T29" s="17">
        <f>NORMINV('Rand Int'!T29,'Inputs &amp; Outputs'!$B$5,'Inputs &amp; Outputs'!$B$6)</f>
        <v>3.0277750438125639E-2</v>
      </c>
      <c r="U29" s="17">
        <f>NORMINV('Rand Int'!U29,'Inputs &amp; Outputs'!$B$5,'Inputs &amp; Outputs'!$B$6)</f>
        <v>0.10030182619036015</v>
      </c>
      <c r="V29" s="17">
        <f>NORMINV('Rand Int'!V29,'Inputs &amp; Outputs'!$B$5,'Inputs &amp; Outputs'!$B$6)</f>
        <v>-4.8973455182513975E-3</v>
      </c>
      <c r="W29" s="17">
        <f>NORMINV('Rand Int'!W29,'Inputs &amp; Outputs'!$B$5,'Inputs &amp; Outputs'!$B$6)</f>
        <v>-2.047476267554825E-3</v>
      </c>
      <c r="X29" s="17">
        <f>NORMINV('Rand Int'!X29,'Inputs &amp; Outputs'!$B$5,'Inputs &amp; Outputs'!$B$6)</f>
        <v>5.531552975122548E-2</v>
      </c>
      <c r="Y29" s="17">
        <f>NORMINV('Rand Int'!Y29,'Inputs &amp; Outputs'!$B$5,'Inputs &amp; Outputs'!$B$6)</f>
        <v>3.6377279134910678E-2</v>
      </c>
      <c r="Z29" s="17">
        <f>NORMINV('Rand Int'!Z29,'Inputs &amp; Outputs'!$B$5,'Inputs &amp; Outputs'!$B$6)</f>
        <v>-4.6306311551007097E-2</v>
      </c>
      <c r="AA29" s="17">
        <f>NORMINV('Rand Int'!AA29,'Inputs &amp; Outputs'!$B$5,'Inputs &amp; Outputs'!$B$6)</f>
        <v>1.7688270729755755E-2</v>
      </c>
      <c r="AB29" s="17">
        <f>NORMINV('Rand Int'!AB29,'Inputs &amp; Outputs'!$B$5,'Inputs &amp; Outputs'!$B$6)</f>
        <v>4.6707346130070312E-2</v>
      </c>
      <c r="AC29" s="17">
        <f>NORMINV('Rand Int'!AC29,'Inputs &amp; Outputs'!$B$5,'Inputs &amp; Outputs'!$B$6)</f>
        <v>3.3386353600914076E-3</v>
      </c>
      <c r="AD29" s="17">
        <f>NORMINV('Rand Int'!AD29,'Inputs &amp; Outputs'!$B$5,'Inputs &amp; Outputs'!$B$6)</f>
        <v>5.1048570846841335E-2</v>
      </c>
      <c r="AE29" s="17">
        <f>NORMINV('Rand Int'!AE29,'Inputs &amp; Outputs'!$B$5,'Inputs &amp; Outputs'!$B$6)</f>
        <v>9.1526843461549184E-2</v>
      </c>
      <c r="AF29" s="17">
        <f>NORMINV('Rand Int'!AF29,'Inputs &amp; Outputs'!$B$5,'Inputs &amp; Outputs'!$B$6)</f>
        <v>0.10329979721413327</v>
      </c>
      <c r="AG29" s="17">
        <f>NORMINV('Rand Int'!AG29,'Inputs &amp; Outputs'!$B$5,'Inputs &amp; Outputs'!$B$6)</f>
        <v>2.3331815055834801E-2</v>
      </c>
      <c r="AH29" s="17">
        <f>NORMINV('Rand Int'!AH29,'Inputs &amp; Outputs'!$B$5,'Inputs &amp; Outputs'!$B$6)</f>
        <v>6.792107245770429E-2</v>
      </c>
      <c r="AI29" s="17">
        <f>NORMINV('Rand Int'!AI29,'Inputs &amp; Outputs'!$B$5,'Inputs &amp; Outputs'!$B$6)</f>
        <v>7.5672586583296106E-2</v>
      </c>
      <c r="AJ29" s="17">
        <f>NORMINV('Rand Int'!AJ29,'Inputs &amp; Outputs'!$B$5,'Inputs &amp; Outputs'!$B$6)</f>
        <v>4.6954586689038368E-2</v>
      </c>
      <c r="AK29" s="17">
        <f>NORMINV('Rand Int'!AK29,'Inputs &amp; Outputs'!$B$5,'Inputs &amp; Outputs'!$B$6)</f>
        <v>7.4738766291396086E-2</v>
      </c>
      <c r="AL29" s="17">
        <f>NORMINV('Rand Int'!AL29,'Inputs &amp; Outputs'!$B$5,'Inputs &amp; Outputs'!$B$6)</f>
        <v>2.963115973364807E-2</v>
      </c>
      <c r="AM29" s="17">
        <f>NORMINV('Rand Int'!AM29,'Inputs &amp; Outputs'!$B$5,'Inputs &amp; Outputs'!$B$6)</f>
        <v>2.9467819527505199E-3</v>
      </c>
      <c r="AN29" s="17">
        <f>NORMINV('Rand Int'!AN29,'Inputs &amp; Outputs'!$B$5,'Inputs &amp; Outputs'!$B$6)</f>
        <v>9.9944032105103685E-3</v>
      </c>
      <c r="AO29" s="17">
        <f>NORMINV('Rand Int'!AO29,'Inputs &amp; Outputs'!$B$5,'Inputs &amp; Outputs'!$B$6)</f>
        <v>6.9898651476648241E-2</v>
      </c>
      <c r="AP29" s="17">
        <f>NORMINV('Rand Int'!AP29,'Inputs &amp; Outputs'!$B$5,'Inputs &amp; Outputs'!$B$6)</f>
        <v>6.8493124624047608E-2</v>
      </c>
      <c r="AQ29" s="17">
        <f>NORMINV('Rand Int'!AQ29,'Inputs &amp; Outputs'!$B$5,'Inputs &amp; Outputs'!$B$6)</f>
        <v>6.7477364370464504E-2</v>
      </c>
      <c r="AR29" s="17">
        <f>NORMINV('Rand Int'!AR29,'Inputs &amp; Outputs'!$B$5,'Inputs &amp; Outputs'!$B$6)</f>
        <v>3.7922851888935093E-2</v>
      </c>
      <c r="AS29" s="17">
        <f>NORMINV('Rand Int'!AS29,'Inputs &amp; Outputs'!$B$5,'Inputs &amp; Outputs'!$B$6)</f>
        <v>1.7217083255189211E-2</v>
      </c>
      <c r="AT29" s="17">
        <f>NORMINV('Rand Int'!AT29,'Inputs &amp; Outputs'!$B$5,'Inputs &amp; Outputs'!$B$6)</f>
        <v>-6.6282581237392182E-3</v>
      </c>
      <c r="AU29" s="17">
        <f>NORMINV('Rand Int'!AU29,'Inputs &amp; Outputs'!$B$5,'Inputs &amp; Outputs'!$B$6)</f>
        <v>2.75561082945277E-2</v>
      </c>
      <c r="AV29" s="17">
        <f>NORMINV('Rand Int'!AV29,'Inputs &amp; Outputs'!$B$5,'Inputs &amp; Outputs'!$B$6)</f>
        <v>1.4132896639672786E-2</v>
      </c>
      <c r="AW29" s="17">
        <f>NORMINV('Rand Int'!AW29,'Inputs &amp; Outputs'!$B$5,'Inputs &amp; Outputs'!$B$6)</f>
        <v>6.9062958625754886E-2</v>
      </c>
      <c r="AX29" s="17">
        <f>NORMINV('Rand Int'!AX29,'Inputs &amp; Outputs'!$B$5,'Inputs &amp; Outputs'!$B$6)</f>
        <v>4.1355800589658404E-2</v>
      </c>
      <c r="AY29" s="17">
        <f>NORMINV('Rand Int'!AY29,'Inputs &amp; Outputs'!$B$5,'Inputs &amp; Outputs'!$B$6)</f>
        <v>7.6305921560084783E-2</v>
      </c>
    </row>
    <row r="30" spans="1:51" x14ac:dyDescent="0.25">
      <c r="A30" s="1">
        <v>29</v>
      </c>
      <c r="C30" s="17">
        <f>NORMINV('Rand Int'!C30,'Inputs &amp; Outputs'!$B$5,'Inputs &amp; Outputs'!$B$6)</f>
        <v>4.2185878794414752E-2</v>
      </c>
      <c r="D30" s="17">
        <f>NORMINV('Rand Int'!D30,'Inputs &amp; Outputs'!$B$5,'Inputs &amp; Outputs'!$B$6)</f>
        <v>7.068338693550133E-2</v>
      </c>
      <c r="E30" s="17">
        <f>NORMINV('Rand Int'!E30,'Inputs &amp; Outputs'!$B$5,'Inputs &amp; Outputs'!$B$6)</f>
        <v>-1.1847381383684089E-2</v>
      </c>
      <c r="F30" s="17">
        <f>NORMINV('Rand Int'!F30,'Inputs &amp; Outputs'!$B$5,'Inputs &amp; Outputs'!$B$6)</f>
        <v>2.0626149902528788E-2</v>
      </c>
      <c r="G30" s="17">
        <f>NORMINV('Rand Int'!G30,'Inputs &amp; Outputs'!$B$5,'Inputs &amp; Outputs'!$B$6)</f>
        <v>2.7791147871163754E-2</v>
      </c>
      <c r="H30" s="17">
        <f>NORMINV('Rand Int'!H30,'Inputs &amp; Outputs'!$B$5,'Inputs &amp; Outputs'!$B$6)</f>
        <v>2.3407480523145972E-2</v>
      </c>
      <c r="I30" s="17">
        <f>NORMINV('Rand Int'!I30,'Inputs &amp; Outputs'!$B$5,'Inputs &amp; Outputs'!$B$6)</f>
        <v>3.98795914113673E-2</v>
      </c>
      <c r="J30" s="17">
        <f>NORMINV('Rand Int'!J30,'Inputs &amp; Outputs'!$B$5,'Inputs &amp; Outputs'!$B$6)</f>
        <v>9.567928207135061E-2</v>
      </c>
      <c r="K30" s="17">
        <f>NORMINV('Rand Int'!K30,'Inputs &amp; Outputs'!$B$5,'Inputs &amp; Outputs'!$B$6)</f>
        <v>5.1058931984032677E-2</v>
      </c>
      <c r="L30" s="17">
        <f>NORMINV('Rand Int'!L30,'Inputs &amp; Outputs'!$B$5,'Inputs &amp; Outputs'!$B$6)</f>
        <v>3.8898924120936228E-2</v>
      </c>
      <c r="M30" s="17">
        <f>NORMINV('Rand Int'!M30,'Inputs &amp; Outputs'!$B$5,'Inputs &amp; Outputs'!$B$6)</f>
        <v>8.7086276192719914E-2</v>
      </c>
      <c r="N30" s="17">
        <f>NORMINV('Rand Int'!N30,'Inputs &amp; Outputs'!$B$5,'Inputs &amp; Outputs'!$B$6)</f>
        <v>9.5783568552053819E-2</v>
      </c>
      <c r="O30" s="17">
        <f>NORMINV('Rand Int'!O30,'Inputs &amp; Outputs'!$B$5,'Inputs &amp; Outputs'!$B$6)</f>
        <v>-2.2689116341632343E-3</v>
      </c>
      <c r="P30" s="17">
        <f>NORMINV('Rand Int'!P30,'Inputs &amp; Outputs'!$B$5,'Inputs &amp; Outputs'!$B$6)</f>
        <v>-7.8953560072916595E-3</v>
      </c>
      <c r="Q30" s="17">
        <f>NORMINV('Rand Int'!Q30,'Inputs &amp; Outputs'!$B$5,'Inputs &amp; Outputs'!$B$6)</f>
        <v>2.4638244950843928E-2</v>
      </c>
      <c r="R30" s="17">
        <f>NORMINV('Rand Int'!R30,'Inputs &amp; Outputs'!$B$5,'Inputs &amp; Outputs'!$B$6)</f>
        <v>1.311642205261096E-2</v>
      </c>
      <c r="S30" s="17">
        <f>NORMINV('Rand Int'!S30,'Inputs &amp; Outputs'!$B$5,'Inputs &amp; Outputs'!$B$6)</f>
        <v>3.0659741596235263E-2</v>
      </c>
      <c r="T30" s="17">
        <f>NORMINV('Rand Int'!T30,'Inputs &amp; Outputs'!$B$5,'Inputs &amp; Outputs'!$B$6)</f>
        <v>4.9595402020547005E-2</v>
      </c>
      <c r="U30" s="17">
        <f>NORMINV('Rand Int'!U30,'Inputs &amp; Outputs'!$B$5,'Inputs &amp; Outputs'!$B$6)</f>
        <v>9.394582093677234E-2</v>
      </c>
      <c r="V30" s="17">
        <f>NORMINV('Rand Int'!V30,'Inputs &amp; Outputs'!$B$5,'Inputs &amp; Outputs'!$B$6)</f>
        <v>6.146523586824492E-2</v>
      </c>
      <c r="W30" s="17">
        <f>NORMINV('Rand Int'!W30,'Inputs &amp; Outputs'!$B$5,'Inputs &amp; Outputs'!$B$6)</f>
        <v>3.280689438371176E-2</v>
      </c>
      <c r="X30" s="17">
        <f>NORMINV('Rand Int'!X30,'Inputs &amp; Outputs'!$B$5,'Inputs &amp; Outputs'!$B$6)</f>
        <v>1.3225463296872922E-3</v>
      </c>
      <c r="Y30" s="17">
        <f>NORMINV('Rand Int'!Y30,'Inputs &amp; Outputs'!$B$5,'Inputs &amp; Outputs'!$B$6)</f>
        <v>7.4098067653309507E-2</v>
      </c>
      <c r="Z30" s="17">
        <f>NORMINV('Rand Int'!Z30,'Inputs &amp; Outputs'!$B$5,'Inputs &amp; Outputs'!$B$6)</f>
        <v>6.3840737763345742E-2</v>
      </c>
      <c r="AA30" s="17">
        <f>NORMINV('Rand Int'!AA30,'Inputs &amp; Outputs'!$B$5,'Inputs &amp; Outputs'!$B$6)</f>
        <v>7.4012206239079198E-2</v>
      </c>
      <c r="AB30" s="17">
        <f>NORMINV('Rand Int'!AB30,'Inputs &amp; Outputs'!$B$5,'Inputs &amp; Outputs'!$B$6)</f>
        <v>7.2570448054486036E-2</v>
      </c>
      <c r="AC30" s="17">
        <f>NORMINV('Rand Int'!AC30,'Inputs &amp; Outputs'!$B$5,'Inputs &amp; Outputs'!$B$6)</f>
        <v>3.0831942639133081E-2</v>
      </c>
      <c r="AD30" s="17">
        <f>NORMINV('Rand Int'!AD30,'Inputs &amp; Outputs'!$B$5,'Inputs &amp; Outputs'!$B$6)</f>
        <v>3.0996396174331475E-2</v>
      </c>
      <c r="AE30" s="17">
        <f>NORMINV('Rand Int'!AE30,'Inputs &amp; Outputs'!$B$5,'Inputs &amp; Outputs'!$B$6)</f>
        <v>1.9915758268609026E-2</v>
      </c>
      <c r="AF30" s="17">
        <f>NORMINV('Rand Int'!AF30,'Inputs &amp; Outputs'!$B$5,'Inputs &amp; Outputs'!$B$6)</f>
        <v>4.1031344506729281E-2</v>
      </c>
      <c r="AG30" s="17">
        <f>NORMINV('Rand Int'!AG30,'Inputs &amp; Outputs'!$B$5,'Inputs &amp; Outputs'!$B$6)</f>
        <v>0.12492368809692347</v>
      </c>
      <c r="AH30" s="17">
        <f>NORMINV('Rand Int'!AH30,'Inputs &amp; Outputs'!$B$5,'Inputs &amp; Outputs'!$B$6)</f>
        <v>8.4365369060531548E-2</v>
      </c>
      <c r="AI30" s="17">
        <f>NORMINV('Rand Int'!AI30,'Inputs &amp; Outputs'!$B$5,'Inputs &amp; Outputs'!$B$6)</f>
        <v>4.0956786855572927E-2</v>
      </c>
      <c r="AJ30" s="17">
        <f>NORMINV('Rand Int'!AJ30,'Inputs &amp; Outputs'!$B$5,'Inputs &amp; Outputs'!$B$6)</f>
        <v>3.7572614139346344E-2</v>
      </c>
      <c r="AK30" s="17">
        <f>NORMINV('Rand Int'!AK30,'Inputs &amp; Outputs'!$B$5,'Inputs &amp; Outputs'!$B$6)</f>
        <v>1.2458001915473419E-2</v>
      </c>
      <c r="AL30" s="17">
        <f>NORMINV('Rand Int'!AL30,'Inputs &amp; Outputs'!$B$5,'Inputs &amp; Outputs'!$B$6)</f>
        <v>5.8776244538232686E-4</v>
      </c>
      <c r="AM30" s="17">
        <f>NORMINV('Rand Int'!AM30,'Inputs &amp; Outputs'!$B$5,'Inputs &amp; Outputs'!$B$6)</f>
        <v>2.1419313274115014E-2</v>
      </c>
      <c r="AN30" s="17">
        <f>NORMINV('Rand Int'!AN30,'Inputs &amp; Outputs'!$B$5,'Inputs &amp; Outputs'!$B$6)</f>
        <v>5.0657439539736893E-3</v>
      </c>
      <c r="AO30" s="17">
        <f>NORMINV('Rand Int'!AO30,'Inputs &amp; Outputs'!$B$5,'Inputs &amp; Outputs'!$B$6)</f>
        <v>7.2145774374139035E-2</v>
      </c>
      <c r="AP30" s="17">
        <f>NORMINV('Rand Int'!AP30,'Inputs &amp; Outputs'!$B$5,'Inputs &amp; Outputs'!$B$6)</f>
        <v>8.2404205158758598E-2</v>
      </c>
      <c r="AQ30" s="17">
        <f>NORMINV('Rand Int'!AQ30,'Inputs &amp; Outputs'!$B$5,'Inputs &amp; Outputs'!$B$6)</f>
        <v>-6.530643928744119E-3</v>
      </c>
      <c r="AR30" s="17">
        <f>NORMINV('Rand Int'!AR30,'Inputs &amp; Outputs'!$B$5,'Inputs &amp; Outputs'!$B$6)</f>
        <v>1.7929530588023278E-2</v>
      </c>
      <c r="AS30" s="17">
        <f>NORMINV('Rand Int'!AS30,'Inputs &amp; Outputs'!$B$5,'Inputs &amp; Outputs'!$B$6)</f>
        <v>-1.1585442266641086E-3</v>
      </c>
      <c r="AT30" s="17">
        <f>NORMINV('Rand Int'!AT30,'Inputs &amp; Outputs'!$B$5,'Inputs &amp; Outputs'!$B$6)</f>
        <v>6.5301515885252098E-2</v>
      </c>
      <c r="AU30" s="17">
        <f>NORMINV('Rand Int'!AU30,'Inputs &amp; Outputs'!$B$5,'Inputs &amp; Outputs'!$B$6)</f>
        <v>2.3289200609461568E-2</v>
      </c>
      <c r="AV30" s="17">
        <f>NORMINV('Rand Int'!AV30,'Inputs &amp; Outputs'!$B$5,'Inputs &amp; Outputs'!$B$6)</f>
        <v>4.1928070111205959E-2</v>
      </c>
      <c r="AW30" s="17">
        <f>NORMINV('Rand Int'!AW30,'Inputs &amp; Outputs'!$B$5,'Inputs &amp; Outputs'!$B$6)</f>
        <v>6.3938793562023921E-2</v>
      </c>
      <c r="AX30" s="17">
        <f>NORMINV('Rand Int'!AX30,'Inputs &amp; Outputs'!$B$5,'Inputs &amp; Outputs'!$B$6)</f>
        <v>2.7260780239550413E-2</v>
      </c>
      <c r="AY30" s="17">
        <f>NORMINV('Rand Int'!AY30,'Inputs &amp; Outputs'!$B$5,'Inputs &amp; Outputs'!$B$6)</f>
        <v>4.5615254099690715E-2</v>
      </c>
    </row>
    <row r="31" spans="1:51" x14ac:dyDescent="0.25">
      <c r="A31" s="1">
        <v>30</v>
      </c>
      <c r="C31" s="17">
        <f>NORMINV('Rand Int'!C31,'Inputs &amp; Outputs'!$B$5,'Inputs &amp; Outputs'!$B$6)</f>
        <v>1.4055905047742678E-2</v>
      </c>
      <c r="D31" s="17">
        <f>NORMINV('Rand Int'!D31,'Inputs &amp; Outputs'!$B$5,'Inputs &amp; Outputs'!$B$6)</f>
        <v>3.0454305430193521E-2</v>
      </c>
      <c r="E31" s="17">
        <f>NORMINV('Rand Int'!E31,'Inputs &amp; Outputs'!$B$5,'Inputs &amp; Outputs'!$B$6)</f>
        <v>4.8984640344872911E-2</v>
      </c>
      <c r="F31" s="17">
        <f>NORMINV('Rand Int'!F31,'Inputs &amp; Outputs'!$B$5,'Inputs &amp; Outputs'!$B$6)</f>
        <v>8.3991290472063995E-2</v>
      </c>
      <c r="G31" s="17">
        <f>NORMINV('Rand Int'!G31,'Inputs &amp; Outputs'!$B$5,'Inputs &amp; Outputs'!$B$6)</f>
        <v>9.1431972238629033E-2</v>
      </c>
      <c r="H31" s="17">
        <f>NORMINV('Rand Int'!H31,'Inputs &amp; Outputs'!$B$5,'Inputs &amp; Outputs'!$B$6)</f>
        <v>4.3560982569795903E-2</v>
      </c>
      <c r="I31" s="17">
        <f>NORMINV('Rand Int'!I31,'Inputs &amp; Outputs'!$B$5,'Inputs &amp; Outputs'!$B$6)</f>
        <v>1.3680798599084852E-2</v>
      </c>
      <c r="J31" s="17">
        <f>NORMINV('Rand Int'!J31,'Inputs &amp; Outputs'!$B$5,'Inputs &amp; Outputs'!$B$6)</f>
        <v>7.3893385532596348E-3</v>
      </c>
      <c r="K31" s="17">
        <f>NORMINV('Rand Int'!K31,'Inputs &amp; Outputs'!$B$5,'Inputs &amp; Outputs'!$B$6)</f>
        <v>3.1405495350253464E-2</v>
      </c>
      <c r="L31" s="17">
        <f>NORMINV('Rand Int'!L31,'Inputs &amp; Outputs'!$B$5,'Inputs &amp; Outputs'!$B$6)</f>
        <v>5.6131061777045438E-2</v>
      </c>
      <c r="M31" s="17">
        <f>NORMINV('Rand Int'!M31,'Inputs &amp; Outputs'!$B$5,'Inputs &amp; Outputs'!$B$6)</f>
        <v>2.4766679106930287E-2</v>
      </c>
      <c r="N31" s="17">
        <f>NORMINV('Rand Int'!N31,'Inputs &amp; Outputs'!$B$5,'Inputs &amp; Outputs'!$B$6)</f>
        <v>-5.7540770095327459E-3</v>
      </c>
      <c r="O31" s="17">
        <f>NORMINV('Rand Int'!O31,'Inputs &amp; Outputs'!$B$5,'Inputs &amp; Outputs'!$B$6)</f>
        <v>8.6532282329586249E-2</v>
      </c>
      <c r="P31" s="17">
        <f>NORMINV('Rand Int'!P31,'Inputs &amp; Outputs'!$B$5,'Inputs &amp; Outputs'!$B$6)</f>
        <v>1.0562961604823631E-2</v>
      </c>
      <c r="Q31" s="17">
        <f>NORMINV('Rand Int'!Q31,'Inputs &amp; Outputs'!$B$5,'Inputs &amp; Outputs'!$B$6)</f>
        <v>3.7344847221452017E-2</v>
      </c>
      <c r="R31" s="17">
        <f>NORMINV('Rand Int'!R31,'Inputs &amp; Outputs'!$B$5,'Inputs &amp; Outputs'!$B$6)</f>
        <v>2.8506010885398836E-2</v>
      </c>
      <c r="S31" s="17">
        <f>NORMINV('Rand Int'!S31,'Inputs &amp; Outputs'!$B$5,'Inputs &amp; Outputs'!$B$6)</f>
        <v>-3.0938639281831368E-3</v>
      </c>
      <c r="T31" s="17">
        <f>NORMINV('Rand Int'!T31,'Inputs &amp; Outputs'!$B$5,'Inputs &amp; Outputs'!$B$6)</f>
        <v>5.36012637593518E-2</v>
      </c>
      <c r="U31" s="17">
        <f>NORMINV('Rand Int'!U31,'Inputs &amp; Outputs'!$B$5,'Inputs &amp; Outputs'!$B$6)</f>
        <v>1.8232114763776439E-2</v>
      </c>
      <c r="V31" s="17">
        <f>NORMINV('Rand Int'!V31,'Inputs &amp; Outputs'!$B$5,'Inputs &amp; Outputs'!$B$6)</f>
        <v>8.4780300775678247E-3</v>
      </c>
      <c r="W31" s="17">
        <f>NORMINV('Rand Int'!W31,'Inputs &amp; Outputs'!$B$5,'Inputs &amp; Outputs'!$B$6)</f>
        <v>4.1008994607554347E-2</v>
      </c>
      <c r="X31" s="17">
        <f>NORMINV('Rand Int'!X31,'Inputs &amp; Outputs'!$B$5,'Inputs &amp; Outputs'!$B$6)</f>
        <v>2.1746011102237863E-2</v>
      </c>
      <c r="Y31" s="17">
        <f>NORMINV('Rand Int'!Y31,'Inputs &amp; Outputs'!$B$5,'Inputs &amp; Outputs'!$B$6)</f>
        <v>5.608580687070077E-2</v>
      </c>
      <c r="Z31" s="17">
        <f>NORMINV('Rand Int'!Z31,'Inputs &amp; Outputs'!$B$5,'Inputs &amp; Outputs'!$B$6)</f>
        <v>3.5824538146104271E-2</v>
      </c>
      <c r="AA31" s="17">
        <f>NORMINV('Rand Int'!AA31,'Inputs &amp; Outputs'!$B$5,'Inputs &amp; Outputs'!$B$6)</f>
        <v>3.6660681927568099E-2</v>
      </c>
      <c r="AB31" s="17">
        <f>NORMINV('Rand Int'!AB31,'Inputs &amp; Outputs'!$B$5,'Inputs &amp; Outputs'!$B$6)</f>
        <v>4.9543335868862337E-2</v>
      </c>
      <c r="AC31" s="17">
        <f>NORMINV('Rand Int'!AC31,'Inputs &amp; Outputs'!$B$5,'Inputs &amp; Outputs'!$B$6)</f>
        <v>3.1239067930278336E-2</v>
      </c>
      <c r="AD31" s="17">
        <f>NORMINV('Rand Int'!AD31,'Inputs &amp; Outputs'!$B$5,'Inputs &amp; Outputs'!$B$6)</f>
        <v>3.7113627943653631E-2</v>
      </c>
      <c r="AE31" s="17">
        <f>NORMINV('Rand Int'!AE31,'Inputs &amp; Outputs'!$B$5,'Inputs &amp; Outputs'!$B$6)</f>
        <v>4.3550080625995261E-2</v>
      </c>
      <c r="AF31" s="17">
        <f>NORMINV('Rand Int'!AF31,'Inputs &amp; Outputs'!$B$5,'Inputs &amp; Outputs'!$B$6)</f>
        <v>8.1702569443921125E-2</v>
      </c>
      <c r="AG31" s="17">
        <f>NORMINV('Rand Int'!AG31,'Inputs &amp; Outputs'!$B$5,'Inputs &amp; Outputs'!$B$6)</f>
        <v>1.7155485642025823E-2</v>
      </c>
      <c r="AH31" s="17">
        <f>NORMINV('Rand Int'!AH31,'Inputs &amp; Outputs'!$B$5,'Inputs &amp; Outputs'!$B$6)</f>
        <v>5.1578066752249616E-2</v>
      </c>
      <c r="AI31" s="17">
        <f>NORMINV('Rand Int'!AI31,'Inputs &amp; Outputs'!$B$5,'Inputs &amp; Outputs'!$B$6)</f>
        <v>4.4789053537994207E-2</v>
      </c>
      <c r="AJ31" s="17">
        <f>NORMINV('Rand Int'!AJ31,'Inputs &amp; Outputs'!$B$5,'Inputs &amp; Outputs'!$B$6)</f>
        <v>6.9439595303993046E-2</v>
      </c>
      <c r="AK31" s="17">
        <f>NORMINV('Rand Int'!AK31,'Inputs &amp; Outputs'!$B$5,'Inputs &amp; Outputs'!$B$6)</f>
        <v>2.2069596063428017E-2</v>
      </c>
      <c r="AL31" s="17">
        <f>NORMINV('Rand Int'!AL31,'Inputs &amp; Outputs'!$B$5,'Inputs &amp; Outputs'!$B$6)</f>
        <v>-2.0358433136533093E-2</v>
      </c>
      <c r="AM31" s="17">
        <f>NORMINV('Rand Int'!AM31,'Inputs &amp; Outputs'!$B$5,'Inputs &amp; Outputs'!$B$6)</f>
        <v>2.0886042082859026E-2</v>
      </c>
      <c r="AN31" s="17">
        <f>NORMINV('Rand Int'!AN31,'Inputs &amp; Outputs'!$B$5,'Inputs &amp; Outputs'!$B$6)</f>
        <v>6.8724119999205135E-2</v>
      </c>
      <c r="AO31" s="17">
        <f>NORMINV('Rand Int'!AO31,'Inputs &amp; Outputs'!$B$5,'Inputs &amp; Outputs'!$B$6)</f>
        <v>2.2625438803134137E-2</v>
      </c>
      <c r="AP31" s="17">
        <f>NORMINV('Rand Int'!AP31,'Inputs &amp; Outputs'!$B$5,'Inputs &amp; Outputs'!$B$6)</f>
        <v>3.9134833065368198E-2</v>
      </c>
      <c r="AQ31" s="17">
        <f>NORMINV('Rand Int'!AQ31,'Inputs &amp; Outputs'!$B$5,'Inputs &amp; Outputs'!$B$6)</f>
        <v>5.3875983156678568E-2</v>
      </c>
      <c r="AR31" s="17">
        <f>NORMINV('Rand Int'!AR31,'Inputs &amp; Outputs'!$B$5,'Inputs &amp; Outputs'!$B$6)</f>
        <v>1.0222036057983042E-2</v>
      </c>
      <c r="AS31" s="17">
        <f>NORMINV('Rand Int'!AS31,'Inputs &amp; Outputs'!$B$5,'Inputs &amp; Outputs'!$B$6)</f>
        <v>4.4160322082016486E-2</v>
      </c>
      <c r="AT31" s="17">
        <f>NORMINV('Rand Int'!AT31,'Inputs &amp; Outputs'!$B$5,'Inputs &amp; Outputs'!$B$6)</f>
        <v>1.4106826983448884E-2</v>
      </c>
      <c r="AU31" s="17">
        <f>NORMINV('Rand Int'!AU31,'Inputs &amp; Outputs'!$B$5,'Inputs &amp; Outputs'!$B$6)</f>
        <v>1.8537301065682157E-2</v>
      </c>
      <c r="AV31" s="17">
        <f>NORMINV('Rand Int'!AV31,'Inputs &amp; Outputs'!$B$5,'Inputs &amp; Outputs'!$B$6)</f>
        <v>3.5049220068626888E-2</v>
      </c>
      <c r="AW31" s="17">
        <f>NORMINV('Rand Int'!AW31,'Inputs &amp; Outputs'!$B$5,'Inputs &amp; Outputs'!$B$6)</f>
        <v>4.1142745486940087E-2</v>
      </c>
      <c r="AX31" s="17">
        <f>NORMINV('Rand Int'!AX31,'Inputs &amp; Outputs'!$B$5,'Inputs &amp; Outputs'!$B$6)</f>
        <v>2.1683565521690627E-2</v>
      </c>
      <c r="AY31" s="17">
        <f>NORMINV('Rand Int'!AY31,'Inputs &amp; Outputs'!$B$5,'Inputs &amp; Outputs'!$B$6)</f>
        <v>-1.2740106852514428E-2</v>
      </c>
    </row>
    <row r="32" spans="1:51" x14ac:dyDescent="0.25">
      <c r="A32" s="1">
        <v>31</v>
      </c>
      <c r="C32" s="17">
        <f>NORMINV('Rand Int'!C32,'Inputs &amp; Outputs'!$B$5,'Inputs &amp; Outputs'!$B$6)</f>
        <v>4.1474140115626952E-2</v>
      </c>
      <c r="D32" s="17">
        <f>NORMINV('Rand Int'!D32,'Inputs &amp; Outputs'!$B$5,'Inputs &amp; Outputs'!$B$6)</f>
        <v>5.8523569487669007E-2</v>
      </c>
      <c r="E32" s="17">
        <f>NORMINV('Rand Int'!E32,'Inputs &amp; Outputs'!$B$5,'Inputs &amp; Outputs'!$B$6)</f>
        <v>6.8296145380182E-2</v>
      </c>
      <c r="F32" s="17">
        <f>NORMINV('Rand Int'!F32,'Inputs &amp; Outputs'!$B$5,'Inputs &amp; Outputs'!$B$6)</f>
        <v>4.2859045363922689E-2</v>
      </c>
      <c r="G32" s="17">
        <f>NORMINV('Rand Int'!G32,'Inputs &amp; Outputs'!$B$5,'Inputs &amp; Outputs'!$B$6)</f>
        <v>8.8831355159742276E-2</v>
      </c>
      <c r="H32" s="17">
        <f>NORMINV('Rand Int'!H32,'Inputs &amp; Outputs'!$B$5,'Inputs &amp; Outputs'!$B$6)</f>
        <v>5.1168850213241919E-2</v>
      </c>
      <c r="I32" s="17">
        <f>NORMINV('Rand Int'!I32,'Inputs &amp; Outputs'!$B$5,'Inputs &amp; Outputs'!$B$6)</f>
        <v>5.8362501731288374E-2</v>
      </c>
      <c r="J32" s="17">
        <f>NORMINV('Rand Int'!J32,'Inputs &amp; Outputs'!$B$5,'Inputs &amp; Outputs'!$B$6)</f>
        <v>4.7196888516136154E-2</v>
      </c>
      <c r="K32" s="17">
        <f>NORMINV('Rand Int'!K32,'Inputs &amp; Outputs'!$B$5,'Inputs &amp; Outputs'!$B$6)</f>
        <v>8.1307504442580322E-3</v>
      </c>
      <c r="L32" s="17">
        <f>NORMINV('Rand Int'!L32,'Inputs &amp; Outputs'!$B$5,'Inputs &amp; Outputs'!$B$6)</f>
        <v>2.5760625798856178E-2</v>
      </c>
      <c r="M32" s="17">
        <f>NORMINV('Rand Int'!M32,'Inputs &amp; Outputs'!$B$5,'Inputs &amp; Outputs'!$B$6)</f>
        <v>8.4084674121005162E-3</v>
      </c>
      <c r="N32" s="17">
        <f>NORMINV('Rand Int'!N32,'Inputs &amp; Outputs'!$B$5,'Inputs &amp; Outputs'!$B$6)</f>
        <v>4.7019405006630155E-2</v>
      </c>
      <c r="O32" s="17">
        <f>NORMINV('Rand Int'!O32,'Inputs &amp; Outputs'!$B$5,'Inputs &amp; Outputs'!$B$6)</f>
        <v>-2.2017101855514032E-3</v>
      </c>
      <c r="P32" s="17">
        <f>NORMINV('Rand Int'!P32,'Inputs &amp; Outputs'!$B$5,'Inputs &amp; Outputs'!$B$6)</f>
        <v>9.4010561929576575E-2</v>
      </c>
      <c r="Q32" s="17">
        <f>NORMINV('Rand Int'!Q32,'Inputs &amp; Outputs'!$B$5,'Inputs &amp; Outputs'!$B$6)</f>
        <v>7.0028646515012657E-2</v>
      </c>
      <c r="R32" s="17">
        <f>NORMINV('Rand Int'!R32,'Inputs &amp; Outputs'!$B$5,'Inputs &amp; Outputs'!$B$6)</f>
        <v>3.2517550656885406E-2</v>
      </c>
      <c r="S32" s="17">
        <f>NORMINV('Rand Int'!S32,'Inputs &amp; Outputs'!$B$5,'Inputs &amp; Outputs'!$B$6)</f>
        <v>5.365481845250613E-2</v>
      </c>
      <c r="T32" s="17">
        <f>NORMINV('Rand Int'!T32,'Inputs &amp; Outputs'!$B$5,'Inputs &amp; Outputs'!$B$6)</f>
        <v>4.4668851392926603E-2</v>
      </c>
      <c r="U32" s="17">
        <f>NORMINV('Rand Int'!U32,'Inputs &amp; Outputs'!$B$5,'Inputs &amp; Outputs'!$B$6)</f>
        <v>2.7851869424048159E-2</v>
      </c>
      <c r="V32" s="17">
        <f>NORMINV('Rand Int'!V32,'Inputs &amp; Outputs'!$B$5,'Inputs &amp; Outputs'!$B$6)</f>
        <v>-4.3561226844062648E-3</v>
      </c>
      <c r="W32" s="17">
        <f>NORMINV('Rand Int'!W32,'Inputs &amp; Outputs'!$B$5,'Inputs &amp; Outputs'!$B$6)</f>
        <v>5.3213524836891166E-2</v>
      </c>
      <c r="X32" s="17">
        <f>NORMINV('Rand Int'!X32,'Inputs &amp; Outputs'!$B$5,'Inputs &amp; Outputs'!$B$6)</f>
        <v>7.6033087923051676E-2</v>
      </c>
      <c r="Y32" s="17">
        <f>NORMINV('Rand Int'!Y32,'Inputs &amp; Outputs'!$B$5,'Inputs &amp; Outputs'!$B$6)</f>
        <v>2.2653513938638171E-2</v>
      </c>
      <c r="Z32" s="17">
        <f>NORMINV('Rand Int'!Z32,'Inputs &amp; Outputs'!$B$5,'Inputs &amp; Outputs'!$B$6)</f>
        <v>2.2369836101273313E-2</v>
      </c>
      <c r="AA32" s="17">
        <f>NORMINV('Rand Int'!AA32,'Inputs &amp; Outputs'!$B$5,'Inputs &amp; Outputs'!$B$6)</f>
        <v>4.7777423263417787E-2</v>
      </c>
      <c r="AB32" s="17">
        <f>NORMINV('Rand Int'!AB32,'Inputs &amp; Outputs'!$B$5,'Inputs &amp; Outputs'!$B$6)</f>
        <v>7.29021195059881E-2</v>
      </c>
      <c r="AC32" s="17">
        <f>NORMINV('Rand Int'!AC32,'Inputs &amp; Outputs'!$B$5,'Inputs &amp; Outputs'!$B$6)</f>
        <v>4.3751837426718808E-2</v>
      </c>
      <c r="AD32" s="17">
        <f>NORMINV('Rand Int'!AD32,'Inputs &amp; Outputs'!$B$5,'Inputs &amp; Outputs'!$B$6)</f>
        <v>4.6563233686128164E-2</v>
      </c>
      <c r="AE32" s="17">
        <f>NORMINV('Rand Int'!AE32,'Inputs &amp; Outputs'!$B$5,'Inputs &amp; Outputs'!$B$6)</f>
        <v>7.2057542698586372E-2</v>
      </c>
      <c r="AF32" s="17">
        <f>NORMINV('Rand Int'!AF32,'Inputs &amp; Outputs'!$B$5,'Inputs &amp; Outputs'!$B$6)</f>
        <v>-2.6365108753398855E-3</v>
      </c>
      <c r="AG32" s="17">
        <f>NORMINV('Rand Int'!AG32,'Inputs &amp; Outputs'!$B$5,'Inputs &amp; Outputs'!$B$6)</f>
        <v>7.3811316772118468E-2</v>
      </c>
      <c r="AH32" s="17">
        <f>NORMINV('Rand Int'!AH32,'Inputs &amp; Outputs'!$B$5,'Inputs &amp; Outputs'!$B$6)</f>
        <v>3.7889610679565595E-2</v>
      </c>
      <c r="AI32" s="17">
        <f>NORMINV('Rand Int'!AI32,'Inputs &amp; Outputs'!$B$5,'Inputs &amp; Outputs'!$B$6)</f>
        <v>7.5121797124292816E-2</v>
      </c>
      <c r="AJ32" s="17">
        <f>NORMINV('Rand Int'!AJ32,'Inputs &amp; Outputs'!$B$5,'Inputs &amp; Outputs'!$B$6)</f>
        <v>5.1524346557697304E-2</v>
      </c>
      <c r="AK32" s="17">
        <f>NORMINV('Rand Int'!AK32,'Inputs &amp; Outputs'!$B$5,'Inputs &amp; Outputs'!$B$6)</f>
        <v>9.8748973942161339E-2</v>
      </c>
      <c r="AL32" s="17">
        <f>NORMINV('Rand Int'!AL32,'Inputs &amp; Outputs'!$B$5,'Inputs &amp; Outputs'!$B$6)</f>
        <v>0.10819239667092945</v>
      </c>
      <c r="AM32" s="17">
        <f>NORMINV('Rand Int'!AM32,'Inputs &amp; Outputs'!$B$5,'Inputs &amp; Outputs'!$B$6)</f>
        <v>1.780576516450371E-2</v>
      </c>
      <c r="AN32" s="17">
        <f>NORMINV('Rand Int'!AN32,'Inputs &amp; Outputs'!$B$5,'Inputs &amp; Outputs'!$B$6)</f>
        <v>7.2973928157347143E-2</v>
      </c>
      <c r="AO32" s="17">
        <f>NORMINV('Rand Int'!AO32,'Inputs &amp; Outputs'!$B$5,'Inputs &amp; Outputs'!$B$6)</f>
        <v>4.1455650407086167E-2</v>
      </c>
      <c r="AP32" s="17">
        <f>NORMINV('Rand Int'!AP32,'Inputs &amp; Outputs'!$B$5,'Inputs &amp; Outputs'!$B$6)</f>
        <v>8.8808920130193994E-3</v>
      </c>
      <c r="AQ32" s="17">
        <f>NORMINV('Rand Int'!AQ32,'Inputs &amp; Outputs'!$B$5,'Inputs &amp; Outputs'!$B$6)</f>
        <v>5.494694792155299E-2</v>
      </c>
      <c r="AR32" s="17">
        <f>NORMINV('Rand Int'!AR32,'Inputs &amp; Outputs'!$B$5,'Inputs &amp; Outputs'!$B$6)</f>
        <v>2.3634149767951661E-2</v>
      </c>
      <c r="AS32" s="17">
        <f>NORMINV('Rand Int'!AS32,'Inputs &amp; Outputs'!$B$5,'Inputs &amp; Outputs'!$B$6)</f>
        <v>2.9962134277076054E-2</v>
      </c>
      <c r="AT32" s="17">
        <f>NORMINV('Rand Int'!AT32,'Inputs &amp; Outputs'!$B$5,'Inputs &amp; Outputs'!$B$6)</f>
        <v>9.7343058738746102E-2</v>
      </c>
      <c r="AU32" s="17">
        <f>NORMINV('Rand Int'!AU32,'Inputs &amp; Outputs'!$B$5,'Inputs &amp; Outputs'!$B$6)</f>
        <v>-2.0224724042543774E-2</v>
      </c>
      <c r="AV32" s="17">
        <f>NORMINV('Rand Int'!AV32,'Inputs &amp; Outputs'!$B$5,'Inputs &amp; Outputs'!$B$6)</f>
        <v>5.5870502858627845E-2</v>
      </c>
      <c r="AW32" s="17">
        <f>NORMINV('Rand Int'!AW32,'Inputs &amp; Outputs'!$B$5,'Inputs &amp; Outputs'!$B$6)</f>
        <v>2.4784287273761155E-3</v>
      </c>
      <c r="AX32" s="17">
        <f>NORMINV('Rand Int'!AX32,'Inputs &amp; Outputs'!$B$5,'Inputs &amp; Outputs'!$B$6)</f>
        <v>5.346375978087501E-2</v>
      </c>
      <c r="AY32" s="17">
        <f>NORMINV('Rand Int'!AY32,'Inputs &amp; Outputs'!$B$5,'Inputs &amp; Outputs'!$B$6)</f>
        <v>4.6486171862959204E-2</v>
      </c>
    </row>
    <row r="33" spans="1:51" x14ac:dyDescent="0.25">
      <c r="A33" s="1">
        <v>32</v>
      </c>
      <c r="C33" s="17">
        <f>NORMINV('Rand Int'!C33,'Inputs &amp; Outputs'!$B$5,'Inputs &amp; Outputs'!$B$6)</f>
        <v>4.7451152159225157E-2</v>
      </c>
      <c r="D33" s="17">
        <f>NORMINV('Rand Int'!D33,'Inputs &amp; Outputs'!$B$5,'Inputs &amp; Outputs'!$B$6)</f>
        <v>4.3290168997662963E-2</v>
      </c>
      <c r="E33" s="17">
        <f>NORMINV('Rand Int'!E33,'Inputs &amp; Outputs'!$B$5,'Inputs &amp; Outputs'!$B$6)</f>
        <v>4.6204033981558215E-2</v>
      </c>
      <c r="F33" s="17">
        <f>NORMINV('Rand Int'!F33,'Inputs &amp; Outputs'!$B$5,'Inputs &amp; Outputs'!$B$6)</f>
        <v>2.1822802845103042E-2</v>
      </c>
      <c r="G33" s="17">
        <f>NORMINV('Rand Int'!G33,'Inputs &amp; Outputs'!$B$5,'Inputs &amp; Outputs'!$B$6)</f>
        <v>4.5180619349259606E-2</v>
      </c>
      <c r="H33" s="17">
        <f>NORMINV('Rand Int'!H33,'Inputs &amp; Outputs'!$B$5,'Inputs &amp; Outputs'!$B$6)</f>
        <v>1.0146146275562821E-2</v>
      </c>
      <c r="I33" s="17">
        <f>NORMINV('Rand Int'!I33,'Inputs &amp; Outputs'!$B$5,'Inputs &amp; Outputs'!$B$6)</f>
        <v>1.6497493442755955E-2</v>
      </c>
      <c r="J33" s="17">
        <f>NORMINV('Rand Int'!J33,'Inputs &amp; Outputs'!$B$5,'Inputs &amp; Outputs'!$B$6)</f>
        <v>3.4016173291378328E-2</v>
      </c>
      <c r="K33" s="17">
        <f>NORMINV('Rand Int'!K33,'Inputs &amp; Outputs'!$B$5,'Inputs &amp; Outputs'!$B$6)</f>
        <v>-8.3781410838236689E-3</v>
      </c>
      <c r="L33" s="17">
        <f>NORMINV('Rand Int'!L33,'Inputs &amp; Outputs'!$B$5,'Inputs &amp; Outputs'!$B$6)</f>
        <v>7.6290738068152952E-3</v>
      </c>
      <c r="M33" s="17">
        <f>NORMINV('Rand Int'!M33,'Inputs &amp; Outputs'!$B$5,'Inputs &amp; Outputs'!$B$6)</f>
        <v>2.6582214572158001E-2</v>
      </c>
      <c r="N33" s="17">
        <f>NORMINV('Rand Int'!N33,'Inputs &amp; Outputs'!$B$5,'Inputs &amp; Outputs'!$B$6)</f>
        <v>5.7552310128168388E-2</v>
      </c>
      <c r="O33" s="17">
        <f>NORMINV('Rand Int'!O33,'Inputs &amp; Outputs'!$B$5,'Inputs &amp; Outputs'!$B$6)</f>
        <v>8.6307203540517241E-2</v>
      </c>
      <c r="P33" s="17">
        <f>NORMINV('Rand Int'!P33,'Inputs &amp; Outputs'!$B$5,'Inputs &amp; Outputs'!$B$6)</f>
        <v>9.0139853864899894E-2</v>
      </c>
      <c r="Q33" s="17">
        <f>NORMINV('Rand Int'!Q33,'Inputs &amp; Outputs'!$B$5,'Inputs &amp; Outputs'!$B$6)</f>
        <v>1.9680787804773506E-2</v>
      </c>
      <c r="R33" s="17">
        <f>NORMINV('Rand Int'!R33,'Inputs &amp; Outputs'!$B$5,'Inputs &amp; Outputs'!$B$6)</f>
        <v>9.4038944869039506E-2</v>
      </c>
      <c r="S33" s="17">
        <f>NORMINV('Rand Int'!S33,'Inputs &amp; Outputs'!$B$5,'Inputs &amp; Outputs'!$B$6)</f>
        <v>5.061655594135217E-2</v>
      </c>
      <c r="T33" s="17">
        <f>NORMINV('Rand Int'!T33,'Inputs &amp; Outputs'!$B$5,'Inputs &amp; Outputs'!$B$6)</f>
        <v>1.7519958937196652E-2</v>
      </c>
      <c r="U33" s="17">
        <f>NORMINV('Rand Int'!U33,'Inputs &amp; Outputs'!$B$5,'Inputs &amp; Outputs'!$B$6)</f>
        <v>4.8070668671992098E-2</v>
      </c>
      <c r="V33" s="17">
        <f>NORMINV('Rand Int'!V33,'Inputs &amp; Outputs'!$B$5,'Inputs &amp; Outputs'!$B$6)</f>
        <v>5.8878476607812619E-2</v>
      </c>
      <c r="W33" s="17">
        <f>NORMINV('Rand Int'!W33,'Inputs &amp; Outputs'!$B$5,'Inputs &amp; Outputs'!$B$6)</f>
        <v>5.8111376491079614E-2</v>
      </c>
      <c r="X33" s="17">
        <f>NORMINV('Rand Int'!X33,'Inputs &amp; Outputs'!$B$5,'Inputs &amp; Outputs'!$B$6)</f>
        <v>8.7024716102578767E-2</v>
      </c>
      <c r="Y33" s="17">
        <f>NORMINV('Rand Int'!Y33,'Inputs &amp; Outputs'!$B$5,'Inputs &amp; Outputs'!$B$6)</f>
        <v>1.4335741920671375E-2</v>
      </c>
      <c r="Z33" s="17">
        <f>NORMINV('Rand Int'!Z33,'Inputs &amp; Outputs'!$B$5,'Inputs &amp; Outputs'!$B$6)</f>
        <v>6.689448509701805E-2</v>
      </c>
      <c r="AA33" s="17">
        <f>NORMINV('Rand Int'!AA33,'Inputs &amp; Outputs'!$B$5,'Inputs &amp; Outputs'!$B$6)</f>
        <v>2.7022976713905869E-2</v>
      </c>
      <c r="AB33" s="17">
        <f>NORMINV('Rand Int'!AB33,'Inputs &amp; Outputs'!$B$5,'Inputs &amp; Outputs'!$B$6)</f>
        <v>5.7448719542825377E-2</v>
      </c>
      <c r="AC33" s="17">
        <f>NORMINV('Rand Int'!AC33,'Inputs &amp; Outputs'!$B$5,'Inputs &amp; Outputs'!$B$6)</f>
        <v>1.3420260030503076E-2</v>
      </c>
      <c r="AD33" s="17">
        <f>NORMINV('Rand Int'!AD33,'Inputs &amp; Outputs'!$B$5,'Inputs &amp; Outputs'!$B$6)</f>
        <v>5.8375475112736878E-2</v>
      </c>
      <c r="AE33" s="17">
        <f>NORMINV('Rand Int'!AE33,'Inputs &amp; Outputs'!$B$5,'Inputs &amp; Outputs'!$B$6)</f>
        <v>2.1462698368007196E-2</v>
      </c>
      <c r="AF33" s="17">
        <f>NORMINV('Rand Int'!AF33,'Inputs &amp; Outputs'!$B$5,'Inputs &amp; Outputs'!$B$6)</f>
        <v>8.0127216446044647E-2</v>
      </c>
      <c r="AG33" s="17">
        <f>NORMINV('Rand Int'!AG33,'Inputs &amp; Outputs'!$B$5,'Inputs &amp; Outputs'!$B$6)</f>
        <v>6.7777602502040429E-2</v>
      </c>
      <c r="AH33" s="17">
        <f>NORMINV('Rand Int'!AH33,'Inputs &amp; Outputs'!$B$5,'Inputs &amp; Outputs'!$B$6)</f>
        <v>2.916912971327152E-2</v>
      </c>
      <c r="AI33" s="17">
        <f>NORMINV('Rand Int'!AI33,'Inputs &amp; Outputs'!$B$5,'Inputs &amp; Outputs'!$B$6)</f>
        <v>7.0165391380789727E-2</v>
      </c>
      <c r="AJ33" s="17">
        <f>NORMINV('Rand Int'!AJ33,'Inputs &amp; Outputs'!$B$5,'Inputs &amp; Outputs'!$B$6)</f>
        <v>3.6734172455260741E-2</v>
      </c>
      <c r="AK33" s="17">
        <f>NORMINV('Rand Int'!AK33,'Inputs &amp; Outputs'!$B$5,'Inputs &amp; Outputs'!$B$6)</f>
        <v>2.8626704214206582E-2</v>
      </c>
      <c r="AL33" s="17">
        <f>NORMINV('Rand Int'!AL33,'Inputs &amp; Outputs'!$B$5,'Inputs &amp; Outputs'!$B$6)</f>
        <v>5.5052224382957267E-2</v>
      </c>
      <c r="AM33" s="17">
        <f>NORMINV('Rand Int'!AM33,'Inputs &amp; Outputs'!$B$5,'Inputs &amp; Outputs'!$B$6)</f>
        <v>1.1150904386900057E-2</v>
      </c>
      <c r="AN33" s="17">
        <f>NORMINV('Rand Int'!AN33,'Inputs &amp; Outputs'!$B$5,'Inputs &amp; Outputs'!$B$6)</f>
        <v>0.11649899425802587</v>
      </c>
      <c r="AO33" s="17">
        <f>NORMINV('Rand Int'!AO33,'Inputs &amp; Outputs'!$B$5,'Inputs &amp; Outputs'!$B$6)</f>
        <v>2.516099977700572E-2</v>
      </c>
      <c r="AP33" s="17">
        <f>NORMINV('Rand Int'!AP33,'Inputs &amp; Outputs'!$B$5,'Inputs &amp; Outputs'!$B$6)</f>
        <v>1.4723821090330338E-2</v>
      </c>
      <c r="AQ33" s="17">
        <f>NORMINV('Rand Int'!AQ33,'Inputs &amp; Outputs'!$B$5,'Inputs &amp; Outputs'!$B$6)</f>
        <v>3.3909221159699965E-2</v>
      </c>
      <c r="AR33" s="17">
        <f>NORMINV('Rand Int'!AR33,'Inputs &amp; Outputs'!$B$5,'Inputs &amp; Outputs'!$B$6)</f>
        <v>3.6667518604408603E-2</v>
      </c>
      <c r="AS33" s="17">
        <f>NORMINV('Rand Int'!AS33,'Inputs &amp; Outputs'!$B$5,'Inputs &amp; Outputs'!$B$6)</f>
        <v>2.3191938106227765E-2</v>
      </c>
      <c r="AT33" s="17">
        <f>NORMINV('Rand Int'!AT33,'Inputs &amp; Outputs'!$B$5,'Inputs &amp; Outputs'!$B$6)</f>
        <v>1.116489351552578E-2</v>
      </c>
      <c r="AU33" s="17">
        <f>NORMINV('Rand Int'!AU33,'Inputs &amp; Outputs'!$B$5,'Inputs &amp; Outputs'!$B$6)</f>
        <v>5.2853910926629465E-2</v>
      </c>
      <c r="AV33" s="17">
        <f>NORMINV('Rand Int'!AV33,'Inputs &amp; Outputs'!$B$5,'Inputs &amp; Outputs'!$B$6)</f>
        <v>4.5367367136968068E-2</v>
      </c>
      <c r="AW33" s="17">
        <f>NORMINV('Rand Int'!AW33,'Inputs &amp; Outputs'!$B$5,'Inputs &amp; Outputs'!$B$6)</f>
        <v>6.0814051998609987E-2</v>
      </c>
      <c r="AX33" s="17">
        <f>NORMINV('Rand Int'!AX33,'Inputs &amp; Outputs'!$B$5,'Inputs &amp; Outputs'!$B$6)</f>
        <v>5.0940239782291688E-2</v>
      </c>
      <c r="AY33" s="17">
        <f>NORMINV('Rand Int'!AY33,'Inputs &amp; Outputs'!$B$5,'Inputs &amp; Outputs'!$B$6)</f>
        <v>9.8275222545552016E-3</v>
      </c>
    </row>
    <row r="34" spans="1:51" x14ac:dyDescent="0.25">
      <c r="A34" s="1">
        <v>33</v>
      </c>
      <c r="C34" s="17">
        <f>NORMINV('Rand Int'!C34,'Inputs &amp; Outputs'!$B$5,'Inputs &amp; Outputs'!$B$6)</f>
        <v>5.662819788709772E-2</v>
      </c>
      <c r="D34" s="17">
        <f>NORMINV('Rand Int'!D34,'Inputs &amp; Outputs'!$B$5,'Inputs &amp; Outputs'!$B$6)</f>
        <v>5.50424115823498E-2</v>
      </c>
      <c r="E34" s="17">
        <f>NORMINV('Rand Int'!E34,'Inputs &amp; Outputs'!$B$5,'Inputs &amp; Outputs'!$B$6)</f>
        <v>2.6118689546751082E-2</v>
      </c>
      <c r="F34" s="17">
        <f>NORMINV('Rand Int'!F34,'Inputs &amp; Outputs'!$B$5,'Inputs &amp; Outputs'!$B$6)</f>
        <v>4.8678269686652648E-2</v>
      </c>
      <c r="G34" s="17">
        <f>NORMINV('Rand Int'!G34,'Inputs &amp; Outputs'!$B$5,'Inputs &amp; Outputs'!$B$6)</f>
        <v>6.0983088415323551E-2</v>
      </c>
      <c r="H34" s="17">
        <f>NORMINV('Rand Int'!H34,'Inputs &amp; Outputs'!$B$5,'Inputs &amp; Outputs'!$B$6)</f>
        <v>3.3619362231695218E-2</v>
      </c>
      <c r="I34" s="17">
        <f>NORMINV('Rand Int'!I34,'Inputs &amp; Outputs'!$B$5,'Inputs &amp; Outputs'!$B$6)</f>
        <v>7.888296440953213E-2</v>
      </c>
      <c r="J34" s="17">
        <f>NORMINV('Rand Int'!J34,'Inputs &amp; Outputs'!$B$5,'Inputs &amp; Outputs'!$B$6)</f>
        <v>7.2610561849879768E-2</v>
      </c>
      <c r="K34" s="17">
        <f>NORMINV('Rand Int'!K34,'Inputs &amp; Outputs'!$B$5,'Inputs &amp; Outputs'!$B$6)</f>
        <v>1.5577077249817436E-2</v>
      </c>
      <c r="L34" s="17">
        <f>NORMINV('Rand Int'!L34,'Inputs &amp; Outputs'!$B$5,'Inputs &amp; Outputs'!$B$6)</f>
        <v>2.2365547364893452E-2</v>
      </c>
      <c r="M34" s="17">
        <f>NORMINV('Rand Int'!M34,'Inputs &amp; Outputs'!$B$5,'Inputs &amp; Outputs'!$B$6)</f>
        <v>4.6939334206456872E-2</v>
      </c>
      <c r="N34" s="17">
        <f>NORMINV('Rand Int'!N34,'Inputs &amp; Outputs'!$B$5,'Inputs &amp; Outputs'!$B$6)</f>
        <v>3.8954472995296897E-2</v>
      </c>
      <c r="O34" s="17">
        <f>NORMINV('Rand Int'!O34,'Inputs &amp; Outputs'!$B$5,'Inputs &amp; Outputs'!$B$6)</f>
        <v>2.5994256577999461E-2</v>
      </c>
      <c r="P34" s="17">
        <f>NORMINV('Rand Int'!P34,'Inputs &amp; Outputs'!$B$5,'Inputs &amp; Outputs'!$B$6)</f>
        <v>2.4853286413655681E-2</v>
      </c>
      <c r="Q34" s="17">
        <f>NORMINV('Rand Int'!Q34,'Inputs &amp; Outputs'!$B$5,'Inputs &amp; Outputs'!$B$6)</f>
        <v>5.7882900338657985E-2</v>
      </c>
      <c r="R34" s="17">
        <f>NORMINV('Rand Int'!R34,'Inputs &amp; Outputs'!$B$5,'Inputs &amp; Outputs'!$B$6)</f>
        <v>5.8501517496803365E-3</v>
      </c>
      <c r="S34" s="17">
        <f>NORMINV('Rand Int'!S34,'Inputs &amp; Outputs'!$B$5,'Inputs &amp; Outputs'!$B$6)</f>
        <v>4.9855270311574974E-2</v>
      </c>
      <c r="T34" s="17">
        <f>NORMINV('Rand Int'!T34,'Inputs &amp; Outputs'!$B$5,'Inputs &amp; Outputs'!$B$6)</f>
        <v>5.6416468731711661E-2</v>
      </c>
      <c r="U34" s="17">
        <f>NORMINV('Rand Int'!U34,'Inputs &amp; Outputs'!$B$5,'Inputs &amp; Outputs'!$B$6)</f>
        <v>5.3116603353357529E-2</v>
      </c>
      <c r="V34" s="17">
        <f>NORMINV('Rand Int'!V34,'Inputs &amp; Outputs'!$B$5,'Inputs &amp; Outputs'!$B$6)</f>
        <v>1.2546689031955705E-2</v>
      </c>
      <c r="W34" s="17">
        <f>NORMINV('Rand Int'!W34,'Inputs &amp; Outputs'!$B$5,'Inputs &amp; Outputs'!$B$6)</f>
        <v>9.756439940796828E-3</v>
      </c>
      <c r="X34" s="17">
        <f>NORMINV('Rand Int'!X34,'Inputs &amp; Outputs'!$B$5,'Inputs &amp; Outputs'!$B$6)</f>
        <v>9.5659761171575985E-2</v>
      </c>
      <c r="Y34" s="17">
        <f>NORMINV('Rand Int'!Y34,'Inputs &amp; Outputs'!$B$5,'Inputs &amp; Outputs'!$B$6)</f>
        <v>3.096809108442863E-2</v>
      </c>
      <c r="Z34" s="17">
        <f>NORMINV('Rand Int'!Z34,'Inputs &amp; Outputs'!$B$5,'Inputs &amp; Outputs'!$B$6)</f>
        <v>1.9890636422912181E-2</v>
      </c>
      <c r="AA34" s="17">
        <f>NORMINV('Rand Int'!AA34,'Inputs &amp; Outputs'!$B$5,'Inputs &amp; Outputs'!$B$6)</f>
        <v>4.7541117494420082E-2</v>
      </c>
      <c r="AB34" s="17">
        <f>NORMINV('Rand Int'!AB34,'Inputs &amp; Outputs'!$B$5,'Inputs &amp; Outputs'!$B$6)</f>
        <v>7.5829833990823728E-2</v>
      </c>
      <c r="AC34" s="17">
        <f>NORMINV('Rand Int'!AC34,'Inputs &amp; Outputs'!$B$5,'Inputs &amp; Outputs'!$B$6)</f>
        <v>1.2309118462508681E-2</v>
      </c>
      <c r="AD34" s="17">
        <f>NORMINV('Rand Int'!AD34,'Inputs &amp; Outputs'!$B$5,'Inputs &amp; Outputs'!$B$6)</f>
        <v>-7.3073090682997249E-3</v>
      </c>
      <c r="AE34" s="17">
        <f>NORMINV('Rand Int'!AE34,'Inputs &amp; Outputs'!$B$5,'Inputs &amp; Outputs'!$B$6)</f>
        <v>6.9101497596779499E-2</v>
      </c>
      <c r="AF34" s="17">
        <f>NORMINV('Rand Int'!AF34,'Inputs &amp; Outputs'!$B$5,'Inputs &amp; Outputs'!$B$6)</f>
        <v>6.2451778181769682E-2</v>
      </c>
      <c r="AG34" s="17">
        <f>NORMINV('Rand Int'!AG34,'Inputs &amp; Outputs'!$B$5,'Inputs &amp; Outputs'!$B$6)</f>
        <v>4.5540813329962876E-2</v>
      </c>
      <c r="AH34" s="17">
        <f>NORMINV('Rand Int'!AH34,'Inputs &amp; Outputs'!$B$5,'Inputs &amp; Outputs'!$B$6)</f>
        <v>4.6927784553991658E-2</v>
      </c>
      <c r="AI34" s="17">
        <f>NORMINV('Rand Int'!AI34,'Inputs &amp; Outputs'!$B$5,'Inputs &amp; Outputs'!$B$6)</f>
        <v>-1.5148269498624661E-2</v>
      </c>
      <c r="AJ34" s="17">
        <f>NORMINV('Rand Int'!AJ34,'Inputs &amp; Outputs'!$B$5,'Inputs &amp; Outputs'!$B$6)</f>
        <v>1.7845676241403072E-2</v>
      </c>
      <c r="AK34" s="17">
        <f>NORMINV('Rand Int'!AK34,'Inputs &amp; Outputs'!$B$5,'Inputs &amp; Outputs'!$B$6)</f>
        <v>4.60602381828219E-2</v>
      </c>
      <c r="AL34" s="17">
        <f>NORMINV('Rand Int'!AL34,'Inputs &amp; Outputs'!$B$5,'Inputs &amp; Outputs'!$B$6)</f>
        <v>5.4877613716099172E-2</v>
      </c>
      <c r="AM34" s="17">
        <f>NORMINV('Rand Int'!AM34,'Inputs &amp; Outputs'!$B$5,'Inputs &amp; Outputs'!$B$6)</f>
        <v>1.7885963094967053E-2</v>
      </c>
      <c r="AN34" s="17">
        <f>NORMINV('Rand Int'!AN34,'Inputs &amp; Outputs'!$B$5,'Inputs &amp; Outputs'!$B$6)</f>
        <v>7.7758021558846979E-2</v>
      </c>
      <c r="AO34" s="17">
        <f>NORMINV('Rand Int'!AO34,'Inputs &amp; Outputs'!$B$5,'Inputs &amp; Outputs'!$B$6)</f>
        <v>6.71832711748898E-2</v>
      </c>
      <c r="AP34" s="17">
        <f>NORMINV('Rand Int'!AP34,'Inputs &amp; Outputs'!$B$5,'Inputs &amp; Outputs'!$B$6)</f>
        <v>-1.5286286416034828E-3</v>
      </c>
      <c r="AQ34" s="17">
        <f>NORMINV('Rand Int'!AQ34,'Inputs &amp; Outputs'!$B$5,'Inputs &amp; Outputs'!$B$6)</f>
        <v>1.6841419632939128E-2</v>
      </c>
      <c r="AR34" s="17">
        <f>NORMINV('Rand Int'!AR34,'Inputs &amp; Outputs'!$B$5,'Inputs &amp; Outputs'!$B$6)</f>
        <v>-3.1026586252285597E-2</v>
      </c>
      <c r="AS34" s="17">
        <f>NORMINV('Rand Int'!AS34,'Inputs &amp; Outputs'!$B$5,'Inputs &amp; Outputs'!$B$6)</f>
        <v>-8.6645516638461789E-3</v>
      </c>
      <c r="AT34" s="17">
        <f>NORMINV('Rand Int'!AT34,'Inputs &amp; Outputs'!$B$5,'Inputs &amp; Outputs'!$B$6)</f>
        <v>1.8024770565058582E-2</v>
      </c>
      <c r="AU34" s="17">
        <f>NORMINV('Rand Int'!AU34,'Inputs &amp; Outputs'!$B$5,'Inputs &amp; Outputs'!$B$6)</f>
        <v>7.4829969405597163E-2</v>
      </c>
      <c r="AV34" s="17">
        <f>NORMINV('Rand Int'!AV34,'Inputs &amp; Outputs'!$B$5,'Inputs &amp; Outputs'!$B$6)</f>
        <v>7.1542265971377694E-3</v>
      </c>
      <c r="AW34" s="17">
        <f>NORMINV('Rand Int'!AW34,'Inputs &amp; Outputs'!$B$5,'Inputs &amp; Outputs'!$B$6)</f>
        <v>3.5127852669231636E-2</v>
      </c>
      <c r="AX34" s="17">
        <f>NORMINV('Rand Int'!AX34,'Inputs &amp; Outputs'!$B$5,'Inputs &amp; Outputs'!$B$6)</f>
        <v>4.4861648404213438E-2</v>
      </c>
      <c r="AY34" s="17">
        <f>NORMINV('Rand Int'!AY34,'Inputs &amp; Outputs'!$B$5,'Inputs &amp; Outputs'!$B$6)</f>
        <v>3.7134266470729274E-2</v>
      </c>
    </row>
    <row r="35" spans="1:51" x14ac:dyDescent="0.25">
      <c r="A35" s="1">
        <v>34</v>
      </c>
      <c r="C35" s="17">
        <f>NORMINV('Rand Int'!C35,'Inputs &amp; Outputs'!$B$5,'Inputs &amp; Outputs'!$B$6)</f>
        <v>4.5010520853159881E-2</v>
      </c>
      <c r="D35" s="17">
        <f>NORMINV('Rand Int'!D35,'Inputs &amp; Outputs'!$B$5,'Inputs &amp; Outputs'!$B$6)</f>
        <v>3.5760943141597903E-2</v>
      </c>
      <c r="E35" s="17">
        <f>NORMINV('Rand Int'!E35,'Inputs &amp; Outputs'!$B$5,'Inputs &amp; Outputs'!$B$6)</f>
        <v>5.9385629042806407E-2</v>
      </c>
      <c r="F35" s="17">
        <f>NORMINV('Rand Int'!F35,'Inputs &amp; Outputs'!$B$5,'Inputs &amp; Outputs'!$B$6)</f>
        <v>0.11291867393968097</v>
      </c>
      <c r="G35" s="17">
        <f>NORMINV('Rand Int'!G35,'Inputs &amp; Outputs'!$B$5,'Inputs &amp; Outputs'!$B$6)</f>
        <v>2.873030452512735E-2</v>
      </c>
      <c r="H35" s="17">
        <f>NORMINV('Rand Int'!H35,'Inputs &amp; Outputs'!$B$5,'Inputs &amp; Outputs'!$B$6)</f>
        <v>5.049199897540068E-2</v>
      </c>
      <c r="I35" s="17">
        <f>NORMINV('Rand Int'!I35,'Inputs &amp; Outputs'!$B$5,'Inputs &amp; Outputs'!$B$6)</f>
        <v>5.3852946083134678E-2</v>
      </c>
      <c r="J35" s="17">
        <f>NORMINV('Rand Int'!J35,'Inputs &amp; Outputs'!$B$5,'Inputs &amp; Outputs'!$B$6)</f>
        <v>2.9240231810501727E-3</v>
      </c>
      <c r="K35" s="17">
        <f>NORMINV('Rand Int'!K35,'Inputs &amp; Outputs'!$B$5,'Inputs &amp; Outputs'!$B$6)</f>
        <v>5.6587037275697527E-2</v>
      </c>
      <c r="L35" s="17">
        <f>NORMINV('Rand Int'!L35,'Inputs &amp; Outputs'!$B$5,'Inputs &amp; Outputs'!$B$6)</f>
        <v>2.1185077652846954E-2</v>
      </c>
      <c r="M35" s="17">
        <f>NORMINV('Rand Int'!M35,'Inputs &amp; Outputs'!$B$5,'Inputs &amp; Outputs'!$B$6)</f>
        <v>4.4184852563600836E-2</v>
      </c>
      <c r="N35" s="17">
        <f>NORMINV('Rand Int'!N35,'Inputs &amp; Outputs'!$B$5,'Inputs &amp; Outputs'!$B$6)</f>
        <v>6.7051361194550296E-2</v>
      </c>
      <c r="O35" s="17">
        <f>NORMINV('Rand Int'!O35,'Inputs &amp; Outputs'!$B$5,'Inputs &amp; Outputs'!$B$6)</f>
        <v>2.9443303308909596E-2</v>
      </c>
      <c r="P35" s="17">
        <f>NORMINV('Rand Int'!P35,'Inputs &amp; Outputs'!$B$5,'Inputs &amp; Outputs'!$B$6)</f>
        <v>3.6715472879527269E-2</v>
      </c>
      <c r="Q35" s="17">
        <f>NORMINV('Rand Int'!Q35,'Inputs &amp; Outputs'!$B$5,'Inputs &amp; Outputs'!$B$6)</f>
        <v>3.7743061900349345E-2</v>
      </c>
      <c r="R35" s="17">
        <f>NORMINV('Rand Int'!R35,'Inputs &amp; Outputs'!$B$5,'Inputs &amp; Outputs'!$B$6)</f>
        <v>5.720382714555966E-3</v>
      </c>
      <c r="S35" s="17">
        <f>NORMINV('Rand Int'!S35,'Inputs &amp; Outputs'!$B$5,'Inputs &amp; Outputs'!$B$6)</f>
        <v>-1.4712968652959027E-2</v>
      </c>
      <c r="T35" s="17">
        <f>NORMINV('Rand Int'!T35,'Inputs &amp; Outputs'!$B$5,'Inputs &amp; Outputs'!$B$6)</f>
        <v>1.9048174464753875E-2</v>
      </c>
      <c r="U35" s="17">
        <f>NORMINV('Rand Int'!U35,'Inputs &amp; Outputs'!$B$5,'Inputs &amp; Outputs'!$B$6)</f>
        <v>6.9207884131619185E-2</v>
      </c>
      <c r="V35" s="17">
        <f>NORMINV('Rand Int'!V35,'Inputs &amp; Outputs'!$B$5,'Inputs &amp; Outputs'!$B$6)</f>
        <v>6.3936116417470962E-2</v>
      </c>
      <c r="W35" s="17">
        <f>NORMINV('Rand Int'!W35,'Inputs &amp; Outputs'!$B$5,'Inputs &amp; Outputs'!$B$6)</f>
        <v>1.2122077178240275E-2</v>
      </c>
      <c r="X35" s="17">
        <f>NORMINV('Rand Int'!X35,'Inputs &amp; Outputs'!$B$5,'Inputs &amp; Outputs'!$B$6)</f>
        <v>-2.3234925488890973E-3</v>
      </c>
      <c r="Y35" s="17">
        <f>NORMINV('Rand Int'!Y35,'Inputs &amp; Outputs'!$B$5,'Inputs &amp; Outputs'!$B$6)</f>
        <v>1.9334422655327095E-2</v>
      </c>
      <c r="Z35" s="17">
        <f>NORMINV('Rand Int'!Z35,'Inputs &amp; Outputs'!$B$5,'Inputs &amp; Outputs'!$B$6)</f>
        <v>1.5189058719203632E-3</v>
      </c>
      <c r="AA35" s="17">
        <f>NORMINV('Rand Int'!AA35,'Inputs &amp; Outputs'!$B$5,'Inputs &amp; Outputs'!$B$6)</f>
        <v>8.2247360575107814E-2</v>
      </c>
      <c r="AB35" s="17">
        <f>NORMINV('Rand Int'!AB35,'Inputs &amp; Outputs'!$B$5,'Inputs &amp; Outputs'!$B$6)</f>
        <v>7.0972818248862812E-2</v>
      </c>
      <c r="AC35" s="17">
        <f>NORMINV('Rand Int'!AC35,'Inputs &amp; Outputs'!$B$5,'Inputs &amp; Outputs'!$B$6)</f>
        <v>6.2694074824296772E-3</v>
      </c>
      <c r="AD35" s="17">
        <f>NORMINV('Rand Int'!AD35,'Inputs &amp; Outputs'!$B$5,'Inputs &amp; Outputs'!$B$6)</f>
        <v>4.5729517343004941E-2</v>
      </c>
      <c r="AE35" s="17">
        <f>NORMINV('Rand Int'!AE35,'Inputs &amp; Outputs'!$B$5,'Inputs &amp; Outputs'!$B$6)</f>
        <v>4.2615958330687355E-2</v>
      </c>
      <c r="AF35" s="17">
        <f>NORMINV('Rand Int'!AF35,'Inputs &amp; Outputs'!$B$5,'Inputs &amp; Outputs'!$B$6)</f>
        <v>-5.8814371862775661E-3</v>
      </c>
      <c r="AG35" s="17">
        <f>NORMINV('Rand Int'!AG35,'Inputs &amp; Outputs'!$B$5,'Inputs &amp; Outputs'!$B$6)</f>
        <v>3.6387282092437877E-2</v>
      </c>
      <c r="AH35" s="17">
        <f>NORMINV('Rand Int'!AH35,'Inputs &amp; Outputs'!$B$5,'Inputs &amp; Outputs'!$B$6)</f>
        <v>4.0445019142183014E-2</v>
      </c>
      <c r="AI35" s="17">
        <f>NORMINV('Rand Int'!AI35,'Inputs &amp; Outputs'!$B$5,'Inputs &amp; Outputs'!$B$6)</f>
        <v>5.2119841740746027E-2</v>
      </c>
      <c r="AJ35" s="17">
        <f>NORMINV('Rand Int'!AJ35,'Inputs &amp; Outputs'!$B$5,'Inputs &amp; Outputs'!$B$6)</f>
        <v>7.1723637843111809E-2</v>
      </c>
      <c r="AK35" s="17">
        <f>NORMINV('Rand Int'!AK35,'Inputs &amp; Outputs'!$B$5,'Inputs &amp; Outputs'!$B$6)</f>
        <v>-1.8798188265640829E-2</v>
      </c>
      <c r="AL35" s="17">
        <f>NORMINV('Rand Int'!AL35,'Inputs &amp; Outputs'!$B$5,'Inputs &amp; Outputs'!$B$6)</f>
        <v>2.6998848710857209E-2</v>
      </c>
      <c r="AM35" s="17">
        <f>NORMINV('Rand Int'!AM35,'Inputs &amp; Outputs'!$B$5,'Inputs &amp; Outputs'!$B$6)</f>
        <v>6.3055751891370027E-2</v>
      </c>
      <c r="AN35" s="17">
        <f>NORMINV('Rand Int'!AN35,'Inputs &amp; Outputs'!$B$5,'Inputs &amp; Outputs'!$B$6)</f>
        <v>3.7089182523796969E-2</v>
      </c>
      <c r="AO35" s="17">
        <f>NORMINV('Rand Int'!AO35,'Inputs &amp; Outputs'!$B$5,'Inputs &amp; Outputs'!$B$6)</f>
        <v>0.1165300158857725</v>
      </c>
      <c r="AP35" s="17">
        <f>NORMINV('Rand Int'!AP35,'Inputs &amp; Outputs'!$B$5,'Inputs &amp; Outputs'!$B$6)</f>
        <v>6.1877300004036906E-2</v>
      </c>
      <c r="AQ35" s="17">
        <f>NORMINV('Rand Int'!AQ35,'Inputs &amp; Outputs'!$B$5,'Inputs &amp; Outputs'!$B$6)</f>
        <v>7.8711131327443437E-2</v>
      </c>
      <c r="AR35" s="17">
        <f>NORMINV('Rand Int'!AR35,'Inputs &amp; Outputs'!$B$5,'Inputs &amp; Outputs'!$B$6)</f>
        <v>4.1958158082728861E-2</v>
      </c>
      <c r="AS35" s="17">
        <f>NORMINV('Rand Int'!AS35,'Inputs &amp; Outputs'!$B$5,'Inputs &amp; Outputs'!$B$6)</f>
        <v>2.2473946563883233E-2</v>
      </c>
      <c r="AT35" s="17">
        <f>NORMINV('Rand Int'!AT35,'Inputs &amp; Outputs'!$B$5,'Inputs &amp; Outputs'!$B$6)</f>
        <v>7.4927354649125422E-2</v>
      </c>
      <c r="AU35" s="17">
        <f>NORMINV('Rand Int'!AU35,'Inputs &amp; Outputs'!$B$5,'Inputs &amp; Outputs'!$B$6)</f>
        <v>1.7903861308903816E-2</v>
      </c>
      <c r="AV35" s="17">
        <f>NORMINV('Rand Int'!AV35,'Inputs &amp; Outputs'!$B$5,'Inputs &amp; Outputs'!$B$6)</f>
        <v>5.4640956068398097E-2</v>
      </c>
      <c r="AW35" s="17">
        <f>NORMINV('Rand Int'!AW35,'Inputs &amp; Outputs'!$B$5,'Inputs &amp; Outputs'!$B$6)</f>
        <v>3.5477752659610763E-2</v>
      </c>
      <c r="AX35" s="17">
        <f>NORMINV('Rand Int'!AX35,'Inputs &amp; Outputs'!$B$5,'Inputs &amp; Outputs'!$B$6)</f>
        <v>6.1519601455957459E-2</v>
      </c>
      <c r="AY35" s="17">
        <f>NORMINV('Rand Int'!AY35,'Inputs &amp; Outputs'!$B$5,'Inputs &amp; Outputs'!$B$6)</f>
        <v>4.7384921674456279E-2</v>
      </c>
    </row>
    <row r="36" spans="1:51" x14ac:dyDescent="0.25">
      <c r="A36" s="1">
        <v>35</v>
      </c>
      <c r="C36" s="17">
        <f>NORMINV('Rand Int'!C36,'Inputs &amp; Outputs'!$B$5,'Inputs &amp; Outputs'!$B$6)</f>
        <v>5.5789284059984554E-2</v>
      </c>
      <c r="D36" s="17">
        <f>NORMINV('Rand Int'!D36,'Inputs &amp; Outputs'!$B$5,'Inputs &amp; Outputs'!$B$6)</f>
        <v>1.9150915578151614E-2</v>
      </c>
      <c r="E36" s="17">
        <f>NORMINV('Rand Int'!E36,'Inputs &amp; Outputs'!$B$5,'Inputs &amp; Outputs'!$B$6)</f>
        <v>4.5993119481319511E-2</v>
      </c>
      <c r="F36" s="17">
        <f>NORMINV('Rand Int'!F36,'Inputs &amp; Outputs'!$B$5,'Inputs &amp; Outputs'!$B$6)</f>
        <v>8.3563674143806152E-2</v>
      </c>
      <c r="G36" s="17">
        <f>NORMINV('Rand Int'!G36,'Inputs &amp; Outputs'!$B$5,'Inputs &amp; Outputs'!$B$6)</f>
        <v>2.4044791536726621E-2</v>
      </c>
      <c r="H36" s="17">
        <f>NORMINV('Rand Int'!H36,'Inputs &amp; Outputs'!$B$5,'Inputs &amp; Outputs'!$B$6)</f>
        <v>2.6469921298761807E-2</v>
      </c>
      <c r="I36" s="17">
        <f>NORMINV('Rand Int'!I36,'Inputs &amp; Outputs'!$B$5,'Inputs &amp; Outputs'!$B$6)</f>
        <v>5.7861450216424581E-3</v>
      </c>
      <c r="J36" s="17">
        <f>NORMINV('Rand Int'!J36,'Inputs &amp; Outputs'!$B$5,'Inputs &amp; Outputs'!$B$6)</f>
        <v>6.8883658212268384E-2</v>
      </c>
      <c r="K36" s="17">
        <f>NORMINV('Rand Int'!K36,'Inputs &amp; Outputs'!$B$5,'Inputs &amp; Outputs'!$B$6)</f>
        <v>3.5497901394862308E-2</v>
      </c>
      <c r="L36" s="17">
        <f>NORMINV('Rand Int'!L36,'Inputs &amp; Outputs'!$B$5,'Inputs &amp; Outputs'!$B$6)</f>
        <v>4.6536764879924676E-2</v>
      </c>
      <c r="M36" s="17">
        <f>NORMINV('Rand Int'!M36,'Inputs &amp; Outputs'!$B$5,'Inputs &amp; Outputs'!$B$6)</f>
        <v>7.675932893258465E-2</v>
      </c>
      <c r="N36" s="17">
        <f>NORMINV('Rand Int'!N36,'Inputs &amp; Outputs'!$B$5,'Inputs &amp; Outputs'!$B$6)</f>
        <v>-1.1670737741881994E-2</v>
      </c>
      <c r="O36" s="17">
        <f>NORMINV('Rand Int'!O36,'Inputs &amp; Outputs'!$B$5,'Inputs &amp; Outputs'!$B$6)</f>
        <v>5.1902389098920913E-2</v>
      </c>
      <c r="P36" s="17">
        <f>NORMINV('Rand Int'!P36,'Inputs &amp; Outputs'!$B$5,'Inputs &amp; Outputs'!$B$6)</f>
        <v>1.3242642787799061E-2</v>
      </c>
      <c r="Q36" s="17">
        <f>NORMINV('Rand Int'!Q36,'Inputs &amp; Outputs'!$B$5,'Inputs &amp; Outputs'!$B$6)</f>
        <v>-2.3800337062842507E-2</v>
      </c>
      <c r="R36" s="17">
        <f>NORMINV('Rand Int'!R36,'Inputs &amp; Outputs'!$B$5,'Inputs &amp; Outputs'!$B$6)</f>
        <v>4.9639114105607923E-2</v>
      </c>
      <c r="S36" s="17">
        <f>NORMINV('Rand Int'!S36,'Inputs &amp; Outputs'!$B$5,'Inputs &amp; Outputs'!$B$6)</f>
        <v>1.8661038849909946E-2</v>
      </c>
      <c r="T36" s="17">
        <f>NORMINV('Rand Int'!T36,'Inputs &amp; Outputs'!$B$5,'Inputs &amp; Outputs'!$B$6)</f>
        <v>-8.0616681077452929E-3</v>
      </c>
      <c r="U36" s="17">
        <f>NORMINV('Rand Int'!U36,'Inputs &amp; Outputs'!$B$5,'Inputs &amp; Outputs'!$B$6)</f>
        <v>2.3404706417352348E-2</v>
      </c>
      <c r="V36" s="17">
        <f>NORMINV('Rand Int'!V36,'Inputs &amp; Outputs'!$B$5,'Inputs &amp; Outputs'!$B$6)</f>
        <v>6.8027331591111323E-2</v>
      </c>
      <c r="W36" s="17">
        <f>NORMINV('Rand Int'!W36,'Inputs &amp; Outputs'!$B$5,'Inputs &amp; Outputs'!$B$6)</f>
        <v>2.9981590503767266E-2</v>
      </c>
      <c r="X36" s="17">
        <f>NORMINV('Rand Int'!X36,'Inputs &amp; Outputs'!$B$5,'Inputs &amp; Outputs'!$B$6)</f>
        <v>8.1866376549914188E-2</v>
      </c>
      <c r="Y36" s="17">
        <f>NORMINV('Rand Int'!Y36,'Inputs &amp; Outputs'!$B$5,'Inputs &amp; Outputs'!$B$6)</f>
        <v>3.3109409691720978E-2</v>
      </c>
      <c r="Z36" s="17">
        <f>NORMINV('Rand Int'!Z36,'Inputs &amp; Outputs'!$B$5,'Inputs &amp; Outputs'!$B$6)</f>
        <v>2.0226047882263034E-2</v>
      </c>
      <c r="AA36" s="17">
        <f>NORMINV('Rand Int'!AA36,'Inputs &amp; Outputs'!$B$5,'Inputs &amp; Outputs'!$B$6)</f>
        <v>0.10727764503424736</v>
      </c>
      <c r="AB36" s="17">
        <f>NORMINV('Rand Int'!AB36,'Inputs &amp; Outputs'!$B$5,'Inputs &amp; Outputs'!$B$6)</f>
        <v>3.9969343290002714E-2</v>
      </c>
      <c r="AC36" s="17">
        <f>NORMINV('Rand Int'!AC36,'Inputs &amp; Outputs'!$B$5,'Inputs &amp; Outputs'!$B$6)</f>
        <v>6.4206814024814582E-2</v>
      </c>
      <c r="AD36" s="17">
        <f>NORMINV('Rand Int'!AD36,'Inputs &amp; Outputs'!$B$5,'Inputs &amp; Outputs'!$B$6)</f>
        <v>1.6793294977509473E-2</v>
      </c>
      <c r="AE36" s="17">
        <f>NORMINV('Rand Int'!AE36,'Inputs &amp; Outputs'!$B$5,'Inputs &amp; Outputs'!$B$6)</f>
        <v>9.6555297640121107E-2</v>
      </c>
      <c r="AF36" s="17">
        <f>NORMINV('Rand Int'!AF36,'Inputs &amp; Outputs'!$B$5,'Inputs &amp; Outputs'!$B$6)</f>
        <v>3.7573890375160027E-2</v>
      </c>
      <c r="AG36" s="17">
        <f>NORMINV('Rand Int'!AG36,'Inputs &amp; Outputs'!$B$5,'Inputs &amp; Outputs'!$B$6)</f>
        <v>2.9068118979983321E-2</v>
      </c>
      <c r="AH36" s="17">
        <f>NORMINV('Rand Int'!AH36,'Inputs &amp; Outputs'!$B$5,'Inputs &amp; Outputs'!$B$6)</f>
        <v>5.5900987490075327E-2</v>
      </c>
      <c r="AI36" s="17">
        <f>NORMINV('Rand Int'!AI36,'Inputs &amp; Outputs'!$B$5,'Inputs &amp; Outputs'!$B$6)</f>
        <v>1.1517902010831343E-2</v>
      </c>
      <c r="AJ36" s="17">
        <f>NORMINV('Rand Int'!AJ36,'Inputs &amp; Outputs'!$B$5,'Inputs &amp; Outputs'!$B$6)</f>
        <v>6.4540663461844838E-2</v>
      </c>
      <c r="AK36" s="17">
        <f>NORMINV('Rand Int'!AK36,'Inputs &amp; Outputs'!$B$5,'Inputs &amp; Outputs'!$B$6)</f>
        <v>6.1104386568000893E-2</v>
      </c>
      <c r="AL36" s="17">
        <f>NORMINV('Rand Int'!AL36,'Inputs &amp; Outputs'!$B$5,'Inputs &amp; Outputs'!$B$6)</f>
        <v>2.8998881259885832E-2</v>
      </c>
      <c r="AM36" s="17">
        <f>NORMINV('Rand Int'!AM36,'Inputs &amp; Outputs'!$B$5,'Inputs &amp; Outputs'!$B$6)</f>
        <v>3.2892846720346536E-2</v>
      </c>
      <c r="AN36" s="17">
        <f>NORMINV('Rand Int'!AN36,'Inputs &amp; Outputs'!$B$5,'Inputs &amp; Outputs'!$B$6)</f>
        <v>3.4978344612240087E-2</v>
      </c>
      <c r="AO36" s="17">
        <f>NORMINV('Rand Int'!AO36,'Inputs &amp; Outputs'!$B$5,'Inputs &amp; Outputs'!$B$6)</f>
        <v>5.6896516519627675E-2</v>
      </c>
      <c r="AP36" s="17">
        <f>NORMINV('Rand Int'!AP36,'Inputs &amp; Outputs'!$B$5,'Inputs &amp; Outputs'!$B$6)</f>
        <v>4.550575516397809E-2</v>
      </c>
      <c r="AQ36" s="17">
        <f>NORMINV('Rand Int'!AQ36,'Inputs &amp; Outputs'!$B$5,'Inputs &amp; Outputs'!$B$6)</f>
        <v>6.2042102534261762E-2</v>
      </c>
      <c r="AR36" s="17">
        <f>NORMINV('Rand Int'!AR36,'Inputs &amp; Outputs'!$B$5,'Inputs &amp; Outputs'!$B$6)</f>
        <v>2.4714124985816883E-2</v>
      </c>
      <c r="AS36" s="17">
        <f>NORMINV('Rand Int'!AS36,'Inputs &amp; Outputs'!$B$5,'Inputs &amp; Outputs'!$B$6)</f>
        <v>6.2313858322106112E-2</v>
      </c>
      <c r="AT36" s="17">
        <f>NORMINV('Rand Int'!AT36,'Inputs &amp; Outputs'!$B$5,'Inputs &amp; Outputs'!$B$6)</f>
        <v>5.5699773822929101E-2</v>
      </c>
      <c r="AU36" s="17">
        <f>NORMINV('Rand Int'!AU36,'Inputs &amp; Outputs'!$B$5,'Inputs &amp; Outputs'!$B$6)</f>
        <v>1.1531166606795765E-2</v>
      </c>
      <c r="AV36" s="17">
        <f>NORMINV('Rand Int'!AV36,'Inputs &amp; Outputs'!$B$5,'Inputs &amp; Outputs'!$B$6)</f>
        <v>8.5352613737385966E-2</v>
      </c>
      <c r="AW36" s="17">
        <f>NORMINV('Rand Int'!AW36,'Inputs &amp; Outputs'!$B$5,'Inputs &amp; Outputs'!$B$6)</f>
        <v>-9.2957547943801067E-3</v>
      </c>
      <c r="AX36" s="17">
        <f>NORMINV('Rand Int'!AX36,'Inputs &amp; Outputs'!$B$5,'Inputs &amp; Outputs'!$B$6)</f>
        <v>1.7439289443365383E-3</v>
      </c>
      <c r="AY36" s="17">
        <f>NORMINV('Rand Int'!AY36,'Inputs &amp; Outputs'!$B$5,'Inputs &amp; Outputs'!$B$6)</f>
        <v>9.0918083836633717E-3</v>
      </c>
    </row>
    <row r="37" spans="1:51" x14ac:dyDescent="0.25">
      <c r="A37" s="1">
        <v>36</v>
      </c>
      <c r="C37" s="17">
        <f>NORMINV('Rand Int'!C37,'Inputs &amp; Outputs'!$B$5,'Inputs &amp; Outputs'!$B$6)</f>
        <v>4.5125431948684631E-2</v>
      </c>
      <c r="D37" s="17">
        <f>NORMINV('Rand Int'!D37,'Inputs &amp; Outputs'!$B$5,'Inputs &amp; Outputs'!$B$6)</f>
        <v>4.7184369616701596E-3</v>
      </c>
      <c r="E37" s="17">
        <f>NORMINV('Rand Int'!E37,'Inputs &amp; Outputs'!$B$5,'Inputs &amp; Outputs'!$B$6)</f>
        <v>3.448723308046088E-2</v>
      </c>
      <c r="F37" s="17">
        <f>NORMINV('Rand Int'!F37,'Inputs &amp; Outputs'!$B$5,'Inputs &amp; Outputs'!$B$6)</f>
        <v>4.3509107466723783E-2</v>
      </c>
      <c r="G37" s="17">
        <f>NORMINV('Rand Int'!G37,'Inputs &amp; Outputs'!$B$5,'Inputs &amp; Outputs'!$B$6)</f>
        <v>4.3061017288001345E-2</v>
      </c>
      <c r="H37" s="17">
        <f>NORMINV('Rand Int'!H37,'Inputs &amp; Outputs'!$B$5,'Inputs &amp; Outputs'!$B$6)</f>
        <v>1.9750368940784087E-2</v>
      </c>
      <c r="I37" s="17">
        <f>NORMINV('Rand Int'!I37,'Inputs &amp; Outputs'!$B$5,'Inputs &amp; Outputs'!$B$6)</f>
        <v>2.286516878351658E-2</v>
      </c>
      <c r="J37" s="17">
        <f>NORMINV('Rand Int'!J37,'Inputs &amp; Outputs'!$B$5,'Inputs &amp; Outputs'!$B$6)</f>
        <v>1.244023522396653E-2</v>
      </c>
      <c r="K37" s="17">
        <f>NORMINV('Rand Int'!K37,'Inputs &amp; Outputs'!$B$5,'Inputs &amp; Outputs'!$B$6)</f>
        <v>5.1586463004477646E-2</v>
      </c>
      <c r="L37" s="17">
        <f>NORMINV('Rand Int'!L37,'Inputs &amp; Outputs'!$B$5,'Inputs &amp; Outputs'!$B$6)</f>
        <v>5.0407460408682159E-2</v>
      </c>
      <c r="M37" s="17">
        <f>NORMINV('Rand Int'!M37,'Inputs &amp; Outputs'!$B$5,'Inputs &amp; Outputs'!$B$6)</f>
        <v>2.1275174125139629E-2</v>
      </c>
      <c r="N37" s="17">
        <f>NORMINV('Rand Int'!N37,'Inputs &amp; Outputs'!$B$5,'Inputs &amp; Outputs'!$B$6)</f>
        <v>5.775692025627352E-2</v>
      </c>
      <c r="O37" s="17">
        <f>NORMINV('Rand Int'!O37,'Inputs &amp; Outputs'!$B$5,'Inputs &amp; Outputs'!$B$6)</f>
        <v>5.2654513077358564E-2</v>
      </c>
      <c r="P37" s="17">
        <f>NORMINV('Rand Int'!P37,'Inputs &amp; Outputs'!$B$5,'Inputs &amp; Outputs'!$B$6)</f>
        <v>8.0687275157319327E-2</v>
      </c>
      <c r="Q37" s="17">
        <f>NORMINV('Rand Int'!Q37,'Inputs &amp; Outputs'!$B$5,'Inputs &amp; Outputs'!$B$6)</f>
        <v>3.4265043419899749E-2</v>
      </c>
      <c r="R37" s="17">
        <f>NORMINV('Rand Int'!R37,'Inputs &amp; Outputs'!$B$5,'Inputs &amp; Outputs'!$B$6)</f>
        <v>3.0057701761662958E-2</v>
      </c>
      <c r="S37" s="17">
        <f>NORMINV('Rand Int'!S37,'Inputs &amp; Outputs'!$B$5,'Inputs &amp; Outputs'!$B$6)</f>
        <v>-8.6963573317585252E-3</v>
      </c>
      <c r="T37" s="17">
        <f>NORMINV('Rand Int'!T37,'Inputs &amp; Outputs'!$B$5,'Inputs &amp; Outputs'!$B$6)</f>
        <v>4.4550902183434958E-2</v>
      </c>
      <c r="U37" s="17">
        <f>NORMINV('Rand Int'!U37,'Inputs &amp; Outputs'!$B$5,'Inputs &amp; Outputs'!$B$6)</f>
        <v>3.0033371167420754E-2</v>
      </c>
      <c r="V37" s="17">
        <f>NORMINV('Rand Int'!V37,'Inputs &amp; Outputs'!$B$5,'Inputs &amp; Outputs'!$B$6)</f>
        <v>6.0959802687076972E-2</v>
      </c>
      <c r="W37" s="17">
        <f>NORMINV('Rand Int'!W37,'Inputs &amp; Outputs'!$B$5,'Inputs &amp; Outputs'!$B$6)</f>
        <v>2.9925004104655838E-2</v>
      </c>
      <c r="X37" s="17">
        <f>NORMINV('Rand Int'!X37,'Inputs &amp; Outputs'!$B$5,'Inputs &amp; Outputs'!$B$6)</f>
        <v>3.694861038116061E-2</v>
      </c>
      <c r="Y37" s="17">
        <f>NORMINV('Rand Int'!Y37,'Inputs &amp; Outputs'!$B$5,'Inputs &amp; Outputs'!$B$6)</f>
        <v>5.6365804360884147E-2</v>
      </c>
      <c r="Z37" s="17">
        <f>NORMINV('Rand Int'!Z37,'Inputs &amp; Outputs'!$B$5,'Inputs &amp; Outputs'!$B$6)</f>
        <v>6.7326776576865505E-2</v>
      </c>
      <c r="AA37" s="17">
        <f>NORMINV('Rand Int'!AA37,'Inputs &amp; Outputs'!$B$5,'Inputs &amp; Outputs'!$B$6)</f>
        <v>9.4946218207087957E-2</v>
      </c>
      <c r="AB37" s="17">
        <f>NORMINV('Rand Int'!AB37,'Inputs &amp; Outputs'!$B$5,'Inputs &amp; Outputs'!$B$6)</f>
        <v>3.6317012569720482E-2</v>
      </c>
      <c r="AC37" s="17">
        <f>NORMINV('Rand Int'!AC37,'Inputs &amp; Outputs'!$B$5,'Inputs &amp; Outputs'!$B$6)</f>
        <v>5.6831905547593084E-2</v>
      </c>
      <c r="AD37" s="17">
        <f>NORMINV('Rand Int'!AD37,'Inputs &amp; Outputs'!$B$5,'Inputs &amp; Outputs'!$B$6)</f>
        <v>9.2263718354006014E-2</v>
      </c>
      <c r="AE37" s="17">
        <f>NORMINV('Rand Int'!AE37,'Inputs &amp; Outputs'!$B$5,'Inputs &amp; Outputs'!$B$6)</f>
        <v>6.9918215985170215E-2</v>
      </c>
      <c r="AF37" s="17">
        <f>NORMINV('Rand Int'!AF37,'Inputs &amp; Outputs'!$B$5,'Inputs &amp; Outputs'!$B$6)</f>
        <v>-9.8369970254712363E-3</v>
      </c>
      <c r="AG37" s="17">
        <f>NORMINV('Rand Int'!AG37,'Inputs &amp; Outputs'!$B$5,'Inputs &amp; Outputs'!$B$6)</f>
        <v>9.283656250532285E-2</v>
      </c>
      <c r="AH37" s="17">
        <f>NORMINV('Rand Int'!AH37,'Inputs &amp; Outputs'!$B$5,'Inputs &amp; Outputs'!$B$6)</f>
        <v>1.1512411036441714E-2</v>
      </c>
      <c r="AI37" s="17">
        <f>NORMINV('Rand Int'!AI37,'Inputs &amp; Outputs'!$B$5,'Inputs &amp; Outputs'!$B$6)</f>
        <v>5.5327325450472337E-2</v>
      </c>
      <c r="AJ37" s="17">
        <f>NORMINV('Rand Int'!AJ37,'Inputs &amp; Outputs'!$B$5,'Inputs &amp; Outputs'!$B$6)</f>
        <v>2.7109947835028621E-2</v>
      </c>
      <c r="AK37" s="17">
        <f>NORMINV('Rand Int'!AK37,'Inputs &amp; Outputs'!$B$5,'Inputs &amp; Outputs'!$B$6)</f>
        <v>7.5623710952010564E-2</v>
      </c>
      <c r="AL37" s="17">
        <f>NORMINV('Rand Int'!AL37,'Inputs &amp; Outputs'!$B$5,'Inputs &amp; Outputs'!$B$6)</f>
        <v>4.7607182273422158E-2</v>
      </c>
      <c r="AM37" s="17">
        <f>NORMINV('Rand Int'!AM37,'Inputs &amp; Outputs'!$B$5,'Inputs &amp; Outputs'!$B$6)</f>
        <v>-1.0858315009689069E-2</v>
      </c>
      <c r="AN37" s="17">
        <f>NORMINV('Rand Int'!AN37,'Inputs &amp; Outputs'!$B$5,'Inputs &amp; Outputs'!$B$6)</f>
        <v>5.0135085078499897E-2</v>
      </c>
      <c r="AO37" s="17">
        <f>NORMINV('Rand Int'!AO37,'Inputs &amp; Outputs'!$B$5,'Inputs &amp; Outputs'!$B$6)</f>
        <v>6.8982537046898176E-2</v>
      </c>
      <c r="AP37" s="17">
        <f>NORMINV('Rand Int'!AP37,'Inputs &amp; Outputs'!$B$5,'Inputs &amp; Outputs'!$B$6)</f>
        <v>2.9745389239368022E-2</v>
      </c>
      <c r="AQ37" s="17">
        <f>NORMINV('Rand Int'!AQ37,'Inputs &amp; Outputs'!$B$5,'Inputs &amp; Outputs'!$B$6)</f>
        <v>6.0436180012073612E-2</v>
      </c>
      <c r="AR37" s="17">
        <f>NORMINV('Rand Int'!AR37,'Inputs &amp; Outputs'!$B$5,'Inputs &amp; Outputs'!$B$6)</f>
        <v>9.8330282149144792E-3</v>
      </c>
      <c r="AS37" s="17">
        <f>NORMINV('Rand Int'!AS37,'Inputs &amp; Outputs'!$B$5,'Inputs &amp; Outputs'!$B$6)</f>
        <v>8.2785977856410647E-3</v>
      </c>
      <c r="AT37" s="17">
        <f>NORMINV('Rand Int'!AT37,'Inputs &amp; Outputs'!$B$5,'Inputs &amp; Outputs'!$B$6)</f>
        <v>2.1061073836051387E-2</v>
      </c>
      <c r="AU37" s="17">
        <f>NORMINV('Rand Int'!AU37,'Inputs &amp; Outputs'!$B$5,'Inputs &amp; Outputs'!$B$6)</f>
        <v>5.0502706894885639E-2</v>
      </c>
      <c r="AV37" s="17">
        <f>NORMINV('Rand Int'!AV37,'Inputs &amp; Outputs'!$B$5,'Inputs &amp; Outputs'!$B$6)</f>
        <v>2.5551628123831258E-2</v>
      </c>
      <c r="AW37" s="17">
        <f>NORMINV('Rand Int'!AW37,'Inputs &amp; Outputs'!$B$5,'Inputs &amp; Outputs'!$B$6)</f>
        <v>2.7381218256730819E-2</v>
      </c>
      <c r="AX37" s="17">
        <f>NORMINV('Rand Int'!AX37,'Inputs &amp; Outputs'!$B$5,'Inputs &amp; Outputs'!$B$6)</f>
        <v>7.2466550253537224E-2</v>
      </c>
      <c r="AY37" s="17">
        <f>NORMINV('Rand Int'!AY37,'Inputs &amp; Outputs'!$B$5,'Inputs &amp; Outputs'!$B$6)</f>
        <v>3.3442064237708055E-3</v>
      </c>
    </row>
    <row r="38" spans="1:51" x14ac:dyDescent="0.25">
      <c r="A38" s="1">
        <v>37</v>
      </c>
      <c r="C38" s="17">
        <f>NORMINV('Rand Int'!C38,'Inputs &amp; Outputs'!$B$5,'Inputs &amp; Outputs'!$B$6)</f>
        <v>7.5301863066376068E-2</v>
      </c>
      <c r="D38" s="17">
        <f>NORMINV('Rand Int'!D38,'Inputs &amp; Outputs'!$B$5,'Inputs &amp; Outputs'!$B$6)</f>
        <v>7.5211375537023617E-2</v>
      </c>
      <c r="E38" s="17">
        <f>NORMINV('Rand Int'!E38,'Inputs &amp; Outputs'!$B$5,'Inputs &amp; Outputs'!$B$6)</f>
        <v>2.6804070397726306E-2</v>
      </c>
      <c r="F38" s="17">
        <f>NORMINV('Rand Int'!F38,'Inputs &amp; Outputs'!$B$5,'Inputs &amp; Outputs'!$B$6)</f>
        <v>2.7731788920994857E-2</v>
      </c>
      <c r="G38" s="17">
        <f>NORMINV('Rand Int'!G38,'Inputs &amp; Outputs'!$B$5,'Inputs &amp; Outputs'!$B$6)</f>
        <v>4.8122921136053244E-2</v>
      </c>
      <c r="H38" s="17">
        <f>NORMINV('Rand Int'!H38,'Inputs &amp; Outputs'!$B$5,'Inputs &amp; Outputs'!$B$6)</f>
        <v>-1.1097494159110349E-4</v>
      </c>
      <c r="I38" s="17">
        <f>NORMINV('Rand Int'!I38,'Inputs &amp; Outputs'!$B$5,'Inputs &amp; Outputs'!$B$6)</f>
        <v>3.1831238921600426E-2</v>
      </c>
      <c r="J38" s="17">
        <f>NORMINV('Rand Int'!J38,'Inputs &amp; Outputs'!$B$5,'Inputs &amp; Outputs'!$B$6)</f>
        <v>3.2334752082526771E-2</v>
      </c>
      <c r="K38" s="17">
        <f>NORMINV('Rand Int'!K38,'Inputs &amp; Outputs'!$B$5,'Inputs &amp; Outputs'!$B$6)</f>
        <v>3.1757097725576305E-2</v>
      </c>
      <c r="L38" s="17">
        <f>NORMINV('Rand Int'!L38,'Inputs &amp; Outputs'!$B$5,'Inputs &amp; Outputs'!$B$6)</f>
        <v>3.4752595400216371E-2</v>
      </c>
      <c r="M38" s="17">
        <f>NORMINV('Rand Int'!M38,'Inputs &amp; Outputs'!$B$5,'Inputs &amp; Outputs'!$B$6)</f>
        <v>3.5420604691030415E-2</v>
      </c>
      <c r="N38" s="17">
        <f>NORMINV('Rand Int'!N38,'Inputs &amp; Outputs'!$B$5,'Inputs &amp; Outputs'!$B$6)</f>
        <v>1.7804802056714798E-2</v>
      </c>
      <c r="O38" s="17">
        <f>NORMINV('Rand Int'!O38,'Inputs &amp; Outputs'!$B$5,'Inputs &amp; Outputs'!$B$6)</f>
        <v>2.1029753511555529E-2</v>
      </c>
      <c r="P38" s="17">
        <f>NORMINV('Rand Int'!P38,'Inputs &amp; Outputs'!$B$5,'Inputs &amp; Outputs'!$B$6)</f>
        <v>3.1411636408203276E-2</v>
      </c>
      <c r="Q38" s="17">
        <f>NORMINV('Rand Int'!Q38,'Inputs &amp; Outputs'!$B$5,'Inputs &amp; Outputs'!$B$6)</f>
        <v>5.7987802021614979E-2</v>
      </c>
      <c r="R38" s="17">
        <f>NORMINV('Rand Int'!R38,'Inputs &amp; Outputs'!$B$5,'Inputs &amp; Outputs'!$B$6)</f>
        <v>5.9746910288948629E-2</v>
      </c>
      <c r="S38" s="17">
        <f>NORMINV('Rand Int'!S38,'Inputs &amp; Outputs'!$B$5,'Inputs &amp; Outputs'!$B$6)</f>
        <v>5.8397228955689093E-2</v>
      </c>
      <c r="T38" s="17">
        <f>NORMINV('Rand Int'!T38,'Inputs &amp; Outputs'!$B$5,'Inputs &amp; Outputs'!$B$6)</f>
        <v>4.7047569319534917E-2</v>
      </c>
      <c r="U38" s="17">
        <f>NORMINV('Rand Int'!U38,'Inputs &amp; Outputs'!$B$5,'Inputs &amp; Outputs'!$B$6)</f>
        <v>4.6348007110570973E-2</v>
      </c>
      <c r="V38" s="17">
        <f>NORMINV('Rand Int'!V38,'Inputs &amp; Outputs'!$B$5,'Inputs &amp; Outputs'!$B$6)</f>
        <v>5.6776632573095814E-2</v>
      </c>
      <c r="W38" s="17">
        <f>NORMINV('Rand Int'!W38,'Inputs &amp; Outputs'!$B$5,'Inputs &amp; Outputs'!$B$6)</f>
        <v>1.6125559326150039E-2</v>
      </c>
      <c r="X38" s="17">
        <f>NORMINV('Rand Int'!X38,'Inputs &amp; Outputs'!$B$5,'Inputs &amp; Outputs'!$B$6)</f>
        <v>-1.6853795652010124E-2</v>
      </c>
      <c r="Y38" s="17">
        <f>NORMINV('Rand Int'!Y38,'Inputs &amp; Outputs'!$B$5,'Inputs &amp; Outputs'!$B$6)</f>
        <v>4.0960018465823513E-2</v>
      </c>
      <c r="Z38" s="17">
        <f>NORMINV('Rand Int'!Z38,'Inputs &amp; Outputs'!$B$5,'Inputs &amp; Outputs'!$B$6)</f>
        <v>1.0657579043652218E-2</v>
      </c>
      <c r="AA38" s="17">
        <f>NORMINV('Rand Int'!AA38,'Inputs &amp; Outputs'!$B$5,'Inputs &amp; Outputs'!$B$6)</f>
        <v>6.9115482307933879E-2</v>
      </c>
      <c r="AB38" s="17">
        <f>NORMINV('Rand Int'!AB38,'Inputs &amp; Outputs'!$B$5,'Inputs &amp; Outputs'!$B$6)</f>
        <v>5.8658874150958565E-2</v>
      </c>
      <c r="AC38" s="17">
        <f>NORMINV('Rand Int'!AC38,'Inputs &amp; Outputs'!$B$5,'Inputs &amp; Outputs'!$B$6)</f>
        <v>5.1864832584259654E-2</v>
      </c>
      <c r="AD38" s="17">
        <f>NORMINV('Rand Int'!AD38,'Inputs &amp; Outputs'!$B$5,'Inputs &amp; Outputs'!$B$6)</f>
        <v>6.5674506941010402E-2</v>
      </c>
      <c r="AE38" s="17">
        <f>NORMINV('Rand Int'!AE38,'Inputs &amp; Outputs'!$B$5,'Inputs &amp; Outputs'!$B$6)</f>
        <v>7.4970424673227926E-2</v>
      </c>
      <c r="AF38" s="17">
        <f>NORMINV('Rand Int'!AF38,'Inputs &amp; Outputs'!$B$5,'Inputs &amp; Outputs'!$B$6)</f>
        <v>2.857982847228592E-2</v>
      </c>
      <c r="AG38" s="17">
        <f>NORMINV('Rand Int'!AG38,'Inputs &amp; Outputs'!$B$5,'Inputs &amp; Outputs'!$B$6)</f>
        <v>2.7454571276245756E-2</v>
      </c>
      <c r="AH38" s="17">
        <f>NORMINV('Rand Int'!AH38,'Inputs &amp; Outputs'!$B$5,'Inputs &amp; Outputs'!$B$6)</f>
        <v>5.284980838105352E-2</v>
      </c>
      <c r="AI38" s="17">
        <f>NORMINV('Rand Int'!AI38,'Inputs &amp; Outputs'!$B$5,'Inputs &amp; Outputs'!$B$6)</f>
        <v>3.9965780482848504E-2</v>
      </c>
      <c r="AJ38" s="17">
        <f>NORMINV('Rand Int'!AJ38,'Inputs &amp; Outputs'!$B$5,'Inputs &amp; Outputs'!$B$6)</f>
        <v>7.281841263451598E-2</v>
      </c>
      <c r="AK38" s="17">
        <f>NORMINV('Rand Int'!AK38,'Inputs &amp; Outputs'!$B$5,'Inputs &amp; Outputs'!$B$6)</f>
        <v>1.7814451941256974E-2</v>
      </c>
      <c r="AL38" s="17">
        <f>NORMINV('Rand Int'!AL38,'Inputs &amp; Outputs'!$B$5,'Inputs &amp; Outputs'!$B$6)</f>
        <v>2.9760098424427929E-2</v>
      </c>
      <c r="AM38" s="17">
        <f>NORMINV('Rand Int'!AM38,'Inputs &amp; Outputs'!$B$5,'Inputs &amp; Outputs'!$B$6)</f>
        <v>5.3310551411379192E-2</v>
      </c>
      <c r="AN38" s="17">
        <f>NORMINV('Rand Int'!AN38,'Inputs &amp; Outputs'!$B$5,'Inputs &amp; Outputs'!$B$6)</f>
        <v>1.0779350483730087E-2</v>
      </c>
      <c r="AO38" s="17">
        <f>NORMINV('Rand Int'!AO38,'Inputs &amp; Outputs'!$B$5,'Inputs &amp; Outputs'!$B$6)</f>
        <v>9.0104522264342846E-2</v>
      </c>
      <c r="AP38" s="17">
        <f>NORMINV('Rand Int'!AP38,'Inputs &amp; Outputs'!$B$5,'Inputs &amp; Outputs'!$B$6)</f>
        <v>2.0493552302601931E-2</v>
      </c>
      <c r="AQ38" s="17">
        <f>NORMINV('Rand Int'!AQ38,'Inputs &amp; Outputs'!$B$5,'Inputs &amp; Outputs'!$B$6)</f>
        <v>2.1510871914704806E-2</v>
      </c>
      <c r="AR38" s="17">
        <f>NORMINV('Rand Int'!AR38,'Inputs &amp; Outputs'!$B$5,'Inputs &amp; Outputs'!$B$6)</f>
        <v>1.6854964639440015E-2</v>
      </c>
      <c r="AS38" s="17">
        <f>NORMINV('Rand Int'!AS38,'Inputs &amp; Outputs'!$B$5,'Inputs &amp; Outputs'!$B$6)</f>
        <v>4.1000176669098103E-2</v>
      </c>
      <c r="AT38" s="17">
        <f>NORMINV('Rand Int'!AT38,'Inputs &amp; Outputs'!$B$5,'Inputs &amp; Outputs'!$B$6)</f>
        <v>7.4363265769246123E-2</v>
      </c>
      <c r="AU38" s="17">
        <f>NORMINV('Rand Int'!AU38,'Inputs &amp; Outputs'!$B$5,'Inputs &amp; Outputs'!$B$6)</f>
        <v>-1.8427948632472449E-2</v>
      </c>
      <c r="AV38" s="17">
        <f>NORMINV('Rand Int'!AV38,'Inputs &amp; Outputs'!$B$5,'Inputs &amp; Outputs'!$B$6)</f>
        <v>9.0223060353427975E-2</v>
      </c>
      <c r="AW38" s="17">
        <f>NORMINV('Rand Int'!AW38,'Inputs &amp; Outputs'!$B$5,'Inputs &amp; Outputs'!$B$6)</f>
        <v>2.3837671833961301E-2</v>
      </c>
      <c r="AX38" s="17">
        <f>NORMINV('Rand Int'!AX38,'Inputs &amp; Outputs'!$B$5,'Inputs &amp; Outputs'!$B$6)</f>
        <v>-2.1144843171698596E-3</v>
      </c>
      <c r="AY38" s="17">
        <f>NORMINV('Rand Int'!AY38,'Inputs &amp; Outputs'!$B$5,'Inputs &amp; Outputs'!$B$6)</f>
        <v>6.1478944702551427E-2</v>
      </c>
    </row>
    <row r="39" spans="1:51" x14ac:dyDescent="0.25">
      <c r="A39" s="1">
        <v>38</v>
      </c>
      <c r="C39" s="17">
        <f>NORMINV('Rand Int'!C39,'Inputs &amp; Outputs'!$B$5,'Inputs &amp; Outputs'!$B$6)</f>
        <v>2.1175745804679621E-2</v>
      </c>
      <c r="D39" s="17">
        <f>NORMINV('Rand Int'!D39,'Inputs &amp; Outputs'!$B$5,'Inputs &amp; Outputs'!$B$6)</f>
        <v>3.5878453940639758E-2</v>
      </c>
      <c r="E39" s="17">
        <f>NORMINV('Rand Int'!E39,'Inputs &amp; Outputs'!$B$5,'Inputs &amp; Outputs'!$B$6)</f>
        <v>-2.893435042342983E-3</v>
      </c>
      <c r="F39" s="17">
        <f>NORMINV('Rand Int'!F39,'Inputs &amp; Outputs'!$B$5,'Inputs &amp; Outputs'!$B$6)</f>
        <v>5.9084490191968819E-2</v>
      </c>
      <c r="G39" s="17">
        <f>NORMINV('Rand Int'!G39,'Inputs &amp; Outputs'!$B$5,'Inputs &amp; Outputs'!$B$6)</f>
        <v>5.2808486188427664E-2</v>
      </c>
      <c r="H39" s="17">
        <f>NORMINV('Rand Int'!H39,'Inputs &amp; Outputs'!$B$5,'Inputs &amp; Outputs'!$B$6)</f>
        <v>2.4247387677788067E-2</v>
      </c>
      <c r="I39" s="17">
        <f>NORMINV('Rand Int'!I39,'Inputs &amp; Outputs'!$B$5,'Inputs &amp; Outputs'!$B$6)</f>
        <v>5.2226300868506235E-2</v>
      </c>
      <c r="J39" s="17">
        <f>NORMINV('Rand Int'!J39,'Inputs &amp; Outputs'!$B$5,'Inputs &amp; Outputs'!$B$6)</f>
        <v>4.7654928331700937E-2</v>
      </c>
      <c r="K39" s="17">
        <f>NORMINV('Rand Int'!K39,'Inputs &amp; Outputs'!$B$5,'Inputs &amp; Outputs'!$B$6)</f>
        <v>4.0540711712997765E-2</v>
      </c>
      <c r="L39" s="17">
        <f>NORMINV('Rand Int'!L39,'Inputs &amp; Outputs'!$B$5,'Inputs &amp; Outputs'!$B$6)</f>
        <v>0.10743172889177371</v>
      </c>
      <c r="M39" s="17">
        <f>NORMINV('Rand Int'!M39,'Inputs &amp; Outputs'!$B$5,'Inputs &amp; Outputs'!$B$6)</f>
        <v>5.5635387715066389E-2</v>
      </c>
      <c r="N39" s="17">
        <f>NORMINV('Rand Int'!N39,'Inputs &amp; Outputs'!$B$5,'Inputs &amp; Outputs'!$B$6)</f>
        <v>-3.9680996002980938E-2</v>
      </c>
      <c r="O39" s="17">
        <f>NORMINV('Rand Int'!O39,'Inputs &amp; Outputs'!$B$5,'Inputs &amp; Outputs'!$B$6)</f>
        <v>1.0055097317323014E-2</v>
      </c>
      <c r="P39" s="17">
        <f>NORMINV('Rand Int'!P39,'Inputs &amp; Outputs'!$B$5,'Inputs &amp; Outputs'!$B$6)</f>
        <v>5.5809541180673966E-2</v>
      </c>
      <c r="Q39" s="17">
        <f>NORMINV('Rand Int'!Q39,'Inputs &amp; Outputs'!$B$5,'Inputs &amp; Outputs'!$B$6)</f>
        <v>-1.8295849157474731E-2</v>
      </c>
      <c r="R39" s="17">
        <f>NORMINV('Rand Int'!R39,'Inputs &amp; Outputs'!$B$5,'Inputs &amp; Outputs'!$B$6)</f>
        <v>2.7228172478661224E-2</v>
      </c>
      <c r="S39" s="17">
        <f>NORMINV('Rand Int'!S39,'Inputs &amp; Outputs'!$B$5,'Inputs &amp; Outputs'!$B$6)</f>
        <v>4.1149236236692248E-2</v>
      </c>
      <c r="T39" s="17">
        <f>NORMINV('Rand Int'!T39,'Inputs &amp; Outputs'!$B$5,'Inputs &amp; Outputs'!$B$6)</f>
        <v>2.992465370557261E-2</v>
      </c>
      <c r="U39" s="17">
        <f>NORMINV('Rand Int'!U39,'Inputs &amp; Outputs'!$B$5,'Inputs &amp; Outputs'!$B$6)</f>
        <v>8.4454558548180403E-2</v>
      </c>
      <c r="V39" s="17">
        <f>NORMINV('Rand Int'!V39,'Inputs &amp; Outputs'!$B$5,'Inputs &amp; Outputs'!$B$6)</f>
        <v>1.0349785001082013E-2</v>
      </c>
      <c r="W39" s="17">
        <f>NORMINV('Rand Int'!W39,'Inputs &amp; Outputs'!$B$5,'Inputs &amp; Outputs'!$B$6)</f>
        <v>3.3632255319694729E-2</v>
      </c>
      <c r="X39" s="17">
        <f>NORMINV('Rand Int'!X39,'Inputs &amp; Outputs'!$B$5,'Inputs &amp; Outputs'!$B$6)</f>
        <v>4.9899197723966476E-2</v>
      </c>
      <c r="Y39" s="17">
        <f>NORMINV('Rand Int'!Y39,'Inputs &amp; Outputs'!$B$5,'Inputs &amp; Outputs'!$B$6)</f>
        <v>2.7231439756090922E-2</v>
      </c>
      <c r="Z39" s="17">
        <f>NORMINV('Rand Int'!Z39,'Inputs &amp; Outputs'!$B$5,'Inputs &amp; Outputs'!$B$6)</f>
        <v>6.7818618979605519E-2</v>
      </c>
      <c r="AA39" s="17">
        <f>NORMINV('Rand Int'!AA39,'Inputs &amp; Outputs'!$B$5,'Inputs &amp; Outputs'!$B$6)</f>
        <v>4.3429213407419759E-2</v>
      </c>
      <c r="AB39" s="17">
        <f>NORMINV('Rand Int'!AB39,'Inputs &amp; Outputs'!$B$5,'Inputs &amp; Outputs'!$B$6)</f>
        <v>3.3818209987623582E-2</v>
      </c>
      <c r="AC39" s="17">
        <f>NORMINV('Rand Int'!AC39,'Inputs &amp; Outputs'!$B$5,'Inputs &amp; Outputs'!$B$6)</f>
        <v>8.8098411661238538E-2</v>
      </c>
      <c r="AD39" s="17">
        <f>NORMINV('Rand Int'!AD39,'Inputs &amp; Outputs'!$B$5,'Inputs &amp; Outputs'!$B$6)</f>
        <v>5.6369585879019163E-2</v>
      </c>
      <c r="AE39" s="17">
        <f>NORMINV('Rand Int'!AE39,'Inputs &amp; Outputs'!$B$5,'Inputs &amp; Outputs'!$B$6)</f>
        <v>-4.481550448086407E-2</v>
      </c>
      <c r="AF39" s="17">
        <f>NORMINV('Rand Int'!AF39,'Inputs &amp; Outputs'!$B$5,'Inputs &amp; Outputs'!$B$6)</f>
        <v>4.2830345031410338E-2</v>
      </c>
      <c r="AG39" s="17">
        <f>NORMINV('Rand Int'!AG39,'Inputs &amp; Outputs'!$B$5,'Inputs &amp; Outputs'!$B$6)</f>
        <v>8.2401298459974612E-2</v>
      </c>
      <c r="AH39" s="17">
        <f>NORMINV('Rand Int'!AH39,'Inputs &amp; Outputs'!$B$5,'Inputs &amp; Outputs'!$B$6)</f>
        <v>2.6482668038831474E-2</v>
      </c>
      <c r="AI39" s="17">
        <f>NORMINV('Rand Int'!AI39,'Inputs &amp; Outputs'!$B$5,'Inputs &amp; Outputs'!$B$6)</f>
        <v>4.7778323343035917E-2</v>
      </c>
      <c r="AJ39" s="17">
        <f>NORMINV('Rand Int'!AJ39,'Inputs &amp; Outputs'!$B$5,'Inputs &amp; Outputs'!$B$6)</f>
        <v>2.7218022016323729E-3</v>
      </c>
      <c r="AK39" s="17">
        <f>NORMINV('Rand Int'!AK39,'Inputs &amp; Outputs'!$B$5,'Inputs &amp; Outputs'!$B$6)</f>
        <v>9.9413619319258975E-2</v>
      </c>
      <c r="AL39" s="17">
        <f>NORMINV('Rand Int'!AL39,'Inputs &amp; Outputs'!$B$5,'Inputs &amp; Outputs'!$B$6)</f>
        <v>1.2907169248309331E-2</v>
      </c>
      <c r="AM39" s="17">
        <f>NORMINV('Rand Int'!AM39,'Inputs &amp; Outputs'!$B$5,'Inputs &amp; Outputs'!$B$6)</f>
        <v>4.8113478481459436E-2</v>
      </c>
      <c r="AN39" s="17">
        <f>NORMINV('Rand Int'!AN39,'Inputs &amp; Outputs'!$B$5,'Inputs &amp; Outputs'!$B$6)</f>
        <v>8.8537015919791684E-2</v>
      </c>
      <c r="AO39" s="17">
        <f>NORMINV('Rand Int'!AO39,'Inputs &amp; Outputs'!$B$5,'Inputs &amp; Outputs'!$B$6)</f>
        <v>-3.1773181428939125E-2</v>
      </c>
      <c r="AP39" s="17">
        <f>NORMINV('Rand Int'!AP39,'Inputs &amp; Outputs'!$B$5,'Inputs &amp; Outputs'!$B$6)</f>
        <v>4.6687261909445762E-2</v>
      </c>
      <c r="AQ39" s="17">
        <f>NORMINV('Rand Int'!AQ39,'Inputs &amp; Outputs'!$B$5,'Inputs &amp; Outputs'!$B$6)</f>
        <v>6.9450143316473728E-2</v>
      </c>
      <c r="AR39" s="17">
        <f>NORMINV('Rand Int'!AR39,'Inputs &amp; Outputs'!$B$5,'Inputs &amp; Outputs'!$B$6)</f>
        <v>5.5355888994775927E-2</v>
      </c>
      <c r="AS39" s="17">
        <f>NORMINV('Rand Int'!AS39,'Inputs &amp; Outputs'!$B$5,'Inputs &amp; Outputs'!$B$6)</f>
        <v>4.4493735304288878E-3</v>
      </c>
      <c r="AT39" s="17">
        <f>NORMINV('Rand Int'!AT39,'Inputs &amp; Outputs'!$B$5,'Inputs &amp; Outputs'!$B$6)</f>
        <v>-1.1339338973708452E-2</v>
      </c>
      <c r="AU39" s="17">
        <f>NORMINV('Rand Int'!AU39,'Inputs &amp; Outputs'!$B$5,'Inputs &amp; Outputs'!$B$6)</f>
        <v>8.0300166233061104E-2</v>
      </c>
      <c r="AV39" s="17">
        <f>NORMINV('Rand Int'!AV39,'Inputs &amp; Outputs'!$B$5,'Inputs &amp; Outputs'!$B$6)</f>
        <v>8.8992976870473112E-2</v>
      </c>
      <c r="AW39" s="17">
        <f>NORMINV('Rand Int'!AW39,'Inputs &amp; Outputs'!$B$5,'Inputs &amp; Outputs'!$B$6)</f>
        <v>6.9964435586947107E-2</v>
      </c>
      <c r="AX39" s="17">
        <f>NORMINV('Rand Int'!AX39,'Inputs &amp; Outputs'!$B$5,'Inputs &amp; Outputs'!$B$6)</f>
        <v>-2.1611210369830783E-2</v>
      </c>
      <c r="AY39" s="17">
        <f>NORMINV('Rand Int'!AY39,'Inputs &amp; Outputs'!$B$5,'Inputs &amp; Outputs'!$B$6)</f>
        <v>7.9951833676471226E-2</v>
      </c>
    </row>
    <row r="40" spans="1:51" x14ac:dyDescent="0.25">
      <c r="A40" s="1">
        <v>39</v>
      </c>
      <c r="C40" s="17">
        <f>NORMINV('Rand Int'!C40,'Inputs &amp; Outputs'!$B$5,'Inputs &amp; Outputs'!$B$6)</f>
        <v>4.4769195878953907E-2</v>
      </c>
      <c r="D40" s="17">
        <f>NORMINV('Rand Int'!D40,'Inputs &amp; Outputs'!$B$5,'Inputs &amp; Outputs'!$B$6)</f>
        <v>3.040313485863539E-2</v>
      </c>
      <c r="E40" s="17">
        <f>NORMINV('Rand Int'!E40,'Inputs &amp; Outputs'!$B$5,'Inputs &amp; Outputs'!$B$6)</f>
        <v>2.0024842886757661E-2</v>
      </c>
      <c r="F40" s="17">
        <f>NORMINV('Rand Int'!F40,'Inputs &amp; Outputs'!$B$5,'Inputs &amp; Outputs'!$B$6)</f>
        <v>4.8523540709587747E-2</v>
      </c>
      <c r="G40" s="17">
        <f>NORMINV('Rand Int'!G40,'Inputs &amp; Outputs'!$B$5,'Inputs &amp; Outputs'!$B$6)</f>
        <v>2.6821396606411252E-3</v>
      </c>
      <c r="H40" s="17">
        <f>NORMINV('Rand Int'!H40,'Inputs &amp; Outputs'!$B$5,'Inputs &amp; Outputs'!$B$6)</f>
        <v>2.3998039957884361E-2</v>
      </c>
      <c r="I40" s="17">
        <f>NORMINV('Rand Int'!I40,'Inputs &amp; Outputs'!$B$5,'Inputs &amp; Outputs'!$B$6)</f>
        <v>4.1978536379638345E-2</v>
      </c>
      <c r="J40" s="17">
        <f>NORMINV('Rand Int'!J40,'Inputs &amp; Outputs'!$B$5,'Inputs &amp; Outputs'!$B$6)</f>
        <v>3.300875478536254E-3</v>
      </c>
      <c r="K40" s="17">
        <f>NORMINV('Rand Int'!K40,'Inputs &amp; Outputs'!$B$5,'Inputs &amp; Outputs'!$B$6)</f>
        <v>5.5373783125656273E-2</v>
      </c>
      <c r="L40" s="17">
        <f>NORMINV('Rand Int'!L40,'Inputs &amp; Outputs'!$B$5,'Inputs &amp; Outputs'!$B$6)</f>
        <v>3.7275118423475695E-2</v>
      </c>
      <c r="M40" s="17">
        <f>NORMINV('Rand Int'!M40,'Inputs &amp; Outputs'!$B$5,'Inputs &amp; Outputs'!$B$6)</f>
        <v>-1.2592363045449063E-2</v>
      </c>
      <c r="N40" s="17">
        <f>NORMINV('Rand Int'!N40,'Inputs &amp; Outputs'!$B$5,'Inputs &amp; Outputs'!$B$6)</f>
        <v>5.744447829861965E-2</v>
      </c>
      <c r="O40" s="17">
        <f>NORMINV('Rand Int'!O40,'Inputs &amp; Outputs'!$B$5,'Inputs &amp; Outputs'!$B$6)</f>
        <v>2.5773567178429546E-2</v>
      </c>
      <c r="P40" s="17">
        <f>NORMINV('Rand Int'!P40,'Inputs &amp; Outputs'!$B$5,'Inputs &amp; Outputs'!$B$6)</f>
        <v>-5.7533094050876352E-3</v>
      </c>
      <c r="Q40" s="17">
        <f>NORMINV('Rand Int'!Q40,'Inputs &amp; Outputs'!$B$5,'Inputs &amp; Outputs'!$B$6)</f>
        <v>2.7249985356881633E-2</v>
      </c>
      <c r="R40" s="17">
        <f>NORMINV('Rand Int'!R40,'Inputs &amp; Outputs'!$B$5,'Inputs &amp; Outputs'!$B$6)</f>
        <v>2.4298652841624191E-3</v>
      </c>
      <c r="S40" s="17">
        <f>NORMINV('Rand Int'!S40,'Inputs &amp; Outputs'!$B$5,'Inputs &amp; Outputs'!$B$6)</f>
        <v>6.9800687796130259E-3</v>
      </c>
      <c r="T40" s="17">
        <f>NORMINV('Rand Int'!T40,'Inputs &amp; Outputs'!$B$5,'Inputs &amp; Outputs'!$B$6)</f>
        <v>5.9138022795111364E-2</v>
      </c>
      <c r="U40" s="17">
        <f>NORMINV('Rand Int'!U40,'Inputs &amp; Outputs'!$B$5,'Inputs &amp; Outputs'!$B$6)</f>
        <v>2.029543304675939E-3</v>
      </c>
      <c r="V40" s="17">
        <f>NORMINV('Rand Int'!V40,'Inputs &amp; Outputs'!$B$5,'Inputs &amp; Outputs'!$B$6)</f>
        <v>4.4237802785435869E-2</v>
      </c>
      <c r="W40" s="17">
        <f>NORMINV('Rand Int'!W40,'Inputs &amp; Outputs'!$B$5,'Inputs &amp; Outputs'!$B$6)</f>
        <v>4.9937115005698078E-2</v>
      </c>
      <c r="X40" s="17">
        <f>NORMINV('Rand Int'!X40,'Inputs &amp; Outputs'!$B$5,'Inputs &amp; Outputs'!$B$6)</f>
        <v>5.051261529668679E-2</v>
      </c>
      <c r="Y40" s="17">
        <f>NORMINV('Rand Int'!Y40,'Inputs &amp; Outputs'!$B$5,'Inputs &amp; Outputs'!$B$6)</f>
        <v>4.7696571878547728E-2</v>
      </c>
      <c r="Z40" s="17">
        <f>NORMINV('Rand Int'!Z40,'Inputs &amp; Outputs'!$B$5,'Inputs &amp; Outputs'!$B$6)</f>
        <v>2.0625190863715826E-2</v>
      </c>
      <c r="AA40" s="17">
        <f>NORMINV('Rand Int'!AA40,'Inputs &amp; Outputs'!$B$5,'Inputs &amp; Outputs'!$B$6)</f>
        <v>3.2516622982960972E-2</v>
      </c>
      <c r="AB40" s="17">
        <f>NORMINV('Rand Int'!AB40,'Inputs &amp; Outputs'!$B$5,'Inputs &amp; Outputs'!$B$6)</f>
        <v>5.6169221811620998E-2</v>
      </c>
      <c r="AC40" s="17">
        <f>NORMINV('Rand Int'!AC40,'Inputs &amp; Outputs'!$B$5,'Inputs &amp; Outputs'!$B$6)</f>
        <v>2.1042110837835973E-2</v>
      </c>
      <c r="AD40" s="17">
        <f>NORMINV('Rand Int'!AD40,'Inputs &amp; Outputs'!$B$5,'Inputs &amp; Outputs'!$B$6)</f>
        <v>6.5278410950287927E-2</v>
      </c>
      <c r="AE40" s="17">
        <f>NORMINV('Rand Int'!AE40,'Inputs &amp; Outputs'!$B$5,'Inputs &amp; Outputs'!$B$6)</f>
        <v>4.2484662410116801E-2</v>
      </c>
      <c r="AF40" s="17">
        <f>NORMINV('Rand Int'!AF40,'Inputs &amp; Outputs'!$B$5,'Inputs &amp; Outputs'!$B$6)</f>
        <v>3.8268403861563778E-2</v>
      </c>
      <c r="AG40" s="17">
        <f>NORMINV('Rand Int'!AG40,'Inputs &amp; Outputs'!$B$5,'Inputs &amp; Outputs'!$B$6)</f>
        <v>5.5599789073347811E-2</v>
      </c>
      <c r="AH40" s="17">
        <f>NORMINV('Rand Int'!AH40,'Inputs &amp; Outputs'!$B$5,'Inputs &amp; Outputs'!$B$6)</f>
        <v>1.77677038016841E-2</v>
      </c>
      <c r="AI40" s="17">
        <f>NORMINV('Rand Int'!AI40,'Inputs &amp; Outputs'!$B$5,'Inputs &amp; Outputs'!$B$6)</f>
        <v>0.10568148017464396</v>
      </c>
      <c r="AJ40" s="17">
        <f>NORMINV('Rand Int'!AJ40,'Inputs &amp; Outputs'!$B$5,'Inputs &amp; Outputs'!$B$6)</f>
        <v>7.6460068391723091E-2</v>
      </c>
      <c r="AK40" s="17">
        <f>NORMINV('Rand Int'!AK40,'Inputs &amp; Outputs'!$B$5,'Inputs &amp; Outputs'!$B$6)</f>
        <v>1.3593017884933462E-2</v>
      </c>
      <c r="AL40" s="17">
        <f>NORMINV('Rand Int'!AL40,'Inputs &amp; Outputs'!$B$5,'Inputs &amp; Outputs'!$B$6)</f>
        <v>6.9862385878258312E-2</v>
      </c>
      <c r="AM40" s="17">
        <f>NORMINV('Rand Int'!AM40,'Inputs &amp; Outputs'!$B$5,'Inputs &amp; Outputs'!$B$6)</f>
        <v>1.0609016072748167E-3</v>
      </c>
      <c r="AN40" s="17">
        <f>NORMINV('Rand Int'!AN40,'Inputs &amp; Outputs'!$B$5,'Inputs &amp; Outputs'!$B$6)</f>
        <v>4.8932797602248196E-2</v>
      </c>
      <c r="AO40" s="17">
        <f>NORMINV('Rand Int'!AO40,'Inputs &amp; Outputs'!$B$5,'Inputs &amp; Outputs'!$B$6)</f>
        <v>4.3025830118460957E-2</v>
      </c>
      <c r="AP40" s="17">
        <f>NORMINV('Rand Int'!AP40,'Inputs &amp; Outputs'!$B$5,'Inputs &amp; Outputs'!$B$6)</f>
        <v>2.1574479262427487E-2</v>
      </c>
      <c r="AQ40" s="17">
        <f>NORMINV('Rand Int'!AQ40,'Inputs &amp; Outputs'!$B$5,'Inputs &amp; Outputs'!$B$6)</f>
        <v>1.9898185877481055E-2</v>
      </c>
      <c r="AR40" s="17">
        <f>NORMINV('Rand Int'!AR40,'Inputs &amp; Outputs'!$B$5,'Inputs &amp; Outputs'!$B$6)</f>
        <v>2.4153948454605573E-2</v>
      </c>
      <c r="AS40" s="17">
        <f>NORMINV('Rand Int'!AS40,'Inputs &amp; Outputs'!$B$5,'Inputs &amp; Outputs'!$B$6)</f>
        <v>1.2235332458321115E-2</v>
      </c>
      <c r="AT40" s="17">
        <f>NORMINV('Rand Int'!AT40,'Inputs &amp; Outputs'!$B$5,'Inputs &amp; Outputs'!$B$6)</f>
        <v>5.0728647916963583E-2</v>
      </c>
      <c r="AU40" s="17">
        <f>NORMINV('Rand Int'!AU40,'Inputs &amp; Outputs'!$B$5,'Inputs &amp; Outputs'!$B$6)</f>
        <v>4.7527130554295235E-2</v>
      </c>
      <c r="AV40" s="17">
        <f>NORMINV('Rand Int'!AV40,'Inputs &amp; Outputs'!$B$5,'Inputs &amp; Outputs'!$B$6)</f>
        <v>1.4670437640330963E-2</v>
      </c>
      <c r="AW40" s="17">
        <f>NORMINV('Rand Int'!AW40,'Inputs &amp; Outputs'!$B$5,'Inputs &amp; Outputs'!$B$6)</f>
        <v>5.0577014346811618E-2</v>
      </c>
      <c r="AX40" s="17">
        <f>NORMINV('Rand Int'!AX40,'Inputs &amp; Outputs'!$B$5,'Inputs &amp; Outputs'!$B$6)</f>
        <v>-2.9551864871178099E-3</v>
      </c>
      <c r="AY40" s="17">
        <f>NORMINV('Rand Int'!AY40,'Inputs &amp; Outputs'!$B$5,'Inputs &amp; Outputs'!$B$6)</f>
        <v>3.0387709960202645E-2</v>
      </c>
    </row>
    <row r="41" spans="1:51" x14ac:dyDescent="0.25">
      <c r="A41" s="1">
        <v>40</v>
      </c>
      <c r="C41" s="17">
        <f>NORMINV('Rand Int'!C41,'Inputs &amp; Outputs'!$B$5,'Inputs &amp; Outputs'!$B$6)</f>
        <v>-2.2307960995653561E-3</v>
      </c>
      <c r="D41" s="17">
        <f>NORMINV('Rand Int'!D41,'Inputs &amp; Outputs'!$B$5,'Inputs &amp; Outputs'!$B$6)</f>
        <v>-3.1674690951866633E-3</v>
      </c>
      <c r="E41" s="17">
        <f>NORMINV('Rand Int'!E41,'Inputs &amp; Outputs'!$B$5,'Inputs &amp; Outputs'!$B$6)</f>
        <v>-3.039230815828927E-2</v>
      </c>
      <c r="F41" s="17">
        <f>NORMINV('Rand Int'!F41,'Inputs &amp; Outputs'!$B$5,'Inputs &amp; Outputs'!$B$6)</f>
        <v>3.7368600336304195E-2</v>
      </c>
      <c r="G41" s="17">
        <f>NORMINV('Rand Int'!G41,'Inputs &amp; Outputs'!$B$5,'Inputs &amp; Outputs'!$B$6)</f>
        <v>6.7571946502384295E-2</v>
      </c>
      <c r="H41" s="17">
        <f>NORMINV('Rand Int'!H41,'Inputs &amp; Outputs'!$B$5,'Inputs &amp; Outputs'!$B$6)</f>
        <v>6.0664531013308917E-2</v>
      </c>
      <c r="I41" s="17">
        <f>NORMINV('Rand Int'!I41,'Inputs &amp; Outputs'!$B$5,'Inputs &amp; Outputs'!$B$6)</f>
        <v>1.8034630631513438E-2</v>
      </c>
      <c r="J41" s="17">
        <f>NORMINV('Rand Int'!J41,'Inputs &amp; Outputs'!$B$5,'Inputs &amp; Outputs'!$B$6)</f>
        <v>2.7085865506834624E-2</v>
      </c>
      <c r="K41" s="17">
        <f>NORMINV('Rand Int'!K41,'Inputs &amp; Outputs'!$B$5,'Inputs &amp; Outputs'!$B$6)</f>
        <v>2.488566596925712E-2</v>
      </c>
      <c r="L41" s="17">
        <f>NORMINV('Rand Int'!L41,'Inputs &amp; Outputs'!$B$5,'Inputs &amp; Outputs'!$B$6)</f>
        <v>-3.0853649657877555E-3</v>
      </c>
      <c r="M41" s="17">
        <f>NORMINV('Rand Int'!M41,'Inputs &amp; Outputs'!$B$5,'Inputs &amp; Outputs'!$B$6)</f>
        <v>2.6837198321001399E-3</v>
      </c>
      <c r="N41" s="17">
        <f>NORMINV('Rand Int'!N41,'Inputs &amp; Outputs'!$B$5,'Inputs &amp; Outputs'!$B$6)</f>
        <v>3.850827449704055E-2</v>
      </c>
      <c r="O41" s="17">
        <f>NORMINV('Rand Int'!O41,'Inputs &amp; Outputs'!$B$5,'Inputs &amp; Outputs'!$B$6)</f>
        <v>4.8884046394105062E-2</v>
      </c>
      <c r="P41" s="17">
        <f>NORMINV('Rand Int'!P41,'Inputs &amp; Outputs'!$B$5,'Inputs &amp; Outputs'!$B$6)</f>
        <v>4.1498957392946442E-2</v>
      </c>
      <c r="Q41" s="17">
        <f>NORMINV('Rand Int'!Q41,'Inputs &amp; Outputs'!$B$5,'Inputs &amp; Outputs'!$B$6)</f>
        <v>6.6278937188476772E-2</v>
      </c>
      <c r="R41" s="17">
        <f>NORMINV('Rand Int'!R41,'Inputs &amp; Outputs'!$B$5,'Inputs &amp; Outputs'!$B$6)</f>
        <v>6.4642045444664453E-2</v>
      </c>
      <c r="S41" s="17">
        <f>NORMINV('Rand Int'!S41,'Inputs &amp; Outputs'!$B$5,'Inputs &amp; Outputs'!$B$6)</f>
        <v>4.5606626866854634E-2</v>
      </c>
      <c r="T41" s="17">
        <f>NORMINV('Rand Int'!T41,'Inputs &amp; Outputs'!$B$5,'Inputs &amp; Outputs'!$B$6)</f>
        <v>6.7285086614044712E-2</v>
      </c>
      <c r="U41" s="17">
        <f>NORMINV('Rand Int'!U41,'Inputs &amp; Outputs'!$B$5,'Inputs &amp; Outputs'!$B$6)</f>
        <v>4.0926676496596773E-2</v>
      </c>
      <c r="V41" s="17">
        <f>NORMINV('Rand Int'!V41,'Inputs &amp; Outputs'!$B$5,'Inputs &amp; Outputs'!$B$6)</f>
        <v>2.0040951950833687E-2</v>
      </c>
      <c r="W41" s="17">
        <f>NORMINV('Rand Int'!W41,'Inputs &amp; Outputs'!$B$5,'Inputs &amp; Outputs'!$B$6)</f>
        <v>3.648815668537389E-2</v>
      </c>
      <c r="X41" s="17">
        <f>NORMINV('Rand Int'!X41,'Inputs &amp; Outputs'!$B$5,'Inputs &amp; Outputs'!$B$6)</f>
        <v>-2.8975400686430598E-2</v>
      </c>
      <c r="Y41" s="17">
        <f>NORMINV('Rand Int'!Y41,'Inputs &amp; Outputs'!$B$5,'Inputs &amp; Outputs'!$B$6)</f>
        <v>3.4236881515841304E-2</v>
      </c>
      <c r="Z41" s="17">
        <f>NORMINV('Rand Int'!Z41,'Inputs &amp; Outputs'!$B$5,'Inputs &amp; Outputs'!$B$6)</f>
        <v>3.9938416100376094E-2</v>
      </c>
      <c r="AA41" s="17">
        <f>NORMINV('Rand Int'!AA41,'Inputs &amp; Outputs'!$B$5,'Inputs &amp; Outputs'!$B$6)</f>
        <v>6.9234007287064303E-2</v>
      </c>
      <c r="AB41" s="17">
        <f>NORMINV('Rand Int'!AB41,'Inputs &amp; Outputs'!$B$5,'Inputs &amp; Outputs'!$B$6)</f>
        <v>8.0095240281401719E-2</v>
      </c>
      <c r="AC41" s="17">
        <f>NORMINV('Rand Int'!AC41,'Inputs &amp; Outputs'!$B$5,'Inputs &amp; Outputs'!$B$6)</f>
        <v>5.0382789914076111E-2</v>
      </c>
      <c r="AD41" s="17">
        <f>NORMINV('Rand Int'!AD41,'Inputs &amp; Outputs'!$B$5,'Inputs &amp; Outputs'!$B$6)</f>
        <v>-3.6470730469796361E-3</v>
      </c>
      <c r="AE41" s="17">
        <f>NORMINV('Rand Int'!AE41,'Inputs &amp; Outputs'!$B$5,'Inputs &amp; Outputs'!$B$6)</f>
        <v>3.8950558571111814E-2</v>
      </c>
      <c r="AF41" s="17">
        <f>NORMINV('Rand Int'!AF41,'Inputs &amp; Outputs'!$B$5,'Inputs &amp; Outputs'!$B$6)</f>
        <v>4.6413127734969348E-2</v>
      </c>
      <c r="AG41" s="17">
        <f>NORMINV('Rand Int'!AG41,'Inputs &amp; Outputs'!$B$5,'Inputs &amp; Outputs'!$B$6)</f>
        <v>3.343627388834617E-2</v>
      </c>
      <c r="AH41" s="17">
        <f>NORMINV('Rand Int'!AH41,'Inputs &amp; Outputs'!$B$5,'Inputs &amp; Outputs'!$B$6)</f>
        <v>2.2300246690838216E-2</v>
      </c>
      <c r="AI41" s="17">
        <f>NORMINV('Rand Int'!AI41,'Inputs &amp; Outputs'!$B$5,'Inputs &amp; Outputs'!$B$6)</f>
        <v>3.9893941729082033E-2</v>
      </c>
      <c r="AJ41" s="17">
        <f>NORMINV('Rand Int'!AJ41,'Inputs &amp; Outputs'!$B$5,'Inputs &amp; Outputs'!$B$6)</f>
        <v>2.3964914646281001E-2</v>
      </c>
      <c r="AK41" s="17">
        <f>NORMINV('Rand Int'!AK41,'Inputs &amp; Outputs'!$B$5,'Inputs &amp; Outputs'!$B$6)</f>
        <v>-1.5593748465318101E-2</v>
      </c>
      <c r="AL41" s="17">
        <f>NORMINV('Rand Int'!AL41,'Inputs &amp; Outputs'!$B$5,'Inputs &amp; Outputs'!$B$6)</f>
        <v>2.359510683415748E-2</v>
      </c>
      <c r="AM41" s="17">
        <f>NORMINV('Rand Int'!AM41,'Inputs &amp; Outputs'!$B$5,'Inputs &amp; Outputs'!$B$6)</f>
        <v>6.7831277234533541E-2</v>
      </c>
      <c r="AN41" s="17">
        <f>NORMINV('Rand Int'!AN41,'Inputs &amp; Outputs'!$B$5,'Inputs &amp; Outputs'!$B$6)</f>
        <v>3.8206549439188817E-2</v>
      </c>
      <c r="AO41" s="17">
        <f>NORMINV('Rand Int'!AO41,'Inputs &amp; Outputs'!$B$5,'Inputs &amp; Outputs'!$B$6)</f>
        <v>4.5680384643905815E-2</v>
      </c>
      <c r="AP41" s="17">
        <f>NORMINV('Rand Int'!AP41,'Inputs &amp; Outputs'!$B$5,'Inputs &amp; Outputs'!$B$6)</f>
        <v>2.3929798868321046E-2</v>
      </c>
      <c r="AQ41" s="17">
        <f>NORMINV('Rand Int'!AQ41,'Inputs &amp; Outputs'!$B$5,'Inputs &amp; Outputs'!$B$6)</f>
        <v>7.9892489829865784E-2</v>
      </c>
      <c r="AR41" s="17">
        <f>NORMINV('Rand Int'!AR41,'Inputs &amp; Outputs'!$B$5,'Inputs &amp; Outputs'!$B$6)</f>
        <v>1.0704400017174324E-2</v>
      </c>
      <c r="AS41" s="17">
        <f>NORMINV('Rand Int'!AS41,'Inputs &amp; Outputs'!$B$5,'Inputs &amp; Outputs'!$B$6)</f>
        <v>4.398086268436692E-3</v>
      </c>
      <c r="AT41" s="17">
        <f>NORMINV('Rand Int'!AT41,'Inputs &amp; Outputs'!$B$5,'Inputs &amp; Outputs'!$B$6)</f>
        <v>-1.1005902436807463E-2</v>
      </c>
      <c r="AU41" s="17">
        <f>NORMINV('Rand Int'!AU41,'Inputs &amp; Outputs'!$B$5,'Inputs &amp; Outputs'!$B$6)</f>
        <v>4.1432409534532373E-2</v>
      </c>
      <c r="AV41" s="17">
        <f>NORMINV('Rand Int'!AV41,'Inputs &amp; Outputs'!$B$5,'Inputs &amp; Outputs'!$B$6)</f>
        <v>6.4114670668407731E-2</v>
      </c>
      <c r="AW41" s="17">
        <f>NORMINV('Rand Int'!AW41,'Inputs &amp; Outputs'!$B$5,'Inputs &amp; Outputs'!$B$6)</f>
        <v>4.217199414390433E-2</v>
      </c>
      <c r="AX41" s="17">
        <f>NORMINV('Rand Int'!AX41,'Inputs &amp; Outputs'!$B$5,'Inputs &amp; Outputs'!$B$6)</f>
        <v>5.1757185355193594E-2</v>
      </c>
      <c r="AY41" s="17">
        <f>NORMINV('Rand Int'!AY41,'Inputs &amp; Outputs'!$B$5,'Inputs &amp; Outputs'!$B$6)</f>
        <v>4.2922071637953578E-2</v>
      </c>
    </row>
    <row r="42" spans="1:51" x14ac:dyDescent="0.25">
      <c r="A42" s="1">
        <v>41</v>
      </c>
      <c r="C42" s="17">
        <f>NORMINV('Rand Int'!C42,'Inputs &amp; Outputs'!$B$5,'Inputs &amp; Outputs'!$B$6)</f>
        <v>4.217817315202587E-2</v>
      </c>
      <c r="D42" s="17">
        <f>NORMINV('Rand Int'!D42,'Inputs &amp; Outputs'!$B$5,'Inputs &amp; Outputs'!$B$6)</f>
        <v>-6.3135206067392591E-3</v>
      </c>
      <c r="E42" s="17">
        <f>NORMINV('Rand Int'!E42,'Inputs &amp; Outputs'!$B$5,'Inputs &amp; Outputs'!$B$6)</f>
        <v>9.7830246844140926E-3</v>
      </c>
      <c r="F42" s="17">
        <f>NORMINV('Rand Int'!F42,'Inputs &amp; Outputs'!$B$5,'Inputs &amp; Outputs'!$B$6)</f>
        <v>4.0935059837056351E-2</v>
      </c>
      <c r="G42" s="17">
        <f>NORMINV('Rand Int'!G42,'Inputs &amp; Outputs'!$B$5,'Inputs &amp; Outputs'!$B$6)</f>
        <v>-1.3483860946254769E-2</v>
      </c>
      <c r="H42" s="17">
        <f>NORMINV('Rand Int'!H42,'Inputs &amp; Outputs'!$B$5,'Inputs &amp; Outputs'!$B$6)</f>
        <v>5.7587886056024801E-2</v>
      </c>
      <c r="I42" s="17">
        <f>NORMINV('Rand Int'!I42,'Inputs &amp; Outputs'!$B$5,'Inputs &amp; Outputs'!$B$6)</f>
        <v>3.4338871826046162E-2</v>
      </c>
      <c r="J42" s="17">
        <f>NORMINV('Rand Int'!J42,'Inputs &amp; Outputs'!$B$5,'Inputs &amp; Outputs'!$B$6)</f>
        <v>2.9755099249206048E-2</v>
      </c>
      <c r="K42" s="17">
        <f>NORMINV('Rand Int'!K42,'Inputs &amp; Outputs'!$B$5,'Inputs &amp; Outputs'!$B$6)</f>
        <v>6.8128054193983961E-2</v>
      </c>
      <c r="L42" s="17">
        <f>NORMINV('Rand Int'!L42,'Inputs &amp; Outputs'!$B$5,'Inputs &amp; Outputs'!$B$6)</f>
        <v>5.0462763200335048E-2</v>
      </c>
      <c r="M42" s="17">
        <f>NORMINV('Rand Int'!M42,'Inputs &amp; Outputs'!$B$5,'Inputs &amp; Outputs'!$B$6)</f>
        <v>1.6986279214516564E-2</v>
      </c>
      <c r="N42" s="17">
        <f>NORMINV('Rand Int'!N42,'Inputs &amp; Outputs'!$B$5,'Inputs &amp; Outputs'!$B$6)</f>
        <v>-4.698886495151551E-3</v>
      </c>
      <c r="O42" s="17">
        <f>NORMINV('Rand Int'!O42,'Inputs &amp; Outputs'!$B$5,'Inputs &amp; Outputs'!$B$6)</f>
        <v>4.532387992328097E-2</v>
      </c>
      <c r="P42" s="17">
        <f>NORMINV('Rand Int'!P42,'Inputs &amp; Outputs'!$B$5,'Inputs &amp; Outputs'!$B$6)</f>
        <v>7.4798559498060718E-2</v>
      </c>
      <c r="Q42" s="17">
        <f>NORMINV('Rand Int'!Q42,'Inputs &amp; Outputs'!$B$5,'Inputs &amp; Outputs'!$B$6)</f>
        <v>3.188576262452715E-2</v>
      </c>
      <c r="R42" s="17">
        <f>NORMINV('Rand Int'!R42,'Inputs &amp; Outputs'!$B$5,'Inputs &amp; Outputs'!$B$6)</f>
        <v>1.6893752852263681E-2</v>
      </c>
      <c r="S42" s="17">
        <f>NORMINV('Rand Int'!S42,'Inputs &amp; Outputs'!$B$5,'Inputs &amp; Outputs'!$B$6)</f>
        <v>3.1002329273155056E-2</v>
      </c>
      <c r="T42" s="17">
        <f>NORMINV('Rand Int'!T42,'Inputs &amp; Outputs'!$B$5,'Inputs &amp; Outputs'!$B$6)</f>
        <v>1.4327680995593211E-2</v>
      </c>
      <c r="U42" s="17">
        <f>NORMINV('Rand Int'!U42,'Inputs &amp; Outputs'!$B$5,'Inputs &amp; Outputs'!$B$6)</f>
        <v>8.9921708434514191E-2</v>
      </c>
      <c r="V42" s="17">
        <f>NORMINV('Rand Int'!V42,'Inputs &amp; Outputs'!$B$5,'Inputs &amp; Outputs'!$B$6)</f>
        <v>5.7566610956973463E-2</v>
      </c>
      <c r="W42" s="17">
        <f>NORMINV('Rand Int'!W42,'Inputs &amp; Outputs'!$B$5,'Inputs &amp; Outputs'!$B$6)</f>
        <v>5.5824934583021443E-2</v>
      </c>
      <c r="X42" s="17">
        <f>NORMINV('Rand Int'!X42,'Inputs &amp; Outputs'!$B$5,'Inputs &amp; Outputs'!$B$6)</f>
        <v>4.6162904961003559E-2</v>
      </c>
      <c r="Y42" s="17">
        <f>NORMINV('Rand Int'!Y42,'Inputs &amp; Outputs'!$B$5,'Inputs &amp; Outputs'!$B$6)</f>
        <v>6.9311546752007028E-3</v>
      </c>
      <c r="Z42" s="17">
        <f>NORMINV('Rand Int'!Z42,'Inputs &amp; Outputs'!$B$5,'Inputs &amp; Outputs'!$B$6)</f>
        <v>9.9041585604699792E-3</v>
      </c>
      <c r="AA42" s="17">
        <f>NORMINV('Rand Int'!AA42,'Inputs &amp; Outputs'!$B$5,'Inputs &amp; Outputs'!$B$6)</f>
        <v>3.9152229270561355E-2</v>
      </c>
      <c r="AB42" s="17">
        <f>NORMINV('Rand Int'!AB42,'Inputs &amp; Outputs'!$B$5,'Inputs &amp; Outputs'!$B$6)</f>
        <v>2.4307200624925116E-2</v>
      </c>
      <c r="AC42" s="17">
        <f>NORMINV('Rand Int'!AC42,'Inputs &amp; Outputs'!$B$5,'Inputs &amp; Outputs'!$B$6)</f>
        <v>-2.6624988218415295E-2</v>
      </c>
      <c r="AD42" s="17">
        <f>NORMINV('Rand Int'!AD42,'Inputs &amp; Outputs'!$B$5,'Inputs &amp; Outputs'!$B$6)</f>
        <v>3.1596853127702176E-2</v>
      </c>
      <c r="AE42" s="17">
        <f>NORMINV('Rand Int'!AE42,'Inputs &amp; Outputs'!$B$5,'Inputs &amp; Outputs'!$B$6)</f>
        <v>1.626665027922998E-2</v>
      </c>
      <c r="AF42" s="17">
        <f>NORMINV('Rand Int'!AF42,'Inputs &amp; Outputs'!$B$5,'Inputs &amp; Outputs'!$B$6)</f>
        <v>4.2633216059682712E-2</v>
      </c>
      <c r="AG42" s="17">
        <f>NORMINV('Rand Int'!AG42,'Inputs &amp; Outputs'!$B$5,'Inputs &amp; Outputs'!$B$6)</f>
        <v>3.0714021602356333E-2</v>
      </c>
      <c r="AH42" s="17">
        <f>NORMINV('Rand Int'!AH42,'Inputs &amp; Outputs'!$B$5,'Inputs &amp; Outputs'!$B$6)</f>
        <v>5.4311008499799293E-2</v>
      </c>
      <c r="AI42" s="17">
        <f>NORMINV('Rand Int'!AI42,'Inputs &amp; Outputs'!$B$5,'Inputs &amp; Outputs'!$B$6)</f>
        <v>9.707304236715418E-2</v>
      </c>
      <c r="AJ42" s="17">
        <f>NORMINV('Rand Int'!AJ42,'Inputs &amp; Outputs'!$B$5,'Inputs &amp; Outputs'!$B$6)</f>
        <v>5.4809678730413897E-2</v>
      </c>
      <c r="AK42" s="17">
        <f>NORMINV('Rand Int'!AK42,'Inputs &amp; Outputs'!$B$5,'Inputs &amp; Outputs'!$B$6)</f>
        <v>1.8002735828370964E-2</v>
      </c>
      <c r="AL42" s="17">
        <f>NORMINV('Rand Int'!AL42,'Inputs &amp; Outputs'!$B$5,'Inputs &amp; Outputs'!$B$6)</f>
        <v>3.6316398380223831E-2</v>
      </c>
      <c r="AM42" s="17">
        <f>NORMINV('Rand Int'!AM42,'Inputs &amp; Outputs'!$B$5,'Inputs &amp; Outputs'!$B$6)</f>
        <v>-2.4745654628367808E-4</v>
      </c>
      <c r="AN42" s="17">
        <f>NORMINV('Rand Int'!AN42,'Inputs &amp; Outputs'!$B$5,'Inputs &amp; Outputs'!$B$6)</f>
        <v>6.7389671895884407E-2</v>
      </c>
      <c r="AO42" s="17">
        <f>NORMINV('Rand Int'!AO42,'Inputs &amp; Outputs'!$B$5,'Inputs &amp; Outputs'!$B$6)</f>
        <v>6.0725529196150596E-2</v>
      </c>
      <c r="AP42" s="17">
        <f>NORMINV('Rand Int'!AP42,'Inputs &amp; Outputs'!$B$5,'Inputs &amp; Outputs'!$B$6)</f>
        <v>5.6302351048935544E-2</v>
      </c>
      <c r="AQ42" s="17">
        <f>NORMINV('Rand Int'!AQ42,'Inputs &amp; Outputs'!$B$5,'Inputs &amp; Outputs'!$B$6)</f>
        <v>1.9973681129037975E-2</v>
      </c>
      <c r="AR42" s="17">
        <f>NORMINV('Rand Int'!AR42,'Inputs &amp; Outputs'!$B$5,'Inputs &amp; Outputs'!$B$6)</f>
        <v>2.5923890041623526E-2</v>
      </c>
      <c r="AS42" s="17">
        <f>NORMINV('Rand Int'!AS42,'Inputs &amp; Outputs'!$B$5,'Inputs &amp; Outputs'!$B$6)</f>
        <v>1.397828380668021E-2</v>
      </c>
      <c r="AT42" s="17">
        <f>NORMINV('Rand Int'!AT42,'Inputs &amp; Outputs'!$B$5,'Inputs &amp; Outputs'!$B$6)</f>
        <v>4.4719160472760547E-2</v>
      </c>
      <c r="AU42" s="17">
        <f>NORMINV('Rand Int'!AU42,'Inputs &amp; Outputs'!$B$5,'Inputs &amp; Outputs'!$B$6)</f>
        <v>5.3836985501627868E-2</v>
      </c>
      <c r="AV42" s="17">
        <f>NORMINV('Rand Int'!AV42,'Inputs &amp; Outputs'!$B$5,'Inputs &amp; Outputs'!$B$6)</f>
        <v>-6.796624199947171E-4</v>
      </c>
      <c r="AW42" s="17">
        <f>NORMINV('Rand Int'!AW42,'Inputs &amp; Outputs'!$B$5,'Inputs &amp; Outputs'!$B$6)</f>
        <v>-3.6477478298407168E-3</v>
      </c>
      <c r="AX42" s="17">
        <f>NORMINV('Rand Int'!AX42,'Inputs &amp; Outputs'!$B$5,'Inputs &amp; Outputs'!$B$6)</f>
        <v>5.864904664745027E-2</v>
      </c>
      <c r="AY42" s="17">
        <f>NORMINV('Rand Int'!AY42,'Inputs &amp; Outputs'!$B$5,'Inputs &amp; Outputs'!$B$6)</f>
        <v>8.4135131498245641E-2</v>
      </c>
    </row>
    <row r="43" spans="1:51" x14ac:dyDescent="0.25">
      <c r="A43" s="1">
        <v>42</v>
      </c>
      <c r="C43" s="17">
        <f>NORMINV('Rand Int'!C43,'Inputs &amp; Outputs'!$B$5,'Inputs &amp; Outputs'!$B$6)</f>
        <v>6.5207678825153007E-2</v>
      </c>
      <c r="D43" s="17">
        <f>NORMINV('Rand Int'!D43,'Inputs &amp; Outputs'!$B$5,'Inputs &amp; Outputs'!$B$6)</f>
        <v>-1.8631864192063738E-3</v>
      </c>
      <c r="E43" s="17">
        <f>NORMINV('Rand Int'!E43,'Inputs &amp; Outputs'!$B$5,'Inputs &amp; Outputs'!$B$6)</f>
        <v>5.8625036215842918E-2</v>
      </c>
      <c r="F43" s="17">
        <f>NORMINV('Rand Int'!F43,'Inputs &amp; Outputs'!$B$5,'Inputs &amp; Outputs'!$B$6)</f>
        <v>1.560835127793676E-2</v>
      </c>
      <c r="G43" s="17">
        <f>NORMINV('Rand Int'!G43,'Inputs &amp; Outputs'!$B$5,'Inputs &amp; Outputs'!$B$6)</f>
        <v>7.1979072951668915E-2</v>
      </c>
      <c r="H43" s="17">
        <f>NORMINV('Rand Int'!H43,'Inputs &amp; Outputs'!$B$5,'Inputs &amp; Outputs'!$B$6)</f>
        <v>8.212470470596267E-2</v>
      </c>
      <c r="I43" s="17">
        <f>NORMINV('Rand Int'!I43,'Inputs &amp; Outputs'!$B$5,'Inputs &amp; Outputs'!$B$6)</f>
        <v>5.7547247303628875E-2</v>
      </c>
      <c r="J43" s="17">
        <f>NORMINV('Rand Int'!J43,'Inputs &amp; Outputs'!$B$5,'Inputs &amp; Outputs'!$B$6)</f>
        <v>8.7162307736398104E-3</v>
      </c>
      <c r="K43" s="17">
        <f>NORMINV('Rand Int'!K43,'Inputs &amp; Outputs'!$B$5,'Inputs &amp; Outputs'!$B$6)</f>
        <v>8.2503668345174683E-2</v>
      </c>
      <c r="L43" s="17">
        <f>NORMINV('Rand Int'!L43,'Inputs &amp; Outputs'!$B$5,'Inputs &amp; Outputs'!$B$6)</f>
        <v>8.8209308945940507E-2</v>
      </c>
      <c r="M43" s="17">
        <f>NORMINV('Rand Int'!M43,'Inputs &amp; Outputs'!$B$5,'Inputs &amp; Outputs'!$B$6)</f>
        <v>5.2758516849052174E-2</v>
      </c>
      <c r="N43" s="17">
        <f>NORMINV('Rand Int'!N43,'Inputs &amp; Outputs'!$B$5,'Inputs &amp; Outputs'!$B$6)</f>
        <v>7.1131908069716754E-2</v>
      </c>
      <c r="O43" s="17">
        <f>NORMINV('Rand Int'!O43,'Inputs &amp; Outputs'!$B$5,'Inputs &amp; Outputs'!$B$6)</f>
        <v>9.1732612948365808E-3</v>
      </c>
      <c r="P43" s="17">
        <f>NORMINV('Rand Int'!P43,'Inputs &amp; Outputs'!$B$5,'Inputs &amp; Outputs'!$B$6)</f>
        <v>7.184141843880873E-2</v>
      </c>
      <c r="Q43" s="17">
        <f>NORMINV('Rand Int'!Q43,'Inputs &amp; Outputs'!$B$5,'Inputs &amp; Outputs'!$B$6)</f>
        <v>-1.5972024910904478E-2</v>
      </c>
      <c r="R43" s="17">
        <f>NORMINV('Rand Int'!R43,'Inputs &amp; Outputs'!$B$5,'Inputs &amp; Outputs'!$B$6)</f>
        <v>4.9119391454022013E-2</v>
      </c>
      <c r="S43" s="17">
        <f>NORMINV('Rand Int'!S43,'Inputs &amp; Outputs'!$B$5,'Inputs &amp; Outputs'!$B$6)</f>
        <v>6.104476308622217E-2</v>
      </c>
      <c r="T43" s="17">
        <f>NORMINV('Rand Int'!T43,'Inputs &amp; Outputs'!$B$5,'Inputs &amp; Outputs'!$B$6)</f>
        <v>4.4273037916387203E-2</v>
      </c>
      <c r="U43" s="17">
        <f>NORMINV('Rand Int'!U43,'Inputs &amp; Outputs'!$B$5,'Inputs &amp; Outputs'!$B$6)</f>
        <v>1.6461217059594826E-2</v>
      </c>
      <c r="V43" s="17">
        <f>NORMINV('Rand Int'!V43,'Inputs &amp; Outputs'!$B$5,'Inputs &amp; Outputs'!$B$6)</f>
        <v>5.145093588991248E-3</v>
      </c>
      <c r="W43" s="17">
        <f>NORMINV('Rand Int'!W43,'Inputs &amp; Outputs'!$B$5,'Inputs &amp; Outputs'!$B$6)</f>
        <v>3.6296100584700113E-2</v>
      </c>
      <c r="X43" s="17">
        <f>NORMINV('Rand Int'!X43,'Inputs &amp; Outputs'!$B$5,'Inputs &amp; Outputs'!$B$6)</f>
        <v>-3.6324557569746931E-2</v>
      </c>
      <c r="Y43" s="17">
        <f>NORMINV('Rand Int'!Y43,'Inputs &amp; Outputs'!$B$5,'Inputs &amp; Outputs'!$B$6)</f>
        <v>1.5786018721851328E-2</v>
      </c>
      <c r="Z43" s="17">
        <f>NORMINV('Rand Int'!Z43,'Inputs &amp; Outputs'!$B$5,'Inputs &amp; Outputs'!$B$6)</f>
        <v>2.1426562064864839E-2</v>
      </c>
      <c r="AA43" s="17">
        <f>NORMINV('Rand Int'!AA43,'Inputs &amp; Outputs'!$B$5,'Inputs &amp; Outputs'!$B$6)</f>
        <v>0.1002919667717265</v>
      </c>
      <c r="AB43" s="17">
        <f>NORMINV('Rand Int'!AB43,'Inputs &amp; Outputs'!$B$5,'Inputs &amp; Outputs'!$B$6)</f>
        <v>4.3648301531106992E-2</v>
      </c>
      <c r="AC43" s="17">
        <f>NORMINV('Rand Int'!AC43,'Inputs &amp; Outputs'!$B$5,'Inputs &amp; Outputs'!$B$6)</f>
        <v>3.4072156862957489E-2</v>
      </c>
      <c r="AD43" s="17">
        <f>NORMINV('Rand Int'!AD43,'Inputs &amp; Outputs'!$B$5,'Inputs &amp; Outputs'!$B$6)</f>
        <v>9.3182495218750633E-2</v>
      </c>
      <c r="AE43" s="17">
        <f>NORMINV('Rand Int'!AE43,'Inputs &amp; Outputs'!$B$5,'Inputs &amp; Outputs'!$B$6)</f>
        <v>6.2549490615473824E-2</v>
      </c>
      <c r="AF43" s="17">
        <f>NORMINV('Rand Int'!AF43,'Inputs &amp; Outputs'!$B$5,'Inputs &amp; Outputs'!$B$6)</f>
        <v>4.4234902466413879E-2</v>
      </c>
      <c r="AG43" s="17">
        <f>NORMINV('Rand Int'!AG43,'Inputs &amp; Outputs'!$B$5,'Inputs &amp; Outputs'!$B$6)</f>
        <v>4.3676368848337456E-2</v>
      </c>
      <c r="AH43" s="17">
        <f>NORMINV('Rand Int'!AH43,'Inputs &amp; Outputs'!$B$5,'Inputs &amp; Outputs'!$B$6)</f>
        <v>7.356719766219022E-2</v>
      </c>
      <c r="AI43" s="17">
        <f>NORMINV('Rand Int'!AI43,'Inputs &amp; Outputs'!$B$5,'Inputs &amp; Outputs'!$B$6)</f>
        <v>2.6142284719664094E-2</v>
      </c>
      <c r="AJ43" s="17">
        <f>NORMINV('Rand Int'!AJ43,'Inputs &amp; Outputs'!$B$5,'Inputs &amp; Outputs'!$B$6)</f>
        <v>3.2430510629347972E-2</v>
      </c>
      <c r="AK43" s="17">
        <f>NORMINV('Rand Int'!AK43,'Inputs &amp; Outputs'!$B$5,'Inputs &amp; Outputs'!$B$6)</f>
        <v>9.8594621805936672E-2</v>
      </c>
      <c r="AL43" s="17">
        <f>NORMINV('Rand Int'!AL43,'Inputs &amp; Outputs'!$B$5,'Inputs &amp; Outputs'!$B$6)</f>
        <v>1.5299534318532815E-2</v>
      </c>
      <c r="AM43" s="17">
        <f>NORMINV('Rand Int'!AM43,'Inputs &amp; Outputs'!$B$5,'Inputs &amp; Outputs'!$B$6)</f>
        <v>4.9912013650503996E-2</v>
      </c>
      <c r="AN43" s="17">
        <f>NORMINV('Rand Int'!AN43,'Inputs &amp; Outputs'!$B$5,'Inputs &amp; Outputs'!$B$6)</f>
        <v>7.2028303621779088E-2</v>
      </c>
      <c r="AO43" s="17">
        <f>NORMINV('Rand Int'!AO43,'Inputs &amp; Outputs'!$B$5,'Inputs &amp; Outputs'!$B$6)</f>
        <v>3.37056699993784E-2</v>
      </c>
      <c r="AP43" s="17">
        <f>NORMINV('Rand Int'!AP43,'Inputs &amp; Outputs'!$B$5,'Inputs &amp; Outputs'!$B$6)</f>
        <v>9.2228761029122981E-3</v>
      </c>
      <c r="AQ43" s="17">
        <f>NORMINV('Rand Int'!AQ43,'Inputs &amp; Outputs'!$B$5,'Inputs &amp; Outputs'!$B$6)</f>
        <v>-3.7258081565041262E-4</v>
      </c>
      <c r="AR43" s="17">
        <f>NORMINV('Rand Int'!AR43,'Inputs &amp; Outputs'!$B$5,'Inputs &amp; Outputs'!$B$6)</f>
        <v>5.5805260277217703E-2</v>
      </c>
      <c r="AS43" s="17">
        <f>NORMINV('Rand Int'!AS43,'Inputs &amp; Outputs'!$B$5,'Inputs &amp; Outputs'!$B$6)</f>
        <v>2.5760378089860099E-2</v>
      </c>
      <c r="AT43" s="17">
        <f>NORMINV('Rand Int'!AT43,'Inputs &amp; Outputs'!$B$5,'Inputs &amp; Outputs'!$B$6)</f>
        <v>-4.8191253036639209E-3</v>
      </c>
      <c r="AU43" s="17">
        <f>NORMINV('Rand Int'!AU43,'Inputs &amp; Outputs'!$B$5,'Inputs &amp; Outputs'!$B$6)</f>
        <v>2.8682886120800079E-2</v>
      </c>
      <c r="AV43" s="17">
        <f>NORMINV('Rand Int'!AV43,'Inputs &amp; Outputs'!$B$5,'Inputs &amp; Outputs'!$B$6)</f>
        <v>5.7635090456827999E-2</v>
      </c>
      <c r="AW43" s="17">
        <f>NORMINV('Rand Int'!AW43,'Inputs &amp; Outputs'!$B$5,'Inputs &amp; Outputs'!$B$6)</f>
        <v>1.8928859599386283E-2</v>
      </c>
      <c r="AX43" s="17">
        <f>NORMINV('Rand Int'!AX43,'Inputs &amp; Outputs'!$B$5,'Inputs &amp; Outputs'!$B$6)</f>
        <v>2.6875104454963918E-2</v>
      </c>
      <c r="AY43" s="17">
        <f>NORMINV('Rand Int'!AY43,'Inputs &amp; Outputs'!$B$5,'Inputs &amp; Outputs'!$B$6)</f>
        <v>2.5295824478004394E-2</v>
      </c>
    </row>
    <row r="44" spans="1:51" x14ac:dyDescent="0.25">
      <c r="A44" s="1">
        <v>43</v>
      </c>
      <c r="C44" s="17">
        <f>NORMINV('Rand Int'!C44,'Inputs &amp; Outputs'!$B$5,'Inputs &amp; Outputs'!$B$6)</f>
        <v>7.3387170177709793E-2</v>
      </c>
      <c r="D44" s="17">
        <f>NORMINV('Rand Int'!D44,'Inputs &amp; Outputs'!$B$5,'Inputs &amp; Outputs'!$B$6)</f>
        <v>-1.9965015583723919E-2</v>
      </c>
      <c r="E44" s="17">
        <f>NORMINV('Rand Int'!E44,'Inputs &amp; Outputs'!$B$5,'Inputs &amp; Outputs'!$B$6)</f>
        <v>2.8939020531341002E-2</v>
      </c>
      <c r="F44" s="17">
        <f>NORMINV('Rand Int'!F44,'Inputs &amp; Outputs'!$B$5,'Inputs &amp; Outputs'!$B$6)</f>
        <v>6.9639161636422586E-2</v>
      </c>
      <c r="G44" s="17">
        <f>NORMINV('Rand Int'!G44,'Inputs &amp; Outputs'!$B$5,'Inputs &amp; Outputs'!$B$6)</f>
        <v>5.9834980124591847E-2</v>
      </c>
      <c r="H44" s="17">
        <f>NORMINV('Rand Int'!H44,'Inputs &amp; Outputs'!$B$5,'Inputs &amp; Outputs'!$B$6)</f>
        <v>6.8485575453548289E-3</v>
      </c>
      <c r="I44" s="17">
        <f>NORMINV('Rand Int'!I44,'Inputs &amp; Outputs'!$B$5,'Inputs &amp; Outputs'!$B$6)</f>
        <v>4.590389517691007E-2</v>
      </c>
      <c r="J44" s="17">
        <f>NORMINV('Rand Int'!J44,'Inputs &amp; Outputs'!$B$5,'Inputs &amp; Outputs'!$B$6)</f>
        <v>5.6776648537759378E-2</v>
      </c>
      <c r="K44" s="17">
        <f>NORMINV('Rand Int'!K44,'Inputs &amp; Outputs'!$B$5,'Inputs &amp; Outputs'!$B$6)</f>
        <v>3.5922248972922309E-2</v>
      </c>
      <c r="L44" s="17">
        <f>NORMINV('Rand Int'!L44,'Inputs &amp; Outputs'!$B$5,'Inputs &amp; Outputs'!$B$6)</f>
        <v>3.9857124291073007E-3</v>
      </c>
      <c r="M44" s="17">
        <f>NORMINV('Rand Int'!M44,'Inputs &amp; Outputs'!$B$5,'Inputs &amp; Outputs'!$B$6)</f>
        <v>3.7689832841486304E-2</v>
      </c>
      <c r="N44" s="17">
        <f>NORMINV('Rand Int'!N44,'Inputs &amp; Outputs'!$B$5,'Inputs &amp; Outputs'!$B$6)</f>
        <v>1.4302301357022831E-2</v>
      </c>
      <c r="O44" s="17">
        <f>NORMINV('Rand Int'!O44,'Inputs &amp; Outputs'!$B$5,'Inputs &amp; Outputs'!$B$6)</f>
        <v>-6.8821341396116259E-3</v>
      </c>
      <c r="P44" s="17">
        <f>NORMINV('Rand Int'!P44,'Inputs &amp; Outputs'!$B$5,'Inputs &amp; Outputs'!$B$6)</f>
        <v>9.4816476206449535E-2</v>
      </c>
      <c r="Q44" s="17">
        <f>NORMINV('Rand Int'!Q44,'Inputs &amp; Outputs'!$B$5,'Inputs &amp; Outputs'!$B$6)</f>
        <v>2.9211967408871935E-2</v>
      </c>
      <c r="R44" s="17">
        <f>NORMINV('Rand Int'!R44,'Inputs &amp; Outputs'!$B$5,'Inputs &amp; Outputs'!$B$6)</f>
        <v>1.6103747323859829E-2</v>
      </c>
      <c r="S44" s="17">
        <f>NORMINV('Rand Int'!S44,'Inputs &amp; Outputs'!$B$5,'Inputs &amp; Outputs'!$B$6)</f>
        <v>4.1522908561876036E-2</v>
      </c>
      <c r="T44" s="17">
        <f>NORMINV('Rand Int'!T44,'Inputs &amp; Outputs'!$B$5,'Inputs &amp; Outputs'!$B$6)</f>
        <v>7.635410378546903E-2</v>
      </c>
      <c r="U44" s="17">
        <f>NORMINV('Rand Int'!U44,'Inputs &amp; Outputs'!$B$5,'Inputs &amp; Outputs'!$B$6)</f>
        <v>6.5013440479366164E-2</v>
      </c>
      <c r="V44" s="17">
        <f>NORMINV('Rand Int'!V44,'Inputs &amp; Outputs'!$B$5,'Inputs &amp; Outputs'!$B$6)</f>
        <v>1.9837658611042419E-3</v>
      </c>
      <c r="W44" s="17">
        <f>NORMINV('Rand Int'!W44,'Inputs &amp; Outputs'!$B$5,'Inputs &amp; Outputs'!$B$6)</f>
        <v>2.2693460649630289E-2</v>
      </c>
      <c r="X44" s="17">
        <f>NORMINV('Rand Int'!X44,'Inputs &amp; Outputs'!$B$5,'Inputs &amp; Outputs'!$B$6)</f>
        <v>4.5437224199849004E-2</v>
      </c>
      <c r="Y44" s="17">
        <f>NORMINV('Rand Int'!Y44,'Inputs &amp; Outputs'!$B$5,'Inputs &amp; Outputs'!$B$6)</f>
        <v>9.3896359081619973E-2</v>
      </c>
      <c r="Z44" s="17">
        <f>NORMINV('Rand Int'!Z44,'Inputs &amp; Outputs'!$B$5,'Inputs &amp; Outputs'!$B$6)</f>
        <v>-3.0283778736605454E-4</v>
      </c>
      <c r="AA44" s="17">
        <f>NORMINV('Rand Int'!AA44,'Inputs &amp; Outputs'!$B$5,'Inputs &amp; Outputs'!$B$6)</f>
        <v>1.1891275291986175E-2</v>
      </c>
      <c r="AB44" s="17">
        <f>NORMINV('Rand Int'!AB44,'Inputs &amp; Outputs'!$B$5,'Inputs &amp; Outputs'!$B$6)</f>
        <v>3.7648850472232952E-2</v>
      </c>
      <c r="AC44" s="17">
        <f>NORMINV('Rand Int'!AC44,'Inputs &amp; Outputs'!$B$5,'Inputs &amp; Outputs'!$B$6)</f>
        <v>2.2468931616476354E-2</v>
      </c>
      <c r="AD44" s="17">
        <f>NORMINV('Rand Int'!AD44,'Inputs &amp; Outputs'!$B$5,'Inputs &amp; Outputs'!$B$6)</f>
        <v>3.8049611129943421E-2</v>
      </c>
      <c r="AE44" s="17">
        <f>NORMINV('Rand Int'!AE44,'Inputs &amp; Outputs'!$B$5,'Inputs &amp; Outputs'!$B$6)</f>
        <v>1.2838759260708175E-2</v>
      </c>
      <c r="AF44" s="17">
        <f>NORMINV('Rand Int'!AF44,'Inputs &amp; Outputs'!$B$5,'Inputs &amp; Outputs'!$B$6)</f>
        <v>1.6703981724139338E-5</v>
      </c>
      <c r="AG44" s="17">
        <f>NORMINV('Rand Int'!AG44,'Inputs &amp; Outputs'!$B$5,'Inputs &amp; Outputs'!$B$6)</f>
        <v>6.4092046136349778E-3</v>
      </c>
      <c r="AH44" s="17">
        <f>NORMINV('Rand Int'!AH44,'Inputs &amp; Outputs'!$B$5,'Inputs &amp; Outputs'!$B$6)</f>
        <v>5.422556521885747E-2</v>
      </c>
      <c r="AI44" s="17">
        <f>NORMINV('Rand Int'!AI44,'Inputs &amp; Outputs'!$B$5,'Inputs &amp; Outputs'!$B$6)</f>
        <v>2.776463772337999E-2</v>
      </c>
      <c r="AJ44" s="17">
        <f>NORMINV('Rand Int'!AJ44,'Inputs &amp; Outputs'!$B$5,'Inputs &amp; Outputs'!$B$6)</f>
        <v>1.4360484563908826E-2</v>
      </c>
      <c r="AK44" s="17">
        <f>NORMINV('Rand Int'!AK44,'Inputs &amp; Outputs'!$B$5,'Inputs &amp; Outputs'!$B$6)</f>
        <v>5.5135400754368041E-2</v>
      </c>
      <c r="AL44" s="17">
        <f>NORMINV('Rand Int'!AL44,'Inputs &amp; Outputs'!$B$5,'Inputs &amp; Outputs'!$B$6)</f>
        <v>-4.0951513395267244E-3</v>
      </c>
      <c r="AM44" s="17">
        <f>NORMINV('Rand Int'!AM44,'Inputs &amp; Outputs'!$B$5,'Inputs &amp; Outputs'!$B$6)</f>
        <v>3.4529490099869109E-2</v>
      </c>
      <c r="AN44" s="17">
        <f>NORMINV('Rand Int'!AN44,'Inputs &amp; Outputs'!$B$5,'Inputs &amp; Outputs'!$B$6)</f>
        <v>8.2966359255531252E-2</v>
      </c>
      <c r="AO44" s="17">
        <f>NORMINV('Rand Int'!AO44,'Inputs &amp; Outputs'!$B$5,'Inputs &amp; Outputs'!$B$6)</f>
        <v>6.8712665741793841E-2</v>
      </c>
      <c r="AP44" s="17">
        <f>NORMINV('Rand Int'!AP44,'Inputs &amp; Outputs'!$B$5,'Inputs &amp; Outputs'!$B$6)</f>
        <v>4.1513647469237039E-2</v>
      </c>
      <c r="AQ44" s="17">
        <f>NORMINV('Rand Int'!AQ44,'Inputs &amp; Outputs'!$B$5,'Inputs &amp; Outputs'!$B$6)</f>
        <v>6.6253015098010265E-2</v>
      </c>
      <c r="AR44" s="17">
        <f>NORMINV('Rand Int'!AR44,'Inputs &amp; Outputs'!$B$5,'Inputs &amp; Outputs'!$B$6)</f>
        <v>8.2110500614709758E-2</v>
      </c>
      <c r="AS44" s="17">
        <f>NORMINV('Rand Int'!AS44,'Inputs &amp; Outputs'!$B$5,'Inputs &amp; Outputs'!$B$6)</f>
        <v>2.7921244359914679E-2</v>
      </c>
      <c r="AT44" s="17">
        <f>NORMINV('Rand Int'!AT44,'Inputs &amp; Outputs'!$B$5,'Inputs &amp; Outputs'!$B$6)</f>
        <v>2.8727394868440038E-2</v>
      </c>
      <c r="AU44" s="17">
        <f>NORMINV('Rand Int'!AU44,'Inputs &amp; Outputs'!$B$5,'Inputs &amp; Outputs'!$B$6)</f>
        <v>7.1016043047926525E-2</v>
      </c>
      <c r="AV44" s="17">
        <f>NORMINV('Rand Int'!AV44,'Inputs &amp; Outputs'!$B$5,'Inputs &amp; Outputs'!$B$6)</f>
        <v>5.4911577208580406E-2</v>
      </c>
      <c r="AW44" s="17">
        <f>NORMINV('Rand Int'!AW44,'Inputs &amp; Outputs'!$B$5,'Inputs &amp; Outputs'!$B$6)</f>
        <v>8.7757169933702917E-2</v>
      </c>
      <c r="AX44" s="17">
        <f>NORMINV('Rand Int'!AX44,'Inputs &amp; Outputs'!$B$5,'Inputs &amp; Outputs'!$B$6)</f>
        <v>1.9480369888714641E-3</v>
      </c>
      <c r="AY44" s="17">
        <f>NORMINV('Rand Int'!AY44,'Inputs &amp; Outputs'!$B$5,'Inputs &amp; Outputs'!$B$6)</f>
        <v>9.2793112967097427E-2</v>
      </c>
    </row>
    <row r="45" spans="1:51" x14ac:dyDescent="0.25">
      <c r="A45" s="1">
        <v>44</v>
      </c>
      <c r="C45" s="17">
        <f>NORMINV('Rand Int'!C45,'Inputs &amp; Outputs'!$B$5,'Inputs &amp; Outputs'!$B$6)</f>
        <v>3.6385503244339937E-2</v>
      </c>
      <c r="D45" s="17">
        <f>NORMINV('Rand Int'!D45,'Inputs &amp; Outputs'!$B$5,'Inputs &amp; Outputs'!$B$6)</f>
        <v>1.616005326674777E-2</v>
      </c>
      <c r="E45" s="17">
        <f>NORMINV('Rand Int'!E45,'Inputs &amp; Outputs'!$B$5,'Inputs &amp; Outputs'!$B$6)</f>
        <v>7.2341470973391553E-2</v>
      </c>
      <c r="F45" s="17">
        <f>NORMINV('Rand Int'!F45,'Inputs &amp; Outputs'!$B$5,'Inputs &amp; Outputs'!$B$6)</f>
        <v>5.7721385628661762E-2</v>
      </c>
      <c r="G45" s="17">
        <f>NORMINV('Rand Int'!G45,'Inputs &amp; Outputs'!$B$5,'Inputs &amp; Outputs'!$B$6)</f>
        <v>6.1830064096508201E-2</v>
      </c>
      <c r="H45" s="17">
        <f>NORMINV('Rand Int'!H45,'Inputs &amp; Outputs'!$B$5,'Inputs &amp; Outputs'!$B$6)</f>
        <v>-4.6748950598620373E-3</v>
      </c>
      <c r="I45" s="17">
        <f>NORMINV('Rand Int'!I45,'Inputs &amp; Outputs'!$B$5,'Inputs &amp; Outputs'!$B$6)</f>
        <v>-8.3868411683313271E-4</v>
      </c>
      <c r="J45" s="17">
        <f>NORMINV('Rand Int'!J45,'Inputs &amp; Outputs'!$B$5,'Inputs &amp; Outputs'!$B$6)</f>
        <v>6.1184898459625728E-2</v>
      </c>
      <c r="K45" s="17">
        <f>NORMINV('Rand Int'!K45,'Inputs &amp; Outputs'!$B$5,'Inputs &amp; Outputs'!$B$6)</f>
        <v>6.3071517885619141E-3</v>
      </c>
      <c r="L45" s="17">
        <f>NORMINV('Rand Int'!L45,'Inputs &amp; Outputs'!$B$5,'Inputs &amp; Outputs'!$B$6)</f>
        <v>6.3042988291143992E-2</v>
      </c>
      <c r="M45" s="17">
        <f>NORMINV('Rand Int'!M45,'Inputs &amp; Outputs'!$B$5,'Inputs &amp; Outputs'!$B$6)</f>
        <v>1.6431461073751281E-2</v>
      </c>
      <c r="N45" s="17">
        <f>NORMINV('Rand Int'!N45,'Inputs &amp; Outputs'!$B$5,'Inputs &amp; Outputs'!$B$6)</f>
        <v>3.8445151242828463E-2</v>
      </c>
      <c r="O45" s="17">
        <f>NORMINV('Rand Int'!O45,'Inputs &amp; Outputs'!$B$5,'Inputs &amp; Outputs'!$B$6)</f>
        <v>-5.4853644759614295E-5</v>
      </c>
      <c r="P45" s="17">
        <f>NORMINV('Rand Int'!P45,'Inputs &amp; Outputs'!$B$5,'Inputs &amp; Outputs'!$B$6)</f>
        <v>6.2582377718615911E-2</v>
      </c>
      <c r="Q45" s="17">
        <f>NORMINV('Rand Int'!Q45,'Inputs &amp; Outputs'!$B$5,'Inputs &amp; Outputs'!$B$6)</f>
        <v>3.7594257191287783E-2</v>
      </c>
      <c r="R45" s="17">
        <f>NORMINV('Rand Int'!R45,'Inputs &amp; Outputs'!$B$5,'Inputs &amp; Outputs'!$B$6)</f>
        <v>3.6392924469607749E-2</v>
      </c>
      <c r="S45" s="17">
        <f>NORMINV('Rand Int'!S45,'Inputs &amp; Outputs'!$B$5,'Inputs &amp; Outputs'!$B$6)</f>
        <v>9.9893705001076166E-2</v>
      </c>
      <c r="T45" s="17">
        <f>NORMINV('Rand Int'!T45,'Inputs &amp; Outputs'!$B$5,'Inputs &amp; Outputs'!$B$6)</f>
        <v>5.2090871742125192E-2</v>
      </c>
      <c r="U45" s="17">
        <f>NORMINV('Rand Int'!U45,'Inputs &amp; Outputs'!$B$5,'Inputs &amp; Outputs'!$B$6)</f>
        <v>1.4408999039975685E-2</v>
      </c>
      <c r="V45" s="17">
        <f>NORMINV('Rand Int'!V45,'Inputs &amp; Outputs'!$B$5,'Inputs &amp; Outputs'!$B$6)</f>
        <v>3.751031599551688E-3</v>
      </c>
      <c r="W45" s="17">
        <f>NORMINV('Rand Int'!W45,'Inputs &amp; Outputs'!$B$5,'Inputs &amp; Outputs'!$B$6)</f>
        <v>4.5128918737378565E-2</v>
      </c>
      <c r="X45" s="17">
        <f>NORMINV('Rand Int'!X45,'Inputs &amp; Outputs'!$B$5,'Inputs &amp; Outputs'!$B$6)</f>
        <v>3.0546693223170919E-2</v>
      </c>
      <c r="Y45" s="17">
        <f>NORMINV('Rand Int'!Y45,'Inputs &amp; Outputs'!$B$5,'Inputs &amp; Outputs'!$B$6)</f>
        <v>4.2330011000532991E-2</v>
      </c>
      <c r="Z45" s="17">
        <f>NORMINV('Rand Int'!Z45,'Inputs &amp; Outputs'!$B$5,'Inputs &amp; Outputs'!$B$6)</f>
        <v>1.4818703497361408E-2</v>
      </c>
      <c r="AA45" s="17">
        <f>NORMINV('Rand Int'!AA45,'Inputs &amp; Outputs'!$B$5,'Inputs &amp; Outputs'!$B$6)</f>
        <v>-2.2974758870001076E-2</v>
      </c>
      <c r="AB45" s="17">
        <f>NORMINV('Rand Int'!AB45,'Inputs &amp; Outputs'!$B$5,'Inputs &amp; Outputs'!$B$6)</f>
        <v>5.6638575112062758E-2</v>
      </c>
      <c r="AC45" s="17">
        <f>NORMINV('Rand Int'!AC45,'Inputs &amp; Outputs'!$B$5,'Inputs &amp; Outputs'!$B$6)</f>
        <v>4.6244996997773791E-2</v>
      </c>
      <c r="AD45" s="17">
        <f>NORMINV('Rand Int'!AD45,'Inputs &amp; Outputs'!$B$5,'Inputs &amp; Outputs'!$B$6)</f>
        <v>-7.1711350722059308E-3</v>
      </c>
      <c r="AE45" s="17">
        <f>NORMINV('Rand Int'!AE45,'Inputs &amp; Outputs'!$B$5,'Inputs &amp; Outputs'!$B$6)</f>
        <v>1.2688892768597589E-2</v>
      </c>
      <c r="AF45" s="17">
        <f>NORMINV('Rand Int'!AF45,'Inputs &amp; Outputs'!$B$5,'Inputs &amp; Outputs'!$B$6)</f>
        <v>8.1655091321048257E-2</v>
      </c>
      <c r="AG45" s="17">
        <f>NORMINV('Rand Int'!AG45,'Inputs &amp; Outputs'!$B$5,'Inputs &amp; Outputs'!$B$6)</f>
        <v>0.11217265077392513</v>
      </c>
      <c r="AH45" s="17">
        <f>NORMINV('Rand Int'!AH45,'Inputs &amp; Outputs'!$B$5,'Inputs &amp; Outputs'!$B$6)</f>
        <v>5.8866993913014289E-2</v>
      </c>
      <c r="AI45" s="17">
        <f>NORMINV('Rand Int'!AI45,'Inputs &amp; Outputs'!$B$5,'Inputs &amp; Outputs'!$B$6)</f>
        <v>1.8072254367652949E-2</v>
      </c>
      <c r="AJ45" s="17">
        <f>NORMINV('Rand Int'!AJ45,'Inputs &amp; Outputs'!$B$5,'Inputs &amp; Outputs'!$B$6)</f>
        <v>5.3355044816118941E-2</v>
      </c>
      <c r="AK45" s="17">
        <f>NORMINV('Rand Int'!AK45,'Inputs &amp; Outputs'!$B$5,'Inputs &amp; Outputs'!$B$6)</f>
        <v>5.2998703171106679E-2</v>
      </c>
      <c r="AL45" s="17">
        <f>NORMINV('Rand Int'!AL45,'Inputs &amp; Outputs'!$B$5,'Inputs &amp; Outputs'!$B$6)</f>
        <v>-1.0509046640199991E-2</v>
      </c>
      <c r="AM45" s="17">
        <f>NORMINV('Rand Int'!AM45,'Inputs &amp; Outputs'!$B$5,'Inputs &amp; Outputs'!$B$6)</f>
        <v>2.3090706910894418E-2</v>
      </c>
      <c r="AN45" s="17">
        <f>NORMINV('Rand Int'!AN45,'Inputs &amp; Outputs'!$B$5,'Inputs &amp; Outputs'!$B$6)</f>
        <v>3.2394547220159678E-2</v>
      </c>
      <c r="AO45" s="17">
        <f>NORMINV('Rand Int'!AO45,'Inputs &amp; Outputs'!$B$5,'Inputs &amp; Outputs'!$B$6)</f>
        <v>1.2618215187881178E-2</v>
      </c>
      <c r="AP45" s="17">
        <f>NORMINV('Rand Int'!AP45,'Inputs &amp; Outputs'!$B$5,'Inputs &amp; Outputs'!$B$6)</f>
        <v>6.3939987421910482E-2</v>
      </c>
      <c r="AQ45" s="17">
        <f>NORMINV('Rand Int'!AQ45,'Inputs &amp; Outputs'!$B$5,'Inputs &amp; Outputs'!$B$6)</f>
        <v>3.221097887893376E-2</v>
      </c>
      <c r="AR45" s="17">
        <f>NORMINV('Rand Int'!AR45,'Inputs &amp; Outputs'!$B$5,'Inputs &amp; Outputs'!$B$6)</f>
        <v>6.9384282754770918E-2</v>
      </c>
      <c r="AS45" s="17">
        <f>NORMINV('Rand Int'!AS45,'Inputs &amp; Outputs'!$B$5,'Inputs &amp; Outputs'!$B$6)</f>
        <v>7.9112960238791691E-2</v>
      </c>
      <c r="AT45" s="17">
        <f>NORMINV('Rand Int'!AT45,'Inputs &amp; Outputs'!$B$5,'Inputs &amp; Outputs'!$B$6)</f>
        <v>4.905214043882776E-2</v>
      </c>
      <c r="AU45" s="17">
        <f>NORMINV('Rand Int'!AU45,'Inputs &amp; Outputs'!$B$5,'Inputs &amp; Outputs'!$B$6)</f>
        <v>1.3081111419600007E-2</v>
      </c>
      <c r="AV45" s="17">
        <f>NORMINV('Rand Int'!AV45,'Inputs &amp; Outputs'!$B$5,'Inputs &amp; Outputs'!$B$6)</f>
        <v>5.4378919860649369E-2</v>
      </c>
      <c r="AW45" s="17">
        <f>NORMINV('Rand Int'!AW45,'Inputs &amp; Outputs'!$B$5,'Inputs &amp; Outputs'!$B$6)</f>
        <v>3.6376404228427334E-2</v>
      </c>
      <c r="AX45" s="17">
        <f>NORMINV('Rand Int'!AX45,'Inputs &amp; Outputs'!$B$5,'Inputs &amp; Outputs'!$B$6)</f>
        <v>2.5057387487048048E-2</v>
      </c>
      <c r="AY45" s="17">
        <f>NORMINV('Rand Int'!AY45,'Inputs &amp; Outputs'!$B$5,'Inputs &amp; Outputs'!$B$6)</f>
        <v>6.9869696978702781E-3</v>
      </c>
    </row>
    <row r="46" spans="1:51" x14ac:dyDescent="0.25">
      <c r="A46" s="1">
        <v>45</v>
      </c>
      <c r="C46" s="17">
        <f>NORMINV('Rand Int'!C46,'Inputs &amp; Outputs'!$B$5,'Inputs &amp; Outputs'!$B$6)</f>
        <v>5.3162812859031336E-3</v>
      </c>
      <c r="D46" s="17">
        <f>NORMINV('Rand Int'!D46,'Inputs &amp; Outputs'!$B$5,'Inputs &amp; Outputs'!$B$6)</f>
        <v>7.6129739122780038E-2</v>
      </c>
      <c r="E46" s="17">
        <f>NORMINV('Rand Int'!E46,'Inputs &amp; Outputs'!$B$5,'Inputs &amp; Outputs'!$B$6)</f>
        <v>1.9179108402816551E-2</v>
      </c>
      <c r="F46" s="17">
        <f>NORMINV('Rand Int'!F46,'Inputs &amp; Outputs'!$B$5,'Inputs &amp; Outputs'!$B$6)</f>
        <v>-1.3206734177559402E-2</v>
      </c>
      <c r="G46" s="17">
        <f>NORMINV('Rand Int'!G46,'Inputs &amp; Outputs'!$B$5,'Inputs &amp; Outputs'!$B$6)</f>
        <v>4.861351894231674E-2</v>
      </c>
      <c r="H46" s="17">
        <f>NORMINV('Rand Int'!H46,'Inputs &amp; Outputs'!$B$5,'Inputs &amp; Outputs'!$B$6)</f>
        <v>4.3439574511094876E-2</v>
      </c>
      <c r="I46" s="17">
        <f>NORMINV('Rand Int'!I46,'Inputs &amp; Outputs'!$B$5,'Inputs &amp; Outputs'!$B$6)</f>
        <v>4.1902901602282154E-2</v>
      </c>
      <c r="J46" s="17">
        <f>NORMINV('Rand Int'!J46,'Inputs &amp; Outputs'!$B$5,'Inputs &amp; Outputs'!$B$6)</f>
        <v>5.5798555324829371E-2</v>
      </c>
      <c r="K46" s="17">
        <f>NORMINV('Rand Int'!K46,'Inputs &amp; Outputs'!$B$5,'Inputs &amp; Outputs'!$B$6)</f>
        <v>-1.3958646450622676E-2</v>
      </c>
      <c r="L46" s="17">
        <f>NORMINV('Rand Int'!L46,'Inputs &amp; Outputs'!$B$5,'Inputs &amp; Outputs'!$B$6)</f>
        <v>5.8083588265042327E-2</v>
      </c>
      <c r="M46" s="17">
        <f>NORMINV('Rand Int'!M46,'Inputs &amp; Outputs'!$B$5,'Inputs &amp; Outputs'!$B$6)</f>
        <v>1.637925151132931E-2</v>
      </c>
      <c r="N46" s="17">
        <f>NORMINV('Rand Int'!N46,'Inputs &amp; Outputs'!$B$5,'Inputs &amp; Outputs'!$B$6)</f>
        <v>4.8546690589237815E-2</v>
      </c>
      <c r="O46" s="17">
        <f>NORMINV('Rand Int'!O46,'Inputs &amp; Outputs'!$B$5,'Inputs &amp; Outputs'!$B$6)</f>
        <v>5.1796396516920064E-2</v>
      </c>
      <c r="P46" s="17">
        <f>NORMINV('Rand Int'!P46,'Inputs &amp; Outputs'!$B$5,'Inputs &amp; Outputs'!$B$6)</f>
        <v>5.6075781081645515E-2</v>
      </c>
      <c r="Q46" s="17">
        <f>NORMINV('Rand Int'!Q46,'Inputs &amp; Outputs'!$B$5,'Inputs &amp; Outputs'!$B$6)</f>
        <v>3.7828295155194751E-2</v>
      </c>
      <c r="R46" s="17">
        <f>NORMINV('Rand Int'!R46,'Inputs &amp; Outputs'!$B$5,'Inputs &amp; Outputs'!$B$6)</f>
        <v>4.2608698528285117E-2</v>
      </c>
      <c r="S46" s="17">
        <f>NORMINV('Rand Int'!S46,'Inputs &amp; Outputs'!$B$5,'Inputs &amp; Outputs'!$B$6)</f>
        <v>4.5210263395480302E-2</v>
      </c>
      <c r="T46" s="17">
        <f>NORMINV('Rand Int'!T46,'Inputs &amp; Outputs'!$B$5,'Inputs &amp; Outputs'!$B$6)</f>
        <v>1.9434838563535256E-2</v>
      </c>
      <c r="U46" s="17">
        <f>NORMINV('Rand Int'!U46,'Inputs &amp; Outputs'!$B$5,'Inputs &amp; Outputs'!$B$6)</f>
        <v>5.6901721174777209E-2</v>
      </c>
      <c r="V46" s="17">
        <f>NORMINV('Rand Int'!V46,'Inputs &amp; Outputs'!$B$5,'Inputs &amp; Outputs'!$B$6)</f>
        <v>1.2641121434451466E-2</v>
      </c>
      <c r="W46" s="17">
        <f>NORMINV('Rand Int'!W46,'Inputs &amp; Outputs'!$B$5,'Inputs &amp; Outputs'!$B$6)</f>
        <v>7.839586094478411E-2</v>
      </c>
      <c r="X46" s="17">
        <f>NORMINV('Rand Int'!X46,'Inputs &amp; Outputs'!$B$5,'Inputs &amp; Outputs'!$B$6)</f>
        <v>3.3703705799297934E-2</v>
      </c>
      <c r="Y46" s="17">
        <f>NORMINV('Rand Int'!Y46,'Inputs &amp; Outputs'!$B$5,'Inputs &amp; Outputs'!$B$6)</f>
        <v>8.8156692025672695E-2</v>
      </c>
      <c r="Z46" s="17">
        <f>NORMINV('Rand Int'!Z46,'Inputs &amp; Outputs'!$B$5,'Inputs &amp; Outputs'!$B$6)</f>
        <v>-2.1644814108379672E-2</v>
      </c>
      <c r="AA46" s="17">
        <f>NORMINV('Rand Int'!AA46,'Inputs &amp; Outputs'!$B$5,'Inputs &amp; Outputs'!$B$6)</f>
        <v>1.2013589921243361E-2</v>
      </c>
      <c r="AB46" s="17">
        <f>NORMINV('Rand Int'!AB46,'Inputs &amp; Outputs'!$B$5,'Inputs &amp; Outputs'!$B$6)</f>
        <v>4.8447293043954391E-2</v>
      </c>
      <c r="AC46" s="17">
        <f>NORMINV('Rand Int'!AC46,'Inputs &amp; Outputs'!$B$5,'Inputs &amp; Outputs'!$B$6)</f>
        <v>7.7619674792658924E-3</v>
      </c>
      <c r="AD46" s="17">
        <f>NORMINV('Rand Int'!AD46,'Inputs &amp; Outputs'!$B$5,'Inputs &amp; Outputs'!$B$6)</f>
        <v>3.8820017749231057E-2</v>
      </c>
      <c r="AE46" s="17">
        <f>NORMINV('Rand Int'!AE46,'Inputs &amp; Outputs'!$B$5,'Inputs &amp; Outputs'!$B$6)</f>
        <v>2.1997180648671719E-2</v>
      </c>
      <c r="AF46" s="17">
        <f>NORMINV('Rand Int'!AF46,'Inputs &amp; Outputs'!$B$5,'Inputs &amp; Outputs'!$B$6)</f>
        <v>2.0484944349132957E-2</v>
      </c>
      <c r="AG46" s="17">
        <f>NORMINV('Rand Int'!AG46,'Inputs &amp; Outputs'!$B$5,'Inputs &amp; Outputs'!$B$6)</f>
        <v>6.0824772247059886E-2</v>
      </c>
      <c r="AH46" s="17">
        <f>NORMINV('Rand Int'!AH46,'Inputs &amp; Outputs'!$B$5,'Inputs &amp; Outputs'!$B$6)</f>
        <v>2.760604573152408E-2</v>
      </c>
      <c r="AI46" s="17">
        <f>NORMINV('Rand Int'!AI46,'Inputs &amp; Outputs'!$B$5,'Inputs &amp; Outputs'!$B$6)</f>
        <v>4.616345098461281E-2</v>
      </c>
      <c r="AJ46" s="17">
        <f>NORMINV('Rand Int'!AJ46,'Inputs &amp; Outputs'!$B$5,'Inputs &amp; Outputs'!$B$6)</f>
        <v>7.3317448167617649E-2</v>
      </c>
      <c r="AK46" s="17">
        <f>NORMINV('Rand Int'!AK46,'Inputs &amp; Outputs'!$B$5,'Inputs &amp; Outputs'!$B$6)</f>
        <v>4.1778610108479539E-2</v>
      </c>
      <c r="AL46" s="17">
        <f>NORMINV('Rand Int'!AL46,'Inputs &amp; Outputs'!$B$5,'Inputs &amp; Outputs'!$B$6)</f>
        <v>3.3434100556814332E-2</v>
      </c>
      <c r="AM46" s="17">
        <f>NORMINV('Rand Int'!AM46,'Inputs &amp; Outputs'!$B$5,'Inputs &amp; Outputs'!$B$6)</f>
        <v>5.4655281109958515E-2</v>
      </c>
      <c r="AN46" s="17">
        <f>NORMINV('Rand Int'!AN46,'Inputs &amp; Outputs'!$B$5,'Inputs &amp; Outputs'!$B$6)</f>
        <v>5.3986419173733272E-2</v>
      </c>
      <c r="AO46" s="17">
        <f>NORMINV('Rand Int'!AO46,'Inputs &amp; Outputs'!$B$5,'Inputs &amp; Outputs'!$B$6)</f>
        <v>7.6781712882406164E-3</v>
      </c>
      <c r="AP46" s="17">
        <f>NORMINV('Rand Int'!AP46,'Inputs &amp; Outputs'!$B$5,'Inputs &amp; Outputs'!$B$6)</f>
        <v>5.4832389860477344E-2</v>
      </c>
      <c r="AQ46" s="17">
        <f>NORMINV('Rand Int'!AQ46,'Inputs &amp; Outputs'!$B$5,'Inputs &amp; Outputs'!$B$6)</f>
        <v>4.2910639748879209E-2</v>
      </c>
      <c r="AR46" s="17">
        <f>NORMINV('Rand Int'!AR46,'Inputs &amp; Outputs'!$B$5,'Inputs &amp; Outputs'!$B$6)</f>
        <v>-1.0741606971858844E-2</v>
      </c>
      <c r="AS46" s="17">
        <f>NORMINV('Rand Int'!AS46,'Inputs &amp; Outputs'!$B$5,'Inputs &amp; Outputs'!$B$6)</f>
        <v>4.1798907830527185E-2</v>
      </c>
      <c r="AT46" s="17">
        <f>NORMINV('Rand Int'!AT46,'Inputs &amp; Outputs'!$B$5,'Inputs &amp; Outputs'!$B$6)</f>
        <v>6.8002591340294016E-3</v>
      </c>
      <c r="AU46" s="17">
        <f>NORMINV('Rand Int'!AU46,'Inputs &amp; Outputs'!$B$5,'Inputs &amp; Outputs'!$B$6)</f>
        <v>4.4972035238393486E-2</v>
      </c>
      <c r="AV46" s="17">
        <f>NORMINV('Rand Int'!AV46,'Inputs &amp; Outputs'!$B$5,'Inputs &amp; Outputs'!$B$6)</f>
        <v>6.7136792703629211E-2</v>
      </c>
      <c r="AW46" s="17">
        <f>NORMINV('Rand Int'!AW46,'Inputs &amp; Outputs'!$B$5,'Inputs &amp; Outputs'!$B$6)</f>
        <v>7.2445064178160212E-2</v>
      </c>
      <c r="AX46" s="17">
        <f>NORMINV('Rand Int'!AX46,'Inputs &amp; Outputs'!$B$5,'Inputs &amp; Outputs'!$B$6)</f>
        <v>3.814584661161935E-2</v>
      </c>
      <c r="AY46" s="17">
        <f>NORMINV('Rand Int'!AY46,'Inputs &amp; Outputs'!$B$5,'Inputs &amp; Outputs'!$B$6)</f>
        <v>5.2938754118846361E-2</v>
      </c>
    </row>
    <row r="47" spans="1:51" x14ac:dyDescent="0.25">
      <c r="A47" s="1">
        <v>46</v>
      </c>
      <c r="C47" s="17">
        <f>NORMINV('Rand Int'!C47,'Inputs &amp; Outputs'!$B$5,'Inputs &amp; Outputs'!$B$6)</f>
        <v>5.2614512168547373E-2</v>
      </c>
      <c r="D47" s="17">
        <f>NORMINV('Rand Int'!D47,'Inputs &amp; Outputs'!$B$5,'Inputs &amp; Outputs'!$B$6)</f>
        <v>5.4370624259026556E-2</v>
      </c>
      <c r="E47" s="17">
        <f>NORMINV('Rand Int'!E47,'Inputs &amp; Outputs'!$B$5,'Inputs &amp; Outputs'!$B$6)</f>
        <v>4.8658399754686034E-2</v>
      </c>
      <c r="F47" s="17">
        <f>NORMINV('Rand Int'!F47,'Inputs &amp; Outputs'!$B$5,'Inputs &amp; Outputs'!$B$6)</f>
        <v>4.4672264609816922E-2</v>
      </c>
      <c r="G47" s="17">
        <f>NORMINV('Rand Int'!G47,'Inputs &amp; Outputs'!$B$5,'Inputs &amp; Outputs'!$B$6)</f>
        <v>0.10851278109598059</v>
      </c>
      <c r="H47" s="17">
        <f>NORMINV('Rand Int'!H47,'Inputs &amp; Outputs'!$B$5,'Inputs &amp; Outputs'!$B$6)</f>
        <v>7.485811842406849E-2</v>
      </c>
      <c r="I47" s="17">
        <f>NORMINV('Rand Int'!I47,'Inputs &amp; Outputs'!$B$5,'Inputs &amp; Outputs'!$B$6)</f>
        <v>6.6897269832119632E-2</v>
      </c>
      <c r="J47" s="17">
        <f>NORMINV('Rand Int'!J47,'Inputs &amp; Outputs'!$B$5,'Inputs &amp; Outputs'!$B$6)</f>
        <v>8.8247341960000475E-2</v>
      </c>
      <c r="K47" s="17">
        <f>NORMINV('Rand Int'!K47,'Inputs &amp; Outputs'!$B$5,'Inputs &amp; Outputs'!$B$6)</f>
        <v>2.9771071395275628E-3</v>
      </c>
      <c r="L47" s="17">
        <f>NORMINV('Rand Int'!L47,'Inputs &amp; Outputs'!$B$5,'Inputs &amp; Outputs'!$B$6)</f>
        <v>2.6258448214593031E-2</v>
      </c>
      <c r="M47" s="17">
        <f>NORMINV('Rand Int'!M47,'Inputs &amp; Outputs'!$B$5,'Inputs &amp; Outputs'!$B$6)</f>
        <v>5.5939234712118535E-2</v>
      </c>
      <c r="N47" s="17">
        <f>NORMINV('Rand Int'!N47,'Inputs &amp; Outputs'!$B$5,'Inputs &amp; Outputs'!$B$6)</f>
        <v>3.5736579716623355E-2</v>
      </c>
      <c r="O47" s="17">
        <f>NORMINV('Rand Int'!O47,'Inputs &amp; Outputs'!$B$5,'Inputs &amp; Outputs'!$B$6)</f>
        <v>6.8229205612852784E-2</v>
      </c>
      <c r="P47" s="17">
        <f>NORMINV('Rand Int'!P47,'Inputs &amp; Outputs'!$B$5,'Inputs &amp; Outputs'!$B$6)</f>
        <v>4.4138918743506318E-2</v>
      </c>
      <c r="Q47" s="17">
        <f>NORMINV('Rand Int'!Q47,'Inputs &amp; Outputs'!$B$5,'Inputs &amp; Outputs'!$B$6)</f>
        <v>4.5906537843136933E-2</v>
      </c>
      <c r="R47" s="17">
        <f>NORMINV('Rand Int'!R47,'Inputs &amp; Outputs'!$B$5,'Inputs &amp; Outputs'!$B$6)</f>
        <v>2.4912857145341975E-2</v>
      </c>
      <c r="S47" s="17">
        <f>NORMINV('Rand Int'!S47,'Inputs &amp; Outputs'!$B$5,'Inputs &amp; Outputs'!$B$6)</f>
        <v>2.0357952564969729E-2</v>
      </c>
      <c r="T47" s="17">
        <f>NORMINV('Rand Int'!T47,'Inputs &amp; Outputs'!$B$5,'Inputs &amp; Outputs'!$B$6)</f>
        <v>1.9817202082284175E-2</v>
      </c>
      <c r="U47" s="17">
        <f>NORMINV('Rand Int'!U47,'Inputs &amp; Outputs'!$B$5,'Inputs &amp; Outputs'!$B$6)</f>
        <v>-3.673763557715904E-2</v>
      </c>
      <c r="V47" s="17">
        <f>NORMINV('Rand Int'!V47,'Inputs &amp; Outputs'!$B$5,'Inputs &amp; Outputs'!$B$6)</f>
        <v>4.5258188999861004E-4</v>
      </c>
      <c r="W47" s="17">
        <f>NORMINV('Rand Int'!W47,'Inputs &amp; Outputs'!$B$5,'Inputs &amp; Outputs'!$B$6)</f>
        <v>9.7468566688136971E-2</v>
      </c>
      <c r="X47" s="17">
        <f>NORMINV('Rand Int'!X47,'Inputs &amp; Outputs'!$B$5,'Inputs &amp; Outputs'!$B$6)</f>
        <v>0.12390787292386771</v>
      </c>
      <c r="Y47" s="17">
        <f>NORMINV('Rand Int'!Y47,'Inputs &amp; Outputs'!$B$5,'Inputs &amp; Outputs'!$B$6)</f>
        <v>4.9151886293677255E-2</v>
      </c>
      <c r="Z47" s="17">
        <f>NORMINV('Rand Int'!Z47,'Inputs &amp; Outputs'!$B$5,'Inputs &amp; Outputs'!$B$6)</f>
        <v>-3.9802449800548208E-2</v>
      </c>
      <c r="AA47" s="17">
        <f>NORMINV('Rand Int'!AA47,'Inputs &amp; Outputs'!$B$5,'Inputs &amp; Outputs'!$B$6)</f>
        <v>-1.1856006964928917E-2</v>
      </c>
      <c r="AB47" s="17">
        <f>NORMINV('Rand Int'!AB47,'Inputs &amp; Outputs'!$B$5,'Inputs &amp; Outputs'!$B$6)</f>
        <v>4.8179991515288297E-2</v>
      </c>
      <c r="AC47" s="17">
        <f>NORMINV('Rand Int'!AC47,'Inputs &amp; Outputs'!$B$5,'Inputs &amp; Outputs'!$B$6)</f>
        <v>4.7086778588820571E-2</v>
      </c>
      <c r="AD47" s="17">
        <f>NORMINV('Rand Int'!AD47,'Inputs &amp; Outputs'!$B$5,'Inputs &amp; Outputs'!$B$6)</f>
        <v>-9.4187456655485946E-3</v>
      </c>
      <c r="AE47" s="17">
        <f>NORMINV('Rand Int'!AE47,'Inputs &amp; Outputs'!$B$5,'Inputs &amp; Outputs'!$B$6)</f>
        <v>-2.7674375486358635E-3</v>
      </c>
      <c r="AF47" s="17">
        <f>NORMINV('Rand Int'!AF47,'Inputs &amp; Outputs'!$B$5,'Inputs &amp; Outputs'!$B$6)</f>
        <v>1.6017403120098098E-2</v>
      </c>
      <c r="AG47" s="17">
        <f>NORMINV('Rand Int'!AG47,'Inputs &amp; Outputs'!$B$5,'Inputs &amp; Outputs'!$B$6)</f>
        <v>-1.2519126745869913E-3</v>
      </c>
      <c r="AH47" s="17">
        <f>NORMINV('Rand Int'!AH47,'Inputs &amp; Outputs'!$B$5,'Inputs &amp; Outputs'!$B$6)</f>
        <v>2.9485212376250385E-2</v>
      </c>
      <c r="AI47" s="17">
        <f>NORMINV('Rand Int'!AI47,'Inputs &amp; Outputs'!$B$5,'Inputs &amp; Outputs'!$B$6)</f>
        <v>7.4330111855891098E-3</v>
      </c>
      <c r="AJ47" s="17">
        <f>NORMINV('Rand Int'!AJ47,'Inputs &amp; Outputs'!$B$5,'Inputs &amp; Outputs'!$B$6)</f>
        <v>3.8449239018093911E-2</v>
      </c>
      <c r="AK47" s="17">
        <f>NORMINV('Rand Int'!AK47,'Inputs &amp; Outputs'!$B$5,'Inputs &amp; Outputs'!$B$6)</f>
        <v>4.7430042662292976E-2</v>
      </c>
      <c r="AL47" s="17">
        <f>NORMINV('Rand Int'!AL47,'Inputs &amp; Outputs'!$B$5,'Inputs &amp; Outputs'!$B$6)</f>
        <v>3.0836175360194965E-2</v>
      </c>
      <c r="AM47" s="17">
        <f>NORMINV('Rand Int'!AM47,'Inputs &amp; Outputs'!$B$5,'Inputs &amp; Outputs'!$B$6)</f>
        <v>1.5215413966874414E-2</v>
      </c>
      <c r="AN47" s="17">
        <f>NORMINV('Rand Int'!AN47,'Inputs &amp; Outputs'!$B$5,'Inputs &amp; Outputs'!$B$6)</f>
        <v>8.1810829975011851E-2</v>
      </c>
      <c r="AO47" s="17">
        <f>NORMINV('Rand Int'!AO47,'Inputs &amp; Outputs'!$B$5,'Inputs &amp; Outputs'!$B$6)</f>
        <v>-5.9981725414401804E-3</v>
      </c>
      <c r="AP47" s="17">
        <f>NORMINV('Rand Int'!AP47,'Inputs &amp; Outputs'!$B$5,'Inputs &amp; Outputs'!$B$6)</f>
        <v>5.1380911614307231E-2</v>
      </c>
      <c r="AQ47" s="17">
        <f>NORMINV('Rand Int'!AQ47,'Inputs &amp; Outputs'!$B$5,'Inputs &amp; Outputs'!$B$6)</f>
        <v>7.8657922924728008E-2</v>
      </c>
      <c r="AR47" s="17">
        <f>NORMINV('Rand Int'!AR47,'Inputs &amp; Outputs'!$B$5,'Inputs &amp; Outputs'!$B$6)</f>
        <v>5.9291199752104257E-2</v>
      </c>
      <c r="AS47" s="17">
        <f>NORMINV('Rand Int'!AS47,'Inputs &amp; Outputs'!$B$5,'Inputs &amp; Outputs'!$B$6)</f>
        <v>-3.3180926981656304E-2</v>
      </c>
      <c r="AT47" s="17">
        <f>NORMINV('Rand Int'!AT47,'Inputs &amp; Outputs'!$B$5,'Inputs &amp; Outputs'!$B$6)</f>
        <v>-8.6111223640372644E-3</v>
      </c>
      <c r="AU47" s="17">
        <f>NORMINV('Rand Int'!AU47,'Inputs &amp; Outputs'!$B$5,'Inputs &amp; Outputs'!$B$6)</f>
        <v>6.1674769506610896E-2</v>
      </c>
      <c r="AV47" s="17">
        <f>NORMINV('Rand Int'!AV47,'Inputs &amp; Outputs'!$B$5,'Inputs &amp; Outputs'!$B$6)</f>
        <v>2.1986050497569083E-2</v>
      </c>
      <c r="AW47" s="17">
        <f>NORMINV('Rand Int'!AW47,'Inputs &amp; Outputs'!$B$5,'Inputs &amp; Outputs'!$B$6)</f>
        <v>1.7962397091208032E-2</v>
      </c>
      <c r="AX47" s="17">
        <f>NORMINV('Rand Int'!AX47,'Inputs &amp; Outputs'!$B$5,'Inputs &amp; Outputs'!$B$6)</f>
        <v>2.1129040196613168E-2</v>
      </c>
      <c r="AY47" s="17">
        <f>NORMINV('Rand Int'!AY47,'Inputs &amp; Outputs'!$B$5,'Inputs &amp; Outputs'!$B$6)</f>
        <v>5.0206898398087785E-2</v>
      </c>
    </row>
    <row r="48" spans="1:51" x14ac:dyDescent="0.25">
      <c r="A48" s="1">
        <v>47</v>
      </c>
      <c r="C48" s="17">
        <f>NORMINV('Rand Int'!C48,'Inputs &amp; Outputs'!$B$5,'Inputs &amp; Outputs'!$B$6)</f>
        <v>4.6539142701730922E-2</v>
      </c>
      <c r="D48" s="17">
        <f>NORMINV('Rand Int'!D48,'Inputs &amp; Outputs'!$B$5,'Inputs &amp; Outputs'!$B$6)</f>
        <v>4.0014557405633096E-2</v>
      </c>
      <c r="E48" s="17">
        <f>NORMINV('Rand Int'!E48,'Inputs &amp; Outputs'!$B$5,'Inputs &amp; Outputs'!$B$6)</f>
        <v>4.3362132504142212E-2</v>
      </c>
      <c r="F48" s="17">
        <f>NORMINV('Rand Int'!F48,'Inputs &amp; Outputs'!$B$5,'Inputs &amp; Outputs'!$B$6)</f>
        <v>2.0255012178336959E-2</v>
      </c>
      <c r="G48" s="17">
        <f>NORMINV('Rand Int'!G48,'Inputs &amp; Outputs'!$B$5,'Inputs &amp; Outputs'!$B$6)</f>
        <v>5.4357203733553183E-2</v>
      </c>
      <c r="H48" s="17">
        <f>NORMINV('Rand Int'!H48,'Inputs &amp; Outputs'!$B$5,'Inputs &amp; Outputs'!$B$6)</f>
        <v>9.9834702054335686E-2</v>
      </c>
      <c r="I48" s="17">
        <f>NORMINV('Rand Int'!I48,'Inputs &amp; Outputs'!$B$5,'Inputs &amp; Outputs'!$B$6)</f>
        <v>1.3206156550224224E-3</v>
      </c>
      <c r="J48" s="17">
        <f>NORMINV('Rand Int'!J48,'Inputs &amp; Outputs'!$B$5,'Inputs &amp; Outputs'!$B$6)</f>
        <v>1.7997415024827434E-2</v>
      </c>
      <c r="K48" s="17">
        <f>NORMINV('Rand Int'!K48,'Inputs &amp; Outputs'!$B$5,'Inputs &amp; Outputs'!$B$6)</f>
        <v>-7.0584934342037137E-3</v>
      </c>
      <c r="L48" s="17">
        <f>NORMINV('Rand Int'!L48,'Inputs &amp; Outputs'!$B$5,'Inputs &amp; Outputs'!$B$6)</f>
        <v>-2.6741056433942298E-3</v>
      </c>
      <c r="M48" s="17">
        <f>NORMINV('Rand Int'!M48,'Inputs &amp; Outputs'!$B$5,'Inputs &amp; Outputs'!$B$6)</f>
        <v>-3.7726151618002676E-3</v>
      </c>
      <c r="N48" s="17">
        <f>NORMINV('Rand Int'!N48,'Inputs &amp; Outputs'!$B$5,'Inputs &amp; Outputs'!$B$6)</f>
        <v>5.1374710721241765E-2</v>
      </c>
      <c r="O48" s="17">
        <f>NORMINV('Rand Int'!O48,'Inputs &amp; Outputs'!$B$5,'Inputs &amp; Outputs'!$B$6)</f>
        <v>2.9245344739468458E-2</v>
      </c>
      <c r="P48" s="17">
        <f>NORMINV('Rand Int'!P48,'Inputs &amp; Outputs'!$B$5,'Inputs &amp; Outputs'!$B$6)</f>
        <v>4.0115514334340616E-2</v>
      </c>
      <c r="Q48" s="17">
        <f>NORMINV('Rand Int'!Q48,'Inputs &amp; Outputs'!$B$5,'Inputs &amp; Outputs'!$B$6)</f>
        <v>1.9546090953540537E-2</v>
      </c>
      <c r="R48" s="17">
        <f>NORMINV('Rand Int'!R48,'Inputs &amp; Outputs'!$B$5,'Inputs &amp; Outputs'!$B$6)</f>
        <v>6.5625526975227E-2</v>
      </c>
      <c r="S48" s="17">
        <f>NORMINV('Rand Int'!S48,'Inputs &amp; Outputs'!$B$5,'Inputs &amp; Outputs'!$B$6)</f>
        <v>4.7765654876853844E-2</v>
      </c>
      <c r="T48" s="17">
        <f>NORMINV('Rand Int'!T48,'Inputs &amp; Outputs'!$B$5,'Inputs &amp; Outputs'!$B$6)</f>
        <v>5.7438844368610631E-2</v>
      </c>
      <c r="U48" s="17">
        <f>NORMINV('Rand Int'!U48,'Inputs &amp; Outputs'!$B$5,'Inputs &amp; Outputs'!$B$6)</f>
        <v>4.5591090384733031E-2</v>
      </c>
      <c r="V48" s="17">
        <f>NORMINV('Rand Int'!V48,'Inputs &amp; Outputs'!$B$5,'Inputs &amp; Outputs'!$B$6)</f>
        <v>8.7942981540994003E-2</v>
      </c>
      <c r="W48" s="17">
        <f>NORMINV('Rand Int'!W48,'Inputs &amp; Outputs'!$B$5,'Inputs &amp; Outputs'!$B$6)</f>
        <v>6.1755422773155641E-2</v>
      </c>
      <c r="X48" s="17">
        <f>NORMINV('Rand Int'!X48,'Inputs &amp; Outputs'!$B$5,'Inputs &amp; Outputs'!$B$6)</f>
        <v>-7.44525521172483E-3</v>
      </c>
      <c r="Y48" s="17">
        <f>NORMINV('Rand Int'!Y48,'Inputs &amp; Outputs'!$B$5,'Inputs &amp; Outputs'!$B$6)</f>
        <v>5.7275414396799951E-2</v>
      </c>
      <c r="Z48" s="17">
        <f>NORMINV('Rand Int'!Z48,'Inputs &amp; Outputs'!$B$5,'Inputs &amp; Outputs'!$B$6)</f>
        <v>3.2885450682643376E-2</v>
      </c>
      <c r="AA48" s="17">
        <f>NORMINV('Rand Int'!AA48,'Inputs &amp; Outputs'!$B$5,'Inputs &amp; Outputs'!$B$6)</f>
        <v>8.3752482701413833E-3</v>
      </c>
      <c r="AB48" s="17">
        <f>NORMINV('Rand Int'!AB48,'Inputs &amp; Outputs'!$B$5,'Inputs &amp; Outputs'!$B$6)</f>
        <v>2.7637060471066833E-2</v>
      </c>
      <c r="AC48" s="17">
        <f>NORMINV('Rand Int'!AC48,'Inputs &amp; Outputs'!$B$5,'Inputs &amp; Outputs'!$B$6)</f>
        <v>3.3277887583510017E-2</v>
      </c>
      <c r="AD48" s="17">
        <f>NORMINV('Rand Int'!AD48,'Inputs &amp; Outputs'!$B$5,'Inputs &amp; Outputs'!$B$6)</f>
        <v>7.1152139804047818E-2</v>
      </c>
      <c r="AE48" s="17">
        <f>NORMINV('Rand Int'!AE48,'Inputs &amp; Outputs'!$B$5,'Inputs &amp; Outputs'!$B$6)</f>
        <v>2.2728578588632999E-2</v>
      </c>
      <c r="AF48" s="17">
        <f>NORMINV('Rand Int'!AF48,'Inputs &amp; Outputs'!$B$5,'Inputs &amp; Outputs'!$B$6)</f>
        <v>6.8254812553359218E-2</v>
      </c>
      <c r="AG48" s="17">
        <f>NORMINV('Rand Int'!AG48,'Inputs &amp; Outputs'!$B$5,'Inputs &amp; Outputs'!$B$6)</f>
        <v>3.509816941066693E-2</v>
      </c>
      <c r="AH48" s="17">
        <f>NORMINV('Rand Int'!AH48,'Inputs &amp; Outputs'!$B$5,'Inputs &amp; Outputs'!$B$6)</f>
        <v>3.7525202387371344E-2</v>
      </c>
      <c r="AI48" s="17">
        <f>NORMINV('Rand Int'!AI48,'Inputs &amp; Outputs'!$B$5,'Inputs &amp; Outputs'!$B$6)</f>
        <v>-3.9533063074128301E-2</v>
      </c>
      <c r="AJ48" s="17">
        <f>NORMINV('Rand Int'!AJ48,'Inputs &amp; Outputs'!$B$5,'Inputs &amp; Outputs'!$B$6)</f>
        <v>4.3083976418058556E-2</v>
      </c>
      <c r="AK48" s="17">
        <f>NORMINV('Rand Int'!AK48,'Inputs &amp; Outputs'!$B$5,'Inputs &amp; Outputs'!$B$6)</f>
        <v>4.4580133734084711E-2</v>
      </c>
      <c r="AL48" s="17">
        <f>NORMINV('Rand Int'!AL48,'Inputs &amp; Outputs'!$B$5,'Inputs &amp; Outputs'!$B$6)</f>
        <v>6.4274400221171826E-2</v>
      </c>
      <c r="AM48" s="17">
        <f>NORMINV('Rand Int'!AM48,'Inputs &amp; Outputs'!$B$5,'Inputs &amp; Outputs'!$B$6)</f>
        <v>4.784069390565221E-3</v>
      </c>
      <c r="AN48" s="17">
        <f>NORMINV('Rand Int'!AN48,'Inputs &amp; Outputs'!$B$5,'Inputs &amp; Outputs'!$B$6)</f>
        <v>4.3564413844769098E-2</v>
      </c>
      <c r="AO48" s="17">
        <f>NORMINV('Rand Int'!AO48,'Inputs &amp; Outputs'!$B$5,'Inputs &amp; Outputs'!$B$6)</f>
        <v>8.7065430906116514E-2</v>
      </c>
      <c r="AP48" s="17">
        <f>NORMINV('Rand Int'!AP48,'Inputs &amp; Outputs'!$B$5,'Inputs &amp; Outputs'!$B$6)</f>
        <v>7.5401751871855771E-2</v>
      </c>
      <c r="AQ48" s="17">
        <f>NORMINV('Rand Int'!AQ48,'Inputs &amp; Outputs'!$B$5,'Inputs &amp; Outputs'!$B$6)</f>
        <v>3.0588900918084035E-2</v>
      </c>
      <c r="AR48" s="17">
        <f>NORMINV('Rand Int'!AR48,'Inputs &amp; Outputs'!$B$5,'Inputs &amp; Outputs'!$B$6)</f>
        <v>3.7499266491512376E-2</v>
      </c>
      <c r="AS48" s="17">
        <f>NORMINV('Rand Int'!AS48,'Inputs &amp; Outputs'!$B$5,'Inputs &amp; Outputs'!$B$6)</f>
        <v>1.8723910639793437E-3</v>
      </c>
      <c r="AT48" s="17">
        <f>NORMINV('Rand Int'!AT48,'Inputs &amp; Outputs'!$B$5,'Inputs &amp; Outputs'!$B$6)</f>
        <v>4.8063530094641191E-2</v>
      </c>
      <c r="AU48" s="17">
        <f>NORMINV('Rand Int'!AU48,'Inputs &amp; Outputs'!$B$5,'Inputs &amp; Outputs'!$B$6)</f>
        <v>1.4343934214811664E-2</v>
      </c>
      <c r="AV48" s="17">
        <f>NORMINV('Rand Int'!AV48,'Inputs &amp; Outputs'!$B$5,'Inputs &amp; Outputs'!$B$6)</f>
        <v>2.6909712680308871E-2</v>
      </c>
      <c r="AW48" s="17">
        <f>NORMINV('Rand Int'!AW48,'Inputs &amp; Outputs'!$B$5,'Inputs &amp; Outputs'!$B$6)</f>
        <v>-1.2379653198496821E-2</v>
      </c>
      <c r="AX48" s="17">
        <f>NORMINV('Rand Int'!AX48,'Inputs &amp; Outputs'!$B$5,'Inputs &amp; Outputs'!$B$6)</f>
        <v>2.4605680500920893E-2</v>
      </c>
      <c r="AY48" s="17">
        <f>NORMINV('Rand Int'!AY48,'Inputs &amp; Outputs'!$B$5,'Inputs &amp; Outputs'!$B$6)</f>
        <v>6.5981660050404123E-2</v>
      </c>
    </row>
    <row r="49" spans="1:51" x14ac:dyDescent="0.25">
      <c r="A49" s="1">
        <v>48</v>
      </c>
      <c r="C49" s="17">
        <f>NORMINV('Rand Int'!C49,'Inputs &amp; Outputs'!$B$5,'Inputs &amp; Outputs'!$B$6)</f>
        <v>2.0862352867500527E-2</v>
      </c>
      <c r="D49" s="17">
        <f>NORMINV('Rand Int'!D49,'Inputs &amp; Outputs'!$B$5,'Inputs &amp; Outputs'!$B$6)</f>
        <v>6.3685840795357565E-2</v>
      </c>
      <c r="E49" s="17">
        <f>NORMINV('Rand Int'!E49,'Inputs &amp; Outputs'!$B$5,'Inputs &amp; Outputs'!$B$6)</f>
        <v>2.1231967233624E-2</v>
      </c>
      <c r="F49" s="17">
        <f>NORMINV('Rand Int'!F49,'Inputs &amp; Outputs'!$B$5,'Inputs &amp; Outputs'!$B$6)</f>
        <v>5.8928444722381526E-2</v>
      </c>
      <c r="G49" s="17">
        <f>NORMINV('Rand Int'!G49,'Inputs &amp; Outputs'!$B$5,'Inputs &amp; Outputs'!$B$6)</f>
        <v>3.6424486911677351E-2</v>
      </c>
      <c r="H49" s="17">
        <f>NORMINV('Rand Int'!H49,'Inputs &amp; Outputs'!$B$5,'Inputs &amp; Outputs'!$B$6)</f>
        <v>6.6976558383269519E-2</v>
      </c>
      <c r="I49" s="17">
        <f>NORMINV('Rand Int'!I49,'Inputs &amp; Outputs'!$B$5,'Inputs &amp; Outputs'!$B$6)</f>
        <v>4.0948040306891795E-2</v>
      </c>
      <c r="J49" s="17">
        <f>NORMINV('Rand Int'!J49,'Inputs &amp; Outputs'!$B$5,'Inputs &amp; Outputs'!$B$6)</f>
        <v>2.522890738750613E-2</v>
      </c>
      <c r="K49" s="17">
        <f>NORMINV('Rand Int'!K49,'Inputs &amp; Outputs'!$B$5,'Inputs &amp; Outputs'!$B$6)</f>
        <v>2.9472926525397486E-2</v>
      </c>
      <c r="L49" s="17">
        <f>NORMINV('Rand Int'!L49,'Inputs &amp; Outputs'!$B$5,'Inputs &amp; Outputs'!$B$6)</f>
        <v>7.5577340764770962E-2</v>
      </c>
      <c r="M49" s="17">
        <f>NORMINV('Rand Int'!M49,'Inputs &amp; Outputs'!$B$5,'Inputs &amp; Outputs'!$B$6)</f>
        <v>1.8181342056063199E-2</v>
      </c>
      <c r="N49" s="17">
        <f>NORMINV('Rand Int'!N49,'Inputs &amp; Outputs'!$B$5,'Inputs &amp; Outputs'!$B$6)</f>
        <v>3.2606271168518185E-2</v>
      </c>
      <c r="O49" s="17">
        <f>NORMINV('Rand Int'!O49,'Inputs &amp; Outputs'!$B$5,'Inputs &amp; Outputs'!$B$6)</f>
        <v>5.5156400425761053E-2</v>
      </c>
      <c r="P49" s="17">
        <f>NORMINV('Rand Int'!P49,'Inputs &amp; Outputs'!$B$5,'Inputs &amp; Outputs'!$B$6)</f>
        <v>2.3041475539310737E-2</v>
      </c>
      <c r="Q49" s="17">
        <f>NORMINV('Rand Int'!Q49,'Inputs &amp; Outputs'!$B$5,'Inputs &amp; Outputs'!$B$6)</f>
        <v>1.9781752618278976E-2</v>
      </c>
      <c r="R49" s="17">
        <f>NORMINV('Rand Int'!R49,'Inputs &amp; Outputs'!$B$5,'Inputs &amp; Outputs'!$B$6)</f>
        <v>1.3995723686905073E-2</v>
      </c>
      <c r="S49" s="17">
        <f>NORMINV('Rand Int'!S49,'Inputs &amp; Outputs'!$B$5,'Inputs &amp; Outputs'!$B$6)</f>
        <v>5.1437094973437764E-2</v>
      </c>
      <c r="T49" s="17">
        <f>NORMINV('Rand Int'!T49,'Inputs &amp; Outputs'!$B$5,'Inputs &amp; Outputs'!$B$6)</f>
        <v>9.3318052688899811E-2</v>
      </c>
      <c r="U49" s="17">
        <f>NORMINV('Rand Int'!U49,'Inputs &amp; Outputs'!$B$5,'Inputs &amp; Outputs'!$B$6)</f>
        <v>6.3208809767861765E-2</v>
      </c>
      <c r="V49" s="17">
        <f>NORMINV('Rand Int'!V49,'Inputs &amp; Outputs'!$B$5,'Inputs &amp; Outputs'!$B$6)</f>
        <v>9.0758328860602991E-2</v>
      </c>
      <c r="W49" s="17">
        <f>NORMINV('Rand Int'!W49,'Inputs &amp; Outputs'!$B$5,'Inputs &amp; Outputs'!$B$6)</f>
        <v>-2.880737985810413E-2</v>
      </c>
      <c r="X49" s="17">
        <f>NORMINV('Rand Int'!X49,'Inputs &amp; Outputs'!$B$5,'Inputs &amp; Outputs'!$B$6)</f>
        <v>2.4975990111332703E-2</v>
      </c>
      <c r="Y49" s="17">
        <f>NORMINV('Rand Int'!Y49,'Inputs &amp; Outputs'!$B$5,'Inputs &amp; Outputs'!$B$6)</f>
        <v>3.5086858133706864E-2</v>
      </c>
      <c r="Z49" s="17">
        <f>NORMINV('Rand Int'!Z49,'Inputs &amp; Outputs'!$B$5,'Inputs &amp; Outputs'!$B$6)</f>
        <v>-1.7321421537992002E-2</v>
      </c>
      <c r="AA49" s="17">
        <f>NORMINV('Rand Int'!AA49,'Inputs &amp; Outputs'!$B$5,'Inputs &amp; Outputs'!$B$6)</f>
        <v>2.3716617844799389E-2</v>
      </c>
      <c r="AB49" s="17">
        <f>NORMINV('Rand Int'!AB49,'Inputs &amp; Outputs'!$B$5,'Inputs &amp; Outputs'!$B$6)</f>
        <v>-3.6489466439637991E-3</v>
      </c>
      <c r="AC49" s="17">
        <f>NORMINV('Rand Int'!AC49,'Inputs &amp; Outputs'!$B$5,'Inputs &amp; Outputs'!$B$6)</f>
        <v>7.4879323262204256E-2</v>
      </c>
      <c r="AD49" s="17">
        <f>NORMINV('Rand Int'!AD49,'Inputs &amp; Outputs'!$B$5,'Inputs &amp; Outputs'!$B$6)</f>
        <v>2.8934027897729073E-2</v>
      </c>
      <c r="AE49" s="17">
        <f>NORMINV('Rand Int'!AE49,'Inputs &amp; Outputs'!$B$5,'Inputs &amp; Outputs'!$B$6)</f>
        <v>4.0862623240127662E-2</v>
      </c>
      <c r="AF49" s="17">
        <f>NORMINV('Rand Int'!AF49,'Inputs &amp; Outputs'!$B$5,'Inputs &amp; Outputs'!$B$6)</f>
        <v>5.7741511593952438E-2</v>
      </c>
      <c r="AG49" s="17">
        <f>NORMINV('Rand Int'!AG49,'Inputs &amp; Outputs'!$B$5,'Inputs &amp; Outputs'!$B$6)</f>
        <v>5.8560788915013456E-2</v>
      </c>
      <c r="AH49" s="17">
        <f>NORMINV('Rand Int'!AH49,'Inputs &amp; Outputs'!$B$5,'Inputs &amp; Outputs'!$B$6)</f>
        <v>3.8684803833476208E-2</v>
      </c>
      <c r="AI49" s="17">
        <f>NORMINV('Rand Int'!AI49,'Inputs &amp; Outputs'!$B$5,'Inputs &amp; Outputs'!$B$6)</f>
        <v>1.3945746614664668E-2</v>
      </c>
      <c r="AJ49" s="17">
        <f>NORMINV('Rand Int'!AJ49,'Inputs &amp; Outputs'!$B$5,'Inputs &amp; Outputs'!$B$6)</f>
        <v>2.3135570073225451E-2</v>
      </c>
      <c r="AK49" s="17">
        <f>NORMINV('Rand Int'!AK49,'Inputs &amp; Outputs'!$B$5,'Inputs &amp; Outputs'!$B$6)</f>
        <v>9.2146838861392535E-3</v>
      </c>
      <c r="AL49" s="17">
        <f>NORMINV('Rand Int'!AL49,'Inputs &amp; Outputs'!$B$5,'Inputs &amp; Outputs'!$B$6)</f>
        <v>1.7660031200133687E-2</v>
      </c>
      <c r="AM49" s="17">
        <f>NORMINV('Rand Int'!AM49,'Inputs &amp; Outputs'!$B$5,'Inputs &amp; Outputs'!$B$6)</f>
        <v>4.5567960982057107E-2</v>
      </c>
      <c r="AN49" s="17">
        <f>NORMINV('Rand Int'!AN49,'Inputs &amp; Outputs'!$B$5,'Inputs &amp; Outputs'!$B$6)</f>
        <v>-5.5722577747724308E-3</v>
      </c>
      <c r="AO49" s="17">
        <f>NORMINV('Rand Int'!AO49,'Inputs &amp; Outputs'!$B$5,'Inputs &amp; Outputs'!$B$6)</f>
        <v>8.778961433707283E-2</v>
      </c>
      <c r="AP49" s="17">
        <f>NORMINV('Rand Int'!AP49,'Inputs &amp; Outputs'!$B$5,'Inputs &amp; Outputs'!$B$6)</f>
        <v>3.3381948052670932E-2</v>
      </c>
      <c r="AQ49" s="17">
        <f>NORMINV('Rand Int'!AQ49,'Inputs &amp; Outputs'!$B$5,'Inputs &amp; Outputs'!$B$6)</f>
        <v>3.434807228079538E-2</v>
      </c>
      <c r="AR49" s="17">
        <f>NORMINV('Rand Int'!AR49,'Inputs &amp; Outputs'!$B$5,'Inputs &amp; Outputs'!$B$6)</f>
        <v>3.4498598207725696E-2</v>
      </c>
      <c r="AS49" s="17">
        <f>NORMINV('Rand Int'!AS49,'Inputs &amp; Outputs'!$B$5,'Inputs &amp; Outputs'!$B$6)</f>
        <v>3.0207130481813983E-2</v>
      </c>
      <c r="AT49" s="17">
        <f>NORMINV('Rand Int'!AT49,'Inputs &amp; Outputs'!$B$5,'Inputs &amp; Outputs'!$B$6)</f>
        <v>3.5383448472085723E-2</v>
      </c>
      <c r="AU49" s="17">
        <f>NORMINV('Rand Int'!AU49,'Inputs &amp; Outputs'!$B$5,'Inputs &amp; Outputs'!$B$6)</f>
        <v>4.9684618332189345E-2</v>
      </c>
      <c r="AV49" s="17">
        <f>NORMINV('Rand Int'!AV49,'Inputs &amp; Outputs'!$B$5,'Inputs &amp; Outputs'!$B$6)</f>
        <v>9.2270351648697443E-3</v>
      </c>
      <c r="AW49" s="17">
        <f>NORMINV('Rand Int'!AW49,'Inputs &amp; Outputs'!$B$5,'Inputs &amp; Outputs'!$B$6)</f>
        <v>2.3327880062736558E-2</v>
      </c>
      <c r="AX49" s="17">
        <f>NORMINV('Rand Int'!AX49,'Inputs &amp; Outputs'!$B$5,'Inputs &amp; Outputs'!$B$6)</f>
        <v>4.5532473242905797E-2</v>
      </c>
      <c r="AY49" s="17">
        <f>NORMINV('Rand Int'!AY49,'Inputs &amp; Outputs'!$B$5,'Inputs &amp; Outputs'!$B$6)</f>
        <v>2.0014686277983914E-2</v>
      </c>
    </row>
    <row r="50" spans="1:51" x14ac:dyDescent="0.25">
      <c r="A50" s="1">
        <v>49</v>
      </c>
      <c r="C50" s="17">
        <f>NORMINV('Rand Int'!C50,'Inputs &amp; Outputs'!$B$5,'Inputs &amp; Outputs'!$B$6)</f>
        <v>7.4968728201639939E-2</v>
      </c>
      <c r="D50" s="17">
        <f>NORMINV('Rand Int'!D50,'Inputs &amp; Outputs'!$B$5,'Inputs &amp; Outputs'!$B$6)</f>
        <v>1.870188859995749E-2</v>
      </c>
      <c r="E50" s="17">
        <f>NORMINV('Rand Int'!E50,'Inputs &amp; Outputs'!$B$5,'Inputs &amp; Outputs'!$B$6)</f>
        <v>-4.0061932651767086E-2</v>
      </c>
      <c r="F50" s="17">
        <f>NORMINV('Rand Int'!F50,'Inputs &amp; Outputs'!$B$5,'Inputs &amp; Outputs'!$B$6)</f>
        <v>7.3426823684548517E-2</v>
      </c>
      <c r="G50" s="17">
        <f>NORMINV('Rand Int'!G50,'Inputs &amp; Outputs'!$B$5,'Inputs &amp; Outputs'!$B$6)</f>
        <v>-8.2448850562534468E-3</v>
      </c>
      <c r="H50" s="17">
        <f>NORMINV('Rand Int'!H50,'Inputs &amp; Outputs'!$B$5,'Inputs &amp; Outputs'!$B$6)</f>
        <v>1.854283046215377E-3</v>
      </c>
      <c r="I50" s="17">
        <f>NORMINV('Rand Int'!I50,'Inputs &amp; Outputs'!$B$5,'Inputs &amp; Outputs'!$B$6)</f>
        <v>3.9179009557222186E-2</v>
      </c>
      <c r="J50" s="17">
        <f>NORMINV('Rand Int'!J50,'Inputs &amp; Outputs'!$B$5,'Inputs &amp; Outputs'!$B$6)</f>
        <v>6.2536805155150033E-3</v>
      </c>
      <c r="K50" s="17">
        <f>NORMINV('Rand Int'!K50,'Inputs &amp; Outputs'!$B$5,'Inputs &amp; Outputs'!$B$6)</f>
        <v>5.1913928463263231E-2</v>
      </c>
      <c r="L50" s="17">
        <f>NORMINV('Rand Int'!L50,'Inputs &amp; Outputs'!$B$5,'Inputs &amp; Outputs'!$B$6)</f>
        <v>5.9121345153356167E-2</v>
      </c>
      <c r="M50" s="17">
        <f>NORMINV('Rand Int'!M50,'Inputs &amp; Outputs'!$B$5,'Inputs &amp; Outputs'!$B$6)</f>
        <v>1.4892068790088885E-2</v>
      </c>
      <c r="N50" s="17">
        <f>NORMINV('Rand Int'!N50,'Inputs &amp; Outputs'!$B$5,'Inputs &amp; Outputs'!$B$6)</f>
        <v>4.4545092831400991E-2</v>
      </c>
      <c r="O50" s="17">
        <f>NORMINV('Rand Int'!O50,'Inputs &amp; Outputs'!$B$5,'Inputs &amp; Outputs'!$B$6)</f>
        <v>-4.4914620660111287E-3</v>
      </c>
      <c r="P50" s="17">
        <f>NORMINV('Rand Int'!P50,'Inputs &amp; Outputs'!$B$5,'Inputs &amp; Outputs'!$B$6)</f>
        <v>6.3001280839741963E-2</v>
      </c>
      <c r="Q50" s="17">
        <f>NORMINV('Rand Int'!Q50,'Inputs &amp; Outputs'!$B$5,'Inputs &amp; Outputs'!$B$6)</f>
        <v>2.8853618011045815E-2</v>
      </c>
      <c r="R50" s="17">
        <f>NORMINV('Rand Int'!R50,'Inputs &amp; Outputs'!$B$5,'Inputs &amp; Outputs'!$B$6)</f>
        <v>2.9299276210711631E-2</v>
      </c>
      <c r="S50" s="17">
        <f>NORMINV('Rand Int'!S50,'Inputs &amp; Outputs'!$B$5,'Inputs &amp; Outputs'!$B$6)</f>
        <v>3.9837274766461685E-2</v>
      </c>
      <c r="T50" s="17">
        <f>NORMINV('Rand Int'!T50,'Inputs &amp; Outputs'!$B$5,'Inputs &amp; Outputs'!$B$6)</f>
        <v>1.6552436823066657E-2</v>
      </c>
      <c r="U50" s="17">
        <f>NORMINV('Rand Int'!U50,'Inputs &amp; Outputs'!$B$5,'Inputs &amp; Outputs'!$B$6)</f>
        <v>6.3931233666729884E-2</v>
      </c>
      <c r="V50" s="17">
        <f>NORMINV('Rand Int'!V50,'Inputs &amp; Outputs'!$B$5,'Inputs &amp; Outputs'!$B$6)</f>
        <v>2.7174294131451102E-2</v>
      </c>
      <c r="W50" s="17">
        <f>NORMINV('Rand Int'!W50,'Inputs &amp; Outputs'!$B$5,'Inputs &amp; Outputs'!$B$6)</f>
        <v>4.0838148739729643E-2</v>
      </c>
      <c r="X50" s="17">
        <f>NORMINV('Rand Int'!X50,'Inputs &amp; Outputs'!$B$5,'Inputs &amp; Outputs'!$B$6)</f>
        <v>1.9410655755405824E-2</v>
      </c>
      <c r="Y50" s="17">
        <f>NORMINV('Rand Int'!Y50,'Inputs &amp; Outputs'!$B$5,'Inputs &amp; Outputs'!$B$6)</f>
        <v>3.5603561585724766E-2</v>
      </c>
      <c r="Z50" s="17">
        <f>NORMINV('Rand Int'!Z50,'Inputs &amp; Outputs'!$B$5,'Inputs &amp; Outputs'!$B$6)</f>
        <v>5.9449770955670132E-2</v>
      </c>
      <c r="AA50" s="17">
        <f>NORMINV('Rand Int'!AA50,'Inputs &amp; Outputs'!$B$5,'Inputs &amp; Outputs'!$B$6)</f>
        <v>2.6293132955485656E-2</v>
      </c>
      <c r="AB50" s="17">
        <f>NORMINV('Rand Int'!AB50,'Inputs &amp; Outputs'!$B$5,'Inputs &amp; Outputs'!$B$6)</f>
        <v>5.3207835107587961E-2</v>
      </c>
      <c r="AC50" s="17">
        <f>NORMINV('Rand Int'!AC50,'Inputs &amp; Outputs'!$B$5,'Inputs &amp; Outputs'!$B$6)</f>
        <v>3.4639118119941109E-2</v>
      </c>
      <c r="AD50" s="17">
        <f>NORMINV('Rand Int'!AD50,'Inputs &amp; Outputs'!$B$5,'Inputs &amp; Outputs'!$B$6)</f>
        <v>3.4368911225513714E-2</v>
      </c>
      <c r="AE50" s="17">
        <f>NORMINV('Rand Int'!AE50,'Inputs &amp; Outputs'!$B$5,'Inputs &amp; Outputs'!$B$6)</f>
        <v>3.2038924008303056E-2</v>
      </c>
      <c r="AF50" s="17">
        <f>NORMINV('Rand Int'!AF50,'Inputs &amp; Outputs'!$B$5,'Inputs &amp; Outputs'!$B$6)</f>
        <v>6.4049541116407566E-2</v>
      </c>
      <c r="AG50" s="17">
        <f>NORMINV('Rand Int'!AG50,'Inputs &amp; Outputs'!$B$5,'Inputs &amp; Outputs'!$B$6)</f>
        <v>3.3475036920972208E-2</v>
      </c>
      <c r="AH50" s="17">
        <f>NORMINV('Rand Int'!AH50,'Inputs &amp; Outputs'!$B$5,'Inputs &amp; Outputs'!$B$6)</f>
        <v>6.3532160510539892E-2</v>
      </c>
      <c r="AI50" s="17">
        <f>NORMINV('Rand Int'!AI50,'Inputs &amp; Outputs'!$B$5,'Inputs &amp; Outputs'!$B$6)</f>
        <v>5.402471983683145E-2</v>
      </c>
      <c r="AJ50" s="17">
        <f>NORMINV('Rand Int'!AJ50,'Inputs &amp; Outputs'!$B$5,'Inputs &amp; Outputs'!$B$6)</f>
        <v>4.978165694884587E-3</v>
      </c>
      <c r="AK50" s="17">
        <f>NORMINV('Rand Int'!AK50,'Inputs &amp; Outputs'!$B$5,'Inputs &amp; Outputs'!$B$6)</f>
        <v>-1.1304506212451437E-3</v>
      </c>
      <c r="AL50" s="17">
        <f>NORMINV('Rand Int'!AL50,'Inputs &amp; Outputs'!$B$5,'Inputs &amp; Outputs'!$B$6)</f>
        <v>8.2610495721551491E-2</v>
      </c>
      <c r="AM50" s="17">
        <f>NORMINV('Rand Int'!AM50,'Inputs &amp; Outputs'!$B$5,'Inputs &amp; Outputs'!$B$6)</f>
        <v>1.9879907052798435E-2</v>
      </c>
      <c r="AN50" s="17">
        <f>NORMINV('Rand Int'!AN50,'Inputs &amp; Outputs'!$B$5,'Inputs &amp; Outputs'!$B$6)</f>
        <v>8.4947334229696386E-2</v>
      </c>
      <c r="AO50" s="17">
        <f>NORMINV('Rand Int'!AO50,'Inputs &amp; Outputs'!$B$5,'Inputs &amp; Outputs'!$B$6)</f>
        <v>5.4331494413523557E-2</v>
      </c>
      <c r="AP50" s="17">
        <f>NORMINV('Rand Int'!AP50,'Inputs &amp; Outputs'!$B$5,'Inputs &amp; Outputs'!$B$6)</f>
        <v>6.8504539787594951E-2</v>
      </c>
      <c r="AQ50" s="17">
        <f>NORMINV('Rand Int'!AQ50,'Inputs &amp; Outputs'!$B$5,'Inputs &amp; Outputs'!$B$6)</f>
        <v>-1.2804603328744057E-2</v>
      </c>
      <c r="AR50" s="17">
        <f>NORMINV('Rand Int'!AR50,'Inputs &amp; Outputs'!$B$5,'Inputs &amp; Outputs'!$B$6)</f>
        <v>2.0874441619399903E-2</v>
      </c>
      <c r="AS50" s="17">
        <f>NORMINV('Rand Int'!AS50,'Inputs &amp; Outputs'!$B$5,'Inputs &amp; Outputs'!$B$6)</f>
        <v>3.3985610727223704E-2</v>
      </c>
      <c r="AT50" s="17">
        <f>NORMINV('Rand Int'!AT50,'Inputs &amp; Outputs'!$B$5,'Inputs &amp; Outputs'!$B$6)</f>
        <v>5.8629991885060039E-2</v>
      </c>
      <c r="AU50" s="17">
        <f>NORMINV('Rand Int'!AU50,'Inputs &amp; Outputs'!$B$5,'Inputs &amp; Outputs'!$B$6)</f>
        <v>9.1996850769311592E-2</v>
      </c>
      <c r="AV50" s="17">
        <f>NORMINV('Rand Int'!AV50,'Inputs &amp; Outputs'!$B$5,'Inputs &amp; Outputs'!$B$6)</f>
        <v>-1.7482758385952007E-3</v>
      </c>
      <c r="AW50" s="17">
        <f>NORMINV('Rand Int'!AW50,'Inputs &amp; Outputs'!$B$5,'Inputs &amp; Outputs'!$B$6)</f>
        <v>7.5254639690523706E-2</v>
      </c>
      <c r="AX50" s="17">
        <f>NORMINV('Rand Int'!AX50,'Inputs &amp; Outputs'!$B$5,'Inputs &amp; Outputs'!$B$6)</f>
        <v>2.0943204285275026E-2</v>
      </c>
      <c r="AY50" s="17">
        <f>NORMINV('Rand Int'!AY50,'Inputs &amp; Outputs'!$B$5,'Inputs &amp; Outputs'!$B$6)</f>
        <v>0.10188854699899838</v>
      </c>
    </row>
    <row r="51" spans="1:51" x14ac:dyDescent="0.25">
      <c r="A51" s="1">
        <v>50</v>
      </c>
      <c r="C51" s="17">
        <f>NORMINV('Rand Int'!C51,'Inputs &amp; Outputs'!$B$5,'Inputs &amp; Outputs'!$B$6)</f>
        <v>7.0565202721272979E-2</v>
      </c>
      <c r="D51" s="17">
        <f>NORMINV('Rand Int'!D51,'Inputs &amp; Outputs'!$B$5,'Inputs &amp; Outputs'!$B$6)</f>
        <v>4.3764334567505947E-4</v>
      </c>
      <c r="E51" s="17">
        <f>NORMINV('Rand Int'!E51,'Inputs &amp; Outputs'!$B$5,'Inputs &amp; Outputs'!$B$6)</f>
        <v>6.6960897560999252E-2</v>
      </c>
      <c r="F51" s="17">
        <f>NORMINV('Rand Int'!F51,'Inputs &amp; Outputs'!$B$5,'Inputs &amp; Outputs'!$B$6)</f>
        <v>6.8755840466368012E-2</v>
      </c>
      <c r="G51" s="17">
        <f>NORMINV('Rand Int'!G51,'Inputs &amp; Outputs'!$B$5,'Inputs &amp; Outputs'!$B$6)</f>
        <v>-1.8977330459598686E-2</v>
      </c>
      <c r="H51" s="17">
        <f>NORMINV('Rand Int'!H51,'Inputs &amp; Outputs'!$B$5,'Inputs &amp; Outputs'!$B$6)</f>
        <v>6.7471637195575279E-2</v>
      </c>
      <c r="I51" s="17">
        <f>NORMINV('Rand Int'!I51,'Inputs &amp; Outputs'!$B$5,'Inputs &amp; Outputs'!$B$6)</f>
        <v>7.6555629851646989E-2</v>
      </c>
      <c r="J51" s="17">
        <f>NORMINV('Rand Int'!J51,'Inputs &amp; Outputs'!$B$5,'Inputs &amp; Outputs'!$B$6)</f>
        <v>6.4304207470402955E-2</v>
      </c>
      <c r="K51" s="17">
        <f>NORMINV('Rand Int'!K51,'Inputs &amp; Outputs'!$B$5,'Inputs &amp; Outputs'!$B$6)</f>
        <v>-2.4608239867618051E-3</v>
      </c>
      <c r="L51" s="17">
        <f>NORMINV('Rand Int'!L51,'Inputs &amp; Outputs'!$B$5,'Inputs &amp; Outputs'!$B$6)</f>
        <v>6.2858987581643502E-2</v>
      </c>
      <c r="M51" s="17">
        <f>NORMINV('Rand Int'!M51,'Inputs &amp; Outputs'!$B$5,'Inputs &amp; Outputs'!$B$6)</f>
        <v>6.9810151904049308E-2</v>
      </c>
      <c r="N51" s="17">
        <f>NORMINV('Rand Int'!N51,'Inputs &amp; Outputs'!$B$5,'Inputs &amp; Outputs'!$B$6)</f>
        <v>-5.6601613802452072E-3</v>
      </c>
      <c r="O51" s="17">
        <f>NORMINV('Rand Int'!O51,'Inputs &amp; Outputs'!$B$5,'Inputs &amp; Outputs'!$B$6)</f>
        <v>1.1416547497443919E-2</v>
      </c>
      <c r="P51" s="17">
        <f>NORMINV('Rand Int'!P51,'Inputs &amp; Outputs'!$B$5,'Inputs &amp; Outputs'!$B$6)</f>
        <v>5.0902913508975536E-2</v>
      </c>
      <c r="Q51" s="17">
        <f>NORMINV('Rand Int'!Q51,'Inputs &amp; Outputs'!$B$5,'Inputs &amp; Outputs'!$B$6)</f>
        <v>9.5630433773203821E-2</v>
      </c>
      <c r="R51" s="17">
        <f>NORMINV('Rand Int'!R51,'Inputs &amp; Outputs'!$B$5,'Inputs &amp; Outputs'!$B$6)</f>
        <v>-1.9985926149935031E-2</v>
      </c>
      <c r="S51" s="17">
        <f>NORMINV('Rand Int'!S51,'Inputs &amp; Outputs'!$B$5,'Inputs &amp; Outputs'!$B$6)</f>
        <v>-9.4377724175651809E-3</v>
      </c>
      <c r="T51" s="17">
        <f>NORMINV('Rand Int'!T51,'Inputs &amp; Outputs'!$B$5,'Inputs &amp; Outputs'!$B$6)</f>
        <v>1.6975307820517409E-2</v>
      </c>
      <c r="U51" s="17">
        <f>NORMINV('Rand Int'!U51,'Inputs &amp; Outputs'!$B$5,'Inputs &amp; Outputs'!$B$6)</f>
        <v>2.3004043162736833E-2</v>
      </c>
      <c r="V51" s="17">
        <f>NORMINV('Rand Int'!V51,'Inputs &amp; Outputs'!$B$5,'Inputs &amp; Outputs'!$B$6)</f>
        <v>-1.8921225779012646E-3</v>
      </c>
      <c r="W51" s="17">
        <f>NORMINV('Rand Int'!W51,'Inputs &amp; Outputs'!$B$5,'Inputs &amp; Outputs'!$B$6)</f>
        <v>1.9055062641049291E-2</v>
      </c>
      <c r="X51" s="17">
        <f>NORMINV('Rand Int'!X51,'Inputs &amp; Outputs'!$B$5,'Inputs &amp; Outputs'!$B$6)</f>
        <v>3.7049346635869278E-2</v>
      </c>
      <c r="Y51" s="17">
        <f>NORMINV('Rand Int'!Y51,'Inputs &amp; Outputs'!$B$5,'Inputs &amp; Outputs'!$B$6)</f>
        <v>3.4783502693631098E-2</v>
      </c>
      <c r="Z51" s="17">
        <f>NORMINV('Rand Int'!Z51,'Inputs &amp; Outputs'!$B$5,'Inputs &amp; Outputs'!$B$6)</f>
        <v>6.4797485156524517E-2</v>
      </c>
      <c r="AA51" s="17">
        <f>NORMINV('Rand Int'!AA51,'Inputs &amp; Outputs'!$B$5,'Inputs &amp; Outputs'!$B$6)</f>
        <v>1.0137892679919113E-2</v>
      </c>
      <c r="AB51" s="17">
        <f>NORMINV('Rand Int'!AB51,'Inputs &amp; Outputs'!$B$5,'Inputs &amp; Outputs'!$B$6)</f>
        <v>4.4442778433343155E-2</v>
      </c>
      <c r="AC51" s="17">
        <f>NORMINV('Rand Int'!AC51,'Inputs &amp; Outputs'!$B$5,'Inputs &amp; Outputs'!$B$6)</f>
        <v>1.7060336023408999E-2</v>
      </c>
      <c r="AD51" s="17">
        <f>NORMINV('Rand Int'!AD51,'Inputs &amp; Outputs'!$B$5,'Inputs &amp; Outputs'!$B$6)</f>
        <v>5.527851747419503E-2</v>
      </c>
      <c r="AE51" s="17">
        <f>NORMINV('Rand Int'!AE51,'Inputs &amp; Outputs'!$B$5,'Inputs &amp; Outputs'!$B$6)</f>
        <v>2.3985748610796529E-2</v>
      </c>
      <c r="AF51" s="17">
        <f>NORMINV('Rand Int'!AF51,'Inputs &amp; Outputs'!$B$5,'Inputs &amp; Outputs'!$B$6)</f>
        <v>2.0389653783990328E-2</v>
      </c>
      <c r="AG51" s="17">
        <f>NORMINV('Rand Int'!AG51,'Inputs &amp; Outputs'!$B$5,'Inputs &amp; Outputs'!$B$6)</f>
        <v>-1.1435783506256875E-3</v>
      </c>
      <c r="AH51" s="17">
        <f>NORMINV('Rand Int'!AH51,'Inputs &amp; Outputs'!$B$5,'Inputs &amp; Outputs'!$B$6)</f>
        <v>0.11301583482455776</v>
      </c>
      <c r="AI51" s="17">
        <f>NORMINV('Rand Int'!AI51,'Inputs &amp; Outputs'!$B$5,'Inputs &amp; Outputs'!$B$6)</f>
        <v>1.3119578933856065E-2</v>
      </c>
      <c r="AJ51" s="17">
        <f>NORMINV('Rand Int'!AJ51,'Inputs &amp; Outputs'!$B$5,'Inputs &amp; Outputs'!$B$6)</f>
        <v>2.877944621514552E-2</v>
      </c>
      <c r="AK51" s="17">
        <f>NORMINV('Rand Int'!AK51,'Inputs &amp; Outputs'!$B$5,'Inputs &amp; Outputs'!$B$6)</f>
        <v>5.8201934934537125E-2</v>
      </c>
      <c r="AL51" s="17">
        <f>NORMINV('Rand Int'!AL51,'Inputs &amp; Outputs'!$B$5,'Inputs &amp; Outputs'!$B$6)</f>
        <v>6.9152545273825375E-2</v>
      </c>
      <c r="AM51" s="17">
        <f>NORMINV('Rand Int'!AM51,'Inputs &amp; Outputs'!$B$5,'Inputs &amp; Outputs'!$B$6)</f>
        <v>1.0927209003552072E-2</v>
      </c>
      <c r="AN51" s="17">
        <f>NORMINV('Rand Int'!AN51,'Inputs &amp; Outputs'!$B$5,'Inputs &amp; Outputs'!$B$6)</f>
        <v>4.904327547534592E-2</v>
      </c>
      <c r="AO51" s="17">
        <f>NORMINV('Rand Int'!AO51,'Inputs &amp; Outputs'!$B$5,'Inputs &amp; Outputs'!$B$6)</f>
        <v>3.7494897120595311E-2</v>
      </c>
      <c r="AP51" s="17">
        <f>NORMINV('Rand Int'!AP51,'Inputs &amp; Outputs'!$B$5,'Inputs &amp; Outputs'!$B$6)</f>
        <v>5.7486662668975078E-2</v>
      </c>
      <c r="AQ51" s="17">
        <f>NORMINV('Rand Int'!AQ51,'Inputs &amp; Outputs'!$B$5,'Inputs &amp; Outputs'!$B$6)</f>
        <v>6.2570250351009341E-2</v>
      </c>
      <c r="AR51" s="17">
        <f>NORMINV('Rand Int'!AR51,'Inputs &amp; Outputs'!$B$5,'Inputs &amp; Outputs'!$B$6)</f>
        <v>3.328782717679956E-2</v>
      </c>
      <c r="AS51" s="17">
        <f>NORMINV('Rand Int'!AS51,'Inputs &amp; Outputs'!$B$5,'Inputs &amp; Outputs'!$B$6)</f>
        <v>5.4406903447619878E-2</v>
      </c>
      <c r="AT51" s="17">
        <f>NORMINV('Rand Int'!AT51,'Inputs &amp; Outputs'!$B$5,'Inputs &amp; Outputs'!$B$6)</f>
        <v>3.9967745215297841E-2</v>
      </c>
      <c r="AU51" s="17">
        <f>NORMINV('Rand Int'!AU51,'Inputs &amp; Outputs'!$B$5,'Inputs &amp; Outputs'!$B$6)</f>
        <v>3.87691484914027E-2</v>
      </c>
      <c r="AV51" s="17">
        <f>NORMINV('Rand Int'!AV51,'Inputs &amp; Outputs'!$B$5,'Inputs &amp; Outputs'!$B$6)</f>
        <v>7.1242115258603383E-2</v>
      </c>
      <c r="AW51" s="17">
        <f>NORMINV('Rand Int'!AW51,'Inputs &amp; Outputs'!$B$5,'Inputs &amp; Outputs'!$B$6)</f>
        <v>3.2700078914627145E-2</v>
      </c>
      <c r="AX51" s="17">
        <f>NORMINV('Rand Int'!AX51,'Inputs &amp; Outputs'!$B$5,'Inputs &amp; Outputs'!$B$6)</f>
        <v>4.9422643693170239E-2</v>
      </c>
      <c r="AY51" s="17">
        <f>NORMINV('Rand Int'!AY51,'Inputs &amp; Outputs'!$B$5,'Inputs &amp; Outputs'!$B$6)</f>
        <v>4.9273204391315627E-2</v>
      </c>
    </row>
    <row r="52" spans="1:51" x14ac:dyDescent="0.25">
      <c r="A52" s="1">
        <v>51</v>
      </c>
      <c r="C52" s="17">
        <f>NORMINV('Rand Int'!C52,'Inputs &amp; Outputs'!$B$5,'Inputs &amp; Outputs'!$B$6)</f>
        <v>3.0466895912520584E-2</v>
      </c>
      <c r="D52" s="17">
        <f>NORMINV('Rand Int'!D52,'Inputs &amp; Outputs'!$B$5,'Inputs &amp; Outputs'!$B$6)</f>
        <v>5.0301608845510153E-2</v>
      </c>
      <c r="E52" s="17">
        <f>NORMINV('Rand Int'!E52,'Inputs &amp; Outputs'!$B$5,'Inputs &amp; Outputs'!$B$6)</f>
        <v>4.7656984858486164E-2</v>
      </c>
      <c r="F52" s="17">
        <f>NORMINV('Rand Int'!F52,'Inputs &amp; Outputs'!$B$5,'Inputs &amp; Outputs'!$B$6)</f>
        <v>6.3032475619459946E-2</v>
      </c>
      <c r="G52" s="17">
        <f>NORMINV('Rand Int'!G52,'Inputs &amp; Outputs'!$B$5,'Inputs &amp; Outputs'!$B$6)</f>
        <v>9.6132082197343302E-2</v>
      </c>
      <c r="H52" s="17">
        <f>NORMINV('Rand Int'!H52,'Inputs &amp; Outputs'!$B$5,'Inputs &amp; Outputs'!$B$6)</f>
        <v>4.6034169576363033E-2</v>
      </c>
      <c r="I52" s="17">
        <f>NORMINV('Rand Int'!I52,'Inputs &amp; Outputs'!$B$5,'Inputs &amp; Outputs'!$B$6)</f>
        <v>6.9547522131993569E-2</v>
      </c>
      <c r="J52" s="17">
        <f>NORMINV('Rand Int'!J52,'Inputs &amp; Outputs'!$B$5,'Inputs &amp; Outputs'!$B$6)</f>
        <v>2.9968249102961496E-2</v>
      </c>
      <c r="K52" s="17">
        <f>NORMINV('Rand Int'!K52,'Inputs &amp; Outputs'!$B$5,'Inputs &amp; Outputs'!$B$6)</f>
        <v>7.583004200103606E-2</v>
      </c>
      <c r="L52" s="17">
        <f>NORMINV('Rand Int'!L52,'Inputs &amp; Outputs'!$B$5,'Inputs &amp; Outputs'!$B$6)</f>
        <v>1.8518143933440936E-3</v>
      </c>
      <c r="M52" s="17">
        <f>NORMINV('Rand Int'!M52,'Inputs &amp; Outputs'!$B$5,'Inputs &amp; Outputs'!$B$6)</f>
        <v>1.4213525328693778E-2</v>
      </c>
      <c r="N52" s="17">
        <f>NORMINV('Rand Int'!N52,'Inputs &amp; Outputs'!$B$5,'Inputs &amp; Outputs'!$B$6)</f>
        <v>-4.0024586386771067E-2</v>
      </c>
      <c r="O52" s="17">
        <f>NORMINV('Rand Int'!O52,'Inputs &amp; Outputs'!$B$5,'Inputs &amp; Outputs'!$B$6)</f>
        <v>1.1965705593613207E-2</v>
      </c>
      <c r="P52" s="17">
        <f>NORMINV('Rand Int'!P52,'Inputs &amp; Outputs'!$B$5,'Inputs &amp; Outputs'!$B$6)</f>
        <v>7.4841855933433316E-2</v>
      </c>
      <c r="Q52" s="17">
        <f>NORMINV('Rand Int'!Q52,'Inputs &amp; Outputs'!$B$5,'Inputs &amp; Outputs'!$B$6)</f>
        <v>9.3484858420734507E-2</v>
      </c>
      <c r="R52" s="17">
        <f>NORMINV('Rand Int'!R52,'Inputs &amp; Outputs'!$B$5,'Inputs &amp; Outputs'!$B$6)</f>
        <v>2.4055436400213848E-2</v>
      </c>
      <c r="S52" s="17">
        <f>NORMINV('Rand Int'!S52,'Inputs &amp; Outputs'!$B$5,'Inputs &amp; Outputs'!$B$6)</f>
        <v>5.2419911813786448E-2</v>
      </c>
      <c r="T52" s="17">
        <f>NORMINV('Rand Int'!T52,'Inputs &amp; Outputs'!$B$5,'Inputs &amp; Outputs'!$B$6)</f>
        <v>4.8641416580546111E-2</v>
      </c>
      <c r="U52" s="17">
        <f>NORMINV('Rand Int'!U52,'Inputs &amp; Outputs'!$B$5,'Inputs &amp; Outputs'!$B$6)</f>
        <v>5.649151776121325E-3</v>
      </c>
      <c r="V52" s="17">
        <f>NORMINV('Rand Int'!V52,'Inputs &amp; Outputs'!$B$5,'Inputs &amp; Outputs'!$B$6)</f>
        <v>4.4709639658741224E-2</v>
      </c>
      <c r="W52" s="17">
        <f>NORMINV('Rand Int'!W52,'Inputs &amp; Outputs'!$B$5,'Inputs &amp; Outputs'!$B$6)</f>
        <v>3.1538713574279766E-2</v>
      </c>
      <c r="X52" s="17">
        <f>NORMINV('Rand Int'!X52,'Inputs &amp; Outputs'!$B$5,'Inputs &amp; Outputs'!$B$6)</f>
        <v>4.7388595320403168E-2</v>
      </c>
      <c r="Y52" s="17">
        <f>NORMINV('Rand Int'!Y52,'Inputs &amp; Outputs'!$B$5,'Inputs &amp; Outputs'!$B$6)</f>
        <v>1.0415248312180502E-2</v>
      </c>
      <c r="Z52" s="17">
        <f>NORMINV('Rand Int'!Z52,'Inputs &amp; Outputs'!$B$5,'Inputs &amp; Outputs'!$B$6)</f>
        <v>3.2678847608452646E-2</v>
      </c>
      <c r="AA52" s="17">
        <f>NORMINV('Rand Int'!AA52,'Inputs &amp; Outputs'!$B$5,'Inputs &amp; Outputs'!$B$6)</f>
        <v>3.8576497908073402E-2</v>
      </c>
      <c r="AB52" s="17">
        <f>NORMINV('Rand Int'!AB52,'Inputs &amp; Outputs'!$B$5,'Inputs &amp; Outputs'!$B$6)</f>
        <v>6.0896558032962192E-2</v>
      </c>
      <c r="AC52" s="17">
        <f>NORMINV('Rand Int'!AC52,'Inputs &amp; Outputs'!$B$5,'Inputs &amp; Outputs'!$B$6)</f>
        <v>1.5795483954751756E-2</v>
      </c>
      <c r="AD52" s="17">
        <f>NORMINV('Rand Int'!AD52,'Inputs &amp; Outputs'!$B$5,'Inputs &amp; Outputs'!$B$6)</f>
        <v>1.6040097030209366E-2</v>
      </c>
      <c r="AE52" s="17">
        <f>NORMINV('Rand Int'!AE52,'Inputs &amp; Outputs'!$B$5,'Inputs &amp; Outputs'!$B$6)</f>
        <v>2.59207570238961E-2</v>
      </c>
      <c r="AF52" s="17">
        <f>NORMINV('Rand Int'!AF52,'Inputs &amp; Outputs'!$B$5,'Inputs &amp; Outputs'!$B$6)</f>
        <v>5.5693473880509867E-2</v>
      </c>
      <c r="AG52" s="17">
        <f>NORMINV('Rand Int'!AG52,'Inputs &amp; Outputs'!$B$5,'Inputs &amp; Outputs'!$B$6)</f>
        <v>-2.4088444124906079E-2</v>
      </c>
      <c r="AH52" s="17">
        <f>NORMINV('Rand Int'!AH52,'Inputs &amp; Outputs'!$B$5,'Inputs &amp; Outputs'!$B$6)</f>
        <v>5.1739598468414368E-2</v>
      </c>
      <c r="AI52" s="17">
        <f>NORMINV('Rand Int'!AI52,'Inputs &amp; Outputs'!$B$5,'Inputs &amp; Outputs'!$B$6)</f>
        <v>3.0840170693603911E-2</v>
      </c>
      <c r="AJ52" s="17">
        <f>NORMINV('Rand Int'!AJ52,'Inputs &amp; Outputs'!$B$5,'Inputs &amp; Outputs'!$B$6)</f>
        <v>5.3454658092805189E-2</v>
      </c>
      <c r="AK52" s="17">
        <f>NORMINV('Rand Int'!AK52,'Inputs &amp; Outputs'!$B$5,'Inputs &amp; Outputs'!$B$6)</f>
        <v>4.6233769961321732E-2</v>
      </c>
      <c r="AL52" s="17">
        <f>NORMINV('Rand Int'!AL52,'Inputs &amp; Outputs'!$B$5,'Inputs &amp; Outputs'!$B$6)</f>
        <v>-5.1548228897586791E-2</v>
      </c>
      <c r="AM52" s="17">
        <f>NORMINV('Rand Int'!AM52,'Inputs &amp; Outputs'!$B$5,'Inputs &amp; Outputs'!$B$6)</f>
        <v>5.069098978380715E-2</v>
      </c>
      <c r="AN52" s="17">
        <f>NORMINV('Rand Int'!AN52,'Inputs &amp; Outputs'!$B$5,'Inputs &amp; Outputs'!$B$6)</f>
        <v>8.213104635678016E-3</v>
      </c>
      <c r="AO52" s="17">
        <f>NORMINV('Rand Int'!AO52,'Inputs &amp; Outputs'!$B$5,'Inputs &amp; Outputs'!$B$6)</f>
        <v>1.276434775800403E-3</v>
      </c>
      <c r="AP52" s="17">
        <f>NORMINV('Rand Int'!AP52,'Inputs &amp; Outputs'!$B$5,'Inputs &amp; Outputs'!$B$6)</f>
        <v>7.5899102689195613E-2</v>
      </c>
      <c r="AQ52" s="17">
        <f>NORMINV('Rand Int'!AQ52,'Inputs &amp; Outputs'!$B$5,'Inputs &amp; Outputs'!$B$6)</f>
        <v>4.4523246881600115E-2</v>
      </c>
      <c r="AR52" s="17">
        <f>NORMINV('Rand Int'!AR52,'Inputs &amp; Outputs'!$B$5,'Inputs &amp; Outputs'!$B$6)</f>
        <v>5.2516773072553077E-3</v>
      </c>
      <c r="AS52" s="17">
        <f>NORMINV('Rand Int'!AS52,'Inputs &amp; Outputs'!$B$5,'Inputs &amp; Outputs'!$B$6)</f>
        <v>2.3902219580868404E-2</v>
      </c>
      <c r="AT52" s="17">
        <f>NORMINV('Rand Int'!AT52,'Inputs &amp; Outputs'!$B$5,'Inputs &amp; Outputs'!$B$6)</f>
        <v>1.9434068340195274E-2</v>
      </c>
      <c r="AU52" s="17">
        <f>NORMINV('Rand Int'!AU52,'Inputs &amp; Outputs'!$B$5,'Inputs &amp; Outputs'!$B$6)</f>
        <v>0.11616632691522544</v>
      </c>
      <c r="AV52" s="17">
        <f>NORMINV('Rand Int'!AV52,'Inputs &amp; Outputs'!$B$5,'Inputs &amp; Outputs'!$B$6)</f>
        <v>6.3828697405011986E-2</v>
      </c>
      <c r="AW52" s="17">
        <f>NORMINV('Rand Int'!AW52,'Inputs &amp; Outputs'!$B$5,'Inputs &amp; Outputs'!$B$6)</f>
        <v>-4.452439402156521E-2</v>
      </c>
      <c r="AX52" s="17">
        <f>NORMINV('Rand Int'!AX52,'Inputs &amp; Outputs'!$B$5,'Inputs &amp; Outputs'!$B$6)</f>
        <v>3.8097329319032126E-2</v>
      </c>
      <c r="AY52" s="17">
        <f>NORMINV('Rand Int'!AY52,'Inputs &amp; Outputs'!$B$5,'Inputs &amp; Outputs'!$B$6)</f>
        <v>-1.0948756209454444E-2</v>
      </c>
    </row>
    <row r="53" spans="1:51" x14ac:dyDescent="0.25">
      <c r="A53" s="1">
        <v>52</v>
      </c>
      <c r="C53" s="17">
        <f>NORMINV('Rand Int'!C53,'Inputs &amp; Outputs'!$B$5,'Inputs &amp; Outputs'!$B$6)</f>
        <v>5.5908625290513672E-2</v>
      </c>
      <c r="D53" s="17">
        <f>NORMINV('Rand Int'!D53,'Inputs &amp; Outputs'!$B$5,'Inputs &amp; Outputs'!$B$6)</f>
        <v>1.6884284595780615E-2</v>
      </c>
      <c r="E53" s="17">
        <f>NORMINV('Rand Int'!E53,'Inputs &amp; Outputs'!$B$5,'Inputs &amp; Outputs'!$B$6)</f>
        <v>6.6325325575134791E-2</v>
      </c>
      <c r="F53" s="17">
        <f>NORMINV('Rand Int'!F53,'Inputs &amp; Outputs'!$B$5,'Inputs &amp; Outputs'!$B$6)</f>
        <v>5.0304664691913727E-2</v>
      </c>
      <c r="G53" s="17">
        <f>NORMINV('Rand Int'!G53,'Inputs &amp; Outputs'!$B$5,'Inputs &amp; Outputs'!$B$6)</f>
        <v>1.4573307583816201E-2</v>
      </c>
      <c r="H53" s="17">
        <f>NORMINV('Rand Int'!H53,'Inputs &amp; Outputs'!$B$5,'Inputs &amp; Outputs'!$B$6)</f>
        <v>3.5999689982872077E-2</v>
      </c>
      <c r="I53" s="17">
        <f>NORMINV('Rand Int'!I53,'Inputs &amp; Outputs'!$B$5,'Inputs &amp; Outputs'!$B$6)</f>
        <v>7.5335769411892808E-2</v>
      </c>
      <c r="J53" s="17">
        <f>NORMINV('Rand Int'!J53,'Inputs &amp; Outputs'!$B$5,'Inputs &amp; Outputs'!$B$6)</f>
        <v>6.9620418442244841E-2</v>
      </c>
      <c r="K53" s="17">
        <f>NORMINV('Rand Int'!K53,'Inputs &amp; Outputs'!$B$5,'Inputs &amp; Outputs'!$B$6)</f>
        <v>1.1805032662764212E-2</v>
      </c>
      <c r="L53" s="17">
        <f>NORMINV('Rand Int'!L53,'Inputs &amp; Outputs'!$B$5,'Inputs &amp; Outputs'!$B$6)</f>
        <v>3.3626555694134919E-2</v>
      </c>
      <c r="M53" s="17">
        <f>NORMINV('Rand Int'!M53,'Inputs &amp; Outputs'!$B$5,'Inputs &amp; Outputs'!$B$6)</f>
        <v>4.8716833084588108E-2</v>
      </c>
      <c r="N53" s="17">
        <f>NORMINV('Rand Int'!N53,'Inputs &amp; Outputs'!$B$5,'Inputs &amp; Outputs'!$B$6)</f>
        <v>7.6800794966773014E-2</v>
      </c>
      <c r="O53" s="17">
        <f>NORMINV('Rand Int'!O53,'Inputs &amp; Outputs'!$B$5,'Inputs &amp; Outputs'!$B$6)</f>
        <v>9.4322264161588565E-2</v>
      </c>
      <c r="P53" s="17">
        <f>NORMINV('Rand Int'!P53,'Inputs &amp; Outputs'!$B$5,'Inputs &amp; Outputs'!$B$6)</f>
        <v>6.6496350379719682E-2</v>
      </c>
      <c r="Q53" s="17">
        <f>NORMINV('Rand Int'!Q53,'Inputs &amp; Outputs'!$B$5,'Inputs &amp; Outputs'!$B$6)</f>
        <v>3.5281139972142439E-2</v>
      </c>
      <c r="R53" s="17">
        <f>NORMINV('Rand Int'!R53,'Inputs &amp; Outputs'!$B$5,'Inputs &amp; Outputs'!$B$6)</f>
        <v>3.6017375132264162E-2</v>
      </c>
      <c r="S53" s="17">
        <f>NORMINV('Rand Int'!S53,'Inputs &amp; Outputs'!$B$5,'Inputs &amp; Outputs'!$B$6)</f>
        <v>8.9132100686306864E-2</v>
      </c>
      <c r="T53" s="17">
        <f>NORMINV('Rand Int'!T53,'Inputs &amp; Outputs'!$B$5,'Inputs &amp; Outputs'!$B$6)</f>
        <v>4.8150533025076062E-2</v>
      </c>
      <c r="U53" s="17">
        <f>NORMINV('Rand Int'!U53,'Inputs &amp; Outputs'!$B$5,'Inputs &amp; Outputs'!$B$6)</f>
        <v>1.064558948253682E-2</v>
      </c>
      <c r="V53" s="17">
        <f>NORMINV('Rand Int'!V53,'Inputs &amp; Outputs'!$B$5,'Inputs &amp; Outputs'!$B$6)</f>
        <v>4.3647055828679844E-2</v>
      </c>
      <c r="W53" s="17">
        <f>NORMINV('Rand Int'!W53,'Inputs &amp; Outputs'!$B$5,'Inputs &amp; Outputs'!$B$6)</f>
        <v>-3.863385361404708E-2</v>
      </c>
      <c r="X53" s="17">
        <f>NORMINV('Rand Int'!X53,'Inputs &amp; Outputs'!$B$5,'Inputs &amp; Outputs'!$B$6)</f>
        <v>7.962216474933774E-3</v>
      </c>
      <c r="Y53" s="17">
        <f>NORMINV('Rand Int'!Y53,'Inputs &amp; Outputs'!$B$5,'Inputs &amp; Outputs'!$B$6)</f>
        <v>8.0723431127040293E-3</v>
      </c>
      <c r="Z53" s="17">
        <f>NORMINV('Rand Int'!Z53,'Inputs &amp; Outputs'!$B$5,'Inputs &amp; Outputs'!$B$6)</f>
        <v>1.5348336316872782E-2</v>
      </c>
      <c r="AA53" s="17">
        <f>NORMINV('Rand Int'!AA53,'Inputs &amp; Outputs'!$B$5,'Inputs &amp; Outputs'!$B$6)</f>
        <v>-1.1952965128466678E-2</v>
      </c>
      <c r="AB53" s="17">
        <f>NORMINV('Rand Int'!AB53,'Inputs &amp; Outputs'!$B$5,'Inputs &amp; Outputs'!$B$6)</f>
        <v>5.8324716260073808E-2</v>
      </c>
      <c r="AC53" s="17">
        <f>NORMINV('Rand Int'!AC53,'Inputs &amp; Outputs'!$B$5,'Inputs &amp; Outputs'!$B$6)</f>
        <v>-6.8974820705172968E-3</v>
      </c>
      <c r="AD53" s="17">
        <f>NORMINV('Rand Int'!AD53,'Inputs &amp; Outputs'!$B$5,'Inputs &amp; Outputs'!$B$6)</f>
        <v>3.1756935240016597E-2</v>
      </c>
      <c r="AE53" s="17">
        <f>NORMINV('Rand Int'!AE53,'Inputs &amp; Outputs'!$B$5,'Inputs &amp; Outputs'!$B$6)</f>
        <v>2.5893959123594677E-2</v>
      </c>
      <c r="AF53" s="17">
        <f>NORMINV('Rand Int'!AF53,'Inputs &amp; Outputs'!$B$5,'Inputs &amp; Outputs'!$B$6)</f>
        <v>4.2674884192395325E-2</v>
      </c>
      <c r="AG53" s="17">
        <f>NORMINV('Rand Int'!AG53,'Inputs &amp; Outputs'!$B$5,'Inputs &amp; Outputs'!$B$6)</f>
        <v>7.6554131499890099E-2</v>
      </c>
      <c r="AH53" s="17">
        <f>NORMINV('Rand Int'!AH53,'Inputs &amp; Outputs'!$B$5,'Inputs &amp; Outputs'!$B$6)</f>
        <v>5.9616524380252542E-2</v>
      </c>
      <c r="AI53" s="17">
        <f>NORMINV('Rand Int'!AI53,'Inputs &amp; Outputs'!$B$5,'Inputs &amp; Outputs'!$B$6)</f>
        <v>3.2144491226021234E-2</v>
      </c>
      <c r="AJ53" s="17">
        <f>NORMINV('Rand Int'!AJ53,'Inputs &amp; Outputs'!$B$5,'Inputs &amp; Outputs'!$B$6)</f>
        <v>2.7448386367516751E-2</v>
      </c>
      <c r="AK53" s="17">
        <f>NORMINV('Rand Int'!AK53,'Inputs &amp; Outputs'!$B$5,'Inputs &amp; Outputs'!$B$6)</f>
        <v>4.0176861771765666E-2</v>
      </c>
      <c r="AL53" s="17">
        <f>NORMINV('Rand Int'!AL53,'Inputs &amp; Outputs'!$B$5,'Inputs &amp; Outputs'!$B$6)</f>
        <v>7.3143355874760244E-3</v>
      </c>
      <c r="AM53" s="17">
        <f>NORMINV('Rand Int'!AM53,'Inputs &amp; Outputs'!$B$5,'Inputs &amp; Outputs'!$B$6)</f>
        <v>3.9767192334084177E-2</v>
      </c>
      <c r="AN53" s="17">
        <f>NORMINV('Rand Int'!AN53,'Inputs &amp; Outputs'!$B$5,'Inputs &amp; Outputs'!$B$6)</f>
        <v>6.8786397364493795E-2</v>
      </c>
      <c r="AO53" s="17">
        <f>NORMINV('Rand Int'!AO53,'Inputs &amp; Outputs'!$B$5,'Inputs &amp; Outputs'!$B$6)</f>
        <v>3.7067628803875381E-2</v>
      </c>
      <c r="AP53" s="17">
        <f>NORMINV('Rand Int'!AP53,'Inputs &amp; Outputs'!$B$5,'Inputs &amp; Outputs'!$B$6)</f>
        <v>1.3588313512368239E-2</v>
      </c>
      <c r="AQ53" s="17">
        <f>NORMINV('Rand Int'!AQ53,'Inputs &amp; Outputs'!$B$5,'Inputs &amp; Outputs'!$B$6)</f>
        <v>1.1512457989836685E-2</v>
      </c>
      <c r="AR53" s="17">
        <f>NORMINV('Rand Int'!AR53,'Inputs &amp; Outputs'!$B$5,'Inputs &amp; Outputs'!$B$6)</f>
        <v>3.4929028269223852E-2</v>
      </c>
      <c r="AS53" s="17">
        <f>NORMINV('Rand Int'!AS53,'Inputs &amp; Outputs'!$B$5,'Inputs &amp; Outputs'!$B$6)</f>
        <v>-1.2980634590717036E-2</v>
      </c>
      <c r="AT53" s="17">
        <f>NORMINV('Rand Int'!AT53,'Inputs &amp; Outputs'!$B$5,'Inputs &amp; Outputs'!$B$6)</f>
        <v>3.6055984883557102E-2</v>
      </c>
      <c r="AU53" s="17">
        <f>NORMINV('Rand Int'!AU53,'Inputs &amp; Outputs'!$B$5,'Inputs &amp; Outputs'!$B$6)</f>
        <v>4.7298073748596396E-2</v>
      </c>
      <c r="AV53" s="17">
        <f>NORMINV('Rand Int'!AV53,'Inputs &amp; Outputs'!$B$5,'Inputs &amp; Outputs'!$B$6)</f>
        <v>4.6301209326287451E-2</v>
      </c>
      <c r="AW53" s="17">
        <f>NORMINV('Rand Int'!AW53,'Inputs &amp; Outputs'!$B$5,'Inputs &amp; Outputs'!$B$6)</f>
        <v>2.2080339223143623E-2</v>
      </c>
      <c r="AX53" s="17">
        <f>NORMINV('Rand Int'!AX53,'Inputs &amp; Outputs'!$B$5,'Inputs &amp; Outputs'!$B$6)</f>
        <v>4.1907912906034309E-2</v>
      </c>
      <c r="AY53" s="17">
        <f>NORMINV('Rand Int'!AY53,'Inputs &amp; Outputs'!$B$5,'Inputs &amp; Outputs'!$B$6)</f>
        <v>4.2423728149711397E-2</v>
      </c>
    </row>
    <row r="54" spans="1:51" x14ac:dyDescent="0.25">
      <c r="A54" s="1">
        <v>53</v>
      </c>
      <c r="C54" s="17">
        <f>NORMINV('Rand Int'!C54,'Inputs &amp; Outputs'!$B$5,'Inputs &amp; Outputs'!$B$6)</f>
        <v>4.089635030502746E-2</v>
      </c>
      <c r="D54" s="17">
        <f>NORMINV('Rand Int'!D54,'Inputs &amp; Outputs'!$B$5,'Inputs &amp; Outputs'!$B$6)</f>
        <v>6.4507713698501321E-2</v>
      </c>
      <c r="E54" s="17">
        <f>NORMINV('Rand Int'!E54,'Inputs &amp; Outputs'!$B$5,'Inputs &amp; Outputs'!$B$6)</f>
        <v>1.4690262511226654E-2</v>
      </c>
      <c r="F54" s="17">
        <f>NORMINV('Rand Int'!F54,'Inputs &amp; Outputs'!$B$5,'Inputs &amp; Outputs'!$B$6)</f>
        <v>8.2670420489698943E-2</v>
      </c>
      <c r="G54" s="17">
        <f>NORMINV('Rand Int'!G54,'Inputs &amp; Outputs'!$B$5,'Inputs &amp; Outputs'!$B$6)</f>
        <v>2.2120602703231223E-2</v>
      </c>
      <c r="H54" s="17">
        <f>NORMINV('Rand Int'!H54,'Inputs &amp; Outputs'!$B$5,'Inputs &amp; Outputs'!$B$6)</f>
        <v>1.5608504530830819E-2</v>
      </c>
      <c r="I54" s="17">
        <f>NORMINV('Rand Int'!I54,'Inputs &amp; Outputs'!$B$5,'Inputs &amp; Outputs'!$B$6)</f>
        <v>6.2117751785546862E-2</v>
      </c>
      <c r="J54" s="17">
        <f>NORMINV('Rand Int'!J54,'Inputs &amp; Outputs'!$B$5,'Inputs &amp; Outputs'!$B$6)</f>
        <v>3.7241583134371939E-2</v>
      </c>
      <c r="K54" s="17">
        <f>NORMINV('Rand Int'!K54,'Inputs &amp; Outputs'!$B$5,'Inputs &amp; Outputs'!$B$6)</f>
        <v>3.5361079786799643E-2</v>
      </c>
      <c r="L54" s="17">
        <f>NORMINV('Rand Int'!L54,'Inputs &amp; Outputs'!$B$5,'Inputs &amp; Outputs'!$B$6)</f>
        <v>9.5662304082377268E-3</v>
      </c>
      <c r="M54" s="17">
        <f>NORMINV('Rand Int'!M54,'Inputs &amp; Outputs'!$B$5,'Inputs &amp; Outputs'!$B$6)</f>
        <v>8.0128690483550799E-2</v>
      </c>
      <c r="N54" s="17">
        <f>NORMINV('Rand Int'!N54,'Inputs &amp; Outputs'!$B$5,'Inputs &amp; Outputs'!$B$6)</f>
        <v>5.9792967470872413E-2</v>
      </c>
      <c r="O54" s="17">
        <f>NORMINV('Rand Int'!O54,'Inputs &amp; Outputs'!$B$5,'Inputs &amp; Outputs'!$B$6)</f>
        <v>4.1125326367418349E-3</v>
      </c>
      <c r="P54" s="17">
        <f>NORMINV('Rand Int'!P54,'Inputs &amp; Outputs'!$B$5,'Inputs &amp; Outputs'!$B$6)</f>
        <v>5.8961944986065697E-2</v>
      </c>
      <c r="Q54" s="17">
        <f>NORMINV('Rand Int'!Q54,'Inputs &amp; Outputs'!$B$5,'Inputs &amp; Outputs'!$B$6)</f>
        <v>4.6039880156832552E-2</v>
      </c>
      <c r="R54" s="17">
        <f>NORMINV('Rand Int'!R54,'Inputs &amp; Outputs'!$B$5,'Inputs &amp; Outputs'!$B$6)</f>
        <v>6.5287189747873203E-2</v>
      </c>
      <c r="S54" s="17">
        <f>NORMINV('Rand Int'!S54,'Inputs &amp; Outputs'!$B$5,'Inputs &amp; Outputs'!$B$6)</f>
        <v>0.10648744098324356</v>
      </c>
      <c r="T54" s="17">
        <f>NORMINV('Rand Int'!T54,'Inputs &amp; Outputs'!$B$5,'Inputs &amp; Outputs'!$B$6)</f>
        <v>3.6273884083038957E-2</v>
      </c>
      <c r="U54" s="17">
        <f>NORMINV('Rand Int'!U54,'Inputs &amp; Outputs'!$B$5,'Inputs &amp; Outputs'!$B$6)</f>
        <v>5.1398845802839183E-2</v>
      </c>
      <c r="V54" s="17">
        <f>NORMINV('Rand Int'!V54,'Inputs &amp; Outputs'!$B$5,'Inputs &amp; Outputs'!$B$6)</f>
        <v>2.310877499831274E-2</v>
      </c>
      <c r="W54" s="17">
        <f>NORMINV('Rand Int'!W54,'Inputs &amp; Outputs'!$B$5,'Inputs &amp; Outputs'!$B$6)</f>
        <v>1.7056289258691019E-2</v>
      </c>
      <c r="X54" s="17">
        <f>NORMINV('Rand Int'!X54,'Inputs &amp; Outputs'!$B$5,'Inputs &amp; Outputs'!$B$6)</f>
        <v>2.5250679490657221E-2</v>
      </c>
      <c r="Y54" s="17">
        <f>NORMINV('Rand Int'!Y54,'Inputs &amp; Outputs'!$B$5,'Inputs &amp; Outputs'!$B$6)</f>
        <v>1.1634095412009503E-2</v>
      </c>
      <c r="Z54" s="17">
        <f>NORMINV('Rand Int'!Z54,'Inputs &amp; Outputs'!$B$5,'Inputs &amp; Outputs'!$B$6)</f>
        <v>2.2882505437209238E-2</v>
      </c>
      <c r="AA54" s="17">
        <f>NORMINV('Rand Int'!AA54,'Inputs &amp; Outputs'!$B$5,'Inputs &amp; Outputs'!$B$6)</f>
        <v>-2.8237392302409292E-3</v>
      </c>
      <c r="AB54" s="17">
        <f>NORMINV('Rand Int'!AB54,'Inputs &amp; Outputs'!$B$5,'Inputs &amp; Outputs'!$B$6)</f>
        <v>5.525740295014759E-2</v>
      </c>
      <c r="AC54" s="17">
        <f>NORMINV('Rand Int'!AC54,'Inputs &amp; Outputs'!$B$5,'Inputs &amp; Outputs'!$B$6)</f>
        <v>8.1161667898781958E-2</v>
      </c>
      <c r="AD54" s="17">
        <f>NORMINV('Rand Int'!AD54,'Inputs &amp; Outputs'!$B$5,'Inputs &amp; Outputs'!$B$6)</f>
        <v>2.8197556680853518E-2</v>
      </c>
      <c r="AE54" s="17">
        <f>NORMINV('Rand Int'!AE54,'Inputs &amp; Outputs'!$B$5,'Inputs &amp; Outputs'!$B$6)</f>
        <v>3.1696963305017867E-2</v>
      </c>
      <c r="AF54" s="17">
        <f>NORMINV('Rand Int'!AF54,'Inputs &amp; Outputs'!$B$5,'Inputs &amp; Outputs'!$B$6)</f>
        <v>2.494089276009482E-2</v>
      </c>
      <c r="AG54" s="17">
        <f>NORMINV('Rand Int'!AG54,'Inputs &amp; Outputs'!$B$5,'Inputs &amp; Outputs'!$B$6)</f>
        <v>2.9064849851392183E-2</v>
      </c>
      <c r="AH54" s="17">
        <f>NORMINV('Rand Int'!AH54,'Inputs &amp; Outputs'!$B$5,'Inputs &amp; Outputs'!$B$6)</f>
        <v>5.4565845898859308E-2</v>
      </c>
      <c r="AI54" s="17">
        <f>NORMINV('Rand Int'!AI54,'Inputs &amp; Outputs'!$B$5,'Inputs &amp; Outputs'!$B$6)</f>
        <v>-7.0349546574813085E-3</v>
      </c>
      <c r="AJ54" s="17">
        <f>NORMINV('Rand Int'!AJ54,'Inputs &amp; Outputs'!$B$5,'Inputs &amp; Outputs'!$B$6)</f>
        <v>5.2307286520326041E-2</v>
      </c>
      <c r="AK54" s="17">
        <f>NORMINV('Rand Int'!AK54,'Inputs &amp; Outputs'!$B$5,'Inputs &amp; Outputs'!$B$6)</f>
        <v>7.8860120994142052E-2</v>
      </c>
      <c r="AL54" s="17">
        <f>NORMINV('Rand Int'!AL54,'Inputs &amp; Outputs'!$B$5,'Inputs &amp; Outputs'!$B$6)</f>
        <v>-8.4773251780357328E-3</v>
      </c>
      <c r="AM54" s="17">
        <f>NORMINV('Rand Int'!AM54,'Inputs &amp; Outputs'!$B$5,'Inputs &amp; Outputs'!$B$6)</f>
        <v>3.2913963871881224E-2</v>
      </c>
      <c r="AN54" s="17">
        <f>NORMINV('Rand Int'!AN54,'Inputs &amp; Outputs'!$B$5,'Inputs &amp; Outputs'!$B$6)</f>
        <v>2.3688386240989102E-2</v>
      </c>
      <c r="AO54" s="17">
        <f>NORMINV('Rand Int'!AO54,'Inputs &amp; Outputs'!$B$5,'Inputs &amp; Outputs'!$B$6)</f>
        <v>5.2462524940332142E-2</v>
      </c>
      <c r="AP54" s="17">
        <f>NORMINV('Rand Int'!AP54,'Inputs &amp; Outputs'!$B$5,'Inputs &amp; Outputs'!$B$6)</f>
        <v>5.007422103658668E-2</v>
      </c>
      <c r="AQ54" s="17">
        <f>NORMINV('Rand Int'!AQ54,'Inputs &amp; Outputs'!$B$5,'Inputs &amp; Outputs'!$B$6)</f>
        <v>5.3446066305915689E-2</v>
      </c>
      <c r="AR54" s="17">
        <f>NORMINV('Rand Int'!AR54,'Inputs &amp; Outputs'!$B$5,'Inputs &amp; Outputs'!$B$6)</f>
        <v>9.1543728111354555E-2</v>
      </c>
      <c r="AS54" s="17">
        <f>NORMINV('Rand Int'!AS54,'Inputs &amp; Outputs'!$B$5,'Inputs &amp; Outputs'!$B$6)</f>
        <v>8.9330391407164422E-2</v>
      </c>
      <c r="AT54" s="17">
        <f>NORMINV('Rand Int'!AT54,'Inputs &amp; Outputs'!$B$5,'Inputs &amp; Outputs'!$B$6)</f>
        <v>6.9740510624576521E-2</v>
      </c>
      <c r="AU54" s="17">
        <f>NORMINV('Rand Int'!AU54,'Inputs &amp; Outputs'!$B$5,'Inputs &amp; Outputs'!$B$6)</f>
        <v>9.1611801053733746E-3</v>
      </c>
      <c r="AV54" s="17">
        <f>NORMINV('Rand Int'!AV54,'Inputs &amp; Outputs'!$B$5,'Inputs &amp; Outputs'!$B$6)</f>
        <v>5.3041991187664422E-2</v>
      </c>
      <c r="AW54" s="17">
        <f>NORMINV('Rand Int'!AW54,'Inputs &amp; Outputs'!$B$5,'Inputs &amp; Outputs'!$B$6)</f>
        <v>2.9748135918085353E-2</v>
      </c>
      <c r="AX54" s="17">
        <f>NORMINV('Rand Int'!AX54,'Inputs &amp; Outputs'!$B$5,'Inputs &amp; Outputs'!$B$6)</f>
        <v>8.9271193723642089E-2</v>
      </c>
      <c r="AY54" s="17">
        <f>NORMINV('Rand Int'!AY54,'Inputs &amp; Outputs'!$B$5,'Inputs &amp; Outputs'!$B$6)</f>
        <v>7.2064935154148552E-2</v>
      </c>
    </row>
    <row r="55" spans="1:51" x14ac:dyDescent="0.25">
      <c r="A55" s="1">
        <v>54</v>
      </c>
      <c r="C55" s="17">
        <f>NORMINV('Rand Int'!C55,'Inputs &amp; Outputs'!$B$5,'Inputs &amp; Outputs'!$B$6)</f>
        <v>6.2366847560629768E-2</v>
      </c>
      <c r="D55" s="17">
        <f>NORMINV('Rand Int'!D55,'Inputs &amp; Outputs'!$B$5,'Inputs &amp; Outputs'!$B$6)</f>
        <v>0.12196928603164492</v>
      </c>
      <c r="E55" s="17">
        <f>NORMINV('Rand Int'!E55,'Inputs &amp; Outputs'!$B$5,'Inputs &amp; Outputs'!$B$6)</f>
        <v>4.3993880496887218E-2</v>
      </c>
      <c r="F55" s="17">
        <f>NORMINV('Rand Int'!F55,'Inputs &amp; Outputs'!$B$5,'Inputs &amp; Outputs'!$B$6)</f>
        <v>-2.7181024397029963E-4</v>
      </c>
      <c r="G55" s="17">
        <f>NORMINV('Rand Int'!G55,'Inputs &amp; Outputs'!$B$5,'Inputs &amp; Outputs'!$B$6)</f>
        <v>3.9302630935990318E-2</v>
      </c>
      <c r="H55" s="17">
        <f>NORMINV('Rand Int'!H55,'Inputs &amp; Outputs'!$B$5,'Inputs &amp; Outputs'!$B$6)</f>
        <v>-6.5379965324845607E-3</v>
      </c>
      <c r="I55" s="17">
        <f>NORMINV('Rand Int'!I55,'Inputs &amp; Outputs'!$B$5,'Inputs &amp; Outputs'!$B$6)</f>
        <v>3.0618807233039422E-2</v>
      </c>
      <c r="J55" s="17">
        <f>NORMINV('Rand Int'!J55,'Inputs &amp; Outputs'!$B$5,'Inputs &amp; Outputs'!$B$6)</f>
        <v>3.1655187447490456E-2</v>
      </c>
      <c r="K55" s="17">
        <f>NORMINV('Rand Int'!K55,'Inputs &amp; Outputs'!$B$5,'Inputs &amp; Outputs'!$B$6)</f>
        <v>3.8997211409796617E-2</v>
      </c>
      <c r="L55" s="17">
        <f>NORMINV('Rand Int'!L55,'Inputs &amp; Outputs'!$B$5,'Inputs &amp; Outputs'!$B$6)</f>
        <v>5.19002896294E-2</v>
      </c>
      <c r="M55" s="17">
        <f>NORMINV('Rand Int'!M55,'Inputs &amp; Outputs'!$B$5,'Inputs &amp; Outputs'!$B$6)</f>
        <v>2.2405787371192268E-2</v>
      </c>
      <c r="N55" s="17">
        <f>NORMINV('Rand Int'!N55,'Inputs &amp; Outputs'!$B$5,'Inputs &amp; Outputs'!$B$6)</f>
        <v>3.6937267980642313E-2</v>
      </c>
      <c r="O55" s="17">
        <f>NORMINV('Rand Int'!O55,'Inputs &amp; Outputs'!$B$5,'Inputs &amp; Outputs'!$B$6)</f>
        <v>4.0273570977555725E-2</v>
      </c>
      <c r="P55" s="17">
        <f>NORMINV('Rand Int'!P55,'Inputs &amp; Outputs'!$B$5,'Inputs &amp; Outputs'!$B$6)</f>
        <v>4.9491864569457499E-2</v>
      </c>
      <c r="Q55" s="17">
        <f>NORMINV('Rand Int'!Q55,'Inputs &amp; Outputs'!$B$5,'Inputs &amp; Outputs'!$B$6)</f>
        <v>0.10655250399572233</v>
      </c>
      <c r="R55" s="17">
        <f>NORMINV('Rand Int'!R55,'Inputs &amp; Outputs'!$B$5,'Inputs &amp; Outputs'!$B$6)</f>
        <v>9.6945429118822521E-2</v>
      </c>
      <c r="S55" s="17">
        <f>NORMINV('Rand Int'!S55,'Inputs &amp; Outputs'!$B$5,'Inputs &amp; Outputs'!$B$6)</f>
        <v>3.8021571192430596E-2</v>
      </c>
      <c r="T55" s="17">
        <f>NORMINV('Rand Int'!T55,'Inputs &amp; Outputs'!$B$5,'Inputs &amp; Outputs'!$B$6)</f>
        <v>5.5779283969499022E-2</v>
      </c>
      <c r="U55" s="17">
        <f>NORMINV('Rand Int'!U55,'Inputs &amp; Outputs'!$B$5,'Inputs &amp; Outputs'!$B$6)</f>
        <v>5.9726878490046834E-3</v>
      </c>
      <c r="V55" s="17">
        <f>NORMINV('Rand Int'!V55,'Inputs &amp; Outputs'!$B$5,'Inputs &amp; Outputs'!$B$6)</f>
        <v>3.6385228906383689E-2</v>
      </c>
      <c r="W55" s="17">
        <f>NORMINV('Rand Int'!W55,'Inputs &amp; Outputs'!$B$5,'Inputs &amp; Outputs'!$B$6)</f>
        <v>0.1009084347124156</v>
      </c>
      <c r="X55" s="17">
        <f>NORMINV('Rand Int'!X55,'Inputs &amp; Outputs'!$B$5,'Inputs &amp; Outputs'!$B$6)</f>
        <v>-8.236639674944965E-3</v>
      </c>
      <c r="Y55" s="17">
        <f>NORMINV('Rand Int'!Y55,'Inputs &amp; Outputs'!$B$5,'Inputs &amp; Outputs'!$B$6)</f>
        <v>1.887931815263939E-2</v>
      </c>
      <c r="Z55" s="17">
        <f>NORMINV('Rand Int'!Z55,'Inputs &amp; Outputs'!$B$5,'Inputs &amp; Outputs'!$B$6)</f>
        <v>2.4115628059089966E-2</v>
      </c>
      <c r="AA55" s="17">
        <f>NORMINV('Rand Int'!AA55,'Inputs &amp; Outputs'!$B$5,'Inputs &amp; Outputs'!$B$6)</f>
        <v>2.7978580443592881E-2</v>
      </c>
      <c r="AB55" s="17">
        <f>NORMINV('Rand Int'!AB55,'Inputs &amp; Outputs'!$B$5,'Inputs &amp; Outputs'!$B$6)</f>
        <v>-5.6074898252121697E-4</v>
      </c>
      <c r="AC55" s="17">
        <f>NORMINV('Rand Int'!AC55,'Inputs &amp; Outputs'!$B$5,'Inputs &amp; Outputs'!$B$6)</f>
        <v>4.8881166699275842E-2</v>
      </c>
      <c r="AD55" s="17">
        <f>NORMINV('Rand Int'!AD55,'Inputs &amp; Outputs'!$B$5,'Inputs &amp; Outputs'!$B$6)</f>
        <v>7.2316914801046434E-2</v>
      </c>
      <c r="AE55" s="17">
        <f>NORMINV('Rand Int'!AE55,'Inputs &amp; Outputs'!$B$5,'Inputs &amp; Outputs'!$B$6)</f>
        <v>5.7350159862253391E-2</v>
      </c>
      <c r="AF55" s="17">
        <f>NORMINV('Rand Int'!AF55,'Inputs &amp; Outputs'!$B$5,'Inputs &amp; Outputs'!$B$6)</f>
        <v>0.11014230620734622</v>
      </c>
      <c r="AG55" s="17">
        <f>NORMINV('Rand Int'!AG55,'Inputs &amp; Outputs'!$B$5,'Inputs &amp; Outputs'!$B$6)</f>
        <v>4.8746740621639036E-2</v>
      </c>
      <c r="AH55" s="17">
        <f>NORMINV('Rand Int'!AH55,'Inputs &amp; Outputs'!$B$5,'Inputs &amp; Outputs'!$B$6)</f>
        <v>4.8380503725187998E-2</v>
      </c>
      <c r="AI55" s="17">
        <f>NORMINV('Rand Int'!AI55,'Inputs &amp; Outputs'!$B$5,'Inputs &amp; Outputs'!$B$6)</f>
        <v>8.5967979857083571E-2</v>
      </c>
      <c r="AJ55" s="17">
        <f>NORMINV('Rand Int'!AJ55,'Inputs &amp; Outputs'!$B$5,'Inputs &amp; Outputs'!$B$6)</f>
        <v>3.2167417391209645E-2</v>
      </c>
      <c r="AK55" s="17">
        <f>NORMINV('Rand Int'!AK55,'Inputs &amp; Outputs'!$B$5,'Inputs &amp; Outputs'!$B$6)</f>
        <v>2.7286080000381217E-2</v>
      </c>
      <c r="AL55" s="17">
        <f>NORMINV('Rand Int'!AL55,'Inputs &amp; Outputs'!$B$5,'Inputs &amp; Outputs'!$B$6)</f>
        <v>4.8557868522028438E-3</v>
      </c>
      <c r="AM55" s="17">
        <f>NORMINV('Rand Int'!AM55,'Inputs &amp; Outputs'!$B$5,'Inputs &amp; Outputs'!$B$6)</f>
        <v>7.6149706269612039E-2</v>
      </c>
      <c r="AN55" s="17">
        <f>NORMINV('Rand Int'!AN55,'Inputs &amp; Outputs'!$B$5,'Inputs &amp; Outputs'!$B$6)</f>
        <v>9.7788304786588787E-2</v>
      </c>
      <c r="AO55" s="17">
        <f>NORMINV('Rand Int'!AO55,'Inputs &amp; Outputs'!$B$5,'Inputs &amp; Outputs'!$B$6)</f>
        <v>6.7598840939943047E-2</v>
      </c>
      <c r="AP55" s="17">
        <f>NORMINV('Rand Int'!AP55,'Inputs &amp; Outputs'!$B$5,'Inputs &amp; Outputs'!$B$6)</f>
        <v>5.2225046455689705E-2</v>
      </c>
      <c r="AQ55" s="17">
        <f>NORMINV('Rand Int'!AQ55,'Inputs &amp; Outputs'!$B$5,'Inputs &amp; Outputs'!$B$6)</f>
        <v>9.0907973356336186E-2</v>
      </c>
      <c r="AR55" s="17">
        <f>NORMINV('Rand Int'!AR55,'Inputs &amp; Outputs'!$B$5,'Inputs &amp; Outputs'!$B$6)</f>
        <v>6.1262030237778167E-2</v>
      </c>
      <c r="AS55" s="17">
        <f>NORMINV('Rand Int'!AS55,'Inputs &amp; Outputs'!$B$5,'Inputs &amp; Outputs'!$B$6)</f>
        <v>5.0479971325489773E-2</v>
      </c>
      <c r="AT55" s="17">
        <f>NORMINV('Rand Int'!AT55,'Inputs &amp; Outputs'!$B$5,'Inputs &amp; Outputs'!$B$6)</f>
        <v>2.1600858887628374E-2</v>
      </c>
      <c r="AU55" s="17">
        <f>NORMINV('Rand Int'!AU55,'Inputs &amp; Outputs'!$B$5,'Inputs &amp; Outputs'!$B$6)</f>
        <v>3.3007292227698992E-2</v>
      </c>
      <c r="AV55" s="17">
        <f>NORMINV('Rand Int'!AV55,'Inputs &amp; Outputs'!$B$5,'Inputs &amp; Outputs'!$B$6)</f>
        <v>3.570580795365523E-2</v>
      </c>
      <c r="AW55" s="17">
        <f>NORMINV('Rand Int'!AW55,'Inputs &amp; Outputs'!$B$5,'Inputs &amp; Outputs'!$B$6)</f>
        <v>3.5294316014731465E-2</v>
      </c>
      <c r="AX55" s="17">
        <f>NORMINV('Rand Int'!AX55,'Inputs &amp; Outputs'!$B$5,'Inputs &amp; Outputs'!$B$6)</f>
        <v>5.2479657741311934E-2</v>
      </c>
      <c r="AY55" s="17">
        <f>NORMINV('Rand Int'!AY55,'Inputs &amp; Outputs'!$B$5,'Inputs &amp; Outputs'!$B$6)</f>
        <v>3.4864124672356833E-2</v>
      </c>
    </row>
    <row r="56" spans="1:51" x14ac:dyDescent="0.25">
      <c r="A56" s="1">
        <v>55</v>
      </c>
      <c r="C56" s="17">
        <f>NORMINV('Rand Int'!C56,'Inputs &amp; Outputs'!$B$5,'Inputs &amp; Outputs'!$B$6)</f>
        <v>3.867344255420354E-2</v>
      </c>
      <c r="D56" s="17">
        <f>NORMINV('Rand Int'!D56,'Inputs &amp; Outputs'!$B$5,'Inputs &amp; Outputs'!$B$6)</f>
        <v>1.4492588050276693E-2</v>
      </c>
      <c r="E56" s="17">
        <f>NORMINV('Rand Int'!E56,'Inputs &amp; Outputs'!$B$5,'Inputs &amp; Outputs'!$B$6)</f>
        <v>-5.2340621005725965E-3</v>
      </c>
      <c r="F56" s="17">
        <f>NORMINV('Rand Int'!F56,'Inputs &amp; Outputs'!$B$5,'Inputs &amp; Outputs'!$B$6)</f>
        <v>6.2204304269037822E-3</v>
      </c>
      <c r="G56" s="17">
        <f>NORMINV('Rand Int'!G56,'Inputs &amp; Outputs'!$B$5,'Inputs &amp; Outputs'!$B$6)</f>
        <v>8.7486261830208273E-2</v>
      </c>
      <c r="H56" s="17">
        <f>NORMINV('Rand Int'!H56,'Inputs &amp; Outputs'!$B$5,'Inputs &amp; Outputs'!$B$6)</f>
        <v>8.595058887749954E-2</v>
      </c>
      <c r="I56" s="17">
        <f>NORMINV('Rand Int'!I56,'Inputs &amp; Outputs'!$B$5,'Inputs &amp; Outputs'!$B$6)</f>
        <v>4.1436271610195183E-2</v>
      </c>
      <c r="J56" s="17">
        <f>NORMINV('Rand Int'!J56,'Inputs &amp; Outputs'!$B$5,'Inputs &amp; Outputs'!$B$6)</f>
        <v>5.7654759690769775E-3</v>
      </c>
      <c r="K56" s="17">
        <f>NORMINV('Rand Int'!K56,'Inputs &amp; Outputs'!$B$5,'Inputs &amp; Outputs'!$B$6)</f>
        <v>6.8787597010797327E-2</v>
      </c>
      <c r="L56" s="17">
        <f>NORMINV('Rand Int'!L56,'Inputs &amp; Outputs'!$B$5,'Inputs &amp; Outputs'!$B$6)</f>
        <v>6.3869700673785418E-2</v>
      </c>
      <c r="M56" s="17">
        <f>NORMINV('Rand Int'!M56,'Inputs &amp; Outputs'!$B$5,'Inputs &amp; Outputs'!$B$6)</f>
        <v>-2.5341002415349541E-2</v>
      </c>
      <c r="N56" s="17">
        <f>NORMINV('Rand Int'!N56,'Inputs &amp; Outputs'!$B$5,'Inputs &amp; Outputs'!$B$6)</f>
        <v>4.8536418072262416E-2</v>
      </c>
      <c r="O56" s="17">
        <f>NORMINV('Rand Int'!O56,'Inputs &amp; Outputs'!$B$5,'Inputs &amp; Outputs'!$B$6)</f>
        <v>3.2243043378517411E-2</v>
      </c>
      <c r="P56" s="17">
        <f>NORMINV('Rand Int'!P56,'Inputs &amp; Outputs'!$B$5,'Inputs &amp; Outputs'!$B$6)</f>
        <v>0.11417113228856199</v>
      </c>
      <c r="Q56" s="17">
        <f>NORMINV('Rand Int'!Q56,'Inputs &amp; Outputs'!$B$5,'Inputs &amp; Outputs'!$B$6)</f>
        <v>5.5479603147410086E-2</v>
      </c>
      <c r="R56" s="17">
        <f>NORMINV('Rand Int'!R56,'Inputs &amp; Outputs'!$B$5,'Inputs &amp; Outputs'!$B$6)</f>
        <v>5.0538487218608083E-2</v>
      </c>
      <c r="S56" s="17">
        <f>NORMINV('Rand Int'!S56,'Inputs &amp; Outputs'!$B$5,'Inputs &amp; Outputs'!$B$6)</f>
        <v>2.9248106897788159E-2</v>
      </c>
      <c r="T56" s="17">
        <f>NORMINV('Rand Int'!T56,'Inputs &amp; Outputs'!$B$5,'Inputs &amp; Outputs'!$B$6)</f>
        <v>5.8110458645526747E-2</v>
      </c>
      <c r="U56" s="17">
        <f>NORMINV('Rand Int'!U56,'Inputs &amp; Outputs'!$B$5,'Inputs &amp; Outputs'!$B$6)</f>
        <v>3.2224342341331189E-3</v>
      </c>
      <c r="V56" s="17">
        <f>NORMINV('Rand Int'!V56,'Inputs &amp; Outputs'!$B$5,'Inputs &amp; Outputs'!$B$6)</f>
        <v>4.6939973933109794E-3</v>
      </c>
      <c r="W56" s="17">
        <f>NORMINV('Rand Int'!W56,'Inputs &amp; Outputs'!$B$5,'Inputs &amp; Outputs'!$B$6)</f>
        <v>0.12151790556797307</v>
      </c>
      <c r="X56" s="17">
        <f>NORMINV('Rand Int'!X56,'Inputs &amp; Outputs'!$B$5,'Inputs &amp; Outputs'!$B$6)</f>
        <v>2.0779039424964361E-2</v>
      </c>
      <c r="Y56" s="17">
        <f>NORMINV('Rand Int'!Y56,'Inputs &amp; Outputs'!$B$5,'Inputs &amp; Outputs'!$B$6)</f>
        <v>6.0524897963643159E-2</v>
      </c>
      <c r="Z56" s="17">
        <f>NORMINV('Rand Int'!Z56,'Inputs &amp; Outputs'!$B$5,'Inputs &amp; Outputs'!$B$6)</f>
        <v>1.9611189638648906E-2</v>
      </c>
      <c r="AA56" s="17">
        <f>NORMINV('Rand Int'!AA56,'Inputs &amp; Outputs'!$B$5,'Inputs &amp; Outputs'!$B$6)</f>
        <v>3.5982809497408397E-2</v>
      </c>
      <c r="AB56" s="17">
        <f>NORMINV('Rand Int'!AB56,'Inputs &amp; Outputs'!$B$5,'Inputs &amp; Outputs'!$B$6)</f>
        <v>6.6014584750727773E-2</v>
      </c>
      <c r="AC56" s="17">
        <f>NORMINV('Rand Int'!AC56,'Inputs &amp; Outputs'!$B$5,'Inputs &amp; Outputs'!$B$6)</f>
        <v>2.7636090797175661E-2</v>
      </c>
      <c r="AD56" s="17">
        <f>NORMINV('Rand Int'!AD56,'Inputs &amp; Outputs'!$B$5,'Inputs &amp; Outputs'!$B$6)</f>
        <v>0.10566279835753992</v>
      </c>
      <c r="AE56" s="17">
        <f>NORMINV('Rand Int'!AE56,'Inputs &amp; Outputs'!$B$5,'Inputs &amp; Outputs'!$B$6)</f>
        <v>5.2534287216093427E-2</v>
      </c>
      <c r="AF56" s="17">
        <f>NORMINV('Rand Int'!AF56,'Inputs &amp; Outputs'!$B$5,'Inputs &amp; Outputs'!$B$6)</f>
        <v>9.2199925191665588E-2</v>
      </c>
      <c r="AG56" s="17">
        <f>NORMINV('Rand Int'!AG56,'Inputs &amp; Outputs'!$B$5,'Inputs &amp; Outputs'!$B$6)</f>
        <v>2.8092230376390467E-2</v>
      </c>
      <c r="AH56" s="17">
        <f>NORMINV('Rand Int'!AH56,'Inputs &amp; Outputs'!$B$5,'Inputs &amp; Outputs'!$B$6)</f>
        <v>3.7081169226546008E-2</v>
      </c>
      <c r="AI56" s="17">
        <f>NORMINV('Rand Int'!AI56,'Inputs &amp; Outputs'!$B$5,'Inputs &amp; Outputs'!$B$6)</f>
        <v>1.2591880102344799E-2</v>
      </c>
      <c r="AJ56" s="17">
        <f>NORMINV('Rand Int'!AJ56,'Inputs &amp; Outputs'!$B$5,'Inputs &amp; Outputs'!$B$6)</f>
        <v>4.6489033006467659E-2</v>
      </c>
      <c r="AK56" s="17">
        <f>NORMINV('Rand Int'!AK56,'Inputs &amp; Outputs'!$B$5,'Inputs &amp; Outputs'!$B$6)</f>
        <v>1.0282224393267675E-2</v>
      </c>
      <c r="AL56" s="17">
        <f>NORMINV('Rand Int'!AL56,'Inputs &amp; Outputs'!$B$5,'Inputs &amp; Outputs'!$B$6)</f>
        <v>4.483522538668349E-2</v>
      </c>
      <c r="AM56" s="17">
        <f>NORMINV('Rand Int'!AM56,'Inputs &amp; Outputs'!$B$5,'Inputs &amp; Outputs'!$B$6)</f>
        <v>-7.8100182329889148E-3</v>
      </c>
      <c r="AN56" s="17">
        <f>NORMINV('Rand Int'!AN56,'Inputs &amp; Outputs'!$B$5,'Inputs &amp; Outputs'!$B$6)</f>
        <v>5.4880211246963677E-2</v>
      </c>
      <c r="AO56" s="17">
        <f>NORMINV('Rand Int'!AO56,'Inputs &amp; Outputs'!$B$5,'Inputs &amp; Outputs'!$B$6)</f>
        <v>5.943150867068496E-2</v>
      </c>
      <c r="AP56" s="17">
        <f>NORMINV('Rand Int'!AP56,'Inputs &amp; Outputs'!$B$5,'Inputs &amp; Outputs'!$B$6)</f>
        <v>2.3581256865159845E-2</v>
      </c>
      <c r="AQ56" s="17">
        <f>NORMINV('Rand Int'!AQ56,'Inputs &amp; Outputs'!$B$5,'Inputs &amp; Outputs'!$B$6)</f>
        <v>-2.7142737178320421E-2</v>
      </c>
      <c r="AR56" s="17">
        <f>NORMINV('Rand Int'!AR56,'Inputs &amp; Outputs'!$B$5,'Inputs &amp; Outputs'!$B$6)</f>
        <v>5.0901604596914077E-2</v>
      </c>
      <c r="AS56" s="17">
        <f>NORMINV('Rand Int'!AS56,'Inputs &amp; Outputs'!$B$5,'Inputs &amp; Outputs'!$B$6)</f>
        <v>1.882068974927489E-2</v>
      </c>
      <c r="AT56" s="17">
        <f>NORMINV('Rand Int'!AT56,'Inputs &amp; Outputs'!$B$5,'Inputs &amp; Outputs'!$B$6)</f>
        <v>3.1345281696040776E-2</v>
      </c>
      <c r="AU56" s="17">
        <f>NORMINV('Rand Int'!AU56,'Inputs &amp; Outputs'!$B$5,'Inputs &amp; Outputs'!$B$6)</f>
        <v>5.4761301538707466E-2</v>
      </c>
      <c r="AV56" s="17">
        <f>NORMINV('Rand Int'!AV56,'Inputs &amp; Outputs'!$B$5,'Inputs &amp; Outputs'!$B$6)</f>
        <v>3.3205690480020339E-2</v>
      </c>
      <c r="AW56" s="17">
        <f>NORMINV('Rand Int'!AW56,'Inputs &amp; Outputs'!$B$5,'Inputs &amp; Outputs'!$B$6)</f>
        <v>8.421501092715214E-2</v>
      </c>
      <c r="AX56" s="17">
        <f>NORMINV('Rand Int'!AX56,'Inputs &amp; Outputs'!$B$5,'Inputs &amp; Outputs'!$B$6)</f>
        <v>7.1852176670181095E-2</v>
      </c>
      <c r="AY56" s="17">
        <f>NORMINV('Rand Int'!AY56,'Inputs &amp; Outputs'!$B$5,'Inputs &amp; Outputs'!$B$6)</f>
        <v>6.7061595748930891E-2</v>
      </c>
    </row>
    <row r="57" spans="1:51" x14ac:dyDescent="0.25">
      <c r="A57" s="1">
        <v>56</v>
      </c>
      <c r="C57" s="17">
        <f>NORMINV('Rand Int'!C57,'Inputs &amp; Outputs'!$B$5,'Inputs &amp; Outputs'!$B$6)</f>
        <v>1.5854802254644796E-2</v>
      </c>
      <c r="D57" s="17">
        <f>NORMINV('Rand Int'!D57,'Inputs &amp; Outputs'!$B$5,'Inputs &amp; Outputs'!$B$6)</f>
        <v>3.173725361405634E-2</v>
      </c>
      <c r="E57" s="17">
        <f>NORMINV('Rand Int'!E57,'Inputs &amp; Outputs'!$B$5,'Inputs &amp; Outputs'!$B$6)</f>
        <v>2.9925398700002152E-2</v>
      </c>
      <c r="F57" s="17">
        <f>NORMINV('Rand Int'!F57,'Inputs &amp; Outputs'!$B$5,'Inputs &amp; Outputs'!$B$6)</f>
        <v>6.4162543884085058E-2</v>
      </c>
      <c r="G57" s="17">
        <f>NORMINV('Rand Int'!G57,'Inputs &amp; Outputs'!$B$5,'Inputs &amp; Outputs'!$B$6)</f>
        <v>-6.130038904993286E-3</v>
      </c>
      <c r="H57" s="17">
        <f>NORMINV('Rand Int'!H57,'Inputs &amp; Outputs'!$B$5,'Inputs &amp; Outputs'!$B$6)</f>
        <v>4.3946900908784531E-2</v>
      </c>
      <c r="I57" s="17">
        <f>NORMINV('Rand Int'!I57,'Inputs &amp; Outputs'!$B$5,'Inputs &amp; Outputs'!$B$6)</f>
        <v>3.7188461823113854E-2</v>
      </c>
      <c r="J57" s="17">
        <f>NORMINV('Rand Int'!J57,'Inputs &amp; Outputs'!$B$5,'Inputs &amp; Outputs'!$B$6)</f>
        <v>1.4908837326476375E-2</v>
      </c>
      <c r="K57" s="17">
        <f>NORMINV('Rand Int'!K57,'Inputs &amp; Outputs'!$B$5,'Inputs &amp; Outputs'!$B$6)</f>
        <v>-1.2216389869199665E-2</v>
      </c>
      <c r="L57" s="17">
        <f>NORMINV('Rand Int'!L57,'Inputs &amp; Outputs'!$B$5,'Inputs &amp; Outputs'!$B$6)</f>
        <v>7.5481788903649955E-2</v>
      </c>
      <c r="M57" s="17">
        <f>NORMINV('Rand Int'!M57,'Inputs &amp; Outputs'!$B$5,'Inputs &amp; Outputs'!$B$6)</f>
        <v>6.7616120959556061E-2</v>
      </c>
      <c r="N57" s="17">
        <f>NORMINV('Rand Int'!N57,'Inputs &amp; Outputs'!$B$5,'Inputs &amp; Outputs'!$B$6)</f>
        <v>4.7568393259529447E-2</v>
      </c>
      <c r="O57" s="17">
        <f>NORMINV('Rand Int'!O57,'Inputs &amp; Outputs'!$B$5,'Inputs &amp; Outputs'!$B$6)</f>
        <v>3.1559187308361582E-2</v>
      </c>
      <c r="P57" s="17">
        <f>NORMINV('Rand Int'!P57,'Inputs &amp; Outputs'!$B$5,'Inputs &amp; Outputs'!$B$6)</f>
        <v>5.0694561307236187E-2</v>
      </c>
      <c r="Q57" s="17">
        <f>NORMINV('Rand Int'!Q57,'Inputs &amp; Outputs'!$B$5,'Inputs &amp; Outputs'!$B$6)</f>
        <v>3.1166131153720897E-2</v>
      </c>
      <c r="R57" s="17">
        <f>NORMINV('Rand Int'!R57,'Inputs &amp; Outputs'!$B$5,'Inputs &amp; Outputs'!$B$6)</f>
        <v>-2.9105880566552535E-2</v>
      </c>
      <c r="S57" s="17">
        <f>NORMINV('Rand Int'!S57,'Inputs &amp; Outputs'!$B$5,'Inputs &amp; Outputs'!$B$6)</f>
        <v>-4.285513075944769E-3</v>
      </c>
      <c r="T57" s="17">
        <f>NORMINV('Rand Int'!T57,'Inputs &amp; Outputs'!$B$5,'Inputs &amp; Outputs'!$B$6)</f>
        <v>8.7617888291786974E-3</v>
      </c>
      <c r="U57" s="17">
        <f>NORMINV('Rand Int'!U57,'Inputs &amp; Outputs'!$B$5,'Inputs &amp; Outputs'!$B$6)</f>
        <v>6.1332292449758102E-2</v>
      </c>
      <c r="V57" s="17">
        <f>NORMINV('Rand Int'!V57,'Inputs &amp; Outputs'!$B$5,'Inputs &amp; Outputs'!$B$6)</f>
        <v>-4.2520926837984911E-2</v>
      </c>
      <c r="W57" s="17">
        <f>NORMINV('Rand Int'!W57,'Inputs &amp; Outputs'!$B$5,'Inputs &amp; Outputs'!$B$6)</f>
        <v>0.10281147017109007</v>
      </c>
      <c r="X57" s="17">
        <f>NORMINV('Rand Int'!X57,'Inputs &amp; Outputs'!$B$5,'Inputs &amp; Outputs'!$B$6)</f>
        <v>8.4250697844564043E-2</v>
      </c>
      <c r="Y57" s="17">
        <f>NORMINV('Rand Int'!Y57,'Inputs &amp; Outputs'!$B$5,'Inputs &amp; Outputs'!$B$6)</f>
        <v>9.0879246143790782E-2</v>
      </c>
      <c r="Z57" s="17">
        <f>NORMINV('Rand Int'!Z57,'Inputs &amp; Outputs'!$B$5,'Inputs &amp; Outputs'!$B$6)</f>
        <v>8.6571055890920096E-2</v>
      </c>
      <c r="AA57" s="17">
        <f>NORMINV('Rand Int'!AA57,'Inputs &amp; Outputs'!$B$5,'Inputs &amp; Outputs'!$B$6)</f>
        <v>2.6184759262283652E-2</v>
      </c>
      <c r="AB57" s="17">
        <f>NORMINV('Rand Int'!AB57,'Inputs &amp; Outputs'!$B$5,'Inputs &amp; Outputs'!$B$6)</f>
        <v>5.7869803065329448E-2</v>
      </c>
      <c r="AC57" s="17">
        <f>NORMINV('Rand Int'!AC57,'Inputs &amp; Outputs'!$B$5,'Inputs &amp; Outputs'!$B$6)</f>
        <v>-7.4796859737231158E-3</v>
      </c>
      <c r="AD57" s="17">
        <f>NORMINV('Rand Int'!AD57,'Inputs &amp; Outputs'!$B$5,'Inputs &amp; Outputs'!$B$6)</f>
        <v>4.3339933071250815E-2</v>
      </c>
      <c r="AE57" s="17">
        <f>NORMINV('Rand Int'!AE57,'Inputs &amp; Outputs'!$B$5,'Inputs &amp; Outputs'!$B$6)</f>
        <v>6.2790143809173637E-2</v>
      </c>
      <c r="AF57" s="17">
        <f>NORMINV('Rand Int'!AF57,'Inputs &amp; Outputs'!$B$5,'Inputs &amp; Outputs'!$B$6)</f>
        <v>4.3721275308611321E-2</v>
      </c>
      <c r="AG57" s="17">
        <f>NORMINV('Rand Int'!AG57,'Inputs &amp; Outputs'!$B$5,'Inputs &amp; Outputs'!$B$6)</f>
        <v>3.5413339358177656E-2</v>
      </c>
      <c r="AH57" s="17">
        <f>NORMINV('Rand Int'!AH57,'Inputs &amp; Outputs'!$B$5,'Inputs &amp; Outputs'!$B$6)</f>
        <v>4.0571788234430438E-2</v>
      </c>
      <c r="AI57" s="17">
        <f>NORMINV('Rand Int'!AI57,'Inputs &amp; Outputs'!$B$5,'Inputs &amp; Outputs'!$B$6)</f>
        <v>7.8355292491899889E-3</v>
      </c>
      <c r="AJ57" s="17">
        <f>NORMINV('Rand Int'!AJ57,'Inputs &amp; Outputs'!$B$5,'Inputs &amp; Outputs'!$B$6)</f>
        <v>2.5016147757051823E-2</v>
      </c>
      <c r="AK57" s="17">
        <f>NORMINV('Rand Int'!AK57,'Inputs &amp; Outputs'!$B$5,'Inputs &amp; Outputs'!$B$6)</f>
        <v>0.1059347808351431</v>
      </c>
      <c r="AL57" s="17">
        <f>NORMINV('Rand Int'!AL57,'Inputs &amp; Outputs'!$B$5,'Inputs &amp; Outputs'!$B$6)</f>
        <v>-9.1616139301711752E-5</v>
      </c>
      <c r="AM57" s="17">
        <f>NORMINV('Rand Int'!AM57,'Inputs &amp; Outputs'!$B$5,'Inputs &amp; Outputs'!$B$6)</f>
        <v>3.162000510917095E-2</v>
      </c>
      <c r="AN57" s="17">
        <f>NORMINV('Rand Int'!AN57,'Inputs &amp; Outputs'!$B$5,'Inputs &amp; Outputs'!$B$6)</f>
        <v>2.0278200140133724E-2</v>
      </c>
      <c r="AO57" s="17">
        <f>NORMINV('Rand Int'!AO57,'Inputs &amp; Outputs'!$B$5,'Inputs &amp; Outputs'!$B$6)</f>
        <v>0.10156366310412662</v>
      </c>
      <c r="AP57" s="17">
        <f>NORMINV('Rand Int'!AP57,'Inputs &amp; Outputs'!$B$5,'Inputs &amp; Outputs'!$B$6)</f>
        <v>3.9827232040892897E-2</v>
      </c>
      <c r="AQ57" s="17">
        <f>NORMINV('Rand Int'!AQ57,'Inputs &amp; Outputs'!$B$5,'Inputs &amp; Outputs'!$B$6)</f>
        <v>6.6699771278835168E-2</v>
      </c>
      <c r="AR57" s="17">
        <f>NORMINV('Rand Int'!AR57,'Inputs &amp; Outputs'!$B$5,'Inputs &amp; Outputs'!$B$6)</f>
        <v>4.846840416132888E-2</v>
      </c>
      <c r="AS57" s="17">
        <f>NORMINV('Rand Int'!AS57,'Inputs &amp; Outputs'!$B$5,'Inputs &amp; Outputs'!$B$6)</f>
        <v>5.2200245682199636E-2</v>
      </c>
      <c r="AT57" s="17">
        <f>NORMINV('Rand Int'!AT57,'Inputs &amp; Outputs'!$B$5,'Inputs &amp; Outputs'!$B$6)</f>
        <v>6.4050129535657238E-2</v>
      </c>
      <c r="AU57" s="17">
        <f>NORMINV('Rand Int'!AU57,'Inputs &amp; Outputs'!$B$5,'Inputs &amp; Outputs'!$B$6)</f>
        <v>5.1352496151977754E-2</v>
      </c>
      <c r="AV57" s="17">
        <f>NORMINV('Rand Int'!AV57,'Inputs &amp; Outputs'!$B$5,'Inputs &amp; Outputs'!$B$6)</f>
        <v>3.1835365473773178E-2</v>
      </c>
      <c r="AW57" s="17">
        <f>NORMINV('Rand Int'!AW57,'Inputs &amp; Outputs'!$B$5,'Inputs &amp; Outputs'!$B$6)</f>
        <v>3.9089489505879323E-2</v>
      </c>
      <c r="AX57" s="17">
        <f>NORMINV('Rand Int'!AX57,'Inputs &amp; Outputs'!$B$5,'Inputs &amp; Outputs'!$B$6)</f>
        <v>-1.3324892858462951E-2</v>
      </c>
      <c r="AY57" s="17">
        <f>NORMINV('Rand Int'!AY57,'Inputs &amp; Outputs'!$B$5,'Inputs &amp; Outputs'!$B$6)</f>
        <v>-7.7989780572477532E-3</v>
      </c>
    </row>
    <row r="58" spans="1:51" x14ac:dyDescent="0.25">
      <c r="A58" s="1">
        <v>57</v>
      </c>
      <c r="C58" s="17">
        <f>NORMINV('Rand Int'!C58,'Inputs &amp; Outputs'!$B$5,'Inputs &amp; Outputs'!$B$6)</f>
        <v>0.10620418546094823</v>
      </c>
      <c r="D58" s="17">
        <f>NORMINV('Rand Int'!D58,'Inputs &amp; Outputs'!$B$5,'Inputs &amp; Outputs'!$B$6)</f>
        <v>5.3674630719533822E-2</v>
      </c>
      <c r="E58" s="17">
        <f>NORMINV('Rand Int'!E58,'Inputs &amp; Outputs'!$B$5,'Inputs &amp; Outputs'!$B$6)</f>
        <v>-2.9558700938311019E-3</v>
      </c>
      <c r="F58" s="17">
        <f>NORMINV('Rand Int'!F58,'Inputs &amp; Outputs'!$B$5,'Inputs &amp; Outputs'!$B$6)</f>
        <v>0.10497412921063187</v>
      </c>
      <c r="G58" s="17">
        <f>NORMINV('Rand Int'!G58,'Inputs &amp; Outputs'!$B$5,'Inputs &amp; Outputs'!$B$6)</f>
        <v>5.0960087199147776E-2</v>
      </c>
      <c r="H58" s="17">
        <f>NORMINV('Rand Int'!H58,'Inputs &amp; Outputs'!$B$5,'Inputs &amp; Outputs'!$B$6)</f>
        <v>-5.3017029492533063E-4</v>
      </c>
      <c r="I58" s="17">
        <f>NORMINV('Rand Int'!I58,'Inputs &amp; Outputs'!$B$5,'Inputs &amp; Outputs'!$B$6)</f>
        <v>6.0016459298816015E-2</v>
      </c>
      <c r="J58" s="17">
        <f>NORMINV('Rand Int'!J58,'Inputs &amp; Outputs'!$B$5,'Inputs &amp; Outputs'!$B$6)</f>
        <v>0.10561347113457187</v>
      </c>
      <c r="K58" s="17">
        <f>NORMINV('Rand Int'!K58,'Inputs &amp; Outputs'!$B$5,'Inputs &amp; Outputs'!$B$6)</f>
        <v>3.9256171218293182E-2</v>
      </c>
      <c r="L58" s="17">
        <f>NORMINV('Rand Int'!L58,'Inputs &amp; Outputs'!$B$5,'Inputs &amp; Outputs'!$B$6)</f>
        <v>6.9922521065955701E-2</v>
      </c>
      <c r="M58" s="17">
        <f>NORMINV('Rand Int'!M58,'Inputs &amp; Outputs'!$B$5,'Inputs &amp; Outputs'!$B$6)</f>
        <v>-2.7500760004081394E-2</v>
      </c>
      <c r="N58" s="17">
        <f>NORMINV('Rand Int'!N58,'Inputs &amp; Outputs'!$B$5,'Inputs &amp; Outputs'!$B$6)</f>
        <v>4.1769895995567533E-2</v>
      </c>
      <c r="O58" s="17">
        <f>NORMINV('Rand Int'!O58,'Inputs &amp; Outputs'!$B$5,'Inputs &amp; Outputs'!$B$6)</f>
        <v>-8.1713649774574348E-3</v>
      </c>
      <c r="P58" s="17">
        <f>NORMINV('Rand Int'!P58,'Inputs &amp; Outputs'!$B$5,'Inputs &amp; Outputs'!$B$6)</f>
        <v>3.1228135508414429E-2</v>
      </c>
      <c r="Q58" s="17">
        <f>NORMINV('Rand Int'!Q58,'Inputs &amp; Outputs'!$B$5,'Inputs &amp; Outputs'!$B$6)</f>
        <v>2.852005157624599E-2</v>
      </c>
      <c r="R58" s="17">
        <f>NORMINV('Rand Int'!R58,'Inputs &amp; Outputs'!$B$5,'Inputs &amp; Outputs'!$B$6)</f>
        <v>1.4993821833379283E-2</v>
      </c>
      <c r="S58" s="17">
        <f>NORMINV('Rand Int'!S58,'Inputs &amp; Outputs'!$B$5,'Inputs &amp; Outputs'!$B$6)</f>
        <v>-2.117793876506964E-3</v>
      </c>
      <c r="T58" s="17">
        <f>NORMINV('Rand Int'!T58,'Inputs &amp; Outputs'!$B$5,'Inputs &amp; Outputs'!$B$6)</f>
        <v>4.209058676456346E-2</v>
      </c>
      <c r="U58" s="17">
        <f>NORMINV('Rand Int'!U58,'Inputs &amp; Outputs'!$B$5,'Inputs &amp; Outputs'!$B$6)</f>
        <v>5.3360047184663043E-2</v>
      </c>
      <c r="V58" s="17">
        <f>NORMINV('Rand Int'!V58,'Inputs &amp; Outputs'!$B$5,'Inputs &amp; Outputs'!$B$6)</f>
        <v>8.0255963136359701E-2</v>
      </c>
      <c r="W58" s="17">
        <f>NORMINV('Rand Int'!W58,'Inputs &amp; Outputs'!$B$5,'Inputs &amp; Outputs'!$B$6)</f>
        <v>5.6708132921668E-2</v>
      </c>
      <c r="X58" s="17">
        <f>NORMINV('Rand Int'!X58,'Inputs &amp; Outputs'!$B$5,'Inputs &amp; Outputs'!$B$6)</f>
        <v>4.6271542253861361E-2</v>
      </c>
      <c r="Y58" s="17">
        <f>NORMINV('Rand Int'!Y58,'Inputs &amp; Outputs'!$B$5,'Inputs &amp; Outputs'!$B$6)</f>
        <v>5.2046642405489368E-2</v>
      </c>
      <c r="Z58" s="17">
        <f>NORMINV('Rand Int'!Z58,'Inputs &amp; Outputs'!$B$5,'Inputs &amp; Outputs'!$B$6)</f>
        <v>3.0542152203657233E-2</v>
      </c>
      <c r="AA58" s="17">
        <f>NORMINV('Rand Int'!AA58,'Inputs &amp; Outputs'!$B$5,'Inputs &amp; Outputs'!$B$6)</f>
        <v>9.4281029095746399E-2</v>
      </c>
      <c r="AB58" s="17">
        <f>NORMINV('Rand Int'!AB58,'Inputs &amp; Outputs'!$B$5,'Inputs &amp; Outputs'!$B$6)</f>
        <v>6.1867283710917438E-2</v>
      </c>
      <c r="AC58" s="17">
        <f>NORMINV('Rand Int'!AC58,'Inputs &amp; Outputs'!$B$5,'Inputs &amp; Outputs'!$B$6)</f>
        <v>4.0925938911089581E-2</v>
      </c>
      <c r="AD58" s="17">
        <f>NORMINV('Rand Int'!AD58,'Inputs &amp; Outputs'!$B$5,'Inputs &amp; Outputs'!$B$6)</f>
        <v>1.4329588948250541E-2</v>
      </c>
      <c r="AE58" s="17">
        <f>NORMINV('Rand Int'!AE58,'Inputs &amp; Outputs'!$B$5,'Inputs &amp; Outputs'!$B$6)</f>
        <v>4.821847809249695E-2</v>
      </c>
      <c r="AF58" s="17">
        <f>NORMINV('Rand Int'!AF58,'Inputs &amp; Outputs'!$B$5,'Inputs &amp; Outputs'!$B$6)</f>
        <v>-3.1204176764776749E-2</v>
      </c>
      <c r="AG58" s="17">
        <f>NORMINV('Rand Int'!AG58,'Inputs &amp; Outputs'!$B$5,'Inputs &amp; Outputs'!$B$6)</f>
        <v>3.8659512508613228E-2</v>
      </c>
      <c r="AH58" s="17">
        <f>NORMINV('Rand Int'!AH58,'Inputs &amp; Outputs'!$B$5,'Inputs &amp; Outputs'!$B$6)</f>
        <v>4.4330324253097214E-2</v>
      </c>
      <c r="AI58" s="17">
        <f>NORMINV('Rand Int'!AI58,'Inputs &amp; Outputs'!$B$5,'Inputs &amp; Outputs'!$B$6)</f>
        <v>7.7027499540097549E-2</v>
      </c>
      <c r="AJ58" s="17">
        <f>NORMINV('Rand Int'!AJ58,'Inputs &amp; Outputs'!$B$5,'Inputs &amp; Outputs'!$B$6)</f>
        <v>5.6856818347856539E-2</v>
      </c>
      <c r="AK58" s="17">
        <f>NORMINV('Rand Int'!AK58,'Inputs &amp; Outputs'!$B$5,'Inputs &amp; Outputs'!$B$6)</f>
        <v>6.6812812761656057E-2</v>
      </c>
      <c r="AL58" s="17">
        <f>NORMINV('Rand Int'!AL58,'Inputs &amp; Outputs'!$B$5,'Inputs &amp; Outputs'!$B$6)</f>
        <v>5.7551641760366846E-2</v>
      </c>
      <c r="AM58" s="17">
        <f>NORMINV('Rand Int'!AM58,'Inputs &amp; Outputs'!$B$5,'Inputs &amp; Outputs'!$B$6)</f>
        <v>3.7535788648834438E-2</v>
      </c>
      <c r="AN58" s="17">
        <f>NORMINV('Rand Int'!AN58,'Inputs &amp; Outputs'!$B$5,'Inputs &amp; Outputs'!$B$6)</f>
        <v>2.8179382935734305E-2</v>
      </c>
      <c r="AO58" s="17">
        <f>NORMINV('Rand Int'!AO58,'Inputs &amp; Outputs'!$B$5,'Inputs &amp; Outputs'!$B$6)</f>
        <v>0.10356166032257197</v>
      </c>
      <c r="AP58" s="17">
        <f>NORMINV('Rand Int'!AP58,'Inputs &amp; Outputs'!$B$5,'Inputs &amp; Outputs'!$B$6)</f>
        <v>-5.86215457076808E-3</v>
      </c>
      <c r="AQ58" s="17">
        <f>NORMINV('Rand Int'!AQ58,'Inputs &amp; Outputs'!$B$5,'Inputs &amp; Outputs'!$B$6)</f>
        <v>8.2723949994116946E-2</v>
      </c>
      <c r="AR58" s="17">
        <f>NORMINV('Rand Int'!AR58,'Inputs &amp; Outputs'!$B$5,'Inputs &amp; Outputs'!$B$6)</f>
        <v>6.1875982076573827E-2</v>
      </c>
      <c r="AS58" s="17">
        <f>NORMINV('Rand Int'!AS58,'Inputs &amp; Outputs'!$B$5,'Inputs &amp; Outputs'!$B$6)</f>
        <v>3.3006584692583302E-2</v>
      </c>
      <c r="AT58" s="17">
        <f>NORMINV('Rand Int'!AT58,'Inputs &amp; Outputs'!$B$5,'Inputs &amp; Outputs'!$B$6)</f>
        <v>8.6380908726603672E-2</v>
      </c>
      <c r="AU58" s="17">
        <f>NORMINV('Rand Int'!AU58,'Inputs &amp; Outputs'!$B$5,'Inputs &amp; Outputs'!$B$6)</f>
        <v>6.8359210995722189E-2</v>
      </c>
      <c r="AV58" s="17">
        <f>NORMINV('Rand Int'!AV58,'Inputs &amp; Outputs'!$B$5,'Inputs &amp; Outputs'!$B$6)</f>
        <v>1.7248426198921585E-2</v>
      </c>
      <c r="AW58" s="17">
        <f>NORMINV('Rand Int'!AW58,'Inputs &amp; Outputs'!$B$5,'Inputs &amp; Outputs'!$B$6)</f>
        <v>2.5712449509052653E-2</v>
      </c>
      <c r="AX58" s="17">
        <f>NORMINV('Rand Int'!AX58,'Inputs &amp; Outputs'!$B$5,'Inputs &amp; Outputs'!$B$6)</f>
        <v>5.1879507192609586E-2</v>
      </c>
      <c r="AY58" s="17">
        <f>NORMINV('Rand Int'!AY58,'Inputs &amp; Outputs'!$B$5,'Inputs &amp; Outputs'!$B$6)</f>
        <v>2.5118085300081944E-3</v>
      </c>
    </row>
    <row r="59" spans="1:51" x14ac:dyDescent="0.25">
      <c r="A59" s="1">
        <v>58</v>
      </c>
      <c r="C59" s="17">
        <f>NORMINV('Rand Int'!C59,'Inputs &amp; Outputs'!$B$5,'Inputs &amp; Outputs'!$B$6)</f>
        <v>8.0865582905852898E-2</v>
      </c>
      <c r="D59" s="17">
        <f>NORMINV('Rand Int'!D59,'Inputs &amp; Outputs'!$B$5,'Inputs &amp; Outputs'!$B$6)</f>
        <v>1.378206040982663E-2</v>
      </c>
      <c r="E59" s="17">
        <f>NORMINV('Rand Int'!E59,'Inputs &amp; Outputs'!$B$5,'Inputs &amp; Outputs'!$B$6)</f>
        <v>-4.9385227107004416E-2</v>
      </c>
      <c r="F59" s="17">
        <f>NORMINV('Rand Int'!F59,'Inputs &amp; Outputs'!$B$5,'Inputs &amp; Outputs'!$B$6)</f>
        <v>7.601596059705891E-2</v>
      </c>
      <c r="G59" s="17">
        <f>NORMINV('Rand Int'!G59,'Inputs &amp; Outputs'!$B$5,'Inputs &amp; Outputs'!$B$6)</f>
        <v>0.10169712045887948</v>
      </c>
      <c r="H59" s="17">
        <f>NORMINV('Rand Int'!H59,'Inputs &amp; Outputs'!$B$5,'Inputs &amp; Outputs'!$B$6)</f>
        <v>5.141525278214025E-2</v>
      </c>
      <c r="I59" s="17">
        <f>NORMINV('Rand Int'!I59,'Inputs &amp; Outputs'!$B$5,'Inputs &amp; Outputs'!$B$6)</f>
        <v>2.8972675759827628E-2</v>
      </c>
      <c r="J59" s="17">
        <f>NORMINV('Rand Int'!J59,'Inputs &amp; Outputs'!$B$5,'Inputs &amp; Outputs'!$B$6)</f>
        <v>1.5852930401498974E-2</v>
      </c>
      <c r="K59" s="17">
        <f>NORMINV('Rand Int'!K59,'Inputs &amp; Outputs'!$B$5,'Inputs &amp; Outputs'!$B$6)</f>
        <v>2.0046906458124777E-2</v>
      </c>
      <c r="L59" s="17">
        <f>NORMINV('Rand Int'!L59,'Inputs &amp; Outputs'!$B$5,'Inputs &amp; Outputs'!$B$6)</f>
        <v>4.5621854930108938E-2</v>
      </c>
      <c r="M59" s="17">
        <f>NORMINV('Rand Int'!M59,'Inputs &amp; Outputs'!$B$5,'Inputs &amp; Outputs'!$B$6)</f>
        <v>2.1005182617490105E-2</v>
      </c>
      <c r="N59" s="17">
        <f>NORMINV('Rand Int'!N59,'Inputs &amp; Outputs'!$B$5,'Inputs &amp; Outputs'!$B$6)</f>
        <v>3.9745597603549759E-2</v>
      </c>
      <c r="O59" s="17">
        <f>NORMINV('Rand Int'!O59,'Inputs &amp; Outputs'!$B$5,'Inputs &amp; Outputs'!$B$6)</f>
        <v>4.8883889542213413E-2</v>
      </c>
      <c r="P59" s="17">
        <f>NORMINV('Rand Int'!P59,'Inputs &amp; Outputs'!$B$5,'Inputs &amp; Outputs'!$B$6)</f>
        <v>2.417899966782374E-2</v>
      </c>
      <c r="Q59" s="17">
        <f>NORMINV('Rand Int'!Q59,'Inputs &amp; Outputs'!$B$5,'Inputs &amp; Outputs'!$B$6)</f>
        <v>-2.1044122250099835E-2</v>
      </c>
      <c r="R59" s="17">
        <f>NORMINV('Rand Int'!R59,'Inputs &amp; Outputs'!$B$5,'Inputs &amp; Outputs'!$B$6)</f>
        <v>2.3440841324266243E-2</v>
      </c>
      <c r="S59" s="17">
        <f>NORMINV('Rand Int'!S59,'Inputs &amp; Outputs'!$B$5,'Inputs &amp; Outputs'!$B$6)</f>
        <v>5.4681049418016318E-2</v>
      </c>
      <c r="T59" s="17">
        <f>NORMINV('Rand Int'!T59,'Inputs &amp; Outputs'!$B$5,'Inputs &amp; Outputs'!$B$6)</f>
        <v>2.5019485608504005E-2</v>
      </c>
      <c r="U59" s="17">
        <f>NORMINV('Rand Int'!U59,'Inputs &amp; Outputs'!$B$5,'Inputs &amp; Outputs'!$B$6)</f>
        <v>6.7899083684079625E-2</v>
      </c>
      <c r="V59" s="17">
        <f>NORMINV('Rand Int'!V59,'Inputs &amp; Outputs'!$B$5,'Inputs &amp; Outputs'!$B$6)</f>
        <v>6.6407906001328121E-2</v>
      </c>
      <c r="W59" s="17">
        <f>NORMINV('Rand Int'!W59,'Inputs &amp; Outputs'!$B$5,'Inputs &amp; Outputs'!$B$6)</f>
        <v>7.3361042733068413E-2</v>
      </c>
      <c r="X59" s="17">
        <f>NORMINV('Rand Int'!X59,'Inputs &amp; Outputs'!$B$5,'Inputs &amp; Outputs'!$B$6)</f>
        <v>3.0057638765291335E-2</v>
      </c>
      <c r="Y59" s="17">
        <f>NORMINV('Rand Int'!Y59,'Inputs &amp; Outputs'!$B$5,'Inputs &amp; Outputs'!$B$6)</f>
        <v>1.7490028332802214E-2</v>
      </c>
      <c r="Z59" s="17">
        <f>NORMINV('Rand Int'!Z59,'Inputs &amp; Outputs'!$B$5,'Inputs &amp; Outputs'!$B$6)</f>
        <v>3.0070544778528403E-2</v>
      </c>
      <c r="AA59" s="17">
        <f>NORMINV('Rand Int'!AA59,'Inputs &amp; Outputs'!$B$5,'Inputs &amp; Outputs'!$B$6)</f>
        <v>4.7229437921670142E-2</v>
      </c>
      <c r="AB59" s="17">
        <f>NORMINV('Rand Int'!AB59,'Inputs &amp; Outputs'!$B$5,'Inputs &amp; Outputs'!$B$6)</f>
        <v>2.1665282955474083E-2</v>
      </c>
      <c r="AC59" s="17">
        <f>NORMINV('Rand Int'!AC59,'Inputs &amp; Outputs'!$B$5,'Inputs &amp; Outputs'!$B$6)</f>
        <v>7.0846533989259469E-2</v>
      </c>
      <c r="AD59" s="17">
        <f>NORMINV('Rand Int'!AD59,'Inputs &amp; Outputs'!$B$5,'Inputs &amp; Outputs'!$B$6)</f>
        <v>3.9229002730166905E-2</v>
      </c>
      <c r="AE59" s="17">
        <f>NORMINV('Rand Int'!AE59,'Inputs &amp; Outputs'!$B$5,'Inputs &amp; Outputs'!$B$6)</f>
        <v>4.0069004341840367E-2</v>
      </c>
      <c r="AF59" s="17">
        <f>NORMINV('Rand Int'!AF59,'Inputs &amp; Outputs'!$B$5,'Inputs &amp; Outputs'!$B$6)</f>
        <v>5.6981761351212828E-2</v>
      </c>
      <c r="AG59" s="17">
        <f>NORMINV('Rand Int'!AG59,'Inputs &amp; Outputs'!$B$5,'Inputs &amp; Outputs'!$B$6)</f>
        <v>6.3900412613735844E-2</v>
      </c>
      <c r="AH59" s="17">
        <f>NORMINV('Rand Int'!AH59,'Inputs &amp; Outputs'!$B$5,'Inputs &amp; Outputs'!$B$6)</f>
        <v>2.2898253380004702E-3</v>
      </c>
      <c r="AI59" s="17">
        <f>NORMINV('Rand Int'!AI59,'Inputs &amp; Outputs'!$B$5,'Inputs &amp; Outputs'!$B$6)</f>
        <v>7.3841364875258567E-2</v>
      </c>
      <c r="AJ59" s="17">
        <f>NORMINV('Rand Int'!AJ59,'Inputs &amp; Outputs'!$B$5,'Inputs &amp; Outputs'!$B$6)</f>
        <v>3.9017314709955987E-2</v>
      </c>
      <c r="AK59" s="17">
        <f>NORMINV('Rand Int'!AK59,'Inputs &amp; Outputs'!$B$5,'Inputs &amp; Outputs'!$B$6)</f>
        <v>5.8774713580052339E-2</v>
      </c>
      <c r="AL59" s="17">
        <f>NORMINV('Rand Int'!AL59,'Inputs &amp; Outputs'!$B$5,'Inputs &amp; Outputs'!$B$6)</f>
        <v>5.9223441968855692E-2</v>
      </c>
      <c r="AM59" s="17">
        <f>NORMINV('Rand Int'!AM59,'Inputs &amp; Outputs'!$B$5,'Inputs &amp; Outputs'!$B$6)</f>
        <v>3.5331616378672701E-2</v>
      </c>
      <c r="AN59" s="17">
        <f>NORMINV('Rand Int'!AN59,'Inputs &amp; Outputs'!$B$5,'Inputs &amp; Outputs'!$B$6)</f>
        <v>1.8626208126211848E-2</v>
      </c>
      <c r="AO59" s="17">
        <f>NORMINV('Rand Int'!AO59,'Inputs &amp; Outputs'!$B$5,'Inputs &amp; Outputs'!$B$6)</f>
        <v>1.8972240942758546E-2</v>
      </c>
      <c r="AP59" s="17">
        <f>NORMINV('Rand Int'!AP59,'Inputs &amp; Outputs'!$B$5,'Inputs &amp; Outputs'!$B$6)</f>
        <v>3.9607015388865019E-2</v>
      </c>
      <c r="AQ59" s="17">
        <f>NORMINV('Rand Int'!AQ59,'Inputs &amp; Outputs'!$B$5,'Inputs &amp; Outputs'!$B$6)</f>
        <v>-1.118673875093569E-2</v>
      </c>
      <c r="AR59" s="17">
        <f>NORMINV('Rand Int'!AR59,'Inputs &amp; Outputs'!$B$5,'Inputs &amp; Outputs'!$B$6)</f>
        <v>4.6094010014797092E-2</v>
      </c>
      <c r="AS59" s="17">
        <f>NORMINV('Rand Int'!AS59,'Inputs &amp; Outputs'!$B$5,'Inputs &amp; Outputs'!$B$6)</f>
        <v>3.6790061141706784E-2</v>
      </c>
      <c r="AT59" s="17">
        <f>NORMINV('Rand Int'!AT59,'Inputs &amp; Outputs'!$B$5,'Inputs &amp; Outputs'!$B$6)</f>
        <v>4.0994336569897954E-2</v>
      </c>
      <c r="AU59" s="17">
        <f>NORMINV('Rand Int'!AU59,'Inputs &amp; Outputs'!$B$5,'Inputs &amp; Outputs'!$B$6)</f>
        <v>6.5089693389927636E-2</v>
      </c>
      <c r="AV59" s="17">
        <f>NORMINV('Rand Int'!AV59,'Inputs &amp; Outputs'!$B$5,'Inputs &amp; Outputs'!$B$6)</f>
        <v>2.5734838560625924E-2</v>
      </c>
      <c r="AW59" s="17">
        <f>NORMINV('Rand Int'!AW59,'Inputs &amp; Outputs'!$B$5,'Inputs &amp; Outputs'!$B$6)</f>
        <v>-1.3748927192152136E-2</v>
      </c>
      <c r="AX59" s="17">
        <f>NORMINV('Rand Int'!AX59,'Inputs &amp; Outputs'!$B$5,'Inputs &amp; Outputs'!$B$6)</f>
        <v>3.7283981419157584E-2</v>
      </c>
      <c r="AY59" s="17">
        <f>NORMINV('Rand Int'!AY59,'Inputs &amp; Outputs'!$B$5,'Inputs &amp; Outputs'!$B$6)</f>
        <v>1.9123407055719074E-2</v>
      </c>
    </row>
    <row r="60" spans="1:51" x14ac:dyDescent="0.25">
      <c r="A60" s="1">
        <v>59</v>
      </c>
      <c r="C60" s="17">
        <f>NORMINV('Rand Int'!C60,'Inputs &amp; Outputs'!$B$5,'Inputs &amp; Outputs'!$B$6)</f>
        <v>5.2946423772362999E-2</v>
      </c>
      <c r="D60" s="17">
        <f>NORMINV('Rand Int'!D60,'Inputs &amp; Outputs'!$B$5,'Inputs &amp; Outputs'!$B$6)</f>
        <v>2.4317745401755211E-2</v>
      </c>
      <c r="E60" s="17">
        <f>NORMINV('Rand Int'!E60,'Inputs &amp; Outputs'!$B$5,'Inputs &amp; Outputs'!$B$6)</f>
        <v>-3.129579350568789E-2</v>
      </c>
      <c r="F60" s="17">
        <f>NORMINV('Rand Int'!F60,'Inputs &amp; Outputs'!$B$5,'Inputs &amp; Outputs'!$B$6)</f>
        <v>5.5035309447581032E-2</v>
      </c>
      <c r="G60" s="17">
        <f>NORMINV('Rand Int'!G60,'Inputs &amp; Outputs'!$B$5,'Inputs &amp; Outputs'!$B$6)</f>
        <v>4.7533166451966286E-2</v>
      </c>
      <c r="H60" s="17">
        <f>NORMINV('Rand Int'!H60,'Inputs &amp; Outputs'!$B$5,'Inputs &amp; Outputs'!$B$6)</f>
        <v>3.4448549527341617E-2</v>
      </c>
      <c r="I60" s="17">
        <f>NORMINV('Rand Int'!I60,'Inputs &amp; Outputs'!$B$5,'Inputs &amp; Outputs'!$B$6)</f>
        <v>2.2479284737748562E-2</v>
      </c>
      <c r="J60" s="17">
        <f>NORMINV('Rand Int'!J60,'Inputs &amp; Outputs'!$B$5,'Inputs &amp; Outputs'!$B$6)</f>
        <v>7.4292681882849598E-2</v>
      </c>
      <c r="K60" s="17">
        <f>NORMINV('Rand Int'!K60,'Inputs &amp; Outputs'!$B$5,'Inputs &amp; Outputs'!$B$6)</f>
        <v>8.6092979413833967E-2</v>
      </c>
      <c r="L60" s="17">
        <f>NORMINV('Rand Int'!L60,'Inputs &amp; Outputs'!$B$5,'Inputs &amp; Outputs'!$B$6)</f>
        <v>1.6430416482532822E-2</v>
      </c>
      <c r="M60" s="17">
        <f>NORMINV('Rand Int'!M60,'Inputs &amp; Outputs'!$B$5,'Inputs &amp; Outputs'!$B$6)</f>
        <v>4.3974791651109124E-2</v>
      </c>
      <c r="N60" s="17">
        <f>NORMINV('Rand Int'!N60,'Inputs &amp; Outputs'!$B$5,'Inputs &amp; Outputs'!$B$6)</f>
        <v>5.929346681020424E-2</v>
      </c>
      <c r="O60" s="17">
        <f>NORMINV('Rand Int'!O60,'Inputs &amp; Outputs'!$B$5,'Inputs &amp; Outputs'!$B$6)</f>
        <v>1.6626832902694365E-2</v>
      </c>
      <c r="P60" s="17">
        <f>NORMINV('Rand Int'!P60,'Inputs &amp; Outputs'!$B$5,'Inputs &amp; Outputs'!$B$6)</f>
        <v>3.7992909399734133E-2</v>
      </c>
      <c r="Q60" s="17">
        <f>NORMINV('Rand Int'!Q60,'Inputs &amp; Outputs'!$B$5,'Inputs &amp; Outputs'!$B$6)</f>
        <v>0.10314674107606014</v>
      </c>
      <c r="R60" s="17">
        <f>NORMINV('Rand Int'!R60,'Inputs &amp; Outputs'!$B$5,'Inputs &amp; Outputs'!$B$6)</f>
        <v>5.9518407227538095E-2</v>
      </c>
      <c r="S60" s="17">
        <f>NORMINV('Rand Int'!S60,'Inputs &amp; Outputs'!$B$5,'Inputs &amp; Outputs'!$B$6)</f>
        <v>5.8303400172047028E-2</v>
      </c>
      <c r="T60" s="17">
        <f>NORMINV('Rand Int'!T60,'Inputs &amp; Outputs'!$B$5,'Inputs &amp; Outputs'!$B$6)</f>
        <v>4.2350256671691684E-2</v>
      </c>
      <c r="U60" s="17">
        <f>NORMINV('Rand Int'!U60,'Inputs &amp; Outputs'!$B$5,'Inputs &amp; Outputs'!$B$6)</f>
        <v>8.2585734587537485E-2</v>
      </c>
      <c r="V60" s="17">
        <f>NORMINV('Rand Int'!V60,'Inputs &amp; Outputs'!$B$5,'Inputs &amp; Outputs'!$B$6)</f>
        <v>9.5645867013544217E-2</v>
      </c>
      <c r="W60" s="17">
        <f>NORMINV('Rand Int'!W60,'Inputs &amp; Outputs'!$B$5,'Inputs &amp; Outputs'!$B$6)</f>
        <v>3.9854096187690251E-2</v>
      </c>
      <c r="X60" s="17">
        <f>NORMINV('Rand Int'!X60,'Inputs &amp; Outputs'!$B$5,'Inputs &amp; Outputs'!$B$6)</f>
        <v>6.3273011792448153E-2</v>
      </c>
      <c r="Y60" s="17">
        <f>NORMINV('Rand Int'!Y60,'Inputs &amp; Outputs'!$B$5,'Inputs &amp; Outputs'!$B$6)</f>
        <v>4.4594949936031976E-2</v>
      </c>
      <c r="Z60" s="17">
        <f>NORMINV('Rand Int'!Z60,'Inputs &amp; Outputs'!$B$5,'Inputs &amp; Outputs'!$B$6)</f>
        <v>3.5725769064353867E-2</v>
      </c>
      <c r="AA60" s="17">
        <f>NORMINV('Rand Int'!AA60,'Inputs &amp; Outputs'!$B$5,'Inputs &amp; Outputs'!$B$6)</f>
        <v>1.1236392575653016E-2</v>
      </c>
      <c r="AB60" s="17">
        <f>NORMINV('Rand Int'!AB60,'Inputs &amp; Outputs'!$B$5,'Inputs &amp; Outputs'!$B$6)</f>
        <v>5.5272151245648327E-2</v>
      </c>
      <c r="AC60" s="17">
        <f>NORMINV('Rand Int'!AC60,'Inputs &amp; Outputs'!$B$5,'Inputs &amp; Outputs'!$B$6)</f>
        <v>8.5696492217965103E-2</v>
      </c>
      <c r="AD60" s="17">
        <f>NORMINV('Rand Int'!AD60,'Inputs &amp; Outputs'!$B$5,'Inputs &amp; Outputs'!$B$6)</f>
        <v>9.4701082997456526E-2</v>
      </c>
      <c r="AE60" s="17">
        <f>NORMINV('Rand Int'!AE60,'Inputs &amp; Outputs'!$B$5,'Inputs &amp; Outputs'!$B$6)</f>
        <v>8.2526602439829427E-2</v>
      </c>
      <c r="AF60" s="17">
        <f>NORMINV('Rand Int'!AF60,'Inputs &amp; Outputs'!$B$5,'Inputs &amp; Outputs'!$B$6)</f>
        <v>4.9333375450292274E-2</v>
      </c>
      <c r="AG60" s="17">
        <f>NORMINV('Rand Int'!AG60,'Inputs &amp; Outputs'!$B$5,'Inputs &amp; Outputs'!$B$6)</f>
        <v>-2.6142395457718556E-3</v>
      </c>
      <c r="AH60" s="17">
        <f>NORMINV('Rand Int'!AH60,'Inputs &amp; Outputs'!$B$5,'Inputs &amp; Outputs'!$B$6)</f>
        <v>1.3143916661625607E-3</v>
      </c>
      <c r="AI60" s="17">
        <f>NORMINV('Rand Int'!AI60,'Inputs &amp; Outputs'!$B$5,'Inputs &amp; Outputs'!$B$6)</f>
        <v>2.8176603039374287E-2</v>
      </c>
      <c r="AJ60" s="17">
        <f>NORMINV('Rand Int'!AJ60,'Inputs &amp; Outputs'!$B$5,'Inputs &amp; Outputs'!$B$6)</f>
        <v>4.7075001321308381E-2</v>
      </c>
      <c r="AK60" s="17">
        <f>NORMINV('Rand Int'!AK60,'Inputs &amp; Outputs'!$B$5,'Inputs &amp; Outputs'!$B$6)</f>
        <v>6.5368388230910415E-2</v>
      </c>
      <c r="AL60" s="17">
        <f>NORMINV('Rand Int'!AL60,'Inputs &amp; Outputs'!$B$5,'Inputs &amp; Outputs'!$B$6)</f>
        <v>9.5787782672153862E-2</v>
      </c>
      <c r="AM60" s="17">
        <f>NORMINV('Rand Int'!AM60,'Inputs &amp; Outputs'!$B$5,'Inputs &amp; Outputs'!$B$6)</f>
        <v>5.5446816920727941E-2</v>
      </c>
      <c r="AN60" s="17">
        <f>NORMINV('Rand Int'!AN60,'Inputs &amp; Outputs'!$B$5,'Inputs &amp; Outputs'!$B$6)</f>
        <v>2.0272605704789056E-2</v>
      </c>
      <c r="AO60" s="17">
        <f>NORMINV('Rand Int'!AO60,'Inputs &amp; Outputs'!$B$5,'Inputs &amp; Outputs'!$B$6)</f>
        <v>6.1221303089242271E-2</v>
      </c>
      <c r="AP60" s="17">
        <f>NORMINV('Rand Int'!AP60,'Inputs &amp; Outputs'!$B$5,'Inputs &amp; Outputs'!$B$6)</f>
        <v>6.7118128483171835E-2</v>
      </c>
      <c r="AQ60" s="17">
        <f>NORMINV('Rand Int'!AQ60,'Inputs &amp; Outputs'!$B$5,'Inputs &amp; Outputs'!$B$6)</f>
        <v>2.6414893760575084E-3</v>
      </c>
      <c r="AR60" s="17">
        <f>NORMINV('Rand Int'!AR60,'Inputs &amp; Outputs'!$B$5,'Inputs &amp; Outputs'!$B$6)</f>
        <v>4.1323271432523262E-2</v>
      </c>
      <c r="AS60" s="17">
        <f>NORMINV('Rand Int'!AS60,'Inputs &amp; Outputs'!$B$5,'Inputs &amp; Outputs'!$B$6)</f>
        <v>2.402816845746801E-3</v>
      </c>
      <c r="AT60" s="17">
        <f>NORMINV('Rand Int'!AT60,'Inputs &amp; Outputs'!$B$5,'Inputs &amp; Outputs'!$B$6)</f>
        <v>-2.1776035466148327E-2</v>
      </c>
      <c r="AU60" s="17">
        <f>NORMINV('Rand Int'!AU60,'Inputs &amp; Outputs'!$B$5,'Inputs &amp; Outputs'!$B$6)</f>
        <v>2.7702398678661831E-2</v>
      </c>
      <c r="AV60" s="17">
        <f>NORMINV('Rand Int'!AV60,'Inputs &amp; Outputs'!$B$5,'Inputs &amp; Outputs'!$B$6)</f>
        <v>-1.5123999249571425E-2</v>
      </c>
      <c r="AW60" s="17">
        <f>NORMINV('Rand Int'!AW60,'Inputs &amp; Outputs'!$B$5,'Inputs &amp; Outputs'!$B$6)</f>
        <v>7.2354327924987027E-2</v>
      </c>
      <c r="AX60" s="17">
        <f>NORMINV('Rand Int'!AX60,'Inputs &amp; Outputs'!$B$5,'Inputs &amp; Outputs'!$B$6)</f>
        <v>4.3425447367282724E-2</v>
      </c>
      <c r="AY60" s="17">
        <f>NORMINV('Rand Int'!AY60,'Inputs &amp; Outputs'!$B$5,'Inputs &amp; Outputs'!$B$6)</f>
        <v>4.2829486718606695E-2</v>
      </c>
    </row>
    <row r="61" spans="1:51" x14ac:dyDescent="0.25">
      <c r="A61" s="1">
        <v>60</v>
      </c>
      <c r="C61" s="17">
        <f>NORMINV('Rand Int'!C61,'Inputs &amp; Outputs'!$B$5,'Inputs &amp; Outputs'!$B$6)</f>
        <v>5.3090737141127387E-2</v>
      </c>
      <c r="D61" s="17">
        <f>NORMINV('Rand Int'!D61,'Inputs &amp; Outputs'!$B$5,'Inputs &amp; Outputs'!$B$6)</f>
        <v>4.527303723136504E-2</v>
      </c>
      <c r="E61" s="17">
        <f>NORMINV('Rand Int'!E61,'Inputs &amp; Outputs'!$B$5,'Inputs &amp; Outputs'!$B$6)</f>
        <v>3.6581838045022436E-2</v>
      </c>
      <c r="F61" s="17">
        <f>NORMINV('Rand Int'!F61,'Inputs &amp; Outputs'!$B$5,'Inputs &amp; Outputs'!$B$6)</f>
        <v>-3.3189715948865557E-2</v>
      </c>
      <c r="G61" s="17">
        <f>NORMINV('Rand Int'!G61,'Inputs &amp; Outputs'!$B$5,'Inputs &amp; Outputs'!$B$6)</f>
        <v>3.5444470442524356E-2</v>
      </c>
      <c r="H61" s="17">
        <f>NORMINV('Rand Int'!H61,'Inputs &amp; Outputs'!$B$5,'Inputs &amp; Outputs'!$B$6)</f>
        <v>3.165068011697969E-3</v>
      </c>
      <c r="I61" s="17">
        <f>NORMINV('Rand Int'!I61,'Inputs &amp; Outputs'!$B$5,'Inputs &amp; Outputs'!$B$6)</f>
        <v>3.4694597802499963E-2</v>
      </c>
      <c r="J61" s="17">
        <f>NORMINV('Rand Int'!J61,'Inputs &amp; Outputs'!$B$5,'Inputs &amp; Outputs'!$B$6)</f>
        <v>2.1290149754607527E-2</v>
      </c>
      <c r="K61" s="17">
        <f>NORMINV('Rand Int'!K61,'Inputs &amp; Outputs'!$B$5,'Inputs &amp; Outputs'!$B$6)</f>
        <v>4.5741311596875452E-2</v>
      </c>
      <c r="L61" s="17">
        <f>NORMINV('Rand Int'!L61,'Inputs &amp; Outputs'!$B$5,'Inputs &amp; Outputs'!$B$6)</f>
        <v>6.0624806904400121E-2</v>
      </c>
      <c r="M61" s="17">
        <f>NORMINV('Rand Int'!M61,'Inputs &amp; Outputs'!$B$5,'Inputs &amp; Outputs'!$B$6)</f>
        <v>6.3236708954525475E-2</v>
      </c>
      <c r="N61" s="17">
        <f>NORMINV('Rand Int'!N61,'Inputs &amp; Outputs'!$B$5,'Inputs &amp; Outputs'!$B$6)</f>
        <v>4.5393771382595115E-2</v>
      </c>
      <c r="O61" s="17">
        <f>NORMINV('Rand Int'!O61,'Inputs &amp; Outputs'!$B$5,'Inputs &amp; Outputs'!$B$6)</f>
        <v>8.2012226192127197E-2</v>
      </c>
      <c r="P61" s="17">
        <f>NORMINV('Rand Int'!P61,'Inputs &amp; Outputs'!$B$5,'Inputs &amp; Outputs'!$B$6)</f>
        <v>4.9934652567161633E-2</v>
      </c>
      <c r="Q61" s="17">
        <f>NORMINV('Rand Int'!Q61,'Inputs &amp; Outputs'!$B$5,'Inputs &amp; Outputs'!$B$6)</f>
        <v>1.1823460532027177E-2</v>
      </c>
      <c r="R61" s="17">
        <f>NORMINV('Rand Int'!R61,'Inputs &amp; Outputs'!$B$5,'Inputs &amp; Outputs'!$B$6)</f>
        <v>4.7216419431923763E-2</v>
      </c>
      <c r="S61" s="17">
        <f>NORMINV('Rand Int'!S61,'Inputs &amp; Outputs'!$B$5,'Inputs &amp; Outputs'!$B$6)</f>
        <v>3.7831246564643053E-2</v>
      </c>
      <c r="T61" s="17">
        <f>NORMINV('Rand Int'!T61,'Inputs &amp; Outputs'!$B$5,'Inputs &amp; Outputs'!$B$6)</f>
        <v>1.3163004619277809E-2</v>
      </c>
      <c r="U61" s="17">
        <f>NORMINV('Rand Int'!U61,'Inputs &amp; Outputs'!$B$5,'Inputs &amp; Outputs'!$B$6)</f>
        <v>4.2619210354672719E-2</v>
      </c>
      <c r="V61" s="17">
        <f>NORMINV('Rand Int'!V61,'Inputs &amp; Outputs'!$B$5,'Inputs &amp; Outputs'!$B$6)</f>
        <v>3.2943510740792104E-2</v>
      </c>
      <c r="W61" s="17">
        <f>NORMINV('Rand Int'!W61,'Inputs &amp; Outputs'!$B$5,'Inputs &amp; Outputs'!$B$6)</f>
        <v>2.1449600856916398E-2</v>
      </c>
      <c r="X61" s="17">
        <f>NORMINV('Rand Int'!X61,'Inputs &amp; Outputs'!$B$5,'Inputs &amp; Outputs'!$B$6)</f>
        <v>5.9117108357573472E-2</v>
      </c>
      <c r="Y61" s="17">
        <f>NORMINV('Rand Int'!Y61,'Inputs &amp; Outputs'!$B$5,'Inputs &amp; Outputs'!$B$6)</f>
        <v>1.2274160337450858E-2</v>
      </c>
      <c r="Z61" s="17">
        <f>NORMINV('Rand Int'!Z61,'Inputs &amp; Outputs'!$B$5,'Inputs &amp; Outputs'!$B$6)</f>
        <v>4.6012336927136563E-2</v>
      </c>
      <c r="AA61" s="17">
        <f>NORMINV('Rand Int'!AA61,'Inputs &amp; Outputs'!$B$5,'Inputs &amp; Outputs'!$B$6)</f>
        <v>-5.8399982829591274E-4</v>
      </c>
      <c r="AB61" s="17">
        <f>NORMINV('Rand Int'!AB61,'Inputs &amp; Outputs'!$B$5,'Inputs &amp; Outputs'!$B$6)</f>
        <v>3.7213021392697984E-2</v>
      </c>
      <c r="AC61" s="17">
        <f>NORMINV('Rand Int'!AC61,'Inputs &amp; Outputs'!$B$5,'Inputs &amp; Outputs'!$B$6)</f>
        <v>4.9349186140918593E-2</v>
      </c>
      <c r="AD61" s="17">
        <f>NORMINV('Rand Int'!AD61,'Inputs &amp; Outputs'!$B$5,'Inputs &amp; Outputs'!$B$6)</f>
        <v>1.0556156161591505E-2</v>
      </c>
      <c r="AE61" s="17">
        <f>NORMINV('Rand Int'!AE61,'Inputs &amp; Outputs'!$B$5,'Inputs &amp; Outputs'!$B$6)</f>
        <v>2.7684993594789216E-2</v>
      </c>
      <c r="AF61" s="17">
        <f>NORMINV('Rand Int'!AF61,'Inputs &amp; Outputs'!$B$5,'Inputs &amp; Outputs'!$B$6)</f>
        <v>2.7221221331018251E-2</v>
      </c>
      <c r="AG61" s="17">
        <f>NORMINV('Rand Int'!AG61,'Inputs &amp; Outputs'!$B$5,'Inputs &amp; Outputs'!$B$6)</f>
        <v>7.6432663974845577E-2</v>
      </c>
      <c r="AH61" s="17">
        <f>NORMINV('Rand Int'!AH61,'Inputs &amp; Outputs'!$B$5,'Inputs &amp; Outputs'!$B$6)</f>
        <v>7.3455452030326218E-2</v>
      </c>
      <c r="AI61" s="17">
        <f>NORMINV('Rand Int'!AI61,'Inputs &amp; Outputs'!$B$5,'Inputs &amp; Outputs'!$B$6)</f>
        <v>-4.0179087610879294E-3</v>
      </c>
      <c r="AJ61" s="17">
        <f>NORMINV('Rand Int'!AJ61,'Inputs &amp; Outputs'!$B$5,'Inputs &amp; Outputs'!$B$6)</f>
        <v>6.8123636117605385E-2</v>
      </c>
      <c r="AK61" s="17">
        <f>NORMINV('Rand Int'!AK61,'Inputs &amp; Outputs'!$B$5,'Inputs &amp; Outputs'!$B$6)</f>
        <v>1.132070700167534E-2</v>
      </c>
      <c r="AL61" s="17">
        <f>NORMINV('Rand Int'!AL61,'Inputs &amp; Outputs'!$B$5,'Inputs &amp; Outputs'!$B$6)</f>
        <v>4.5497425105387124E-2</v>
      </c>
      <c r="AM61" s="17">
        <f>NORMINV('Rand Int'!AM61,'Inputs &amp; Outputs'!$B$5,'Inputs &amp; Outputs'!$B$6)</f>
        <v>5.338690441820116E-2</v>
      </c>
      <c r="AN61" s="17">
        <f>NORMINV('Rand Int'!AN61,'Inputs &amp; Outputs'!$B$5,'Inputs &amp; Outputs'!$B$6)</f>
        <v>5.0887421997663107E-2</v>
      </c>
      <c r="AO61" s="17">
        <f>NORMINV('Rand Int'!AO61,'Inputs &amp; Outputs'!$B$5,'Inputs &amp; Outputs'!$B$6)</f>
        <v>7.4802054153834507E-2</v>
      </c>
      <c r="AP61" s="17">
        <f>NORMINV('Rand Int'!AP61,'Inputs &amp; Outputs'!$B$5,'Inputs &amp; Outputs'!$B$6)</f>
        <v>-1.7210033271647128E-2</v>
      </c>
      <c r="AQ61" s="17">
        <f>NORMINV('Rand Int'!AQ61,'Inputs &amp; Outputs'!$B$5,'Inputs &amp; Outputs'!$B$6)</f>
        <v>5.8432441055350413E-2</v>
      </c>
      <c r="AR61" s="17">
        <f>NORMINV('Rand Int'!AR61,'Inputs &amp; Outputs'!$B$5,'Inputs &amp; Outputs'!$B$6)</f>
        <v>3.2062330289084402E-2</v>
      </c>
      <c r="AS61" s="17">
        <f>NORMINV('Rand Int'!AS61,'Inputs &amp; Outputs'!$B$5,'Inputs &amp; Outputs'!$B$6)</f>
        <v>8.9171342193593073E-2</v>
      </c>
      <c r="AT61" s="17">
        <f>NORMINV('Rand Int'!AT61,'Inputs &amp; Outputs'!$B$5,'Inputs &amp; Outputs'!$B$6)</f>
        <v>5.0643676761258631E-2</v>
      </c>
      <c r="AU61" s="17">
        <f>NORMINV('Rand Int'!AU61,'Inputs &amp; Outputs'!$B$5,'Inputs &amp; Outputs'!$B$6)</f>
        <v>4.0290316703475361E-2</v>
      </c>
      <c r="AV61" s="17">
        <f>NORMINV('Rand Int'!AV61,'Inputs &amp; Outputs'!$B$5,'Inputs &amp; Outputs'!$B$6)</f>
        <v>5.322201286314325E-3</v>
      </c>
      <c r="AW61" s="17">
        <f>NORMINV('Rand Int'!AW61,'Inputs &amp; Outputs'!$B$5,'Inputs &amp; Outputs'!$B$6)</f>
        <v>-1.2166100920103992E-2</v>
      </c>
      <c r="AX61" s="17">
        <f>NORMINV('Rand Int'!AX61,'Inputs &amp; Outputs'!$B$5,'Inputs &amp; Outputs'!$B$6)</f>
        <v>9.4970883973459277E-3</v>
      </c>
      <c r="AY61" s="17">
        <f>NORMINV('Rand Int'!AY61,'Inputs &amp; Outputs'!$B$5,'Inputs &amp; Outputs'!$B$6)</f>
        <v>1.4428427001611184E-2</v>
      </c>
    </row>
    <row r="62" spans="1:51" x14ac:dyDescent="0.25">
      <c r="A62" s="1">
        <v>61</v>
      </c>
      <c r="C62" s="17">
        <f>NORMINV('Rand Int'!C62,'Inputs &amp; Outputs'!$B$5,'Inputs &amp; Outputs'!$B$6)</f>
        <v>4.628036480352378E-3</v>
      </c>
      <c r="D62" s="17">
        <f>NORMINV('Rand Int'!D62,'Inputs &amp; Outputs'!$B$5,'Inputs &amp; Outputs'!$B$6)</f>
        <v>8.6456171965168332E-2</v>
      </c>
      <c r="E62" s="17">
        <f>NORMINV('Rand Int'!E62,'Inputs &amp; Outputs'!$B$5,'Inputs &amp; Outputs'!$B$6)</f>
        <v>3.6282960301086957E-2</v>
      </c>
      <c r="F62" s="17">
        <f>NORMINV('Rand Int'!F62,'Inputs &amp; Outputs'!$B$5,'Inputs &amp; Outputs'!$B$6)</f>
        <v>3.6956114175009269E-2</v>
      </c>
      <c r="G62" s="17">
        <f>NORMINV('Rand Int'!G62,'Inputs &amp; Outputs'!$B$5,'Inputs &amp; Outputs'!$B$6)</f>
        <v>5.1438667792562426E-2</v>
      </c>
      <c r="H62" s="17">
        <f>NORMINV('Rand Int'!H62,'Inputs &amp; Outputs'!$B$5,'Inputs &amp; Outputs'!$B$6)</f>
        <v>7.9945800079009061E-2</v>
      </c>
      <c r="I62" s="17">
        <f>NORMINV('Rand Int'!I62,'Inputs &amp; Outputs'!$B$5,'Inputs &amp; Outputs'!$B$6)</f>
        <v>3.2698158379858899E-2</v>
      </c>
      <c r="J62" s="17">
        <f>NORMINV('Rand Int'!J62,'Inputs &amp; Outputs'!$B$5,'Inputs &amp; Outputs'!$B$6)</f>
        <v>7.5357934581121638E-2</v>
      </c>
      <c r="K62" s="17">
        <f>NORMINV('Rand Int'!K62,'Inputs &amp; Outputs'!$B$5,'Inputs &amp; Outputs'!$B$6)</f>
        <v>1.3352931079512142E-2</v>
      </c>
      <c r="L62" s="17">
        <f>NORMINV('Rand Int'!L62,'Inputs &amp; Outputs'!$B$5,'Inputs &amp; Outputs'!$B$6)</f>
        <v>4.1366819146022617E-2</v>
      </c>
      <c r="M62" s="17">
        <f>NORMINV('Rand Int'!M62,'Inputs &amp; Outputs'!$B$5,'Inputs &amp; Outputs'!$B$6)</f>
        <v>1.0850712508366753E-2</v>
      </c>
      <c r="N62" s="17">
        <f>NORMINV('Rand Int'!N62,'Inputs &amp; Outputs'!$B$5,'Inputs &amp; Outputs'!$B$6)</f>
        <v>1.5654706345007569E-3</v>
      </c>
      <c r="O62" s="17">
        <f>NORMINV('Rand Int'!O62,'Inputs &amp; Outputs'!$B$5,'Inputs &amp; Outputs'!$B$6)</f>
        <v>7.9206876400524429E-2</v>
      </c>
      <c r="P62" s="17">
        <f>NORMINV('Rand Int'!P62,'Inputs &amp; Outputs'!$B$5,'Inputs &amp; Outputs'!$B$6)</f>
        <v>4.541409020919901E-3</v>
      </c>
      <c r="Q62" s="17">
        <f>NORMINV('Rand Int'!Q62,'Inputs &amp; Outputs'!$B$5,'Inputs &amp; Outputs'!$B$6)</f>
        <v>4.1639921549490845E-2</v>
      </c>
      <c r="R62" s="17">
        <f>NORMINV('Rand Int'!R62,'Inputs &amp; Outputs'!$B$5,'Inputs &amp; Outputs'!$B$6)</f>
        <v>5.4809845309652334E-2</v>
      </c>
      <c r="S62" s="17">
        <f>NORMINV('Rand Int'!S62,'Inputs &amp; Outputs'!$B$5,'Inputs &amp; Outputs'!$B$6)</f>
        <v>-1.0935715774968262E-2</v>
      </c>
      <c r="T62" s="17">
        <f>NORMINV('Rand Int'!T62,'Inputs &amp; Outputs'!$B$5,'Inputs &amp; Outputs'!$B$6)</f>
        <v>0.11864440264703097</v>
      </c>
      <c r="U62" s="17">
        <f>NORMINV('Rand Int'!U62,'Inputs &amp; Outputs'!$B$5,'Inputs &amp; Outputs'!$B$6)</f>
        <v>5.9773717818965483E-2</v>
      </c>
      <c r="V62" s="17">
        <f>NORMINV('Rand Int'!V62,'Inputs &amp; Outputs'!$B$5,'Inputs &amp; Outputs'!$B$6)</f>
        <v>5.054943778964556E-2</v>
      </c>
      <c r="W62" s="17">
        <f>NORMINV('Rand Int'!W62,'Inputs &amp; Outputs'!$B$5,'Inputs &amp; Outputs'!$B$6)</f>
        <v>6.4727579662568535E-2</v>
      </c>
      <c r="X62" s="17">
        <f>NORMINV('Rand Int'!X62,'Inputs &amp; Outputs'!$B$5,'Inputs &amp; Outputs'!$B$6)</f>
        <v>2.6734673769337535E-2</v>
      </c>
      <c r="Y62" s="17">
        <f>NORMINV('Rand Int'!Y62,'Inputs &amp; Outputs'!$B$5,'Inputs &amp; Outputs'!$B$6)</f>
        <v>9.9462115143724189E-2</v>
      </c>
      <c r="Z62" s="17">
        <f>NORMINV('Rand Int'!Z62,'Inputs &amp; Outputs'!$B$5,'Inputs &amp; Outputs'!$B$6)</f>
        <v>2.3821057241189547E-2</v>
      </c>
      <c r="AA62" s="17">
        <f>NORMINV('Rand Int'!AA62,'Inputs &amp; Outputs'!$B$5,'Inputs &amp; Outputs'!$B$6)</f>
        <v>0.10643793574890562</v>
      </c>
      <c r="AB62" s="17">
        <f>NORMINV('Rand Int'!AB62,'Inputs &amp; Outputs'!$B$5,'Inputs &amp; Outputs'!$B$6)</f>
        <v>1.914103991129136E-2</v>
      </c>
      <c r="AC62" s="17">
        <f>NORMINV('Rand Int'!AC62,'Inputs &amp; Outputs'!$B$5,'Inputs &amp; Outputs'!$B$6)</f>
        <v>8.1027448761705811E-2</v>
      </c>
      <c r="AD62" s="17">
        <f>NORMINV('Rand Int'!AD62,'Inputs &amp; Outputs'!$B$5,'Inputs &amp; Outputs'!$B$6)</f>
        <v>2.8719120004938144E-2</v>
      </c>
      <c r="AE62" s="17">
        <f>NORMINV('Rand Int'!AE62,'Inputs &amp; Outputs'!$B$5,'Inputs &amp; Outputs'!$B$6)</f>
        <v>5.307317036412168E-2</v>
      </c>
      <c r="AF62" s="17">
        <f>NORMINV('Rand Int'!AF62,'Inputs &amp; Outputs'!$B$5,'Inputs &amp; Outputs'!$B$6)</f>
        <v>6.3186640588900472E-2</v>
      </c>
      <c r="AG62" s="17">
        <f>NORMINV('Rand Int'!AG62,'Inputs &amp; Outputs'!$B$5,'Inputs &amp; Outputs'!$B$6)</f>
        <v>4.7311362731826526E-2</v>
      </c>
      <c r="AH62" s="17">
        <f>NORMINV('Rand Int'!AH62,'Inputs &amp; Outputs'!$B$5,'Inputs &amp; Outputs'!$B$6)</f>
        <v>7.1841749138276539E-2</v>
      </c>
      <c r="AI62" s="17">
        <f>NORMINV('Rand Int'!AI62,'Inputs &amp; Outputs'!$B$5,'Inputs &amp; Outputs'!$B$6)</f>
        <v>5.1060664437321601E-2</v>
      </c>
      <c r="AJ62" s="17">
        <f>NORMINV('Rand Int'!AJ62,'Inputs &amp; Outputs'!$B$5,'Inputs &amp; Outputs'!$B$6)</f>
        <v>-4.8939493074911036E-3</v>
      </c>
      <c r="AK62" s="17">
        <f>NORMINV('Rand Int'!AK62,'Inputs &amp; Outputs'!$B$5,'Inputs &amp; Outputs'!$B$6)</f>
        <v>3.8836803472425102E-2</v>
      </c>
      <c r="AL62" s="17">
        <f>NORMINV('Rand Int'!AL62,'Inputs &amp; Outputs'!$B$5,'Inputs &amp; Outputs'!$B$6)</f>
        <v>7.803946644324071E-2</v>
      </c>
      <c r="AM62" s="17">
        <f>NORMINV('Rand Int'!AM62,'Inputs &amp; Outputs'!$B$5,'Inputs &amp; Outputs'!$B$6)</f>
        <v>1.8182088836472404E-3</v>
      </c>
      <c r="AN62" s="17">
        <f>NORMINV('Rand Int'!AN62,'Inputs &amp; Outputs'!$B$5,'Inputs &amp; Outputs'!$B$6)</f>
        <v>1.0568906657106414E-2</v>
      </c>
      <c r="AO62" s="17">
        <f>NORMINV('Rand Int'!AO62,'Inputs &amp; Outputs'!$B$5,'Inputs &amp; Outputs'!$B$6)</f>
        <v>5.046650466454751E-2</v>
      </c>
      <c r="AP62" s="17">
        <f>NORMINV('Rand Int'!AP62,'Inputs &amp; Outputs'!$B$5,'Inputs &amp; Outputs'!$B$6)</f>
        <v>7.627486176883469E-3</v>
      </c>
      <c r="AQ62" s="17">
        <f>NORMINV('Rand Int'!AQ62,'Inputs &amp; Outputs'!$B$5,'Inputs &amp; Outputs'!$B$6)</f>
        <v>6.3695651443487183E-2</v>
      </c>
      <c r="AR62" s="17">
        <f>NORMINV('Rand Int'!AR62,'Inputs &amp; Outputs'!$B$5,'Inputs &amp; Outputs'!$B$6)</f>
        <v>8.7108793721565186E-4</v>
      </c>
      <c r="AS62" s="17">
        <f>NORMINV('Rand Int'!AS62,'Inputs &amp; Outputs'!$B$5,'Inputs &amp; Outputs'!$B$6)</f>
        <v>5.0422356324161838E-2</v>
      </c>
      <c r="AT62" s="17">
        <f>NORMINV('Rand Int'!AT62,'Inputs &amp; Outputs'!$B$5,'Inputs &amp; Outputs'!$B$6)</f>
        <v>-2.5038816346755415E-2</v>
      </c>
      <c r="AU62" s="17">
        <f>NORMINV('Rand Int'!AU62,'Inputs &amp; Outputs'!$B$5,'Inputs &amp; Outputs'!$B$6)</f>
        <v>9.035454451352426E-2</v>
      </c>
      <c r="AV62" s="17">
        <f>NORMINV('Rand Int'!AV62,'Inputs &amp; Outputs'!$B$5,'Inputs &amp; Outputs'!$B$6)</f>
        <v>3.7910065869309929E-2</v>
      </c>
      <c r="AW62" s="17">
        <f>NORMINV('Rand Int'!AW62,'Inputs &amp; Outputs'!$B$5,'Inputs &amp; Outputs'!$B$6)</f>
        <v>3.3869252540463468E-2</v>
      </c>
      <c r="AX62" s="17">
        <f>NORMINV('Rand Int'!AX62,'Inputs &amp; Outputs'!$B$5,'Inputs &amp; Outputs'!$B$6)</f>
        <v>1.9149027127660426E-2</v>
      </c>
      <c r="AY62" s="17">
        <f>NORMINV('Rand Int'!AY62,'Inputs &amp; Outputs'!$B$5,'Inputs &amp; Outputs'!$B$6)</f>
        <v>3.91502979513636E-3</v>
      </c>
    </row>
    <row r="63" spans="1:51" x14ac:dyDescent="0.25">
      <c r="A63" s="1">
        <v>62</v>
      </c>
      <c r="C63" s="17">
        <f>NORMINV('Rand Int'!C63,'Inputs &amp; Outputs'!$B$5,'Inputs &amp; Outputs'!$B$6)</f>
        <v>7.4963503182375629E-2</v>
      </c>
      <c r="D63" s="17">
        <f>NORMINV('Rand Int'!D63,'Inputs &amp; Outputs'!$B$5,'Inputs &amp; Outputs'!$B$6)</f>
        <v>0.10071019472409448</v>
      </c>
      <c r="E63" s="17">
        <f>NORMINV('Rand Int'!E63,'Inputs &amp; Outputs'!$B$5,'Inputs &amp; Outputs'!$B$6)</f>
        <v>5.0518942870918598E-2</v>
      </c>
      <c r="F63" s="17">
        <f>NORMINV('Rand Int'!F63,'Inputs &amp; Outputs'!$B$5,'Inputs &amp; Outputs'!$B$6)</f>
        <v>1.9298420971561848E-2</v>
      </c>
      <c r="G63" s="17">
        <f>NORMINV('Rand Int'!G63,'Inputs &amp; Outputs'!$B$5,'Inputs &amp; Outputs'!$B$6)</f>
        <v>2.1265863723034895E-2</v>
      </c>
      <c r="H63" s="17">
        <f>NORMINV('Rand Int'!H63,'Inputs &amp; Outputs'!$B$5,'Inputs &amp; Outputs'!$B$6)</f>
        <v>3.3051083291076311E-2</v>
      </c>
      <c r="I63" s="17">
        <f>NORMINV('Rand Int'!I63,'Inputs &amp; Outputs'!$B$5,'Inputs &amp; Outputs'!$B$6)</f>
        <v>8.9740723168016706E-2</v>
      </c>
      <c r="J63" s="17">
        <f>NORMINV('Rand Int'!J63,'Inputs &amp; Outputs'!$B$5,'Inputs &amp; Outputs'!$B$6)</f>
        <v>3.0026179627421004E-2</v>
      </c>
      <c r="K63" s="17">
        <f>NORMINV('Rand Int'!K63,'Inputs &amp; Outputs'!$B$5,'Inputs &amp; Outputs'!$B$6)</f>
        <v>3.708957068021923E-2</v>
      </c>
      <c r="L63" s="17">
        <f>NORMINV('Rand Int'!L63,'Inputs &amp; Outputs'!$B$5,'Inputs &amp; Outputs'!$B$6)</f>
        <v>5.805893483280429E-2</v>
      </c>
      <c r="M63" s="17">
        <f>NORMINV('Rand Int'!M63,'Inputs &amp; Outputs'!$B$5,'Inputs &amp; Outputs'!$B$6)</f>
        <v>-8.6760349856924643E-3</v>
      </c>
      <c r="N63" s="17">
        <f>NORMINV('Rand Int'!N63,'Inputs &amp; Outputs'!$B$5,'Inputs &amp; Outputs'!$B$6)</f>
        <v>6.7095378838360947E-2</v>
      </c>
      <c r="O63" s="17">
        <f>NORMINV('Rand Int'!O63,'Inputs &amp; Outputs'!$B$5,'Inputs &amp; Outputs'!$B$6)</f>
        <v>9.1425215792217546E-2</v>
      </c>
      <c r="P63" s="17">
        <f>NORMINV('Rand Int'!P63,'Inputs &amp; Outputs'!$B$5,'Inputs &amp; Outputs'!$B$6)</f>
        <v>4.3659674272320703E-2</v>
      </c>
      <c r="Q63" s="17">
        <f>NORMINV('Rand Int'!Q63,'Inputs &amp; Outputs'!$B$5,'Inputs &amp; Outputs'!$B$6)</f>
        <v>6.8753458110196758E-2</v>
      </c>
      <c r="R63" s="17">
        <f>NORMINV('Rand Int'!R63,'Inputs &amp; Outputs'!$B$5,'Inputs &amp; Outputs'!$B$6)</f>
        <v>3.5558368492790912E-2</v>
      </c>
      <c r="S63" s="17">
        <f>NORMINV('Rand Int'!S63,'Inputs &amp; Outputs'!$B$5,'Inputs &amp; Outputs'!$B$6)</f>
        <v>1.8458562015544307E-2</v>
      </c>
      <c r="T63" s="17">
        <f>NORMINV('Rand Int'!T63,'Inputs &amp; Outputs'!$B$5,'Inputs &amp; Outputs'!$B$6)</f>
        <v>4.5189860885559686E-2</v>
      </c>
      <c r="U63" s="17">
        <f>NORMINV('Rand Int'!U63,'Inputs &amp; Outputs'!$B$5,'Inputs &amp; Outputs'!$B$6)</f>
        <v>1.1210428593583788E-3</v>
      </c>
      <c r="V63" s="17">
        <f>NORMINV('Rand Int'!V63,'Inputs &amp; Outputs'!$B$5,'Inputs &amp; Outputs'!$B$6)</f>
        <v>4.5853121564023144E-2</v>
      </c>
      <c r="W63" s="17">
        <f>NORMINV('Rand Int'!W63,'Inputs &amp; Outputs'!$B$5,'Inputs &amp; Outputs'!$B$6)</f>
        <v>1.8504144423879803E-2</v>
      </c>
      <c r="X63" s="17">
        <f>NORMINV('Rand Int'!X63,'Inputs &amp; Outputs'!$B$5,'Inputs &amp; Outputs'!$B$6)</f>
        <v>3.7065167268134747E-2</v>
      </c>
      <c r="Y63" s="17">
        <f>NORMINV('Rand Int'!Y63,'Inputs &amp; Outputs'!$B$5,'Inputs &amp; Outputs'!$B$6)</f>
        <v>5.2608558969454142E-2</v>
      </c>
      <c r="Z63" s="17">
        <f>NORMINV('Rand Int'!Z63,'Inputs &amp; Outputs'!$B$5,'Inputs &amp; Outputs'!$B$6)</f>
        <v>3.0196632548886472E-2</v>
      </c>
      <c r="AA63" s="17">
        <f>NORMINV('Rand Int'!AA63,'Inputs &amp; Outputs'!$B$5,'Inputs &amp; Outputs'!$B$6)</f>
        <v>1.5066117718263036E-2</v>
      </c>
      <c r="AB63" s="17">
        <f>NORMINV('Rand Int'!AB63,'Inputs &amp; Outputs'!$B$5,'Inputs &amp; Outputs'!$B$6)</f>
        <v>4.7319001630768874E-2</v>
      </c>
      <c r="AC63" s="17">
        <f>NORMINV('Rand Int'!AC63,'Inputs &amp; Outputs'!$B$5,'Inputs &amp; Outputs'!$B$6)</f>
        <v>2.2569840614655584E-2</v>
      </c>
      <c r="AD63" s="17">
        <f>NORMINV('Rand Int'!AD63,'Inputs &amp; Outputs'!$B$5,'Inputs &amp; Outputs'!$B$6)</f>
        <v>2.578071237262234E-2</v>
      </c>
      <c r="AE63" s="17">
        <f>NORMINV('Rand Int'!AE63,'Inputs &amp; Outputs'!$B$5,'Inputs &amp; Outputs'!$B$6)</f>
        <v>4.9140717706797322E-2</v>
      </c>
      <c r="AF63" s="17">
        <f>NORMINV('Rand Int'!AF63,'Inputs &amp; Outputs'!$B$5,'Inputs &amp; Outputs'!$B$6)</f>
        <v>7.5900274280291447E-2</v>
      </c>
      <c r="AG63" s="17">
        <f>NORMINV('Rand Int'!AG63,'Inputs &amp; Outputs'!$B$5,'Inputs &amp; Outputs'!$B$6)</f>
        <v>4.0164391252002982E-3</v>
      </c>
      <c r="AH63" s="17">
        <f>NORMINV('Rand Int'!AH63,'Inputs &amp; Outputs'!$B$5,'Inputs &amp; Outputs'!$B$6)</f>
        <v>3.8055970435033476E-3</v>
      </c>
      <c r="AI63" s="17">
        <f>NORMINV('Rand Int'!AI63,'Inputs &amp; Outputs'!$B$5,'Inputs &amp; Outputs'!$B$6)</f>
        <v>1.4808228507729553E-2</v>
      </c>
      <c r="AJ63" s="17">
        <f>NORMINV('Rand Int'!AJ63,'Inputs &amp; Outputs'!$B$5,'Inputs &amp; Outputs'!$B$6)</f>
        <v>8.7072469033841304E-2</v>
      </c>
      <c r="AK63" s="17">
        <f>NORMINV('Rand Int'!AK63,'Inputs &amp; Outputs'!$B$5,'Inputs &amp; Outputs'!$B$6)</f>
        <v>5.7313344903945559E-3</v>
      </c>
      <c r="AL63" s="17">
        <f>NORMINV('Rand Int'!AL63,'Inputs &amp; Outputs'!$B$5,'Inputs &amp; Outputs'!$B$6)</f>
        <v>3.5620730964198828E-2</v>
      </c>
      <c r="AM63" s="17">
        <f>NORMINV('Rand Int'!AM63,'Inputs &amp; Outputs'!$B$5,'Inputs &amp; Outputs'!$B$6)</f>
        <v>9.7358201503079278E-2</v>
      </c>
      <c r="AN63" s="17">
        <f>NORMINV('Rand Int'!AN63,'Inputs &amp; Outputs'!$B$5,'Inputs &amp; Outputs'!$B$6)</f>
        <v>2.3251717786971278E-2</v>
      </c>
      <c r="AO63" s="17">
        <f>NORMINV('Rand Int'!AO63,'Inputs &amp; Outputs'!$B$5,'Inputs &amp; Outputs'!$B$6)</f>
        <v>0.11085060017555104</v>
      </c>
      <c r="AP63" s="17">
        <f>NORMINV('Rand Int'!AP63,'Inputs &amp; Outputs'!$B$5,'Inputs &amp; Outputs'!$B$6)</f>
        <v>9.0519410384017229E-2</v>
      </c>
      <c r="AQ63" s="17">
        <f>NORMINV('Rand Int'!AQ63,'Inputs &amp; Outputs'!$B$5,'Inputs &amp; Outputs'!$B$6)</f>
        <v>3.3639146153237959E-2</v>
      </c>
      <c r="AR63" s="17">
        <f>NORMINV('Rand Int'!AR63,'Inputs &amp; Outputs'!$B$5,'Inputs &amp; Outputs'!$B$6)</f>
        <v>1.3341594797502149E-2</v>
      </c>
      <c r="AS63" s="17">
        <f>NORMINV('Rand Int'!AS63,'Inputs &amp; Outputs'!$B$5,'Inputs &amp; Outputs'!$B$6)</f>
        <v>1.6103599158794162E-2</v>
      </c>
      <c r="AT63" s="17">
        <f>NORMINV('Rand Int'!AT63,'Inputs &amp; Outputs'!$B$5,'Inputs &amp; Outputs'!$B$6)</f>
        <v>4.3198495690484867E-2</v>
      </c>
      <c r="AU63" s="17">
        <f>NORMINV('Rand Int'!AU63,'Inputs &amp; Outputs'!$B$5,'Inputs &amp; Outputs'!$B$6)</f>
        <v>2.2043522656192197E-2</v>
      </c>
      <c r="AV63" s="17">
        <f>NORMINV('Rand Int'!AV63,'Inputs &amp; Outputs'!$B$5,'Inputs &amp; Outputs'!$B$6)</f>
        <v>6.1801669354144481E-2</v>
      </c>
      <c r="AW63" s="17">
        <f>NORMINV('Rand Int'!AW63,'Inputs &amp; Outputs'!$B$5,'Inputs &amp; Outputs'!$B$6)</f>
        <v>4.236115924292054E-2</v>
      </c>
      <c r="AX63" s="17">
        <f>NORMINV('Rand Int'!AX63,'Inputs &amp; Outputs'!$B$5,'Inputs &amp; Outputs'!$B$6)</f>
        <v>5.8844368355697951E-2</v>
      </c>
      <c r="AY63" s="17">
        <f>NORMINV('Rand Int'!AY63,'Inputs &amp; Outputs'!$B$5,'Inputs &amp; Outputs'!$B$6)</f>
        <v>3.3400375374116192E-2</v>
      </c>
    </row>
    <row r="64" spans="1:51" x14ac:dyDescent="0.25">
      <c r="A64" s="1">
        <v>63</v>
      </c>
      <c r="C64" s="17">
        <f>NORMINV('Rand Int'!C64,'Inputs &amp; Outputs'!$B$5,'Inputs &amp; Outputs'!$B$6)</f>
        <v>6.7653871586760811E-2</v>
      </c>
      <c r="D64" s="17">
        <f>NORMINV('Rand Int'!D64,'Inputs &amp; Outputs'!$B$5,'Inputs &amp; Outputs'!$B$6)</f>
        <v>6.8496121719554326E-2</v>
      </c>
      <c r="E64" s="17">
        <f>NORMINV('Rand Int'!E64,'Inputs &amp; Outputs'!$B$5,'Inputs &amp; Outputs'!$B$6)</f>
        <v>2.0866249018902622E-2</v>
      </c>
      <c r="F64" s="17">
        <f>NORMINV('Rand Int'!F64,'Inputs &amp; Outputs'!$B$5,'Inputs &amp; Outputs'!$B$6)</f>
        <v>2.4568761918894934E-2</v>
      </c>
      <c r="G64" s="17">
        <f>NORMINV('Rand Int'!G64,'Inputs &amp; Outputs'!$B$5,'Inputs &amp; Outputs'!$B$6)</f>
        <v>8.4027995895058799E-2</v>
      </c>
      <c r="H64" s="17">
        <f>NORMINV('Rand Int'!H64,'Inputs &amp; Outputs'!$B$5,'Inputs &amp; Outputs'!$B$6)</f>
        <v>5.7240448853794486E-2</v>
      </c>
      <c r="I64" s="17">
        <f>NORMINV('Rand Int'!I64,'Inputs &amp; Outputs'!$B$5,'Inputs &amp; Outputs'!$B$6)</f>
        <v>-3.8207322325813024E-2</v>
      </c>
      <c r="J64" s="17">
        <f>NORMINV('Rand Int'!J64,'Inputs &amp; Outputs'!$B$5,'Inputs &amp; Outputs'!$B$6)</f>
        <v>7.5531075619254831E-2</v>
      </c>
      <c r="K64" s="17">
        <f>NORMINV('Rand Int'!K64,'Inputs &amp; Outputs'!$B$5,'Inputs &amp; Outputs'!$B$6)</f>
        <v>3.0226111034898688E-2</v>
      </c>
      <c r="L64" s="17">
        <f>NORMINV('Rand Int'!L64,'Inputs &amp; Outputs'!$B$5,'Inputs &amp; Outputs'!$B$6)</f>
        <v>5.4670818868482969E-2</v>
      </c>
      <c r="M64" s="17">
        <f>NORMINV('Rand Int'!M64,'Inputs &amp; Outputs'!$B$5,'Inputs &amp; Outputs'!$B$6)</f>
        <v>3.6916940724057525E-2</v>
      </c>
      <c r="N64" s="17">
        <f>NORMINV('Rand Int'!N64,'Inputs &amp; Outputs'!$B$5,'Inputs &amp; Outputs'!$B$6)</f>
        <v>2.7892328271887229E-2</v>
      </c>
      <c r="O64" s="17">
        <f>NORMINV('Rand Int'!O64,'Inputs &amp; Outputs'!$B$5,'Inputs &amp; Outputs'!$B$6)</f>
        <v>9.0890046460045074E-2</v>
      </c>
      <c r="P64" s="17">
        <f>NORMINV('Rand Int'!P64,'Inputs &amp; Outputs'!$B$5,'Inputs &amp; Outputs'!$B$6)</f>
        <v>1.5574036480244687E-2</v>
      </c>
      <c r="Q64" s="17">
        <f>NORMINV('Rand Int'!Q64,'Inputs &amp; Outputs'!$B$5,'Inputs &amp; Outputs'!$B$6)</f>
        <v>5.0671542385257527E-2</v>
      </c>
      <c r="R64" s="17">
        <f>NORMINV('Rand Int'!R64,'Inputs &amp; Outputs'!$B$5,'Inputs &amp; Outputs'!$B$6)</f>
        <v>1.321895506722922E-2</v>
      </c>
      <c r="S64" s="17">
        <f>NORMINV('Rand Int'!S64,'Inputs &amp; Outputs'!$B$5,'Inputs &amp; Outputs'!$B$6)</f>
        <v>-1.5020190774859402E-2</v>
      </c>
      <c r="T64" s="17">
        <f>NORMINV('Rand Int'!T64,'Inputs &amp; Outputs'!$B$5,'Inputs &amp; Outputs'!$B$6)</f>
        <v>6.3934665888282699E-2</v>
      </c>
      <c r="U64" s="17">
        <f>NORMINV('Rand Int'!U64,'Inputs &amp; Outputs'!$B$5,'Inputs &amp; Outputs'!$B$6)</f>
        <v>2.4794506642927677E-2</v>
      </c>
      <c r="V64" s="17">
        <f>NORMINV('Rand Int'!V64,'Inputs &amp; Outputs'!$B$5,'Inputs &amp; Outputs'!$B$6)</f>
        <v>4.9780861809657399E-2</v>
      </c>
      <c r="W64" s="17">
        <f>NORMINV('Rand Int'!W64,'Inputs &amp; Outputs'!$B$5,'Inputs &amp; Outputs'!$B$6)</f>
        <v>-5.5682346991658901E-3</v>
      </c>
      <c r="X64" s="17">
        <f>NORMINV('Rand Int'!X64,'Inputs &amp; Outputs'!$B$5,'Inputs &amp; Outputs'!$B$6)</f>
        <v>9.4936534909338358E-2</v>
      </c>
      <c r="Y64" s="17">
        <f>NORMINV('Rand Int'!Y64,'Inputs &amp; Outputs'!$B$5,'Inputs &amp; Outputs'!$B$6)</f>
        <v>4.6455721502165301E-2</v>
      </c>
      <c r="Z64" s="17">
        <f>NORMINV('Rand Int'!Z64,'Inputs &amp; Outputs'!$B$5,'Inputs &amp; Outputs'!$B$6)</f>
        <v>3.5442942005749462E-2</v>
      </c>
      <c r="AA64" s="17">
        <f>NORMINV('Rand Int'!AA64,'Inputs &amp; Outputs'!$B$5,'Inputs &amp; Outputs'!$B$6)</f>
        <v>4.3318214007752411E-2</v>
      </c>
      <c r="AB64" s="17">
        <f>NORMINV('Rand Int'!AB64,'Inputs &amp; Outputs'!$B$5,'Inputs &amp; Outputs'!$B$6)</f>
        <v>3.9454123321315926E-2</v>
      </c>
      <c r="AC64" s="17">
        <f>NORMINV('Rand Int'!AC64,'Inputs &amp; Outputs'!$B$5,'Inputs &amp; Outputs'!$B$6)</f>
        <v>5.195564667380554E-2</v>
      </c>
      <c r="AD64" s="17">
        <f>NORMINV('Rand Int'!AD64,'Inputs &amp; Outputs'!$B$5,'Inputs &amp; Outputs'!$B$6)</f>
        <v>9.8096687609450055E-3</v>
      </c>
      <c r="AE64" s="17">
        <f>NORMINV('Rand Int'!AE64,'Inputs &amp; Outputs'!$B$5,'Inputs &amp; Outputs'!$B$6)</f>
        <v>3.5104309547159519E-2</v>
      </c>
      <c r="AF64" s="17">
        <f>NORMINV('Rand Int'!AF64,'Inputs &amp; Outputs'!$B$5,'Inputs &amp; Outputs'!$B$6)</f>
        <v>4.7046235675307524E-2</v>
      </c>
      <c r="AG64" s="17">
        <f>NORMINV('Rand Int'!AG64,'Inputs &amp; Outputs'!$B$5,'Inputs &amp; Outputs'!$B$6)</f>
        <v>-1.1734939191555487E-2</v>
      </c>
      <c r="AH64" s="17">
        <f>NORMINV('Rand Int'!AH64,'Inputs &amp; Outputs'!$B$5,'Inputs &amp; Outputs'!$B$6)</f>
        <v>6.6721340513183625E-2</v>
      </c>
      <c r="AI64" s="17">
        <f>NORMINV('Rand Int'!AI64,'Inputs &amp; Outputs'!$B$5,'Inputs &amp; Outputs'!$B$6)</f>
        <v>3.3696633370962167E-2</v>
      </c>
      <c r="AJ64" s="17">
        <f>NORMINV('Rand Int'!AJ64,'Inputs &amp; Outputs'!$B$5,'Inputs &amp; Outputs'!$B$6)</f>
        <v>5.7438206751430437E-2</v>
      </c>
      <c r="AK64" s="17">
        <f>NORMINV('Rand Int'!AK64,'Inputs &amp; Outputs'!$B$5,'Inputs &amp; Outputs'!$B$6)</f>
        <v>0.10609738102104671</v>
      </c>
      <c r="AL64" s="17">
        <f>NORMINV('Rand Int'!AL64,'Inputs &amp; Outputs'!$B$5,'Inputs &amp; Outputs'!$B$6)</f>
        <v>2.1832829407085058E-2</v>
      </c>
      <c r="AM64" s="17">
        <f>NORMINV('Rand Int'!AM64,'Inputs &amp; Outputs'!$B$5,'Inputs &amp; Outputs'!$B$6)</f>
        <v>5.8731211536834901E-2</v>
      </c>
      <c r="AN64" s="17">
        <f>NORMINV('Rand Int'!AN64,'Inputs &amp; Outputs'!$B$5,'Inputs &amp; Outputs'!$B$6)</f>
        <v>5.8091665005963564E-2</v>
      </c>
      <c r="AO64" s="17">
        <f>NORMINV('Rand Int'!AO64,'Inputs &amp; Outputs'!$B$5,'Inputs &amp; Outputs'!$B$6)</f>
        <v>7.6698767113855759E-2</v>
      </c>
      <c r="AP64" s="17">
        <f>NORMINV('Rand Int'!AP64,'Inputs &amp; Outputs'!$B$5,'Inputs &amp; Outputs'!$B$6)</f>
        <v>4.0966722013426424E-2</v>
      </c>
      <c r="AQ64" s="17">
        <f>NORMINV('Rand Int'!AQ64,'Inputs &amp; Outputs'!$B$5,'Inputs &amp; Outputs'!$B$6)</f>
        <v>2.4240627479390819E-2</v>
      </c>
      <c r="AR64" s="17">
        <f>NORMINV('Rand Int'!AR64,'Inputs &amp; Outputs'!$B$5,'Inputs &amp; Outputs'!$B$6)</f>
        <v>5.2915326210507305E-2</v>
      </c>
      <c r="AS64" s="17">
        <f>NORMINV('Rand Int'!AS64,'Inputs &amp; Outputs'!$B$5,'Inputs &amp; Outputs'!$B$6)</f>
        <v>6.3993997724585611E-2</v>
      </c>
      <c r="AT64" s="17">
        <f>NORMINV('Rand Int'!AT64,'Inputs &amp; Outputs'!$B$5,'Inputs &amp; Outputs'!$B$6)</f>
        <v>4.2141767603290435E-2</v>
      </c>
      <c r="AU64" s="17">
        <f>NORMINV('Rand Int'!AU64,'Inputs &amp; Outputs'!$B$5,'Inputs &amp; Outputs'!$B$6)</f>
        <v>1.7395909092383893E-2</v>
      </c>
      <c r="AV64" s="17">
        <f>NORMINV('Rand Int'!AV64,'Inputs &amp; Outputs'!$B$5,'Inputs &amp; Outputs'!$B$6)</f>
        <v>8.8218132784344094E-2</v>
      </c>
      <c r="AW64" s="17">
        <f>NORMINV('Rand Int'!AW64,'Inputs &amp; Outputs'!$B$5,'Inputs &amp; Outputs'!$B$6)</f>
        <v>9.662110575797099E-3</v>
      </c>
      <c r="AX64" s="17">
        <f>NORMINV('Rand Int'!AX64,'Inputs &amp; Outputs'!$B$5,'Inputs &amp; Outputs'!$B$6)</f>
        <v>5.4946900845117837E-2</v>
      </c>
      <c r="AY64" s="17">
        <f>NORMINV('Rand Int'!AY64,'Inputs &amp; Outputs'!$B$5,'Inputs &amp; Outputs'!$B$6)</f>
        <v>9.6700627524995419E-5</v>
      </c>
    </row>
    <row r="65" spans="1:51" x14ac:dyDescent="0.25">
      <c r="A65" s="1">
        <v>64</v>
      </c>
      <c r="C65" s="17">
        <f>NORMINV('Rand Int'!C65,'Inputs &amp; Outputs'!$B$5,'Inputs &amp; Outputs'!$B$6)</f>
        <v>7.1357095548077648E-2</v>
      </c>
      <c r="D65" s="17">
        <f>NORMINV('Rand Int'!D65,'Inputs &amp; Outputs'!$B$5,'Inputs &amp; Outputs'!$B$6)</f>
        <v>3.6561466938992648E-2</v>
      </c>
      <c r="E65" s="17">
        <f>NORMINV('Rand Int'!E65,'Inputs &amp; Outputs'!$B$5,'Inputs &amp; Outputs'!$B$6)</f>
        <v>3.8208748890453753E-2</v>
      </c>
      <c r="F65" s="17">
        <f>NORMINV('Rand Int'!F65,'Inputs &amp; Outputs'!$B$5,'Inputs &amp; Outputs'!$B$6)</f>
        <v>5.906264996111607E-2</v>
      </c>
      <c r="G65" s="17">
        <f>NORMINV('Rand Int'!G65,'Inputs &amp; Outputs'!$B$5,'Inputs &amp; Outputs'!$B$6)</f>
        <v>7.885909467335328E-2</v>
      </c>
      <c r="H65" s="17">
        <f>NORMINV('Rand Int'!H65,'Inputs &amp; Outputs'!$B$5,'Inputs &amp; Outputs'!$B$6)</f>
        <v>5.0146241448895484E-2</v>
      </c>
      <c r="I65" s="17">
        <f>NORMINV('Rand Int'!I65,'Inputs &amp; Outputs'!$B$5,'Inputs &amp; Outputs'!$B$6)</f>
        <v>5.0435373201220823E-2</v>
      </c>
      <c r="J65" s="17">
        <f>NORMINV('Rand Int'!J65,'Inputs &amp; Outputs'!$B$5,'Inputs &amp; Outputs'!$B$6)</f>
        <v>2.6909777248039335E-2</v>
      </c>
      <c r="K65" s="17">
        <f>NORMINV('Rand Int'!K65,'Inputs &amp; Outputs'!$B$5,'Inputs &amp; Outputs'!$B$6)</f>
        <v>6.9038738987227941E-2</v>
      </c>
      <c r="L65" s="17">
        <f>NORMINV('Rand Int'!L65,'Inputs &amp; Outputs'!$B$5,'Inputs &amp; Outputs'!$B$6)</f>
        <v>8.2797447137264862E-3</v>
      </c>
      <c r="M65" s="17">
        <f>NORMINV('Rand Int'!M65,'Inputs &amp; Outputs'!$B$5,'Inputs &amp; Outputs'!$B$6)</f>
        <v>2.7137236425365589E-2</v>
      </c>
      <c r="N65" s="17">
        <f>NORMINV('Rand Int'!N65,'Inputs &amp; Outputs'!$B$5,'Inputs &amp; Outputs'!$B$6)</f>
        <v>-1.8438557541902698E-2</v>
      </c>
      <c r="O65" s="17">
        <f>NORMINV('Rand Int'!O65,'Inputs &amp; Outputs'!$B$5,'Inputs &amp; Outputs'!$B$6)</f>
        <v>3.9684412393609619E-2</v>
      </c>
      <c r="P65" s="17">
        <f>NORMINV('Rand Int'!P65,'Inputs &amp; Outputs'!$B$5,'Inputs &amp; Outputs'!$B$6)</f>
        <v>-1.5991520841740783E-2</v>
      </c>
      <c r="Q65" s="17">
        <f>NORMINV('Rand Int'!Q65,'Inputs &amp; Outputs'!$B$5,'Inputs &amp; Outputs'!$B$6)</f>
        <v>2.7055722461185754E-2</v>
      </c>
      <c r="R65" s="17">
        <f>NORMINV('Rand Int'!R65,'Inputs &amp; Outputs'!$B$5,'Inputs &amp; Outputs'!$B$6)</f>
        <v>-7.7652708614587007E-3</v>
      </c>
      <c r="S65" s="17">
        <f>NORMINV('Rand Int'!S65,'Inputs &amp; Outputs'!$B$5,'Inputs &amp; Outputs'!$B$6)</f>
        <v>2.9434929871544176E-2</v>
      </c>
      <c r="T65" s="17">
        <f>NORMINV('Rand Int'!T65,'Inputs &amp; Outputs'!$B$5,'Inputs &amp; Outputs'!$B$6)</f>
        <v>1.8167517645518771E-2</v>
      </c>
      <c r="U65" s="17">
        <f>NORMINV('Rand Int'!U65,'Inputs &amp; Outputs'!$B$5,'Inputs &amp; Outputs'!$B$6)</f>
        <v>6.8984573211991196E-2</v>
      </c>
      <c r="V65" s="17">
        <f>NORMINV('Rand Int'!V65,'Inputs &amp; Outputs'!$B$5,'Inputs &amp; Outputs'!$B$6)</f>
        <v>1.2643069283863058E-2</v>
      </c>
      <c r="W65" s="17">
        <f>NORMINV('Rand Int'!W65,'Inputs &amp; Outputs'!$B$5,'Inputs &amp; Outputs'!$B$6)</f>
        <v>4.298663521762696E-2</v>
      </c>
      <c r="X65" s="17">
        <f>NORMINV('Rand Int'!X65,'Inputs &amp; Outputs'!$B$5,'Inputs &amp; Outputs'!$B$6)</f>
        <v>7.6939583911577875E-2</v>
      </c>
      <c r="Y65" s="17">
        <f>NORMINV('Rand Int'!Y65,'Inputs &amp; Outputs'!$B$5,'Inputs &amp; Outputs'!$B$6)</f>
        <v>4.6007968056631307E-2</v>
      </c>
      <c r="Z65" s="17">
        <f>NORMINV('Rand Int'!Z65,'Inputs &amp; Outputs'!$B$5,'Inputs &amp; Outputs'!$B$6)</f>
        <v>5.0473887508627219E-2</v>
      </c>
      <c r="AA65" s="17">
        <f>NORMINV('Rand Int'!AA65,'Inputs &amp; Outputs'!$B$5,'Inputs &amp; Outputs'!$B$6)</f>
        <v>2.8880158357987094E-2</v>
      </c>
      <c r="AB65" s="17">
        <f>NORMINV('Rand Int'!AB65,'Inputs &amp; Outputs'!$B$5,'Inputs &amp; Outputs'!$B$6)</f>
        <v>6.3434875567265209E-2</v>
      </c>
      <c r="AC65" s="17">
        <f>NORMINV('Rand Int'!AC65,'Inputs &amp; Outputs'!$B$5,'Inputs &amp; Outputs'!$B$6)</f>
        <v>3.5581245788893205E-2</v>
      </c>
      <c r="AD65" s="17">
        <f>NORMINV('Rand Int'!AD65,'Inputs &amp; Outputs'!$B$5,'Inputs &amp; Outputs'!$B$6)</f>
        <v>2.1097413069991352E-2</v>
      </c>
      <c r="AE65" s="17">
        <f>NORMINV('Rand Int'!AE65,'Inputs &amp; Outputs'!$B$5,'Inputs &amp; Outputs'!$B$6)</f>
        <v>4.1090688255237776E-2</v>
      </c>
      <c r="AF65" s="17">
        <f>NORMINV('Rand Int'!AF65,'Inputs &amp; Outputs'!$B$5,'Inputs &amp; Outputs'!$B$6)</f>
        <v>6.0219772136338945E-2</v>
      </c>
      <c r="AG65" s="17">
        <f>NORMINV('Rand Int'!AG65,'Inputs &amp; Outputs'!$B$5,'Inputs &amp; Outputs'!$B$6)</f>
        <v>1.7103579185918767E-2</v>
      </c>
      <c r="AH65" s="17">
        <f>NORMINV('Rand Int'!AH65,'Inputs &amp; Outputs'!$B$5,'Inputs &amp; Outputs'!$B$6)</f>
        <v>1.1881385263597759E-2</v>
      </c>
      <c r="AI65" s="17">
        <f>NORMINV('Rand Int'!AI65,'Inputs &amp; Outputs'!$B$5,'Inputs &amp; Outputs'!$B$6)</f>
        <v>5.7455045169413937E-2</v>
      </c>
      <c r="AJ65" s="17">
        <f>NORMINV('Rand Int'!AJ65,'Inputs &amp; Outputs'!$B$5,'Inputs &amp; Outputs'!$B$6)</f>
        <v>1.3062393019355668E-2</v>
      </c>
      <c r="AK65" s="17">
        <f>NORMINV('Rand Int'!AK65,'Inputs &amp; Outputs'!$B$5,'Inputs &amp; Outputs'!$B$6)</f>
        <v>2.0928576631713849E-2</v>
      </c>
      <c r="AL65" s="17">
        <f>NORMINV('Rand Int'!AL65,'Inputs &amp; Outputs'!$B$5,'Inputs &amp; Outputs'!$B$6)</f>
        <v>3.4009561206071959E-2</v>
      </c>
      <c r="AM65" s="17">
        <f>NORMINV('Rand Int'!AM65,'Inputs &amp; Outputs'!$B$5,'Inputs &amp; Outputs'!$B$6)</f>
        <v>8.621280739065415E-3</v>
      </c>
      <c r="AN65" s="17">
        <f>NORMINV('Rand Int'!AN65,'Inputs &amp; Outputs'!$B$5,'Inputs &amp; Outputs'!$B$6)</f>
        <v>2.2608546091822834E-2</v>
      </c>
      <c r="AO65" s="17">
        <f>NORMINV('Rand Int'!AO65,'Inputs &amp; Outputs'!$B$5,'Inputs &amp; Outputs'!$B$6)</f>
        <v>3.3492399962553224E-2</v>
      </c>
      <c r="AP65" s="17">
        <f>NORMINV('Rand Int'!AP65,'Inputs &amp; Outputs'!$B$5,'Inputs &amp; Outputs'!$B$6)</f>
        <v>-1.9105202150920264E-3</v>
      </c>
      <c r="AQ65" s="17">
        <f>NORMINV('Rand Int'!AQ65,'Inputs &amp; Outputs'!$B$5,'Inputs &amp; Outputs'!$B$6)</f>
        <v>1.9467820730573043E-2</v>
      </c>
      <c r="AR65" s="17">
        <f>NORMINV('Rand Int'!AR65,'Inputs &amp; Outputs'!$B$5,'Inputs &amp; Outputs'!$B$6)</f>
        <v>7.5557790086178925E-2</v>
      </c>
      <c r="AS65" s="17">
        <f>NORMINV('Rand Int'!AS65,'Inputs &amp; Outputs'!$B$5,'Inputs &amp; Outputs'!$B$6)</f>
        <v>5.1236529831513687E-2</v>
      </c>
      <c r="AT65" s="17">
        <f>NORMINV('Rand Int'!AT65,'Inputs &amp; Outputs'!$B$5,'Inputs &amp; Outputs'!$B$6)</f>
        <v>2.2123477692634917E-2</v>
      </c>
      <c r="AU65" s="17">
        <f>NORMINV('Rand Int'!AU65,'Inputs &amp; Outputs'!$B$5,'Inputs &amp; Outputs'!$B$6)</f>
        <v>8.8557307564642411E-3</v>
      </c>
      <c r="AV65" s="17">
        <f>NORMINV('Rand Int'!AV65,'Inputs &amp; Outputs'!$B$5,'Inputs &amp; Outputs'!$B$6)</f>
        <v>4.065410541160687E-2</v>
      </c>
      <c r="AW65" s="17">
        <f>NORMINV('Rand Int'!AW65,'Inputs &amp; Outputs'!$B$5,'Inputs &amp; Outputs'!$B$6)</f>
        <v>2.7727978188697877E-2</v>
      </c>
      <c r="AX65" s="17">
        <f>NORMINV('Rand Int'!AX65,'Inputs &amp; Outputs'!$B$5,'Inputs &amp; Outputs'!$B$6)</f>
        <v>8.9565624404230076E-2</v>
      </c>
      <c r="AY65" s="17">
        <f>NORMINV('Rand Int'!AY65,'Inputs &amp; Outputs'!$B$5,'Inputs &amp; Outputs'!$B$6)</f>
        <v>4.1862949265995528E-2</v>
      </c>
    </row>
    <row r="66" spans="1:51" x14ac:dyDescent="0.25">
      <c r="A66" s="1">
        <v>65</v>
      </c>
      <c r="C66" s="17">
        <f>NORMINV('Rand Int'!C66,'Inputs &amp; Outputs'!$B$5,'Inputs &amp; Outputs'!$B$6)</f>
        <v>0.11056337243894676</v>
      </c>
      <c r="D66" s="17">
        <f>NORMINV('Rand Int'!D66,'Inputs &amp; Outputs'!$B$5,'Inputs &amp; Outputs'!$B$6)</f>
        <v>1.9291019528984845E-2</v>
      </c>
      <c r="E66" s="17">
        <f>NORMINV('Rand Int'!E66,'Inputs &amp; Outputs'!$B$5,'Inputs &amp; Outputs'!$B$6)</f>
        <v>8.9273227636004648E-2</v>
      </c>
      <c r="F66" s="17">
        <f>NORMINV('Rand Int'!F66,'Inputs &amp; Outputs'!$B$5,'Inputs &amp; Outputs'!$B$6)</f>
        <v>7.0324076145101361E-2</v>
      </c>
      <c r="G66" s="17">
        <f>NORMINV('Rand Int'!G66,'Inputs &amp; Outputs'!$B$5,'Inputs &amp; Outputs'!$B$6)</f>
        <v>1.1304147872921236E-3</v>
      </c>
      <c r="H66" s="17">
        <f>NORMINV('Rand Int'!H66,'Inputs &amp; Outputs'!$B$5,'Inputs &amp; Outputs'!$B$6)</f>
        <v>4.271460077876927E-2</v>
      </c>
      <c r="I66" s="17">
        <f>NORMINV('Rand Int'!I66,'Inputs &amp; Outputs'!$B$5,'Inputs &amp; Outputs'!$B$6)</f>
        <v>-1.2103216681663601E-2</v>
      </c>
      <c r="J66" s="17">
        <f>NORMINV('Rand Int'!J66,'Inputs &amp; Outputs'!$B$5,'Inputs &amp; Outputs'!$B$6)</f>
        <v>1.6565438076130867E-2</v>
      </c>
      <c r="K66" s="17">
        <f>NORMINV('Rand Int'!K66,'Inputs &amp; Outputs'!$B$5,'Inputs &amp; Outputs'!$B$6)</f>
        <v>4.6776933327494753E-2</v>
      </c>
      <c r="L66" s="17">
        <f>NORMINV('Rand Int'!L66,'Inputs &amp; Outputs'!$B$5,'Inputs &amp; Outputs'!$B$6)</f>
        <v>4.4753518487877467E-2</v>
      </c>
      <c r="M66" s="17">
        <f>NORMINV('Rand Int'!M66,'Inputs &amp; Outputs'!$B$5,'Inputs &amp; Outputs'!$B$6)</f>
        <v>-1.1937994718802525E-4</v>
      </c>
      <c r="N66" s="17">
        <f>NORMINV('Rand Int'!N66,'Inputs &amp; Outputs'!$B$5,'Inputs &amp; Outputs'!$B$6)</f>
        <v>3.6833306164331607E-2</v>
      </c>
      <c r="O66" s="17">
        <f>NORMINV('Rand Int'!O66,'Inputs &amp; Outputs'!$B$5,'Inputs &amp; Outputs'!$B$6)</f>
        <v>6.2640035109497463E-2</v>
      </c>
      <c r="P66" s="17">
        <f>NORMINV('Rand Int'!P66,'Inputs &amp; Outputs'!$B$5,'Inputs &amp; Outputs'!$B$6)</f>
        <v>6.5811351373348717E-2</v>
      </c>
      <c r="Q66" s="17">
        <f>NORMINV('Rand Int'!Q66,'Inputs &amp; Outputs'!$B$5,'Inputs &amp; Outputs'!$B$6)</f>
        <v>6.4667907575776326E-2</v>
      </c>
      <c r="R66" s="17">
        <f>NORMINV('Rand Int'!R66,'Inputs &amp; Outputs'!$B$5,'Inputs &amp; Outputs'!$B$6)</f>
        <v>-7.4857192306612905E-3</v>
      </c>
      <c r="S66" s="17">
        <f>NORMINV('Rand Int'!S66,'Inputs &amp; Outputs'!$B$5,'Inputs &amp; Outputs'!$B$6)</f>
        <v>2.3660756893820099E-2</v>
      </c>
      <c r="T66" s="17">
        <f>NORMINV('Rand Int'!T66,'Inputs &amp; Outputs'!$B$5,'Inputs &amp; Outputs'!$B$6)</f>
        <v>8.7828868367952756E-3</v>
      </c>
      <c r="U66" s="17">
        <f>NORMINV('Rand Int'!U66,'Inputs &amp; Outputs'!$B$5,'Inputs &amp; Outputs'!$B$6)</f>
        <v>3.9414354531771466E-2</v>
      </c>
      <c r="V66" s="17">
        <f>NORMINV('Rand Int'!V66,'Inputs &amp; Outputs'!$B$5,'Inputs &amp; Outputs'!$B$6)</f>
        <v>6.7512736949161295E-2</v>
      </c>
      <c r="W66" s="17">
        <f>NORMINV('Rand Int'!W66,'Inputs &amp; Outputs'!$B$5,'Inputs &amp; Outputs'!$B$6)</f>
        <v>6.6180187058198919E-3</v>
      </c>
      <c r="X66" s="17">
        <f>NORMINV('Rand Int'!X66,'Inputs &amp; Outputs'!$B$5,'Inputs &amp; Outputs'!$B$6)</f>
        <v>5.0706693060230117E-2</v>
      </c>
      <c r="Y66" s="17">
        <f>NORMINV('Rand Int'!Y66,'Inputs &amp; Outputs'!$B$5,'Inputs &amp; Outputs'!$B$6)</f>
        <v>7.2953722208783295E-2</v>
      </c>
      <c r="Z66" s="17">
        <f>NORMINV('Rand Int'!Z66,'Inputs &amp; Outputs'!$B$5,'Inputs &amp; Outputs'!$B$6)</f>
        <v>7.5912377444404405E-2</v>
      </c>
      <c r="AA66" s="17">
        <f>NORMINV('Rand Int'!AA66,'Inputs &amp; Outputs'!$B$5,'Inputs &amp; Outputs'!$B$6)</f>
        <v>3.8233979471821257E-2</v>
      </c>
      <c r="AB66" s="17">
        <f>NORMINV('Rand Int'!AB66,'Inputs &amp; Outputs'!$B$5,'Inputs &amp; Outputs'!$B$6)</f>
        <v>2.1638469807589603E-2</v>
      </c>
      <c r="AC66" s="17">
        <f>NORMINV('Rand Int'!AC66,'Inputs &amp; Outputs'!$B$5,'Inputs &amp; Outputs'!$B$6)</f>
        <v>2.8267712422448542E-2</v>
      </c>
      <c r="AD66" s="17">
        <f>NORMINV('Rand Int'!AD66,'Inputs &amp; Outputs'!$B$5,'Inputs &amp; Outputs'!$B$6)</f>
        <v>6.3000960172079082E-2</v>
      </c>
      <c r="AE66" s="17">
        <f>NORMINV('Rand Int'!AE66,'Inputs &amp; Outputs'!$B$5,'Inputs &amp; Outputs'!$B$6)</f>
        <v>5.3435800193498258E-2</v>
      </c>
      <c r="AF66" s="17">
        <f>NORMINV('Rand Int'!AF66,'Inputs &amp; Outputs'!$B$5,'Inputs &amp; Outputs'!$B$6)</f>
        <v>6.4323697974930441E-2</v>
      </c>
      <c r="AG66" s="17">
        <f>NORMINV('Rand Int'!AG66,'Inputs &amp; Outputs'!$B$5,'Inputs &amp; Outputs'!$B$6)</f>
        <v>3.7498136993695461E-2</v>
      </c>
      <c r="AH66" s="17">
        <f>NORMINV('Rand Int'!AH66,'Inputs &amp; Outputs'!$B$5,'Inputs &amp; Outputs'!$B$6)</f>
        <v>1.213725284492144E-2</v>
      </c>
      <c r="AI66" s="17">
        <f>NORMINV('Rand Int'!AI66,'Inputs &amp; Outputs'!$B$5,'Inputs &amp; Outputs'!$B$6)</f>
        <v>9.3514238405071233E-3</v>
      </c>
      <c r="AJ66" s="17">
        <f>NORMINV('Rand Int'!AJ66,'Inputs &amp; Outputs'!$B$5,'Inputs &amp; Outputs'!$B$6)</f>
        <v>2.4080462789872688E-2</v>
      </c>
      <c r="AK66" s="17">
        <f>NORMINV('Rand Int'!AK66,'Inputs &amp; Outputs'!$B$5,'Inputs &amp; Outputs'!$B$6)</f>
        <v>3.5393181373538765E-2</v>
      </c>
      <c r="AL66" s="17">
        <f>NORMINV('Rand Int'!AL66,'Inputs &amp; Outputs'!$B$5,'Inputs &amp; Outputs'!$B$6)</f>
        <v>7.4792444486777937E-2</v>
      </c>
      <c r="AM66" s="17">
        <f>NORMINV('Rand Int'!AM66,'Inputs &amp; Outputs'!$B$5,'Inputs &amp; Outputs'!$B$6)</f>
        <v>3.7106806815611335E-2</v>
      </c>
      <c r="AN66" s="17">
        <f>NORMINV('Rand Int'!AN66,'Inputs &amp; Outputs'!$B$5,'Inputs &amp; Outputs'!$B$6)</f>
        <v>-6.3322856294007052E-3</v>
      </c>
      <c r="AO66" s="17">
        <f>NORMINV('Rand Int'!AO66,'Inputs &amp; Outputs'!$B$5,'Inputs &amp; Outputs'!$B$6)</f>
        <v>3.3294416236508299E-2</v>
      </c>
      <c r="AP66" s="17">
        <f>NORMINV('Rand Int'!AP66,'Inputs &amp; Outputs'!$B$5,'Inputs &amp; Outputs'!$B$6)</f>
        <v>-2.5044496373188667E-2</v>
      </c>
      <c r="AQ66" s="17">
        <f>NORMINV('Rand Int'!AQ66,'Inputs &amp; Outputs'!$B$5,'Inputs &amp; Outputs'!$B$6)</f>
        <v>5.8533330395791193E-2</v>
      </c>
      <c r="AR66" s="17">
        <f>NORMINV('Rand Int'!AR66,'Inputs &amp; Outputs'!$B$5,'Inputs &amp; Outputs'!$B$6)</f>
        <v>2.7428364791276326E-2</v>
      </c>
      <c r="AS66" s="17">
        <f>NORMINV('Rand Int'!AS66,'Inputs &amp; Outputs'!$B$5,'Inputs &amp; Outputs'!$B$6)</f>
        <v>3.4380672384582242E-2</v>
      </c>
      <c r="AT66" s="17">
        <f>NORMINV('Rand Int'!AT66,'Inputs &amp; Outputs'!$B$5,'Inputs &amp; Outputs'!$B$6)</f>
        <v>5.1719147045605138E-2</v>
      </c>
      <c r="AU66" s="17">
        <f>NORMINV('Rand Int'!AU66,'Inputs &amp; Outputs'!$B$5,'Inputs &amp; Outputs'!$B$6)</f>
        <v>7.4664750773366345E-2</v>
      </c>
      <c r="AV66" s="17">
        <f>NORMINV('Rand Int'!AV66,'Inputs &amp; Outputs'!$B$5,'Inputs &amp; Outputs'!$B$6)</f>
        <v>4.2045614097939943E-2</v>
      </c>
      <c r="AW66" s="17">
        <f>NORMINV('Rand Int'!AW66,'Inputs &amp; Outputs'!$B$5,'Inputs &amp; Outputs'!$B$6)</f>
        <v>8.3549611624948256E-2</v>
      </c>
      <c r="AX66" s="17">
        <f>NORMINV('Rand Int'!AX66,'Inputs &amp; Outputs'!$B$5,'Inputs &amp; Outputs'!$B$6)</f>
        <v>4.3425579375420659E-2</v>
      </c>
      <c r="AY66" s="17">
        <f>NORMINV('Rand Int'!AY66,'Inputs &amp; Outputs'!$B$5,'Inputs &amp; Outputs'!$B$6)</f>
        <v>5.4920556622544671E-2</v>
      </c>
    </row>
    <row r="67" spans="1:51" x14ac:dyDescent="0.25">
      <c r="A67" s="1">
        <v>66</v>
      </c>
      <c r="C67" s="17">
        <f>NORMINV('Rand Int'!C67,'Inputs &amp; Outputs'!$B$5,'Inputs &amp; Outputs'!$B$6)</f>
        <v>8.0988128179407495E-2</v>
      </c>
      <c r="D67" s="17">
        <f>NORMINV('Rand Int'!D67,'Inputs &amp; Outputs'!$B$5,'Inputs &amp; Outputs'!$B$6)</f>
        <v>8.5289389100702481E-2</v>
      </c>
      <c r="E67" s="17">
        <f>NORMINV('Rand Int'!E67,'Inputs &amp; Outputs'!$B$5,'Inputs &amp; Outputs'!$B$6)</f>
        <v>3.7730427069574343E-2</v>
      </c>
      <c r="F67" s="17">
        <f>NORMINV('Rand Int'!F67,'Inputs &amp; Outputs'!$B$5,'Inputs &amp; Outputs'!$B$6)</f>
        <v>5.7574415746822205E-4</v>
      </c>
      <c r="G67" s="17">
        <f>NORMINV('Rand Int'!G67,'Inputs &amp; Outputs'!$B$5,'Inputs &amp; Outputs'!$B$6)</f>
        <v>0.12111535929525516</v>
      </c>
      <c r="H67" s="17">
        <f>NORMINV('Rand Int'!H67,'Inputs &amp; Outputs'!$B$5,'Inputs &amp; Outputs'!$B$6)</f>
        <v>3.0892565603905929E-2</v>
      </c>
      <c r="I67" s="17">
        <f>NORMINV('Rand Int'!I67,'Inputs &amp; Outputs'!$B$5,'Inputs &amp; Outputs'!$B$6)</f>
        <v>5.5383145335632503E-2</v>
      </c>
      <c r="J67" s="17">
        <f>NORMINV('Rand Int'!J67,'Inputs &amp; Outputs'!$B$5,'Inputs &amp; Outputs'!$B$6)</f>
        <v>-1.7354238943825227E-2</v>
      </c>
      <c r="K67" s="17">
        <f>NORMINV('Rand Int'!K67,'Inputs &amp; Outputs'!$B$5,'Inputs &amp; Outputs'!$B$6)</f>
        <v>4.8792345450030507E-2</v>
      </c>
      <c r="L67" s="17">
        <f>NORMINV('Rand Int'!L67,'Inputs &amp; Outputs'!$B$5,'Inputs &amp; Outputs'!$B$6)</f>
        <v>1.2144531302151904E-2</v>
      </c>
      <c r="M67" s="17">
        <f>NORMINV('Rand Int'!M67,'Inputs &amp; Outputs'!$B$5,'Inputs &amp; Outputs'!$B$6)</f>
        <v>4.7043635618014515E-2</v>
      </c>
      <c r="N67" s="17">
        <f>NORMINV('Rand Int'!N67,'Inputs &amp; Outputs'!$B$5,'Inputs &amp; Outputs'!$B$6)</f>
        <v>-5.6455584680245516E-3</v>
      </c>
      <c r="O67" s="17">
        <f>NORMINV('Rand Int'!O67,'Inputs &amp; Outputs'!$B$5,'Inputs &amp; Outputs'!$B$6)</f>
        <v>3.563206004446845E-2</v>
      </c>
      <c r="P67" s="17">
        <f>NORMINV('Rand Int'!P67,'Inputs &amp; Outputs'!$B$5,'Inputs &amp; Outputs'!$B$6)</f>
        <v>4.1233651624851708E-2</v>
      </c>
      <c r="Q67" s="17">
        <f>NORMINV('Rand Int'!Q67,'Inputs &amp; Outputs'!$B$5,'Inputs &amp; Outputs'!$B$6)</f>
        <v>-2.9251038907250684E-3</v>
      </c>
      <c r="R67" s="17">
        <f>NORMINV('Rand Int'!R67,'Inputs &amp; Outputs'!$B$5,'Inputs &amp; Outputs'!$B$6)</f>
        <v>4.4469635533571972E-2</v>
      </c>
      <c r="S67" s="17">
        <f>NORMINV('Rand Int'!S67,'Inputs &amp; Outputs'!$B$5,'Inputs &amp; Outputs'!$B$6)</f>
        <v>5.635518386798323E-2</v>
      </c>
      <c r="T67" s="17">
        <f>NORMINV('Rand Int'!T67,'Inputs &amp; Outputs'!$B$5,'Inputs &amp; Outputs'!$B$6)</f>
        <v>0.10156078364185805</v>
      </c>
      <c r="U67" s="17">
        <f>NORMINV('Rand Int'!U67,'Inputs &amp; Outputs'!$B$5,'Inputs &amp; Outputs'!$B$6)</f>
        <v>2.3150455836737246E-2</v>
      </c>
      <c r="V67" s="17">
        <f>NORMINV('Rand Int'!V67,'Inputs &amp; Outputs'!$B$5,'Inputs &amp; Outputs'!$B$6)</f>
        <v>8.8005146338869279E-3</v>
      </c>
      <c r="W67" s="17">
        <f>NORMINV('Rand Int'!W67,'Inputs &amp; Outputs'!$B$5,'Inputs &amp; Outputs'!$B$6)</f>
        <v>3.9456281566509432E-2</v>
      </c>
      <c r="X67" s="17">
        <f>NORMINV('Rand Int'!X67,'Inputs &amp; Outputs'!$B$5,'Inputs &amp; Outputs'!$B$6)</f>
        <v>4.0987424581110973E-2</v>
      </c>
      <c r="Y67" s="17">
        <f>NORMINV('Rand Int'!Y67,'Inputs &amp; Outputs'!$B$5,'Inputs &amp; Outputs'!$B$6)</f>
        <v>5.0760783579880051E-2</v>
      </c>
      <c r="Z67" s="17">
        <f>NORMINV('Rand Int'!Z67,'Inputs &amp; Outputs'!$B$5,'Inputs &amp; Outputs'!$B$6)</f>
        <v>-3.4975399797374081E-2</v>
      </c>
      <c r="AA67" s="17">
        <f>NORMINV('Rand Int'!AA67,'Inputs &amp; Outputs'!$B$5,'Inputs &amp; Outputs'!$B$6)</f>
        <v>1.1507995145728835E-2</v>
      </c>
      <c r="AB67" s="17">
        <f>NORMINV('Rand Int'!AB67,'Inputs &amp; Outputs'!$B$5,'Inputs &amp; Outputs'!$B$6)</f>
        <v>-8.2716132329636871E-3</v>
      </c>
      <c r="AC67" s="17">
        <f>NORMINV('Rand Int'!AC67,'Inputs &amp; Outputs'!$B$5,'Inputs &amp; Outputs'!$B$6)</f>
        <v>2.8144003507643102E-2</v>
      </c>
      <c r="AD67" s="17">
        <f>NORMINV('Rand Int'!AD67,'Inputs &amp; Outputs'!$B$5,'Inputs &amp; Outputs'!$B$6)</f>
        <v>6.1998150108743863E-2</v>
      </c>
      <c r="AE67" s="17">
        <f>NORMINV('Rand Int'!AE67,'Inputs &amp; Outputs'!$B$5,'Inputs &amp; Outputs'!$B$6)</f>
        <v>3.5119613378727051E-2</v>
      </c>
      <c r="AF67" s="17">
        <f>NORMINV('Rand Int'!AF67,'Inputs &amp; Outputs'!$B$5,'Inputs &amp; Outputs'!$B$6)</f>
        <v>2.5997388323790047E-2</v>
      </c>
      <c r="AG67" s="17">
        <f>NORMINV('Rand Int'!AG67,'Inputs &amp; Outputs'!$B$5,'Inputs &amp; Outputs'!$B$6)</f>
        <v>4.0348523847675552E-2</v>
      </c>
      <c r="AH67" s="17">
        <f>NORMINV('Rand Int'!AH67,'Inputs &amp; Outputs'!$B$5,'Inputs &amp; Outputs'!$B$6)</f>
        <v>-1.6842534250698787E-4</v>
      </c>
      <c r="AI67" s="17">
        <f>NORMINV('Rand Int'!AI67,'Inputs &amp; Outputs'!$B$5,'Inputs &amp; Outputs'!$B$6)</f>
        <v>9.7159621841298449E-2</v>
      </c>
      <c r="AJ67" s="17">
        <f>NORMINV('Rand Int'!AJ67,'Inputs &amp; Outputs'!$B$5,'Inputs &amp; Outputs'!$B$6)</f>
        <v>4.0561341608645093E-2</v>
      </c>
      <c r="AK67" s="17">
        <f>NORMINV('Rand Int'!AK67,'Inputs &amp; Outputs'!$B$5,'Inputs &amp; Outputs'!$B$6)</f>
        <v>3.9893890080784353E-2</v>
      </c>
      <c r="AL67" s="17">
        <f>NORMINV('Rand Int'!AL67,'Inputs &amp; Outputs'!$B$5,'Inputs &amp; Outputs'!$B$6)</f>
        <v>-1.2938804180843075E-3</v>
      </c>
      <c r="AM67" s="17">
        <f>NORMINV('Rand Int'!AM67,'Inputs &amp; Outputs'!$B$5,'Inputs &amp; Outputs'!$B$6)</f>
        <v>2.1014086959915176E-2</v>
      </c>
      <c r="AN67" s="17">
        <f>NORMINV('Rand Int'!AN67,'Inputs &amp; Outputs'!$B$5,'Inputs &amp; Outputs'!$B$6)</f>
        <v>5.1469583873068742E-2</v>
      </c>
      <c r="AO67" s="17">
        <f>NORMINV('Rand Int'!AO67,'Inputs &amp; Outputs'!$B$5,'Inputs &amp; Outputs'!$B$6)</f>
        <v>4.8613594339887649E-2</v>
      </c>
      <c r="AP67" s="17">
        <f>NORMINV('Rand Int'!AP67,'Inputs &amp; Outputs'!$B$5,'Inputs &amp; Outputs'!$B$6)</f>
        <v>1.9734725099058513E-2</v>
      </c>
      <c r="AQ67" s="17">
        <f>NORMINV('Rand Int'!AQ67,'Inputs &amp; Outputs'!$B$5,'Inputs &amp; Outputs'!$B$6)</f>
        <v>-1.0454162996684037E-2</v>
      </c>
      <c r="AR67" s="17">
        <f>NORMINV('Rand Int'!AR67,'Inputs &amp; Outputs'!$B$5,'Inputs &amp; Outputs'!$B$6)</f>
        <v>5.8272972822714854E-2</v>
      </c>
      <c r="AS67" s="17">
        <f>NORMINV('Rand Int'!AS67,'Inputs &amp; Outputs'!$B$5,'Inputs &amp; Outputs'!$B$6)</f>
        <v>5.1391420566162721E-2</v>
      </c>
      <c r="AT67" s="17">
        <f>NORMINV('Rand Int'!AT67,'Inputs &amp; Outputs'!$B$5,'Inputs &amp; Outputs'!$B$6)</f>
        <v>5.7098114221113924E-2</v>
      </c>
      <c r="AU67" s="17">
        <f>NORMINV('Rand Int'!AU67,'Inputs &amp; Outputs'!$B$5,'Inputs &amp; Outputs'!$B$6)</f>
        <v>1.5574528058281568E-2</v>
      </c>
      <c r="AV67" s="17">
        <f>NORMINV('Rand Int'!AV67,'Inputs &amp; Outputs'!$B$5,'Inputs &amp; Outputs'!$B$6)</f>
        <v>5.0029405470339045E-2</v>
      </c>
      <c r="AW67" s="17">
        <f>NORMINV('Rand Int'!AW67,'Inputs &amp; Outputs'!$B$5,'Inputs &amp; Outputs'!$B$6)</f>
        <v>1.497840813894059E-2</v>
      </c>
      <c r="AX67" s="17">
        <f>NORMINV('Rand Int'!AX67,'Inputs &amp; Outputs'!$B$5,'Inputs &amp; Outputs'!$B$6)</f>
        <v>6.6623207901991194E-2</v>
      </c>
      <c r="AY67" s="17">
        <f>NORMINV('Rand Int'!AY67,'Inputs &amp; Outputs'!$B$5,'Inputs &amp; Outputs'!$B$6)</f>
        <v>8.4572503476794791E-2</v>
      </c>
    </row>
    <row r="68" spans="1:51" x14ac:dyDescent="0.25">
      <c r="A68" s="1">
        <v>67</v>
      </c>
      <c r="C68" s="17">
        <f>NORMINV('Rand Int'!C68,'Inputs &amp; Outputs'!$B$5,'Inputs &amp; Outputs'!$B$6)</f>
        <v>-1.3944678484929349E-2</v>
      </c>
      <c r="D68" s="17">
        <f>NORMINV('Rand Int'!D68,'Inputs &amp; Outputs'!$B$5,'Inputs &amp; Outputs'!$B$6)</f>
        <v>8.0767157907536469E-2</v>
      </c>
      <c r="E68" s="17">
        <f>NORMINV('Rand Int'!E68,'Inputs &amp; Outputs'!$B$5,'Inputs &amp; Outputs'!$B$6)</f>
        <v>2.9147461011353466E-2</v>
      </c>
      <c r="F68" s="17">
        <f>NORMINV('Rand Int'!F68,'Inputs &amp; Outputs'!$B$5,'Inputs &amp; Outputs'!$B$6)</f>
        <v>-1.3682681728097945E-2</v>
      </c>
      <c r="G68" s="17">
        <f>NORMINV('Rand Int'!G68,'Inputs &amp; Outputs'!$B$5,'Inputs &amp; Outputs'!$B$6)</f>
        <v>5.6445720736938591E-2</v>
      </c>
      <c r="H68" s="17">
        <f>NORMINV('Rand Int'!H68,'Inputs &amp; Outputs'!$B$5,'Inputs &amp; Outputs'!$B$6)</f>
        <v>8.2399065939043059E-2</v>
      </c>
      <c r="I68" s="17">
        <f>NORMINV('Rand Int'!I68,'Inputs &amp; Outputs'!$B$5,'Inputs &amp; Outputs'!$B$6)</f>
        <v>3.6884905768868444E-2</v>
      </c>
      <c r="J68" s="17">
        <f>NORMINV('Rand Int'!J68,'Inputs &amp; Outputs'!$B$5,'Inputs &amp; Outputs'!$B$6)</f>
        <v>5.8105001775575225E-2</v>
      </c>
      <c r="K68" s="17">
        <f>NORMINV('Rand Int'!K68,'Inputs &amp; Outputs'!$B$5,'Inputs &amp; Outputs'!$B$6)</f>
        <v>4.5848160788392822E-2</v>
      </c>
      <c r="L68" s="17">
        <f>NORMINV('Rand Int'!L68,'Inputs &amp; Outputs'!$B$5,'Inputs &amp; Outputs'!$B$6)</f>
        <v>3.1626031216299991E-2</v>
      </c>
      <c r="M68" s="17">
        <f>NORMINV('Rand Int'!M68,'Inputs &amp; Outputs'!$B$5,'Inputs &amp; Outputs'!$B$6)</f>
        <v>4.3018399767413909E-2</v>
      </c>
      <c r="N68" s="17">
        <f>NORMINV('Rand Int'!N68,'Inputs &amp; Outputs'!$B$5,'Inputs &amp; Outputs'!$B$6)</f>
        <v>5.9109698108610054E-2</v>
      </c>
      <c r="O68" s="17">
        <f>NORMINV('Rand Int'!O68,'Inputs &amp; Outputs'!$B$5,'Inputs &amp; Outputs'!$B$6)</f>
        <v>5.0285824463182596E-2</v>
      </c>
      <c r="P68" s="17">
        <f>NORMINV('Rand Int'!P68,'Inputs &amp; Outputs'!$B$5,'Inputs &amp; Outputs'!$B$6)</f>
        <v>5.8420211963404509E-2</v>
      </c>
      <c r="Q68" s="17">
        <f>NORMINV('Rand Int'!Q68,'Inputs &amp; Outputs'!$B$5,'Inputs &amp; Outputs'!$B$6)</f>
        <v>4.173360091212816E-2</v>
      </c>
      <c r="R68" s="17">
        <f>NORMINV('Rand Int'!R68,'Inputs &amp; Outputs'!$B$5,'Inputs &amp; Outputs'!$B$6)</f>
        <v>7.1604664088341957E-2</v>
      </c>
      <c r="S68" s="17">
        <f>NORMINV('Rand Int'!S68,'Inputs &amp; Outputs'!$B$5,'Inputs &amp; Outputs'!$B$6)</f>
        <v>6.0389347114459119E-3</v>
      </c>
      <c r="T68" s="17">
        <f>NORMINV('Rand Int'!T68,'Inputs &amp; Outputs'!$B$5,'Inputs &amp; Outputs'!$B$6)</f>
        <v>-1.4418334473914114E-2</v>
      </c>
      <c r="U68" s="17">
        <f>NORMINV('Rand Int'!U68,'Inputs &amp; Outputs'!$B$5,'Inputs &amp; Outputs'!$B$6)</f>
        <v>3.0912919469033448E-2</v>
      </c>
      <c r="V68" s="17">
        <f>NORMINV('Rand Int'!V68,'Inputs &amp; Outputs'!$B$5,'Inputs &amp; Outputs'!$B$6)</f>
        <v>2.2997843925691083E-3</v>
      </c>
      <c r="W68" s="17">
        <f>NORMINV('Rand Int'!W68,'Inputs &amp; Outputs'!$B$5,'Inputs &amp; Outputs'!$B$6)</f>
        <v>-1.9021212353165007E-2</v>
      </c>
      <c r="X68" s="17">
        <f>NORMINV('Rand Int'!X68,'Inputs &amp; Outputs'!$B$5,'Inputs &amp; Outputs'!$B$6)</f>
        <v>3.4075391876577078E-2</v>
      </c>
      <c r="Y68" s="17">
        <f>NORMINV('Rand Int'!Y68,'Inputs &amp; Outputs'!$B$5,'Inputs &amp; Outputs'!$B$6)</f>
        <v>4.6425351986868757E-4</v>
      </c>
      <c r="Z68" s="17">
        <f>NORMINV('Rand Int'!Z68,'Inputs &amp; Outputs'!$B$5,'Inputs &amp; Outputs'!$B$6)</f>
        <v>3.8902197426058868E-3</v>
      </c>
      <c r="AA68" s="17">
        <f>NORMINV('Rand Int'!AA68,'Inputs &amp; Outputs'!$B$5,'Inputs &amp; Outputs'!$B$6)</f>
        <v>3.9947401116300692E-2</v>
      </c>
      <c r="AB68" s="17">
        <f>NORMINV('Rand Int'!AB68,'Inputs &amp; Outputs'!$B$5,'Inputs &amp; Outputs'!$B$6)</f>
        <v>7.8485415452016344E-3</v>
      </c>
      <c r="AC68" s="17">
        <f>NORMINV('Rand Int'!AC68,'Inputs &amp; Outputs'!$B$5,'Inputs &amp; Outputs'!$B$6)</f>
        <v>0.10592671168362572</v>
      </c>
      <c r="AD68" s="17">
        <f>NORMINV('Rand Int'!AD68,'Inputs &amp; Outputs'!$B$5,'Inputs &amp; Outputs'!$B$6)</f>
        <v>2.8540191013950424E-2</v>
      </c>
      <c r="AE68" s="17">
        <f>NORMINV('Rand Int'!AE68,'Inputs &amp; Outputs'!$B$5,'Inputs &amp; Outputs'!$B$6)</f>
        <v>3.632360559232977E-2</v>
      </c>
      <c r="AF68" s="17">
        <f>NORMINV('Rand Int'!AF68,'Inputs &amp; Outputs'!$B$5,'Inputs &amp; Outputs'!$B$6)</f>
        <v>4.2968198694968984E-3</v>
      </c>
      <c r="AG68" s="17">
        <f>NORMINV('Rand Int'!AG68,'Inputs &amp; Outputs'!$B$5,'Inputs &amp; Outputs'!$B$6)</f>
        <v>6.4114427955388117E-2</v>
      </c>
      <c r="AH68" s="17">
        <f>NORMINV('Rand Int'!AH68,'Inputs &amp; Outputs'!$B$5,'Inputs &amp; Outputs'!$B$6)</f>
        <v>2.5476179482758765E-3</v>
      </c>
      <c r="AI68" s="17">
        <f>NORMINV('Rand Int'!AI68,'Inputs &amp; Outputs'!$B$5,'Inputs &amp; Outputs'!$B$6)</f>
        <v>6.9371229972371232E-3</v>
      </c>
      <c r="AJ68" s="17">
        <f>NORMINV('Rand Int'!AJ68,'Inputs &amp; Outputs'!$B$5,'Inputs &amp; Outputs'!$B$6)</f>
        <v>1.5287609905893784E-3</v>
      </c>
      <c r="AK68" s="17">
        <f>NORMINV('Rand Int'!AK68,'Inputs &amp; Outputs'!$B$5,'Inputs &amp; Outputs'!$B$6)</f>
        <v>3.9414001879360193E-2</v>
      </c>
      <c r="AL68" s="17">
        <f>NORMINV('Rand Int'!AL68,'Inputs &amp; Outputs'!$B$5,'Inputs &amp; Outputs'!$B$6)</f>
        <v>8.9159313103286328E-2</v>
      </c>
      <c r="AM68" s="17">
        <f>NORMINV('Rand Int'!AM68,'Inputs &amp; Outputs'!$B$5,'Inputs &amp; Outputs'!$B$6)</f>
        <v>6.1758806195533478E-2</v>
      </c>
      <c r="AN68" s="17">
        <f>NORMINV('Rand Int'!AN68,'Inputs &amp; Outputs'!$B$5,'Inputs &amp; Outputs'!$B$6)</f>
        <v>4.039386413256546E-2</v>
      </c>
      <c r="AO68" s="17">
        <f>NORMINV('Rand Int'!AO68,'Inputs &amp; Outputs'!$B$5,'Inputs &amp; Outputs'!$B$6)</f>
        <v>6.0247663570663038E-2</v>
      </c>
      <c r="AP68" s="17">
        <f>NORMINV('Rand Int'!AP68,'Inputs &amp; Outputs'!$B$5,'Inputs &amp; Outputs'!$B$6)</f>
        <v>4.8499263870263362E-2</v>
      </c>
      <c r="AQ68" s="17">
        <f>NORMINV('Rand Int'!AQ68,'Inputs &amp; Outputs'!$B$5,'Inputs &amp; Outputs'!$B$6)</f>
        <v>7.2006107327616586E-2</v>
      </c>
      <c r="AR68" s="17">
        <f>NORMINV('Rand Int'!AR68,'Inputs &amp; Outputs'!$B$5,'Inputs &amp; Outputs'!$B$6)</f>
        <v>6.856000954995338E-2</v>
      </c>
      <c r="AS68" s="17">
        <f>NORMINV('Rand Int'!AS68,'Inputs &amp; Outputs'!$B$5,'Inputs &amp; Outputs'!$B$6)</f>
        <v>4.8998770742770176E-2</v>
      </c>
      <c r="AT68" s="17">
        <f>NORMINV('Rand Int'!AT68,'Inputs &amp; Outputs'!$B$5,'Inputs &amp; Outputs'!$B$6)</f>
        <v>2.4788345458927739E-2</v>
      </c>
      <c r="AU68" s="17">
        <f>NORMINV('Rand Int'!AU68,'Inputs &amp; Outputs'!$B$5,'Inputs &amp; Outputs'!$B$6)</f>
        <v>-2.5746628824495209E-2</v>
      </c>
      <c r="AV68" s="17">
        <f>NORMINV('Rand Int'!AV68,'Inputs &amp; Outputs'!$B$5,'Inputs &amp; Outputs'!$B$6)</f>
        <v>7.1210439935426917E-2</v>
      </c>
      <c r="AW68" s="17">
        <f>NORMINV('Rand Int'!AW68,'Inputs &amp; Outputs'!$B$5,'Inputs &amp; Outputs'!$B$6)</f>
        <v>5.8914316710659165E-2</v>
      </c>
      <c r="AX68" s="17">
        <f>NORMINV('Rand Int'!AX68,'Inputs &amp; Outputs'!$B$5,'Inputs &amp; Outputs'!$B$6)</f>
        <v>5.2967859906409252E-2</v>
      </c>
      <c r="AY68" s="17">
        <f>NORMINV('Rand Int'!AY68,'Inputs &amp; Outputs'!$B$5,'Inputs &amp; Outputs'!$B$6)</f>
        <v>6.6179340639574868E-2</v>
      </c>
    </row>
    <row r="69" spans="1:51" x14ac:dyDescent="0.25">
      <c r="A69" s="1">
        <v>68</v>
      </c>
      <c r="C69" s="17">
        <f>NORMINV('Rand Int'!C69,'Inputs &amp; Outputs'!$B$5,'Inputs &amp; Outputs'!$B$6)</f>
        <v>5.4398331961196943E-2</v>
      </c>
      <c r="D69" s="17">
        <f>NORMINV('Rand Int'!D69,'Inputs &amp; Outputs'!$B$5,'Inputs &amp; Outputs'!$B$6)</f>
        <v>6.9166832848914839E-2</v>
      </c>
      <c r="E69" s="17">
        <f>NORMINV('Rand Int'!E69,'Inputs &amp; Outputs'!$B$5,'Inputs &amp; Outputs'!$B$6)</f>
        <v>7.5848389657660609E-2</v>
      </c>
      <c r="F69" s="17">
        <f>NORMINV('Rand Int'!F69,'Inputs &amp; Outputs'!$B$5,'Inputs &amp; Outputs'!$B$6)</f>
        <v>5.9541984470151015E-2</v>
      </c>
      <c r="G69" s="17">
        <f>NORMINV('Rand Int'!G69,'Inputs &amp; Outputs'!$B$5,'Inputs &amp; Outputs'!$B$6)</f>
        <v>4.4544874474955122E-2</v>
      </c>
      <c r="H69" s="17">
        <f>NORMINV('Rand Int'!H69,'Inputs &amp; Outputs'!$B$5,'Inputs &amp; Outputs'!$B$6)</f>
        <v>5.4127894714602817E-3</v>
      </c>
      <c r="I69" s="17">
        <f>NORMINV('Rand Int'!I69,'Inputs &amp; Outputs'!$B$5,'Inputs &amp; Outputs'!$B$6)</f>
        <v>4.7701191715729931E-2</v>
      </c>
      <c r="J69" s="17">
        <f>NORMINV('Rand Int'!J69,'Inputs &amp; Outputs'!$B$5,'Inputs &amp; Outputs'!$B$6)</f>
        <v>-4.6983504606057103E-3</v>
      </c>
      <c r="K69" s="17">
        <f>NORMINV('Rand Int'!K69,'Inputs &amp; Outputs'!$B$5,'Inputs &amp; Outputs'!$B$6)</f>
        <v>5.9290737893337442E-2</v>
      </c>
      <c r="L69" s="17">
        <f>NORMINV('Rand Int'!L69,'Inputs &amp; Outputs'!$B$5,'Inputs &amp; Outputs'!$B$6)</f>
        <v>8.7035618815843069E-2</v>
      </c>
      <c r="M69" s="17">
        <f>NORMINV('Rand Int'!M69,'Inputs &amp; Outputs'!$B$5,'Inputs &amp; Outputs'!$B$6)</f>
        <v>1.1478222562270553E-2</v>
      </c>
      <c r="N69" s="17">
        <f>NORMINV('Rand Int'!N69,'Inputs &amp; Outputs'!$B$5,'Inputs &amp; Outputs'!$B$6)</f>
        <v>3.9273374240854794E-2</v>
      </c>
      <c r="O69" s="17">
        <f>NORMINV('Rand Int'!O69,'Inputs &amp; Outputs'!$B$5,'Inputs &amp; Outputs'!$B$6)</f>
        <v>1.3131505850089847E-3</v>
      </c>
      <c r="P69" s="17">
        <f>NORMINV('Rand Int'!P69,'Inputs &amp; Outputs'!$B$5,'Inputs &amp; Outputs'!$B$6)</f>
        <v>8.9143079404584886E-3</v>
      </c>
      <c r="Q69" s="17">
        <f>NORMINV('Rand Int'!Q69,'Inputs &amp; Outputs'!$B$5,'Inputs &amp; Outputs'!$B$6)</f>
        <v>3.4477267101749996E-2</v>
      </c>
      <c r="R69" s="17">
        <f>NORMINV('Rand Int'!R69,'Inputs &amp; Outputs'!$B$5,'Inputs &amp; Outputs'!$B$6)</f>
        <v>2.5256817302306167E-2</v>
      </c>
      <c r="S69" s="17">
        <f>NORMINV('Rand Int'!S69,'Inputs &amp; Outputs'!$B$5,'Inputs &amp; Outputs'!$B$6)</f>
        <v>4.097430466588553E-2</v>
      </c>
      <c r="T69" s="17">
        <f>NORMINV('Rand Int'!T69,'Inputs &amp; Outputs'!$B$5,'Inputs &amp; Outputs'!$B$6)</f>
        <v>6.5561505905913642E-2</v>
      </c>
      <c r="U69" s="17">
        <f>NORMINV('Rand Int'!U69,'Inputs &amp; Outputs'!$B$5,'Inputs &amp; Outputs'!$B$6)</f>
        <v>-9.2281518137977761E-3</v>
      </c>
      <c r="V69" s="17">
        <f>NORMINV('Rand Int'!V69,'Inputs &amp; Outputs'!$B$5,'Inputs &amp; Outputs'!$B$6)</f>
        <v>6.3919625688013654E-2</v>
      </c>
      <c r="W69" s="17">
        <f>NORMINV('Rand Int'!W69,'Inputs &amp; Outputs'!$B$5,'Inputs &amp; Outputs'!$B$6)</f>
        <v>3.026367950817082E-2</v>
      </c>
      <c r="X69" s="17">
        <f>NORMINV('Rand Int'!X69,'Inputs &amp; Outputs'!$B$5,'Inputs &amp; Outputs'!$B$6)</f>
        <v>1.1378002448400957E-2</v>
      </c>
      <c r="Y69" s="17">
        <f>NORMINV('Rand Int'!Y69,'Inputs &amp; Outputs'!$B$5,'Inputs &amp; Outputs'!$B$6)</f>
        <v>4.1121300734658611E-2</v>
      </c>
      <c r="Z69" s="17">
        <f>NORMINV('Rand Int'!Z69,'Inputs &amp; Outputs'!$B$5,'Inputs &amp; Outputs'!$B$6)</f>
        <v>3.9674949398812345E-2</v>
      </c>
      <c r="AA69" s="17">
        <f>NORMINV('Rand Int'!AA69,'Inputs &amp; Outputs'!$B$5,'Inputs &amp; Outputs'!$B$6)</f>
        <v>7.588587555639674E-3</v>
      </c>
      <c r="AB69" s="17">
        <f>NORMINV('Rand Int'!AB69,'Inputs &amp; Outputs'!$B$5,'Inputs &amp; Outputs'!$B$6)</f>
        <v>4.6251517852616143E-2</v>
      </c>
      <c r="AC69" s="17">
        <f>NORMINV('Rand Int'!AC69,'Inputs &amp; Outputs'!$B$5,'Inputs &amp; Outputs'!$B$6)</f>
        <v>2.8056003465994961E-2</v>
      </c>
      <c r="AD69" s="17">
        <f>NORMINV('Rand Int'!AD69,'Inputs &amp; Outputs'!$B$5,'Inputs &amp; Outputs'!$B$6)</f>
        <v>1.7949059705609671E-2</v>
      </c>
      <c r="AE69" s="17">
        <f>NORMINV('Rand Int'!AE69,'Inputs &amp; Outputs'!$B$5,'Inputs &amp; Outputs'!$B$6)</f>
        <v>3.0534171892809131E-3</v>
      </c>
      <c r="AF69" s="17">
        <f>NORMINV('Rand Int'!AF69,'Inputs &amp; Outputs'!$B$5,'Inputs &amp; Outputs'!$B$6)</f>
        <v>7.0533127239969878E-2</v>
      </c>
      <c r="AG69" s="17">
        <f>NORMINV('Rand Int'!AG69,'Inputs &amp; Outputs'!$B$5,'Inputs &amp; Outputs'!$B$6)</f>
        <v>3.1904818893717699E-2</v>
      </c>
      <c r="AH69" s="17">
        <f>NORMINV('Rand Int'!AH69,'Inputs &amp; Outputs'!$B$5,'Inputs &amp; Outputs'!$B$6)</f>
        <v>6.672053864552914E-2</v>
      </c>
      <c r="AI69" s="17">
        <f>NORMINV('Rand Int'!AI69,'Inputs &amp; Outputs'!$B$5,'Inputs &amp; Outputs'!$B$6)</f>
        <v>4.2058686342621894E-2</v>
      </c>
      <c r="AJ69" s="17">
        <f>NORMINV('Rand Int'!AJ69,'Inputs &amp; Outputs'!$B$5,'Inputs &amp; Outputs'!$B$6)</f>
        <v>3.3060459153082519E-2</v>
      </c>
      <c r="AK69" s="17">
        <f>NORMINV('Rand Int'!AK69,'Inputs &amp; Outputs'!$B$5,'Inputs &amp; Outputs'!$B$6)</f>
        <v>3.0925749473370047E-2</v>
      </c>
      <c r="AL69" s="17">
        <f>NORMINV('Rand Int'!AL69,'Inputs &amp; Outputs'!$B$5,'Inputs &amp; Outputs'!$B$6)</f>
        <v>3.4706937489579225E-2</v>
      </c>
      <c r="AM69" s="17">
        <f>NORMINV('Rand Int'!AM69,'Inputs &amp; Outputs'!$B$5,'Inputs &amp; Outputs'!$B$6)</f>
        <v>8.0959768071156513E-2</v>
      </c>
      <c r="AN69" s="17">
        <f>NORMINV('Rand Int'!AN69,'Inputs &amp; Outputs'!$B$5,'Inputs &amp; Outputs'!$B$6)</f>
        <v>-2.5595086844484645E-2</v>
      </c>
      <c r="AO69" s="17">
        <f>NORMINV('Rand Int'!AO69,'Inputs &amp; Outputs'!$B$5,'Inputs &amp; Outputs'!$B$6)</f>
        <v>9.5878702135912083E-2</v>
      </c>
      <c r="AP69" s="17">
        <f>NORMINV('Rand Int'!AP69,'Inputs &amp; Outputs'!$B$5,'Inputs &amp; Outputs'!$B$6)</f>
        <v>6.4178291551059738E-2</v>
      </c>
      <c r="AQ69" s="17">
        <f>NORMINV('Rand Int'!AQ69,'Inputs &amp; Outputs'!$B$5,'Inputs &amp; Outputs'!$B$6)</f>
        <v>4.8325040394404523E-2</v>
      </c>
      <c r="AR69" s="17">
        <f>NORMINV('Rand Int'!AR69,'Inputs &amp; Outputs'!$B$5,'Inputs &amp; Outputs'!$B$6)</f>
        <v>3.9799278062554518E-2</v>
      </c>
      <c r="AS69" s="17">
        <f>NORMINV('Rand Int'!AS69,'Inputs &amp; Outputs'!$B$5,'Inputs &amp; Outputs'!$B$6)</f>
        <v>1.5754407586963115E-2</v>
      </c>
      <c r="AT69" s="17">
        <f>NORMINV('Rand Int'!AT69,'Inputs &amp; Outputs'!$B$5,'Inputs &amp; Outputs'!$B$6)</f>
        <v>9.0138336167531308E-2</v>
      </c>
      <c r="AU69" s="17">
        <f>NORMINV('Rand Int'!AU69,'Inputs &amp; Outputs'!$B$5,'Inputs &amp; Outputs'!$B$6)</f>
        <v>6.0427737969517802E-2</v>
      </c>
      <c r="AV69" s="17">
        <f>NORMINV('Rand Int'!AV69,'Inputs &amp; Outputs'!$B$5,'Inputs &amp; Outputs'!$B$6)</f>
        <v>3.0028027264542609E-2</v>
      </c>
      <c r="AW69" s="17">
        <f>NORMINV('Rand Int'!AW69,'Inputs &amp; Outputs'!$B$5,'Inputs &amp; Outputs'!$B$6)</f>
        <v>5.1886342311489426E-2</v>
      </c>
      <c r="AX69" s="17">
        <f>NORMINV('Rand Int'!AX69,'Inputs &amp; Outputs'!$B$5,'Inputs &amp; Outputs'!$B$6)</f>
        <v>4.940965405707979E-2</v>
      </c>
      <c r="AY69" s="17">
        <f>NORMINV('Rand Int'!AY69,'Inputs &amp; Outputs'!$B$5,'Inputs &amp; Outputs'!$B$6)</f>
        <v>7.6833578022128576E-2</v>
      </c>
    </row>
    <row r="70" spans="1:51" x14ac:dyDescent="0.25">
      <c r="A70" s="1">
        <v>69</v>
      </c>
      <c r="C70" s="17">
        <f>NORMINV('Rand Int'!C70,'Inputs &amp; Outputs'!$B$5,'Inputs &amp; Outputs'!$B$6)</f>
        <v>3.8290616219543522E-2</v>
      </c>
      <c r="D70" s="17">
        <f>NORMINV('Rand Int'!D70,'Inputs &amp; Outputs'!$B$5,'Inputs &amp; Outputs'!$B$6)</f>
        <v>5.7518932357497367E-2</v>
      </c>
      <c r="E70" s="17">
        <f>NORMINV('Rand Int'!E70,'Inputs &amp; Outputs'!$B$5,'Inputs &amp; Outputs'!$B$6)</f>
        <v>-1.1242744480786847E-2</v>
      </c>
      <c r="F70" s="17">
        <f>NORMINV('Rand Int'!F70,'Inputs &amp; Outputs'!$B$5,'Inputs &amp; Outputs'!$B$6)</f>
        <v>1.8818005319855446E-2</v>
      </c>
      <c r="G70" s="17">
        <f>NORMINV('Rand Int'!G70,'Inputs &amp; Outputs'!$B$5,'Inputs &amp; Outputs'!$B$6)</f>
        <v>-2.9947427015523644E-2</v>
      </c>
      <c r="H70" s="17">
        <f>NORMINV('Rand Int'!H70,'Inputs &amp; Outputs'!$B$5,'Inputs &amp; Outputs'!$B$6)</f>
        <v>1.7316294882074035E-3</v>
      </c>
      <c r="I70" s="17">
        <f>NORMINV('Rand Int'!I70,'Inputs &amp; Outputs'!$B$5,'Inputs &amp; Outputs'!$B$6)</f>
        <v>1.793510933207967E-2</v>
      </c>
      <c r="J70" s="17">
        <f>NORMINV('Rand Int'!J70,'Inputs &amp; Outputs'!$B$5,'Inputs &amp; Outputs'!$B$6)</f>
        <v>5.5904731259307727E-2</v>
      </c>
      <c r="K70" s="17">
        <f>NORMINV('Rand Int'!K70,'Inputs &amp; Outputs'!$B$5,'Inputs &amp; Outputs'!$B$6)</f>
        <v>6.2261197885483746E-2</v>
      </c>
      <c r="L70" s="17">
        <f>NORMINV('Rand Int'!L70,'Inputs &amp; Outputs'!$B$5,'Inputs &amp; Outputs'!$B$6)</f>
        <v>3.0472256918027428E-2</v>
      </c>
      <c r="M70" s="17">
        <f>NORMINV('Rand Int'!M70,'Inputs &amp; Outputs'!$B$5,'Inputs &amp; Outputs'!$B$6)</f>
        <v>1.8647723252356863E-2</v>
      </c>
      <c r="N70" s="17">
        <f>NORMINV('Rand Int'!N70,'Inputs &amp; Outputs'!$B$5,'Inputs &amp; Outputs'!$B$6)</f>
        <v>3.6623692260579606E-2</v>
      </c>
      <c r="O70" s="17">
        <f>NORMINV('Rand Int'!O70,'Inputs &amp; Outputs'!$B$5,'Inputs &amp; Outputs'!$B$6)</f>
        <v>2.0506327956479737E-2</v>
      </c>
      <c r="P70" s="17">
        <f>NORMINV('Rand Int'!P70,'Inputs &amp; Outputs'!$B$5,'Inputs &amp; Outputs'!$B$6)</f>
        <v>-9.9684439939397435E-3</v>
      </c>
      <c r="Q70" s="17">
        <f>NORMINV('Rand Int'!Q70,'Inputs &amp; Outputs'!$B$5,'Inputs &amp; Outputs'!$B$6)</f>
        <v>-7.0897213299691425E-4</v>
      </c>
      <c r="R70" s="17">
        <f>NORMINV('Rand Int'!R70,'Inputs &amp; Outputs'!$B$5,'Inputs &amp; Outputs'!$B$6)</f>
        <v>6.1969657212725446E-2</v>
      </c>
      <c r="S70" s="17">
        <f>NORMINV('Rand Int'!S70,'Inputs &amp; Outputs'!$B$5,'Inputs &amp; Outputs'!$B$6)</f>
        <v>4.025077704295095E-2</v>
      </c>
      <c r="T70" s="17">
        <f>NORMINV('Rand Int'!T70,'Inputs &amp; Outputs'!$B$5,'Inputs &amp; Outputs'!$B$6)</f>
        <v>5.7406906677044296E-2</v>
      </c>
      <c r="U70" s="17">
        <f>NORMINV('Rand Int'!U70,'Inputs &amp; Outputs'!$B$5,'Inputs &amp; Outputs'!$B$6)</f>
        <v>6.4108939894489264E-2</v>
      </c>
      <c r="V70" s="17">
        <f>NORMINV('Rand Int'!V70,'Inputs &amp; Outputs'!$B$5,'Inputs &amp; Outputs'!$B$6)</f>
        <v>1.8625339685667368E-2</v>
      </c>
      <c r="W70" s="17">
        <f>NORMINV('Rand Int'!W70,'Inputs &amp; Outputs'!$B$5,'Inputs &amp; Outputs'!$B$6)</f>
        <v>6.4314200063362956E-2</v>
      </c>
      <c r="X70" s="17">
        <f>NORMINV('Rand Int'!X70,'Inputs &amp; Outputs'!$B$5,'Inputs &amp; Outputs'!$B$6)</f>
        <v>1.5965258300570419E-2</v>
      </c>
      <c r="Y70" s="17">
        <f>NORMINV('Rand Int'!Y70,'Inputs &amp; Outputs'!$B$5,'Inputs &amp; Outputs'!$B$6)</f>
        <v>5.9386478271752079E-2</v>
      </c>
      <c r="Z70" s="17">
        <f>NORMINV('Rand Int'!Z70,'Inputs &amp; Outputs'!$B$5,'Inputs &amp; Outputs'!$B$6)</f>
        <v>8.9517351380159371E-2</v>
      </c>
      <c r="AA70" s="17">
        <f>NORMINV('Rand Int'!AA70,'Inputs &amp; Outputs'!$B$5,'Inputs &amp; Outputs'!$B$6)</f>
        <v>0.11631067036739567</v>
      </c>
      <c r="AB70" s="17">
        <f>NORMINV('Rand Int'!AB70,'Inputs &amp; Outputs'!$B$5,'Inputs &amp; Outputs'!$B$6)</f>
        <v>4.8435513742943435E-2</v>
      </c>
      <c r="AC70" s="17">
        <f>NORMINV('Rand Int'!AC70,'Inputs &amp; Outputs'!$B$5,'Inputs &amp; Outputs'!$B$6)</f>
        <v>-4.4514942509249686E-3</v>
      </c>
      <c r="AD70" s="17">
        <f>NORMINV('Rand Int'!AD70,'Inputs &amp; Outputs'!$B$5,'Inputs &amp; Outputs'!$B$6)</f>
        <v>6.0044066571192656E-3</v>
      </c>
      <c r="AE70" s="17">
        <f>NORMINV('Rand Int'!AE70,'Inputs &amp; Outputs'!$B$5,'Inputs &amp; Outputs'!$B$6)</f>
        <v>6.2673618930739319E-2</v>
      </c>
      <c r="AF70" s="17">
        <f>NORMINV('Rand Int'!AF70,'Inputs &amp; Outputs'!$B$5,'Inputs &amp; Outputs'!$B$6)</f>
        <v>0.10298586636179702</v>
      </c>
      <c r="AG70" s="17">
        <f>NORMINV('Rand Int'!AG70,'Inputs &amp; Outputs'!$B$5,'Inputs &amp; Outputs'!$B$6)</f>
        <v>7.2937298533959888E-2</v>
      </c>
      <c r="AH70" s="17">
        <f>NORMINV('Rand Int'!AH70,'Inputs &amp; Outputs'!$B$5,'Inputs &amp; Outputs'!$B$6)</f>
        <v>7.4128799354928887E-2</v>
      </c>
      <c r="AI70" s="17">
        <f>NORMINV('Rand Int'!AI70,'Inputs &amp; Outputs'!$B$5,'Inputs &amp; Outputs'!$B$6)</f>
        <v>7.5032536693294613E-2</v>
      </c>
      <c r="AJ70" s="17">
        <f>NORMINV('Rand Int'!AJ70,'Inputs &amp; Outputs'!$B$5,'Inputs &amp; Outputs'!$B$6)</f>
        <v>8.5576324264710985E-2</v>
      </c>
      <c r="AK70" s="17">
        <f>NORMINV('Rand Int'!AK70,'Inputs &amp; Outputs'!$B$5,'Inputs &amp; Outputs'!$B$6)</f>
        <v>1.1868827729208553E-2</v>
      </c>
      <c r="AL70" s="17">
        <f>NORMINV('Rand Int'!AL70,'Inputs &amp; Outputs'!$B$5,'Inputs &amp; Outputs'!$B$6)</f>
        <v>-2.2631271018483667E-3</v>
      </c>
      <c r="AM70" s="17">
        <f>NORMINV('Rand Int'!AM70,'Inputs &amp; Outputs'!$B$5,'Inputs &amp; Outputs'!$B$6)</f>
        <v>1.0930389745121567E-2</v>
      </c>
      <c r="AN70" s="17">
        <f>NORMINV('Rand Int'!AN70,'Inputs &amp; Outputs'!$B$5,'Inputs &amp; Outputs'!$B$6)</f>
        <v>0.11351414915009955</v>
      </c>
      <c r="AO70" s="17">
        <f>NORMINV('Rand Int'!AO70,'Inputs &amp; Outputs'!$B$5,'Inputs &amp; Outputs'!$B$6)</f>
        <v>-2.8531616867199537E-2</v>
      </c>
      <c r="AP70" s="17">
        <f>NORMINV('Rand Int'!AP70,'Inputs &amp; Outputs'!$B$5,'Inputs &amp; Outputs'!$B$6)</f>
        <v>6.9905624804429384E-2</v>
      </c>
      <c r="AQ70" s="17">
        <f>NORMINV('Rand Int'!AQ70,'Inputs &amp; Outputs'!$B$5,'Inputs &amp; Outputs'!$B$6)</f>
        <v>-2.6211817213436274E-2</v>
      </c>
      <c r="AR70" s="17">
        <f>NORMINV('Rand Int'!AR70,'Inputs &amp; Outputs'!$B$5,'Inputs &amp; Outputs'!$B$6)</f>
        <v>5.7173382857571842E-2</v>
      </c>
      <c r="AS70" s="17">
        <f>NORMINV('Rand Int'!AS70,'Inputs &amp; Outputs'!$B$5,'Inputs &amp; Outputs'!$B$6)</f>
        <v>1.0545556421086996E-2</v>
      </c>
      <c r="AT70" s="17">
        <f>NORMINV('Rand Int'!AT70,'Inputs &amp; Outputs'!$B$5,'Inputs &amp; Outputs'!$B$6)</f>
        <v>4.6705185309614122E-2</v>
      </c>
      <c r="AU70" s="17">
        <f>NORMINV('Rand Int'!AU70,'Inputs &amp; Outputs'!$B$5,'Inputs &amp; Outputs'!$B$6)</f>
        <v>-1.9257846684536881E-2</v>
      </c>
      <c r="AV70" s="17">
        <f>NORMINV('Rand Int'!AV70,'Inputs &amp; Outputs'!$B$5,'Inputs &amp; Outputs'!$B$6)</f>
        <v>7.8386038286513901E-3</v>
      </c>
      <c r="AW70" s="17">
        <f>NORMINV('Rand Int'!AW70,'Inputs &amp; Outputs'!$B$5,'Inputs &amp; Outputs'!$B$6)</f>
        <v>0.11095368235729303</v>
      </c>
      <c r="AX70" s="17">
        <f>NORMINV('Rand Int'!AX70,'Inputs &amp; Outputs'!$B$5,'Inputs &amp; Outputs'!$B$6)</f>
        <v>8.3082250939145924E-2</v>
      </c>
      <c r="AY70" s="17">
        <f>NORMINV('Rand Int'!AY70,'Inputs &amp; Outputs'!$B$5,'Inputs &amp; Outputs'!$B$6)</f>
        <v>3.6637069265629457E-2</v>
      </c>
    </row>
    <row r="71" spans="1:51" x14ac:dyDescent="0.25">
      <c r="A71" s="1">
        <v>70</v>
      </c>
      <c r="C71" s="17">
        <f>NORMINV('Rand Int'!C71,'Inputs &amp; Outputs'!$B$5,'Inputs &amp; Outputs'!$B$6)</f>
        <v>8.7094945434896959E-2</v>
      </c>
      <c r="D71" s="17">
        <f>NORMINV('Rand Int'!D71,'Inputs &amp; Outputs'!$B$5,'Inputs &amp; Outputs'!$B$6)</f>
        <v>1.3915853696437826E-2</v>
      </c>
      <c r="E71" s="17">
        <f>NORMINV('Rand Int'!E71,'Inputs &amp; Outputs'!$B$5,'Inputs &amp; Outputs'!$B$6)</f>
        <v>4.6732957693193876E-2</v>
      </c>
      <c r="F71" s="17">
        <f>NORMINV('Rand Int'!F71,'Inputs &amp; Outputs'!$B$5,'Inputs &amp; Outputs'!$B$6)</f>
        <v>6.5128584043498014E-2</v>
      </c>
      <c r="G71" s="17">
        <f>NORMINV('Rand Int'!G71,'Inputs &amp; Outputs'!$B$5,'Inputs &amp; Outputs'!$B$6)</f>
        <v>5.3679028172863151E-2</v>
      </c>
      <c r="H71" s="17">
        <f>NORMINV('Rand Int'!H71,'Inputs &amp; Outputs'!$B$5,'Inputs &amp; Outputs'!$B$6)</f>
        <v>2.5072134427617809E-2</v>
      </c>
      <c r="I71" s="17">
        <f>NORMINV('Rand Int'!I71,'Inputs &amp; Outputs'!$B$5,'Inputs &amp; Outputs'!$B$6)</f>
        <v>-1.0572202477853107E-3</v>
      </c>
      <c r="J71" s="17">
        <f>NORMINV('Rand Int'!J71,'Inputs &amp; Outputs'!$B$5,'Inputs &amp; Outputs'!$B$6)</f>
        <v>5.4433206091769548E-2</v>
      </c>
      <c r="K71" s="17">
        <f>NORMINV('Rand Int'!K71,'Inputs &amp; Outputs'!$B$5,'Inputs &amp; Outputs'!$B$6)</f>
        <v>1.8405875881546269E-3</v>
      </c>
      <c r="L71" s="17">
        <f>NORMINV('Rand Int'!L71,'Inputs &amp; Outputs'!$B$5,'Inputs &amp; Outputs'!$B$6)</f>
        <v>7.1048211332906883E-3</v>
      </c>
      <c r="M71" s="17">
        <f>NORMINV('Rand Int'!M71,'Inputs &amp; Outputs'!$B$5,'Inputs &amp; Outputs'!$B$6)</f>
        <v>1.944788473446234E-2</v>
      </c>
      <c r="N71" s="17">
        <f>NORMINV('Rand Int'!N71,'Inputs &amp; Outputs'!$B$5,'Inputs &amp; Outputs'!$B$6)</f>
        <v>-1.8030738261455265E-2</v>
      </c>
      <c r="O71" s="17">
        <f>NORMINV('Rand Int'!O71,'Inputs &amp; Outputs'!$B$5,'Inputs &amp; Outputs'!$B$6)</f>
        <v>2.9825421297613043E-2</v>
      </c>
      <c r="P71" s="17">
        <f>NORMINV('Rand Int'!P71,'Inputs &amp; Outputs'!$B$5,'Inputs &amp; Outputs'!$B$6)</f>
        <v>5.6936395026306041E-3</v>
      </c>
      <c r="Q71" s="17">
        <f>NORMINV('Rand Int'!Q71,'Inputs &amp; Outputs'!$B$5,'Inputs &amp; Outputs'!$B$6)</f>
        <v>3.294240555551959E-2</v>
      </c>
      <c r="R71" s="17">
        <f>NORMINV('Rand Int'!R71,'Inputs &amp; Outputs'!$B$5,'Inputs &amp; Outputs'!$B$6)</f>
        <v>3.4645406344106303E-2</v>
      </c>
      <c r="S71" s="17">
        <f>NORMINV('Rand Int'!S71,'Inputs &amp; Outputs'!$B$5,'Inputs &amp; Outputs'!$B$6)</f>
        <v>4.0754525452112972E-2</v>
      </c>
      <c r="T71" s="17">
        <f>NORMINV('Rand Int'!T71,'Inputs &amp; Outputs'!$B$5,'Inputs &amp; Outputs'!$B$6)</f>
        <v>4.2852654679514601E-2</v>
      </c>
      <c r="U71" s="17">
        <f>NORMINV('Rand Int'!U71,'Inputs &amp; Outputs'!$B$5,'Inputs &amp; Outputs'!$B$6)</f>
        <v>1.5929686841911622E-2</v>
      </c>
      <c r="V71" s="17">
        <f>NORMINV('Rand Int'!V71,'Inputs &amp; Outputs'!$B$5,'Inputs &amp; Outputs'!$B$6)</f>
        <v>5.6990353775339703E-2</v>
      </c>
      <c r="W71" s="17">
        <f>NORMINV('Rand Int'!W71,'Inputs &amp; Outputs'!$B$5,'Inputs &amp; Outputs'!$B$6)</f>
        <v>4.4747966974780368E-2</v>
      </c>
      <c r="X71" s="17">
        <f>NORMINV('Rand Int'!X71,'Inputs &amp; Outputs'!$B$5,'Inputs &amp; Outputs'!$B$6)</f>
        <v>7.3209248622683645E-2</v>
      </c>
      <c r="Y71" s="17">
        <f>NORMINV('Rand Int'!Y71,'Inputs &amp; Outputs'!$B$5,'Inputs &amp; Outputs'!$B$6)</f>
        <v>-6.0197865656002013E-2</v>
      </c>
      <c r="Z71" s="17">
        <f>NORMINV('Rand Int'!Z71,'Inputs &amp; Outputs'!$B$5,'Inputs &amp; Outputs'!$B$6)</f>
        <v>0.12424713134406659</v>
      </c>
      <c r="AA71" s="17">
        <f>NORMINV('Rand Int'!AA71,'Inputs &amp; Outputs'!$B$5,'Inputs &amp; Outputs'!$B$6)</f>
        <v>8.0789507472915439E-2</v>
      </c>
      <c r="AB71" s="17">
        <f>NORMINV('Rand Int'!AB71,'Inputs &amp; Outputs'!$B$5,'Inputs &amp; Outputs'!$B$6)</f>
        <v>3.9439654016347546E-2</v>
      </c>
      <c r="AC71" s="17">
        <f>NORMINV('Rand Int'!AC71,'Inputs &amp; Outputs'!$B$5,'Inputs &amp; Outputs'!$B$6)</f>
        <v>3.957197779890527E-2</v>
      </c>
      <c r="AD71" s="17">
        <f>NORMINV('Rand Int'!AD71,'Inputs &amp; Outputs'!$B$5,'Inputs &amp; Outputs'!$B$6)</f>
        <v>5.3662133511759143E-2</v>
      </c>
      <c r="AE71" s="17">
        <f>NORMINV('Rand Int'!AE71,'Inputs &amp; Outputs'!$B$5,'Inputs &amp; Outputs'!$B$6)</f>
        <v>-1.3416495060404446E-2</v>
      </c>
      <c r="AF71" s="17">
        <f>NORMINV('Rand Int'!AF71,'Inputs &amp; Outputs'!$B$5,'Inputs &amp; Outputs'!$B$6)</f>
        <v>4.5012035260482287E-2</v>
      </c>
      <c r="AG71" s="17">
        <f>NORMINV('Rand Int'!AG71,'Inputs &amp; Outputs'!$B$5,'Inputs &amp; Outputs'!$B$6)</f>
        <v>5.6825295941563145E-2</v>
      </c>
      <c r="AH71" s="17">
        <f>NORMINV('Rand Int'!AH71,'Inputs &amp; Outputs'!$B$5,'Inputs &amp; Outputs'!$B$6)</f>
        <v>5.8417539513089117E-2</v>
      </c>
      <c r="AI71" s="17">
        <f>NORMINV('Rand Int'!AI71,'Inputs &amp; Outputs'!$B$5,'Inputs &amp; Outputs'!$B$6)</f>
        <v>-2.3555212575314607E-3</v>
      </c>
      <c r="AJ71" s="17">
        <f>NORMINV('Rand Int'!AJ71,'Inputs &amp; Outputs'!$B$5,'Inputs &amp; Outputs'!$B$6)</f>
        <v>5.3234171110466716E-2</v>
      </c>
      <c r="AK71" s="17">
        <f>NORMINV('Rand Int'!AK71,'Inputs &amp; Outputs'!$B$5,'Inputs &amp; Outputs'!$B$6)</f>
        <v>5.2559313394031144E-2</v>
      </c>
      <c r="AL71" s="17">
        <f>NORMINV('Rand Int'!AL71,'Inputs &amp; Outputs'!$B$5,'Inputs &amp; Outputs'!$B$6)</f>
        <v>8.8606551879456569E-2</v>
      </c>
      <c r="AM71" s="17">
        <f>NORMINV('Rand Int'!AM71,'Inputs &amp; Outputs'!$B$5,'Inputs &amp; Outputs'!$B$6)</f>
        <v>6.5708533515007744E-3</v>
      </c>
      <c r="AN71" s="17">
        <f>NORMINV('Rand Int'!AN71,'Inputs &amp; Outputs'!$B$5,'Inputs &amp; Outputs'!$B$6)</f>
        <v>0.10058085709688072</v>
      </c>
      <c r="AO71" s="17">
        <f>NORMINV('Rand Int'!AO71,'Inputs &amp; Outputs'!$B$5,'Inputs &amp; Outputs'!$B$6)</f>
        <v>7.7882120141259503E-2</v>
      </c>
      <c r="AP71" s="17">
        <f>NORMINV('Rand Int'!AP71,'Inputs &amp; Outputs'!$B$5,'Inputs &amp; Outputs'!$B$6)</f>
        <v>1.6180649133717546E-2</v>
      </c>
      <c r="AQ71" s="17">
        <f>NORMINV('Rand Int'!AQ71,'Inputs &amp; Outputs'!$B$5,'Inputs &amp; Outputs'!$B$6)</f>
        <v>1.4433533088538258E-3</v>
      </c>
      <c r="AR71" s="17">
        <f>NORMINV('Rand Int'!AR71,'Inputs &amp; Outputs'!$B$5,'Inputs &amp; Outputs'!$B$6)</f>
        <v>2.4674885966039554E-2</v>
      </c>
      <c r="AS71" s="17">
        <f>NORMINV('Rand Int'!AS71,'Inputs &amp; Outputs'!$B$5,'Inputs &amp; Outputs'!$B$6)</f>
        <v>4.9389368055681504E-2</v>
      </c>
      <c r="AT71" s="17">
        <f>NORMINV('Rand Int'!AT71,'Inputs &amp; Outputs'!$B$5,'Inputs &amp; Outputs'!$B$6)</f>
        <v>6.4495211693323645E-2</v>
      </c>
      <c r="AU71" s="17">
        <f>NORMINV('Rand Int'!AU71,'Inputs &amp; Outputs'!$B$5,'Inputs &amp; Outputs'!$B$6)</f>
        <v>4.4816293301037508E-2</v>
      </c>
      <c r="AV71" s="17">
        <f>NORMINV('Rand Int'!AV71,'Inputs &amp; Outputs'!$B$5,'Inputs &amp; Outputs'!$B$6)</f>
        <v>5.12657012186995E-2</v>
      </c>
      <c r="AW71" s="17">
        <f>NORMINV('Rand Int'!AW71,'Inputs &amp; Outputs'!$B$5,'Inputs &amp; Outputs'!$B$6)</f>
        <v>0.10688555204610078</v>
      </c>
      <c r="AX71" s="17">
        <f>NORMINV('Rand Int'!AX71,'Inputs &amp; Outputs'!$B$5,'Inputs &amp; Outputs'!$B$6)</f>
        <v>7.2917237099161619E-2</v>
      </c>
      <c r="AY71" s="17">
        <f>NORMINV('Rand Int'!AY71,'Inputs &amp; Outputs'!$B$5,'Inputs &amp; Outputs'!$B$6)</f>
        <v>2.3220494166623858E-2</v>
      </c>
    </row>
    <row r="72" spans="1:51" x14ac:dyDescent="0.25">
      <c r="A72" s="1">
        <v>71</v>
      </c>
      <c r="C72" s="17">
        <f>NORMINV('Rand Int'!C72,'Inputs &amp; Outputs'!$B$5,'Inputs &amp; Outputs'!$B$6)</f>
        <v>2.6163851891360543E-2</v>
      </c>
      <c r="D72" s="17">
        <f>NORMINV('Rand Int'!D72,'Inputs &amp; Outputs'!$B$5,'Inputs &amp; Outputs'!$B$6)</f>
        <v>5.3244155660652284E-2</v>
      </c>
      <c r="E72" s="17">
        <f>NORMINV('Rand Int'!E72,'Inputs &amp; Outputs'!$B$5,'Inputs &amp; Outputs'!$B$6)</f>
        <v>3.1277108901624294E-2</v>
      </c>
      <c r="F72" s="17">
        <f>NORMINV('Rand Int'!F72,'Inputs &amp; Outputs'!$B$5,'Inputs &amp; Outputs'!$B$6)</f>
        <v>1.4075321673884332E-2</v>
      </c>
      <c r="G72" s="17">
        <f>NORMINV('Rand Int'!G72,'Inputs &amp; Outputs'!$B$5,'Inputs &amp; Outputs'!$B$6)</f>
        <v>8.3735206147996719E-3</v>
      </c>
      <c r="H72" s="17">
        <f>NORMINV('Rand Int'!H72,'Inputs &amp; Outputs'!$B$5,'Inputs &amp; Outputs'!$B$6)</f>
        <v>3.4177929862985339E-2</v>
      </c>
      <c r="I72" s="17">
        <f>NORMINV('Rand Int'!I72,'Inputs &amp; Outputs'!$B$5,'Inputs &amp; Outputs'!$B$6)</f>
        <v>4.3078381032786398E-2</v>
      </c>
      <c r="J72" s="17">
        <f>NORMINV('Rand Int'!J72,'Inputs &amp; Outputs'!$B$5,'Inputs &amp; Outputs'!$B$6)</f>
        <v>5.4868396106846351E-2</v>
      </c>
      <c r="K72" s="17">
        <f>NORMINV('Rand Int'!K72,'Inputs &amp; Outputs'!$B$5,'Inputs &amp; Outputs'!$B$6)</f>
        <v>4.0050321383455177E-2</v>
      </c>
      <c r="L72" s="17">
        <f>NORMINV('Rand Int'!L72,'Inputs &amp; Outputs'!$B$5,'Inputs &amp; Outputs'!$B$6)</f>
        <v>-8.0731751557430731E-3</v>
      </c>
      <c r="M72" s="17">
        <f>NORMINV('Rand Int'!M72,'Inputs &amp; Outputs'!$B$5,'Inputs &amp; Outputs'!$B$6)</f>
        <v>8.924962345576673E-3</v>
      </c>
      <c r="N72" s="17">
        <f>NORMINV('Rand Int'!N72,'Inputs &amp; Outputs'!$B$5,'Inputs &amp; Outputs'!$B$6)</f>
        <v>5.3631722406209212E-2</v>
      </c>
      <c r="O72" s="17">
        <f>NORMINV('Rand Int'!O72,'Inputs &amp; Outputs'!$B$5,'Inputs &amp; Outputs'!$B$6)</f>
        <v>5.0499156223336984E-2</v>
      </c>
      <c r="P72" s="17">
        <f>NORMINV('Rand Int'!P72,'Inputs &amp; Outputs'!$B$5,'Inputs &amp; Outputs'!$B$6)</f>
        <v>2.1430157869433482E-2</v>
      </c>
      <c r="Q72" s="17">
        <f>NORMINV('Rand Int'!Q72,'Inputs &amp; Outputs'!$B$5,'Inputs &amp; Outputs'!$B$6)</f>
        <v>3.4006244190790555E-2</v>
      </c>
      <c r="R72" s="17">
        <f>NORMINV('Rand Int'!R72,'Inputs &amp; Outputs'!$B$5,'Inputs &amp; Outputs'!$B$6)</f>
        <v>7.3882966020711677E-2</v>
      </c>
      <c r="S72" s="17">
        <f>NORMINV('Rand Int'!S72,'Inputs &amp; Outputs'!$B$5,'Inputs &amp; Outputs'!$B$6)</f>
        <v>5.2478343442256228E-2</v>
      </c>
      <c r="T72" s="17">
        <f>NORMINV('Rand Int'!T72,'Inputs &amp; Outputs'!$B$5,'Inputs &amp; Outputs'!$B$6)</f>
        <v>4.1155850372035931E-2</v>
      </c>
      <c r="U72" s="17">
        <f>NORMINV('Rand Int'!U72,'Inputs &amp; Outputs'!$B$5,'Inputs &amp; Outputs'!$B$6)</f>
        <v>3.2087929893324159E-2</v>
      </c>
      <c r="V72" s="17">
        <f>NORMINV('Rand Int'!V72,'Inputs &amp; Outputs'!$B$5,'Inputs &amp; Outputs'!$B$6)</f>
        <v>6.4273157741373113E-2</v>
      </c>
      <c r="W72" s="17">
        <f>NORMINV('Rand Int'!W72,'Inputs &amp; Outputs'!$B$5,'Inputs &amp; Outputs'!$B$6)</f>
        <v>4.250578155265812E-2</v>
      </c>
      <c r="X72" s="17">
        <f>NORMINV('Rand Int'!X72,'Inputs &amp; Outputs'!$B$5,'Inputs &amp; Outputs'!$B$6)</f>
        <v>1.0194389714273409E-2</v>
      </c>
      <c r="Y72" s="17">
        <f>NORMINV('Rand Int'!Y72,'Inputs &amp; Outputs'!$B$5,'Inputs &amp; Outputs'!$B$6)</f>
        <v>2.8449247114507071E-2</v>
      </c>
      <c r="Z72" s="17">
        <f>NORMINV('Rand Int'!Z72,'Inputs &amp; Outputs'!$B$5,'Inputs &amp; Outputs'!$B$6)</f>
        <v>3.1980137760393469E-2</v>
      </c>
      <c r="AA72" s="17">
        <f>NORMINV('Rand Int'!AA72,'Inputs &amp; Outputs'!$B$5,'Inputs &amp; Outputs'!$B$6)</f>
        <v>4.8465706128518485E-2</v>
      </c>
      <c r="AB72" s="17">
        <f>NORMINV('Rand Int'!AB72,'Inputs &amp; Outputs'!$B$5,'Inputs &amp; Outputs'!$B$6)</f>
        <v>4.9175327481483025E-2</v>
      </c>
      <c r="AC72" s="17">
        <f>NORMINV('Rand Int'!AC72,'Inputs &amp; Outputs'!$B$5,'Inputs &amp; Outputs'!$B$6)</f>
        <v>6.5156423483888642E-2</v>
      </c>
      <c r="AD72" s="17">
        <f>NORMINV('Rand Int'!AD72,'Inputs &amp; Outputs'!$B$5,'Inputs &amp; Outputs'!$B$6)</f>
        <v>2.9777135044304417E-2</v>
      </c>
      <c r="AE72" s="17">
        <f>NORMINV('Rand Int'!AE72,'Inputs &amp; Outputs'!$B$5,'Inputs &amp; Outputs'!$B$6)</f>
        <v>8.224001090775325E-2</v>
      </c>
      <c r="AF72" s="17">
        <f>NORMINV('Rand Int'!AF72,'Inputs &amp; Outputs'!$B$5,'Inputs &amp; Outputs'!$B$6)</f>
        <v>3.0608994548447586E-2</v>
      </c>
      <c r="AG72" s="17">
        <f>NORMINV('Rand Int'!AG72,'Inputs &amp; Outputs'!$B$5,'Inputs &amp; Outputs'!$B$6)</f>
        <v>8.4946432978764697E-2</v>
      </c>
      <c r="AH72" s="17">
        <f>NORMINV('Rand Int'!AH72,'Inputs &amp; Outputs'!$B$5,'Inputs &amp; Outputs'!$B$6)</f>
        <v>2.7217418823264217E-2</v>
      </c>
      <c r="AI72" s="17">
        <f>NORMINV('Rand Int'!AI72,'Inputs &amp; Outputs'!$B$5,'Inputs &amp; Outputs'!$B$6)</f>
        <v>2.6734043011166657E-2</v>
      </c>
      <c r="AJ72" s="17">
        <f>NORMINV('Rand Int'!AJ72,'Inputs &amp; Outputs'!$B$5,'Inputs &amp; Outputs'!$B$6)</f>
        <v>9.2673292713837854E-2</v>
      </c>
      <c r="AK72" s="17">
        <f>NORMINV('Rand Int'!AK72,'Inputs &amp; Outputs'!$B$5,'Inputs &amp; Outputs'!$B$6)</f>
        <v>-4.3342348515041505E-2</v>
      </c>
      <c r="AL72" s="17">
        <f>NORMINV('Rand Int'!AL72,'Inputs &amp; Outputs'!$B$5,'Inputs &amp; Outputs'!$B$6)</f>
        <v>5.1926386897278701E-2</v>
      </c>
      <c r="AM72" s="17">
        <f>NORMINV('Rand Int'!AM72,'Inputs &amp; Outputs'!$B$5,'Inputs &amp; Outputs'!$B$6)</f>
        <v>-9.1425160939610159E-3</v>
      </c>
      <c r="AN72" s="17">
        <f>NORMINV('Rand Int'!AN72,'Inputs &amp; Outputs'!$B$5,'Inputs &amp; Outputs'!$B$6)</f>
        <v>5.9162807882849083E-2</v>
      </c>
      <c r="AO72" s="17">
        <f>NORMINV('Rand Int'!AO72,'Inputs &amp; Outputs'!$B$5,'Inputs &amp; Outputs'!$B$6)</f>
        <v>3.3744286450439503E-2</v>
      </c>
      <c r="AP72" s="17">
        <f>NORMINV('Rand Int'!AP72,'Inputs &amp; Outputs'!$B$5,'Inputs &amp; Outputs'!$B$6)</f>
        <v>5.8869734505799923E-2</v>
      </c>
      <c r="AQ72" s="17">
        <f>NORMINV('Rand Int'!AQ72,'Inputs &amp; Outputs'!$B$5,'Inputs &amp; Outputs'!$B$6)</f>
        <v>1.6026848815184368E-2</v>
      </c>
      <c r="AR72" s="17">
        <f>NORMINV('Rand Int'!AR72,'Inputs &amp; Outputs'!$B$5,'Inputs &amp; Outputs'!$B$6)</f>
        <v>6.3308192255022336E-2</v>
      </c>
      <c r="AS72" s="17">
        <f>NORMINV('Rand Int'!AS72,'Inputs &amp; Outputs'!$B$5,'Inputs &amp; Outputs'!$B$6)</f>
        <v>7.6846220959405659E-2</v>
      </c>
      <c r="AT72" s="17">
        <f>NORMINV('Rand Int'!AT72,'Inputs &amp; Outputs'!$B$5,'Inputs &amp; Outputs'!$B$6)</f>
        <v>5.1863044938630719E-2</v>
      </c>
      <c r="AU72" s="17">
        <f>NORMINV('Rand Int'!AU72,'Inputs &amp; Outputs'!$B$5,'Inputs &amp; Outputs'!$B$6)</f>
        <v>4.7903019473189437E-2</v>
      </c>
      <c r="AV72" s="17">
        <f>NORMINV('Rand Int'!AV72,'Inputs &amp; Outputs'!$B$5,'Inputs &amp; Outputs'!$B$6)</f>
        <v>7.006422842658741E-2</v>
      </c>
      <c r="AW72" s="17">
        <f>NORMINV('Rand Int'!AW72,'Inputs &amp; Outputs'!$B$5,'Inputs &amp; Outputs'!$B$6)</f>
        <v>7.4146422313794022E-2</v>
      </c>
      <c r="AX72" s="17">
        <f>NORMINV('Rand Int'!AX72,'Inputs &amp; Outputs'!$B$5,'Inputs &amp; Outputs'!$B$6)</f>
        <v>4.4782438227873859E-2</v>
      </c>
      <c r="AY72" s="17">
        <f>NORMINV('Rand Int'!AY72,'Inputs &amp; Outputs'!$B$5,'Inputs &amp; Outputs'!$B$6)</f>
        <v>-4.4210938539531661E-3</v>
      </c>
    </row>
    <row r="73" spans="1:51" x14ac:dyDescent="0.25">
      <c r="A73" s="1">
        <v>72</v>
      </c>
      <c r="C73" s="17">
        <f>NORMINV('Rand Int'!C73,'Inputs &amp; Outputs'!$B$5,'Inputs &amp; Outputs'!$B$6)</f>
        <v>4.2884594798852392E-2</v>
      </c>
      <c r="D73" s="17">
        <f>NORMINV('Rand Int'!D73,'Inputs &amp; Outputs'!$B$5,'Inputs &amp; Outputs'!$B$6)</f>
        <v>8.7265236195889023E-2</v>
      </c>
      <c r="E73" s="17">
        <f>NORMINV('Rand Int'!E73,'Inputs &amp; Outputs'!$B$5,'Inputs &amp; Outputs'!$B$6)</f>
        <v>1.1281455488386456E-2</v>
      </c>
      <c r="F73" s="17">
        <f>NORMINV('Rand Int'!F73,'Inputs &amp; Outputs'!$B$5,'Inputs &amp; Outputs'!$B$6)</f>
        <v>5.7015399270150396E-2</v>
      </c>
      <c r="G73" s="17">
        <f>NORMINV('Rand Int'!G73,'Inputs &amp; Outputs'!$B$5,'Inputs &amp; Outputs'!$B$6)</f>
        <v>1.3926161096566352E-2</v>
      </c>
      <c r="H73" s="17">
        <f>NORMINV('Rand Int'!H73,'Inputs &amp; Outputs'!$B$5,'Inputs &amp; Outputs'!$B$6)</f>
        <v>2.8494937620005469E-2</v>
      </c>
      <c r="I73" s="17">
        <f>NORMINV('Rand Int'!I73,'Inputs &amp; Outputs'!$B$5,'Inputs &amp; Outputs'!$B$6)</f>
        <v>5.1815773525005389E-2</v>
      </c>
      <c r="J73" s="17">
        <f>NORMINV('Rand Int'!J73,'Inputs &amp; Outputs'!$B$5,'Inputs &amp; Outputs'!$B$6)</f>
        <v>6.6796813620326342E-2</v>
      </c>
      <c r="K73" s="17">
        <f>NORMINV('Rand Int'!K73,'Inputs &amp; Outputs'!$B$5,'Inputs &amp; Outputs'!$B$6)</f>
        <v>8.013910134601461E-3</v>
      </c>
      <c r="L73" s="17">
        <f>NORMINV('Rand Int'!L73,'Inputs &amp; Outputs'!$B$5,'Inputs &amp; Outputs'!$B$6)</f>
        <v>4.8647633243992607E-2</v>
      </c>
      <c r="M73" s="17">
        <f>NORMINV('Rand Int'!M73,'Inputs &amp; Outputs'!$B$5,'Inputs &amp; Outputs'!$B$6)</f>
        <v>4.1421960083593543E-2</v>
      </c>
      <c r="N73" s="17">
        <f>NORMINV('Rand Int'!N73,'Inputs &amp; Outputs'!$B$5,'Inputs &amp; Outputs'!$B$6)</f>
        <v>5.0193990351301378E-2</v>
      </c>
      <c r="O73" s="17">
        <f>NORMINV('Rand Int'!O73,'Inputs &amp; Outputs'!$B$5,'Inputs &amp; Outputs'!$B$6)</f>
        <v>5.5305494950730158E-2</v>
      </c>
      <c r="P73" s="17">
        <f>NORMINV('Rand Int'!P73,'Inputs &amp; Outputs'!$B$5,'Inputs &amp; Outputs'!$B$6)</f>
        <v>3.8007681044297324E-2</v>
      </c>
      <c r="Q73" s="17">
        <f>NORMINV('Rand Int'!Q73,'Inputs &amp; Outputs'!$B$5,'Inputs &amp; Outputs'!$B$6)</f>
        <v>4.6170941254366424E-3</v>
      </c>
      <c r="R73" s="17">
        <f>NORMINV('Rand Int'!R73,'Inputs &amp; Outputs'!$B$5,'Inputs &amp; Outputs'!$B$6)</f>
        <v>3.2478564215999838E-2</v>
      </c>
      <c r="S73" s="17">
        <f>NORMINV('Rand Int'!S73,'Inputs &amp; Outputs'!$B$5,'Inputs &amp; Outputs'!$B$6)</f>
        <v>4.1830526165492737E-2</v>
      </c>
      <c r="T73" s="17">
        <f>NORMINV('Rand Int'!T73,'Inputs &amp; Outputs'!$B$5,'Inputs &amp; Outputs'!$B$6)</f>
        <v>9.3533040056222247E-2</v>
      </c>
      <c r="U73" s="17">
        <f>NORMINV('Rand Int'!U73,'Inputs &amp; Outputs'!$B$5,'Inputs &amp; Outputs'!$B$6)</f>
        <v>1.1343416389599081E-2</v>
      </c>
      <c r="V73" s="17">
        <f>NORMINV('Rand Int'!V73,'Inputs &amp; Outputs'!$B$5,'Inputs &amp; Outputs'!$B$6)</f>
        <v>0.12509299208265243</v>
      </c>
      <c r="W73" s="17">
        <f>NORMINV('Rand Int'!W73,'Inputs &amp; Outputs'!$B$5,'Inputs &amp; Outputs'!$B$6)</f>
        <v>1.118629252275876E-2</v>
      </c>
      <c r="X73" s="17">
        <f>NORMINV('Rand Int'!X73,'Inputs &amp; Outputs'!$B$5,'Inputs &amp; Outputs'!$B$6)</f>
        <v>2.4679691814393896E-2</v>
      </c>
      <c r="Y73" s="17">
        <f>NORMINV('Rand Int'!Y73,'Inputs &amp; Outputs'!$B$5,'Inputs &amp; Outputs'!$B$6)</f>
        <v>4.6245510813839742E-2</v>
      </c>
      <c r="Z73" s="17">
        <f>NORMINV('Rand Int'!Z73,'Inputs &amp; Outputs'!$B$5,'Inputs &amp; Outputs'!$B$6)</f>
        <v>8.2734960800604954E-2</v>
      </c>
      <c r="AA73" s="17">
        <f>NORMINV('Rand Int'!AA73,'Inputs &amp; Outputs'!$B$5,'Inputs &amp; Outputs'!$B$6)</f>
        <v>6.6689557366080482E-2</v>
      </c>
      <c r="AB73" s="17">
        <f>NORMINV('Rand Int'!AB73,'Inputs &amp; Outputs'!$B$5,'Inputs &amp; Outputs'!$B$6)</f>
        <v>1.3814364813540338E-2</v>
      </c>
      <c r="AC73" s="17">
        <f>NORMINV('Rand Int'!AC73,'Inputs &amp; Outputs'!$B$5,'Inputs &amp; Outputs'!$B$6)</f>
        <v>5.6051334612149659E-2</v>
      </c>
      <c r="AD73" s="17">
        <f>NORMINV('Rand Int'!AD73,'Inputs &amp; Outputs'!$B$5,'Inputs &amp; Outputs'!$B$6)</f>
        <v>3.520780821056671E-2</v>
      </c>
      <c r="AE73" s="17">
        <f>NORMINV('Rand Int'!AE73,'Inputs &amp; Outputs'!$B$5,'Inputs &amp; Outputs'!$B$6)</f>
        <v>4.0774594420488031E-2</v>
      </c>
      <c r="AF73" s="17">
        <f>NORMINV('Rand Int'!AF73,'Inputs &amp; Outputs'!$B$5,'Inputs &amp; Outputs'!$B$6)</f>
        <v>2.2286562423251857E-2</v>
      </c>
      <c r="AG73" s="17">
        <f>NORMINV('Rand Int'!AG73,'Inputs &amp; Outputs'!$B$5,'Inputs &amp; Outputs'!$B$6)</f>
        <v>4.9629309678444367E-2</v>
      </c>
      <c r="AH73" s="17">
        <f>NORMINV('Rand Int'!AH73,'Inputs &amp; Outputs'!$B$5,'Inputs &amp; Outputs'!$B$6)</f>
        <v>5.4703335301391681E-2</v>
      </c>
      <c r="AI73" s="17">
        <f>NORMINV('Rand Int'!AI73,'Inputs &amp; Outputs'!$B$5,'Inputs &amp; Outputs'!$B$6)</f>
        <v>5.2263260783149308E-2</v>
      </c>
      <c r="AJ73" s="17">
        <f>NORMINV('Rand Int'!AJ73,'Inputs &amp; Outputs'!$B$5,'Inputs &amp; Outputs'!$B$6)</f>
        <v>1.7142115639807443E-3</v>
      </c>
      <c r="AK73" s="17">
        <f>NORMINV('Rand Int'!AK73,'Inputs &amp; Outputs'!$B$5,'Inputs &amp; Outputs'!$B$6)</f>
        <v>1.828363826950901E-2</v>
      </c>
      <c r="AL73" s="17">
        <f>NORMINV('Rand Int'!AL73,'Inputs &amp; Outputs'!$B$5,'Inputs &amp; Outputs'!$B$6)</f>
        <v>6.4370146269697726E-2</v>
      </c>
      <c r="AM73" s="17">
        <f>NORMINV('Rand Int'!AM73,'Inputs &amp; Outputs'!$B$5,'Inputs &amp; Outputs'!$B$6)</f>
        <v>5.7414127333271045E-2</v>
      </c>
      <c r="AN73" s="17">
        <f>NORMINV('Rand Int'!AN73,'Inputs &amp; Outputs'!$B$5,'Inputs &amp; Outputs'!$B$6)</f>
        <v>4.8927038912952373E-2</v>
      </c>
      <c r="AO73" s="17">
        <f>NORMINV('Rand Int'!AO73,'Inputs &amp; Outputs'!$B$5,'Inputs &amp; Outputs'!$B$6)</f>
        <v>5.4146159957711347E-2</v>
      </c>
      <c r="AP73" s="17">
        <f>NORMINV('Rand Int'!AP73,'Inputs &amp; Outputs'!$B$5,'Inputs &amp; Outputs'!$B$6)</f>
        <v>-1.241253130164266E-3</v>
      </c>
      <c r="AQ73" s="17">
        <f>NORMINV('Rand Int'!AQ73,'Inputs &amp; Outputs'!$B$5,'Inputs &amp; Outputs'!$B$6)</f>
        <v>4.5162759164851511E-2</v>
      </c>
      <c r="AR73" s="17">
        <f>NORMINV('Rand Int'!AR73,'Inputs &amp; Outputs'!$B$5,'Inputs &amp; Outputs'!$B$6)</f>
        <v>4.9567362591217731E-2</v>
      </c>
      <c r="AS73" s="17">
        <f>NORMINV('Rand Int'!AS73,'Inputs &amp; Outputs'!$B$5,'Inputs &amp; Outputs'!$B$6)</f>
        <v>2.1733571674056734E-3</v>
      </c>
      <c r="AT73" s="17">
        <f>NORMINV('Rand Int'!AT73,'Inputs &amp; Outputs'!$B$5,'Inputs &amp; Outputs'!$B$6)</f>
        <v>3.0793702008920426E-2</v>
      </c>
      <c r="AU73" s="17">
        <f>NORMINV('Rand Int'!AU73,'Inputs &amp; Outputs'!$B$5,'Inputs &amp; Outputs'!$B$6)</f>
        <v>-2.4504327604888618E-3</v>
      </c>
      <c r="AV73" s="17">
        <f>NORMINV('Rand Int'!AV73,'Inputs &amp; Outputs'!$B$5,'Inputs &amp; Outputs'!$B$6)</f>
        <v>-1.1607636766626836E-2</v>
      </c>
      <c r="AW73" s="17">
        <f>NORMINV('Rand Int'!AW73,'Inputs &amp; Outputs'!$B$5,'Inputs &amp; Outputs'!$B$6)</f>
        <v>6.0731808195406523E-2</v>
      </c>
      <c r="AX73" s="17">
        <f>NORMINV('Rand Int'!AX73,'Inputs &amp; Outputs'!$B$5,'Inputs &amp; Outputs'!$B$6)</f>
        <v>3.0669946430158822E-2</v>
      </c>
      <c r="AY73" s="17">
        <f>NORMINV('Rand Int'!AY73,'Inputs &amp; Outputs'!$B$5,'Inputs &amp; Outputs'!$B$6)</f>
        <v>3.4730288262026017E-2</v>
      </c>
    </row>
    <row r="74" spans="1:51" x14ac:dyDescent="0.25">
      <c r="A74" s="1">
        <v>73</v>
      </c>
      <c r="C74" s="17">
        <f>NORMINV('Rand Int'!C74,'Inputs &amp; Outputs'!$B$5,'Inputs &amp; Outputs'!$B$6)</f>
        <v>6.254450282219845E-2</v>
      </c>
      <c r="D74" s="17">
        <f>NORMINV('Rand Int'!D74,'Inputs &amp; Outputs'!$B$5,'Inputs &amp; Outputs'!$B$6)</f>
        <v>9.2590783173108274E-2</v>
      </c>
      <c r="E74" s="17">
        <f>NORMINV('Rand Int'!E74,'Inputs &amp; Outputs'!$B$5,'Inputs &amp; Outputs'!$B$6)</f>
        <v>5.4071419301275819E-2</v>
      </c>
      <c r="F74" s="17">
        <f>NORMINV('Rand Int'!F74,'Inputs &amp; Outputs'!$B$5,'Inputs &amp; Outputs'!$B$6)</f>
        <v>2.7682595985642464E-2</v>
      </c>
      <c r="G74" s="17">
        <f>NORMINV('Rand Int'!G74,'Inputs &amp; Outputs'!$B$5,'Inputs &amp; Outputs'!$B$6)</f>
        <v>2.0080961597228855E-2</v>
      </c>
      <c r="H74" s="17">
        <f>NORMINV('Rand Int'!H74,'Inputs &amp; Outputs'!$B$5,'Inputs &amp; Outputs'!$B$6)</f>
        <v>1.8255837252785019E-2</v>
      </c>
      <c r="I74" s="17">
        <f>NORMINV('Rand Int'!I74,'Inputs &amp; Outputs'!$B$5,'Inputs &amp; Outputs'!$B$6)</f>
        <v>-1.5822652653029172E-2</v>
      </c>
      <c r="J74" s="17">
        <f>NORMINV('Rand Int'!J74,'Inputs &amp; Outputs'!$B$5,'Inputs &amp; Outputs'!$B$6)</f>
        <v>2.496615475702068E-2</v>
      </c>
      <c r="K74" s="17">
        <f>NORMINV('Rand Int'!K74,'Inputs &amp; Outputs'!$B$5,'Inputs &amp; Outputs'!$B$6)</f>
        <v>5.6940267394300928E-2</v>
      </c>
      <c r="L74" s="17">
        <f>NORMINV('Rand Int'!L74,'Inputs &amp; Outputs'!$B$5,'Inputs &amp; Outputs'!$B$6)</f>
        <v>0.11627944302676343</v>
      </c>
      <c r="M74" s="17">
        <f>NORMINV('Rand Int'!M74,'Inputs &amp; Outputs'!$B$5,'Inputs &amp; Outputs'!$B$6)</f>
        <v>2.5860660954435614E-2</v>
      </c>
      <c r="N74" s="17">
        <f>NORMINV('Rand Int'!N74,'Inputs &amp; Outputs'!$B$5,'Inputs &amp; Outputs'!$B$6)</f>
        <v>1.1921665851554068E-2</v>
      </c>
      <c r="O74" s="17">
        <f>NORMINV('Rand Int'!O74,'Inputs &amp; Outputs'!$B$5,'Inputs &amp; Outputs'!$B$6)</f>
        <v>5.294284438582593E-2</v>
      </c>
      <c r="P74" s="17">
        <f>NORMINV('Rand Int'!P74,'Inputs &amp; Outputs'!$B$5,'Inputs &amp; Outputs'!$B$6)</f>
        <v>6.9243758157187058E-2</v>
      </c>
      <c r="Q74" s="17">
        <f>NORMINV('Rand Int'!Q74,'Inputs &amp; Outputs'!$B$5,'Inputs &amp; Outputs'!$B$6)</f>
        <v>5.7814790771537131E-2</v>
      </c>
      <c r="R74" s="17">
        <f>NORMINV('Rand Int'!R74,'Inputs &amp; Outputs'!$B$5,'Inputs &amp; Outputs'!$B$6)</f>
        <v>0.10350930154253066</v>
      </c>
      <c r="S74" s="17">
        <f>NORMINV('Rand Int'!S74,'Inputs &amp; Outputs'!$B$5,'Inputs &amp; Outputs'!$B$6)</f>
        <v>3.2542918916472277E-2</v>
      </c>
      <c r="T74" s="17">
        <f>NORMINV('Rand Int'!T74,'Inputs &amp; Outputs'!$B$5,'Inputs &amp; Outputs'!$B$6)</f>
        <v>3.1414625186117734E-2</v>
      </c>
      <c r="U74" s="17">
        <f>NORMINV('Rand Int'!U74,'Inputs &amp; Outputs'!$B$5,'Inputs &amp; Outputs'!$B$6)</f>
        <v>3.0288623113808592E-2</v>
      </c>
      <c r="V74" s="17">
        <f>NORMINV('Rand Int'!V74,'Inputs &amp; Outputs'!$B$5,'Inputs &amp; Outputs'!$B$6)</f>
        <v>7.1328407971981297E-2</v>
      </c>
      <c r="W74" s="17">
        <f>NORMINV('Rand Int'!W74,'Inputs &amp; Outputs'!$B$5,'Inputs &amp; Outputs'!$B$6)</f>
        <v>9.1896398439694736E-3</v>
      </c>
      <c r="X74" s="17">
        <f>NORMINV('Rand Int'!X74,'Inputs &amp; Outputs'!$B$5,'Inputs &amp; Outputs'!$B$6)</f>
        <v>8.6940926904152144E-2</v>
      </c>
      <c r="Y74" s="17">
        <f>NORMINV('Rand Int'!Y74,'Inputs &amp; Outputs'!$B$5,'Inputs &amp; Outputs'!$B$6)</f>
        <v>4.6198191700085219E-2</v>
      </c>
      <c r="Z74" s="17">
        <f>NORMINV('Rand Int'!Z74,'Inputs &amp; Outputs'!$B$5,'Inputs &amp; Outputs'!$B$6)</f>
        <v>4.0983215061814807E-2</v>
      </c>
      <c r="AA74" s="17">
        <f>NORMINV('Rand Int'!AA74,'Inputs &amp; Outputs'!$B$5,'Inputs &amp; Outputs'!$B$6)</f>
        <v>2.5467636851796357E-2</v>
      </c>
      <c r="AB74" s="17">
        <f>NORMINV('Rand Int'!AB74,'Inputs &amp; Outputs'!$B$5,'Inputs &amp; Outputs'!$B$6)</f>
        <v>2.7193699706803291E-2</v>
      </c>
      <c r="AC74" s="17">
        <f>NORMINV('Rand Int'!AC74,'Inputs &amp; Outputs'!$B$5,'Inputs &amp; Outputs'!$B$6)</f>
        <v>3.2746227404015713E-2</v>
      </c>
      <c r="AD74" s="17">
        <f>NORMINV('Rand Int'!AD74,'Inputs &amp; Outputs'!$B$5,'Inputs &amp; Outputs'!$B$6)</f>
        <v>5.0843339442600249E-2</v>
      </c>
      <c r="AE74" s="17">
        <f>NORMINV('Rand Int'!AE74,'Inputs &amp; Outputs'!$B$5,'Inputs &amp; Outputs'!$B$6)</f>
        <v>2.8649005048054114E-2</v>
      </c>
      <c r="AF74" s="17">
        <f>NORMINV('Rand Int'!AF74,'Inputs &amp; Outputs'!$B$5,'Inputs &amp; Outputs'!$B$6)</f>
        <v>5.6095665629201208E-2</v>
      </c>
      <c r="AG74" s="17">
        <f>NORMINV('Rand Int'!AG74,'Inputs &amp; Outputs'!$B$5,'Inputs &amp; Outputs'!$B$6)</f>
        <v>8.6211667602127895E-2</v>
      </c>
      <c r="AH74" s="17">
        <f>NORMINV('Rand Int'!AH74,'Inputs &amp; Outputs'!$B$5,'Inputs &amp; Outputs'!$B$6)</f>
        <v>2.3441378229987202E-2</v>
      </c>
      <c r="AI74" s="17">
        <f>NORMINV('Rand Int'!AI74,'Inputs &amp; Outputs'!$B$5,'Inputs &amp; Outputs'!$B$6)</f>
        <v>2.5589632853306989E-2</v>
      </c>
      <c r="AJ74" s="17">
        <f>NORMINV('Rand Int'!AJ74,'Inputs &amp; Outputs'!$B$5,'Inputs &amp; Outputs'!$B$6)</f>
        <v>1.6307327889497118E-2</v>
      </c>
      <c r="AK74" s="17">
        <f>NORMINV('Rand Int'!AK74,'Inputs &amp; Outputs'!$B$5,'Inputs &amp; Outputs'!$B$6)</f>
        <v>2.3114371314040979E-2</v>
      </c>
      <c r="AL74" s="17">
        <f>NORMINV('Rand Int'!AL74,'Inputs &amp; Outputs'!$B$5,'Inputs &amp; Outputs'!$B$6)</f>
        <v>7.7301262459587072E-2</v>
      </c>
      <c r="AM74" s="17">
        <f>NORMINV('Rand Int'!AM74,'Inputs &amp; Outputs'!$B$5,'Inputs &amp; Outputs'!$B$6)</f>
        <v>1.3823479500025545E-2</v>
      </c>
      <c r="AN74" s="17">
        <f>NORMINV('Rand Int'!AN74,'Inputs &amp; Outputs'!$B$5,'Inputs &amp; Outputs'!$B$6)</f>
        <v>3.8165100015853243E-3</v>
      </c>
      <c r="AO74" s="17">
        <f>NORMINV('Rand Int'!AO74,'Inputs &amp; Outputs'!$B$5,'Inputs &amp; Outputs'!$B$6)</f>
        <v>9.2740506019800342E-3</v>
      </c>
      <c r="AP74" s="17">
        <f>NORMINV('Rand Int'!AP74,'Inputs &amp; Outputs'!$B$5,'Inputs &amp; Outputs'!$B$6)</f>
        <v>5.406700046737746E-2</v>
      </c>
      <c r="AQ74" s="17">
        <f>NORMINV('Rand Int'!AQ74,'Inputs &amp; Outputs'!$B$5,'Inputs &amp; Outputs'!$B$6)</f>
        <v>2.5184866818992693E-2</v>
      </c>
      <c r="AR74" s="17">
        <f>NORMINV('Rand Int'!AR74,'Inputs &amp; Outputs'!$B$5,'Inputs &amp; Outputs'!$B$6)</f>
        <v>3.090644437947548E-2</v>
      </c>
      <c r="AS74" s="17">
        <f>NORMINV('Rand Int'!AS74,'Inputs &amp; Outputs'!$B$5,'Inputs &amp; Outputs'!$B$6)</f>
        <v>5.9404931466973732E-2</v>
      </c>
      <c r="AT74" s="17">
        <f>NORMINV('Rand Int'!AT74,'Inputs &amp; Outputs'!$B$5,'Inputs &amp; Outputs'!$B$6)</f>
        <v>0.11657317899771183</v>
      </c>
      <c r="AU74" s="17">
        <f>NORMINV('Rand Int'!AU74,'Inputs &amp; Outputs'!$B$5,'Inputs &amp; Outputs'!$B$6)</f>
        <v>8.2409774092325402E-3</v>
      </c>
      <c r="AV74" s="17">
        <f>NORMINV('Rand Int'!AV74,'Inputs &amp; Outputs'!$B$5,'Inputs &amp; Outputs'!$B$6)</f>
        <v>8.7746551711318163E-2</v>
      </c>
      <c r="AW74" s="17">
        <f>NORMINV('Rand Int'!AW74,'Inputs &amp; Outputs'!$B$5,'Inputs &amp; Outputs'!$B$6)</f>
        <v>9.1013074447559683E-2</v>
      </c>
      <c r="AX74" s="17">
        <f>NORMINV('Rand Int'!AX74,'Inputs &amp; Outputs'!$B$5,'Inputs &amp; Outputs'!$B$6)</f>
        <v>-1.2992360910856073E-2</v>
      </c>
      <c r="AY74" s="17">
        <f>NORMINV('Rand Int'!AY74,'Inputs &amp; Outputs'!$B$5,'Inputs &amp; Outputs'!$B$6)</f>
        <v>8.8545477837838796E-2</v>
      </c>
    </row>
    <row r="75" spans="1:51" x14ac:dyDescent="0.25">
      <c r="A75" s="1">
        <v>74</v>
      </c>
      <c r="C75" s="17">
        <f>NORMINV('Rand Int'!C75,'Inputs &amp; Outputs'!$B$5,'Inputs &amp; Outputs'!$B$6)</f>
        <v>-1.7113066414735E-2</v>
      </c>
      <c r="D75" s="17">
        <f>NORMINV('Rand Int'!D75,'Inputs &amp; Outputs'!$B$5,'Inputs &amp; Outputs'!$B$6)</f>
        <v>-2.7131726488705821E-3</v>
      </c>
      <c r="E75" s="17">
        <f>NORMINV('Rand Int'!E75,'Inputs &amp; Outputs'!$B$5,'Inputs &amp; Outputs'!$B$6)</f>
        <v>1.3824143367601918E-2</v>
      </c>
      <c r="F75" s="17">
        <f>NORMINV('Rand Int'!F75,'Inputs &amp; Outputs'!$B$5,'Inputs &amp; Outputs'!$B$6)</f>
        <v>9.2647414817283835E-2</v>
      </c>
      <c r="G75" s="17">
        <f>NORMINV('Rand Int'!G75,'Inputs &amp; Outputs'!$B$5,'Inputs &amp; Outputs'!$B$6)</f>
        <v>1.4576865307696536E-2</v>
      </c>
      <c r="H75" s="17">
        <f>NORMINV('Rand Int'!H75,'Inputs &amp; Outputs'!$B$5,'Inputs &amp; Outputs'!$B$6)</f>
        <v>8.1904677855433386E-2</v>
      </c>
      <c r="I75" s="17">
        <f>NORMINV('Rand Int'!I75,'Inputs &amp; Outputs'!$B$5,'Inputs &amp; Outputs'!$B$6)</f>
        <v>6.7418493670837548E-2</v>
      </c>
      <c r="J75" s="17">
        <f>NORMINV('Rand Int'!J75,'Inputs &amp; Outputs'!$B$5,'Inputs &amp; Outputs'!$B$6)</f>
        <v>3.8401311241360175E-2</v>
      </c>
      <c r="K75" s="17">
        <f>NORMINV('Rand Int'!K75,'Inputs &amp; Outputs'!$B$5,'Inputs &amp; Outputs'!$B$6)</f>
        <v>5.7595905841244896E-2</v>
      </c>
      <c r="L75" s="17">
        <f>NORMINV('Rand Int'!L75,'Inputs &amp; Outputs'!$B$5,'Inputs &amp; Outputs'!$B$6)</f>
        <v>7.2576848628731316E-2</v>
      </c>
      <c r="M75" s="17">
        <f>NORMINV('Rand Int'!M75,'Inputs &amp; Outputs'!$B$5,'Inputs &amp; Outputs'!$B$6)</f>
        <v>6.7752433511329674E-2</v>
      </c>
      <c r="N75" s="17">
        <f>NORMINV('Rand Int'!N75,'Inputs &amp; Outputs'!$B$5,'Inputs &amp; Outputs'!$B$6)</f>
        <v>7.5864028694092783E-2</v>
      </c>
      <c r="O75" s="17">
        <f>NORMINV('Rand Int'!O75,'Inputs &amp; Outputs'!$B$5,'Inputs &amp; Outputs'!$B$6)</f>
        <v>6.7426757865731962E-2</v>
      </c>
      <c r="P75" s="17">
        <f>NORMINV('Rand Int'!P75,'Inputs &amp; Outputs'!$B$5,'Inputs &amp; Outputs'!$B$6)</f>
        <v>6.1588407653007535E-2</v>
      </c>
      <c r="Q75" s="17">
        <f>NORMINV('Rand Int'!Q75,'Inputs &amp; Outputs'!$B$5,'Inputs &amp; Outputs'!$B$6)</f>
        <v>2.4203566443383433E-2</v>
      </c>
      <c r="R75" s="17">
        <f>NORMINV('Rand Int'!R75,'Inputs &amp; Outputs'!$B$5,'Inputs &amp; Outputs'!$B$6)</f>
        <v>5.2622020341482528E-2</v>
      </c>
      <c r="S75" s="17">
        <f>NORMINV('Rand Int'!S75,'Inputs &amp; Outputs'!$B$5,'Inputs &amp; Outputs'!$B$6)</f>
        <v>5.3211120712019611E-2</v>
      </c>
      <c r="T75" s="17">
        <f>NORMINV('Rand Int'!T75,'Inputs &amp; Outputs'!$B$5,'Inputs &amp; Outputs'!$B$6)</f>
        <v>6.3506743012817862E-2</v>
      </c>
      <c r="U75" s="17">
        <f>NORMINV('Rand Int'!U75,'Inputs &amp; Outputs'!$B$5,'Inputs &amp; Outputs'!$B$6)</f>
        <v>7.3501010972528119E-2</v>
      </c>
      <c r="V75" s="17">
        <f>NORMINV('Rand Int'!V75,'Inputs &amp; Outputs'!$B$5,'Inputs &amp; Outputs'!$B$6)</f>
        <v>3.8992534472166572E-2</v>
      </c>
      <c r="W75" s="17">
        <f>NORMINV('Rand Int'!W75,'Inputs &amp; Outputs'!$B$5,'Inputs &amp; Outputs'!$B$6)</f>
        <v>5.8553867346585395E-2</v>
      </c>
      <c r="X75" s="17">
        <f>NORMINV('Rand Int'!X75,'Inputs &amp; Outputs'!$B$5,'Inputs &amp; Outputs'!$B$6)</f>
        <v>-1.6265173190986353E-2</v>
      </c>
      <c r="Y75" s="17">
        <f>NORMINV('Rand Int'!Y75,'Inputs &amp; Outputs'!$B$5,'Inputs &amp; Outputs'!$B$6)</f>
        <v>6.8669801402540601E-2</v>
      </c>
      <c r="Z75" s="17">
        <f>NORMINV('Rand Int'!Z75,'Inputs &amp; Outputs'!$B$5,'Inputs &amp; Outputs'!$B$6)</f>
        <v>6.6572185765453568E-2</v>
      </c>
      <c r="AA75" s="17">
        <f>NORMINV('Rand Int'!AA75,'Inputs &amp; Outputs'!$B$5,'Inputs &amp; Outputs'!$B$6)</f>
        <v>-1.9613252128269851E-2</v>
      </c>
      <c r="AB75" s="17">
        <f>NORMINV('Rand Int'!AB75,'Inputs &amp; Outputs'!$B$5,'Inputs &amp; Outputs'!$B$6)</f>
        <v>3.5835657261456884E-2</v>
      </c>
      <c r="AC75" s="17">
        <f>NORMINV('Rand Int'!AC75,'Inputs &amp; Outputs'!$B$5,'Inputs &amp; Outputs'!$B$6)</f>
        <v>6.9744696701089931E-3</v>
      </c>
      <c r="AD75" s="17">
        <f>NORMINV('Rand Int'!AD75,'Inputs &amp; Outputs'!$B$5,'Inputs &amp; Outputs'!$B$6)</f>
        <v>2.7541535006289215E-2</v>
      </c>
      <c r="AE75" s="17">
        <f>NORMINV('Rand Int'!AE75,'Inputs &amp; Outputs'!$B$5,'Inputs &amp; Outputs'!$B$6)</f>
        <v>2.5326011026066485E-2</v>
      </c>
      <c r="AF75" s="17">
        <f>NORMINV('Rand Int'!AF75,'Inputs &amp; Outputs'!$B$5,'Inputs &amp; Outputs'!$B$6)</f>
        <v>6.1709207694882605E-2</v>
      </c>
      <c r="AG75" s="17">
        <f>NORMINV('Rand Int'!AG75,'Inputs &amp; Outputs'!$B$5,'Inputs &amp; Outputs'!$B$6)</f>
        <v>4.3146831843738707E-2</v>
      </c>
      <c r="AH75" s="17">
        <f>NORMINV('Rand Int'!AH75,'Inputs &amp; Outputs'!$B$5,'Inputs &amp; Outputs'!$B$6)</f>
        <v>6.2752174502129568E-2</v>
      </c>
      <c r="AI75" s="17">
        <f>NORMINV('Rand Int'!AI75,'Inputs &amp; Outputs'!$B$5,'Inputs &amp; Outputs'!$B$6)</f>
        <v>0.11104841667019319</v>
      </c>
      <c r="AJ75" s="17">
        <f>NORMINV('Rand Int'!AJ75,'Inputs &amp; Outputs'!$B$5,'Inputs &amp; Outputs'!$B$6)</f>
        <v>2.2763961751361333E-2</v>
      </c>
      <c r="AK75" s="17">
        <f>NORMINV('Rand Int'!AK75,'Inputs &amp; Outputs'!$B$5,'Inputs &amp; Outputs'!$B$6)</f>
        <v>6.7580211764013631E-2</v>
      </c>
      <c r="AL75" s="17">
        <f>NORMINV('Rand Int'!AL75,'Inputs &amp; Outputs'!$B$5,'Inputs &amp; Outputs'!$B$6)</f>
        <v>2.1739015723961037E-2</v>
      </c>
      <c r="AM75" s="17">
        <f>NORMINV('Rand Int'!AM75,'Inputs &amp; Outputs'!$B$5,'Inputs &amp; Outputs'!$B$6)</f>
        <v>3.8688727261010879E-2</v>
      </c>
      <c r="AN75" s="17">
        <f>NORMINV('Rand Int'!AN75,'Inputs &amp; Outputs'!$B$5,'Inputs &amp; Outputs'!$B$6)</f>
        <v>3.3085127871945404E-2</v>
      </c>
      <c r="AO75" s="17">
        <f>NORMINV('Rand Int'!AO75,'Inputs &amp; Outputs'!$B$5,'Inputs &amp; Outputs'!$B$6)</f>
        <v>6.6802004214751728E-2</v>
      </c>
      <c r="AP75" s="17">
        <f>NORMINV('Rand Int'!AP75,'Inputs &amp; Outputs'!$B$5,'Inputs &amp; Outputs'!$B$6)</f>
        <v>3.6201010467617853E-2</v>
      </c>
      <c r="AQ75" s="17">
        <f>NORMINV('Rand Int'!AQ75,'Inputs &amp; Outputs'!$B$5,'Inputs &amp; Outputs'!$B$6)</f>
        <v>3.4115218978991668E-2</v>
      </c>
      <c r="AR75" s="17">
        <f>NORMINV('Rand Int'!AR75,'Inputs &amp; Outputs'!$B$5,'Inputs &amp; Outputs'!$B$6)</f>
        <v>1.0638989029059631E-2</v>
      </c>
      <c r="AS75" s="17">
        <f>NORMINV('Rand Int'!AS75,'Inputs &amp; Outputs'!$B$5,'Inputs &amp; Outputs'!$B$6)</f>
        <v>0.13190832697386382</v>
      </c>
      <c r="AT75" s="17">
        <f>NORMINV('Rand Int'!AT75,'Inputs &amp; Outputs'!$B$5,'Inputs &amp; Outputs'!$B$6)</f>
        <v>-1.3859139681767912E-2</v>
      </c>
      <c r="AU75" s="17">
        <f>NORMINV('Rand Int'!AU75,'Inputs &amp; Outputs'!$B$5,'Inputs &amp; Outputs'!$B$6)</f>
        <v>8.9473109587275584E-2</v>
      </c>
      <c r="AV75" s="17">
        <f>NORMINV('Rand Int'!AV75,'Inputs &amp; Outputs'!$B$5,'Inputs &amp; Outputs'!$B$6)</f>
        <v>5.4012497459161611E-2</v>
      </c>
      <c r="AW75" s="17">
        <f>NORMINV('Rand Int'!AW75,'Inputs &amp; Outputs'!$B$5,'Inputs &amp; Outputs'!$B$6)</f>
        <v>2.9855305274868363E-2</v>
      </c>
      <c r="AX75" s="17">
        <f>NORMINV('Rand Int'!AX75,'Inputs &amp; Outputs'!$B$5,'Inputs &amp; Outputs'!$B$6)</f>
        <v>2.4822108241557297E-2</v>
      </c>
      <c r="AY75" s="17">
        <f>NORMINV('Rand Int'!AY75,'Inputs &amp; Outputs'!$B$5,'Inputs &amp; Outputs'!$B$6)</f>
        <v>0.10562860388530379</v>
      </c>
    </row>
    <row r="76" spans="1:51" x14ac:dyDescent="0.25">
      <c r="A76" s="1">
        <v>75</v>
      </c>
      <c r="C76" s="17">
        <f>NORMINV('Rand Int'!C76,'Inputs &amp; Outputs'!$B$5,'Inputs &amp; Outputs'!$B$6)</f>
        <v>1.7614985461057192E-2</v>
      </c>
      <c r="D76" s="17">
        <f>NORMINV('Rand Int'!D76,'Inputs &amp; Outputs'!$B$5,'Inputs &amp; Outputs'!$B$6)</f>
        <v>3.5909946154528437E-2</v>
      </c>
      <c r="E76" s="17">
        <f>NORMINV('Rand Int'!E76,'Inputs &amp; Outputs'!$B$5,'Inputs &amp; Outputs'!$B$6)</f>
        <v>7.662039897885603E-2</v>
      </c>
      <c r="F76" s="17">
        <f>NORMINV('Rand Int'!F76,'Inputs &amp; Outputs'!$B$5,'Inputs &amp; Outputs'!$B$6)</f>
        <v>3.0011233819125849E-2</v>
      </c>
      <c r="G76" s="17">
        <f>NORMINV('Rand Int'!G76,'Inputs &amp; Outputs'!$B$5,'Inputs &amp; Outputs'!$B$6)</f>
        <v>1.1875972118057292E-2</v>
      </c>
      <c r="H76" s="17">
        <f>NORMINV('Rand Int'!H76,'Inputs &amp; Outputs'!$B$5,'Inputs &amp; Outputs'!$B$6)</f>
        <v>3.0177043913900685E-2</v>
      </c>
      <c r="I76" s="17">
        <f>NORMINV('Rand Int'!I76,'Inputs &amp; Outputs'!$B$5,'Inputs &amp; Outputs'!$B$6)</f>
        <v>4.48983519948596E-3</v>
      </c>
      <c r="J76" s="17">
        <f>NORMINV('Rand Int'!J76,'Inputs &amp; Outputs'!$B$5,'Inputs &amp; Outputs'!$B$6)</f>
        <v>2.3867663071417893E-2</v>
      </c>
      <c r="K76" s="17">
        <f>NORMINV('Rand Int'!K76,'Inputs &amp; Outputs'!$B$5,'Inputs &amp; Outputs'!$B$6)</f>
        <v>9.1244229880612759E-2</v>
      </c>
      <c r="L76" s="17">
        <f>NORMINV('Rand Int'!L76,'Inputs &amp; Outputs'!$B$5,'Inputs &amp; Outputs'!$B$6)</f>
        <v>4.3362463778085551E-2</v>
      </c>
      <c r="M76" s="17">
        <f>NORMINV('Rand Int'!M76,'Inputs &amp; Outputs'!$B$5,'Inputs &amp; Outputs'!$B$6)</f>
        <v>1.9340524668788717E-2</v>
      </c>
      <c r="N76" s="17">
        <f>NORMINV('Rand Int'!N76,'Inputs &amp; Outputs'!$B$5,'Inputs &amp; Outputs'!$B$6)</f>
        <v>2.5369045004418757E-2</v>
      </c>
      <c r="O76" s="17">
        <f>NORMINV('Rand Int'!O76,'Inputs &amp; Outputs'!$B$5,'Inputs &amp; Outputs'!$B$6)</f>
        <v>7.3908719972034312E-3</v>
      </c>
      <c r="P76" s="17">
        <f>NORMINV('Rand Int'!P76,'Inputs &amp; Outputs'!$B$5,'Inputs &amp; Outputs'!$B$6)</f>
        <v>1.7849818383376466E-2</v>
      </c>
      <c r="Q76" s="17">
        <f>NORMINV('Rand Int'!Q76,'Inputs &amp; Outputs'!$B$5,'Inputs &amp; Outputs'!$B$6)</f>
        <v>6.938790613137466E-2</v>
      </c>
      <c r="R76" s="17">
        <f>NORMINV('Rand Int'!R76,'Inputs &amp; Outputs'!$B$5,'Inputs &amp; Outputs'!$B$6)</f>
        <v>2.4336312263703433E-2</v>
      </c>
      <c r="S76" s="17">
        <f>NORMINV('Rand Int'!S76,'Inputs &amp; Outputs'!$B$5,'Inputs &amp; Outputs'!$B$6)</f>
        <v>5.0663430387817912E-2</v>
      </c>
      <c r="T76" s="17">
        <f>NORMINV('Rand Int'!T76,'Inputs &amp; Outputs'!$B$5,'Inputs &amp; Outputs'!$B$6)</f>
        <v>1.1878444751603757E-2</v>
      </c>
      <c r="U76" s="17">
        <f>NORMINV('Rand Int'!U76,'Inputs &amp; Outputs'!$B$5,'Inputs &amp; Outputs'!$B$6)</f>
        <v>4.1290902840019982E-2</v>
      </c>
      <c r="V76" s="17">
        <f>NORMINV('Rand Int'!V76,'Inputs &amp; Outputs'!$B$5,'Inputs &amp; Outputs'!$B$6)</f>
        <v>3.6015472336637794E-2</v>
      </c>
      <c r="W76" s="17">
        <f>NORMINV('Rand Int'!W76,'Inputs &amp; Outputs'!$B$5,'Inputs &amp; Outputs'!$B$6)</f>
        <v>6.1090013194492518E-2</v>
      </c>
      <c r="X76" s="17">
        <f>NORMINV('Rand Int'!X76,'Inputs &amp; Outputs'!$B$5,'Inputs &amp; Outputs'!$B$6)</f>
        <v>2.1662010232169956E-2</v>
      </c>
      <c r="Y76" s="17">
        <f>NORMINV('Rand Int'!Y76,'Inputs &amp; Outputs'!$B$5,'Inputs &amp; Outputs'!$B$6)</f>
        <v>5.4304732597384296E-2</v>
      </c>
      <c r="Z76" s="17">
        <f>NORMINV('Rand Int'!Z76,'Inputs &amp; Outputs'!$B$5,'Inputs &amp; Outputs'!$B$6)</f>
        <v>4.4239835269054485E-2</v>
      </c>
      <c r="AA76" s="17">
        <f>NORMINV('Rand Int'!AA76,'Inputs &amp; Outputs'!$B$5,'Inputs &amp; Outputs'!$B$6)</f>
        <v>8.1298603378489667E-2</v>
      </c>
      <c r="AB76" s="17">
        <f>NORMINV('Rand Int'!AB76,'Inputs &amp; Outputs'!$B$5,'Inputs &amp; Outputs'!$B$6)</f>
        <v>-7.9301519222275754E-3</v>
      </c>
      <c r="AC76" s="17">
        <f>NORMINV('Rand Int'!AC76,'Inputs &amp; Outputs'!$B$5,'Inputs &amp; Outputs'!$B$6)</f>
        <v>5.7602241531288165E-2</v>
      </c>
      <c r="AD76" s="17">
        <f>NORMINV('Rand Int'!AD76,'Inputs &amp; Outputs'!$B$5,'Inputs &amp; Outputs'!$B$6)</f>
        <v>4.7231535170192553E-2</v>
      </c>
      <c r="AE76" s="17">
        <f>NORMINV('Rand Int'!AE76,'Inputs &amp; Outputs'!$B$5,'Inputs &amp; Outputs'!$B$6)</f>
        <v>4.7081625799049245E-2</v>
      </c>
      <c r="AF76" s="17">
        <f>NORMINV('Rand Int'!AF76,'Inputs &amp; Outputs'!$B$5,'Inputs &amp; Outputs'!$B$6)</f>
        <v>6.4167877055958764E-2</v>
      </c>
      <c r="AG76" s="17">
        <f>NORMINV('Rand Int'!AG76,'Inputs &amp; Outputs'!$B$5,'Inputs &amp; Outputs'!$B$6)</f>
        <v>3.006755677533042E-2</v>
      </c>
      <c r="AH76" s="17">
        <f>NORMINV('Rand Int'!AH76,'Inputs &amp; Outputs'!$B$5,'Inputs &amp; Outputs'!$B$6)</f>
        <v>1.0176132157510884E-2</v>
      </c>
      <c r="AI76" s="17">
        <f>NORMINV('Rand Int'!AI76,'Inputs &amp; Outputs'!$B$5,'Inputs &amp; Outputs'!$B$6)</f>
        <v>0.10346255564146914</v>
      </c>
      <c r="AJ76" s="17">
        <f>NORMINV('Rand Int'!AJ76,'Inputs &amp; Outputs'!$B$5,'Inputs &amp; Outputs'!$B$6)</f>
        <v>7.1303903118874565E-2</v>
      </c>
      <c r="AK76" s="17">
        <f>NORMINV('Rand Int'!AK76,'Inputs &amp; Outputs'!$B$5,'Inputs &amp; Outputs'!$B$6)</f>
        <v>6.9874728396724956E-2</v>
      </c>
      <c r="AL76" s="17">
        <f>NORMINV('Rand Int'!AL76,'Inputs &amp; Outputs'!$B$5,'Inputs &amp; Outputs'!$B$6)</f>
        <v>4.5817927946805975E-2</v>
      </c>
      <c r="AM76" s="17">
        <f>NORMINV('Rand Int'!AM76,'Inputs &amp; Outputs'!$B$5,'Inputs &amp; Outputs'!$B$6)</f>
        <v>5.6833108814571348E-2</v>
      </c>
      <c r="AN76" s="17">
        <f>NORMINV('Rand Int'!AN76,'Inputs &amp; Outputs'!$B$5,'Inputs &amp; Outputs'!$B$6)</f>
        <v>3.5979952562323621E-2</v>
      </c>
      <c r="AO76" s="17">
        <f>NORMINV('Rand Int'!AO76,'Inputs &amp; Outputs'!$B$5,'Inputs &amp; Outputs'!$B$6)</f>
        <v>-9.7112234117090329E-3</v>
      </c>
      <c r="AP76" s="17">
        <f>NORMINV('Rand Int'!AP76,'Inputs &amp; Outputs'!$B$5,'Inputs &amp; Outputs'!$B$6)</f>
        <v>2.3307205998305446E-2</v>
      </c>
      <c r="AQ76" s="17">
        <f>NORMINV('Rand Int'!AQ76,'Inputs &amp; Outputs'!$B$5,'Inputs &amp; Outputs'!$B$6)</f>
        <v>8.0268581471725831E-2</v>
      </c>
      <c r="AR76" s="17">
        <f>NORMINV('Rand Int'!AR76,'Inputs &amp; Outputs'!$B$5,'Inputs &amp; Outputs'!$B$6)</f>
        <v>4.1821284507571638E-2</v>
      </c>
      <c r="AS76" s="17">
        <f>NORMINV('Rand Int'!AS76,'Inputs &amp; Outputs'!$B$5,'Inputs &amp; Outputs'!$B$6)</f>
        <v>-1.6962825876936857E-3</v>
      </c>
      <c r="AT76" s="17">
        <f>NORMINV('Rand Int'!AT76,'Inputs &amp; Outputs'!$B$5,'Inputs &amp; Outputs'!$B$6)</f>
        <v>2.8246040109285449E-2</v>
      </c>
      <c r="AU76" s="17">
        <f>NORMINV('Rand Int'!AU76,'Inputs &amp; Outputs'!$B$5,'Inputs &amp; Outputs'!$B$6)</f>
        <v>-1.2443721584179418E-2</v>
      </c>
      <c r="AV76" s="17">
        <f>NORMINV('Rand Int'!AV76,'Inputs &amp; Outputs'!$B$5,'Inputs &amp; Outputs'!$B$6)</f>
        <v>6.8652019260285885E-2</v>
      </c>
      <c r="AW76" s="17">
        <f>NORMINV('Rand Int'!AW76,'Inputs &amp; Outputs'!$B$5,'Inputs &amp; Outputs'!$B$6)</f>
        <v>5.5479535710835519E-2</v>
      </c>
      <c r="AX76" s="17">
        <f>NORMINV('Rand Int'!AX76,'Inputs &amp; Outputs'!$B$5,'Inputs &amp; Outputs'!$B$6)</f>
        <v>3.2825365285623354E-2</v>
      </c>
      <c r="AY76" s="17">
        <f>NORMINV('Rand Int'!AY76,'Inputs &amp; Outputs'!$B$5,'Inputs &amp; Outputs'!$B$6)</f>
        <v>7.8911576659070601E-2</v>
      </c>
    </row>
    <row r="77" spans="1:51" x14ac:dyDescent="0.25">
      <c r="A77" s="1">
        <v>76</v>
      </c>
      <c r="C77" s="17">
        <f>NORMINV('Rand Int'!C77,'Inputs &amp; Outputs'!$B$5,'Inputs &amp; Outputs'!$B$6)</f>
        <v>3.4712682253229363E-2</v>
      </c>
      <c r="D77" s="17">
        <f>NORMINV('Rand Int'!D77,'Inputs &amp; Outputs'!$B$5,'Inputs &amp; Outputs'!$B$6)</f>
        <v>1.2471747196263126E-2</v>
      </c>
      <c r="E77" s="17">
        <f>NORMINV('Rand Int'!E77,'Inputs &amp; Outputs'!$B$5,'Inputs &amp; Outputs'!$B$6)</f>
        <v>4.5303854202185419E-2</v>
      </c>
      <c r="F77" s="17">
        <f>NORMINV('Rand Int'!F77,'Inputs &amp; Outputs'!$B$5,'Inputs &amp; Outputs'!$B$6)</f>
        <v>3.9591189715747752E-2</v>
      </c>
      <c r="G77" s="17">
        <f>NORMINV('Rand Int'!G77,'Inputs &amp; Outputs'!$B$5,'Inputs &amp; Outputs'!$B$6)</f>
        <v>2.5283341005846685E-2</v>
      </c>
      <c r="H77" s="17">
        <f>NORMINV('Rand Int'!H77,'Inputs &amp; Outputs'!$B$5,'Inputs &amp; Outputs'!$B$6)</f>
        <v>4.7187032671576555E-2</v>
      </c>
      <c r="I77" s="17">
        <f>NORMINV('Rand Int'!I77,'Inputs &amp; Outputs'!$B$5,'Inputs &amp; Outputs'!$B$6)</f>
        <v>4.2398109860498107E-2</v>
      </c>
      <c r="J77" s="17">
        <f>NORMINV('Rand Int'!J77,'Inputs &amp; Outputs'!$B$5,'Inputs &amp; Outputs'!$B$6)</f>
        <v>3.1516195934466119E-2</v>
      </c>
      <c r="K77" s="17">
        <f>NORMINV('Rand Int'!K77,'Inputs &amp; Outputs'!$B$5,'Inputs &amp; Outputs'!$B$6)</f>
        <v>6.7328385719312059E-2</v>
      </c>
      <c r="L77" s="17">
        <f>NORMINV('Rand Int'!L77,'Inputs &amp; Outputs'!$B$5,'Inputs &amp; Outputs'!$B$6)</f>
        <v>1.2615263449845981E-2</v>
      </c>
      <c r="M77" s="17">
        <f>NORMINV('Rand Int'!M77,'Inputs &amp; Outputs'!$B$5,'Inputs &amp; Outputs'!$B$6)</f>
        <v>3.9525278690629918E-2</v>
      </c>
      <c r="N77" s="17">
        <f>NORMINV('Rand Int'!N77,'Inputs &amp; Outputs'!$B$5,'Inputs &amp; Outputs'!$B$6)</f>
        <v>7.1144084549691178E-2</v>
      </c>
      <c r="O77" s="17">
        <f>NORMINV('Rand Int'!O77,'Inputs &amp; Outputs'!$B$5,'Inputs &amp; Outputs'!$B$6)</f>
        <v>2.877636710997605E-2</v>
      </c>
      <c r="P77" s="17">
        <f>NORMINV('Rand Int'!P77,'Inputs &amp; Outputs'!$B$5,'Inputs &amp; Outputs'!$B$6)</f>
        <v>-1.1828195196981639E-2</v>
      </c>
      <c r="Q77" s="17">
        <f>NORMINV('Rand Int'!Q77,'Inputs &amp; Outputs'!$B$5,'Inputs &amp; Outputs'!$B$6)</f>
        <v>6.0699136346293259E-2</v>
      </c>
      <c r="R77" s="17">
        <f>NORMINV('Rand Int'!R77,'Inputs &amp; Outputs'!$B$5,'Inputs &amp; Outputs'!$B$6)</f>
        <v>7.2327855215099851E-2</v>
      </c>
      <c r="S77" s="17">
        <f>NORMINV('Rand Int'!S77,'Inputs &amp; Outputs'!$B$5,'Inputs &amp; Outputs'!$B$6)</f>
        <v>3.4686882506667911E-2</v>
      </c>
      <c r="T77" s="17">
        <f>NORMINV('Rand Int'!T77,'Inputs &amp; Outputs'!$B$5,'Inputs &amp; Outputs'!$B$6)</f>
        <v>1.6761521187477618E-2</v>
      </c>
      <c r="U77" s="17">
        <f>NORMINV('Rand Int'!U77,'Inputs &amp; Outputs'!$B$5,'Inputs &amp; Outputs'!$B$6)</f>
        <v>6.3697556954586065E-2</v>
      </c>
      <c r="V77" s="17">
        <f>NORMINV('Rand Int'!V77,'Inputs &amp; Outputs'!$B$5,'Inputs &amp; Outputs'!$B$6)</f>
        <v>3.0637015001220985E-2</v>
      </c>
      <c r="W77" s="17">
        <f>NORMINV('Rand Int'!W77,'Inputs &amp; Outputs'!$B$5,'Inputs &amp; Outputs'!$B$6)</f>
        <v>7.2981773709538969E-2</v>
      </c>
      <c r="X77" s="17">
        <f>NORMINV('Rand Int'!X77,'Inputs &amp; Outputs'!$B$5,'Inputs &amp; Outputs'!$B$6)</f>
        <v>6.1535471996436608E-2</v>
      </c>
      <c r="Y77" s="17">
        <f>NORMINV('Rand Int'!Y77,'Inputs &amp; Outputs'!$B$5,'Inputs &amp; Outputs'!$B$6)</f>
        <v>3.2487150841811613E-2</v>
      </c>
      <c r="Z77" s="17">
        <f>NORMINV('Rand Int'!Z77,'Inputs &amp; Outputs'!$B$5,'Inputs &amp; Outputs'!$B$6)</f>
        <v>6.6331122914573187E-2</v>
      </c>
      <c r="AA77" s="17">
        <f>NORMINV('Rand Int'!AA77,'Inputs &amp; Outputs'!$B$5,'Inputs &amp; Outputs'!$B$6)</f>
        <v>8.9014352355752738E-2</v>
      </c>
      <c r="AB77" s="17">
        <f>NORMINV('Rand Int'!AB77,'Inputs &amp; Outputs'!$B$5,'Inputs &amp; Outputs'!$B$6)</f>
        <v>1.895678364962905E-4</v>
      </c>
      <c r="AC77" s="17">
        <f>NORMINV('Rand Int'!AC77,'Inputs &amp; Outputs'!$B$5,'Inputs &amp; Outputs'!$B$6)</f>
        <v>3.6431485456311488E-2</v>
      </c>
      <c r="AD77" s="17">
        <f>NORMINV('Rand Int'!AD77,'Inputs &amp; Outputs'!$B$5,'Inputs &amp; Outputs'!$B$6)</f>
        <v>5.9749816614841661E-2</v>
      </c>
      <c r="AE77" s="17">
        <f>NORMINV('Rand Int'!AE77,'Inputs &amp; Outputs'!$B$5,'Inputs &amp; Outputs'!$B$6)</f>
        <v>4.2990784613097952E-2</v>
      </c>
      <c r="AF77" s="17">
        <f>NORMINV('Rand Int'!AF77,'Inputs &amp; Outputs'!$B$5,'Inputs &amp; Outputs'!$B$6)</f>
        <v>4.1782960404679513E-2</v>
      </c>
      <c r="AG77" s="17">
        <f>NORMINV('Rand Int'!AG77,'Inputs &amp; Outputs'!$B$5,'Inputs &amp; Outputs'!$B$6)</f>
        <v>2.7411415788470273E-2</v>
      </c>
      <c r="AH77" s="17">
        <f>NORMINV('Rand Int'!AH77,'Inputs &amp; Outputs'!$B$5,'Inputs &amp; Outputs'!$B$6)</f>
        <v>7.7551241596634721E-2</v>
      </c>
      <c r="AI77" s="17">
        <f>NORMINV('Rand Int'!AI77,'Inputs &amp; Outputs'!$B$5,'Inputs &amp; Outputs'!$B$6)</f>
        <v>5.7395970731200605E-2</v>
      </c>
      <c r="AJ77" s="17">
        <f>NORMINV('Rand Int'!AJ77,'Inputs &amp; Outputs'!$B$5,'Inputs &amp; Outputs'!$B$6)</f>
        <v>3.5444362510788495E-2</v>
      </c>
      <c r="AK77" s="17">
        <f>NORMINV('Rand Int'!AK77,'Inputs &amp; Outputs'!$B$5,'Inputs &amp; Outputs'!$B$6)</f>
        <v>-3.7878409040254489E-2</v>
      </c>
      <c r="AL77" s="17">
        <f>NORMINV('Rand Int'!AL77,'Inputs &amp; Outputs'!$B$5,'Inputs &amp; Outputs'!$B$6)</f>
        <v>8.3032112308069339E-2</v>
      </c>
      <c r="AM77" s="17">
        <f>NORMINV('Rand Int'!AM77,'Inputs &amp; Outputs'!$B$5,'Inputs &amp; Outputs'!$B$6)</f>
        <v>4.1411868606560626E-2</v>
      </c>
      <c r="AN77" s="17">
        <f>NORMINV('Rand Int'!AN77,'Inputs &amp; Outputs'!$B$5,'Inputs &amp; Outputs'!$B$6)</f>
        <v>2.0814279332439303E-3</v>
      </c>
      <c r="AO77" s="17">
        <f>NORMINV('Rand Int'!AO77,'Inputs &amp; Outputs'!$B$5,'Inputs &amp; Outputs'!$B$6)</f>
        <v>3.2201025213611262E-2</v>
      </c>
      <c r="AP77" s="17">
        <f>NORMINV('Rand Int'!AP77,'Inputs &amp; Outputs'!$B$5,'Inputs &amp; Outputs'!$B$6)</f>
        <v>1.4595464378736999E-2</v>
      </c>
      <c r="AQ77" s="17">
        <f>NORMINV('Rand Int'!AQ77,'Inputs &amp; Outputs'!$B$5,'Inputs &amp; Outputs'!$B$6)</f>
        <v>4.3898437485268019E-2</v>
      </c>
      <c r="AR77" s="17">
        <f>NORMINV('Rand Int'!AR77,'Inputs &amp; Outputs'!$B$5,'Inputs &amp; Outputs'!$B$6)</f>
        <v>3.4127158681349856E-2</v>
      </c>
      <c r="AS77" s="17">
        <f>NORMINV('Rand Int'!AS77,'Inputs &amp; Outputs'!$B$5,'Inputs &amp; Outputs'!$B$6)</f>
        <v>4.334379880122563E-2</v>
      </c>
      <c r="AT77" s="17">
        <f>NORMINV('Rand Int'!AT77,'Inputs &amp; Outputs'!$B$5,'Inputs &amp; Outputs'!$B$6)</f>
        <v>-5.471312167787961E-2</v>
      </c>
      <c r="AU77" s="17">
        <f>NORMINV('Rand Int'!AU77,'Inputs &amp; Outputs'!$B$5,'Inputs &amp; Outputs'!$B$6)</f>
        <v>8.8971296388230425E-2</v>
      </c>
      <c r="AV77" s="17">
        <f>NORMINV('Rand Int'!AV77,'Inputs &amp; Outputs'!$B$5,'Inputs &amp; Outputs'!$B$6)</f>
        <v>8.3071377400885216E-2</v>
      </c>
      <c r="AW77" s="17">
        <f>NORMINV('Rand Int'!AW77,'Inputs &amp; Outputs'!$B$5,'Inputs &amp; Outputs'!$B$6)</f>
        <v>2.4016110646783842E-2</v>
      </c>
      <c r="AX77" s="17">
        <f>NORMINV('Rand Int'!AX77,'Inputs &amp; Outputs'!$B$5,'Inputs &amp; Outputs'!$B$6)</f>
        <v>2.330064334894795E-2</v>
      </c>
      <c r="AY77" s="17">
        <f>NORMINV('Rand Int'!AY77,'Inputs &amp; Outputs'!$B$5,'Inputs &amp; Outputs'!$B$6)</f>
        <v>5.3429641473397085E-2</v>
      </c>
    </row>
    <row r="78" spans="1:51" x14ac:dyDescent="0.25">
      <c r="A78" s="1">
        <v>77</v>
      </c>
      <c r="C78" s="17">
        <f>NORMINV('Rand Int'!C78,'Inputs &amp; Outputs'!$B$5,'Inputs &amp; Outputs'!$B$6)</f>
        <v>8.3903793935304755E-3</v>
      </c>
      <c r="D78" s="17">
        <f>NORMINV('Rand Int'!D78,'Inputs &amp; Outputs'!$B$5,'Inputs &amp; Outputs'!$B$6)</f>
        <v>6.503575513514559E-2</v>
      </c>
      <c r="E78" s="17">
        <f>NORMINV('Rand Int'!E78,'Inputs &amp; Outputs'!$B$5,'Inputs &amp; Outputs'!$B$6)</f>
        <v>4.273862662736249E-2</v>
      </c>
      <c r="F78" s="17">
        <f>NORMINV('Rand Int'!F78,'Inputs &amp; Outputs'!$B$5,'Inputs &amp; Outputs'!$B$6)</f>
        <v>8.7563105220097179E-2</v>
      </c>
      <c r="G78" s="17">
        <f>NORMINV('Rand Int'!G78,'Inputs &amp; Outputs'!$B$5,'Inputs &amp; Outputs'!$B$6)</f>
        <v>3.7205840502748784E-2</v>
      </c>
      <c r="H78" s="17">
        <f>NORMINV('Rand Int'!H78,'Inputs &amp; Outputs'!$B$5,'Inputs &amp; Outputs'!$B$6)</f>
        <v>7.4721108188809449E-2</v>
      </c>
      <c r="I78" s="17">
        <f>NORMINV('Rand Int'!I78,'Inputs &amp; Outputs'!$B$5,'Inputs &amp; Outputs'!$B$6)</f>
        <v>6.6482878078351945E-2</v>
      </c>
      <c r="J78" s="17">
        <f>NORMINV('Rand Int'!J78,'Inputs &amp; Outputs'!$B$5,'Inputs &amp; Outputs'!$B$6)</f>
        <v>5.0397490967278046E-2</v>
      </c>
      <c r="K78" s="17">
        <f>NORMINV('Rand Int'!K78,'Inputs &amp; Outputs'!$B$5,'Inputs &amp; Outputs'!$B$6)</f>
        <v>3.584867144997235E-2</v>
      </c>
      <c r="L78" s="17">
        <f>NORMINV('Rand Int'!L78,'Inputs &amp; Outputs'!$B$5,'Inputs &amp; Outputs'!$B$6)</f>
        <v>4.0519336061167442E-2</v>
      </c>
      <c r="M78" s="17">
        <f>NORMINV('Rand Int'!M78,'Inputs &amp; Outputs'!$B$5,'Inputs &amp; Outputs'!$B$6)</f>
        <v>4.3942455444838699E-2</v>
      </c>
      <c r="N78" s="17">
        <f>NORMINV('Rand Int'!N78,'Inputs &amp; Outputs'!$B$5,'Inputs &amp; Outputs'!$B$6)</f>
        <v>4.8739471516030142E-2</v>
      </c>
      <c r="O78" s="17">
        <f>NORMINV('Rand Int'!O78,'Inputs &amp; Outputs'!$B$5,'Inputs &amp; Outputs'!$B$6)</f>
        <v>6.8087894106979699E-2</v>
      </c>
      <c r="P78" s="17">
        <f>NORMINV('Rand Int'!P78,'Inputs &amp; Outputs'!$B$5,'Inputs &amp; Outputs'!$B$6)</f>
        <v>6.0336107400295491E-2</v>
      </c>
      <c r="Q78" s="17">
        <f>NORMINV('Rand Int'!Q78,'Inputs &amp; Outputs'!$B$5,'Inputs &amp; Outputs'!$B$6)</f>
        <v>4.6672251129183384E-3</v>
      </c>
      <c r="R78" s="17">
        <f>NORMINV('Rand Int'!R78,'Inputs &amp; Outputs'!$B$5,'Inputs &amp; Outputs'!$B$6)</f>
        <v>5.3543851334562548E-2</v>
      </c>
      <c r="S78" s="17">
        <f>NORMINV('Rand Int'!S78,'Inputs &amp; Outputs'!$B$5,'Inputs &amp; Outputs'!$B$6)</f>
        <v>3.9133706722007625E-2</v>
      </c>
      <c r="T78" s="17">
        <f>NORMINV('Rand Int'!T78,'Inputs &amp; Outputs'!$B$5,'Inputs &amp; Outputs'!$B$6)</f>
        <v>5.4471215039390342E-2</v>
      </c>
      <c r="U78" s="17">
        <f>NORMINV('Rand Int'!U78,'Inputs &amp; Outputs'!$B$5,'Inputs &amp; Outputs'!$B$6)</f>
        <v>3.1619509490423581E-2</v>
      </c>
      <c r="V78" s="17">
        <f>NORMINV('Rand Int'!V78,'Inputs &amp; Outputs'!$B$5,'Inputs &amp; Outputs'!$B$6)</f>
        <v>2.9385317734157562E-3</v>
      </c>
      <c r="W78" s="17">
        <f>NORMINV('Rand Int'!W78,'Inputs &amp; Outputs'!$B$5,'Inputs &amp; Outputs'!$B$6)</f>
        <v>4.8990756619616223E-2</v>
      </c>
      <c r="X78" s="17">
        <f>NORMINV('Rand Int'!X78,'Inputs &amp; Outputs'!$B$5,'Inputs &amp; Outputs'!$B$6)</f>
        <v>4.9472835683994826E-2</v>
      </c>
      <c r="Y78" s="17">
        <f>NORMINV('Rand Int'!Y78,'Inputs &amp; Outputs'!$B$5,'Inputs &amp; Outputs'!$B$6)</f>
        <v>4.2547705334927653E-2</v>
      </c>
      <c r="Z78" s="17">
        <f>NORMINV('Rand Int'!Z78,'Inputs &amp; Outputs'!$B$5,'Inputs &amp; Outputs'!$B$6)</f>
        <v>-2.1310182187780607E-2</v>
      </c>
      <c r="AA78" s="17">
        <f>NORMINV('Rand Int'!AA78,'Inputs &amp; Outputs'!$B$5,'Inputs &amp; Outputs'!$B$6)</f>
        <v>0.10299535417325986</v>
      </c>
      <c r="AB78" s="17">
        <f>NORMINV('Rand Int'!AB78,'Inputs &amp; Outputs'!$B$5,'Inputs &amp; Outputs'!$B$6)</f>
        <v>2.7463114838810566E-2</v>
      </c>
      <c r="AC78" s="17">
        <f>NORMINV('Rand Int'!AC78,'Inputs &amp; Outputs'!$B$5,'Inputs &amp; Outputs'!$B$6)</f>
        <v>8.3395878574161558E-2</v>
      </c>
      <c r="AD78" s="17">
        <f>NORMINV('Rand Int'!AD78,'Inputs &amp; Outputs'!$B$5,'Inputs &amp; Outputs'!$B$6)</f>
        <v>7.833774282140793E-2</v>
      </c>
      <c r="AE78" s="17">
        <f>NORMINV('Rand Int'!AE78,'Inputs &amp; Outputs'!$B$5,'Inputs &amp; Outputs'!$B$6)</f>
        <v>6.6935932314912405E-2</v>
      </c>
      <c r="AF78" s="17">
        <f>NORMINV('Rand Int'!AF78,'Inputs &amp; Outputs'!$B$5,'Inputs &amp; Outputs'!$B$6)</f>
        <v>8.5129254466619064E-4</v>
      </c>
      <c r="AG78" s="17">
        <f>NORMINV('Rand Int'!AG78,'Inputs &amp; Outputs'!$B$5,'Inputs &amp; Outputs'!$B$6)</f>
        <v>3.9218937371801703E-2</v>
      </c>
      <c r="AH78" s="17">
        <f>NORMINV('Rand Int'!AH78,'Inputs &amp; Outputs'!$B$5,'Inputs &amp; Outputs'!$B$6)</f>
        <v>5.7341044618305498E-3</v>
      </c>
      <c r="AI78" s="17">
        <f>NORMINV('Rand Int'!AI78,'Inputs &amp; Outputs'!$B$5,'Inputs &amp; Outputs'!$B$6)</f>
        <v>2.5777984347383071E-3</v>
      </c>
      <c r="AJ78" s="17">
        <f>NORMINV('Rand Int'!AJ78,'Inputs &amp; Outputs'!$B$5,'Inputs &amp; Outputs'!$B$6)</f>
        <v>5.7116121573866446E-2</v>
      </c>
      <c r="AK78" s="17">
        <f>NORMINV('Rand Int'!AK78,'Inputs &amp; Outputs'!$B$5,'Inputs &amp; Outputs'!$B$6)</f>
        <v>3.9593000259046086E-2</v>
      </c>
      <c r="AL78" s="17">
        <f>NORMINV('Rand Int'!AL78,'Inputs &amp; Outputs'!$B$5,'Inputs &amp; Outputs'!$B$6)</f>
        <v>7.384240023495478E-2</v>
      </c>
      <c r="AM78" s="17">
        <f>NORMINV('Rand Int'!AM78,'Inputs &amp; Outputs'!$B$5,'Inputs &amp; Outputs'!$B$6)</f>
        <v>6.4841810250791235E-2</v>
      </c>
      <c r="AN78" s="17">
        <f>NORMINV('Rand Int'!AN78,'Inputs &amp; Outputs'!$B$5,'Inputs &amp; Outputs'!$B$6)</f>
        <v>-1.0812985945516405E-2</v>
      </c>
      <c r="AO78" s="17">
        <f>NORMINV('Rand Int'!AO78,'Inputs &amp; Outputs'!$B$5,'Inputs &amp; Outputs'!$B$6)</f>
        <v>7.4454927660146955E-2</v>
      </c>
      <c r="AP78" s="17">
        <f>NORMINV('Rand Int'!AP78,'Inputs &amp; Outputs'!$B$5,'Inputs &amp; Outputs'!$B$6)</f>
        <v>2.616058869551954E-2</v>
      </c>
      <c r="AQ78" s="17">
        <f>NORMINV('Rand Int'!AQ78,'Inputs &amp; Outputs'!$B$5,'Inputs &amp; Outputs'!$B$6)</f>
        <v>-1.4259248657921615E-2</v>
      </c>
      <c r="AR78" s="17">
        <f>NORMINV('Rand Int'!AR78,'Inputs &amp; Outputs'!$B$5,'Inputs &amp; Outputs'!$B$6)</f>
        <v>7.2222167765951181E-3</v>
      </c>
      <c r="AS78" s="17">
        <f>NORMINV('Rand Int'!AS78,'Inputs &amp; Outputs'!$B$5,'Inputs &amp; Outputs'!$B$6)</f>
        <v>5.2474808740387784E-2</v>
      </c>
      <c r="AT78" s="17">
        <f>NORMINV('Rand Int'!AT78,'Inputs &amp; Outputs'!$B$5,'Inputs &amp; Outputs'!$B$6)</f>
        <v>6.5317184518573337E-2</v>
      </c>
      <c r="AU78" s="17">
        <f>NORMINV('Rand Int'!AU78,'Inputs &amp; Outputs'!$B$5,'Inputs &amp; Outputs'!$B$6)</f>
        <v>3.119440918594181E-2</v>
      </c>
      <c r="AV78" s="17">
        <f>NORMINV('Rand Int'!AV78,'Inputs &amp; Outputs'!$B$5,'Inputs &amp; Outputs'!$B$6)</f>
        <v>2.830118494839862E-2</v>
      </c>
      <c r="AW78" s="17">
        <f>NORMINV('Rand Int'!AW78,'Inputs &amp; Outputs'!$B$5,'Inputs &amp; Outputs'!$B$6)</f>
        <v>6.3853594604149522E-2</v>
      </c>
      <c r="AX78" s="17">
        <f>NORMINV('Rand Int'!AX78,'Inputs &amp; Outputs'!$B$5,'Inputs &amp; Outputs'!$B$6)</f>
        <v>4.7762732850171019E-2</v>
      </c>
      <c r="AY78" s="17">
        <f>NORMINV('Rand Int'!AY78,'Inputs &amp; Outputs'!$B$5,'Inputs &amp; Outputs'!$B$6)</f>
        <v>5.7522770762953424E-2</v>
      </c>
    </row>
    <row r="79" spans="1:51" x14ac:dyDescent="0.25">
      <c r="A79" s="1">
        <v>78</v>
      </c>
      <c r="C79" s="17">
        <f>NORMINV('Rand Int'!C79,'Inputs &amp; Outputs'!$B$5,'Inputs &amp; Outputs'!$B$6)</f>
        <v>8.3699558680035147E-4</v>
      </c>
      <c r="D79" s="17">
        <f>NORMINV('Rand Int'!D79,'Inputs &amp; Outputs'!$B$5,'Inputs &amp; Outputs'!$B$6)</f>
        <v>3.0475299106634015E-2</v>
      </c>
      <c r="E79" s="17">
        <f>NORMINV('Rand Int'!E79,'Inputs &amp; Outputs'!$B$5,'Inputs &amp; Outputs'!$B$6)</f>
        <v>3.5912734142567536E-2</v>
      </c>
      <c r="F79" s="17">
        <f>NORMINV('Rand Int'!F79,'Inputs &amp; Outputs'!$B$5,'Inputs &amp; Outputs'!$B$6)</f>
        <v>5.1640489767297876E-2</v>
      </c>
      <c r="G79" s="17">
        <f>NORMINV('Rand Int'!G79,'Inputs &amp; Outputs'!$B$5,'Inputs &amp; Outputs'!$B$6)</f>
        <v>-1.3454368561484464E-2</v>
      </c>
      <c r="H79" s="17">
        <f>NORMINV('Rand Int'!H79,'Inputs &amp; Outputs'!$B$5,'Inputs &amp; Outputs'!$B$6)</f>
        <v>-2.5105875775953392E-2</v>
      </c>
      <c r="I79" s="17">
        <f>NORMINV('Rand Int'!I79,'Inputs &amp; Outputs'!$B$5,'Inputs &amp; Outputs'!$B$6)</f>
        <v>2.4507307933653646E-2</v>
      </c>
      <c r="J79" s="17">
        <f>NORMINV('Rand Int'!J79,'Inputs &amp; Outputs'!$B$5,'Inputs &amp; Outputs'!$B$6)</f>
        <v>1.9648275415606795E-2</v>
      </c>
      <c r="K79" s="17">
        <f>NORMINV('Rand Int'!K79,'Inputs &amp; Outputs'!$B$5,'Inputs &amp; Outputs'!$B$6)</f>
        <v>2.8809919573365331E-2</v>
      </c>
      <c r="L79" s="17">
        <f>NORMINV('Rand Int'!L79,'Inputs &amp; Outputs'!$B$5,'Inputs &amp; Outputs'!$B$6)</f>
        <v>8.0001170941568153E-3</v>
      </c>
      <c r="M79" s="17">
        <f>NORMINV('Rand Int'!M79,'Inputs &amp; Outputs'!$B$5,'Inputs &amp; Outputs'!$B$6)</f>
        <v>9.595850494055122E-2</v>
      </c>
      <c r="N79" s="17">
        <f>NORMINV('Rand Int'!N79,'Inputs &amp; Outputs'!$B$5,'Inputs &amp; Outputs'!$B$6)</f>
        <v>-1.9750839432019281E-2</v>
      </c>
      <c r="O79" s="17">
        <f>NORMINV('Rand Int'!O79,'Inputs &amp; Outputs'!$B$5,'Inputs &amp; Outputs'!$B$6)</f>
        <v>4.3220283298238939E-2</v>
      </c>
      <c r="P79" s="17">
        <f>NORMINV('Rand Int'!P79,'Inputs &amp; Outputs'!$B$5,'Inputs &amp; Outputs'!$B$6)</f>
        <v>6.9836994829447802E-2</v>
      </c>
      <c r="Q79" s="17">
        <f>NORMINV('Rand Int'!Q79,'Inputs &amp; Outputs'!$B$5,'Inputs &amp; Outputs'!$B$6)</f>
        <v>5.0232246734681435E-2</v>
      </c>
      <c r="R79" s="17">
        <f>NORMINV('Rand Int'!R79,'Inputs &amp; Outputs'!$B$5,'Inputs &amp; Outputs'!$B$6)</f>
        <v>7.5171689491716348E-2</v>
      </c>
      <c r="S79" s="17">
        <f>NORMINV('Rand Int'!S79,'Inputs &amp; Outputs'!$B$5,'Inputs &amp; Outputs'!$B$6)</f>
        <v>6.1214800861065649E-3</v>
      </c>
      <c r="T79" s="17">
        <f>NORMINV('Rand Int'!T79,'Inputs &amp; Outputs'!$B$5,'Inputs &amp; Outputs'!$B$6)</f>
        <v>5.2664953875259254E-2</v>
      </c>
      <c r="U79" s="17">
        <f>NORMINV('Rand Int'!U79,'Inputs &amp; Outputs'!$B$5,'Inputs &amp; Outputs'!$B$6)</f>
        <v>2.5974588079881268E-2</v>
      </c>
      <c r="V79" s="17">
        <f>NORMINV('Rand Int'!V79,'Inputs &amp; Outputs'!$B$5,'Inputs &amp; Outputs'!$B$6)</f>
        <v>4.4632796744035093E-2</v>
      </c>
      <c r="W79" s="17">
        <f>NORMINV('Rand Int'!W79,'Inputs &amp; Outputs'!$B$5,'Inputs &amp; Outputs'!$B$6)</f>
        <v>1.840724641956773E-2</v>
      </c>
      <c r="X79" s="17">
        <f>NORMINV('Rand Int'!X79,'Inputs &amp; Outputs'!$B$5,'Inputs &amp; Outputs'!$B$6)</f>
        <v>3.6870779357969091E-2</v>
      </c>
      <c r="Y79" s="17">
        <f>NORMINV('Rand Int'!Y79,'Inputs &amp; Outputs'!$B$5,'Inputs &amp; Outputs'!$B$6)</f>
        <v>7.0335960493567024E-2</v>
      </c>
      <c r="Z79" s="17">
        <f>NORMINV('Rand Int'!Z79,'Inputs &amp; Outputs'!$B$5,'Inputs &amp; Outputs'!$B$6)</f>
        <v>8.742815891170988E-2</v>
      </c>
      <c r="AA79" s="17">
        <f>NORMINV('Rand Int'!AA79,'Inputs &amp; Outputs'!$B$5,'Inputs &amp; Outputs'!$B$6)</f>
        <v>5.8763809328842218E-2</v>
      </c>
      <c r="AB79" s="17">
        <f>NORMINV('Rand Int'!AB79,'Inputs &amp; Outputs'!$B$5,'Inputs &amp; Outputs'!$B$6)</f>
        <v>4.267615923993149E-2</v>
      </c>
      <c r="AC79" s="17">
        <f>NORMINV('Rand Int'!AC79,'Inputs &amp; Outputs'!$B$5,'Inputs &amp; Outputs'!$B$6)</f>
        <v>3.435868576239872E-2</v>
      </c>
      <c r="AD79" s="17">
        <f>NORMINV('Rand Int'!AD79,'Inputs &amp; Outputs'!$B$5,'Inputs &amp; Outputs'!$B$6)</f>
        <v>3.1339001676508063E-2</v>
      </c>
      <c r="AE79" s="17">
        <f>NORMINV('Rand Int'!AE79,'Inputs &amp; Outputs'!$B$5,'Inputs &amp; Outputs'!$B$6)</f>
        <v>6.57982776734264E-2</v>
      </c>
      <c r="AF79" s="17">
        <f>NORMINV('Rand Int'!AF79,'Inputs &amp; Outputs'!$B$5,'Inputs &amp; Outputs'!$B$6)</f>
        <v>8.7242242263819353E-2</v>
      </c>
      <c r="AG79" s="17">
        <f>NORMINV('Rand Int'!AG79,'Inputs &amp; Outputs'!$B$5,'Inputs &amp; Outputs'!$B$6)</f>
        <v>3.833772108045589E-2</v>
      </c>
      <c r="AH79" s="17">
        <f>NORMINV('Rand Int'!AH79,'Inputs &amp; Outputs'!$B$5,'Inputs &amp; Outputs'!$B$6)</f>
        <v>5.0554619218554038E-2</v>
      </c>
      <c r="AI79" s="17">
        <f>NORMINV('Rand Int'!AI79,'Inputs &amp; Outputs'!$B$5,'Inputs &amp; Outputs'!$B$6)</f>
        <v>5.7464643702382495E-2</v>
      </c>
      <c r="AJ79" s="17">
        <f>NORMINV('Rand Int'!AJ79,'Inputs &amp; Outputs'!$B$5,'Inputs &amp; Outputs'!$B$6)</f>
        <v>3.7105024734748367E-2</v>
      </c>
      <c r="AK79" s="17">
        <f>NORMINV('Rand Int'!AK79,'Inputs &amp; Outputs'!$B$5,'Inputs &amp; Outputs'!$B$6)</f>
        <v>4.7627623225093452E-2</v>
      </c>
      <c r="AL79" s="17">
        <f>NORMINV('Rand Int'!AL79,'Inputs &amp; Outputs'!$B$5,'Inputs &amp; Outputs'!$B$6)</f>
        <v>0.10042815434183935</v>
      </c>
      <c r="AM79" s="17">
        <f>NORMINV('Rand Int'!AM79,'Inputs &amp; Outputs'!$B$5,'Inputs &amp; Outputs'!$B$6)</f>
        <v>1.8643601370157251E-2</v>
      </c>
      <c r="AN79" s="17">
        <f>NORMINV('Rand Int'!AN79,'Inputs &amp; Outputs'!$B$5,'Inputs &amp; Outputs'!$B$6)</f>
        <v>4.3276891775261422E-2</v>
      </c>
      <c r="AO79" s="17">
        <f>NORMINV('Rand Int'!AO79,'Inputs &amp; Outputs'!$B$5,'Inputs &amp; Outputs'!$B$6)</f>
        <v>3.5480523425875002E-2</v>
      </c>
      <c r="AP79" s="17">
        <f>NORMINV('Rand Int'!AP79,'Inputs &amp; Outputs'!$B$5,'Inputs &amp; Outputs'!$B$6)</f>
        <v>-1.5150834794751218E-2</v>
      </c>
      <c r="AQ79" s="17">
        <f>NORMINV('Rand Int'!AQ79,'Inputs &amp; Outputs'!$B$5,'Inputs &amp; Outputs'!$B$6)</f>
        <v>7.0109945200649976E-2</v>
      </c>
      <c r="AR79" s="17">
        <f>NORMINV('Rand Int'!AR79,'Inputs &amp; Outputs'!$B$5,'Inputs &amp; Outputs'!$B$6)</f>
        <v>0.10215356352976265</v>
      </c>
      <c r="AS79" s="17">
        <f>NORMINV('Rand Int'!AS79,'Inputs &amp; Outputs'!$B$5,'Inputs &amp; Outputs'!$B$6)</f>
        <v>6.2870665222411859E-2</v>
      </c>
      <c r="AT79" s="17">
        <f>NORMINV('Rand Int'!AT79,'Inputs &amp; Outputs'!$B$5,'Inputs &amp; Outputs'!$B$6)</f>
        <v>4.2950961576130549E-2</v>
      </c>
      <c r="AU79" s="17">
        <f>NORMINV('Rand Int'!AU79,'Inputs &amp; Outputs'!$B$5,'Inputs &amp; Outputs'!$B$6)</f>
        <v>7.5356381137404255E-2</v>
      </c>
      <c r="AV79" s="17">
        <f>NORMINV('Rand Int'!AV79,'Inputs &amp; Outputs'!$B$5,'Inputs &amp; Outputs'!$B$6)</f>
        <v>5.7832731557895048E-2</v>
      </c>
      <c r="AW79" s="17">
        <f>NORMINV('Rand Int'!AW79,'Inputs &amp; Outputs'!$B$5,'Inputs &amp; Outputs'!$B$6)</f>
        <v>2.4482255272898688E-2</v>
      </c>
      <c r="AX79" s="17">
        <f>NORMINV('Rand Int'!AX79,'Inputs &amp; Outputs'!$B$5,'Inputs &amp; Outputs'!$B$6)</f>
        <v>-3.7799365525509887E-3</v>
      </c>
      <c r="AY79" s="17">
        <f>NORMINV('Rand Int'!AY79,'Inputs &amp; Outputs'!$B$5,'Inputs &amp; Outputs'!$B$6)</f>
        <v>2.350539432540006E-2</v>
      </c>
    </row>
    <row r="80" spans="1:51" x14ac:dyDescent="0.25">
      <c r="A80" s="1">
        <v>79</v>
      </c>
      <c r="C80" s="17">
        <f>NORMINV('Rand Int'!C80,'Inputs &amp; Outputs'!$B$5,'Inputs &amp; Outputs'!$B$6)</f>
        <v>6.6410683844982527E-2</v>
      </c>
      <c r="D80" s="17">
        <f>NORMINV('Rand Int'!D80,'Inputs &amp; Outputs'!$B$5,'Inputs &amp; Outputs'!$B$6)</f>
        <v>-1.223268894668314E-2</v>
      </c>
      <c r="E80" s="17">
        <f>NORMINV('Rand Int'!E80,'Inputs &amp; Outputs'!$B$5,'Inputs &amp; Outputs'!$B$6)</f>
        <v>0.10222820894581974</v>
      </c>
      <c r="F80" s="17">
        <f>NORMINV('Rand Int'!F80,'Inputs &amp; Outputs'!$B$5,'Inputs &amp; Outputs'!$B$6)</f>
        <v>3.4366344596971646E-2</v>
      </c>
      <c r="G80" s="17">
        <f>NORMINV('Rand Int'!G80,'Inputs &amp; Outputs'!$B$5,'Inputs &amp; Outputs'!$B$6)</f>
        <v>-1.0934532544293024E-2</v>
      </c>
      <c r="H80" s="17">
        <f>NORMINV('Rand Int'!H80,'Inputs &amp; Outputs'!$B$5,'Inputs &amp; Outputs'!$B$6)</f>
        <v>6.2428246744694854E-2</v>
      </c>
      <c r="I80" s="17">
        <f>NORMINV('Rand Int'!I80,'Inputs &amp; Outputs'!$B$5,'Inputs &amp; Outputs'!$B$6)</f>
        <v>2.2467771028073305E-2</v>
      </c>
      <c r="J80" s="17">
        <f>NORMINV('Rand Int'!J80,'Inputs &amp; Outputs'!$B$5,'Inputs &amp; Outputs'!$B$6)</f>
        <v>5.3269752948048164E-2</v>
      </c>
      <c r="K80" s="17">
        <f>NORMINV('Rand Int'!K80,'Inputs &amp; Outputs'!$B$5,'Inputs &amp; Outputs'!$B$6)</f>
        <v>4.1403385626245945E-2</v>
      </c>
      <c r="L80" s="17">
        <f>NORMINV('Rand Int'!L80,'Inputs &amp; Outputs'!$B$5,'Inputs &amp; Outputs'!$B$6)</f>
        <v>4.6879597282133402E-2</v>
      </c>
      <c r="M80" s="17">
        <f>NORMINV('Rand Int'!M80,'Inputs &amp; Outputs'!$B$5,'Inputs &amp; Outputs'!$B$6)</f>
        <v>6.5972499530943668E-3</v>
      </c>
      <c r="N80" s="17">
        <f>NORMINV('Rand Int'!N80,'Inputs &amp; Outputs'!$B$5,'Inputs &amp; Outputs'!$B$6)</f>
        <v>5.2110960266669781E-2</v>
      </c>
      <c r="O80" s="17">
        <f>NORMINV('Rand Int'!O80,'Inputs &amp; Outputs'!$B$5,'Inputs &amp; Outputs'!$B$6)</f>
        <v>3.1647697006848843E-2</v>
      </c>
      <c r="P80" s="17">
        <f>NORMINV('Rand Int'!P80,'Inputs &amp; Outputs'!$B$5,'Inputs &amp; Outputs'!$B$6)</f>
        <v>-2.8682564283827247E-3</v>
      </c>
      <c r="Q80" s="17">
        <f>NORMINV('Rand Int'!Q80,'Inputs &amp; Outputs'!$B$5,'Inputs &amp; Outputs'!$B$6)</f>
        <v>4.6990246207048746E-2</v>
      </c>
      <c r="R80" s="17">
        <f>NORMINV('Rand Int'!R80,'Inputs &amp; Outputs'!$B$5,'Inputs &amp; Outputs'!$B$6)</f>
        <v>2.8094300062701083E-2</v>
      </c>
      <c r="S80" s="17">
        <f>NORMINV('Rand Int'!S80,'Inputs &amp; Outputs'!$B$5,'Inputs &amp; Outputs'!$B$6)</f>
        <v>2.8074066221629494E-2</v>
      </c>
      <c r="T80" s="17">
        <f>NORMINV('Rand Int'!T80,'Inputs &amp; Outputs'!$B$5,'Inputs &amp; Outputs'!$B$6)</f>
        <v>6.6793992195299218E-2</v>
      </c>
      <c r="U80" s="17">
        <f>NORMINV('Rand Int'!U80,'Inputs &amp; Outputs'!$B$5,'Inputs &amp; Outputs'!$B$6)</f>
        <v>2.4742668161013604E-2</v>
      </c>
      <c r="V80" s="17">
        <f>NORMINV('Rand Int'!V80,'Inputs &amp; Outputs'!$B$5,'Inputs &amp; Outputs'!$B$6)</f>
        <v>1.6580072522966914E-2</v>
      </c>
      <c r="W80" s="17">
        <f>NORMINV('Rand Int'!W80,'Inputs &amp; Outputs'!$B$5,'Inputs &amp; Outputs'!$B$6)</f>
        <v>5.9630487848939852E-2</v>
      </c>
      <c r="X80" s="17">
        <f>NORMINV('Rand Int'!X80,'Inputs &amp; Outputs'!$B$5,'Inputs &amp; Outputs'!$B$6)</f>
        <v>3.5990358118817442E-2</v>
      </c>
      <c r="Y80" s="17">
        <f>NORMINV('Rand Int'!Y80,'Inputs &amp; Outputs'!$B$5,'Inputs &amp; Outputs'!$B$6)</f>
        <v>5.03009667078173E-2</v>
      </c>
      <c r="Z80" s="17">
        <f>NORMINV('Rand Int'!Z80,'Inputs &amp; Outputs'!$B$5,'Inputs &amp; Outputs'!$B$6)</f>
        <v>6.3841252948310112E-2</v>
      </c>
      <c r="AA80" s="17">
        <f>NORMINV('Rand Int'!AA80,'Inputs &amp; Outputs'!$B$5,'Inputs &amp; Outputs'!$B$6)</f>
        <v>3.1235647094080825E-2</v>
      </c>
      <c r="AB80" s="17">
        <f>NORMINV('Rand Int'!AB80,'Inputs &amp; Outputs'!$B$5,'Inputs &amp; Outputs'!$B$6)</f>
        <v>5.9020024017663639E-2</v>
      </c>
      <c r="AC80" s="17">
        <f>NORMINV('Rand Int'!AC80,'Inputs &amp; Outputs'!$B$5,'Inputs &amp; Outputs'!$B$6)</f>
        <v>-6.8185495747153657E-3</v>
      </c>
      <c r="AD80" s="17">
        <f>NORMINV('Rand Int'!AD80,'Inputs &amp; Outputs'!$B$5,'Inputs &amp; Outputs'!$B$6)</f>
        <v>6.2681465244194712E-2</v>
      </c>
      <c r="AE80" s="17">
        <f>NORMINV('Rand Int'!AE80,'Inputs &amp; Outputs'!$B$5,'Inputs &amp; Outputs'!$B$6)</f>
        <v>4.6622938902676457E-2</v>
      </c>
      <c r="AF80" s="17">
        <f>NORMINV('Rand Int'!AF80,'Inputs &amp; Outputs'!$B$5,'Inputs &amp; Outputs'!$B$6)</f>
        <v>-4.8095412422717518E-3</v>
      </c>
      <c r="AG80" s="17">
        <f>NORMINV('Rand Int'!AG80,'Inputs &amp; Outputs'!$B$5,'Inputs &amp; Outputs'!$B$6)</f>
        <v>8.4810532168277802E-3</v>
      </c>
      <c r="AH80" s="17">
        <f>NORMINV('Rand Int'!AH80,'Inputs &amp; Outputs'!$B$5,'Inputs &amp; Outputs'!$B$6)</f>
        <v>3.6142621782451506E-2</v>
      </c>
      <c r="AI80" s="17">
        <f>NORMINV('Rand Int'!AI80,'Inputs &amp; Outputs'!$B$5,'Inputs &amp; Outputs'!$B$6)</f>
        <v>5.2795082910726598E-2</v>
      </c>
      <c r="AJ80" s="17">
        <f>NORMINV('Rand Int'!AJ80,'Inputs &amp; Outputs'!$B$5,'Inputs &amp; Outputs'!$B$6)</f>
        <v>7.4544026531748034E-2</v>
      </c>
      <c r="AK80" s="17">
        <f>NORMINV('Rand Int'!AK80,'Inputs &amp; Outputs'!$B$5,'Inputs &amp; Outputs'!$B$6)</f>
        <v>6.7010175187492263E-2</v>
      </c>
      <c r="AL80" s="17">
        <f>NORMINV('Rand Int'!AL80,'Inputs &amp; Outputs'!$B$5,'Inputs &amp; Outputs'!$B$6)</f>
        <v>1.965233811001732E-2</v>
      </c>
      <c r="AM80" s="17">
        <f>NORMINV('Rand Int'!AM80,'Inputs &amp; Outputs'!$B$5,'Inputs &amp; Outputs'!$B$6)</f>
        <v>5.955236058204201E-2</v>
      </c>
      <c r="AN80" s="17">
        <f>NORMINV('Rand Int'!AN80,'Inputs &amp; Outputs'!$B$5,'Inputs &amp; Outputs'!$B$6)</f>
        <v>1.9912109862361988E-2</v>
      </c>
      <c r="AO80" s="17">
        <f>NORMINV('Rand Int'!AO80,'Inputs &amp; Outputs'!$B$5,'Inputs &amp; Outputs'!$B$6)</f>
        <v>1.9537490046962876E-2</v>
      </c>
      <c r="AP80" s="17">
        <f>NORMINV('Rand Int'!AP80,'Inputs &amp; Outputs'!$B$5,'Inputs &amp; Outputs'!$B$6)</f>
        <v>5.6595854208374798E-2</v>
      </c>
      <c r="AQ80" s="17">
        <f>NORMINV('Rand Int'!AQ80,'Inputs &amp; Outputs'!$B$5,'Inputs &amp; Outputs'!$B$6)</f>
        <v>3.6855270180737421E-2</v>
      </c>
      <c r="AR80" s="17">
        <f>NORMINV('Rand Int'!AR80,'Inputs &amp; Outputs'!$B$5,'Inputs &amp; Outputs'!$B$6)</f>
        <v>2.7120562467296501E-2</v>
      </c>
      <c r="AS80" s="17">
        <f>NORMINV('Rand Int'!AS80,'Inputs &amp; Outputs'!$B$5,'Inputs &amp; Outputs'!$B$6)</f>
        <v>0.10050043831417321</v>
      </c>
      <c r="AT80" s="17">
        <f>NORMINV('Rand Int'!AT80,'Inputs &amp; Outputs'!$B$5,'Inputs &amp; Outputs'!$B$6)</f>
        <v>1.1360587922249487E-2</v>
      </c>
      <c r="AU80" s="17">
        <f>NORMINV('Rand Int'!AU80,'Inputs &amp; Outputs'!$B$5,'Inputs &amp; Outputs'!$B$6)</f>
        <v>9.0934503356958046E-2</v>
      </c>
      <c r="AV80" s="17">
        <f>NORMINV('Rand Int'!AV80,'Inputs &amp; Outputs'!$B$5,'Inputs &amp; Outputs'!$B$6)</f>
        <v>5.6169023306715013E-2</v>
      </c>
      <c r="AW80" s="17">
        <f>NORMINV('Rand Int'!AW80,'Inputs &amp; Outputs'!$B$5,'Inputs &amp; Outputs'!$B$6)</f>
        <v>2.5414637345366278E-2</v>
      </c>
      <c r="AX80" s="17">
        <f>NORMINV('Rand Int'!AX80,'Inputs &amp; Outputs'!$B$5,'Inputs &amp; Outputs'!$B$6)</f>
        <v>1.7752559886748884E-2</v>
      </c>
      <c r="AY80" s="17">
        <f>NORMINV('Rand Int'!AY80,'Inputs &amp; Outputs'!$B$5,'Inputs &amp; Outputs'!$B$6)</f>
        <v>6.1812340255768997E-2</v>
      </c>
    </row>
    <row r="81" spans="1:51" x14ac:dyDescent="0.25">
      <c r="A81" s="1">
        <v>80</v>
      </c>
      <c r="C81" s="17">
        <f>NORMINV('Rand Int'!C81,'Inputs &amp; Outputs'!$B$5,'Inputs &amp; Outputs'!$B$6)</f>
        <v>2.5777237444323389E-2</v>
      </c>
      <c r="D81" s="17">
        <f>NORMINV('Rand Int'!D81,'Inputs &amp; Outputs'!$B$5,'Inputs &amp; Outputs'!$B$6)</f>
        <v>8.2004555441530722E-3</v>
      </c>
      <c r="E81" s="17">
        <f>NORMINV('Rand Int'!E81,'Inputs &amp; Outputs'!$B$5,'Inputs &amp; Outputs'!$B$6)</f>
        <v>4.1869765731201512E-2</v>
      </c>
      <c r="F81" s="17">
        <f>NORMINV('Rand Int'!F81,'Inputs &amp; Outputs'!$B$5,'Inputs &amp; Outputs'!$B$6)</f>
        <v>4.0597492126926697E-2</v>
      </c>
      <c r="G81" s="17">
        <f>NORMINV('Rand Int'!G81,'Inputs &amp; Outputs'!$B$5,'Inputs &amp; Outputs'!$B$6)</f>
        <v>4.0725203324177131E-2</v>
      </c>
      <c r="H81" s="17">
        <f>NORMINV('Rand Int'!H81,'Inputs &amp; Outputs'!$B$5,'Inputs &amp; Outputs'!$B$6)</f>
        <v>3.163118696419611E-2</v>
      </c>
      <c r="I81" s="17">
        <f>NORMINV('Rand Int'!I81,'Inputs &amp; Outputs'!$B$5,'Inputs &amp; Outputs'!$B$6)</f>
        <v>3.9634284065762589E-2</v>
      </c>
      <c r="J81" s="17">
        <f>NORMINV('Rand Int'!J81,'Inputs &amp; Outputs'!$B$5,'Inputs &amp; Outputs'!$B$6)</f>
        <v>4.6248345772081444E-2</v>
      </c>
      <c r="K81" s="17">
        <f>NORMINV('Rand Int'!K81,'Inputs &amp; Outputs'!$B$5,'Inputs &amp; Outputs'!$B$6)</f>
        <v>9.2562920081538852E-2</v>
      </c>
      <c r="L81" s="17">
        <f>NORMINV('Rand Int'!L81,'Inputs &amp; Outputs'!$B$5,'Inputs &amp; Outputs'!$B$6)</f>
        <v>4.4626695691911869E-2</v>
      </c>
      <c r="M81" s="17">
        <f>NORMINV('Rand Int'!M81,'Inputs &amp; Outputs'!$B$5,'Inputs &amp; Outputs'!$B$6)</f>
        <v>1.5971658176102296E-2</v>
      </c>
      <c r="N81" s="17">
        <f>NORMINV('Rand Int'!N81,'Inputs &amp; Outputs'!$B$5,'Inputs &amp; Outputs'!$B$6)</f>
        <v>4.0177202490240885E-3</v>
      </c>
      <c r="O81" s="17">
        <f>NORMINV('Rand Int'!O81,'Inputs &amp; Outputs'!$B$5,'Inputs &amp; Outputs'!$B$6)</f>
        <v>7.7350312169499752E-2</v>
      </c>
      <c r="P81" s="17">
        <f>NORMINV('Rand Int'!P81,'Inputs &amp; Outputs'!$B$5,'Inputs &amp; Outputs'!$B$6)</f>
        <v>6.7116370077515392E-2</v>
      </c>
      <c r="Q81" s="17">
        <f>NORMINV('Rand Int'!Q81,'Inputs &amp; Outputs'!$B$5,'Inputs &amp; Outputs'!$B$6)</f>
        <v>3.9727929101367319E-2</v>
      </c>
      <c r="R81" s="17">
        <f>NORMINV('Rand Int'!R81,'Inputs &amp; Outputs'!$B$5,'Inputs &amp; Outputs'!$B$6)</f>
        <v>0.11321797656907279</v>
      </c>
      <c r="S81" s="17">
        <f>NORMINV('Rand Int'!S81,'Inputs &amp; Outputs'!$B$5,'Inputs &amp; Outputs'!$B$6)</f>
        <v>5.1618831246409973E-2</v>
      </c>
      <c r="T81" s="17">
        <f>NORMINV('Rand Int'!T81,'Inputs &amp; Outputs'!$B$5,'Inputs &amp; Outputs'!$B$6)</f>
        <v>6.1692557116278642E-2</v>
      </c>
      <c r="U81" s="17">
        <f>NORMINV('Rand Int'!U81,'Inputs &amp; Outputs'!$B$5,'Inputs &amp; Outputs'!$B$6)</f>
        <v>9.8939797066098373E-3</v>
      </c>
      <c r="V81" s="17">
        <f>NORMINV('Rand Int'!V81,'Inputs &amp; Outputs'!$B$5,'Inputs &amp; Outputs'!$B$6)</f>
        <v>6.5596396070698657E-2</v>
      </c>
      <c r="W81" s="17">
        <f>NORMINV('Rand Int'!W81,'Inputs &amp; Outputs'!$B$5,'Inputs &amp; Outputs'!$B$6)</f>
        <v>5.0941573066468362E-2</v>
      </c>
      <c r="X81" s="17">
        <f>NORMINV('Rand Int'!X81,'Inputs &amp; Outputs'!$B$5,'Inputs &amp; Outputs'!$B$6)</f>
        <v>7.6141828375057313E-2</v>
      </c>
      <c r="Y81" s="17">
        <f>NORMINV('Rand Int'!Y81,'Inputs &amp; Outputs'!$B$5,'Inputs &amp; Outputs'!$B$6)</f>
        <v>6.4644700469430119E-2</v>
      </c>
      <c r="Z81" s="17">
        <f>NORMINV('Rand Int'!Z81,'Inputs &amp; Outputs'!$B$5,'Inputs &amp; Outputs'!$B$6)</f>
        <v>1.1673528477858471E-2</v>
      </c>
      <c r="AA81" s="17">
        <f>NORMINV('Rand Int'!AA81,'Inputs &amp; Outputs'!$B$5,'Inputs &amp; Outputs'!$B$6)</f>
        <v>4.5262559898624863E-2</v>
      </c>
      <c r="AB81" s="17">
        <f>NORMINV('Rand Int'!AB81,'Inputs &amp; Outputs'!$B$5,'Inputs &amp; Outputs'!$B$6)</f>
        <v>7.4538362217749482E-2</v>
      </c>
      <c r="AC81" s="17">
        <f>NORMINV('Rand Int'!AC81,'Inputs &amp; Outputs'!$B$5,'Inputs &amp; Outputs'!$B$6)</f>
        <v>6.3082077039861392E-2</v>
      </c>
      <c r="AD81" s="17">
        <f>NORMINV('Rand Int'!AD81,'Inputs &amp; Outputs'!$B$5,'Inputs &amp; Outputs'!$B$6)</f>
        <v>5.5764730589675598E-2</v>
      </c>
      <c r="AE81" s="17">
        <f>NORMINV('Rand Int'!AE81,'Inputs &amp; Outputs'!$B$5,'Inputs &amp; Outputs'!$B$6)</f>
        <v>7.3087072954672982E-2</v>
      </c>
      <c r="AF81" s="17">
        <f>NORMINV('Rand Int'!AF81,'Inputs &amp; Outputs'!$B$5,'Inputs &amp; Outputs'!$B$6)</f>
        <v>3.08553142605042E-2</v>
      </c>
      <c r="AG81" s="17">
        <f>NORMINV('Rand Int'!AG81,'Inputs &amp; Outputs'!$B$5,'Inputs &amp; Outputs'!$B$6)</f>
        <v>7.5357129187033467E-2</v>
      </c>
      <c r="AH81" s="17">
        <f>NORMINV('Rand Int'!AH81,'Inputs &amp; Outputs'!$B$5,'Inputs &amp; Outputs'!$B$6)</f>
        <v>8.6542455921550354E-2</v>
      </c>
      <c r="AI81" s="17">
        <f>NORMINV('Rand Int'!AI81,'Inputs &amp; Outputs'!$B$5,'Inputs &amp; Outputs'!$B$6)</f>
        <v>7.5367917317768346E-2</v>
      </c>
      <c r="AJ81" s="17">
        <f>NORMINV('Rand Int'!AJ81,'Inputs &amp; Outputs'!$B$5,'Inputs &amp; Outputs'!$B$6)</f>
        <v>-8.1564717389608216E-3</v>
      </c>
      <c r="AK81" s="17">
        <f>NORMINV('Rand Int'!AK81,'Inputs &amp; Outputs'!$B$5,'Inputs &amp; Outputs'!$B$6)</f>
        <v>6.5387150702453836E-2</v>
      </c>
      <c r="AL81" s="17">
        <f>NORMINV('Rand Int'!AL81,'Inputs &amp; Outputs'!$B$5,'Inputs &amp; Outputs'!$B$6)</f>
        <v>5.9807089352267681E-2</v>
      </c>
      <c r="AM81" s="17">
        <f>NORMINV('Rand Int'!AM81,'Inputs &amp; Outputs'!$B$5,'Inputs &amp; Outputs'!$B$6)</f>
        <v>3.0395083954834031E-2</v>
      </c>
      <c r="AN81" s="17">
        <f>NORMINV('Rand Int'!AN81,'Inputs &amp; Outputs'!$B$5,'Inputs &amp; Outputs'!$B$6)</f>
        <v>8.1490698774355705E-3</v>
      </c>
      <c r="AO81" s="17">
        <f>NORMINV('Rand Int'!AO81,'Inputs &amp; Outputs'!$B$5,'Inputs &amp; Outputs'!$B$6)</f>
        <v>1.0317320280833236E-2</v>
      </c>
      <c r="AP81" s="17">
        <f>NORMINV('Rand Int'!AP81,'Inputs &amp; Outputs'!$B$5,'Inputs &amp; Outputs'!$B$6)</f>
        <v>5.8659929954724917E-2</v>
      </c>
      <c r="AQ81" s="17">
        <f>NORMINV('Rand Int'!AQ81,'Inputs &amp; Outputs'!$B$5,'Inputs &amp; Outputs'!$B$6)</f>
        <v>7.3859110732191063E-2</v>
      </c>
      <c r="AR81" s="17">
        <f>NORMINV('Rand Int'!AR81,'Inputs &amp; Outputs'!$B$5,'Inputs &amp; Outputs'!$B$6)</f>
        <v>3.1791383511636309E-3</v>
      </c>
      <c r="AS81" s="17">
        <f>NORMINV('Rand Int'!AS81,'Inputs &amp; Outputs'!$B$5,'Inputs &amp; Outputs'!$B$6)</f>
        <v>2.0600796643467475E-2</v>
      </c>
      <c r="AT81" s="17">
        <f>NORMINV('Rand Int'!AT81,'Inputs &amp; Outputs'!$B$5,'Inputs &amp; Outputs'!$B$6)</f>
        <v>5.0156916160003853E-2</v>
      </c>
      <c r="AU81" s="17">
        <f>NORMINV('Rand Int'!AU81,'Inputs &amp; Outputs'!$B$5,'Inputs &amp; Outputs'!$B$6)</f>
        <v>8.8786225845622166E-2</v>
      </c>
      <c r="AV81" s="17">
        <f>NORMINV('Rand Int'!AV81,'Inputs &amp; Outputs'!$B$5,'Inputs &amp; Outputs'!$B$6)</f>
        <v>2.9541934230360088E-2</v>
      </c>
      <c r="AW81" s="17">
        <f>NORMINV('Rand Int'!AW81,'Inputs &amp; Outputs'!$B$5,'Inputs &amp; Outputs'!$B$6)</f>
        <v>-1.313575007479046E-2</v>
      </c>
      <c r="AX81" s="17">
        <f>NORMINV('Rand Int'!AX81,'Inputs &amp; Outputs'!$B$5,'Inputs &amp; Outputs'!$B$6)</f>
        <v>4.6259271532841907E-2</v>
      </c>
      <c r="AY81" s="17">
        <f>NORMINV('Rand Int'!AY81,'Inputs &amp; Outputs'!$B$5,'Inputs &amp; Outputs'!$B$6)</f>
        <v>2.5472320720828841E-2</v>
      </c>
    </row>
    <row r="82" spans="1:51" x14ac:dyDescent="0.25">
      <c r="A82" s="1">
        <v>81</v>
      </c>
      <c r="C82" s="17">
        <f>NORMINV('Rand Int'!C82,'Inputs &amp; Outputs'!$B$5,'Inputs &amp; Outputs'!$B$6)</f>
        <v>1.6591912055372783E-2</v>
      </c>
      <c r="D82" s="17">
        <f>NORMINV('Rand Int'!D82,'Inputs &amp; Outputs'!$B$5,'Inputs &amp; Outputs'!$B$6)</f>
        <v>1.5529073802877155E-2</v>
      </c>
      <c r="E82" s="17">
        <f>NORMINV('Rand Int'!E82,'Inputs &amp; Outputs'!$B$5,'Inputs &amp; Outputs'!$B$6)</f>
        <v>3.8627360857546561E-2</v>
      </c>
      <c r="F82" s="17">
        <f>NORMINV('Rand Int'!F82,'Inputs &amp; Outputs'!$B$5,'Inputs &amp; Outputs'!$B$6)</f>
        <v>4.6305320816422725E-2</v>
      </c>
      <c r="G82" s="17">
        <f>NORMINV('Rand Int'!G82,'Inputs &amp; Outputs'!$B$5,'Inputs &amp; Outputs'!$B$6)</f>
        <v>2.2555441437671509E-2</v>
      </c>
      <c r="H82" s="17">
        <f>NORMINV('Rand Int'!H82,'Inputs &amp; Outputs'!$B$5,'Inputs &amp; Outputs'!$B$6)</f>
        <v>1.3911214350533024E-2</v>
      </c>
      <c r="I82" s="17">
        <f>NORMINV('Rand Int'!I82,'Inputs &amp; Outputs'!$B$5,'Inputs &amp; Outputs'!$B$6)</f>
        <v>3.2991577844029063E-2</v>
      </c>
      <c r="J82" s="17">
        <f>NORMINV('Rand Int'!J82,'Inputs &amp; Outputs'!$B$5,'Inputs &amp; Outputs'!$B$6)</f>
        <v>3.5762460643961859E-2</v>
      </c>
      <c r="K82" s="17">
        <f>NORMINV('Rand Int'!K82,'Inputs &amp; Outputs'!$B$5,'Inputs &amp; Outputs'!$B$6)</f>
        <v>4.6297046063570102E-2</v>
      </c>
      <c r="L82" s="17">
        <f>NORMINV('Rand Int'!L82,'Inputs &amp; Outputs'!$B$5,'Inputs &amp; Outputs'!$B$6)</f>
        <v>4.8087785379756116E-2</v>
      </c>
      <c r="M82" s="17">
        <f>NORMINV('Rand Int'!M82,'Inputs &amp; Outputs'!$B$5,'Inputs &amp; Outputs'!$B$6)</f>
        <v>8.4681190346023352E-2</v>
      </c>
      <c r="N82" s="17">
        <f>NORMINV('Rand Int'!N82,'Inputs &amp; Outputs'!$B$5,'Inputs &amp; Outputs'!$B$6)</f>
        <v>6.0494415655886175E-2</v>
      </c>
      <c r="O82" s="17">
        <f>NORMINV('Rand Int'!O82,'Inputs &amp; Outputs'!$B$5,'Inputs &amp; Outputs'!$B$6)</f>
        <v>8.901806811384326E-2</v>
      </c>
      <c r="P82" s="17">
        <f>NORMINV('Rand Int'!P82,'Inputs &amp; Outputs'!$B$5,'Inputs &amp; Outputs'!$B$6)</f>
        <v>0.13023150879546319</v>
      </c>
      <c r="Q82" s="17">
        <f>NORMINV('Rand Int'!Q82,'Inputs &amp; Outputs'!$B$5,'Inputs &amp; Outputs'!$B$6)</f>
        <v>4.3252015271753472E-2</v>
      </c>
      <c r="R82" s="17">
        <f>NORMINV('Rand Int'!R82,'Inputs &amp; Outputs'!$B$5,'Inputs &amp; Outputs'!$B$6)</f>
        <v>5.9793134426089613E-2</v>
      </c>
      <c r="S82" s="17">
        <f>NORMINV('Rand Int'!S82,'Inputs &amp; Outputs'!$B$5,'Inputs &amp; Outputs'!$B$6)</f>
        <v>1.427451061402521E-2</v>
      </c>
      <c r="T82" s="17">
        <f>NORMINV('Rand Int'!T82,'Inputs &amp; Outputs'!$B$5,'Inputs &amp; Outputs'!$B$6)</f>
        <v>7.1106017065212246E-2</v>
      </c>
      <c r="U82" s="17">
        <f>NORMINV('Rand Int'!U82,'Inputs &amp; Outputs'!$B$5,'Inputs &amp; Outputs'!$B$6)</f>
        <v>6.5586071216555478E-2</v>
      </c>
      <c r="V82" s="17">
        <f>NORMINV('Rand Int'!V82,'Inputs &amp; Outputs'!$B$5,'Inputs &amp; Outputs'!$B$6)</f>
        <v>4.7281305755887904E-2</v>
      </c>
      <c r="W82" s="17">
        <f>NORMINV('Rand Int'!W82,'Inputs &amp; Outputs'!$B$5,'Inputs &amp; Outputs'!$B$6)</f>
        <v>5.3284505930367279E-2</v>
      </c>
      <c r="X82" s="17">
        <f>NORMINV('Rand Int'!X82,'Inputs &amp; Outputs'!$B$5,'Inputs &amp; Outputs'!$B$6)</f>
        <v>6.9912990323449067E-2</v>
      </c>
      <c r="Y82" s="17">
        <f>NORMINV('Rand Int'!Y82,'Inputs &amp; Outputs'!$B$5,'Inputs &amp; Outputs'!$B$6)</f>
        <v>6.422379800059648E-2</v>
      </c>
      <c r="Z82" s="17">
        <f>NORMINV('Rand Int'!Z82,'Inputs &amp; Outputs'!$B$5,'Inputs &amp; Outputs'!$B$6)</f>
        <v>1.7792895694539526E-3</v>
      </c>
      <c r="AA82" s="17">
        <f>NORMINV('Rand Int'!AA82,'Inputs &amp; Outputs'!$B$5,'Inputs &amp; Outputs'!$B$6)</f>
        <v>2.6537174144136255E-2</v>
      </c>
      <c r="AB82" s="17">
        <f>NORMINV('Rand Int'!AB82,'Inputs &amp; Outputs'!$B$5,'Inputs &amp; Outputs'!$B$6)</f>
        <v>3.2258211917155846E-2</v>
      </c>
      <c r="AC82" s="17">
        <f>NORMINV('Rand Int'!AC82,'Inputs &amp; Outputs'!$B$5,'Inputs &amp; Outputs'!$B$6)</f>
        <v>4.2050428927647703E-2</v>
      </c>
      <c r="AD82" s="17">
        <f>NORMINV('Rand Int'!AD82,'Inputs &amp; Outputs'!$B$5,'Inputs &amp; Outputs'!$B$6)</f>
        <v>3.7347713371694416E-2</v>
      </c>
      <c r="AE82" s="17">
        <f>NORMINV('Rand Int'!AE82,'Inputs &amp; Outputs'!$B$5,'Inputs &amp; Outputs'!$B$6)</f>
        <v>0.13888146970878201</v>
      </c>
      <c r="AF82" s="17">
        <f>NORMINV('Rand Int'!AF82,'Inputs &amp; Outputs'!$B$5,'Inputs &amp; Outputs'!$B$6)</f>
        <v>5.515915862039554E-2</v>
      </c>
      <c r="AG82" s="17">
        <f>NORMINV('Rand Int'!AG82,'Inputs &amp; Outputs'!$B$5,'Inputs &amp; Outputs'!$B$6)</f>
        <v>5.2227851118487718E-2</v>
      </c>
      <c r="AH82" s="17">
        <f>NORMINV('Rand Int'!AH82,'Inputs &amp; Outputs'!$B$5,'Inputs &amp; Outputs'!$B$6)</f>
        <v>5.2865817879332588E-2</v>
      </c>
      <c r="AI82" s="17">
        <f>NORMINV('Rand Int'!AI82,'Inputs &amp; Outputs'!$B$5,'Inputs &amp; Outputs'!$B$6)</f>
        <v>6.4018913454354731E-2</v>
      </c>
      <c r="AJ82" s="17">
        <f>NORMINV('Rand Int'!AJ82,'Inputs &amp; Outputs'!$B$5,'Inputs &amp; Outputs'!$B$6)</f>
        <v>3.3102786221806513E-2</v>
      </c>
      <c r="AK82" s="17">
        <f>NORMINV('Rand Int'!AK82,'Inputs &amp; Outputs'!$B$5,'Inputs &amp; Outputs'!$B$6)</f>
        <v>4.1059940682612948E-2</v>
      </c>
      <c r="AL82" s="17">
        <f>NORMINV('Rand Int'!AL82,'Inputs &amp; Outputs'!$B$5,'Inputs &amp; Outputs'!$B$6)</f>
        <v>6.2317777573656058E-2</v>
      </c>
      <c r="AM82" s="17">
        <f>NORMINV('Rand Int'!AM82,'Inputs &amp; Outputs'!$B$5,'Inputs &amp; Outputs'!$B$6)</f>
        <v>4.3186775549456172E-2</v>
      </c>
      <c r="AN82" s="17">
        <f>NORMINV('Rand Int'!AN82,'Inputs &amp; Outputs'!$B$5,'Inputs &amp; Outputs'!$B$6)</f>
        <v>2.7552435437827146E-2</v>
      </c>
      <c r="AO82" s="17">
        <f>NORMINV('Rand Int'!AO82,'Inputs &amp; Outputs'!$B$5,'Inputs &amp; Outputs'!$B$6)</f>
        <v>4.659106883443398E-2</v>
      </c>
      <c r="AP82" s="17">
        <f>NORMINV('Rand Int'!AP82,'Inputs &amp; Outputs'!$B$5,'Inputs &amp; Outputs'!$B$6)</f>
        <v>6.1458219104702873E-2</v>
      </c>
      <c r="AQ82" s="17">
        <f>NORMINV('Rand Int'!AQ82,'Inputs &amp; Outputs'!$B$5,'Inputs &amp; Outputs'!$B$6)</f>
        <v>3.2254061144905373E-2</v>
      </c>
      <c r="AR82" s="17">
        <f>NORMINV('Rand Int'!AR82,'Inputs &amp; Outputs'!$B$5,'Inputs &amp; Outputs'!$B$6)</f>
        <v>4.441535007611179E-3</v>
      </c>
      <c r="AS82" s="17">
        <f>NORMINV('Rand Int'!AS82,'Inputs &amp; Outputs'!$B$5,'Inputs &amp; Outputs'!$B$6)</f>
        <v>4.0819232782601939E-3</v>
      </c>
      <c r="AT82" s="17">
        <f>NORMINV('Rand Int'!AT82,'Inputs &amp; Outputs'!$B$5,'Inputs &amp; Outputs'!$B$6)</f>
        <v>9.080440080193572E-2</v>
      </c>
      <c r="AU82" s="17">
        <f>NORMINV('Rand Int'!AU82,'Inputs &amp; Outputs'!$B$5,'Inputs &amp; Outputs'!$B$6)</f>
        <v>-3.3676222344418832E-3</v>
      </c>
      <c r="AV82" s="17">
        <f>NORMINV('Rand Int'!AV82,'Inputs &amp; Outputs'!$B$5,'Inputs &amp; Outputs'!$B$6)</f>
        <v>5.0835930354913982E-2</v>
      </c>
      <c r="AW82" s="17">
        <f>NORMINV('Rand Int'!AW82,'Inputs &amp; Outputs'!$B$5,'Inputs &amp; Outputs'!$B$6)</f>
        <v>7.6879294726266589E-2</v>
      </c>
      <c r="AX82" s="17">
        <f>NORMINV('Rand Int'!AX82,'Inputs &amp; Outputs'!$B$5,'Inputs &amp; Outputs'!$B$6)</f>
        <v>5.3648002458428594E-2</v>
      </c>
      <c r="AY82" s="17">
        <f>NORMINV('Rand Int'!AY82,'Inputs &amp; Outputs'!$B$5,'Inputs &amp; Outputs'!$B$6)</f>
        <v>8.6953689457205691E-2</v>
      </c>
    </row>
    <row r="83" spans="1:51" x14ac:dyDescent="0.25">
      <c r="A83" s="1">
        <v>82</v>
      </c>
      <c r="C83" s="17">
        <f>NORMINV('Rand Int'!C83,'Inputs &amp; Outputs'!$B$5,'Inputs &amp; Outputs'!$B$6)</f>
        <v>3.7778670448514601E-2</v>
      </c>
      <c r="D83" s="17">
        <f>NORMINV('Rand Int'!D83,'Inputs &amp; Outputs'!$B$5,'Inputs &amp; Outputs'!$B$6)</f>
        <v>1.0624178734132027E-2</v>
      </c>
      <c r="E83" s="17">
        <f>NORMINV('Rand Int'!E83,'Inputs &amp; Outputs'!$B$5,'Inputs &amp; Outputs'!$B$6)</f>
        <v>1.5268857849105102E-2</v>
      </c>
      <c r="F83" s="17">
        <f>NORMINV('Rand Int'!F83,'Inputs &amp; Outputs'!$B$5,'Inputs &amp; Outputs'!$B$6)</f>
        <v>7.0444502464959827E-2</v>
      </c>
      <c r="G83" s="17">
        <f>NORMINV('Rand Int'!G83,'Inputs &amp; Outputs'!$B$5,'Inputs &amp; Outputs'!$B$6)</f>
        <v>3.2883134870234504E-2</v>
      </c>
      <c r="H83" s="17">
        <f>NORMINV('Rand Int'!H83,'Inputs &amp; Outputs'!$B$5,'Inputs &amp; Outputs'!$B$6)</f>
        <v>7.2738965134720696E-2</v>
      </c>
      <c r="I83" s="17">
        <f>NORMINV('Rand Int'!I83,'Inputs &amp; Outputs'!$B$5,'Inputs &amp; Outputs'!$B$6)</f>
        <v>7.7376207829630533E-2</v>
      </c>
      <c r="J83" s="17">
        <f>NORMINV('Rand Int'!J83,'Inputs &amp; Outputs'!$B$5,'Inputs &amp; Outputs'!$B$6)</f>
        <v>2.5166657943005336E-2</v>
      </c>
      <c r="K83" s="17">
        <f>NORMINV('Rand Int'!K83,'Inputs &amp; Outputs'!$B$5,'Inputs &amp; Outputs'!$B$6)</f>
        <v>2.9975052106645528E-3</v>
      </c>
      <c r="L83" s="17">
        <f>NORMINV('Rand Int'!L83,'Inputs &amp; Outputs'!$B$5,'Inputs &amp; Outputs'!$B$6)</f>
        <v>4.6710871646500854E-2</v>
      </c>
      <c r="M83" s="17">
        <f>NORMINV('Rand Int'!M83,'Inputs &amp; Outputs'!$B$5,'Inputs &amp; Outputs'!$B$6)</f>
        <v>1.8137500280271817E-2</v>
      </c>
      <c r="N83" s="17">
        <f>NORMINV('Rand Int'!N83,'Inputs &amp; Outputs'!$B$5,'Inputs &amp; Outputs'!$B$6)</f>
        <v>5.0476070519341394E-2</v>
      </c>
      <c r="O83" s="17">
        <f>NORMINV('Rand Int'!O83,'Inputs &amp; Outputs'!$B$5,'Inputs &amp; Outputs'!$B$6)</f>
        <v>7.1932519139359358E-2</v>
      </c>
      <c r="P83" s="17">
        <f>NORMINV('Rand Int'!P83,'Inputs &amp; Outputs'!$B$5,'Inputs &amp; Outputs'!$B$6)</f>
        <v>4.8193594589048414E-2</v>
      </c>
      <c r="Q83" s="17">
        <f>NORMINV('Rand Int'!Q83,'Inputs &amp; Outputs'!$B$5,'Inputs &amp; Outputs'!$B$6)</f>
        <v>2.9558253103450234E-2</v>
      </c>
      <c r="R83" s="17">
        <f>NORMINV('Rand Int'!R83,'Inputs &amp; Outputs'!$B$5,'Inputs &amp; Outputs'!$B$6)</f>
        <v>7.9357902266621358E-2</v>
      </c>
      <c r="S83" s="17">
        <f>NORMINV('Rand Int'!S83,'Inputs &amp; Outputs'!$B$5,'Inputs &amp; Outputs'!$B$6)</f>
        <v>2.7956663697371216E-2</v>
      </c>
      <c r="T83" s="17">
        <f>NORMINV('Rand Int'!T83,'Inputs &amp; Outputs'!$B$5,'Inputs &amp; Outputs'!$B$6)</f>
        <v>-3.3000380264217012E-2</v>
      </c>
      <c r="U83" s="17">
        <f>NORMINV('Rand Int'!U83,'Inputs &amp; Outputs'!$B$5,'Inputs &amp; Outputs'!$B$6)</f>
        <v>4.1519290535606011E-2</v>
      </c>
      <c r="V83" s="17">
        <f>NORMINV('Rand Int'!V83,'Inputs &amp; Outputs'!$B$5,'Inputs &amp; Outputs'!$B$6)</f>
        <v>3.4228755745437003E-2</v>
      </c>
      <c r="W83" s="17">
        <f>NORMINV('Rand Int'!W83,'Inputs &amp; Outputs'!$B$5,'Inputs &amp; Outputs'!$B$6)</f>
        <v>-2.5154118976149088E-2</v>
      </c>
      <c r="X83" s="17">
        <f>NORMINV('Rand Int'!X83,'Inputs &amp; Outputs'!$B$5,'Inputs &amp; Outputs'!$B$6)</f>
        <v>2.6187383779978979E-2</v>
      </c>
      <c r="Y83" s="17">
        <f>NORMINV('Rand Int'!Y83,'Inputs &amp; Outputs'!$B$5,'Inputs &amp; Outputs'!$B$6)</f>
        <v>5.8559529605766436E-3</v>
      </c>
      <c r="Z83" s="17">
        <f>NORMINV('Rand Int'!Z83,'Inputs &amp; Outputs'!$B$5,'Inputs &amp; Outputs'!$B$6)</f>
        <v>4.5668622819835254E-2</v>
      </c>
      <c r="AA83" s="17">
        <f>NORMINV('Rand Int'!AA83,'Inputs &amp; Outputs'!$B$5,'Inputs &amp; Outputs'!$B$6)</f>
        <v>3.8784839552837846E-3</v>
      </c>
      <c r="AB83" s="17">
        <f>NORMINV('Rand Int'!AB83,'Inputs &amp; Outputs'!$B$5,'Inputs &amp; Outputs'!$B$6)</f>
        <v>3.1324553686455647E-2</v>
      </c>
      <c r="AC83" s="17">
        <f>NORMINV('Rand Int'!AC83,'Inputs &amp; Outputs'!$B$5,'Inputs &amp; Outputs'!$B$6)</f>
        <v>-8.1264138148812171E-4</v>
      </c>
      <c r="AD83" s="17">
        <f>NORMINV('Rand Int'!AD83,'Inputs &amp; Outputs'!$B$5,'Inputs &amp; Outputs'!$B$6)</f>
        <v>4.1049470467003593E-2</v>
      </c>
      <c r="AE83" s="17">
        <f>NORMINV('Rand Int'!AE83,'Inputs &amp; Outputs'!$B$5,'Inputs &amp; Outputs'!$B$6)</f>
        <v>4.0763965500572916E-2</v>
      </c>
      <c r="AF83" s="17">
        <f>NORMINV('Rand Int'!AF83,'Inputs &amp; Outputs'!$B$5,'Inputs &amp; Outputs'!$B$6)</f>
        <v>-2.54186531447144E-2</v>
      </c>
      <c r="AG83" s="17">
        <f>NORMINV('Rand Int'!AG83,'Inputs &amp; Outputs'!$B$5,'Inputs &amp; Outputs'!$B$6)</f>
        <v>4.6188832153321244E-2</v>
      </c>
      <c r="AH83" s="17">
        <f>NORMINV('Rand Int'!AH83,'Inputs &amp; Outputs'!$B$5,'Inputs &amp; Outputs'!$B$6)</f>
        <v>2.9064639174925626E-2</v>
      </c>
      <c r="AI83" s="17">
        <f>NORMINV('Rand Int'!AI83,'Inputs &amp; Outputs'!$B$5,'Inputs &amp; Outputs'!$B$6)</f>
        <v>1.9251741979127719E-2</v>
      </c>
      <c r="AJ83" s="17">
        <f>NORMINV('Rand Int'!AJ83,'Inputs &amp; Outputs'!$B$5,'Inputs &amp; Outputs'!$B$6)</f>
        <v>8.4798755942500914E-3</v>
      </c>
      <c r="AK83" s="17">
        <f>NORMINV('Rand Int'!AK83,'Inputs &amp; Outputs'!$B$5,'Inputs &amp; Outputs'!$B$6)</f>
        <v>1.5740363516926224E-2</v>
      </c>
      <c r="AL83" s="17">
        <f>NORMINV('Rand Int'!AL83,'Inputs &amp; Outputs'!$B$5,'Inputs &amp; Outputs'!$B$6)</f>
        <v>2.3379302303723752E-2</v>
      </c>
      <c r="AM83" s="17">
        <f>NORMINV('Rand Int'!AM83,'Inputs &amp; Outputs'!$B$5,'Inputs &amp; Outputs'!$B$6)</f>
        <v>5.539089302888732E-2</v>
      </c>
      <c r="AN83" s="17">
        <f>NORMINV('Rand Int'!AN83,'Inputs &amp; Outputs'!$B$5,'Inputs &amp; Outputs'!$B$6)</f>
        <v>1.4832433524987951E-2</v>
      </c>
      <c r="AO83" s="17">
        <f>NORMINV('Rand Int'!AO83,'Inputs &amp; Outputs'!$B$5,'Inputs &amp; Outputs'!$B$6)</f>
        <v>5.3043628536169174E-2</v>
      </c>
      <c r="AP83" s="17">
        <f>NORMINV('Rand Int'!AP83,'Inputs &amp; Outputs'!$B$5,'Inputs &amp; Outputs'!$B$6)</f>
        <v>6.5363284389656551E-2</v>
      </c>
      <c r="AQ83" s="17">
        <f>NORMINV('Rand Int'!AQ83,'Inputs &amp; Outputs'!$B$5,'Inputs &amp; Outputs'!$B$6)</f>
        <v>3.4133960779285009E-2</v>
      </c>
      <c r="AR83" s="17">
        <f>NORMINV('Rand Int'!AR83,'Inputs &amp; Outputs'!$B$5,'Inputs &amp; Outputs'!$B$6)</f>
        <v>5.1271177068763094E-2</v>
      </c>
      <c r="AS83" s="17">
        <f>NORMINV('Rand Int'!AS83,'Inputs &amp; Outputs'!$B$5,'Inputs &amp; Outputs'!$B$6)</f>
        <v>5.3707742188179218E-2</v>
      </c>
      <c r="AT83" s="17">
        <f>NORMINV('Rand Int'!AT83,'Inputs &amp; Outputs'!$B$5,'Inputs &amp; Outputs'!$B$6)</f>
        <v>1.2692489095446728E-2</v>
      </c>
      <c r="AU83" s="17">
        <f>NORMINV('Rand Int'!AU83,'Inputs &amp; Outputs'!$B$5,'Inputs &amp; Outputs'!$B$6)</f>
        <v>4.0819567786736066E-2</v>
      </c>
      <c r="AV83" s="17">
        <f>NORMINV('Rand Int'!AV83,'Inputs &amp; Outputs'!$B$5,'Inputs &amp; Outputs'!$B$6)</f>
        <v>-4.7119617139667613E-3</v>
      </c>
      <c r="AW83" s="17">
        <f>NORMINV('Rand Int'!AW83,'Inputs &amp; Outputs'!$B$5,'Inputs &amp; Outputs'!$B$6)</f>
        <v>2.4346142876830769E-2</v>
      </c>
      <c r="AX83" s="17">
        <f>NORMINV('Rand Int'!AX83,'Inputs &amp; Outputs'!$B$5,'Inputs &amp; Outputs'!$B$6)</f>
        <v>3.6933242344483697E-2</v>
      </c>
      <c r="AY83" s="17">
        <f>NORMINV('Rand Int'!AY83,'Inputs &amp; Outputs'!$B$5,'Inputs &amp; Outputs'!$B$6)</f>
        <v>4.331587537691553E-2</v>
      </c>
    </row>
    <row r="84" spans="1:51" x14ac:dyDescent="0.25">
      <c r="A84" s="1">
        <v>83</v>
      </c>
      <c r="C84" s="17">
        <f>NORMINV('Rand Int'!C84,'Inputs &amp; Outputs'!$B$5,'Inputs &amp; Outputs'!$B$6)</f>
        <v>9.1845611015129724E-2</v>
      </c>
      <c r="D84" s="17">
        <f>NORMINV('Rand Int'!D84,'Inputs &amp; Outputs'!$B$5,'Inputs &amp; Outputs'!$B$6)</f>
        <v>-5.4724942708642837E-3</v>
      </c>
      <c r="E84" s="17">
        <f>NORMINV('Rand Int'!E84,'Inputs &amp; Outputs'!$B$5,'Inputs &amp; Outputs'!$B$6)</f>
        <v>5.625293486006111E-2</v>
      </c>
      <c r="F84" s="17">
        <f>NORMINV('Rand Int'!F84,'Inputs &amp; Outputs'!$B$5,'Inputs &amp; Outputs'!$B$6)</f>
        <v>2.292490048628195E-2</v>
      </c>
      <c r="G84" s="17">
        <f>NORMINV('Rand Int'!G84,'Inputs &amp; Outputs'!$B$5,'Inputs &amp; Outputs'!$B$6)</f>
        <v>7.313626552742987E-3</v>
      </c>
      <c r="H84" s="17">
        <f>NORMINV('Rand Int'!H84,'Inputs &amp; Outputs'!$B$5,'Inputs &amp; Outputs'!$B$6)</f>
        <v>6.8332458139601662E-2</v>
      </c>
      <c r="I84" s="17">
        <f>NORMINV('Rand Int'!I84,'Inputs &amp; Outputs'!$B$5,'Inputs &amp; Outputs'!$B$6)</f>
        <v>8.3359729578372038E-2</v>
      </c>
      <c r="J84" s="17">
        <f>NORMINV('Rand Int'!J84,'Inputs &amp; Outputs'!$B$5,'Inputs &amp; Outputs'!$B$6)</f>
        <v>1.8259053557201973E-2</v>
      </c>
      <c r="K84" s="17">
        <f>NORMINV('Rand Int'!K84,'Inputs &amp; Outputs'!$B$5,'Inputs &amp; Outputs'!$B$6)</f>
        <v>7.377168136761722E-2</v>
      </c>
      <c r="L84" s="17">
        <f>NORMINV('Rand Int'!L84,'Inputs &amp; Outputs'!$B$5,'Inputs &amp; Outputs'!$B$6)</f>
        <v>3.6717821657982291E-2</v>
      </c>
      <c r="M84" s="17">
        <f>NORMINV('Rand Int'!M84,'Inputs &amp; Outputs'!$B$5,'Inputs &amp; Outputs'!$B$6)</f>
        <v>-2.2655505438259636E-2</v>
      </c>
      <c r="N84" s="17">
        <f>NORMINV('Rand Int'!N84,'Inputs &amp; Outputs'!$B$5,'Inputs &amp; Outputs'!$B$6)</f>
        <v>3.2830747395922136E-2</v>
      </c>
      <c r="O84" s="17">
        <f>NORMINV('Rand Int'!O84,'Inputs &amp; Outputs'!$B$5,'Inputs &amp; Outputs'!$B$6)</f>
        <v>4.9358441265733556E-2</v>
      </c>
      <c r="P84" s="17">
        <f>NORMINV('Rand Int'!P84,'Inputs &amp; Outputs'!$B$5,'Inputs &amp; Outputs'!$B$6)</f>
        <v>3.1801598955334125E-2</v>
      </c>
      <c r="Q84" s="17">
        <f>NORMINV('Rand Int'!Q84,'Inputs &amp; Outputs'!$B$5,'Inputs &amp; Outputs'!$B$6)</f>
        <v>2.5572646468603532E-2</v>
      </c>
      <c r="R84" s="17">
        <f>NORMINV('Rand Int'!R84,'Inputs &amp; Outputs'!$B$5,'Inputs &amp; Outputs'!$B$6)</f>
        <v>3.7333278863764488E-2</v>
      </c>
      <c r="S84" s="17">
        <f>NORMINV('Rand Int'!S84,'Inputs &amp; Outputs'!$B$5,'Inputs &amp; Outputs'!$B$6)</f>
        <v>5.1178010412288644E-2</v>
      </c>
      <c r="T84" s="17">
        <f>NORMINV('Rand Int'!T84,'Inputs &amp; Outputs'!$B$5,'Inputs &amp; Outputs'!$B$6)</f>
        <v>6.365326551711116E-2</v>
      </c>
      <c r="U84" s="17">
        <f>NORMINV('Rand Int'!U84,'Inputs &amp; Outputs'!$B$5,'Inputs &amp; Outputs'!$B$6)</f>
        <v>0.11250245841528864</v>
      </c>
      <c r="V84" s="17">
        <f>NORMINV('Rand Int'!V84,'Inputs &amp; Outputs'!$B$5,'Inputs &amp; Outputs'!$B$6)</f>
        <v>4.8875778925146038E-2</v>
      </c>
      <c r="W84" s="17">
        <f>NORMINV('Rand Int'!W84,'Inputs &amp; Outputs'!$B$5,'Inputs &amp; Outputs'!$B$6)</f>
        <v>-6.0131072715737116E-3</v>
      </c>
      <c r="X84" s="17">
        <f>NORMINV('Rand Int'!X84,'Inputs &amp; Outputs'!$B$5,'Inputs &amp; Outputs'!$B$6)</f>
        <v>6.9839166262862823E-2</v>
      </c>
      <c r="Y84" s="17">
        <f>NORMINV('Rand Int'!Y84,'Inputs &amp; Outputs'!$B$5,'Inputs &amp; Outputs'!$B$6)</f>
        <v>8.1134374183637253E-2</v>
      </c>
      <c r="Z84" s="17">
        <f>NORMINV('Rand Int'!Z84,'Inputs &amp; Outputs'!$B$5,'Inputs &amp; Outputs'!$B$6)</f>
        <v>2.4728024680341212E-2</v>
      </c>
      <c r="AA84" s="17">
        <f>NORMINV('Rand Int'!AA84,'Inputs &amp; Outputs'!$B$5,'Inputs &amp; Outputs'!$B$6)</f>
        <v>6.085087469863195E-2</v>
      </c>
      <c r="AB84" s="17">
        <f>NORMINV('Rand Int'!AB84,'Inputs &amp; Outputs'!$B$5,'Inputs &amp; Outputs'!$B$6)</f>
        <v>2.0036062000518943E-2</v>
      </c>
      <c r="AC84" s="17">
        <f>NORMINV('Rand Int'!AC84,'Inputs &amp; Outputs'!$B$5,'Inputs &amp; Outputs'!$B$6)</f>
        <v>1.8271723091071911E-2</v>
      </c>
      <c r="AD84" s="17">
        <f>NORMINV('Rand Int'!AD84,'Inputs &amp; Outputs'!$B$5,'Inputs &amp; Outputs'!$B$6)</f>
        <v>0.10051297128171041</v>
      </c>
      <c r="AE84" s="17">
        <f>NORMINV('Rand Int'!AE84,'Inputs &amp; Outputs'!$B$5,'Inputs &amp; Outputs'!$B$6)</f>
        <v>7.4022447221715415E-2</v>
      </c>
      <c r="AF84" s="17">
        <f>NORMINV('Rand Int'!AF84,'Inputs &amp; Outputs'!$B$5,'Inputs &amp; Outputs'!$B$6)</f>
        <v>9.4269256528409118E-2</v>
      </c>
      <c r="AG84" s="17">
        <f>NORMINV('Rand Int'!AG84,'Inputs &amp; Outputs'!$B$5,'Inputs &amp; Outputs'!$B$6)</f>
        <v>3.9552308983941922E-2</v>
      </c>
      <c r="AH84" s="17">
        <f>NORMINV('Rand Int'!AH84,'Inputs &amp; Outputs'!$B$5,'Inputs &amp; Outputs'!$B$6)</f>
        <v>3.1823456034833393E-2</v>
      </c>
      <c r="AI84" s="17">
        <f>NORMINV('Rand Int'!AI84,'Inputs &amp; Outputs'!$B$5,'Inputs &amp; Outputs'!$B$6)</f>
        <v>1.7793655118434105E-2</v>
      </c>
      <c r="AJ84" s="17">
        <f>NORMINV('Rand Int'!AJ84,'Inputs &amp; Outputs'!$B$5,'Inputs &amp; Outputs'!$B$6)</f>
        <v>2.3873709718193036E-2</v>
      </c>
      <c r="AK84" s="17">
        <f>NORMINV('Rand Int'!AK84,'Inputs &amp; Outputs'!$B$5,'Inputs &amp; Outputs'!$B$6)</f>
        <v>1.5151144817535395E-2</v>
      </c>
      <c r="AL84" s="17">
        <f>NORMINV('Rand Int'!AL84,'Inputs &amp; Outputs'!$B$5,'Inputs &amp; Outputs'!$B$6)</f>
        <v>5.1910823250896694E-2</v>
      </c>
      <c r="AM84" s="17">
        <f>NORMINV('Rand Int'!AM84,'Inputs &amp; Outputs'!$B$5,'Inputs &amp; Outputs'!$B$6)</f>
        <v>8.3956000634005712E-2</v>
      </c>
      <c r="AN84" s="17">
        <f>NORMINV('Rand Int'!AN84,'Inputs &amp; Outputs'!$B$5,'Inputs &amp; Outputs'!$B$6)</f>
        <v>3.9549974135805702E-2</v>
      </c>
      <c r="AO84" s="17">
        <f>NORMINV('Rand Int'!AO84,'Inputs &amp; Outputs'!$B$5,'Inputs &amp; Outputs'!$B$6)</f>
        <v>4.4992652252488649E-2</v>
      </c>
      <c r="AP84" s="17">
        <f>NORMINV('Rand Int'!AP84,'Inputs &amp; Outputs'!$B$5,'Inputs &amp; Outputs'!$B$6)</f>
        <v>3.2663890531259523E-2</v>
      </c>
      <c r="AQ84" s="17">
        <f>NORMINV('Rand Int'!AQ84,'Inputs &amp; Outputs'!$B$5,'Inputs &amp; Outputs'!$B$6)</f>
        <v>7.1799464448298975E-2</v>
      </c>
      <c r="AR84" s="17">
        <f>NORMINV('Rand Int'!AR84,'Inputs &amp; Outputs'!$B$5,'Inputs &amp; Outputs'!$B$6)</f>
        <v>4.292020377866395E-2</v>
      </c>
      <c r="AS84" s="17">
        <f>NORMINV('Rand Int'!AS84,'Inputs &amp; Outputs'!$B$5,'Inputs &amp; Outputs'!$B$6)</f>
        <v>3.1814841334466007E-2</v>
      </c>
      <c r="AT84" s="17">
        <f>NORMINV('Rand Int'!AT84,'Inputs &amp; Outputs'!$B$5,'Inputs &amp; Outputs'!$B$6)</f>
        <v>7.370106770615524E-3</v>
      </c>
      <c r="AU84" s="17">
        <f>NORMINV('Rand Int'!AU84,'Inputs &amp; Outputs'!$B$5,'Inputs &amp; Outputs'!$B$6)</f>
        <v>6.7889685969061447E-2</v>
      </c>
      <c r="AV84" s="17">
        <f>NORMINV('Rand Int'!AV84,'Inputs &amp; Outputs'!$B$5,'Inputs &amp; Outputs'!$B$6)</f>
        <v>5.8586252673267489E-2</v>
      </c>
      <c r="AW84" s="17">
        <f>NORMINV('Rand Int'!AW84,'Inputs &amp; Outputs'!$B$5,'Inputs &amp; Outputs'!$B$6)</f>
        <v>6.3087298345822912E-2</v>
      </c>
      <c r="AX84" s="17">
        <f>NORMINV('Rand Int'!AX84,'Inputs &amp; Outputs'!$B$5,'Inputs &amp; Outputs'!$B$6)</f>
        <v>1.1499146069778636E-2</v>
      </c>
      <c r="AY84" s="17">
        <f>NORMINV('Rand Int'!AY84,'Inputs &amp; Outputs'!$B$5,'Inputs &amp; Outputs'!$B$6)</f>
        <v>2.2759911308883253E-2</v>
      </c>
    </row>
    <row r="85" spans="1:51" x14ac:dyDescent="0.25">
      <c r="A85" s="1">
        <v>84</v>
      </c>
      <c r="C85" s="17">
        <f>NORMINV('Rand Int'!C85,'Inputs &amp; Outputs'!$B$5,'Inputs &amp; Outputs'!$B$6)</f>
        <v>5.1795793372573187E-2</v>
      </c>
      <c r="D85" s="17">
        <f>NORMINV('Rand Int'!D85,'Inputs &amp; Outputs'!$B$5,'Inputs &amp; Outputs'!$B$6)</f>
        <v>4.2008546213212199E-2</v>
      </c>
      <c r="E85" s="17">
        <f>NORMINV('Rand Int'!E85,'Inputs &amp; Outputs'!$B$5,'Inputs &amp; Outputs'!$B$6)</f>
        <v>-1.9465307611784971E-3</v>
      </c>
      <c r="F85" s="17">
        <f>NORMINV('Rand Int'!F85,'Inputs &amp; Outputs'!$B$5,'Inputs &amp; Outputs'!$B$6)</f>
        <v>8.6148912127332944E-2</v>
      </c>
      <c r="G85" s="17">
        <f>NORMINV('Rand Int'!G85,'Inputs &amp; Outputs'!$B$5,'Inputs &amp; Outputs'!$B$6)</f>
        <v>0.11482518916925036</v>
      </c>
      <c r="H85" s="17">
        <f>NORMINV('Rand Int'!H85,'Inputs &amp; Outputs'!$B$5,'Inputs &amp; Outputs'!$B$6)</f>
        <v>1.5470333993473431E-2</v>
      </c>
      <c r="I85" s="17">
        <f>NORMINV('Rand Int'!I85,'Inputs &amp; Outputs'!$B$5,'Inputs &amp; Outputs'!$B$6)</f>
        <v>7.5547406123326291E-2</v>
      </c>
      <c r="J85" s="17">
        <f>NORMINV('Rand Int'!J85,'Inputs &amp; Outputs'!$B$5,'Inputs &amp; Outputs'!$B$6)</f>
        <v>3.3567929529373548E-2</v>
      </c>
      <c r="K85" s="17">
        <f>NORMINV('Rand Int'!K85,'Inputs &amp; Outputs'!$B$5,'Inputs &amp; Outputs'!$B$6)</f>
        <v>6.1546510858125313E-2</v>
      </c>
      <c r="L85" s="17">
        <f>NORMINV('Rand Int'!L85,'Inputs &amp; Outputs'!$B$5,'Inputs &amp; Outputs'!$B$6)</f>
        <v>0.10768893738609769</v>
      </c>
      <c r="M85" s="17">
        <f>NORMINV('Rand Int'!M85,'Inputs &amp; Outputs'!$B$5,'Inputs &amp; Outputs'!$B$6)</f>
        <v>4.9850822997043139E-2</v>
      </c>
      <c r="N85" s="17">
        <f>NORMINV('Rand Int'!N85,'Inputs &amp; Outputs'!$B$5,'Inputs &amp; Outputs'!$B$6)</f>
        <v>2.5521753679699187E-2</v>
      </c>
      <c r="O85" s="17">
        <f>NORMINV('Rand Int'!O85,'Inputs &amp; Outputs'!$B$5,'Inputs &amp; Outputs'!$B$6)</f>
        <v>5.433953791097676E-2</v>
      </c>
      <c r="P85" s="17">
        <f>NORMINV('Rand Int'!P85,'Inputs &amp; Outputs'!$B$5,'Inputs &amp; Outputs'!$B$6)</f>
        <v>-6.6856890795668339E-3</v>
      </c>
      <c r="Q85" s="17">
        <f>NORMINV('Rand Int'!Q85,'Inputs &amp; Outputs'!$B$5,'Inputs &amp; Outputs'!$B$6)</f>
        <v>7.8034343027665223E-2</v>
      </c>
      <c r="R85" s="17">
        <f>NORMINV('Rand Int'!R85,'Inputs &amp; Outputs'!$B$5,'Inputs &amp; Outputs'!$B$6)</f>
        <v>5.0466838582182219E-2</v>
      </c>
      <c r="S85" s="17">
        <f>NORMINV('Rand Int'!S85,'Inputs &amp; Outputs'!$B$5,'Inputs &amp; Outputs'!$B$6)</f>
        <v>3.3488096005434849E-2</v>
      </c>
      <c r="T85" s="17">
        <f>NORMINV('Rand Int'!T85,'Inputs &amp; Outputs'!$B$5,'Inputs &amp; Outputs'!$B$6)</f>
        <v>6.2486456928508641E-3</v>
      </c>
      <c r="U85" s="17">
        <f>NORMINV('Rand Int'!U85,'Inputs &amp; Outputs'!$B$5,'Inputs &amp; Outputs'!$B$6)</f>
        <v>4.6223208597277431E-2</v>
      </c>
      <c r="V85" s="17">
        <f>NORMINV('Rand Int'!V85,'Inputs &amp; Outputs'!$B$5,'Inputs &amp; Outputs'!$B$6)</f>
        <v>3.8845569398496489E-2</v>
      </c>
      <c r="W85" s="17">
        <f>NORMINV('Rand Int'!W85,'Inputs &amp; Outputs'!$B$5,'Inputs &amp; Outputs'!$B$6)</f>
        <v>2.7814187896069778E-2</v>
      </c>
      <c r="X85" s="17">
        <f>NORMINV('Rand Int'!X85,'Inputs &amp; Outputs'!$B$5,'Inputs &amp; Outputs'!$B$6)</f>
        <v>3.3875985694961037E-2</v>
      </c>
      <c r="Y85" s="17">
        <f>NORMINV('Rand Int'!Y85,'Inputs &amp; Outputs'!$B$5,'Inputs &amp; Outputs'!$B$6)</f>
        <v>6.5220475421512658E-2</v>
      </c>
      <c r="Z85" s="17">
        <f>NORMINV('Rand Int'!Z85,'Inputs &amp; Outputs'!$B$5,'Inputs &amp; Outputs'!$B$6)</f>
        <v>4.5423598094476783E-2</v>
      </c>
      <c r="AA85" s="17">
        <f>NORMINV('Rand Int'!AA85,'Inputs &amp; Outputs'!$B$5,'Inputs &amp; Outputs'!$B$6)</f>
        <v>5.3385416617351703E-2</v>
      </c>
      <c r="AB85" s="17">
        <f>NORMINV('Rand Int'!AB85,'Inputs &amp; Outputs'!$B$5,'Inputs &amp; Outputs'!$B$6)</f>
        <v>3.5971523171118791E-2</v>
      </c>
      <c r="AC85" s="17">
        <f>NORMINV('Rand Int'!AC85,'Inputs &amp; Outputs'!$B$5,'Inputs &amp; Outputs'!$B$6)</f>
        <v>8.8734605214941087E-2</v>
      </c>
      <c r="AD85" s="17">
        <f>NORMINV('Rand Int'!AD85,'Inputs &amp; Outputs'!$B$5,'Inputs &amp; Outputs'!$B$6)</f>
        <v>9.0314777518839789E-2</v>
      </c>
      <c r="AE85" s="17">
        <f>NORMINV('Rand Int'!AE85,'Inputs &amp; Outputs'!$B$5,'Inputs &amp; Outputs'!$B$6)</f>
        <v>-5.3496623004311121E-2</v>
      </c>
      <c r="AF85" s="17">
        <f>NORMINV('Rand Int'!AF85,'Inputs &amp; Outputs'!$B$5,'Inputs &amp; Outputs'!$B$6)</f>
        <v>2.9547791914637026E-2</v>
      </c>
      <c r="AG85" s="17">
        <f>NORMINV('Rand Int'!AG85,'Inputs &amp; Outputs'!$B$5,'Inputs &amp; Outputs'!$B$6)</f>
        <v>1.673094600323485E-2</v>
      </c>
      <c r="AH85" s="17">
        <f>NORMINV('Rand Int'!AH85,'Inputs &amp; Outputs'!$B$5,'Inputs &amp; Outputs'!$B$6)</f>
        <v>4.6733469287661741E-2</v>
      </c>
      <c r="AI85" s="17">
        <f>NORMINV('Rand Int'!AI85,'Inputs &amp; Outputs'!$B$5,'Inputs &amp; Outputs'!$B$6)</f>
        <v>4.4459625596549056E-2</v>
      </c>
      <c r="AJ85" s="17">
        <f>NORMINV('Rand Int'!AJ85,'Inputs &amp; Outputs'!$B$5,'Inputs &amp; Outputs'!$B$6)</f>
        <v>4.6189336303144174E-2</v>
      </c>
      <c r="AK85" s="17">
        <f>NORMINV('Rand Int'!AK85,'Inputs &amp; Outputs'!$B$5,'Inputs &amp; Outputs'!$B$6)</f>
        <v>6.8245740928555287E-3</v>
      </c>
      <c r="AL85" s="17">
        <f>NORMINV('Rand Int'!AL85,'Inputs &amp; Outputs'!$B$5,'Inputs &amp; Outputs'!$B$6)</f>
        <v>4.1281268412926085E-2</v>
      </c>
      <c r="AM85" s="17">
        <f>NORMINV('Rand Int'!AM85,'Inputs &amp; Outputs'!$B$5,'Inputs &amp; Outputs'!$B$6)</f>
        <v>1.1746639684104814E-2</v>
      </c>
      <c r="AN85" s="17">
        <f>NORMINV('Rand Int'!AN85,'Inputs &amp; Outputs'!$B$5,'Inputs &amp; Outputs'!$B$6)</f>
        <v>2.1451626001371682E-4</v>
      </c>
      <c r="AO85" s="17">
        <f>NORMINV('Rand Int'!AO85,'Inputs &amp; Outputs'!$B$5,'Inputs &amp; Outputs'!$B$6)</f>
        <v>0.12278570122863958</v>
      </c>
      <c r="AP85" s="17">
        <f>NORMINV('Rand Int'!AP85,'Inputs &amp; Outputs'!$B$5,'Inputs &amp; Outputs'!$B$6)</f>
        <v>5.4143655605228345E-2</v>
      </c>
      <c r="AQ85" s="17">
        <f>NORMINV('Rand Int'!AQ85,'Inputs &amp; Outputs'!$B$5,'Inputs &amp; Outputs'!$B$6)</f>
        <v>-4.3741508482460639E-3</v>
      </c>
      <c r="AR85" s="17">
        <f>NORMINV('Rand Int'!AR85,'Inputs &amp; Outputs'!$B$5,'Inputs &amp; Outputs'!$B$6)</f>
        <v>7.2229170623696909E-2</v>
      </c>
      <c r="AS85" s="17">
        <f>NORMINV('Rand Int'!AS85,'Inputs &amp; Outputs'!$B$5,'Inputs &amp; Outputs'!$B$6)</f>
        <v>5.5014294756009947E-2</v>
      </c>
      <c r="AT85" s="17">
        <f>NORMINV('Rand Int'!AT85,'Inputs &amp; Outputs'!$B$5,'Inputs &amp; Outputs'!$B$6)</f>
        <v>5.7775468657543148E-2</v>
      </c>
      <c r="AU85" s="17">
        <f>NORMINV('Rand Int'!AU85,'Inputs &amp; Outputs'!$B$5,'Inputs &amp; Outputs'!$B$6)</f>
        <v>9.6836382564493728E-2</v>
      </c>
      <c r="AV85" s="17">
        <f>NORMINV('Rand Int'!AV85,'Inputs &amp; Outputs'!$B$5,'Inputs &amp; Outputs'!$B$6)</f>
        <v>5.596878453462785E-2</v>
      </c>
      <c r="AW85" s="17">
        <f>NORMINV('Rand Int'!AW85,'Inputs &amp; Outputs'!$B$5,'Inputs &amp; Outputs'!$B$6)</f>
        <v>2.8786527106909987E-2</v>
      </c>
      <c r="AX85" s="17">
        <f>NORMINV('Rand Int'!AX85,'Inputs &amp; Outputs'!$B$5,'Inputs &amp; Outputs'!$B$6)</f>
        <v>9.9122004153992874E-2</v>
      </c>
      <c r="AY85" s="17">
        <f>NORMINV('Rand Int'!AY85,'Inputs &amp; Outputs'!$B$5,'Inputs &amp; Outputs'!$B$6)</f>
        <v>7.6833634354598515E-2</v>
      </c>
    </row>
    <row r="86" spans="1:51" x14ac:dyDescent="0.25">
      <c r="A86" s="1">
        <v>85</v>
      </c>
      <c r="C86" s="17">
        <f>NORMINV('Rand Int'!C86,'Inputs &amp; Outputs'!$B$5,'Inputs &amp; Outputs'!$B$6)</f>
        <v>4.1296479528964446E-2</v>
      </c>
      <c r="D86" s="17">
        <f>NORMINV('Rand Int'!D86,'Inputs &amp; Outputs'!$B$5,'Inputs &amp; Outputs'!$B$6)</f>
        <v>4.993208082894432E-2</v>
      </c>
      <c r="E86" s="17">
        <f>NORMINV('Rand Int'!E86,'Inputs &amp; Outputs'!$B$5,'Inputs &amp; Outputs'!$B$6)</f>
        <v>1.7249588961874274E-2</v>
      </c>
      <c r="F86" s="17">
        <f>NORMINV('Rand Int'!F86,'Inputs &amp; Outputs'!$B$5,'Inputs &amp; Outputs'!$B$6)</f>
        <v>9.3590642637644827E-2</v>
      </c>
      <c r="G86" s="17">
        <f>NORMINV('Rand Int'!G86,'Inputs &amp; Outputs'!$B$5,'Inputs &amp; Outputs'!$B$6)</f>
        <v>4.3948983026446946E-2</v>
      </c>
      <c r="H86" s="17">
        <f>NORMINV('Rand Int'!H86,'Inputs &amp; Outputs'!$B$5,'Inputs &amp; Outputs'!$B$6)</f>
        <v>-4.690516313454858E-3</v>
      </c>
      <c r="I86" s="17">
        <f>NORMINV('Rand Int'!I86,'Inputs &amp; Outputs'!$B$5,'Inputs &amp; Outputs'!$B$6)</f>
        <v>6.156766145815791E-3</v>
      </c>
      <c r="J86" s="17">
        <f>NORMINV('Rand Int'!J86,'Inputs &amp; Outputs'!$B$5,'Inputs &amp; Outputs'!$B$6)</f>
        <v>-3.659096949499565E-2</v>
      </c>
      <c r="K86" s="17">
        <f>NORMINV('Rand Int'!K86,'Inputs &amp; Outputs'!$B$5,'Inputs &amp; Outputs'!$B$6)</f>
        <v>6.6764546415626375E-2</v>
      </c>
      <c r="L86" s="17">
        <f>NORMINV('Rand Int'!L86,'Inputs &amp; Outputs'!$B$5,'Inputs &amp; Outputs'!$B$6)</f>
        <v>3.9624915446546137E-2</v>
      </c>
      <c r="M86" s="17">
        <f>NORMINV('Rand Int'!M86,'Inputs &amp; Outputs'!$B$5,'Inputs &amp; Outputs'!$B$6)</f>
        <v>5.0545483515046084E-2</v>
      </c>
      <c r="N86" s="17">
        <f>NORMINV('Rand Int'!N86,'Inputs &amp; Outputs'!$B$5,'Inputs &amp; Outputs'!$B$6)</f>
        <v>-6.6673773621004698E-3</v>
      </c>
      <c r="O86" s="17">
        <f>NORMINV('Rand Int'!O86,'Inputs &amp; Outputs'!$B$5,'Inputs &amp; Outputs'!$B$6)</f>
        <v>3.5790037593131339E-2</v>
      </c>
      <c r="P86" s="17">
        <f>NORMINV('Rand Int'!P86,'Inputs &amp; Outputs'!$B$5,'Inputs &amp; Outputs'!$B$6)</f>
        <v>4.889018084643721E-2</v>
      </c>
      <c r="Q86" s="17">
        <f>NORMINV('Rand Int'!Q86,'Inputs &amp; Outputs'!$B$5,'Inputs &amp; Outputs'!$B$6)</f>
        <v>1.1653181958275846E-2</v>
      </c>
      <c r="R86" s="17">
        <f>NORMINV('Rand Int'!R86,'Inputs &amp; Outputs'!$B$5,'Inputs &amp; Outputs'!$B$6)</f>
        <v>7.0758150975506473E-2</v>
      </c>
      <c r="S86" s="17">
        <f>NORMINV('Rand Int'!S86,'Inputs &amp; Outputs'!$B$5,'Inputs &amp; Outputs'!$B$6)</f>
        <v>3.4118902186638767E-2</v>
      </c>
      <c r="T86" s="17">
        <f>NORMINV('Rand Int'!T86,'Inputs &amp; Outputs'!$B$5,'Inputs &amp; Outputs'!$B$6)</f>
        <v>-1.492014594235834E-3</v>
      </c>
      <c r="U86" s="17">
        <f>NORMINV('Rand Int'!U86,'Inputs &amp; Outputs'!$B$5,'Inputs &amp; Outputs'!$B$6)</f>
        <v>1.8005878151889712E-2</v>
      </c>
      <c r="V86" s="17">
        <f>NORMINV('Rand Int'!V86,'Inputs &amp; Outputs'!$B$5,'Inputs &amp; Outputs'!$B$6)</f>
        <v>6.080629024009622E-2</v>
      </c>
      <c r="W86" s="17">
        <f>NORMINV('Rand Int'!W86,'Inputs &amp; Outputs'!$B$5,'Inputs &amp; Outputs'!$B$6)</f>
        <v>4.3531279310954553E-2</v>
      </c>
      <c r="X86" s="17">
        <f>NORMINV('Rand Int'!X86,'Inputs &amp; Outputs'!$B$5,'Inputs &amp; Outputs'!$B$6)</f>
        <v>2.8985318429473377E-2</v>
      </c>
      <c r="Y86" s="17">
        <f>NORMINV('Rand Int'!Y86,'Inputs &amp; Outputs'!$B$5,'Inputs &amp; Outputs'!$B$6)</f>
        <v>5.7057929211699707E-2</v>
      </c>
      <c r="Z86" s="17">
        <f>NORMINV('Rand Int'!Z86,'Inputs &amp; Outputs'!$B$5,'Inputs &amp; Outputs'!$B$6)</f>
        <v>6.2778471736196731E-2</v>
      </c>
      <c r="AA86" s="17">
        <f>NORMINV('Rand Int'!AA86,'Inputs &amp; Outputs'!$B$5,'Inputs &amp; Outputs'!$B$6)</f>
        <v>8.0392716695033006E-2</v>
      </c>
      <c r="AB86" s="17">
        <f>NORMINV('Rand Int'!AB86,'Inputs &amp; Outputs'!$B$5,'Inputs &amp; Outputs'!$B$6)</f>
        <v>2.4845492690259617E-2</v>
      </c>
      <c r="AC86" s="17">
        <f>NORMINV('Rand Int'!AC86,'Inputs &amp; Outputs'!$B$5,'Inputs &amp; Outputs'!$B$6)</f>
        <v>5.7717551491439978E-2</v>
      </c>
      <c r="AD86" s="17">
        <f>NORMINV('Rand Int'!AD86,'Inputs &amp; Outputs'!$B$5,'Inputs &amp; Outputs'!$B$6)</f>
        <v>3.10229563975905E-2</v>
      </c>
      <c r="AE86" s="17">
        <f>NORMINV('Rand Int'!AE86,'Inputs &amp; Outputs'!$B$5,'Inputs &amp; Outputs'!$B$6)</f>
        <v>8.0142309955731086E-2</v>
      </c>
      <c r="AF86" s="17">
        <f>NORMINV('Rand Int'!AF86,'Inputs &amp; Outputs'!$B$5,'Inputs &amp; Outputs'!$B$6)</f>
        <v>-2.0913618034116517E-2</v>
      </c>
      <c r="AG86" s="17">
        <f>NORMINV('Rand Int'!AG86,'Inputs &amp; Outputs'!$B$5,'Inputs &amp; Outputs'!$B$6)</f>
        <v>1.0082761943744651E-2</v>
      </c>
      <c r="AH86" s="17">
        <f>NORMINV('Rand Int'!AH86,'Inputs &amp; Outputs'!$B$5,'Inputs &amp; Outputs'!$B$6)</f>
        <v>5.0115277233575728E-2</v>
      </c>
      <c r="AI86" s="17">
        <f>NORMINV('Rand Int'!AI86,'Inputs &amp; Outputs'!$B$5,'Inputs &amp; Outputs'!$B$6)</f>
        <v>9.0095868624686187E-2</v>
      </c>
      <c r="AJ86" s="17">
        <f>NORMINV('Rand Int'!AJ86,'Inputs &amp; Outputs'!$B$5,'Inputs &amp; Outputs'!$B$6)</f>
        <v>3.4187390795539056E-2</v>
      </c>
      <c r="AK86" s="17">
        <f>NORMINV('Rand Int'!AK86,'Inputs &amp; Outputs'!$B$5,'Inputs &amp; Outputs'!$B$6)</f>
        <v>2.7059830674625578E-2</v>
      </c>
      <c r="AL86" s="17">
        <f>NORMINV('Rand Int'!AL86,'Inputs &amp; Outputs'!$B$5,'Inputs &amp; Outputs'!$B$6)</f>
        <v>1.7957999630905542E-2</v>
      </c>
      <c r="AM86" s="17">
        <f>NORMINV('Rand Int'!AM86,'Inputs &amp; Outputs'!$B$5,'Inputs &amp; Outputs'!$B$6)</f>
        <v>-1.1764133076801929E-2</v>
      </c>
      <c r="AN86" s="17">
        <f>NORMINV('Rand Int'!AN86,'Inputs &amp; Outputs'!$B$5,'Inputs &amp; Outputs'!$B$6)</f>
        <v>2.3812961428614481E-2</v>
      </c>
      <c r="AO86" s="17">
        <f>NORMINV('Rand Int'!AO86,'Inputs &amp; Outputs'!$B$5,'Inputs &amp; Outputs'!$B$6)</f>
        <v>9.454124859123389E-2</v>
      </c>
      <c r="AP86" s="17">
        <f>NORMINV('Rand Int'!AP86,'Inputs &amp; Outputs'!$B$5,'Inputs &amp; Outputs'!$B$6)</f>
        <v>4.9271915800538434E-2</v>
      </c>
      <c r="AQ86" s="17">
        <f>NORMINV('Rand Int'!AQ86,'Inputs &amp; Outputs'!$B$5,'Inputs &amp; Outputs'!$B$6)</f>
        <v>-8.1305446941995138E-3</v>
      </c>
      <c r="AR86" s="17">
        <f>NORMINV('Rand Int'!AR86,'Inputs &amp; Outputs'!$B$5,'Inputs &amp; Outputs'!$B$6)</f>
        <v>4.5060195398440035E-2</v>
      </c>
      <c r="AS86" s="17">
        <f>NORMINV('Rand Int'!AS86,'Inputs &amp; Outputs'!$B$5,'Inputs &amp; Outputs'!$B$6)</f>
        <v>-1.1868958916983995E-2</v>
      </c>
      <c r="AT86" s="17">
        <f>NORMINV('Rand Int'!AT86,'Inputs &amp; Outputs'!$B$5,'Inputs &amp; Outputs'!$B$6)</f>
        <v>3.9885461658899668E-2</v>
      </c>
      <c r="AU86" s="17">
        <f>NORMINV('Rand Int'!AU86,'Inputs &amp; Outputs'!$B$5,'Inputs &amp; Outputs'!$B$6)</f>
        <v>4.170858254130079E-2</v>
      </c>
      <c r="AV86" s="17">
        <f>NORMINV('Rand Int'!AV86,'Inputs &amp; Outputs'!$B$5,'Inputs &amp; Outputs'!$B$6)</f>
        <v>5.9830088056421468E-2</v>
      </c>
      <c r="AW86" s="17">
        <f>NORMINV('Rand Int'!AW86,'Inputs &amp; Outputs'!$B$5,'Inputs &amp; Outputs'!$B$6)</f>
        <v>-6.457233769055222E-3</v>
      </c>
      <c r="AX86" s="17">
        <f>NORMINV('Rand Int'!AX86,'Inputs &amp; Outputs'!$B$5,'Inputs &amp; Outputs'!$B$6)</f>
        <v>1.4655214572090337E-2</v>
      </c>
      <c r="AY86" s="17">
        <f>NORMINV('Rand Int'!AY86,'Inputs &amp; Outputs'!$B$5,'Inputs &amp; Outputs'!$B$6)</f>
        <v>2.782920597838677E-2</v>
      </c>
    </row>
    <row r="87" spans="1:51" x14ac:dyDescent="0.25">
      <c r="A87" s="1">
        <v>86</v>
      </c>
      <c r="C87" s="17">
        <f>NORMINV('Rand Int'!C87,'Inputs &amp; Outputs'!$B$5,'Inputs &amp; Outputs'!$B$6)</f>
        <v>1.0146686143648991E-2</v>
      </c>
      <c r="D87" s="17">
        <f>NORMINV('Rand Int'!D87,'Inputs &amp; Outputs'!$B$5,'Inputs &amp; Outputs'!$B$6)</f>
        <v>3.6909896277557516E-2</v>
      </c>
      <c r="E87" s="17">
        <f>NORMINV('Rand Int'!E87,'Inputs &amp; Outputs'!$B$5,'Inputs &amp; Outputs'!$B$6)</f>
        <v>7.5807416227767682E-2</v>
      </c>
      <c r="F87" s="17">
        <f>NORMINV('Rand Int'!F87,'Inputs &amp; Outputs'!$B$5,'Inputs &amp; Outputs'!$B$6)</f>
        <v>8.1435529308756943E-2</v>
      </c>
      <c r="G87" s="17">
        <f>NORMINV('Rand Int'!G87,'Inputs &amp; Outputs'!$B$5,'Inputs &amp; Outputs'!$B$6)</f>
        <v>4.1520170639743843E-2</v>
      </c>
      <c r="H87" s="17">
        <f>NORMINV('Rand Int'!H87,'Inputs &amp; Outputs'!$B$5,'Inputs &amp; Outputs'!$B$6)</f>
        <v>6.638665164657595E-2</v>
      </c>
      <c r="I87" s="17">
        <f>NORMINV('Rand Int'!I87,'Inputs &amp; Outputs'!$B$5,'Inputs &amp; Outputs'!$B$6)</f>
        <v>3.9396827388986047E-2</v>
      </c>
      <c r="J87" s="17">
        <f>NORMINV('Rand Int'!J87,'Inputs &amp; Outputs'!$B$5,'Inputs &amp; Outputs'!$B$6)</f>
        <v>1.6454096632036775E-2</v>
      </c>
      <c r="K87" s="17">
        <f>NORMINV('Rand Int'!K87,'Inputs &amp; Outputs'!$B$5,'Inputs &amp; Outputs'!$B$6)</f>
        <v>4.0318176310426251E-2</v>
      </c>
      <c r="L87" s="17">
        <f>NORMINV('Rand Int'!L87,'Inputs &amp; Outputs'!$B$5,'Inputs &amp; Outputs'!$B$6)</f>
        <v>-2.4074259280551513E-3</v>
      </c>
      <c r="M87" s="17">
        <f>NORMINV('Rand Int'!M87,'Inputs &amp; Outputs'!$B$5,'Inputs &amp; Outputs'!$B$6)</f>
        <v>4.3402353643669282E-2</v>
      </c>
      <c r="N87" s="17">
        <f>NORMINV('Rand Int'!N87,'Inputs &amp; Outputs'!$B$5,'Inputs &amp; Outputs'!$B$6)</f>
        <v>1.1865539274840513E-2</v>
      </c>
      <c r="O87" s="17">
        <f>NORMINV('Rand Int'!O87,'Inputs &amp; Outputs'!$B$5,'Inputs &amp; Outputs'!$B$6)</f>
        <v>3.5652610001033327E-2</v>
      </c>
      <c r="P87" s="17">
        <f>NORMINV('Rand Int'!P87,'Inputs &amp; Outputs'!$B$5,'Inputs &amp; Outputs'!$B$6)</f>
        <v>8.5056754102533091E-2</v>
      </c>
      <c r="Q87" s="17">
        <f>NORMINV('Rand Int'!Q87,'Inputs &amp; Outputs'!$B$5,'Inputs &amp; Outputs'!$B$6)</f>
        <v>6.429406242259128E-3</v>
      </c>
      <c r="R87" s="17">
        <f>NORMINV('Rand Int'!R87,'Inputs &amp; Outputs'!$B$5,'Inputs &amp; Outputs'!$B$6)</f>
        <v>-1.4393019229412142E-2</v>
      </c>
      <c r="S87" s="17">
        <f>NORMINV('Rand Int'!S87,'Inputs &amp; Outputs'!$B$5,'Inputs &amp; Outputs'!$B$6)</f>
        <v>3.4569049439187191E-2</v>
      </c>
      <c r="T87" s="17">
        <f>NORMINV('Rand Int'!T87,'Inputs &amp; Outputs'!$B$5,'Inputs &amp; Outputs'!$B$6)</f>
        <v>2.0492997357547935E-2</v>
      </c>
      <c r="U87" s="17">
        <f>NORMINV('Rand Int'!U87,'Inputs &amp; Outputs'!$B$5,'Inputs &amp; Outputs'!$B$6)</f>
        <v>7.2433167205436355E-2</v>
      </c>
      <c r="V87" s="17">
        <f>NORMINV('Rand Int'!V87,'Inputs &amp; Outputs'!$B$5,'Inputs &amp; Outputs'!$B$6)</f>
        <v>6.0092116203901078E-2</v>
      </c>
      <c r="W87" s="17">
        <f>NORMINV('Rand Int'!W87,'Inputs &amp; Outputs'!$B$5,'Inputs &amp; Outputs'!$B$6)</f>
        <v>2.2698612477899418E-2</v>
      </c>
      <c r="X87" s="17">
        <f>NORMINV('Rand Int'!X87,'Inputs &amp; Outputs'!$B$5,'Inputs &amp; Outputs'!$B$6)</f>
        <v>7.7851262592919385E-2</v>
      </c>
      <c r="Y87" s="17">
        <f>NORMINV('Rand Int'!Y87,'Inputs &amp; Outputs'!$B$5,'Inputs &amp; Outputs'!$B$6)</f>
        <v>2.5127494896603344E-2</v>
      </c>
      <c r="Z87" s="17">
        <f>NORMINV('Rand Int'!Z87,'Inputs &amp; Outputs'!$B$5,'Inputs &amp; Outputs'!$B$6)</f>
        <v>4.8097601312269499E-2</v>
      </c>
      <c r="AA87" s="17">
        <f>NORMINV('Rand Int'!AA87,'Inputs &amp; Outputs'!$B$5,'Inputs &amp; Outputs'!$B$6)</f>
        <v>4.3625947558011982E-2</v>
      </c>
      <c r="AB87" s="17">
        <f>NORMINV('Rand Int'!AB87,'Inputs &amp; Outputs'!$B$5,'Inputs &amp; Outputs'!$B$6)</f>
        <v>4.0932329890667689E-2</v>
      </c>
      <c r="AC87" s="17">
        <f>NORMINV('Rand Int'!AC87,'Inputs &amp; Outputs'!$B$5,'Inputs &amp; Outputs'!$B$6)</f>
        <v>2.501809936380494E-2</v>
      </c>
      <c r="AD87" s="17">
        <f>NORMINV('Rand Int'!AD87,'Inputs &amp; Outputs'!$B$5,'Inputs &amp; Outputs'!$B$6)</f>
        <v>8.4887891258187131E-3</v>
      </c>
      <c r="AE87" s="17">
        <f>NORMINV('Rand Int'!AE87,'Inputs &amp; Outputs'!$B$5,'Inputs &amp; Outputs'!$B$6)</f>
        <v>-1.7875620069440892E-2</v>
      </c>
      <c r="AF87" s="17">
        <f>NORMINV('Rand Int'!AF87,'Inputs &amp; Outputs'!$B$5,'Inputs &amp; Outputs'!$B$6)</f>
        <v>2.3302533708485867E-2</v>
      </c>
      <c r="AG87" s="17">
        <f>NORMINV('Rand Int'!AG87,'Inputs &amp; Outputs'!$B$5,'Inputs &amp; Outputs'!$B$6)</f>
        <v>1.3731620643654272E-2</v>
      </c>
      <c r="AH87" s="17">
        <f>NORMINV('Rand Int'!AH87,'Inputs &amp; Outputs'!$B$5,'Inputs &amp; Outputs'!$B$6)</f>
        <v>2.9643805674398893E-2</v>
      </c>
      <c r="AI87" s="17">
        <f>NORMINV('Rand Int'!AI87,'Inputs &amp; Outputs'!$B$5,'Inputs &amp; Outputs'!$B$6)</f>
        <v>6.4893284492453407E-2</v>
      </c>
      <c r="AJ87" s="17">
        <f>NORMINV('Rand Int'!AJ87,'Inputs &amp; Outputs'!$B$5,'Inputs &amp; Outputs'!$B$6)</f>
        <v>4.3948740735674688E-2</v>
      </c>
      <c r="AK87" s="17">
        <f>NORMINV('Rand Int'!AK87,'Inputs &amp; Outputs'!$B$5,'Inputs &amp; Outputs'!$B$6)</f>
        <v>3.990228776800666E-2</v>
      </c>
      <c r="AL87" s="17">
        <f>NORMINV('Rand Int'!AL87,'Inputs &amp; Outputs'!$B$5,'Inputs &amp; Outputs'!$B$6)</f>
        <v>6.0918677011243941E-2</v>
      </c>
      <c r="AM87" s="17">
        <f>NORMINV('Rand Int'!AM87,'Inputs &amp; Outputs'!$B$5,'Inputs &amp; Outputs'!$B$6)</f>
        <v>1.1495930627089354E-2</v>
      </c>
      <c r="AN87" s="17">
        <f>NORMINV('Rand Int'!AN87,'Inputs &amp; Outputs'!$B$5,'Inputs &amp; Outputs'!$B$6)</f>
        <v>3.836497307553384E-2</v>
      </c>
      <c r="AO87" s="17">
        <f>NORMINV('Rand Int'!AO87,'Inputs &amp; Outputs'!$B$5,'Inputs &amp; Outputs'!$B$6)</f>
        <v>1.5468241128463803E-2</v>
      </c>
      <c r="AP87" s="17">
        <f>NORMINV('Rand Int'!AP87,'Inputs &amp; Outputs'!$B$5,'Inputs &amp; Outputs'!$B$6)</f>
        <v>3.6576769614805278E-2</v>
      </c>
      <c r="AQ87" s="17">
        <f>NORMINV('Rand Int'!AQ87,'Inputs &amp; Outputs'!$B$5,'Inputs &amp; Outputs'!$B$6)</f>
        <v>5.6897356213223199E-2</v>
      </c>
      <c r="AR87" s="17">
        <f>NORMINV('Rand Int'!AR87,'Inputs &amp; Outputs'!$B$5,'Inputs &amp; Outputs'!$B$6)</f>
        <v>7.2762569898650667E-2</v>
      </c>
      <c r="AS87" s="17">
        <f>NORMINV('Rand Int'!AS87,'Inputs &amp; Outputs'!$B$5,'Inputs &amp; Outputs'!$B$6)</f>
        <v>8.7873697827779151E-3</v>
      </c>
      <c r="AT87" s="17">
        <f>NORMINV('Rand Int'!AT87,'Inputs &amp; Outputs'!$B$5,'Inputs &amp; Outputs'!$B$6)</f>
        <v>5.6682368139638201E-3</v>
      </c>
      <c r="AU87" s="17">
        <f>NORMINV('Rand Int'!AU87,'Inputs &amp; Outputs'!$B$5,'Inputs &amp; Outputs'!$B$6)</f>
        <v>4.6490285867264378E-2</v>
      </c>
      <c r="AV87" s="17">
        <f>NORMINV('Rand Int'!AV87,'Inputs &amp; Outputs'!$B$5,'Inputs &amp; Outputs'!$B$6)</f>
        <v>2.7619863264372518E-2</v>
      </c>
      <c r="AW87" s="17">
        <f>NORMINV('Rand Int'!AW87,'Inputs &amp; Outputs'!$B$5,'Inputs &amp; Outputs'!$B$6)</f>
        <v>9.7734649976232046E-2</v>
      </c>
      <c r="AX87" s="17">
        <f>NORMINV('Rand Int'!AX87,'Inputs &amp; Outputs'!$B$5,'Inputs &amp; Outputs'!$B$6)</f>
        <v>4.0443405864389249E-2</v>
      </c>
      <c r="AY87" s="17">
        <f>NORMINV('Rand Int'!AY87,'Inputs &amp; Outputs'!$B$5,'Inputs &amp; Outputs'!$B$6)</f>
        <v>3.0456394617632578E-2</v>
      </c>
    </row>
    <row r="88" spans="1:51" x14ac:dyDescent="0.25">
      <c r="A88" s="1">
        <v>87</v>
      </c>
      <c r="C88" s="17">
        <f>NORMINV('Rand Int'!C88,'Inputs &amp; Outputs'!$B$5,'Inputs &amp; Outputs'!$B$6)</f>
        <v>3.3279998263804095E-2</v>
      </c>
      <c r="D88" s="17">
        <f>NORMINV('Rand Int'!D88,'Inputs &amp; Outputs'!$B$5,'Inputs &amp; Outputs'!$B$6)</f>
        <v>9.0744668029379597E-2</v>
      </c>
      <c r="E88" s="17">
        <f>NORMINV('Rand Int'!E88,'Inputs &amp; Outputs'!$B$5,'Inputs &amp; Outputs'!$B$6)</f>
        <v>6.3904634099228863E-2</v>
      </c>
      <c r="F88" s="17">
        <f>NORMINV('Rand Int'!F88,'Inputs &amp; Outputs'!$B$5,'Inputs &amp; Outputs'!$B$6)</f>
        <v>4.8295445340650826E-2</v>
      </c>
      <c r="G88" s="17">
        <f>NORMINV('Rand Int'!G88,'Inputs &amp; Outputs'!$B$5,'Inputs &amp; Outputs'!$B$6)</f>
        <v>1.9485296756886334E-2</v>
      </c>
      <c r="H88" s="17">
        <f>NORMINV('Rand Int'!H88,'Inputs &amp; Outputs'!$B$5,'Inputs &amp; Outputs'!$B$6)</f>
        <v>-5.4591208789742107E-4</v>
      </c>
      <c r="I88" s="17">
        <f>NORMINV('Rand Int'!I88,'Inputs &amp; Outputs'!$B$5,'Inputs &amp; Outputs'!$B$6)</f>
        <v>4.9214899556175973E-2</v>
      </c>
      <c r="J88" s="17">
        <f>NORMINV('Rand Int'!J88,'Inputs &amp; Outputs'!$B$5,'Inputs &amp; Outputs'!$B$6)</f>
        <v>4.2127713429889191E-3</v>
      </c>
      <c r="K88" s="17">
        <f>NORMINV('Rand Int'!K88,'Inputs &amp; Outputs'!$B$5,'Inputs &amp; Outputs'!$B$6)</f>
        <v>-2.461281121937442E-3</v>
      </c>
      <c r="L88" s="17">
        <f>NORMINV('Rand Int'!L88,'Inputs &amp; Outputs'!$B$5,'Inputs &amp; Outputs'!$B$6)</f>
        <v>5.4565892637286131E-3</v>
      </c>
      <c r="M88" s="17">
        <f>NORMINV('Rand Int'!M88,'Inputs &amp; Outputs'!$B$5,'Inputs &amp; Outputs'!$B$6)</f>
        <v>7.1268037983014954E-2</v>
      </c>
      <c r="N88" s="17">
        <f>NORMINV('Rand Int'!N88,'Inputs &amp; Outputs'!$B$5,'Inputs &amp; Outputs'!$B$6)</f>
        <v>3.8484880664296874E-2</v>
      </c>
      <c r="O88" s="17">
        <f>NORMINV('Rand Int'!O88,'Inputs &amp; Outputs'!$B$5,'Inputs &amp; Outputs'!$B$6)</f>
        <v>7.648573457537898E-2</v>
      </c>
      <c r="P88" s="17">
        <f>NORMINV('Rand Int'!P88,'Inputs &amp; Outputs'!$B$5,'Inputs &amp; Outputs'!$B$6)</f>
        <v>5.4134895661758636E-3</v>
      </c>
      <c r="Q88" s="17">
        <f>NORMINV('Rand Int'!Q88,'Inputs &amp; Outputs'!$B$5,'Inputs &amp; Outputs'!$B$6)</f>
        <v>5.0148987618459692E-2</v>
      </c>
      <c r="R88" s="17">
        <f>NORMINV('Rand Int'!R88,'Inputs &amp; Outputs'!$B$5,'Inputs &amp; Outputs'!$B$6)</f>
        <v>6.5441648252193813E-2</v>
      </c>
      <c r="S88" s="17">
        <f>NORMINV('Rand Int'!S88,'Inputs &amp; Outputs'!$B$5,'Inputs &amp; Outputs'!$B$6)</f>
        <v>6.8434208234928462E-3</v>
      </c>
      <c r="T88" s="17">
        <f>NORMINV('Rand Int'!T88,'Inputs &amp; Outputs'!$B$5,'Inputs &amp; Outputs'!$B$6)</f>
        <v>7.3841167602232999E-2</v>
      </c>
      <c r="U88" s="17">
        <f>NORMINV('Rand Int'!U88,'Inputs &amp; Outputs'!$B$5,'Inputs &amp; Outputs'!$B$6)</f>
        <v>6.9559962196266145E-2</v>
      </c>
      <c r="V88" s="17">
        <f>NORMINV('Rand Int'!V88,'Inputs &amp; Outputs'!$B$5,'Inputs &amp; Outputs'!$B$6)</f>
        <v>7.2765823486473549E-2</v>
      </c>
      <c r="W88" s="17">
        <f>NORMINV('Rand Int'!W88,'Inputs &amp; Outputs'!$B$5,'Inputs &amp; Outputs'!$B$6)</f>
        <v>7.872938214506095E-2</v>
      </c>
      <c r="X88" s="17">
        <f>NORMINV('Rand Int'!X88,'Inputs &amp; Outputs'!$B$5,'Inputs &amp; Outputs'!$B$6)</f>
        <v>9.1247689175977809E-2</v>
      </c>
      <c r="Y88" s="17">
        <f>NORMINV('Rand Int'!Y88,'Inputs &amp; Outputs'!$B$5,'Inputs &amp; Outputs'!$B$6)</f>
        <v>0.10240275933155857</v>
      </c>
      <c r="Z88" s="17">
        <f>NORMINV('Rand Int'!Z88,'Inputs &amp; Outputs'!$B$5,'Inputs &amp; Outputs'!$B$6)</f>
        <v>5.1276302566374797E-2</v>
      </c>
      <c r="AA88" s="17">
        <f>NORMINV('Rand Int'!AA88,'Inputs &amp; Outputs'!$B$5,'Inputs &amp; Outputs'!$B$6)</f>
        <v>6.7497980353583897E-2</v>
      </c>
      <c r="AB88" s="17">
        <f>NORMINV('Rand Int'!AB88,'Inputs &amp; Outputs'!$B$5,'Inputs &amp; Outputs'!$B$6)</f>
        <v>6.6505090328415728E-2</v>
      </c>
      <c r="AC88" s="17">
        <f>NORMINV('Rand Int'!AC88,'Inputs &amp; Outputs'!$B$5,'Inputs &amp; Outputs'!$B$6)</f>
        <v>2.4880056976845852E-2</v>
      </c>
      <c r="AD88" s="17">
        <f>NORMINV('Rand Int'!AD88,'Inputs &amp; Outputs'!$B$5,'Inputs &amp; Outputs'!$B$6)</f>
        <v>7.6213491032784658E-2</v>
      </c>
      <c r="AE88" s="17">
        <f>NORMINV('Rand Int'!AE88,'Inputs &amp; Outputs'!$B$5,'Inputs &amp; Outputs'!$B$6)</f>
        <v>2.1769872325288771E-2</v>
      </c>
      <c r="AF88" s="17">
        <f>NORMINV('Rand Int'!AF88,'Inputs &amp; Outputs'!$B$5,'Inputs &amp; Outputs'!$B$6)</f>
        <v>6.3431071253074095E-2</v>
      </c>
      <c r="AG88" s="17">
        <f>NORMINV('Rand Int'!AG88,'Inputs &amp; Outputs'!$B$5,'Inputs &amp; Outputs'!$B$6)</f>
        <v>5.1327267412544911E-2</v>
      </c>
      <c r="AH88" s="17">
        <f>NORMINV('Rand Int'!AH88,'Inputs &amp; Outputs'!$B$5,'Inputs &amp; Outputs'!$B$6)</f>
        <v>3.5536992265436253E-2</v>
      </c>
      <c r="AI88" s="17">
        <f>NORMINV('Rand Int'!AI88,'Inputs &amp; Outputs'!$B$5,'Inputs &amp; Outputs'!$B$6)</f>
        <v>0.11140248275558881</v>
      </c>
      <c r="AJ88" s="17">
        <f>NORMINV('Rand Int'!AJ88,'Inputs &amp; Outputs'!$B$5,'Inputs &amp; Outputs'!$B$6)</f>
        <v>0.10677717127106012</v>
      </c>
      <c r="AK88" s="17">
        <f>NORMINV('Rand Int'!AK88,'Inputs &amp; Outputs'!$B$5,'Inputs &amp; Outputs'!$B$6)</f>
        <v>2.5405850277952113E-2</v>
      </c>
      <c r="AL88" s="17">
        <f>NORMINV('Rand Int'!AL88,'Inputs &amp; Outputs'!$B$5,'Inputs &amp; Outputs'!$B$6)</f>
        <v>5.7276481150670057E-2</v>
      </c>
      <c r="AM88" s="17">
        <f>NORMINV('Rand Int'!AM88,'Inputs &amp; Outputs'!$B$5,'Inputs &amp; Outputs'!$B$6)</f>
        <v>4.4303631958647921E-2</v>
      </c>
      <c r="AN88" s="17">
        <f>NORMINV('Rand Int'!AN88,'Inputs &amp; Outputs'!$B$5,'Inputs &amp; Outputs'!$B$6)</f>
        <v>2.3840658520208339E-2</v>
      </c>
      <c r="AO88" s="17">
        <f>NORMINV('Rand Int'!AO88,'Inputs &amp; Outputs'!$B$5,'Inputs &amp; Outputs'!$B$6)</f>
        <v>3.0487217703868259E-2</v>
      </c>
      <c r="AP88" s="17">
        <f>NORMINV('Rand Int'!AP88,'Inputs &amp; Outputs'!$B$5,'Inputs &amp; Outputs'!$B$6)</f>
        <v>4.6545583268914503E-2</v>
      </c>
      <c r="AQ88" s="17">
        <f>NORMINV('Rand Int'!AQ88,'Inputs &amp; Outputs'!$B$5,'Inputs &amp; Outputs'!$B$6)</f>
        <v>-2.0287652612487585E-2</v>
      </c>
      <c r="AR88" s="17">
        <f>NORMINV('Rand Int'!AR88,'Inputs &amp; Outputs'!$B$5,'Inputs &amp; Outputs'!$B$6)</f>
        <v>9.6074920376223449E-2</v>
      </c>
      <c r="AS88" s="17">
        <f>NORMINV('Rand Int'!AS88,'Inputs &amp; Outputs'!$B$5,'Inputs &amp; Outputs'!$B$6)</f>
        <v>5.103155161492156E-2</v>
      </c>
      <c r="AT88" s="17">
        <f>NORMINV('Rand Int'!AT88,'Inputs &amp; Outputs'!$B$5,'Inputs &amp; Outputs'!$B$6)</f>
        <v>2.672949450960705E-2</v>
      </c>
      <c r="AU88" s="17">
        <f>NORMINV('Rand Int'!AU88,'Inputs &amp; Outputs'!$B$5,'Inputs &amp; Outputs'!$B$6)</f>
        <v>5.8522749769230505E-2</v>
      </c>
      <c r="AV88" s="17">
        <f>NORMINV('Rand Int'!AV88,'Inputs &amp; Outputs'!$B$5,'Inputs &amp; Outputs'!$B$6)</f>
        <v>6.4182125021027769E-2</v>
      </c>
      <c r="AW88" s="17">
        <f>NORMINV('Rand Int'!AW88,'Inputs &amp; Outputs'!$B$5,'Inputs &amp; Outputs'!$B$6)</f>
        <v>3.3627302788202765E-2</v>
      </c>
      <c r="AX88" s="17">
        <f>NORMINV('Rand Int'!AX88,'Inputs &amp; Outputs'!$B$5,'Inputs &amp; Outputs'!$B$6)</f>
        <v>5.9635895255456865E-2</v>
      </c>
      <c r="AY88" s="17">
        <f>NORMINV('Rand Int'!AY88,'Inputs &amp; Outputs'!$B$5,'Inputs &amp; Outputs'!$B$6)</f>
        <v>4.5853343225199052E-2</v>
      </c>
    </row>
    <row r="89" spans="1:51" x14ac:dyDescent="0.25">
      <c r="A89" s="1">
        <v>88</v>
      </c>
      <c r="C89" s="17">
        <f>NORMINV('Rand Int'!C89,'Inputs &amp; Outputs'!$B$5,'Inputs &amp; Outputs'!$B$6)</f>
        <v>4.4974978999312853E-3</v>
      </c>
      <c r="D89" s="17">
        <f>NORMINV('Rand Int'!D89,'Inputs &amp; Outputs'!$B$5,'Inputs &amp; Outputs'!$B$6)</f>
        <v>1.5171817925236593E-2</v>
      </c>
      <c r="E89" s="17">
        <f>NORMINV('Rand Int'!E89,'Inputs &amp; Outputs'!$B$5,'Inputs &amp; Outputs'!$B$6)</f>
        <v>6.1730246409612485E-2</v>
      </c>
      <c r="F89" s="17">
        <f>NORMINV('Rand Int'!F89,'Inputs &amp; Outputs'!$B$5,'Inputs &amp; Outputs'!$B$6)</f>
        <v>4.9473113494969509E-2</v>
      </c>
      <c r="G89" s="17">
        <f>NORMINV('Rand Int'!G89,'Inputs &amp; Outputs'!$B$5,'Inputs &amp; Outputs'!$B$6)</f>
        <v>2.3679901276558311E-2</v>
      </c>
      <c r="H89" s="17">
        <f>NORMINV('Rand Int'!H89,'Inputs &amp; Outputs'!$B$5,'Inputs &amp; Outputs'!$B$6)</f>
        <v>2.6417417336859025E-2</v>
      </c>
      <c r="I89" s="17">
        <f>NORMINV('Rand Int'!I89,'Inputs &amp; Outputs'!$B$5,'Inputs &amp; Outputs'!$B$6)</f>
        <v>9.2311688695001712E-3</v>
      </c>
      <c r="J89" s="17">
        <f>NORMINV('Rand Int'!J89,'Inputs &amp; Outputs'!$B$5,'Inputs &amp; Outputs'!$B$6)</f>
        <v>5.4333472699848416E-2</v>
      </c>
      <c r="K89" s="17">
        <f>NORMINV('Rand Int'!K89,'Inputs &amp; Outputs'!$B$5,'Inputs &amp; Outputs'!$B$6)</f>
        <v>3.6276207037382248E-2</v>
      </c>
      <c r="L89" s="17">
        <f>NORMINV('Rand Int'!L89,'Inputs &amp; Outputs'!$B$5,'Inputs &amp; Outputs'!$B$6)</f>
        <v>5.1275452317147766E-2</v>
      </c>
      <c r="M89" s="17">
        <f>NORMINV('Rand Int'!M89,'Inputs &amp; Outputs'!$B$5,'Inputs &amp; Outputs'!$B$6)</f>
        <v>8.3706209713596935E-2</v>
      </c>
      <c r="N89" s="17">
        <f>NORMINV('Rand Int'!N89,'Inputs &amp; Outputs'!$B$5,'Inputs &amp; Outputs'!$B$6)</f>
        <v>3.1919743289155152E-2</v>
      </c>
      <c r="O89" s="17">
        <f>NORMINV('Rand Int'!O89,'Inputs &amp; Outputs'!$B$5,'Inputs &amp; Outputs'!$B$6)</f>
        <v>5.6596055432688891E-2</v>
      </c>
      <c r="P89" s="17">
        <f>NORMINV('Rand Int'!P89,'Inputs &amp; Outputs'!$B$5,'Inputs &amp; Outputs'!$B$6)</f>
        <v>1.6856024274352985E-2</v>
      </c>
      <c r="Q89" s="17">
        <f>NORMINV('Rand Int'!Q89,'Inputs &amp; Outputs'!$B$5,'Inputs &amp; Outputs'!$B$6)</f>
        <v>9.0436299955532359E-2</v>
      </c>
      <c r="R89" s="17">
        <f>NORMINV('Rand Int'!R89,'Inputs &amp; Outputs'!$B$5,'Inputs &amp; Outputs'!$B$6)</f>
        <v>5.0683683895955428E-2</v>
      </c>
      <c r="S89" s="17">
        <f>NORMINV('Rand Int'!S89,'Inputs &amp; Outputs'!$B$5,'Inputs &amp; Outputs'!$B$6)</f>
        <v>4.6306108636067947E-2</v>
      </c>
      <c r="T89" s="17">
        <f>NORMINV('Rand Int'!T89,'Inputs &amp; Outputs'!$B$5,'Inputs &amp; Outputs'!$B$6)</f>
        <v>5.9762601346779499E-2</v>
      </c>
      <c r="U89" s="17">
        <f>NORMINV('Rand Int'!U89,'Inputs &amp; Outputs'!$B$5,'Inputs &amp; Outputs'!$B$6)</f>
        <v>6.631917529409645E-2</v>
      </c>
      <c r="V89" s="17">
        <f>NORMINV('Rand Int'!V89,'Inputs &amp; Outputs'!$B$5,'Inputs &amp; Outputs'!$B$6)</f>
        <v>3.0630862613048551E-2</v>
      </c>
      <c r="W89" s="17">
        <f>NORMINV('Rand Int'!W89,'Inputs &amp; Outputs'!$B$5,'Inputs &amp; Outputs'!$B$6)</f>
        <v>-2.9533624635647938E-2</v>
      </c>
      <c r="X89" s="17">
        <f>NORMINV('Rand Int'!X89,'Inputs &amp; Outputs'!$B$5,'Inputs &amp; Outputs'!$B$6)</f>
        <v>6.5882994867732914E-2</v>
      </c>
      <c r="Y89" s="17">
        <f>NORMINV('Rand Int'!Y89,'Inputs &amp; Outputs'!$B$5,'Inputs &amp; Outputs'!$B$6)</f>
        <v>4.3671323988201532E-3</v>
      </c>
      <c r="Z89" s="17">
        <f>NORMINV('Rand Int'!Z89,'Inputs &amp; Outputs'!$B$5,'Inputs &amp; Outputs'!$B$6)</f>
        <v>-1.8977869775144221E-3</v>
      </c>
      <c r="AA89" s="17">
        <f>NORMINV('Rand Int'!AA89,'Inputs &amp; Outputs'!$B$5,'Inputs &amp; Outputs'!$B$6)</f>
        <v>4.3363573582589722E-2</v>
      </c>
      <c r="AB89" s="17">
        <f>NORMINV('Rand Int'!AB89,'Inputs &amp; Outputs'!$B$5,'Inputs &amp; Outputs'!$B$6)</f>
        <v>3.1010628333191632E-2</v>
      </c>
      <c r="AC89" s="17">
        <f>NORMINV('Rand Int'!AC89,'Inputs &amp; Outputs'!$B$5,'Inputs &amp; Outputs'!$B$6)</f>
        <v>3.9089359023765008E-2</v>
      </c>
      <c r="AD89" s="17">
        <f>NORMINV('Rand Int'!AD89,'Inputs &amp; Outputs'!$B$5,'Inputs &amp; Outputs'!$B$6)</f>
        <v>5.1753616756340763E-2</v>
      </c>
      <c r="AE89" s="17">
        <f>NORMINV('Rand Int'!AE89,'Inputs &amp; Outputs'!$B$5,'Inputs &amp; Outputs'!$B$6)</f>
        <v>3.2781397344721457E-2</v>
      </c>
      <c r="AF89" s="17">
        <f>NORMINV('Rand Int'!AF89,'Inputs &amp; Outputs'!$B$5,'Inputs &amp; Outputs'!$B$6)</f>
        <v>7.6771384225190892E-2</v>
      </c>
      <c r="AG89" s="17">
        <f>NORMINV('Rand Int'!AG89,'Inputs &amp; Outputs'!$B$5,'Inputs &amp; Outputs'!$B$6)</f>
        <v>6.489193843873628E-2</v>
      </c>
      <c r="AH89" s="17">
        <f>NORMINV('Rand Int'!AH89,'Inputs &amp; Outputs'!$B$5,'Inputs &amp; Outputs'!$B$6)</f>
        <v>-2.5196339571900671E-2</v>
      </c>
      <c r="AI89" s="17">
        <f>NORMINV('Rand Int'!AI89,'Inputs &amp; Outputs'!$B$5,'Inputs &amp; Outputs'!$B$6)</f>
        <v>3.313923834167154E-2</v>
      </c>
      <c r="AJ89" s="17">
        <f>NORMINV('Rand Int'!AJ89,'Inputs &amp; Outputs'!$B$5,'Inputs &amp; Outputs'!$B$6)</f>
        <v>4.7548953886044062E-2</v>
      </c>
      <c r="AK89" s="17">
        <f>NORMINV('Rand Int'!AK89,'Inputs &amp; Outputs'!$B$5,'Inputs &amp; Outputs'!$B$6)</f>
        <v>-8.87449032253914E-3</v>
      </c>
      <c r="AL89" s="17">
        <f>NORMINV('Rand Int'!AL89,'Inputs &amp; Outputs'!$B$5,'Inputs &amp; Outputs'!$B$6)</f>
        <v>0.10455173035844254</v>
      </c>
      <c r="AM89" s="17">
        <f>NORMINV('Rand Int'!AM89,'Inputs &amp; Outputs'!$B$5,'Inputs &amp; Outputs'!$B$6)</f>
        <v>2.774943129754838E-2</v>
      </c>
      <c r="AN89" s="17">
        <f>NORMINV('Rand Int'!AN89,'Inputs &amp; Outputs'!$B$5,'Inputs &amp; Outputs'!$B$6)</f>
        <v>1.4148004912335962E-2</v>
      </c>
      <c r="AO89" s="17">
        <f>NORMINV('Rand Int'!AO89,'Inputs &amp; Outputs'!$B$5,'Inputs &amp; Outputs'!$B$6)</f>
        <v>2.1127970170410151E-2</v>
      </c>
      <c r="AP89" s="17">
        <f>NORMINV('Rand Int'!AP89,'Inputs &amp; Outputs'!$B$5,'Inputs &amp; Outputs'!$B$6)</f>
        <v>7.0258882057019995E-2</v>
      </c>
      <c r="AQ89" s="17">
        <f>NORMINV('Rand Int'!AQ89,'Inputs &amp; Outputs'!$B$5,'Inputs &amp; Outputs'!$B$6)</f>
        <v>6.005884211475699E-2</v>
      </c>
      <c r="AR89" s="17">
        <f>NORMINV('Rand Int'!AR89,'Inputs &amp; Outputs'!$B$5,'Inputs &amp; Outputs'!$B$6)</f>
        <v>-8.5938482720753773E-3</v>
      </c>
      <c r="AS89" s="17">
        <f>NORMINV('Rand Int'!AS89,'Inputs &amp; Outputs'!$B$5,'Inputs &amp; Outputs'!$B$6)</f>
        <v>8.2136944874845685E-2</v>
      </c>
      <c r="AT89" s="17">
        <f>NORMINV('Rand Int'!AT89,'Inputs &amp; Outputs'!$B$5,'Inputs &amp; Outputs'!$B$6)</f>
        <v>8.1310300523819226E-2</v>
      </c>
      <c r="AU89" s="17">
        <f>NORMINV('Rand Int'!AU89,'Inputs &amp; Outputs'!$B$5,'Inputs &amp; Outputs'!$B$6)</f>
        <v>8.611967394536528E-2</v>
      </c>
      <c r="AV89" s="17">
        <f>NORMINV('Rand Int'!AV89,'Inputs &amp; Outputs'!$B$5,'Inputs &amp; Outputs'!$B$6)</f>
        <v>3.403281384250513E-2</v>
      </c>
      <c r="AW89" s="17">
        <f>NORMINV('Rand Int'!AW89,'Inputs &amp; Outputs'!$B$5,'Inputs &amp; Outputs'!$B$6)</f>
        <v>8.2079287547799751E-2</v>
      </c>
      <c r="AX89" s="17">
        <f>NORMINV('Rand Int'!AX89,'Inputs &amp; Outputs'!$B$5,'Inputs &amp; Outputs'!$B$6)</f>
        <v>8.9163383156110124E-3</v>
      </c>
      <c r="AY89" s="17">
        <f>NORMINV('Rand Int'!AY89,'Inputs &amp; Outputs'!$B$5,'Inputs &amp; Outputs'!$B$6)</f>
        <v>7.4987120145519573E-2</v>
      </c>
    </row>
    <row r="90" spans="1:51" x14ac:dyDescent="0.25">
      <c r="A90" s="1">
        <v>89</v>
      </c>
      <c r="C90" s="17">
        <f>NORMINV('Rand Int'!C90,'Inputs &amp; Outputs'!$B$5,'Inputs &amp; Outputs'!$B$6)</f>
        <v>7.4198155251509482E-2</v>
      </c>
      <c r="D90" s="17">
        <f>NORMINV('Rand Int'!D90,'Inputs &amp; Outputs'!$B$5,'Inputs &amp; Outputs'!$B$6)</f>
        <v>8.9743584660355563E-2</v>
      </c>
      <c r="E90" s="17">
        <f>NORMINV('Rand Int'!E90,'Inputs &amp; Outputs'!$B$5,'Inputs &amp; Outputs'!$B$6)</f>
        <v>5.4849856181825946E-2</v>
      </c>
      <c r="F90" s="17">
        <f>NORMINV('Rand Int'!F90,'Inputs &amp; Outputs'!$B$5,'Inputs &amp; Outputs'!$B$6)</f>
        <v>5.8057733143813864E-2</v>
      </c>
      <c r="G90" s="17">
        <f>NORMINV('Rand Int'!G90,'Inputs &amp; Outputs'!$B$5,'Inputs &amp; Outputs'!$B$6)</f>
        <v>4.9100333886079123E-2</v>
      </c>
      <c r="H90" s="17">
        <f>NORMINV('Rand Int'!H90,'Inputs &amp; Outputs'!$B$5,'Inputs &amp; Outputs'!$B$6)</f>
        <v>2.6468685062297173E-2</v>
      </c>
      <c r="I90" s="17">
        <f>NORMINV('Rand Int'!I90,'Inputs &amp; Outputs'!$B$5,'Inputs &amp; Outputs'!$B$6)</f>
        <v>-4.9161689451213596E-2</v>
      </c>
      <c r="J90" s="17">
        <f>NORMINV('Rand Int'!J90,'Inputs &amp; Outputs'!$B$5,'Inputs &amp; Outputs'!$B$6)</f>
        <v>2.0924853418688598E-2</v>
      </c>
      <c r="K90" s="17">
        <f>NORMINV('Rand Int'!K90,'Inputs &amp; Outputs'!$B$5,'Inputs &amp; Outputs'!$B$6)</f>
        <v>1.2516473332156795E-2</v>
      </c>
      <c r="L90" s="17">
        <f>NORMINV('Rand Int'!L90,'Inputs &amp; Outputs'!$B$5,'Inputs &amp; Outputs'!$B$6)</f>
        <v>6.7486924292471273E-2</v>
      </c>
      <c r="M90" s="17">
        <f>NORMINV('Rand Int'!M90,'Inputs &amp; Outputs'!$B$5,'Inputs &amp; Outputs'!$B$6)</f>
        <v>1.893484745730678E-2</v>
      </c>
      <c r="N90" s="17">
        <f>NORMINV('Rand Int'!N90,'Inputs &amp; Outputs'!$B$5,'Inputs &amp; Outputs'!$B$6)</f>
        <v>6.2529924328628694E-2</v>
      </c>
      <c r="O90" s="17">
        <f>NORMINV('Rand Int'!O90,'Inputs &amp; Outputs'!$B$5,'Inputs &amp; Outputs'!$B$6)</f>
        <v>7.8035832839844207E-2</v>
      </c>
      <c r="P90" s="17">
        <f>NORMINV('Rand Int'!P90,'Inputs &amp; Outputs'!$B$5,'Inputs &amp; Outputs'!$B$6)</f>
        <v>2.7391479821288173E-2</v>
      </c>
      <c r="Q90" s="17">
        <f>NORMINV('Rand Int'!Q90,'Inputs &amp; Outputs'!$B$5,'Inputs &amp; Outputs'!$B$6)</f>
        <v>2.4588565699252517E-2</v>
      </c>
      <c r="R90" s="17">
        <f>NORMINV('Rand Int'!R90,'Inputs &amp; Outputs'!$B$5,'Inputs &amp; Outputs'!$B$6)</f>
        <v>5.7890751987335599E-2</v>
      </c>
      <c r="S90" s="17">
        <f>NORMINV('Rand Int'!S90,'Inputs &amp; Outputs'!$B$5,'Inputs &amp; Outputs'!$B$6)</f>
        <v>3.732895631646789E-2</v>
      </c>
      <c r="T90" s="17">
        <f>NORMINV('Rand Int'!T90,'Inputs &amp; Outputs'!$B$5,'Inputs &amp; Outputs'!$B$6)</f>
        <v>2.6120639695061995E-2</v>
      </c>
      <c r="U90" s="17">
        <f>NORMINV('Rand Int'!U90,'Inputs &amp; Outputs'!$B$5,'Inputs &amp; Outputs'!$B$6)</f>
        <v>-2.3335338436309826E-2</v>
      </c>
      <c r="V90" s="17">
        <f>NORMINV('Rand Int'!V90,'Inputs &amp; Outputs'!$B$5,'Inputs &amp; Outputs'!$B$6)</f>
        <v>4.6210735860607872E-2</v>
      </c>
      <c r="W90" s="17">
        <f>NORMINV('Rand Int'!W90,'Inputs &amp; Outputs'!$B$5,'Inputs &amp; Outputs'!$B$6)</f>
        <v>9.8018663997870986E-3</v>
      </c>
      <c r="X90" s="17">
        <f>NORMINV('Rand Int'!X90,'Inputs &amp; Outputs'!$B$5,'Inputs &amp; Outputs'!$B$6)</f>
        <v>2.3130381553188858E-2</v>
      </c>
      <c r="Y90" s="17">
        <f>NORMINV('Rand Int'!Y90,'Inputs &amp; Outputs'!$B$5,'Inputs &amp; Outputs'!$B$6)</f>
        <v>3.0959623938011001E-2</v>
      </c>
      <c r="Z90" s="17">
        <f>NORMINV('Rand Int'!Z90,'Inputs &amp; Outputs'!$B$5,'Inputs &amp; Outputs'!$B$6)</f>
        <v>2.3349425454933098E-2</v>
      </c>
      <c r="AA90" s="17">
        <f>NORMINV('Rand Int'!AA90,'Inputs &amp; Outputs'!$B$5,'Inputs &amp; Outputs'!$B$6)</f>
        <v>4.3112258321710624E-2</v>
      </c>
      <c r="AB90" s="17">
        <f>NORMINV('Rand Int'!AB90,'Inputs &amp; Outputs'!$B$5,'Inputs &amp; Outputs'!$B$6)</f>
        <v>3.2387277378491515E-2</v>
      </c>
      <c r="AC90" s="17">
        <f>NORMINV('Rand Int'!AC90,'Inputs &amp; Outputs'!$B$5,'Inputs &amp; Outputs'!$B$6)</f>
        <v>4.3644378004108607E-2</v>
      </c>
      <c r="AD90" s="17">
        <f>NORMINV('Rand Int'!AD90,'Inputs &amp; Outputs'!$B$5,'Inputs &amp; Outputs'!$B$6)</f>
        <v>5.1498296404419053E-2</v>
      </c>
      <c r="AE90" s="17">
        <f>NORMINV('Rand Int'!AE90,'Inputs &amp; Outputs'!$B$5,'Inputs &amp; Outputs'!$B$6)</f>
        <v>7.2994077419855835E-2</v>
      </c>
      <c r="AF90" s="17">
        <f>NORMINV('Rand Int'!AF90,'Inputs &amp; Outputs'!$B$5,'Inputs &amp; Outputs'!$B$6)</f>
        <v>4.61738540844795E-2</v>
      </c>
      <c r="AG90" s="17">
        <f>NORMINV('Rand Int'!AG90,'Inputs &amp; Outputs'!$B$5,'Inputs &amp; Outputs'!$B$6)</f>
        <v>3.3083809831333272E-2</v>
      </c>
      <c r="AH90" s="17">
        <f>NORMINV('Rand Int'!AH90,'Inputs &amp; Outputs'!$B$5,'Inputs &amp; Outputs'!$B$6)</f>
        <v>4.6309420001207892E-2</v>
      </c>
      <c r="AI90" s="17">
        <f>NORMINV('Rand Int'!AI90,'Inputs &amp; Outputs'!$B$5,'Inputs &amp; Outputs'!$B$6)</f>
        <v>4.3766740258671166E-2</v>
      </c>
      <c r="AJ90" s="17">
        <f>NORMINV('Rand Int'!AJ90,'Inputs &amp; Outputs'!$B$5,'Inputs &amp; Outputs'!$B$6)</f>
        <v>3.9213545127753768E-2</v>
      </c>
      <c r="AK90" s="17">
        <f>NORMINV('Rand Int'!AK90,'Inputs &amp; Outputs'!$B$5,'Inputs &amp; Outputs'!$B$6)</f>
        <v>5.2959356630517346E-2</v>
      </c>
      <c r="AL90" s="17">
        <f>NORMINV('Rand Int'!AL90,'Inputs &amp; Outputs'!$B$5,'Inputs &amp; Outputs'!$B$6)</f>
        <v>3.7061423306912845E-2</v>
      </c>
      <c r="AM90" s="17">
        <f>NORMINV('Rand Int'!AM90,'Inputs &amp; Outputs'!$B$5,'Inputs &amp; Outputs'!$B$6)</f>
        <v>4.5088425473391772E-2</v>
      </c>
      <c r="AN90" s="17">
        <f>NORMINV('Rand Int'!AN90,'Inputs &amp; Outputs'!$B$5,'Inputs &amp; Outputs'!$B$6)</f>
        <v>2.3676443931548944E-2</v>
      </c>
      <c r="AO90" s="17">
        <f>NORMINV('Rand Int'!AO90,'Inputs &amp; Outputs'!$B$5,'Inputs &amp; Outputs'!$B$6)</f>
        <v>3.7776421182582579E-2</v>
      </c>
      <c r="AP90" s="17">
        <f>NORMINV('Rand Int'!AP90,'Inputs &amp; Outputs'!$B$5,'Inputs &amp; Outputs'!$B$6)</f>
        <v>7.7533795471581984E-3</v>
      </c>
      <c r="AQ90" s="17">
        <f>NORMINV('Rand Int'!AQ90,'Inputs &amp; Outputs'!$B$5,'Inputs &amp; Outputs'!$B$6)</f>
        <v>2.060319054332109E-2</v>
      </c>
      <c r="AR90" s="17">
        <f>NORMINV('Rand Int'!AR90,'Inputs &amp; Outputs'!$B$5,'Inputs &amp; Outputs'!$B$6)</f>
        <v>2.4862978190167674E-2</v>
      </c>
      <c r="AS90" s="17">
        <f>NORMINV('Rand Int'!AS90,'Inputs &amp; Outputs'!$B$5,'Inputs &amp; Outputs'!$B$6)</f>
        <v>-2.093396495469859E-2</v>
      </c>
      <c r="AT90" s="17">
        <f>NORMINV('Rand Int'!AT90,'Inputs &amp; Outputs'!$B$5,'Inputs &amp; Outputs'!$B$6)</f>
        <v>1.3597187824826166E-2</v>
      </c>
      <c r="AU90" s="17">
        <f>NORMINV('Rand Int'!AU90,'Inputs &amp; Outputs'!$B$5,'Inputs &amp; Outputs'!$B$6)</f>
        <v>2.9864036835792765E-2</v>
      </c>
      <c r="AV90" s="17">
        <f>NORMINV('Rand Int'!AV90,'Inputs &amp; Outputs'!$B$5,'Inputs &amp; Outputs'!$B$6)</f>
        <v>6.1319690738300285E-2</v>
      </c>
      <c r="AW90" s="17">
        <f>NORMINV('Rand Int'!AW90,'Inputs &amp; Outputs'!$B$5,'Inputs &amp; Outputs'!$B$6)</f>
        <v>3.0955604082741027E-2</v>
      </c>
      <c r="AX90" s="17">
        <f>NORMINV('Rand Int'!AX90,'Inputs &amp; Outputs'!$B$5,'Inputs &amp; Outputs'!$B$6)</f>
        <v>7.6456420570822997E-2</v>
      </c>
      <c r="AY90" s="17">
        <f>NORMINV('Rand Int'!AY90,'Inputs &amp; Outputs'!$B$5,'Inputs &amp; Outputs'!$B$6)</f>
        <v>5.7224405219844884E-2</v>
      </c>
    </row>
    <row r="91" spans="1:51" x14ac:dyDescent="0.25">
      <c r="A91" s="1">
        <v>90</v>
      </c>
      <c r="C91" s="17">
        <f>NORMINV('Rand Int'!C91,'Inputs &amp; Outputs'!$B$5,'Inputs &amp; Outputs'!$B$6)</f>
        <v>2.8189863212520261E-2</v>
      </c>
      <c r="D91" s="17">
        <f>NORMINV('Rand Int'!D91,'Inputs &amp; Outputs'!$B$5,'Inputs &amp; Outputs'!$B$6)</f>
        <v>3.3110731022225018E-2</v>
      </c>
      <c r="E91" s="17">
        <f>NORMINV('Rand Int'!E91,'Inputs &amp; Outputs'!$B$5,'Inputs &amp; Outputs'!$B$6)</f>
        <v>5.5368137084567955E-2</v>
      </c>
      <c r="F91" s="17">
        <f>NORMINV('Rand Int'!F91,'Inputs &amp; Outputs'!$B$5,'Inputs &amp; Outputs'!$B$6)</f>
        <v>0.12247347897289731</v>
      </c>
      <c r="G91" s="17">
        <f>NORMINV('Rand Int'!G91,'Inputs &amp; Outputs'!$B$5,'Inputs &amp; Outputs'!$B$6)</f>
        <v>2.3118709331319497E-2</v>
      </c>
      <c r="H91" s="17">
        <f>NORMINV('Rand Int'!H91,'Inputs &amp; Outputs'!$B$5,'Inputs &amp; Outputs'!$B$6)</f>
        <v>8.2836207346734164E-2</v>
      </c>
      <c r="I91" s="17">
        <f>NORMINV('Rand Int'!I91,'Inputs &amp; Outputs'!$B$5,'Inputs &amp; Outputs'!$B$6)</f>
        <v>6.0486173665613381E-2</v>
      </c>
      <c r="J91" s="17">
        <f>NORMINV('Rand Int'!J91,'Inputs &amp; Outputs'!$B$5,'Inputs &amp; Outputs'!$B$6)</f>
        <v>5.525287664476812E-2</v>
      </c>
      <c r="K91" s="17">
        <f>NORMINV('Rand Int'!K91,'Inputs &amp; Outputs'!$B$5,'Inputs &amp; Outputs'!$B$6)</f>
        <v>5.6511210339891753E-2</v>
      </c>
      <c r="L91" s="17">
        <f>NORMINV('Rand Int'!L91,'Inputs &amp; Outputs'!$B$5,'Inputs &amp; Outputs'!$B$6)</f>
        <v>-8.0104447721221494E-4</v>
      </c>
      <c r="M91" s="17">
        <f>NORMINV('Rand Int'!M91,'Inputs &amp; Outputs'!$B$5,'Inputs &amp; Outputs'!$B$6)</f>
        <v>5.8530985817788282E-2</v>
      </c>
      <c r="N91" s="17">
        <f>NORMINV('Rand Int'!N91,'Inputs &amp; Outputs'!$B$5,'Inputs &amp; Outputs'!$B$6)</f>
        <v>6.8851229202080977E-2</v>
      </c>
      <c r="O91" s="17">
        <f>NORMINV('Rand Int'!O91,'Inputs &amp; Outputs'!$B$5,'Inputs &amp; Outputs'!$B$6)</f>
        <v>7.8123618751339899E-3</v>
      </c>
      <c r="P91" s="17">
        <f>NORMINV('Rand Int'!P91,'Inputs &amp; Outputs'!$B$5,'Inputs &amp; Outputs'!$B$6)</f>
        <v>8.0032576706107805E-2</v>
      </c>
      <c r="Q91" s="17">
        <f>NORMINV('Rand Int'!Q91,'Inputs &amp; Outputs'!$B$5,'Inputs &amp; Outputs'!$B$6)</f>
        <v>3.3454741758479289E-2</v>
      </c>
      <c r="R91" s="17">
        <f>NORMINV('Rand Int'!R91,'Inputs &amp; Outputs'!$B$5,'Inputs &amp; Outputs'!$B$6)</f>
        <v>7.8751460779837301E-2</v>
      </c>
      <c r="S91" s="17">
        <f>NORMINV('Rand Int'!S91,'Inputs &amp; Outputs'!$B$5,'Inputs &amp; Outputs'!$B$6)</f>
        <v>7.9301402301337504E-2</v>
      </c>
      <c r="T91" s="17">
        <f>NORMINV('Rand Int'!T91,'Inputs &amp; Outputs'!$B$5,'Inputs &amp; Outputs'!$B$6)</f>
        <v>1.7368890483334783E-2</v>
      </c>
      <c r="U91" s="17">
        <f>NORMINV('Rand Int'!U91,'Inputs &amp; Outputs'!$B$5,'Inputs &amp; Outputs'!$B$6)</f>
        <v>2.8540663689296971E-2</v>
      </c>
      <c r="V91" s="17">
        <f>NORMINV('Rand Int'!V91,'Inputs &amp; Outputs'!$B$5,'Inputs &amp; Outputs'!$B$6)</f>
        <v>2.4831051789193676E-2</v>
      </c>
      <c r="W91" s="17">
        <f>NORMINV('Rand Int'!W91,'Inputs &amp; Outputs'!$B$5,'Inputs &amp; Outputs'!$B$6)</f>
        <v>4.985275764127331E-2</v>
      </c>
      <c r="X91" s="17">
        <f>NORMINV('Rand Int'!X91,'Inputs &amp; Outputs'!$B$5,'Inputs &amp; Outputs'!$B$6)</f>
        <v>6.5560653464033766E-2</v>
      </c>
      <c r="Y91" s="17">
        <f>NORMINV('Rand Int'!Y91,'Inputs &amp; Outputs'!$B$5,'Inputs &amp; Outputs'!$B$6)</f>
        <v>4.1659389555428292E-2</v>
      </c>
      <c r="Z91" s="17">
        <f>NORMINV('Rand Int'!Z91,'Inputs &amp; Outputs'!$B$5,'Inputs &amp; Outputs'!$B$6)</f>
        <v>9.4619691222700072E-3</v>
      </c>
      <c r="AA91" s="17">
        <f>NORMINV('Rand Int'!AA91,'Inputs &amp; Outputs'!$B$5,'Inputs &amp; Outputs'!$B$6)</f>
        <v>5.7333666533320629E-2</v>
      </c>
      <c r="AB91" s="17">
        <f>NORMINV('Rand Int'!AB91,'Inputs &amp; Outputs'!$B$5,'Inputs &amp; Outputs'!$B$6)</f>
        <v>3.3903270842363303E-2</v>
      </c>
      <c r="AC91" s="17">
        <f>NORMINV('Rand Int'!AC91,'Inputs &amp; Outputs'!$B$5,'Inputs &amp; Outputs'!$B$6)</f>
        <v>6.2353251856636906E-2</v>
      </c>
      <c r="AD91" s="17">
        <f>NORMINV('Rand Int'!AD91,'Inputs &amp; Outputs'!$B$5,'Inputs &amp; Outputs'!$B$6)</f>
        <v>5.1815999252442339E-2</v>
      </c>
      <c r="AE91" s="17">
        <f>NORMINV('Rand Int'!AE91,'Inputs &amp; Outputs'!$B$5,'Inputs &amp; Outputs'!$B$6)</f>
        <v>3.3633795512360579E-2</v>
      </c>
      <c r="AF91" s="17">
        <f>NORMINV('Rand Int'!AF91,'Inputs &amp; Outputs'!$B$5,'Inputs &amp; Outputs'!$B$6)</f>
        <v>3.7452432997945213E-2</v>
      </c>
      <c r="AG91" s="17">
        <f>NORMINV('Rand Int'!AG91,'Inputs &amp; Outputs'!$B$5,'Inputs &amp; Outputs'!$B$6)</f>
        <v>7.8694939663546154E-2</v>
      </c>
      <c r="AH91" s="17">
        <f>NORMINV('Rand Int'!AH91,'Inputs &amp; Outputs'!$B$5,'Inputs &amp; Outputs'!$B$6)</f>
        <v>2.2968923823059779E-2</v>
      </c>
      <c r="AI91" s="17">
        <f>NORMINV('Rand Int'!AI91,'Inputs &amp; Outputs'!$B$5,'Inputs &amp; Outputs'!$B$6)</f>
        <v>5.6514362482716601E-2</v>
      </c>
      <c r="AJ91" s="17">
        <f>NORMINV('Rand Int'!AJ91,'Inputs &amp; Outputs'!$B$5,'Inputs &amp; Outputs'!$B$6)</f>
        <v>2.39340887216993E-2</v>
      </c>
      <c r="AK91" s="17">
        <f>NORMINV('Rand Int'!AK91,'Inputs &amp; Outputs'!$B$5,'Inputs &amp; Outputs'!$B$6)</f>
        <v>4.4489455761287725E-2</v>
      </c>
      <c r="AL91" s="17">
        <f>NORMINV('Rand Int'!AL91,'Inputs &amp; Outputs'!$B$5,'Inputs &amp; Outputs'!$B$6)</f>
        <v>5.7596928070480641E-2</v>
      </c>
      <c r="AM91" s="17">
        <f>NORMINV('Rand Int'!AM91,'Inputs &amp; Outputs'!$B$5,'Inputs &amp; Outputs'!$B$6)</f>
        <v>8.0301930680990105E-3</v>
      </c>
      <c r="AN91" s="17">
        <f>NORMINV('Rand Int'!AN91,'Inputs &amp; Outputs'!$B$5,'Inputs &amp; Outputs'!$B$6)</f>
        <v>7.7239642536883008E-2</v>
      </c>
      <c r="AO91" s="17">
        <f>NORMINV('Rand Int'!AO91,'Inputs &amp; Outputs'!$B$5,'Inputs &amp; Outputs'!$B$6)</f>
        <v>4.4221395769154681E-2</v>
      </c>
      <c r="AP91" s="17">
        <f>NORMINV('Rand Int'!AP91,'Inputs &amp; Outputs'!$B$5,'Inputs &amp; Outputs'!$B$6)</f>
        <v>6.7959740443559555E-2</v>
      </c>
      <c r="AQ91" s="17">
        <f>NORMINV('Rand Int'!AQ91,'Inputs &amp; Outputs'!$B$5,'Inputs &amp; Outputs'!$B$6)</f>
        <v>4.0033757366797776E-2</v>
      </c>
      <c r="AR91" s="17">
        <f>NORMINV('Rand Int'!AR91,'Inputs &amp; Outputs'!$B$5,'Inputs &amp; Outputs'!$B$6)</f>
        <v>5.5449842181253275E-2</v>
      </c>
      <c r="AS91" s="17">
        <f>NORMINV('Rand Int'!AS91,'Inputs &amp; Outputs'!$B$5,'Inputs &amp; Outputs'!$B$6)</f>
        <v>-2.1636758084933802E-3</v>
      </c>
      <c r="AT91" s="17">
        <f>NORMINV('Rand Int'!AT91,'Inputs &amp; Outputs'!$B$5,'Inputs &amp; Outputs'!$B$6)</f>
        <v>2.5540638495591551E-2</v>
      </c>
      <c r="AU91" s="17">
        <f>NORMINV('Rand Int'!AU91,'Inputs &amp; Outputs'!$B$5,'Inputs &amp; Outputs'!$B$6)</f>
        <v>7.4859270716815307E-2</v>
      </c>
      <c r="AV91" s="17">
        <f>NORMINV('Rand Int'!AV91,'Inputs &amp; Outputs'!$B$5,'Inputs &amp; Outputs'!$B$6)</f>
        <v>6.5229353096880216E-2</v>
      </c>
      <c r="AW91" s="17">
        <f>NORMINV('Rand Int'!AW91,'Inputs &amp; Outputs'!$B$5,'Inputs &amp; Outputs'!$B$6)</f>
        <v>3.9195337005613562E-2</v>
      </c>
      <c r="AX91" s="17">
        <f>NORMINV('Rand Int'!AX91,'Inputs &amp; Outputs'!$B$5,'Inputs &amp; Outputs'!$B$6)</f>
        <v>7.1508073399313435E-2</v>
      </c>
      <c r="AY91" s="17">
        <f>NORMINV('Rand Int'!AY91,'Inputs &amp; Outputs'!$B$5,'Inputs &amp; Outputs'!$B$6)</f>
        <v>3.3674573442006459E-2</v>
      </c>
    </row>
    <row r="92" spans="1:51" x14ac:dyDescent="0.25">
      <c r="A92" s="1">
        <v>91</v>
      </c>
      <c r="C92" s="17">
        <f>NORMINV('Rand Int'!C92,'Inputs &amp; Outputs'!$B$5,'Inputs &amp; Outputs'!$B$6)</f>
        <v>4.330726479693487E-2</v>
      </c>
      <c r="D92" s="17">
        <f>NORMINV('Rand Int'!D92,'Inputs &amp; Outputs'!$B$5,'Inputs &amp; Outputs'!$B$6)</f>
        <v>4.7284357619145075E-2</v>
      </c>
      <c r="E92" s="17">
        <f>NORMINV('Rand Int'!E92,'Inputs &amp; Outputs'!$B$5,'Inputs &amp; Outputs'!$B$6)</f>
        <v>7.8197740920148334E-2</v>
      </c>
      <c r="F92" s="17">
        <f>NORMINV('Rand Int'!F92,'Inputs &amp; Outputs'!$B$5,'Inputs &amp; Outputs'!$B$6)</f>
        <v>4.4636792814434709E-2</v>
      </c>
      <c r="G92" s="17">
        <f>NORMINV('Rand Int'!G92,'Inputs &amp; Outputs'!$B$5,'Inputs &amp; Outputs'!$B$6)</f>
        <v>6.6988167299982498E-2</v>
      </c>
      <c r="H92" s="17">
        <f>NORMINV('Rand Int'!H92,'Inputs &amp; Outputs'!$B$5,'Inputs &amp; Outputs'!$B$6)</f>
        <v>4.2271136381818383E-2</v>
      </c>
      <c r="I92" s="17">
        <f>NORMINV('Rand Int'!I92,'Inputs &amp; Outputs'!$B$5,'Inputs &amp; Outputs'!$B$6)</f>
        <v>3.1835250200226699E-2</v>
      </c>
      <c r="J92" s="17">
        <f>NORMINV('Rand Int'!J92,'Inputs &amp; Outputs'!$B$5,'Inputs &amp; Outputs'!$B$6)</f>
        <v>3.4951804865322858E-2</v>
      </c>
      <c r="K92" s="17">
        <f>NORMINV('Rand Int'!K92,'Inputs &amp; Outputs'!$B$5,'Inputs &amp; Outputs'!$B$6)</f>
        <v>3.1727782809496653E-2</v>
      </c>
      <c r="L92" s="17">
        <f>NORMINV('Rand Int'!L92,'Inputs &amp; Outputs'!$B$5,'Inputs &amp; Outputs'!$B$6)</f>
        <v>1.6436688765081073E-2</v>
      </c>
      <c r="M92" s="17">
        <f>NORMINV('Rand Int'!M92,'Inputs &amp; Outputs'!$B$5,'Inputs &amp; Outputs'!$B$6)</f>
        <v>-7.8322405081144228E-3</v>
      </c>
      <c r="N92" s="17">
        <f>NORMINV('Rand Int'!N92,'Inputs &amp; Outputs'!$B$5,'Inputs &amp; Outputs'!$B$6)</f>
        <v>8.7824536766449544E-3</v>
      </c>
      <c r="O92" s="17">
        <f>NORMINV('Rand Int'!O92,'Inputs &amp; Outputs'!$B$5,'Inputs &amp; Outputs'!$B$6)</f>
        <v>1.2360191521345491E-2</v>
      </c>
      <c r="P92" s="17">
        <f>NORMINV('Rand Int'!P92,'Inputs &amp; Outputs'!$B$5,'Inputs &amp; Outputs'!$B$6)</f>
        <v>7.7937179084673153E-2</v>
      </c>
      <c r="Q92" s="17">
        <f>NORMINV('Rand Int'!Q92,'Inputs &amp; Outputs'!$B$5,'Inputs &amp; Outputs'!$B$6)</f>
        <v>6.0389150939208283E-2</v>
      </c>
      <c r="R92" s="17">
        <f>NORMINV('Rand Int'!R92,'Inputs &amp; Outputs'!$B$5,'Inputs &amp; Outputs'!$B$6)</f>
        <v>3.9160952462626269E-2</v>
      </c>
      <c r="S92" s="17">
        <f>NORMINV('Rand Int'!S92,'Inputs &amp; Outputs'!$B$5,'Inputs &amp; Outputs'!$B$6)</f>
        <v>7.0729996937604483E-2</v>
      </c>
      <c r="T92" s="17">
        <f>NORMINV('Rand Int'!T92,'Inputs &amp; Outputs'!$B$5,'Inputs &amp; Outputs'!$B$6)</f>
        <v>1.8769004466670701E-2</v>
      </c>
      <c r="U92" s="17">
        <f>NORMINV('Rand Int'!U92,'Inputs &amp; Outputs'!$B$5,'Inputs &amp; Outputs'!$B$6)</f>
        <v>5.2931161302155277E-2</v>
      </c>
      <c r="V92" s="17">
        <f>NORMINV('Rand Int'!V92,'Inputs &amp; Outputs'!$B$5,'Inputs &amp; Outputs'!$B$6)</f>
        <v>7.0779731476747987E-2</v>
      </c>
      <c r="W92" s="17">
        <f>NORMINV('Rand Int'!W92,'Inputs &amp; Outputs'!$B$5,'Inputs &amp; Outputs'!$B$6)</f>
        <v>5.3914385861846804E-2</v>
      </c>
      <c r="X92" s="17">
        <f>NORMINV('Rand Int'!X92,'Inputs &amp; Outputs'!$B$5,'Inputs &amp; Outputs'!$B$6)</f>
        <v>6.4979174202924872E-3</v>
      </c>
      <c r="Y92" s="17">
        <f>NORMINV('Rand Int'!Y92,'Inputs &amp; Outputs'!$B$5,'Inputs &amp; Outputs'!$B$6)</f>
        <v>5.9446965564713489E-2</v>
      </c>
      <c r="Z92" s="17">
        <f>NORMINV('Rand Int'!Z92,'Inputs &amp; Outputs'!$B$5,'Inputs &amp; Outputs'!$B$6)</f>
        <v>2.5126852989190082E-3</v>
      </c>
      <c r="AA92" s="17">
        <f>NORMINV('Rand Int'!AA92,'Inputs &amp; Outputs'!$B$5,'Inputs &amp; Outputs'!$B$6)</f>
        <v>6.9553121099218101E-2</v>
      </c>
      <c r="AB92" s="17">
        <f>NORMINV('Rand Int'!AB92,'Inputs &amp; Outputs'!$B$5,'Inputs &amp; Outputs'!$B$6)</f>
        <v>1.8640602395949626E-2</v>
      </c>
      <c r="AC92" s="17">
        <f>NORMINV('Rand Int'!AC92,'Inputs &amp; Outputs'!$B$5,'Inputs &amp; Outputs'!$B$6)</f>
        <v>2.5233850013563951E-2</v>
      </c>
      <c r="AD92" s="17">
        <f>NORMINV('Rand Int'!AD92,'Inputs &amp; Outputs'!$B$5,'Inputs &amp; Outputs'!$B$6)</f>
        <v>2.9754810223670457E-2</v>
      </c>
      <c r="AE92" s="17">
        <f>NORMINV('Rand Int'!AE92,'Inputs &amp; Outputs'!$B$5,'Inputs &amp; Outputs'!$B$6)</f>
        <v>5.4024041890716835E-2</v>
      </c>
      <c r="AF92" s="17">
        <f>NORMINV('Rand Int'!AF92,'Inputs &amp; Outputs'!$B$5,'Inputs &amp; Outputs'!$B$6)</f>
        <v>6.4625870631455765E-2</v>
      </c>
      <c r="AG92" s="17">
        <f>NORMINV('Rand Int'!AG92,'Inputs &amp; Outputs'!$B$5,'Inputs &amp; Outputs'!$B$6)</f>
        <v>2.2064895889377337E-2</v>
      </c>
      <c r="AH92" s="17">
        <f>NORMINV('Rand Int'!AH92,'Inputs &amp; Outputs'!$B$5,'Inputs &amp; Outputs'!$B$6)</f>
        <v>4.0413925397639279E-2</v>
      </c>
      <c r="AI92" s="17">
        <f>NORMINV('Rand Int'!AI92,'Inputs &amp; Outputs'!$B$5,'Inputs &amp; Outputs'!$B$6)</f>
        <v>4.8160244681178563E-2</v>
      </c>
      <c r="AJ92" s="17">
        <f>NORMINV('Rand Int'!AJ92,'Inputs &amp; Outputs'!$B$5,'Inputs &amp; Outputs'!$B$6)</f>
        <v>-5.7276172128276556E-3</v>
      </c>
      <c r="AK92" s="17">
        <f>NORMINV('Rand Int'!AK92,'Inputs &amp; Outputs'!$B$5,'Inputs &amp; Outputs'!$B$6)</f>
        <v>1.2130691271325707E-2</v>
      </c>
      <c r="AL92" s="17">
        <f>NORMINV('Rand Int'!AL92,'Inputs &amp; Outputs'!$B$5,'Inputs &amp; Outputs'!$B$6)</f>
        <v>5.5624740155191046E-2</v>
      </c>
      <c r="AM92" s="17">
        <f>NORMINV('Rand Int'!AM92,'Inputs &amp; Outputs'!$B$5,'Inputs &amp; Outputs'!$B$6)</f>
        <v>2.807321578084172E-2</v>
      </c>
      <c r="AN92" s="17">
        <f>NORMINV('Rand Int'!AN92,'Inputs &amp; Outputs'!$B$5,'Inputs &amp; Outputs'!$B$6)</f>
        <v>9.5987071220336784E-2</v>
      </c>
      <c r="AO92" s="17">
        <f>NORMINV('Rand Int'!AO92,'Inputs &amp; Outputs'!$B$5,'Inputs &amp; Outputs'!$B$6)</f>
        <v>5.4448142626702209E-2</v>
      </c>
      <c r="AP92" s="17">
        <f>NORMINV('Rand Int'!AP92,'Inputs &amp; Outputs'!$B$5,'Inputs &amp; Outputs'!$B$6)</f>
        <v>5.3898255242457886E-2</v>
      </c>
      <c r="AQ92" s="17">
        <f>NORMINV('Rand Int'!AQ92,'Inputs &amp; Outputs'!$B$5,'Inputs &amp; Outputs'!$B$6)</f>
        <v>3.4005173855646706E-2</v>
      </c>
      <c r="AR92" s="17">
        <f>NORMINV('Rand Int'!AR92,'Inputs &amp; Outputs'!$B$5,'Inputs &amp; Outputs'!$B$6)</f>
        <v>5.3328529431247849E-2</v>
      </c>
      <c r="AS92" s="17">
        <f>NORMINV('Rand Int'!AS92,'Inputs &amp; Outputs'!$B$5,'Inputs &amp; Outputs'!$B$6)</f>
        <v>6.5457542562870522E-2</v>
      </c>
      <c r="AT92" s="17">
        <f>NORMINV('Rand Int'!AT92,'Inputs &amp; Outputs'!$B$5,'Inputs &amp; Outputs'!$B$6)</f>
        <v>5.6697061663662715E-3</v>
      </c>
      <c r="AU92" s="17">
        <f>NORMINV('Rand Int'!AU92,'Inputs &amp; Outputs'!$B$5,'Inputs &amp; Outputs'!$B$6)</f>
        <v>-4.6673398664541128E-2</v>
      </c>
      <c r="AV92" s="17">
        <f>NORMINV('Rand Int'!AV92,'Inputs &amp; Outputs'!$B$5,'Inputs &amp; Outputs'!$B$6)</f>
        <v>5.4435986454959853E-2</v>
      </c>
      <c r="AW92" s="17">
        <f>NORMINV('Rand Int'!AW92,'Inputs &amp; Outputs'!$B$5,'Inputs &amp; Outputs'!$B$6)</f>
        <v>7.4964220065953519E-2</v>
      </c>
      <c r="AX92" s="17">
        <f>NORMINV('Rand Int'!AX92,'Inputs &amp; Outputs'!$B$5,'Inputs &amp; Outputs'!$B$6)</f>
        <v>6.2262503335295871E-2</v>
      </c>
      <c r="AY92" s="17">
        <f>NORMINV('Rand Int'!AY92,'Inputs &amp; Outputs'!$B$5,'Inputs &amp; Outputs'!$B$6)</f>
        <v>3.8454540245687757E-3</v>
      </c>
    </row>
    <row r="93" spans="1:51" x14ac:dyDescent="0.25">
      <c r="A93" s="1">
        <v>92</v>
      </c>
      <c r="C93" s="17">
        <f>NORMINV('Rand Int'!C93,'Inputs &amp; Outputs'!$B$5,'Inputs &amp; Outputs'!$B$6)</f>
        <v>5.1976371588652856E-2</v>
      </c>
      <c r="D93" s="17">
        <f>NORMINV('Rand Int'!D93,'Inputs &amp; Outputs'!$B$5,'Inputs &amp; Outputs'!$B$6)</f>
        <v>3.1992705047303463E-2</v>
      </c>
      <c r="E93" s="17">
        <f>NORMINV('Rand Int'!E93,'Inputs &amp; Outputs'!$B$5,'Inputs &amp; Outputs'!$B$6)</f>
        <v>2.1823389365629355E-2</v>
      </c>
      <c r="F93" s="17">
        <f>NORMINV('Rand Int'!F93,'Inputs &amp; Outputs'!$B$5,'Inputs &amp; Outputs'!$B$6)</f>
        <v>5.9196498865378686E-2</v>
      </c>
      <c r="G93" s="17">
        <f>NORMINV('Rand Int'!G93,'Inputs &amp; Outputs'!$B$5,'Inputs &amp; Outputs'!$B$6)</f>
        <v>6.5703782582722497E-2</v>
      </c>
      <c r="H93" s="17">
        <f>NORMINV('Rand Int'!H93,'Inputs &amp; Outputs'!$B$5,'Inputs &amp; Outputs'!$B$6)</f>
        <v>5.3544126988210441E-2</v>
      </c>
      <c r="I93" s="17">
        <f>NORMINV('Rand Int'!I93,'Inputs &amp; Outputs'!$B$5,'Inputs &amp; Outputs'!$B$6)</f>
        <v>4.5272986137152742E-2</v>
      </c>
      <c r="J93" s="17">
        <f>NORMINV('Rand Int'!J93,'Inputs &amp; Outputs'!$B$5,'Inputs &amp; Outputs'!$B$6)</f>
        <v>4.0369010064466387E-2</v>
      </c>
      <c r="K93" s="17">
        <f>NORMINV('Rand Int'!K93,'Inputs &amp; Outputs'!$B$5,'Inputs &amp; Outputs'!$B$6)</f>
        <v>4.5285687332666892E-2</v>
      </c>
      <c r="L93" s="17">
        <f>NORMINV('Rand Int'!L93,'Inputs &amp; Outputs'!$B$5,'Inputs &amp; Outputs'!$B$6)</f>
        <v>3.1666888327501967E-2</v>
      </c>
      <c r="M93" s="17">
        <f>NORMINV('Rand Int'!M93,'Inputs &amp; Outputs'!$B$5,'Inputs &amp; Outputs'!$B$6)</f>
        <v>3.8815459661943712E-2</v>
      </c>
      <c r="N93" s="17">
        <f>NORMINV('Rand Int'!N93,'Inputs &amp; Outputs'!$B$5,'Inputs &amp; Outputs'!$B$6)</f>
        <v>5.2667975411193182E-2</v>
      </c>
      <c r="O93" s="17">
        <f>NORMINV('Rand Int'!O93,'Inputs &amp; Outputs'!$B$5,'Inputs &amp; Outputs'!$B$6)</f>
        <v>7.8609844648199437E-2</v>
      </c>
      <c r="P93" s="17">
        <f>NORMINV('Rand Int'!P93,'Inputs &amp; Outputs'!$B$5,'Inputs &amp; Outputs'!$B$6)</f>
        <v>5.7940667883724276E-2</v>
      </c>
      <c r="Q93" s="17">
        <f>NORMINV('Rand Int'!Q93,'Inputs &amp; Outputs'!$B$5,'Inputs &amp; Outputs'!$B$6)</f>
        <v>6.4075907482755309E-2</v>
      </c>
      <c r="R93" s="17">
        <f>NORMINV('Rand Int'!R93,'Inputs &amp; Outputs'!$B$5,'Inputs &amp; Outputs'!$B$6)</f>
        <v>2.58233307335025E-2</v>
      </c>
      <c r="S93" s="17">
        <f>NORMINV('Rand Int'!S93,'Inputs &amp; Outputs'!$B$5,'Inputs &amp; Outputs'!$B$6)</f>
        <v>4.3523163052014806E-2</v>
      </c>
      <c r="T93" s="17">
        <f>NORMINV('Rand Int'!T93,'Inputs &amp; Outputs'!$B$5,'Inputs &amp; Outputs'!$B$6)</f>
        <v>3.930117585906083E-2</v>
      </c>
      <c r="U93" s="17">
        <f>NORMINV('Rand Int'!U93,'Inputs &amp; Outputs'!$B$5,'Inputs &amp; Outputs'!$B$6)</f>
        <v>2.3678679143070716E-2</v>
      </c>
      <c r="V93" s="17">
        <f>NORMINV('Rand Int'!V93,'Inputs &amp; Outputs'!$B$5,'Inputs &amp; Outputs'!$B$6)</f>
        <v>6.5738450595050152E-2</v>
      </c>
      <c r="W93" s="17">
        <f>NORMINV('Rand Int'!W93,'Inputs &amp; Outputs'!$B$5,'Inputs &amp; Outputs'!$B$6)</f>
        <v>6.0007339314058029E-2</v>
      </c>
      <c r="X93" s="17">
        <f>NORMINV('Rand Int'!X93,'Inputs &amp; Outputs'!$B$5,'Inputs &amp; Outputs'!$B$6)</f>
        <v>8.3914867990479369E-2</v>
      </c>
      <c r="Y93" s="17">
        <f>NORMINV('Rand Int'!Y93,'Inputs &amp; Outputs'!$B$5,'Inputs &amp; Outputs'!$B$6)</f>
        <v>4.7337586874576537E-2</v>
      </c>
      <c r="Z93" s="17">
        <f>NORMINV('Rand Int'!Z93,'Inputs &amp; Outputs'!$B$5,'Inputs &amp; Outputs'!$B$6)</f>
        <v>4.3308228539304001E-2</v>
      </c>
      <c r="AA93" s="17">
        <f>NORMINV('Rand Int'!AA93,'Inputs &amp; Outputs'!$B$5,'Inputs &amp; Outputs'!$B$6)</f>
        <v>6.714908174920714E-2</v>
      </c>
      <c r="AB93" s="17">
        <f>NORMINV('Rand Int'!AB93,'Inputs &amp; Outputs'!$B$5,'Inputs &amp; Outputs'!$B$6)</f>
        <v>2.2123480573698492E-2</v>
      </c>
      <c r="AC93" s="17">
        <f>NORMINV('Rand Int'!AC93,'Inputs &amp; Outputs'!$B$5,'Inputs &amp; Outputs'!$B$6)</f>
        <v>5.6650383878059318E-2</v>
      </c>
      <c r="AD93" s="17">
        <f>NORMINV('Rand Int'!AD93,'Inputs &amp; Outputs'!$B$5,'Inputs &amp; Outputs'!$B$6)</f>
        <v>7.050148046126116E-3</v>
      </c>
      <c r="AE93" s="17">
        <f>NORMINV('Rand Int'!AE93,'Inputs &amp; Outputs'!$B$5,'Inputs &amp; Outputs'!$B$6)</f>
        <v>8.9153075852686503E-2</v>
      </c>
      <c r="AF93" s="17">
        <f>NORMINV('Rand Int'!AF93,'Inputs &amp; Outputs'!$B$5,'Inputs &amp; Outputs'!$B$6)</f>
        <v>5.6979334789936747E-2</v>
      </c>
      <c r="AG93" s="17">
        <f>NORMINV('Rand Int'!AG93,'Inputs &amp; Outputs'!$B$5,'Inputs &amp; Outputs'!$B$6)</f>
        <v>6.8660794272429021E-2</v>
      </c>
      <c r="AH93" s="17">
        <f>NORMINV('Rand Int'!AH93,'Inputs &amp; Outputs'!$B$5,'Inputs &amp; Outputs'!$B$6)</f>
        <v>8.0579729360242353E-2</v>
      </c>
      <c r="AI93" s="17">
        <f>NORMINV('Rand Int'!AI93,'Inputs &amp; Outputs'!$B$5,'Inputs &amp; Outputs'!$B$6)</f>
        <v>6.9850701460969292E-3</v>
      </c>
      <c r="AJ93" s="17">
        <f>NORMINV('Rand Int'!AJ93,'Inputs &amp; Outputs'!$B$5,'Inputs &amp; Outputs'!$B$6)</f>
        <v>-2.3923001024360978E-2</v>
      </c>
      <c r="AK93" s="17">
        <f>NORMINV('Rand Int'!AK93,'Inputs &amp; Outputs'!$B$5,'Inputs &amp; Outputs'!$B$6)</f>
        <v>4.9174566508065995E-2</v>
      </c>
      <c r="AL93" s="17">
        <f>NORMINV('Rand Int'!AL93,'Inputs &amp; Outputs'!$B$5,'Inputs &amp; Outputs'!$B$6)</f>
        <v>3.9723460512164681E-2</v>
      </c>
      <c r="AM93" s="17">
        <f>NORMINV('Rand Int'!AM93,'Inputs &amp; Outputs'!$B$5,'Inputs &amp; Outputs'!$B$6)</f>
        <v>-1.0301307305482461E-2</v>
      </c>
      <c r="AN93" s="17">
        <f>NORMINV('Rand Int'!AN93,'Inputs &amp; Outputs'!$B$5,'Inputs &amp; Outputs'!$B$6)</f>
        <v>5.8144156632453918E-2</v>
      </c>
      <c r="AO93" s="17">
        <f>NORMINV('Rand Int'!AO93,'Inputs &amp; Outputs'!$B$5,'Inputs &amp; Outputs'!$B$6)</f>
        <v>-6.2541573145224877E-2</v>
      </c>
      <c r="AP93" s="17">
        <f>NORMINV('Rand Int'!AP93,'Inputs &amp; Outputs'!$B$5,'Inputs &amp; Outputs'!$B$6)</f>
        <v>-1.9570534972866725E-2</v>
      </c>
      <c r="AQ93" s="17">
        <f>NORMINV('Rand Int'!AQ93,'Inputs &amp; Outputs'!$B$5,'Inputs &amp; Outputs'!$B$6)</f>
        <v>8.54794759098116E-3</v>
      </c>
      <c r="AR93" s="17">
        <f>NORMINV('Rand Int'!AR93,'Inputs &amp; Outputs'!$B$5,'Inputs &amp; Outputs'!$B$6)</f>
        <v>0.12547310896832586</v>
      </c>
      <c r="AS93" s="17">
        <f>NORMINV('Rand Int'!AS93,'Inputs &amp; Outputs'!$B$5,'Inputs &amp; Outputs'!$B$6)</f>
        <v>5.0016270049857925E-2</v>
      </c>
      <c r="AT93" s="17">
        <f>NORMINV('Rand Int'!AT93,'Inputs &amp; Outputs'!$B$5,'Inputs &amp; Outputs'!$B$6)</f>
        <v>4.8793168790277182E-2</v>
      </c>
      <c r="AU93" s="17">
        <f>NORMINV('Rand Int'!AU93,'Inputs &amp; Outputs'!$B$5,'Inputs &amp; Outputs'!$B$6)</f>
        <v>3.6745579928859559E-2</v>
      </c>
      <c r="AV93" s="17">
        <f>NORMINV('Rand Int'!AV93,'Inputs &amp; Outputs'!$B$5,'Inputs &amp; Outputs'!$B$6)</f>
        <v>-1.5317404489252423E-2</v>
      </c>
      <c r="AW93" s="17">
        <f>NORMINV('Rand Int'!AW93,'Inputs &amp; Outputs'!$B$5,'Inputs &amp; Outputs'!$B$6)</f>
        <v>5.0435591184924869E-2</v>
      </c>
      <c r="AX93" s="17">
        <f>NORMINV('Rand Int'!AX93,'Inputs &amp; Outputs'!$B$5,'Inputs &amp; Outputs'!$B$6)</f>
        <v>3.0958373804131186E-2</v>
      </c>
      <c r="AY93" s="17">
        <f>NORMINV('Rand Int'!AY93,'Inputs &amp; Outputs'!$B$5,'Inputs &amp; Outputs'!$B$6)</f>
        <v>7.6626443881201156E-2</v>
      </c>
    </row>
    <row r="94" spans="1:51" x14ac:dyDescent="0.25">
      <c r="A94" s="1">
        <v>93</v>
      </c>
      <c r="C94" s="17">
        <f>NORMINV('Rand Int'!C94,'Inputs &amp; Outputs'!$B$5,'Inputs &amp; Outputs'!$B$6)</f>
        <v>3.3588776003939586E-2</v>
      </c>
      <c r="D94" s="17">
        <f>NORMINV('Rand Int'!D94,'Inputs &amp; Outputs'!$B$5,'Inputs &amp; Outputs'!$B$6)</f>
        <v>6.2149124465403494E-4</v>
      </c>
      <c r="E94" s="17">
        <f>NORMINV('Rand Int'!E94,'Inputs &amp; Outputs'!$B$5,'Inputs &amp; Outputs'!$B$6)</f>
        <v>7.3823034511580177E-2</v>
      </c>
      <c r="F94" s="17">
        <f>NORMINV('Rand Int'!F94,'Inputs &amp; Outputs'!$B$5,'Inputs &amp; Outputs'!$B$6)</f>
        <v>3.0149827330406564E-2</v>
      </c>
      <c r="G94" s="17">
        <f>NORMINV('Rand Int'!G94,'Inputs &amp; Outputs'!$B$5,'Inputs &amp; Outputs'!$B$6)</f>
        <v>8.5790327077375717E-2</v>
      </c>
      <c r="H94" s="17">
        <f>NORMINV('Rand Int'!H94,'Inputs &amp; Outputs'!$B$5,'Inputs &amp; Outputs'!$B$6)</f>
        <v>8.0264258475878592E-2</v>
      </c>
      <c r="I94" s="17">
        <f>NORMINV('Rand Int'!I94,'Inputs &amp; Outputs'!$B$5,'Inputs &amp; Outputs'!$B$6)</f>
        <v>4.9109143286352012E-2</v>
      </c>
      <c r="J94" s="17">
        <f>NORMINV('Rand Int'!J94,'Inputs &amp; Outputs'!$B$5,'Inputs &amp; Outputs'!$B$6)</f>
        <v>3.6768149100492156E-2</v>
      </c>
      <c r="K94" s="17">
        <f>NORMINV('Rand Int'!K94,'Inputs &amp; Outputs'!$B$5,'Inputs &amp; Outputs'!$B$6)</f>
        <v>6.3205430715508937E-2</v>
      </c>
      <c r="L94" s="17">
        <f>NORMINV('Rand Int'!L94,'Inputs &amp; Outputs'!$B$5,'Inputs &amp; Outputs'!$B$6)</f>
        <v>7.4281998675906458E-2</v>
      </c>
      <c r="M94" s="17">
        <f>NORMINV('Rand Int'!M94,'Inputs &amp; Outputs'!$B$5,'Inputs &amp; Outputs'!$B$6)</f>
        <v>-2.2217844383792179E-2</v>
      </c>
      <c r="N94" s="17">
        <f>NORMINV('Rand Int'!N94,'Inputs &amp; Outputs'!$B$5,'Inputs &amp; Outputs'!$B$6)</f>
        <v>1.1099156801047082E-2</v>
      </c>
      <c r="O94" s="17">
        <f>NORMINV('Rand Int'!O94,'Inputs &amp; Outputs'!$B$5,'Inputs &amp; Outputs'!$B$6)</f>
        <v>1.6195338068826282E-2</v>
      </c>
      <c r="P94" s="17">
        <f>NORMINV('Rand Int'!P94,'Inputs &amp; Outputs'!$B$5,'Inputs &amp; Outputs'!$B$6)</f>
        <v>6.0084534452047214E-2</v>
      </c>
      <c r="Q94" s="17">
        <f>NORMINV('Rand Int'!Q94,'Inputs &amp; Outputs'!$B$5,'Inputs &amp; Outputs'!$B$6)</f>
        <v>2.8926624897266925E-2</v>
      </c>
      <c r="R94" s="17">
        <f>NORMINV('Rand Int'!R94,'Inputs &amp; Outputs'!$B$5,'Inputs &amp; Outputs'!$B$6)</f>
        <v>4.7534672954282375E-2</v>
      </c>
      <c r="S94" s="17">
        <f>NORMINV('Rand Int'!S94,'Inputs &amp; Outputs'!$B$5,'Inputs &amp; Outputs'!$B$6)</f>
        <v>1.7138477645749994E-2</v>
      </c>
      <c r="T94" s="17">
        <f>NORMINV('Rand Int'!T94,'Inputs &amp; Outputs'!$B$5,'Inputs &amp; Outputs'!$B$6)</f>
        <v>7.3167635584827098E-2</v>
      </c>
      <c r="U94" s="17">
        <f>NORMINV('Rand Int'!U94,'Inputs &amp; Outputs'!$B$5,'Inputs &amp; Outputs'!$B$6)</f>
        <v>8.5525540853034182E-2</v>
      </c>
      <c r="V94" s="17">
        <f>NORMINV('Rand Int'!V94,'Inputs &amp; Outputs'!$B$5,'Inputs &amp; Outputs'!$B$6)</f>
        <v>-1.8026948970051471E-2</v>
      </c>
      <c r="W94" s="17">
        <f>NORMINV('Rand Int'!W94,'Inputs &amp; Outputs'!$B$5,'Inputs &amp; Outputs'!$B$6)</f>
        <v>-2.7355383940109446E-3</v>
      </c>
      <c r="X94" s="17">
        <f>NORMINV('Rand Int'!X94,'Inputs &amp; Outputs'!$B$5,'Inputs &amp; Outputs'!$B$6)</f>
        <v>5.6687470061950379E-2</v>
      </c>
      <c r="Y94" s="17">
        <f>NORMINV('Rand Int'!Y94,'Inputs &amp; Outputs'!$B$5,'Inputs &amp; Outputs'!$B$6)</f>
        <v>9.1332106987522033E-2</v>
      </c>
      <c r="Z94" s="17">
        <f>NORMINV('Rand Int'!Z94,'Inputs &amp; Outputs'!$B$5,'Inputs &amp; Outputs'!$B$6)</f>
        <v>3.9356592445687552E-2</v>
      </c>
      <c r="AA94" s="17">
        <f>NORMINV('Rand Int'!AA94,'Inputs &amp; Outputs'!$B$5,'Inputs &amp; Outputs'!$B$6)</f>
        <v>3.8362615497474439E-2</v>
      </c>
      <c r="AB94" s="17">
        <f>NORMINV('Rand Int'!AB94,'Inputs &amp; Outputs'!$B$5,'Inputs &amp; Outputs'!$B$6)</f>
        <v>5.3012927276237132E-2</v>
      </c>
      <c r="AC94" s="17">
        <f>NORMINV('Rand Int'!AC94,'Inputs &amp; Outputs'!$B$5,'Inputs &amp; Outputs'!$B$6)</f>
        <v>2.2265971696704939E-2</v>
      </c>
      <c r="AD94" s="17">
        <f>NORMINV('Rand Int'!AD94,'Inputs &amp; Outputs'!$B$5,'Inputs &amp; Outputs'!$B$6)</f>
        <v>1.4944725343728482E-2</v>
      </c>
      <c r="AE94" s="17">
        <f>NORMINV('Rand Int'!AE94,'Inputs &amp; Outputs'!$B$5,'Inputs &amp; Outputs'!$B$6)</f>
        <v>6.5698341302908719E-2</v>
      </c>
      <c r="AF94" s="17">
        <f>NORMINV('Rand Int'!AF94,'Inputs &amp; Outputs'!$B$5,'Inputs &amp; Outputs'!$B$6)</f>
        <v>4.1823820036543953E-2</v>
      </c>
      <c r="AG94" s="17">
        <f>NORMINV('Rand Int'!AG94,'Inputs &amp; Outputs'!$B$5,'Inputs &amp; Outputs'!$B$6)</f>
        <v>6.1079410887748993E-2</v>
      </c>
      <c r="AH94" s="17">
        <f>NORMINV('Rand Int'!AH94,'Inputs &amp; Outputs'!$B$5,'Inputs &amp; Outputs'!$B$6)</f>
        <v>3.5518800556767385E-2</v>
      </c>
      <c r="AI94" s="17">
        <f>NORMINV('Rand Int'!AI94,'Inputs &amp; Outputs'!$B$5,'Inputs &amp; Outputs'!$B$6)</f>
        <v>4.7798137298633886E-2</v>
      </c>
      <c r="AJ94" s="17">
        <f>NORMINV('Rand Int'!AJ94,'Inputs &amp; Outputs'!$B$5,'Inputs &amp; Outputs'!$B$6)</f>
        <v>5.598793220229005E-2</v>
      </c>
      <c r="AK94" s="17">
        <f>NORMINV('Rand Int'!AK94,'Inputs &amp; Outputs'!$B$5,'Inputs &amp; Outputs'!$B$6)</f>
        <v>5.5521708120560433E-2</v>
      </c>
      <c r="AL94" s="17">
        <f>NORMINV('Rand Int'!AL94,'Inputs &amp; Outputs'!$B$5,'Inputs &amp; Outputs'!$B$6)</f>
        <v>1.0372131200686731E-2</v>
      </c>
      <c r="AM94" s="17">
        <f>NORMINV('Rand Int'!AM94,'Inputs &amp; Outputs'!$B$5,'Inputs &amp; Outputs'!$B$6)</f>
        <v>5.4116583048503662E-2</v>
      </c>
      <c r="AN94" s="17">
        <f>NORMINV('Rand Int'!AN94,'Inputs &amp; Outputs'!$B$5,'Inputs &amp; Outputs'!$B$6)</f>
        <v>7.2906732772159366E-2</v>
      </c>
      <c r="AO94" s="17">
        <f>NORMINV('Rand Int'!AO94,'Inputs &amp; Outputs'!$B$5,'Inputs &amp; Outputs'!$B$6)</f>
        <v>2.4691865672788846E-2</v>
      </c>
      <c r="AP94" s="17">
        <f>NORMINV('Rand Int'!AP94,'Inputs &amp; Outputs'!$B$5,'Inputs &amp; Outputs'!$B$6)</f>
        <v>4.3665787541958358E-2</v>
      </c>
      <c r="AQ94" s="17">
        <f>NORMINV('Rand Int'!AQ94,'Inputs &amp; Outputs'!$B$5,'Inputs &amp; Outputs'!$B$6)</f>
        <v>6.7393666558949253E-2</v>
      </c>
      <c r="AR94" s="17">
        <f>NORMINV('Rand Int'!AR94,'Inputs &amp; Outputs'!$B$5,'Inputs &amp; Outputs'!$B$6)</f>
        <v>3.0158687376117821E-3</v>
      </c>
      <c r="AS94" s="17">
        <f>NORMINV('Rand Int'!AS94,'Inputs &amp; Outputs'!$B$5,'Inputs &amp; Outputs'!$B$6)</f>
        <v>5.5736258678431988E-2</v>
      </c>
      <c r="AT94" s="17">
        <f>NORMINV('Rand Int'!AT94,'Inputs &amp; Outputs'!$B$5,'Inputs &amp; Outputs'!$B$6)</f>
        <v>-2.3444948147937301E-2</v>
      </c>
      <c r="AU94" s="17">
        <f>NORMINV('Rand Int'!AU94,'Inputs &amp; Outputs'!$B$5,'Inputs &amp; Outputs'!$B$6)</f>
        <v>1.0274570111955122E-3</v>
      </c>
      <c r="AV94" s="17">
        <f>NORMINV('Rand Int'!AV94,'Inputs &amp; Outputs'!$B$5,'Inputs &amp; Outputs'!$B$6)</f>
        <v>6.6696788851654781E-2</v>
      </c>
      <c r="AW94" s="17">
        <f>NORMINV('Rand Int'!AW94,'Inputs &amp; Outputs'!$B$5,'Inputs &amp; Outputs'!$B$6)</f>
        <v>1.8501032284588687E-3</v>
      </c>
      <c r="AX94" s="17">
        <f>NORMINV('Rand Int'!AX94,'Inputs &amp; Outputs'!$B$5,'Inputs &amp; Outputs'!$B$6)</f>
        <v>6.9333636656458059E-2</v>
      </c>
      <c r="AY94" s="17">
        <f>NORMINV('Rand Int'!AY94,'Inputs &amp; Outputs'!$B$5,'Inputs &amp; Outputs'!$B$6)</f>
        <v>0.10210110289252364</v>
      </c>
    </row>
    <row r="95" spans="1:51" x14ac:dyDescent="0.25">
      <c r="A95" s="1">
        <v>94</v>
      </c>
      <c r="C95" s="17">
        <f>NORMINV('Rand Int'!C95,'Inputs &amp; Outputs'!$B$5,'Inputs &amp; Outputs'!$B$6)</f>
        <v>9.3492191927779189E-2</v>
      </c>
      <c r="D95" s="17">
        <f>NORMINV('Rand Int'!D95,'Inputs &amp; Outputs'!$B$5,'Inputs &amp; Outputs'!$B$6)</f>
        <v>4.2345722272495334E-2</v>
      </c>
      <c r="E95" s="17">
        <f>NORMINV('Rand Int'!E95,'Inputs &amp; Outputs'!$B$5,'Inputs &amp; Outputs'!$B$6)</f>
        <v>3.985645496673422E-2</v>
      </c>
      <c r="F95" s="17">
        <f>NORMINV('Rand Int'!F95,'Inputs &amp; Outputs'!$B$5,'Inputs &amp; Outputs'!$B$6)</f>
        <v>2.389512095551052E-2</v>
      </c>
      <c r="G95" s="17">
        <f>NORMINV('Rand Int'!G95,'Inputs &amp; Outputs'!$B$5,'Inputs &amp; Outputs'!$B$6)</f>
        <v>5.4851546938061872E-2</v>
      </c>
      <c r="H95" s="17">
        <f>NORMINV('Rand Int'!H95,'Inputs &amp; Outputs'!$B$5,'Inputs &amp; Outputs'!$B$6)</f>
        <v>6.3658814328588359E-3</v>
      </c>
      <c r="I95" s="17">
        <f>NORMINV('Rand Int'!I95,'Inputs &amp; Outputs'!$B$5,'Inputs &amp; Outputs'!$B$6)</f>
        <v>3.0282270550071835E-2</v>
      </c>
      <c r="J95" s="17">
        <f>NORMINV('Rand Int'!J95,'Inputs &amp; Outputs'!$B$5,'Inputs &amp; Outputs'!$B$6)</f>
        <v>1.7699521400722364E-2</v>
      </c>
      <c r="K95" s="17">
        <f>NORMINV('Rand Int'!K95,'Inputs &amp; Outputs'!$B$5,'Inputs &amp; Outputs'!$B$6)</f>
        <v>8.1778875943047669E-2</v>
      </c>
      <c r="L95" s="17">
        <f>NORMINV('Rand Int'!L95,'Inputs &amp; Outputs'!$B$5,'Inputs &amp; Outputs'!$B$6)</f>
        <v>4.0207389848935432E-2</v>
      </c>
      <c r="M95" s="17">
        <f>NORMINV('Rand Int'!M95,'Inputs &amp; Outputs'!$B$5,'Inputs &amp; Outputs'!$B$6)</f>
        <v>5.4791021513888719E-2</v>
      </c>
      <c r="N95" s="17">
        <f>NORMINV('Rand Int'!N95,'Inputs &amp; Outputs'!$B$5,'Inputs &amp; Outputs'!$B$6)</f>
        <v>7.8886054970686265E-2</v>
      </c>
      <c r="O95" s="17">
        <f>NORMINV('Rand Int'!O95,'Inputs &amp; Outputs'!$B$5,'Inputs &amp; Outputs'!$B$6)</f>
        <v>-5.0166607825107686E-2</v>
      </c>
      <c r="P95" s="17">
        <f>NORMINV('Rand Int'!P95,'Inputs &amp; Outputs'!$B$5,'Inputs &amp; Outputs'!$B$6)</f>
        <v>9.9354393053488949E-2</v>
      </c>
      <c r="Q95" s="17">
        <f>NORMINV('Rand Int'!Q95,'Inputs &amp; Outputs'!$B$5,'Inputs &amp; Outputs'!$B$6)</f>
        <v>6.5327500587803414E-2</v>
      </c>
      <c r="R95" s="17">
        <f>NORMINV('Rand Int'!R95,'Inputs &amp; Outputs'!$B$5,'Inputs &amp; Outputs'!$B$6)</f>
        <v>2.6541574672962316E-2</v>
      </c>
      <c r="S95" s="17">
        <f>NORMINV('Rand Int'!S95,'Inputs &amp; Outputs'!$B$5,'Inputs &amp; Outputs'!$B$6)</f>
        <v>4.6876727769941146E-2</v>
      </c>
      <c r="T95" s="17">
        <f>NORMINV('Rand Int'!T95,'Inputs &amp; Outputs'!$B$5,'Inputs &amp; Outputs'!$B$6)</f>
        <v>5.257518968699669E-2</v>
      </c>
      <c r="U95" s="17">
        <f>NORMINV('Rand Int'!U95,'Inputs &amp; Outputs'!$B$5,'Inputs &amp; Outputs'!$B$6)</f>
        <v>5.034054253494577E-2</v>
      </c>
      <c r="V95" s="17">
        <f>NORMINV('Rand Int'!V95,'Inputs &amp; Outputs'!$B$5,'Inputs &amp; Outputs'!$B$6)</f>
        <v>5.7754602091567811E-2</v>
      </c>
      <c r="W95" s="17">
        <f>NORMINV('Rand Int'!W95,'Inputs &amp; Outputs'!$B$5,'Inputs &amp; Outputs'!$B$6)</f>
        <v>9.4252870568580394E-2</v>
      </c>
      <c r="X95" s="17">
        <f>NORMINV('Rand Int'!X95,'Inputs &amp; Outputs'!$B$5,'Inputs &amp; Outputs'!$B$6)</f>
        <v>7.6798887682000411E-2</v>
      </c>
      <c r="Y95" s="17">
        <f>NORMINV('Rand Int'!Y95,'Inputs &amp; Outputs'!$B$5,'Inputs &amp; Outputs'!$B$6)</f>
        <v>2.4741346002852709E-2</v>
      </c>
      <c r="Z95" s="17">
        <f>NORMINV('Rand Int'!Z95,'Inputs &amp; Outputs'!$B$5,'Inputs &amp; Outputs'!$B$6)</f>
        <v>-2.5037960024737738E-3</v>
      </c>
      <c r="AA95" s="17">
        <f>NORMINV('Rand Int'!AA95,'Inputs &amp; Outputs'!$B$5,'Inputs &amp; Outputs'!$B$6)</f>
        <v>3.1652509585804948E-2</v>
      </c>
      <c r="AB95" s="17">
        <f>NORMINV('Rand Int'!AB95,'Inputs &amp; Outputs'!$B$5,'Inputs &amp; Outputs'!$B$6)</f>
        <v>1.8506019765743124E-2</v>
      </c>
      <c r="AC95" s="17">
        <f>NORMINV('Rand Int'!AC95,'Inputs &amp; Outputs'!$B$5,'Inputs &amp; Outputs'!$B$6)</f>
        <v>4.3037693383555675E-2</v>
      </c>
      <c r="AD95" s="17">
        <f>NORMINV('Rand Int'!AD95,'Inputs &amp; Outputs'!$B$5,'Inputs &amp; Outputs'!$B$6)</f>
        <v>3.0900714746782521E-2</v>
      </c>
      <c r="AE95" s="17">
        <f>NORMINV('Rand Int'!AE95,'Inputs &amp; Outputs'!$B$5,'Inputs &amp; Outputs'!$B$6)</f>
        <v>0.10543988785246169</v>
      </c>
      <c r="AF95" s="17">
        <f>NORMINV('Rand Int'!AF95,'Inputs &amp; Outputs'!$B$5,'Inputs &amp; Outputs'!$B$6)</f>
        <v>8.9441824806351961E-2</v>
      </c>
      <c r="AG95" s="17">
        <f>NORMINV('Rand Int'!AG95,'Inputs &amp; Outputs'!$B$5,'Inputs &amp; Outputs'!$B$6)</f>
        <v>7.9232332482471968E-2</v>
      </c>
      <c r="AH95" s="17">
        <f>NORMINV('Rand Int'!AH95,'Inputs &amp; Outputs'!$B$5,'Inputs &amp; Outputs'!$B$6)</f>
        <v>8.0937912304980195E-2</v>
      </c>
      <c r="AI95" s="17">
        <f>NORMINV('Rand Int'!AI95,'Inputs &amp; Outputs'!$B$5,'Inputs &amp; Outputs'!$B$6)</f>
        <v>4.8199189128538406E-3</v>
      </c>
      <c r="AJ95" s="17">
        <f>NORMINV('Rand Int'!AJ95,'Inputs &amp; Outputs'!$B$5,'Inputs &amp; Outputs'!$B$6)</f>
        <v>1.2524871919509045E-2</v>
      </c>
      <c r="AK95" s="17">
        <f>NORMINV('Rand Int'!AK95,'Inputs &amp; Outputs'!$B$5,'Inputs &amp; Outputs'!$B$6)</f>
        <v>5.6472949716526069E-2</v>
      </c>
      <c r="AL95" s="17">
        <f>NORMINV('Rand Int'!AL95,'Inputs &amp; Outputs'!$B$5,'Inputs &amp; Outputs'!$B$6)</f>
        <v>4.2891184266714406E-2</v>
      </c>
      <c r="AM95" s="17">
        <f>NORMINV('Rand Int'!AM95,'Inputs &amp; Outputs'!$B$5,'Inputs &amp; Outputs'!$B$6)</f>
        <v>2.3098095750694408E-2</v>
      </c>
      <c r="AN95" s="17">
        <f>NORMINV('Rand Int'!AN95,'Inputs &amp; Outputs'!$B$5,'Inputs &amp; Outputs'!$B$6)</f>
        <v>2.9194244835582882E-2</v>
      </c>
      <c r="AO95" s="17">
        <f>NORMINV('Rand Int'!AO95,'Inputs &amp; Outputs'!$B$5,'Inputs &amp; Outputs'!$B$6)</f>
        <v>4.4341522020898069E-2</v>
      </c>
      <c r="AP95" s="17">
        <f>NORMINV('Rand Int'!AP95,'Inputs &amp; Outputs'!$B$5,'Inputs &amp; Outputs'!$B$6)</f>
        <v>3.2698471877135891E-2</v>
      </c>
      <c r="AQ95" s="17">
        <f>NORMINV('Rand Int'!AQ95,'Inputs &amp; Outputs'!$B$5,'Inputs &amp; Outputs'!$B$6)</f>
        <v>4.9915691380301622E-2</v>
      </c>
      <c r="AR95" s="17">
        <f>NORMINV('Rand Int'!AR95,'Inputs &amp; Outputs'!$B$5,'Inputs &amp; Outputs'!$B$6)</f>
        <v>4.3194044388632315E-2</v>
      </c>
      <c r="AS95" s="17">
        <f>NORMINV('Rand Int'!AS95,'Inputs &amp; Outputs'!$B$5,'Inputs &amp; Outputs'!$B$6)</f>
        <v>0.10484542608997655</v>
      </c>
      <c r="AT95" s="17">
        <f>NORMINV('Rand Int'!AT95,'Inputs &amp; Outputs'!$B$5,'Inputs &amp; Outputs'!$B$6)</f>
        <v>1.7380510963909135E-3</v>
      </c>
      <c r="AU95" s="17">
        <f>NORMINV('Rand Int'!AU95,'Inputs &amp; Outputs'!$B$5,'Inputs &amp; Outputs'!$B$6)</f>
        <v>4.0047411103108832E-2</v>
      </c>
      <c r="AV95" s="17">
        <f>NORMINV('Rand Int'!AV95,'Inputs &amp; Outputs'!$B$5,'Inputs &amp; Outputs'!$B$6)</f>
        <v>3.1069581179048549E-2</v>
      </c>
      <c r="AW95" s="17">
        <f>NORMINV('Rand Int'!AW95,'Inputs &amp; Outputs'!$B$5,'Inputs &amp; Outputs'!$B$6)</f>
        <v>6.0096822768356956E-2</v>
      </c>
      <c r="AX95" s="17">
        <f>NORMINV('Rand Int'!AX95,'Inputs &amp; Outputs'!$B$5,'Inputs &amp; Outputs'!$B$6)</f>
        <v>4.4222283891108986E-2</v>
      </c>
      <c r="AY95" s="17">
        <f>NORMINV('Rand Int'!AY95,'Inputs &amp; Outputs'!$B$5,'Inputs &amp; Outputs'!$B$6)</f>
        <v>3.334719414562945E-2</v>
      </c>
    </row>
    <row r="96" spans="1:51" x14ac:dyDescent="0.25">
      <c r="A96" s="1">
        <v>95</v>
      </c>
      <c r="C96" s="17">
        <f>NORMINV('Rand Int'!C96,'Inputs &amp; Outputs'!$B$5,'Inputs &amp; Outputs'!$B$6)</f>
        <v>3.0049097650663111E-2</v>
      </c>
      <c r="D96" s="17">
        <f>NORMINV('Rand Int'!D96,'Inputs &amp; Outputs'!$B$5,'Inputs &amp; Outputs'!$B$6)</f>
        <v>2.631835511045005E-2</v>
      </c>
      <c r="E96" s="17">
        <f>NORMINV('Rand Int'!E96,'Inputs &amp; Outputs'!$B$5,'Inputs &amp; Outputs'!$B$6)</f>
        <v>4.2158821108957273E-3</v>
      </c>
      <c r="F96" s="17">
        <f>NORMINV('Rand Int'!F96,'Inputs &amp; Outputs'!$B$5,'Inputs &amp; Outputs'!$B$6)</f>
        <v>3.9073817241827812E-2</v>
      </c>
      <c r="G96" s="17">
        <f>NORMINV('Rand Int'!G96,'Inputs &amp; Outputs'!$B$5,'Inputs &amp; Outputs'!$B$6)</f>
        <v>3.5514338619140898E-2</v>
      </c>
      <c r="H96" s="17">
        <f>NORMINV('Rand Int'!H96,'Inputs &amp; Outputs'!$B$5,'Inputs &amp; Outputs'!$B$6)</f>
        <v>5.029984890990228E-2</v>
      </c>
      <c r="I96" s="17">
        <f>NORMINV('Rand Int'!I96,'Inputs &amp; Outputs'!$B$5,'Inputs &amp; Outputs'!$B$6)</f>
        <v>4.4883174189827443E-2</v>
      </c>
      <c r="J96" s="17">
        <f>NORMINV('Rand Int'!J96,'Inputs &amp; Outputs'!$B$5,'Inputs &amp; Outputs'!$B$6)</f>
        <v>5.1619190874667681E-2</v>
      </c>
      <c r="K96" s="17">
        <f>NORMINV('Rand Int'!K96,'Inputs &amp; Outputs'!$B$5,'Inputs &amp; Outputs'!$B$6)</f>
        <v>3.6694206917067644E-2</v>
      </c>
      <c r="L96" s="17">
        <f>NORMINV('Rand Int'!L96,'Inputs &amp; Outputs'!$B$5,'Inputs &amp; Outputs'!$B$6)</f>
        <v>2.1135440060175197E-2</v>
      </c>
      <c r="M96" s="17">
        <f>NORMINV('Rand Int'!M96,'Inputs &amp; Outputs'!$B$5,'Inputs &amp; Outputs'!$B$6)</f>
        <v>4.1809433711177346E-2</v>
      </c>
      <c r="N96" s="17">
        <f>NORMINV('Rand Int'!N96,'Inputs &amp; Outputs'!$B$5,'Inputs &amp; Outputs'!$B$6)</f>
        <v>3.4700905903651727E-2</v>
      </c>
      <c r="O96" s="17">
        <f>NORMINV('Rand Int'!O96,'Inputs &amp; Outputs'!$B$5,'Inputs &amp; Outputs'!$B$6)</f>
        <v>2.1313245287363988E-2</v>
      </c>
      <c r="P96" s="17">
        <f>NORMINV('Rand Int'!P96,'Inputs &amp; Outputs'!$B$5,'Inputs &amp; Outputs'!$B$6)</f>
        <v>3.1498285167094686E-2</v>
      </c>
      <c r="Q96" s="17">
        <f>NORMINV('Rand Int'!Q96,'Inputs &amp; Outputs'!$B$5,'Inputs &amp; Outputs'!$B$6)</f>
        <v>1.3713592394922539E-2</v>
      </c>
      <c r="R96" s="17">
        <f>NORMINV('Rand Int'!R96,'Inputs &amp; Outputs'!$B$5,'Inputs &amp; Outputs'!$B$6)</f>
        <v>-3.5393318785770927E-4</v>
      </c>
      <c r="S96" s="17">
        <f>NORMINV('Rand Int'!S96,'Inputs &amp; Outputs'!$B$5,'Inputs &amp; Outputs'!$B$6)</f>
        <v>4.5828719531046162E-2</v>
      </c>
      <c r="T96" s="17">
        <f>NORMINV('Rand Int'!T96,'Inputs &amp; Outputs'!$B$5,'Inputs &amp; Outputs'!$B$6)</f>
        <v>1.515432114105305E-2</v>
      </c>
      <c r="U96" s="17">
        <f>NORMINV('Rand Int'!U96,'Inputs &amp; Outputs'!$B$5,'Inputs &amp; Outputs'!$B$6)</f>
        <v>-2.1068228427484431E-2</v>
      </c>
      <c r="V96" s="17">
        <f>NORMINV('Rand Int'!V96,'Inputs &amp; Outputs'!$B$5,'Inputs &amp; Outputs'!$B$6)</f>
        <v>3.7484166353956724E-2</v>
      </c>
      <c r="W96" s="17">
        <f>NORMINV('Rand Int'!W96,'Inputs &amp; Outputs'!$B$5,'Inputs &amp; Outputs'!$B$6)</f>
        <v>5.4963381294797109E-2</v>
      </c>
      <c r="X96" s="17">
        <f>NORMINV('Rand Int'!X96,'Inputs &amp; Outputs'!$B$5,'Inputs &amp; Outputs'!$B$6)</f>
        <v>-2.9231633051783473E-3</v>
      </c>
      <c r="Y96" s="17">
        <f>NORMINV('Rand Int'!Y96,'Inputs &amp; Outputs'!$B$5,'Inputs &amp; Outputs'!$B$6)</f>
        <v>5.2435400869273771E-2</v>
      </c>
      <c r="Z96" s="17">
        <f>NORMINV('Rand Int'!Z96,'Inputs &amp; Outputs'!$B$5,'Inputs &amp; Outputs'!$B$6)</f>
        <v>0.11739439575435839</v>
      </c>
      <c r="AA96" s="17">
        <f>NORMINV('Rand Int'!AA96,'Inputs &amp; Outputs'!$B$5,'Inputs &amp; Outputs'!$B$6)</f>
        <v>3.1788889706844285E-2</v>
      </c>
      <c r="AB96" s="17">
        <f>NORMINV('Rand Int'!AB96,'Inputs &amp; Outputs'!$B$5,'Inputs &amp; Outputs'!$B$6)</f>
        <v>-2.6750187098621599E-2</v>
      </c>
      <c r="AC96" s="17">
        <f>NORMINV('Rand Int'!AC96,'Inputs &amp; Outputs'!$B$5,'Inputs &amp; Outputs'!$B$6)</f>
        <v>7.4183288520334428E-2</v>
      </c>
      <c r="AD96" s="17">
        <f>NORMINV('Rand Int'!AD96,'Inputs &amp; Outputs'!$B$5,'Inputs &amp; Outputs'!$B$6)</f>
        <v>-1.0932813943553096E-2</v>
      </c>
      <c r="AE96" s="17">
        <f>NORMINV('Rand Int'!AE96,'Inputs &amp; Outputs'!$B$5,'Inputs &amp; Outputs'!$B$6)</f>
        <v>6.0934424219611066E-2</v>
      </c>
      <c r="AF96" s="17">
        <f>NORMINV('Rand Int'!AF96,'Inputs &amp; Outputs'!$B$5,'Inputs &amp; Outputs'!$B$6)</f>
        <v>4.6480088940872119E-2</v>
      </c>
      <c r="AG96" s="17">
        <f>NORMINV('Rand Int'!AG96,'Inputs &amp; Outputs'!$B$5,'Inputs &amp; Outputs'!$B$6)</f>
        <v>5.5969733098776897E-2</v>
      </c>
      <c r="AH96" s="17">
        <f>NORMINV('Rand Int'!AH96,'Inputs &amp; Outputs'!$B$5,'Inputs &amp; Outputs'!$B$6)</f>
        <v>4.7707960712734913E-2</v>
      </c>
      <c r="AI96" s="17">
        <f>NORMINV('Rand Int'!AI96,'Inputs &amp; Outputs'!$B$5,'Inputs &amp; Outputs'!$B$6)</f>
        <v>8.041335026687596E-2</v>
      </c>
      <c r="AJ96" s="17">
        <f>NORMINV('Rand Int'!AJ96,'Inputs &amp; Outputs'!$B$5,'Inputs &amp; Outputs'!$B$6)</f>
        <v>3.0565189740948587E-2</v>
      </c>
      <c r="AK96" s="17">
        <f>NORMINV('Rand Int'!AK96,'Inputs &amp; Outputs'!$B$5,'Inputs &amp; Outputs'!$B$6)</f>
        <v>1.1913748265830922E-2</v>
      </c>
      <c r="AL96" s="17">
        <f>NORMINV('Rand Int'!AL96,'Inputs &amp; Outputs'!$B$5,'Inputs &amp; Outputs'!$B$6)</f>
        <v>-1.9237920276294118E-2</v>
      </c>
      <c r="AM96" s="17">
        <f>NORMINV('Rand Int'!AM96,'Inputs &amp; Outputs'!$B$5,'Inputs &amp; Outputs'!$B$6)</f>
        <v>5.630135112180485E-2</v>
      </c>
      <c r="AN96" s="17">
        <f>NORMINV('Rand Int'!AN96,'Inputs &amp; Outputs'!$B$5,'Inputs &amp; Outputs'!$B$6)</f>
        <v>7.9156802087197692E-2</v>
      </c>
      <c r="AO96" s="17">
        <f>NORMINV('Rand Int'!AO96,'Inputs &amp; Outputs'!$B$5,'Inputs &amp; Outputs'!$B$6)</f>
        <v>6.6923489412319875E-2</v>
      </c>
      <c r="AP96" s="17">
        <f>NORMINV('Rand Int'!AP96,'Inputs &amp; Outputs'!$B$5,'Inputs &amp; Outputs'!$B$6)</f>
        <v>4.2447902804098228E-2</v>
      </c>
      <c r="AQ96" s="17">
        <f>NORMINV('Rand Int'!AQ96,'Inputs &amp; Outputs'!$B$5,'Inputs &amp; Outputs'!$B$6)</f>
        <v>-1.03487929523918E-2</v>
      </c>
      <c r="AR96" s="17">
        <f>NORMINV('Rand Int'!AR96,'Inputs &amp; Outputs'!$B$5,'Inputs &amp; Outputs'!$B$6)</f>
        <v>-3.0101723390784783E-2</v>
      </c>
      <c r="AS96" s="17">
        <f>NORMINV('Rand Int'!AS96,'Inputs &amp; Outputs'!$B$5,'Inputs &amp; Outputs'!$B$6)</f>
        <v>1.9279796584280563E-2</v>
      </c>
      <c r="AT96" s="17">
        <f>NORMINV('Rand Int'!AT96,'Inputs &amp; Outputs'!$B$5,'Inputs &amp; Outputs'!$B$6)</f>
        <v>4.5080436857779821E-2</v>
      </c>
      <c r="AU96" s="17">
        <f>NORMINV('Rand Int'!AU96,'Inputs &amp; Outputs'!$B$5,'Inputs &amp; Outputs'!$B$6)</f>
        <v>1.6317019058267181E-2</v>
      </c>
      <c r="AV96" s="17">
        <f>NORMINV('Rand Int'!AV96,'Inputs &amp; Outputs'!$B$5,'Inputs &amp; Outputs'!$B$6)</f>
        <v>7.019239259116461E-2</v>
      </c>
      <c r="AW96" s="17">
        <f>NORMINV('Rand Int'!AW96,'Inputs &amp; Outputs'!$B$5,'Inputs &amp; Outputs'!$B$6)</f>
        <v>3.1160344997450892E-2</v>
      </c>
      <c r="AX96" s="17">
        <f>NORMINV('Rand Int'!AX96,'Inputs &amp; Outputs'!$B$5,'Inputs &amp; Outputs'!$B$6)</f>
        <v>0.100746993897874</v>
      </c>
      <c r="AY96" s="17">
        <f>NORMINV('Rand Int'!AY96,'Inputs &amp; Outputs'!$B$5,'Inputs &amp; Outputs'!$B$6)</f>
        <v>8.2957013510977784E-2</v>
      </c>
    </row>
    <row r="97" spans="1:51" x14ac:dyDescent="0.25">
      <c r="A97" s="1">
        <v>96</v>
      </c>
      <c r="C97" s="17">
        <f>NORMINV('Rand Int'!C97,'Inputs &amp; Outputs'!$B$5,'Inputs &amp; Outputs'!$B$6)</f>
        <v>4.0712527041620372E-2</v>
      </c>
      <c r="D97" s="17">
        <f>NORMINV('Rand Int'!D97,'Inputs &amp; Outputs'!$B$5,'Inputs &amp; Outputs'!$B$6)</f>
        <v>4.9831985036475249E-2</v>
      </c>
      <c r="E97" s="17">
        <f>NORMINV('Rand Int'!E97,'Inputs &amp; Outputs'!$B$5,'Inputs &amp; Outputs'!$B$6)</f>
        <v>2.5109698122233529E-3</v>
      </c>
      <c r="F97" s="17">
        <f>NORMINV('Rand Int'!F97,'Inputs &amp; Outputs'!$B$5,'Inputs &amp; Outputs'!$B$6)</f>
        <v>5.59246623254935E-2</v>
      </c>
      <c r="G97" s="17">
        <f>NORMINV('Rand Int'!G97,'Inputs &amp; Outputs'!$B$5,'Inputs &amp; Outputs'!$B$6)</f>
        <v>1.3485662733275474E-2</v>
      </c>
      <c r="H97" s="17">
        <f>NORMINV('Rand Int'!H97,'Inputs &amp; Outputs'!$B$5,'Inputs &amp; Outputs'!$B$6)</f>
        <v>6.9864216588254063E-2</v>
      </c>
      <c r="I97" s="17">
        <f>NORMINV('Rand Int'!I97,'Inputs &amp; Outputs'!$B$5,'Inputs &amp; Outputs'!$B$6)</f>
        <v>5.4355311573869289E-2</v>
      </c>
      <c r="J97" s="17">
        <f>NORMINV('Rand Int'!J97,'Inputs &amp; Outputs'!$B$5,'Inputs &amp; Outputs'!$B$6)</f>
        <v>3.0259692567678749E-2</v>
      </c>
      <c r="K97" s="17">
        <f>NORMINV('Rand Int'!K97,'Inputs &amp; Outputs'!$B$5,'Inputs &amp; Outputs'!$B$6)</f>
        <v>8.4659624541896905E-2</v>
      </c>
      <c r="L97" s="17">
        <f>NORMINV('Rand Int'!L97,'Inputs &amp; Outputs'!$B$5,'Inputs &amp; Outputs'!$B$6)</f>
        <v>5.4202878830272215E-2</v>
      </c>
      <c r="M97" s="17">
        <f>NORMINV('Rand Int'!M97,'Inputs &amp; Outputs'!$B$5,'Inputs &amp; Outputs'!$B$6)</f>
        <v>6.068727096926263E-2</v>
      </c>
      <c r="N97" s="17">
        <f>NORMINV('Rand Int'!N97,'Inputs &amp; Outputs'!$B$5,'Inputs &amp; Outputs'!$B$6)</f>
        <v>7.5400266773721747E-2</v>
      </c>
      <c r="O97" s="17">
        <f>NORMINV('Rand Int'!O97,'Inputs &amp; Outputs'!$B$5,'Inputs &amp; Outputs'!$B$6)</f>
        <v>0.10665552490355193</v>
      </c>
      <c r="P97" s="17">
        <f>NORMINV('Rand Int'!P97,'Inputs &amp; Outputs'!$B$5,'Inputs &amp; Outputs'!$B$6)</f>
        <v>1.0261305082273568E-2</v>
      </c>
      <c r="Q97" s="17">
        <f>NORMINV('Rand Int'!Q97,'Inputs &amp; Outputs'!$B$5,'Inputs &amp; Outputs'!$B$6)</f>
        <v>6.6968606880634343E-2</v>
      </c>
      <c r="R97" s="17">
        <f>NORMINV('Rand Int'!R97,'Inputs &amp; Outputs'!$B$5,'Inputs &amp; Outputs'!$B$6)</f>
        <v>2.4911770212130598E-2</v>
      </c>
      <c r="S97" s="17">
        <f>NORMINV('Rand Int'!S97,'Inputs &amp; Outputs'!$B$5,'Inputs &amp; Outputs'!$B$6)</f>
        <v>1.040386473777621E-2</v>
      </c>
      <c r="T97" s="17">
        <f>NORMINV('Rand Int'!T97,'Inputs &amp; Outputs'!$B$5,'Inputs &amp; Outputs'!$B$6)</f>
        <v>1.4068616847733528E-2</v>
      </c>
      <c r="U97" s="17">
        <f>NORMINV('Rand Int'!U97,'Inputs &amp; Outputs'!$B$5,'Inputs &amp; Outputs'!$B$6)</f>
        <v>8.4275172274207832E-2</v>
      </c>
      <c r="V97" s="17">
        <f>NORMINV('Rand Int'!V97,'Inputs &amp; Outputs'!$B$5,'Inputs &amp; Outputs'!$B$6)</f>
        <v>-6.3417197381335638E-3</v>
      </c>
      <c r="W97" s="17">
        <f>NORMINV('Rand Int'!W97,'Inputs &amp; Outputs'!$B$5,'Inputs &amp; Outputs'!$B$6)</f>
        <v>1.7794633971192474E-2</v>
      </c>
      <c r="X97" s="17">
        <f>NORMINV('Rand Int'!X97,'Inputs &amp; Outputs'!$B$5,'Inputs &amp; Outputs'!$B$6)</f>
        <v>6.4451317756372112E-2</v>
      </c>
      <c r="Y97" s="17">
        <f>NORMINV('Rand Int'!Y97,'Inputs &amp; Outputs'!$B$5,'Inputs &amp; Outputs'!$B$6)</f>
        <v>4.8720357977300122E-2</v>
      </c>
      <c r="Z97" s="17">
        <f>NORMINV('Rand Int'!Z97,'Inputs &amp; Outputs'!$B$5,'Inputs &amp; Outputs'!$B$6)</f>
        <v>3.8334846690039504E-2</v>
      </c>
      <c r="AA97" s="17">
        <f>NORMINV('Rand Int'!AA97,'Inputs &amp; Outputs'!$B$5,'Inputs &amp; Outputs'!$B$6)</f>
        <v>9.3241628654948672E-2</v>
      </c>
      <c r="AB97" s="17">
        <f>NORMINV('Rand Int'!AB97,'Inputs &amp; Outputs'!$B$5,'Inputs &amp; Outputs'!$B$6)</f>
        <v>-1.2205179483355449E-2</v>
      </c>
      <c r="AC97" s="17">
        <f>NORMINV('Rand Int'!AC97,'Inputs &amp; Outputs'!$B$5,'Inputs &amp; Outputs'!$B$6)</f>
        <v>3.1260001772189711E-2</v>
      </c>
      <c r="AD97" s="17">
        <f>NORMINV('Rand Int'!AD97,'Inputs &amp; Outputs'!$B$5,'Inputs &amp; Outputs'!$B$6)</f>
        <v>6.5445054638481631E-2</v>
      </c>
      <c r="AE97" s="17">
        <f>NORMINV('Rand Int'!AE97,'Inputs &amp; Outputs'!$B$5,'Inputs &amp; Outputs'!$B$6)</f>
        <v>5.9018373601846891E-2</v>
      </c>
      <c r="AF97" s="17">
        <f>NORMINV('Rand Int'!AF97,'Inputs &amp; Outputs'!$B$5,'Inputs &amp; Outputs'!$B$6)</f>
        <v>3.1910470740948618E-2</v>
      </c>
      <c r="AG97" s="17">
        <f>NORMINV('Rand Int'!AG97,'Inputs &amp; Outputs'!$B$5,'Inputs &amp; Outputs'!$B$6)</f>
        <v>3.6703615804574971E-2</v>
      </c>
      <c r="AH97" s="17">
        <f>NORMINV('Rand Int'!AH97,'Inputs &amp; Outputs'!$B$5,'Inputs &amp; Outputs'!$B$6)</f>
        <v>3.1101685734104319E-2</v>
      </c>
      <c r="AI97" s="17">
        <f>NORMINV('Rand Int'!AI97,'Inputs &amp; Outputs'!$B$5,'Inputs &amp; Outputs'!$B$6)</f>
        <v>3.2029986621329498E-2</v>
      </c>
      <c r="AJ97" s="17">
        <f>NORMINV('Rand Int'!AJ97,'Inputs &amp; Outputs'!$B$5,'Inputs &amp; Outputs'!$B$6)</f>
        <v>9.6148274662629096E-2</v>
      </c>
      <c r="AK97" s="17">
        <f>NORMINV('Rand Int'!AK97,'Inputs &amp; Outputs'!$B$5,'Inputs &amp; Outputs'!$B$6)</f>
        <v>2.5682153169557437E-2</v>
      </c>
      <c r="AL97" s="17">
        <f>NORMINV('Rand Int'!AL97,'Inputs &amp; Outputs'!$B$5,'Inputs &amp; Outputs'!$B$6)</f>
        <v>3.8315492057166084E-2</v>
      </c>
      <c r="AM97" s="17">
        <f>NORMINV('Rand Int'!AM97,'Inputs &amp; Outputs'!$B$5,'Inputs &amp; Outputs'!$B$6)</f>
        <v>-6.050739516395974E-3</v>
      </c>
      <c r="AN97" s="17">
        <f>NORMINV('Rand Int'!AN97,'Inputs &amp; Outputs'!$B$5,'Inputs &amp; Outputs'!$B$6)</f>
        <v>6.1330897820425202E-2</v>
      </c>
      <c r="AO97" s="17">
        <f>NORMINV('Rand Int'!AO97,'Inputs &amp; Outputs'!$B$5,'Inputs &amp; Outputs'!$B$6)</f>
        <v>4.6620466705384056E-2</v>
      </c>
      <c r="AP97" s="17">
        <f>NORMINV('Rand Int'!AP97,'Inputs &amp; Outputs'!$B$5,'Inputs &amp; Outputs'!$B$6)</f>
        <v>4.4243904180522479E-2</v>
      </c>
      <c r="AQ97" s="17">
        <f>NORMINV('Rand Int'!AQ97,'Inputs &amp; Outputs'!$B$5,'Inputs &amp; Outputs'!$B$6)</f>
        <v>6.3309231661177232E-2</v>
      </c>
      <c r="AR97" s="17">
        <f>NORMINV('Rand Int'!AR97,'Inputs &amp; Outputs'!$B$5,'Inputs &amp; Outputs'!$B$6)</f>
        <v>5.8050433149803252E-2</v>
      </c>
      <c r="AS97" s="17">
        <f>NORMINV('Rand Int'!AS97,'Inputs &amp; Outputs'!$B$5,'Inputs &amp; Outputs'!$B$6)</f>
        <v>2.6449315821570132E-2</v>
      </c>
      <c r="AT97" s="17">
        <f>NORMINV('Rand Int'!AT97,'Inputs &amp; Outputs'!$B$5,'Inputs &amp; Outputs'!$B$6)</f>
        <v>3.7134219217817996E-2</v>
      </c>
      <c r="AU97" s="17">
        <f>NORMINV('Rand Int'!AU97,'Inputs &amp; Outputs'!$B$5,'Inputs &amp; Outputs'!$B$6)</f>
        <v>5.3219450591053895E-2</v>
      </c>
      <c r="AV97" s="17">
        <f>NORMINV('Rand Int'!AV97,'Inputs &amp; Outputs'!$B$5,'Inputs &amp; Outputs'!$B$6)</f>
        <v>1.5805226979856025E-2</v>
      </c>
      <c r="AW97" s="17">
        <f>NORMINV('Rand Int'!AW97,'Inputs &amp; Outputs'!$B$5,'Inputs &amp; Outputs'!$B$6)</f>
        <v>2.7051800779440353E-2</v>
      </c>
      <c r="AX97" s="17">
        <f>NORMINV('Rand Int'!AX97,'Inputs &amp; Outputs'!$B$5,'Inputs &amp; Outputs'!$B$6)</f>
        <v>2.6394858583109887E-3</v>
      </c>
      <c r="AY97" s="17">
        <f>NORMINV('Rand Int'!AY97,'Inputs &amp; Outputs'!$B$5,'Inputs &amp; Outputs'!$B$6)</f>
        <v>5.0637845938849277E-2</v>
      </c>
    </row>
    <row r="98" spans="1:51" x14ac:dyDescent="0.25">
      <c r="A98" s="1">
        <v>97</v>
      </c>
      <c r="C98" s="17">
        <f>NORMINV('Rand Int'!C98,'Inputs &amp; Outputs'!$B$5,'Inputs &amp; Outputs'!$B$6)</f>
        <v>3.1094372975309991E-2</v>
      </c>
      <c r="D98" s="17">
        <f>NORMINV('Rand Int'!D98,'Inputs &amp; Outputs'!$B$5,'Inputs &amp; Outputs'!$B$6)</f>
        <v>6.8477598947159157E-2</v>
      </c>
      <c r="E98" s="17">
        <f>NORMINV('Rand Int'!E98,'Inputs &amp; Outputs'!$B$5,'Inputs &amp; Outputs'!$B$6)</f>
        <v>5.7823187696873807E-2</v>
      </c>
      <c r="F98" s="17">
        <f>NORMINV('Rand Int'!F98,'Inputs &amp; Outputs'!$B$5,'Inputs &amp; Outputs'!$B$6)</f>
        <v>4.6841734563273833E-2</v>
      </c>
      <c r="G98" s="17">
        <f>NORMINV('Rand Int'!G98,'Inputs &amp; Outputs'!$B$5,'Inputs &amp; Outputs'!$B$6)</f>
        <v>2.85229397412907E-2</v>
      </c>
      <c r="H98" s="17">
        <f>NORMINV('Rand Int'!H98,'Inputs &amp; Outputs'!$B$5,'Inputs &amp; Outputs'!$B$6)</f>
        <v>2.481840105174208E-2</v>
      </c>
      <c r="I98" s="17">
        <f>NORMINV('Rand Int'!I98,'Inputs &amp; Outputs'!$B$5,'Inputs &amp; Outputs'!$B$6)</f>
        <v>5.0003357515014779E-2</v>
      </c>
      <c r="J98" s="17">
        <f>NORMINV('Rand Int'!J98,'Inputs &amp; Outputs'!$B$5,'Inputs &amp; Outputs'!$B$6)</f>
        <v>4.2676079884497412E-2</v>
      </c>
      <c r="K98" s="17">
        <f>NORMINV('Rand Int'!K98,'Inputs &amp; Outputs'!$B$5,'Inputs &amp; Outputs'!$B$6)</f>
        <v>0.10095864703818599</v>
      </c>
      <c r="L98" s="17">
        <f>NORMINV('Rand Int'!L98,'Inputs &amp; Outputs'!$B$5,'Inputs &amp; Outputs'!$B$6)</f>
        <v>4.66388695715928E-2</v>
      </c>
      <c r="M98" s="17">
        <f>NORMINV('Rand Int'!M98,'Inputs &amp; Outputs'!$B$5,'Inputs &amp; Outputs'!$B$6)</f>
        <v>2.3737824249555655E-2</v>
      </c>
      <c r="N98" s="17">
        <f>NORMINV('Rand Int'!N98,'Inputs &amp; Outputs'!$B$5,'Inputs &amp; Outputs'!$B$6)</f>
        <v>-1.6453278648123244E-2</v>
      </c>
      <c r="O98" s="17">
        <f>NORMINV('Rand Int'!O98,'Inputs &amp; Outputs'!$B$5,'Inputs &amp; Outputs'!$B$6)</f>
        <v>8.4595342770487497E-4</v>
      </c>
      <c r="P98" s="17">
        <f>NORMINV('Rand Int'!P98,'Inputs &amp; Outputs'!$B$5,'Inputs &amp; Outputs'!$B$6)</f>
        <v>3.0654527739510821E-2</v>
      </c>
      <c r="Q98" s="17">
        <f>NORMINV('Rand Int'!Q98,'Inputs &amp; Outputs'!$B$5,'Inputs &amp; Outputs'!$B$6)</f>
        <v>4.1112656922235744E-2</v>
      </c>
      <c r="R98" s="17">
        <f>NORMINV('Rand Int'!R98,'Inputs &amp; Outputs'!$B$5,'Inputs &amp; Outputs'!$B$6)</f>
        <v>5.8797931093963682E-3</v>
      </c>
      <c r="S98" s="17">
        <f>NORMINV('Rand Int'!S98,'Inputs &amp; Outputs'!$B$5,'Inputs &amp; Outputs'!$B$6)</f>
        <v>3.0400533825878328E-2</v>
      </c>
      <c r="T98" s="17">
        <f>NORMINV('Rand Int'!T98,'Inputs &amp; Outputs'!$B$5,'Inputs &amp; Outputs'!$B$6)</f>
        <v>-9.3511957028320006E-3</v>
      </c>
      <c r="U98" s="17">
        <f>NORMINV('Rand Int'!U98,'Inputs &amp; Outputs'!$B$5,'Inputs &amp; Outputs'!$B$6)</f>
        <v>4.5625440225161726E-2</v>
      </c>
      <c r="V98" s="17">
        <f>NORMINV('Rand Int'!V98,'Inputs &amp; Outputs'!$B$5,'Inputs &amp; Outputs'!$B$6)</f>
        <v>3.9028958654918046E-2</v>
      </c>
      <c r="W98" s="17">
        <f>NORMINV('Rand Int'!W98,'Inputs &amp; Outputs'!$B$5,'Inputs &amp; Outputs'!$B$6)</f>
        <v>2.8372034947111227E-3</v>
      </c>
      <c r="X98" s="17">
        <f>NORMINV('Rand Int'!X98,'Inputs &amp; Outputs'!$B$5,'Inputs &amp; Outputs'!$B$6)</f>
        <v>6.1304958489639835E-2</v>
      </c>
      <c r="Y98" s="17">
        <f>NORMINV('Rand Int'!Y98,'Inputs &amp; Outputs'!$B$5,'Inputs &amp; Outputs'!$B$6)</f>
        <v>6.0147768812807242E-2</v>
      </c>
      <c r="Z98" s="17">
        <f>NORMINV('Rand Int'!Z98,'Inputs &amp; Outputs'!$B$5,'Inputs &amp; Outputs'!$B$6)</f>
        <v>6.0868102654804676E-2</v>
      </c>
      <c r="AA98" s="17">
        <f>NORMINV('Rand Int'!AA98,'Inputs &amp; Outputs'!$B$5,'Inputs &amp; Outputs'!$B$6)</f>
        <v>9.3733098546223678E-2</v>
      </c>
      <c r="AB98" s="17">
        <f>NORMINV('Rand Int'!AB98,'Inputs &amp; Outputs'!$B$5,'Inputs &amp; Outputs'!$B$6)</f>
        <v>6.0462279548561843E-2</v>
      </c>
      <c r="AC98" s="17">
        <f>NORMINV('Rand Int'!AC98,'Inputs &amp; Outputs'!$B$5,'Inputs &amp; Outputs'!$B$6)</f>
        <v>-2.050072937512231E-2</v>
      </c>
      <c r="AD98" s="17">
        <f>NORMINV('Rand Int'!AD98,'Inputs &amp; Outputs'!$B$5,'Inputs &amp; Outputs'!$B$6)</f>
        <v>-3.6452635544289839E-2</v>
      </c>
      <c r="AE98" s="17">
        <f>NORMINV('Rand Int'!AE98,'Inputs &amp; Outputs'!$B$5,'Inputs &amp; Outputs'!$B$6)</f>
        <v>5.8632741127548973E-2</v>
      </c>
      <c r="AF98" s="17">
        <f>NORMINV('Rand Int'!AF98,'Inputs &amp; Outputs'!$B$5,'Inputs &amp; Outputs'!$B$6)</f>
        <v>-3.0061564141494766E-2</v>
      </c>
      <c r="AG98" s="17">
        <f>NORMINV('Rand Int'!AG98,'Inputs &amp; Outputs'!$B$5,'Inputs &amp; Outputs'!$B$6)</f>
        <v>5.2937924616160363E-2</v>
      </c>
      <c r="AH98" s="17">
        <f>NORMINV('Rand Int'!AH98,'Inputs &amp; Outputs'!$B$5,'Inputs &amp; Outputs'!$B$6)</f>
        <v>-2.0438314705071292E-3</v>
      </c>
      <c r="AI98" s="17">
        <f>NORMINV('Rand Int'!AI98,'Inputs &amp; Outputs'!$B$5,'Inputs &amp; Outputs'!$B$6)</f>
        <v>-1.59439930489753E-2</v>
      </c>
      <c r="AJ98" s="17">
        <f>NORMINV('Rand Int'!AJ98,'Inputs &amp; Outputs'!$B$5,'Inputs &amp; Outputs'!$B$6)</f>
        <v>2.7249252513902297E-2</v>
      </c>
      <c r="AK98" s="17">
        <f>NORMINV('Rand Int'!AK98,'Inputs &amp; Outputs'!$B$5,'Inputs &amp; Outputs'!$B$6)</f>
        <v>1.2179755774315924E-2</v>
      </c>
      <c r="AL98" s="17">
        <f>NORMINV('Rand Int'!AL98,'Inputs &amp; Outputs'!$B$5,'Inputs &amp; Outputs'!$B$6)</f>
        <v>-9.0730105357220911E-3</v>
      </c>
      <c r="AM98" s="17">
        <f>NORMINV('Rand Int'!AM98,'Inputs &amp; Outputs'!$B$5,'Inputs &amp; Outputs'!$B$6)</f>
        <v>-1.9282200905808289E-5</v>
      </c>
      <c r="AN98" s="17">
        <f>NORMINV('Rand Int'!AN98,'Inputs &amp; Outputs'!$B$5,'Inputs &amp; Outputs'!$B$6)</f>
        <v>3.3149758317723974E-2</v>
      </c>
      <c r="AO98" s="17">
        <f>NORMINV('Rand Int'!AO98,'Inputs &amp; Outputs'!$B$5,'Inputs &amp; Outputs'!$B$6)</f>
        <v>3.072089998169647E-2</v>
      </c>
      <c r="AP98" s="17">
        <f>NORMINV('Rand Int'!AP98,'Inputs &amp; Outputs'!$B$5,'Inputs &amp; Outputs'!$B$6)</f>
        <v>6.0971353798306552E-2</v>
      </c>
      <c r="AQ98" s="17">
        <f>NORMINV('Rand Int'!AQ98,'Inputs &amp; Outputs'!$B$5,'Inputs &amp; Outputs'!$B$6)</f>
        <v>4.062438564799932E-2</v>
      </c>
      <c r="AR98" s="17">
        <f>NORMINV('Rand Int'!AR98,'Inputs &amp; Outputs'!$B$5,'Inputs &amp; Outputs'!$B$6)</f>
        <v>4.8998989814788778E-2</v>
      </c>
      <c r="AS98" s="17">
        <f>NORMINV('Rand Int'!AS98,'Inputs &amp; Outputs'!$B$5,'Inputs &amp; Outputs'!$B$6)</f>
        <v>2.4143696741396332E-2</v>
      </c>
      <c r="AT98" s="17">
        <f>NORMINV('Rand Int'!AT98,'Inputs &amp; Outputs'!$B$5,'Inputs &amp; Outputs'!$B$6)</f>
        <v>1.3550051056586684E-2</v>
      </c>
      <c r="AU98" s="17">
        <f>NORMINV('Rand Int'!AU98,'Inputs &amp; Outputs'!$B$5,'Inputs &amp; Outputs'!$B$6)</f>
        <v>1.1767808243437816E-2</v>
      </c>
      <c r="AV98" s="17">
        <f>NORMINV('Rand Int'!AV98,'Inputs &amp; Outputs'!$B$5,'Inputs &amp; Outputs'!$B$6)</f>
        <v>6.5000948227787944E-2</v>
      </c>
      <c r="AW98" s="17">
        <f>NORMINV('Rand Int'!AW98,'Inputs &amp; Outputs'!$B$5,'Inputs &amp; Outputs'!$B$6)</f>
        <v>6.0200003403977992E-2</v>
      </c>
      <c r="AX98" s="17">
        <f>NORMINV('Rand Int'!AX98,'Inputs &amp; Outputs'!$B$5,'Inputs &amp; Outputs'!$B$6)</f>
        <v>-1.891651927499826E-2</v>
      </c>
      <c r="AY98" s="17">
        <f>NORMINV('Rand Int'!AY98,'Inputs &amp; Outputs'!$B$5,'Inputs &amp; Outputs'!$B$6)</f>
        <v>3.5738897330056668E-2</v>
      </c>
    </row>
    <row r="99" spans="1:51" x14ac:dyDescent="0.25">
      <c r="A99" s="1">
        <v>98</v>
      </c>
      <c r="C99" s="17">
        <f>NORMINV('Rand Int'!C99,'Inputs &amp; Outputs'!$B$5,'Inputs &amp; Outputs'!$B$6)</f>
        <v>1.5867609374841808E-2</v>
      </c>
      <c r="D99" s="17">
        <f>NORMINV('Rand Int'!D99,'Inputs &amp; Outputs'!$B$5,'Inputs &amp; Outputs'!$B$6)</f>
        <v>5.1735014255147919E-2</v>
      </c>
      <c r="E99" s="17">
        <f>NORMINV('Rand Int'!E99,'Inputs &amp; Outputs'!$B$5,'Inputs &amp; Outputs'!$B$6)</f>
        <v>4.8060544794450988E-4</v>
      </c>
      <c r="F99" s="17">
        <f>NORMINV('Rand Int'!F99,'Inputs &amp; Outputs'!$B$5,'Inputs &amp; Outputs'!$B$6)</f>
        <v>5.5781297761051105E-2</v>
      </c>
      <c r="G99" s="17">
        <f>NORMINV('Rand Int'!G99,'Inputs &amp; Outputs'!$B$5,'Inputs &amp; Outputs'!$B$6)</f>
        <v>6.9248360914162768E-2</v>
      </c>
      <c r="H99" s="17">
        <f>NORMINV('Rand Int'!H99,'Inputs &amp; Outputs'!$B$5,'Inputs &amp; Outputs'!$B$6)</f>
        <v>5.1099802549358218E-2</v>
      </c>
      <c r="I99" s="17">
        <f>NORMINV('Rand Int'!I99,'Inputs &amp; Outputs'!$B$5,'Inputs &amp; Outputs'!$B$6)</f>
        <v>1.4992101039811807E-2</v>
      </c>
      <c r="J99" s="17">
        <f>NORMINV('Rand Int'!J99,'Inputs &amp; Outputs'!$B$5,'Inputs &amp; Outputs'!$B$6)</f>
        <v>1.2256516076186157E-2</v>
      </c>
      <c r="K99" s="17">
        <f>NORMINV('Rand Int'!K99,'Inputs &amp; Outputs'!$B$5,'Inputs &amp; Outputs'!$B$6)</f>
        <v>8.4956098726279211E-2</v>
      </c>
      <c r="L99" s="17">
        <f>NORMINV('Rand Int'!L99,'Inputs &amp; Outputs'!$B$5,'Inputs &amp; Outputs'!$B$6)</f>
        <v>9.5340387930854142E-2</v>
      </c>
      <c r="M99" s="17">
        <f>NORMINV('Rand Int'!M99,'Inputs &amp; Outputs'!$B$5,'Inputs &amp; Outputs'!$B$6)</f>
        <v>3.903039183432825E-2</v>
      </c>
      <c r="N99" s="17">
        <f>NORMINV('Rand Int'!N99,'Inputs &amp; Outputs'!$B$5,'Inputs &amp; Outputs'!$B$6)</f>
        <v>3.6068850168368326E-2</v>
      </c>
      <c r="O99" s="17">
        <f>NORMINV('Rand Int'!O99,'Inputs &amp; Outputs'!$B$5,'Inputs &amp; Outputs'!$B$6)</f>
        <v>2.8964733791851948E-2</v>
      </c>
      <c r="P99" s="17">
        <f>NORMINV('Rand Int'!P99,'Inputs &amp; Outputs'!$B$5,'Inputs &amp; Outputs'!$B$6)</f>
        <v>6.0310754839702142E-2</v>
      </c>
      <c r="Q99" s="17">
        <f>NORMINV('Rand Int'!Q99,'Inputs &amp; Outputs'!$B$5,'Inputs &amp; Outputs'!$B$6)</f>
        <v>6.8102956765283981E-2</v>
      </c>
      <c r="R99" s="17">
        <f>NORMINV('Rand Int'!R99,'Inputs &amp; Outputs'!$B$5,'Inputs &amp; Outputs'!$B$6)</f>
        <v>1.7098972683074309E-2</v>
      </c>
      <c r="S99" s="17">
        <f>NORMINV('Rand Int'!S99,'Inputs &amp; Outputs'!$B$5,'Inputs &amp; Outputs'!$B$6)</f>
        <v>4.3098779686504718E-2</v>
      </c>
      <c r="T99" s="17">
        <f>NORMINV('Rand Int'!T99,'Inputs &amp; Outputs'!$B$5,'Inputs &amp; Outputs'!$B$6)</f>
        <v>3.6322373118116154E-2</v>
      </c>
      <c r="U99" s="17">
        <f>NORMINV('Rand Int'!U99,'Inputs &amp; Outputs'!$B$5,'Inputs &amp; Outputs'!$B$6)</f>
        <v>4.609729607878997E-3</v>
      </c>
      <c r="V99" s="17">
        <f>NORMINV('Rand Int'!V99,'Inputs &amp; Outputs'!$B$5,'Inputs &amp; Outputs'!$B$6)</f>
        <v>4.2740471118488443E-2</v>
      </c>
      <c r="W99" s="17">
        <f>NORMINV('Rand Int'!W99,'Inputs &amp; Outputs'!$B$5,'Inputs &amp; Outputs'!$B$6)</f>
        <v>3.419364900667695E-2</v>
      </c>
      <c r="X99" s="17">
        <f>NORMINV('Rand Int'!X99,'Inputs &amp; Outputs'!$B$5,'Inputs &amp; Outputs'!$B$6)</f>
        <v>4.2058752559081376E-2</v>
      </c>
      <c r="Y99" s="17">
        <f>NORMINV('Rand Int'!Y99,'Inputs &amp; Outputs'!$B$5,'Inputs &amp; Outputs'!$B$6)</f>
        <v>4.277804235009524E-2</v>
      </c>
      <c r="Z99" s="17">
        <f>NORMINV('Rand Int'!Z99,'Inputs &amp; Outputs'!$B$5,'Inputs &amp; Outputs'!$B$6)</f>
        <v>6.5423563214868211E-2</v>
      </c>
      <c r="AA99" s="17">
        <f>NORMINV('Rand Int'!AA99,'Inputs &amp; Outputs'!$B$5,'Inputs &amp; Outputs'!$B$6)</f>
        <v>4.1970767671055002E-2</v>
      </c>
      <c r="AB99" s="17">
        <f>NORMINV('Rand Int'!AB99,'Inputs &amp; Outputs'!$B$5,'Inputs &amp; Outputs'!$B$6)</f>
        <v>3.6831988789264213E-2</v>
      </c>
      <c r="AC99" s="17">
        <f>NORMINV('Rand Int'!AC99,'Inputs &amp; Outputs'!$B$5,'Inputs &amp; Outputs'!$B$6)</f>
        <v>-7.7860250994421995E-3</v>
      </c>
      <c r="AD99" s="17">
        <f>NORMINV('Rand Int'!AD99,'Inputs &amp; Outputs'!$B$5,'Inputs &amp; Outputs'!$B$6)</f>
        <v>2.0078515104884547E-2</v>
      </c>
      <c r="AE99" s="17">
        <f>NORMINV('Rand Int'!AE99,'Inputs &amp; Outputs'!$B$5,'Inputs &amp; Outputs'!$B$6)</f>
        <v>9.0337846149494277E-4</v>
      </c>
      <c r="AF99" s="17">
        <f>NORMINV('Rand Int'!AF99,'Inputs &amp; Outputs'!$B$5,'Inputs &amp; Outputs'!$B$6)</f>
        <v>5.7027458096608183E-2</v>
      </c>
      <c r="AG99" s="17">
        <f>NORMINV('Rand Int'!AG99,'Inputs &amp; Outputs'!$B$5,'Inputs &amp; Outputs'!$B$6)</f>
        <v>7.0046497048949802E-2</v>
      </c>
      <c r="AH99" s="17">
        <f>NORMINV('Rand Int'!AH99,'Inputs &amp; Outputs'!$B$5,'Inputs &amp; Outputs'!$B$6)</f>
        <v>1.1583273109250503E-3</v>
      </c>
      <c r="AI99" s="17">
        <f>NORMINV('Rand Int'!AI99,'Inputs &amp; Outputs'!$B$5,'Inputs &amp; Outputs'!$B$6)</f>
        <v>-5.185997641031663E-3</v>
      </c>
      <c r="AJ99" s="17">
        <f>NORMINV('Rand Int'!AJ99,'Inputs &amp; Outputs'!$B$5,'Inputs &amp; Outputs'!$B$6)</f>
        <v>6.9061237346567605E-2</v>
      </c>
      <c r="AK99" s="17">
        <f>NORMINV('Rand Int'!AK99,'Inputs &amp; Outputs'!$B$5,'Inputs &amp; Outputs'!$B$6)</f>
        <v>-1.435542689479382E-2</v>
      </c>
      <c r="AL99" s="17">
        <f>NORMINV('Rand Int'!AL99,'Inputs &amp; Outputs'!$B$5,'Inputs &amp; Outputs'!$B$6)</f>
        <v>6.9346877246763444E-2</v>
      </c>
      <c r="AM99" s="17">
        <f>NORMINV('Rand Int'!AM99,'Inputs &amp; Outputs'!$B$5,'Inputs &amp; Outputs'!$B$6)</f>
        <v>2.886574427434432E-2</v>
      </c>
      <c r="AN99" s="17">
        <f>NORMINV('Rand Int'!AN99,'Inputs &amp; Outputs'!$B$5,'Inputs &amp; Outputs'!$B$6)</f>
        <v>1.9832533263744928E-2</v>
      </c>
      <c r="AO99" s="17">
        <f>NORMINV('Rand Int'!AO99,'Inputs &amp; Outputs'!$B$5,'Inputs &amp; Outputs'!$B$6)</f>
        <v>7.4313338714573518E-2</v>
      </c>
      <c r="AP99" s="17">
        <f>NORMINV('Rand Int'!AP99,'Inputs &amp; Outputs'!$B$5,'Inputs &amp; Outputs'!$B$6)</f>
        <v>1.5873210331874936E-2</v>
      </c>
      <c r="AQ99" s="17">
        <f>NORMINV('Rand Int'!AQ99,'Inputs &amp; Outputs'!$B$5,'Inputs &amp; Outputs'!$B$6)</f>
        <v>1.6448138727833593E-2</v>
      </c>
      <c r="AR99" s="17">
        <f>NORMINV('Rand Int'!AR99,'Inputs &amp; Outputs'!$B$5,'Inputs &amp; Outputs'!$B$6)</f>
        <v>5.3255676170912029E-2</v>
      </c>
      <c r="AS99" s="17">
        <f>NORMINV('Rand Int'!AS99,'Inputs &amp; Outputs'!$B$5,'Inputs &amp; Outputs'!$B$6)</f>
        <v>-5.1412889151258856E-3</v>
      </c>
      <c r="AT99" s="17">
        <f>NORMINV('Rand Int'!AT99,'Inputs &amp; Outputs'!$B$5,'Inputs &amp; Outputs'!$B$6)</f>
        <v>1.70186201756473E-2</v>
      </c>
      <c r="AU99" s="17">
        <f>NORMINV('Rand Int'!AU99,'Inputs &amp; Outputs'!$B$5,'Inputs &amp; Outputs'!$B$6)</f>
        <v>8.4188395823296902E-2</v>
      </c>
      <c r="AV99" s="17">
        <f>NORMINV('Rand Int'!AV99,'Inputs &amp; Outputs'!$B$5,'Inputs &amp; Outputs'!$B$6)</f>
        <v>6.5729134364334765E-2</v>
      </c>
      <c r="AW99" s="17">
        <f>NORMINV('Rand Int'!AW99,'Inputs &amp; Outputs'!$B$5,'Inputs &amp; Outputs'!$B$6)</f>
        <v>7.9856782718956104E-2</v>
      </c>
      <c r="AX99" s="17">
        <f>NORMINV('Rand Int'!AX99,'Inputs &amp; Outputs'!$B$5,'Inputs &amp; Outputs'!$B$6)</f>
        <v>3.4514396725801158E-2</v>
      </c>
      <c r="AY99" s="17">
        <f>NORMINV('Rand Int'!AY99,'Inputs &amp; Outputs'!$B$5,'Inputs &amp; Outputs'!$B$6)</f>
        <v>2.9405209201832351E-2</v>
      </c>
    </row>
    <row r="100" spans="1:51" x14ac:dyDescent="0.25">
      <c r="A100" s="1">
        <v>99</v>
      </c>
      <c r="C100" s="17">
        <f>NORMINV('Rand Int'!C100,'Inputs &amp; Outputs'!$B$5,'Inputs &amp; Outputs'!$B$6)</f>
        <v>4.1630546384761602E-3</v>
      </c>
      <c r="D100" s="17">
        <f>NORMINV('Rand Int'!D100,'Inputs &amp; Outputs'!$B$5,'Inputs &amp; Outputs'!$B$6)</f>
        <v>3.5697838737147679E-2</v>
      </c>
      <c r="E100" s="17">
        <f>NORMINV('Rand Int'!E100,'Inputs &amp; Outputs'!$B$5,'Inputs &amp; Outputs'!$B$6)</f>
        <v>6.5831524787694065E-2</v>
      </c>
      <c r="F100" s="17">
        <f>NORMINV('Rand Int'!F100,'Inputs &amp; Outputs'!$B$5,'Inputs &amp; Outputs'!$B$6)</f>
        <v>-1.7696457784332764E-2</v>
      </c>
      <c r="G100" s="17">
        <f>NORMINV('Rand Int'!G100,'Inputs &amp; Outputs'!$B$5,'Inputs &amp; Outputs'!$B$6)</f>
        <v>9.8656643099341301E-2</v>
      </c>
      <c r="H100" s="17">
        <f>NORMINV('Rand Int'!H100,'Inputs &amp; Outputs'!$B$5,'Inputs &amp; Outputs'!$B$6)</f>
        <v>3.1816916411866361E-2</v>
      </c>
      <c r="I100" s="17">
        <f>NORMINV('Rand Int'!I100,'Inputs &amp; Outputs'!$B$5,'Inputs &amp; Outputs'!$B$6)</f>
        <v>4.2781957626402224E-2</v>
      </c>
      <c r="J100" s="17">
        <f>NORMINV('Rand Int'!J100,'Inputs &amp; Outputs'!$B$5,'Inputs &amp; Outputs'!$B$6)</f>
        <v>4.2092033591133116E-2</v>
      </c>
      <c r="K100" s="17">
        <f>NORMINV('Rand Int'!K100,'Inputs &amp; Outputs'!$B$5,'Inputs &amp; Outputs'!$B$6)</f>
        <v>2.814680075961655E-2</v>
      </c>
      <c r="L100" s="17">
        <f>NORMINV('Rand Int'!L100,'Inputs &amp; Outputs'!$B$5,'Inputs &amp; Outputs'!$B$6)</f>
        <v>3.9407250135135748E-2</v>
      </c>
      <c r="M100" s="17">
        <f>NORMINV('Rand Int'!M100,'Inputs &amp; Outputs'!$B$5,'Inputs &amp; Outputs'!$B$6)</f>
        <v>2.1793308260956431E-2</v>
      </c>
      <c r="N100" s="17">
        <f>NORMINV('Rand Int'!N100,'Inputs &amp; Outputs'!$B$5,'Inputs &amp; Outputs'!$B$6)</f>
        <v>1.0945648634919845E-2</v>
      </c>
      <c r="O100" s="17">
        <f>NORMINV('Rand Int'!O100,'Inputs &amp; Outputs'!$B$5,'Inputs &amp; Outputs'!$B$6)</f>
        <v>9.3498284798193068E-3</v>
      </c>
      <c r="P100" s="17">
        <f>NORMINV('Rand Int'!P100,'Inputs &amp; Outputs'!$B$5,'Inputs &amp; Outputs'!$B$6)</f>
        <v>-1.5557586909223341E-2</v>
      </c>
      <c r="Q100" s="17">
        <f>NORMINV('Rand Int'!Q100,'Inputs &amp; Outputs'!$B$5,'Inputs &amp; Outputs'!$B$6)</f>
        <v>8.8453290761358258E-2</v>
      </c>
      <c r="R100" s="17">
        <f>NORMINV('Rand Int'!R100,'Inputs &amp; Outputs'!$B$5,'Inputs &amp; Outputs'!$B$6)</f>
        <v>0.11553701561980273</v>
      </c>
      <c r="S100" s="17">
        <f>NORMINV('Rand Int'!S100,'Inputs &amp; Outputs'!$B$5,'Inputs &amp; Outputs'!$B$6)</f>
        <v>5.213079939748666E-2</v>
      </c>
      <c r="T100" s="17">
        <f>NORMINV('Rand Int'!T100,'Inputs &amp; Outputs'!$B$5,'Inputs &amp; Outputs'!$B$6)</f>
        <v>5.64276999592805E-2</v>
      </c>
      <c r="U100" s="17">
        <f>NORMINV('Rand Int'!U100,'Inputs &amp; Outputs'!$B$5,'Inputs &amp; Outputs'!$B$6)</f>
        <v>4.7500918342027271E-2</v>
      </c>
      <c r="V100" s="17">
        <f>NORMINV('Rand Int'!V100,'Inputs &amp; Outputs'!$B$5,'Inputs &amp; Outputs'!$B$6)</f>
        <v>3.6149262124817998E-2</v>
      </c>
      <c r="W100" s="17">
        <f>NORMINV('Rand Int'!W100,'Inputs &amp; Outputs'!$B$5,'Inputs &amp; Outputs'!$B$6)</f>
        <v>5.6553682424378943E-2</v>
      </c>
      <c r="X100" s="17">
        <f>NORMINV('Rand Int'!X100,'Inputs &amp; Outputs'!$B$5,'Inputs &amp; Outputs'!$B$6)</f>
        <v>8.1396224017551921E-2</v>
      </c>
      <c r="Y100" s="17">
        <f>NORMINV('Rand Int'!Y100,'Inputs &amp; Outputs'!$B$5,'Inputs &amp; Outputs'!$B$6)</f>
        <v>6.5596854422534379E-2</v>
      </c>
      <c r="Z100" s="17">
        <f>NORMINV('Rand Int'!Z100,'Inputs &amp; Outputs'!$B$5,'Inputs &amp; Outputs'!$B$6)</f>
        <v>-9.2222349590304481E-3</v>
      </c>
      <c r="AA100" s="17">
        <f>NORMINV('Rand Int'!AA100,'Inputs &amp; Outputs'!$B$5,'Inputs &amp; Outputs'!$B$6)</f>
        <v>5.5190959905346906E-2</v>
      </c>
      <c r="AB100" s="17">
        <f>NORMINV('Rand Int'!AB100,'Inputs &amp; Outputs'!$B$5,'Inputs &amp; Outputs'!$B$6)</f>
        <v>8.4727592481221733E-2</v>
      </c>
      <c r="AC100" s="17">
        <f>NORMINV('Rand Int'!AC100,'Inputs &amp; Outputs'!$B$5,'Inputs &amp; Outputs'!$B$6)</f>
        <v>6.7887220272936699E-2</v>
      </c>
      <c r="AD100" s="17">
        <f>NORMINV('Rand Int'!AD100,'Inputs &amp; Outputs'!$B$5,'Inputs &amp; Outputs'!$B$6)</f>
        <v>4.4587330570477077E-2</v>
      </c>
      <c r="AE100" s="17">
        <f>NORMINV('Rand Int'!AE100,'Inputs &amp; Outputs'!$B$5,'Inputs &amp; Outputs'!$B$6)</f>
        <v>1.6798009092297946E-2</v>
      </c>
      <c r="AF100" s="17">
        <f>NORMINV('Rand Int'!AF100,'Inputs &amp; Outputs'!$B$5,'Inputs &amp; Outputs'!$B$6)</f>
        <v>2.4318021302791201E-2</v>
      </c>
      <c r="AG100" s="17">
        <f>NORMINV('Rand Int'!AG100,'Inputs &amp; Outputs'!$B$5,'Inputs &amp; Outputs'!$B$6)</f>
        <v>3.7321904545099926E-2</v>
      </c>
      <c r="AH100" s="17">
        <f>NORMINV('Rand Int'!AH100,'Inputs &amp; Outputs'!$B$5,'Inputs &amp; Outputs'!$B$6)</f>
        <v>7.4040458676266102E-2</v>
      </c>
      <c r="AI100" s="17">
        <f>NORMINV('Rand Int'!AI100,'Inputs &amp; Outputs'!$B$5,'Inputs &amp; Outputs'!$B$6)</f>
        <v>5.1956099850158075E-2</v>
      </c>
      <c r="AJ100" s="17">
        <f>NORMINV('Rand Int'!AJ100,'Inputs &amp; Outputs'!$B$5,'Inputs &amp; Outputs'!$B$6)</f>
        <v>1.3546708270167705E-2</v>
      </c>
      <c r="AK100" s="17">
        <f>NORMINV('Rand Int'!AK100,'Inputs &amp; Outputs'!$B$5,'Inputs &amp; Outputs'!$B$6)</f>
        <v>4.0760831420345603E-2</v>
      </c>
      <c r="AL100" s="17">
        <f>NORMINV('Rand Int'!AL100,'Inputs &amp; Outputs'!$B$5,'Inputs &amp; Outputs'!$B$6)</f>
        <v>4.0215718801276244E-2</v>
      </c>
      <c r="AM100" s="17">
        <f>NORMINV('Rand Int'!AM100,'Inputs &amp; Outputs'!$B$5,'Inputs &amp; Outputs'!$B$6)</f>
        <v>6.1978605191766123E-2</v>
      </c>
      <c r="AN100" s="17">
        <f>NORMINV('Rand Int'!AN100,'Inputs &amp; Outputs'!$B$5,'Inputs &amp; Outputs'!$B$6)</f>
        <v>-7.8963253672426764E-3</v>
      </c>
      <c r="AO100" s="17">
        <f>NORMINV('Rand Int'!AO100,'Inputs &amp; Outputs'!$B$5,'Inputs &amp; Outputs'!$B$6)</f>
        <v>4.0538240655694967E-2</v>
      </c>
      <c r="AP100" s="17">
        <f>NORMINV('Rand Int'!AP100,'Inputs &amp; Outputs'!$B$5,'Inputs &amp; Outputs'!$B$6)</f>
        <v>6.9616418260772056E-2</v>
      </c>
      <c r="AQ100" s="17">
        <f>NORMINV('Rand Int'!AQ100,'Inputs &amp; Outputs'!$B$5,'Inputs &amp; Outputs'!$B$6)</f>
        <v>3.2938238775722786E-2</v>
      </c>
      <c r="AR100" s="17">
        <f>NORMINV('Rand Int'!AR100,'Inputs &amp; Outputs'!$B$5,'Inputs &amp; Outputs'!$B$6)</f>
        <v>2.2877789857066694E-2</v>
      </c>
      <c r="AS100" s="17">
        <f>NORMINV('Rand Int'!AS100,'Inputs &amp; Outputs'!$B$5,'Inputs &amp; Outputs'!$B$6)</f>
        <v>5.0838701226225996E-2</v>
      </c>
      <c r="AT100" s="17">
        <f>NORMINV('Rand Int'!AT100,'Inputs &amp; Outputs'!$B$5,'Inputs &amp; Outputs'!$B$6)</f>
        <v>4.1555535194655761E-2</v>
      </c>
      <c r="AU100" s="17">
        <f>NORMINV('Rand Int'!AU100,'Inputs &amp; Outputs'!$B$5,'Inputs &amp; Outputs'!$B$6)</f>
        <v>4.4793074388884593E-2</v>
      </c>
      <c r="AV100" s="17">
        <f>NORMINV('Rand Int'!AV100,'Inputs &amp; Outputs'!$B$5,'Inputs &amp; Outputs'!$B$6)</f>
        <v>3.1122797813662968E-2</v>
      </c>
      <c r="AW100" s="17">
        <f>NORMINV('Rand Int'!AW100,'Inputs &amp; Outputs'!$B$5,'Inputs &amp; Outputs'!$B$6)</f>
        <v>-2.1803948328920769E-3</v>
      </c>
      <c r="AX100" s="17">
        <f>NORMINV('Rand Int'!AX100,'Inputs &amp; Outputs'!$B$5,'Inputs &amp; Outputs'!$B$6)</f>
        <v>3.3677317352241089E-2</v>
      </c>
      <c r="AY100" s="17">
        <f>NORMINV('Rand Int'!AY100,'Inputs &amp; Outputs'!$B$5,'Inputs &amp; Outputs'!$B$6)</f>
        <v>3.4477756013471687E-2</v>
      </c>
    </row>
    <row r="101" spans="1:51" x14ac:dyDescent="0.25">
      <c r="A101" s="1">
        <v>100</v>
      </c>
      <c r="C101" s="17">
        <f>NORMINV('Rand Int'!C101,'Inputs &amp; Outputs'!$B$5,'Inputs &amp; Outputs'!$B$6)</f>
        <v>6.4393543562137293E-2</v>
      </c>
      <c r="D101" s="17">
        <f>NORMINV('Rand Int'!D101,'Inputs &amp; Outputs'!$B$5,'Inputs &amp; Outputs'!$B$6)</f>
        <v>7.0659706761839289E-2</v>
      </c>
      <c r="E101" s="17">
        <f>NORMINV('Rand Int'!E101,'Inputs &amp; Outputs'!$B$5,'Inputs &amp; Outputs'!$B$6)</f>
        <v>4.433610402913786E-2</v>
      </c>
      <c r="F101" s="17">
        <f>NORMINV('Rand Int'!F101,'Inputs &amp; Outputs'!$B$5,'Inputs &amp; Outputs'!$B$6)</f>
        <v>1.1924420403257478E-2</v>
      </c>
      <c r="G101" s="17">
        <f>NORMINV('Rand Int'!G101,'Inputs &amp; Outputs'!$B$5,'Inputs &amp; Outputs'!$B$6)</f>
        <v>3.2022244911927851E-2</v>
      </c>
      <c r="H101" s="17">
        <f>NORMINV('Rand Int'!H101,'Inputs &amp; Outputs'!$B$5,'Inputs &amp; Outputs'!$B$6)</f>
        <v>5.240910869597909E-3</v>
      </c>
      <c r="I101" s="17">
        <f>NORMINV('Rand Int'!I101,'Inputs &amp; Outputs'!$B$5,'Inputs &amp; Outputs'!$B$6)</f>
        <v>3.2857316444944433E-2</v>
      </c>
      <c r="J101" s="17">
        <f>NORMINV('Rand Int'!J101,'Inputs &amp; Outputs'!$B$5,'Inputs &amp; Outputs'!$B$6)</f>
        <v>2.0243198422183972E-2</v>
      </c>
      <c r="K101" s="17">
        <f>NORMINV('Rand Int'!K101,'Inputs &amp; Outputs'!$B$5,'Inputs &amp; Outputs'!$B$6)</f>
        <v>8.9819008723625027E-3</v>
      </c>
      <c r="L101" s="17">
        <f>NORMINV('Rand Int'!L101,'Inputs &amp; Outputs'!$B$5,'Inputs &amp; Outputs'!$B$6)</f>
        <v>2.7704551884466223E-2</v>
      </c>
      <c r="M101" s="17">
        <f>NORMINV('Rand Int'!M101,'Inputs &amp; Outputs'!$B$5,'Inputs &amp; Outputs'!$B$6)</f>
        <v>5.1997816235169199E-2</v>
      </c>
      <c r="N101" s="17">
        <f>NORMINV('Rand Int'!N101,'Inputs &amp; Outputs'!$B$5,'Inputs &amp; Outputs'!$B$6)</f>
        <v>7.0675685183565276E-3</v>
      </c>
      <c r="O101" s="17">
        <f>NORMINV('Rand Int'!O101,'Inputs &amp; Outputs'!$B$5,'Inputs &amp; Outputs'!$B$6)</f>
        <v>4.2410154614791765E-2</v>
      </c>
      <c r="P101" s="17">
        <f>NORMINV('Rand Int'!P101,'Inputs &amp; Outputs'!$B$5,'Inputs &amp; Outputs'!$B$6)</f>
        <v>1.3650344675955817E-2</v>
      </c>
      <c r="Q101" s="17">
        <f>NORMINV('Rand Int'!Q101,'Inputs &amp; Outputs'!$B$5,'Inputs &amp; Outputs'!$B$6)</f>
        <v>4.5247202887019111E-2</v>
      </c>
      <c r="R101" s="17">
        <f>NORMINV('Rand Int'!R101,'Inputs &amp; Outputs'!$B$5,'Inputs &amp; Outputs'!$B$6)</f>
        <v>5.5378836016922145E-2</v>
      </c>
      <c r="S101" s="17">
        <f>NORMINV('Rand Int'!S101,'Inputs &amp; Outputs'!$B$5,'Inputs &amp; Outputs'!$B$6)</f>
        <v>2.161541939704479E-2</v>
      </c>
      <c r="T101" s="17">
        <f>NORMINV('Rand Int'!T101,'Inputs &amp; Outputs'!$B$5,'Inputs &amp; Outputs'!$B$6)</f>
        <v>4.5085428440702187E-2</v>
      </c>
      <c r="U101" s="17">
        <f>NORMINV('Rand Int'!U101,'Inputs &amp; Outputs'!$B$5,'Inputs &amp; Outputs'!$B$6)</f>
        <v>1.157571489800422E-2</v>
      </c>
      <c r="V101" s="17">
        <f>NORMINV('Rand Int'!V101,'Inputs &amp; Outputs'!$B$5,'Inputs &amp; Outputs'!$B$6)</f>
        <v>1.3487858848881186E-2</v>
      </c>
      <c r="W101" s="17">
        <f>NORMINV('Rand Int'!W101,'Inputs &amp; Outputs'!$B$5,'Inputs &amp; Outputs'!$B$6)</f>
        <v>6.8832173484276171E-2</v>
      </c>
      <c r="X101" s="17">
        <f>NORMINV('Rand Int'!X101,'Inputs &amp; Outputs'!$B$5,'Inputs &amp; Outputs'!$B$6)</f>
        <v>-2.6623076811868367E-2</v>
      </c>
      <c r="Y101" s="17">
        <f>NORMINV('Rand Int'!Y101,'Inputs &amp; Outputs'!$B$5,'Inputs &amp; Outputs'!$B$6)</f>
        <v>7.3158150569518382E-2</v>
      </c>
      <c r="Z101" s="17">
        <f>NORMINV('Rand Int'!Z101,'Inputs &amp; Outputs'!$B$5,'Inputs &amp; Outputs'!$B$6)</f>
        <v>5.8802954744132024E-2</v>
      </c>
      <c r="AA101" s="17">
        <f>NORMINV('Rand Int'!AA101,'Inputs &amp; Outputs'!$B$5,'Inputs &amp; Outputs'!$B$6)</f>
        <v>7.5126253381786551E-2</v>
      </c>
      <c r="AB101" s="17">
        <f>NORMINV('Rand Int'!AB101,'Inputs &amp; Outputs'!$B$5,'Inputs &amp; Outputs'!$B$6)</f>
        <v>6.3377680085419344E-2</v>
      </c>
      <c r="AC101" s="17">
        <f>NORMINV('Rand Int'!AC101,'Inputs &amp; Outputs'!$B$5,'Inputs &amp; Outputs'!$B$6)</f>
        <v>8.4706570051424596E-2</v>
      </c>
      <c r="AD101" s="17">
        <f>NORMINV('Rand Int'!AD101,'Inputs &amp; Outputs'!$B$5,'Inputs &amp; Outputs'!$B$6)</f>
        <v>8.431054440214851E-3</v>
      </c>
      <c r="AE101" s="17">
        <f>NORMINV('Rand Int'!AE101,'Inputs &amp; Outputs'!$B$5,'Inputs &amp; Outputs'!$B$6)</f>
        <v>1.6332245352630614E-2</v>
      </c>
      <c r="AF101" s="17">
        <f>NORMINV('Rand Int'!AF101,'Inputs &amp; Outputs'!$B$5,'Inputs &amp; Outputs'!$B$6)</f>
        <v>9.2248463066015973E-2</v>
      </c>
      <c r="AG101" s="17">
        <f>NORMINV('Rand Int'!AG101,'Inputs &amp; Outputs'!$B$5,'Inputs &amp; Outputs'!$B$6)</f>
        <v>2.4045933175996553E-2</v>
      </c>
      <c r="AH101" s="17">
        <f>NORMINV('Rand Int'!AH101,'Inputs &amp; Outputs'!$B$5,'Inputs &amp; Outputs'!$B$6)</f>
        <v>-1.5509324428917441E-2</v>
      </c>
      <c r="AI101" s="17">
        <f>NORMINV('Rand Int'!AI101,'Inputs &amp; Outputs'!$B$5,'Inputs &amp; Outputs'!$B$6)</f>
        <v>2.5618229836048223E-2</v>
      </c>
      <c r="AJ101" s="17">
        <f>NORMINV('Rand Int'!AJ101,'Inputs &amp; Outputs'!$B$5,'Inputs &amp; Outputs'!$B$6)</f>
        <v>0.12027419877274609</v>
      </c>
      <c r="AK101" s="17">
        <f>NORMINV('Rand Int'!AK101,'Inputs &amp; Outputs'!$B$5,'Inputs &amp; Outputs'!$B$6)</f>
        <v>0.10156493872504152</v>
      </c>
      <c r="AL101" s="17">
        <f>NORMINV('Rand Int'!AL101,'Inputs &amp; Outputs'!$B$5,'Inputs &amp; Outputs'!$B$6)</f>
        <v>4.7243090258768702E-2</v>
      </c>
      <c r="AM101" s="17">
        <f>NORMINV('Rand Int'!AM101,'Inputs &amp; Outputs'!$B$5,'Inputs &amp; Outputs'!$B$6)</f>
        <v>4.6006624751845561E-2</v>
      </c>
      <c r="AN101" s="17">
        <f>NORMINV('Rand Int'!AN101,'Inputs &amp; Outputs'!$B$5,'Inputs &amp; Outputs'!$B$6)</f>
        <v>7.5189684688193842E-2</v>
      </c>
      <c r="AO101" s="17">
        <f>NORMINV('Rand Int'!AO101,'Inputs &amp; Outputs'!$B$5,'Inputs &amp; Outputs'!$B$6)</f>
        <v>7.0145662172637943E-2</v>
      </c>
      <c r="AP101" s="17">
        <f>NORMINV('Rand Int'!AP101,'Inputs &amp; Outputs'!$B$5,'Inputs &amp; Outputs'!$B$6)</f>
        <v>9.3922988132880206E-3</v>
      </c>
      <c r="AQ101" s="17">
        <f>NORMINV('Rand Int'!AQ101,'Inputs &amp; Outputs'!$B$5,'Inputs &amp; Outputs'!$B$6)</f>
        <v>8.4049753713876657E-2</v>
      </c>
      <c r="AR101" s="17">
        <f>NORMINV('Rand Int'!AR101,'Inputs &amp; Outputs'!$B$5,'Inputs &amp; Outputs'!$B$6)</f>
        <v>1.3164110482459176E-3</v>
      </c>
      <c r="AS101" s="17">
        <f>NORMINV('Rand Int'!AS101,'Inputs &amp; Outputs'!$B$5,'Inputs &amp; Outputs'!$B$6)</f>
        <v>8.9879161108726083E-3</v>
      </c>
      <c r="AT101" s="17">
        <f>NORMINV('Rand Int'!AT101,'Inputs &amp; Outputs'!$B$5,'Inputs &amp; Outputs'!$B$6)</f>
        <v>4.1221453564708896E-2</v>
      </c>
      <c r="AU101" s="17">
        <f>NORMINV('Rand Int'!AU101,'Inputs &amp; Outputs'!$B$5,'Inputs &amp; Outputs'!$B$6)</f>
        <v>4.0398178692570383E-2</v>
      </c>
      <c r="AV101" s="17">
        <f>NORMINV('Rand Int'!AV101,'Inputs &amp; Outputs'!$B$5,'Inputs &amp; Outputs'!$B$6)</f>
        <v>4.9346919074842593E-3</v>
      </c>
      <c r="AW101" s="17">
        <f>NORMINV('Rand Int'!AW101,'Inputs &amp; Outputs'!$B$5,'Inputs &amp; Outputs'!$B$6)</f>
        <v>0.118005225196856</v>
      </c>
      <c r="AX101" s="17">
        <f>NORMINV('Rand Int'!AX101,'Inputs &amp; Outputs'!$B$5,'Inputs &amp; Outputs'!$B$6)</f>
        <v>4.0918346738789066E-3</v>
      </c>
      <c r="AY101" s="17">
        <f>NORMINV('Rand Int'!AY101,'Inputs &amp; Outputs'!$B$5,'Inputs &amp; Outputs'!$B$6)</f>
        <v>6.5116973815545917E-2</v>
      </c>
    </row>
    <row r="102" spans="1:51" x14ac:dyDescent="0.25">
      <c r="A102" s="1">
        <v>101</v>
      </c>
      <c r="C102" s="17">
        <f>NORMINV('Rand Int'!C102,'Inputs &amp; Outputs'!$B$5,'Inputs &amp; Outputs'!$B$6)</f>
        <v>5.9548921135753635E-2</v>
      </c>
      <c r="D102" s="17">
        <f>NORMINV('Rand Int'!D102,'Inputs &amp; Outputs'!$B$5,'Inputs &amp; Outputs'!$B$6)</f>
        <v>6.6115729693516062E-2</v>
      </c>
      <c r="E102" s="17">
        <f>NORMINV('Rand Int'!E102,'Inputs &amp; Outputs'!$B$5,'Inputs &amp; Outputs'!$B$6)</f>
        <v>4.7005047613804619E-2</v>
      </c>
      <c r="F102" s="17">
        <f>NORMINV('Rand Int'!F102,'Inputs &amp; Outputs'!$B$5,'Inputs &amp; Outputs'!$B$6)</f>
        <v>4.3521482625855971E-2</v>
      </c>
      <c r="G102" s="17">
        <f>NORMINV('Rand Int'!G102,'Inputs &amp; Outputs'!$B$5,'Inputs &amp; Outputs'!$B$6)</f>
        <v>8.0205449652214877E-2</v>
      </c>
      <c r="H102" s="17">
        <f>NORMINV('Rand Int'!H102,'Inputs &amp; Outputs'!$B$5,'Inputs &amp; Outputs'!$B$6)</f>
        <v>-8.4290944644637225E-3</v>
      </c>
      <c r="I102" s="17">
        <f>NORMINV('Rand Int'!I102,'Inputs &amp; Outputs'!$B$5,'Inputs &amp; Outputs'!$B$6)</f>
        <v>6.4322534374437745E-4</v>
      </c>
      <c r="J102" s="17">
        <f>NORMINV('Rand Int'!J102,'Inputs &amp; Outputs'!$B$5,'Inputs &amp; Outputs'!$B$6)</f>
        <v>8.8341619231402796E-3</v>
      </c>
      <c r="K102" s="17">
        <f>NORMINV('Rand Int'!K102,'Inputs &amp; Outputs'!$B$5,'Inputs &amp; Outputs'!$B$6)</f>
        <v>9.8537079144882418E-3</v>
      </c>
      <c r="L102" s="17">
        <f>NORMINV('Rand Int'!L102,'Inputs &amp; Outputs'!$B$5,'Inputs &amp; Outputs'!$B$6)</f>
        <v>4.8248172721257178E-2</v>
      </c>
      <c r="M102" s="17">
        <f>NORMINV('Rand Int'!M102,'Inputs &amp; Outputs'!$B$5,'Inputs &amp; Outputs'!$B$6)</f>
        <v>5.0968005897601226E-2</v>
      </c>
      <c r="N102" s="17">
        <f>NORMINV('Rand Int'!N102,'Inputs &amp; Outputs'!$B$5,'Inputs &amp; Outputs'!$B$6)</f>
        <v>2.2394079016027326E-2</v>
      </c>
      <c r="O102" s="17">
        <f>NORMINV('Rand Int'!O102,'Inputs &amp; Outputs'!$B$5,'Inputs &amp; Outputs'!$B$6)</f>
        <v>2.0132349806144173E-2</v>
      </c>
      <c r="P102" s="17">
        <f>NORMINV('Rand Int'!P102,'Inputs &amp; Outputs'!$B$5,'Inputs &amp; Outputs'!$B$6)</f>
        <v>6.1364336753935635E-2</v>
      </c>
      <c r="Q102" s="17">
        <f>NORMINV('Rand Int'!Q102,'Inputs &amp; Outputs'!$B$5,'Inputs &amp; Outputs'!$B$6)</f>
        <v>5.2615658155985262E-2</v>
      </c>
      <c r="R102" s="17">
        <f>NORMINV('Rand Int'!R102,'Inputs &amp; Outputs'!$B$5,'Inputs &amp; Outputs'!$B$6)</f>
        <v>4.3819170068934474E-2</v>
      </c>
      <c r="S102" s="17">
        <f>NORMINV('Rand Int'!S102,'Inputs &amp; Outputs'!$B$5,'Inputs &amp; Outputs'!$B$6)</f>
        <v>-8.5576116256409138E-3</v>
      </c>
      <c r="T102" s="17">
        <f>NORMINV('Rand Int'!T102,'Inputs &amp; Outputs'!$B$5,'Inputs &amp; Outputs'!$B$6)</f>
        <v>9.1093138890280784E-2</v>
      </c>
      <c r="U102" s="17">
        <f>NORMINV('Rand Int'!U102,'Inputs &amp; Outputs'!$B$5,'Inputs &amp; Outputs'!$B$6)</f>
        <v>5.6755226290169034E-2</v>
      </c>
      <c r="V102" s="17">
        <f>NORMINV('Rand Int'!V102,'Inputs &amp; Outputs'!$B$5,'Inputs &amp; Outputs'!$B$6)</f>
        <v>1.7130561544327853E-2</v>
      </c>
      <c r="W102" s="17">
        <f>NORMINV('Rand Int'!W102,'Inputs &amp; Outputs'!$B$5,'Inputs &amp; Outputs'!$B$6)</f>
        <v>7.4744998749812414E-2</v>
      </c>
      <c r="X102" s="17">
        <f>NORMINV('Rand Int'!X102,'Inputs &amp; Outputs'!$B$5,'Inputs &amp; Outputs'!$B$6)</f>
        <v>6.4416387082700116E-2</v>
      </c>
      <c r="Y102" s="17">
        <f>NORMINV('Rand Int'!Y102,'Inputs &amp; Outputs'!$B$5,'Inputs &amp; Outputs'!$B$6)</f>
        <v>5.1075221913002358E-3</v>
      </c>
      <c r="Z102" s="17">
        <f>NORMINV('Rand Int'!Z102,'Inputs &amp; Outputs'!$B$5,'Inputs &amp; Outputs'!$B$6)</f>
        <v>5.8114435528384911E-2</v>
      </c>
      <c r="AA102" s="17">
        <f>NORMINV('Rand Int'!AA102,'Inputs &amp; Outputs'!$B$5,'Inputs &amp; Outputs'!$B$6)</f>
        <v>6.1887307326301544E-2</v>
      </c>
      <c r="AB102" s="17">
        <f>NORMINV('Rand Int'!AB102,'Inputs &amp; Outputs'!$B$5,'Inputs &amp; Outputs'!$B$6)</f>
        <v>3.6313349586995808E-2</v>
      </c>
      <c r="AC102" s="17">
        <f>NORMINV('Rand Int'!AC102,'Inputs &amp; Outputs'!$B$5,'Inputs &amp; Outputs'!$B$6)</f>
        <v>1.9313524428378678E-3</v>
      </c>
      <c r="AD102" s="17">
        <f>NORMINV('Rand Int'!AD102,'Inputs &amp; Outputs'!$B$5,'Inputs &amp; Outputs'!$B$6)</f>
        <v>6.6269688203637808E-2</v>
      </c>
      <c r="AE102" s="17">
        <f>NORMINV('Rand Int'!AE102,'Inputs &amp; Outputs'!$B$5,'Inputs &amp; Outputs'!$B$6)</f>
        <v>7.8826421427972346E-2</v>
      </c>
      <c r="AF102" s="17">
        <f>NORMINV('Rand Int'!AF102,'Inputs &amp; Outputs'!$B$5,'Inputs &amp; Outputs'!$B$6)</f>
        <v>5.310485616926125E-2</v>
      </c>
      <c r="AG102" s="17">
        <f>NORMINV('Rand Int'!AG102,'Inputs &amp; Outputs'!$B$5,'Inputs &amp; Outputs'!$B$6)</f>
        <v>6.7570506457203222E-2</v>
      </c>
      <c r="AH102" s="17">
        <f>NORMINV('Rand Int'!AH102,'Inputs &amp; Outputs'!$B$5,'Inputs &amp; Outputs'!$B$6)</f>
        <v>6.2168050301716224E-2</v>
      </c>
      <c r="AI102" s="17">
        <f>NORMINV('Rand Int'!AI102,'Inputs &amp; Outputs'!$B$5,'Inputs &amp; Outputs'!$B$6)</f>
        <v>-8.926007313905103E-3</v>
      </c>
      <c r="AJ102" s="17">
        <f>NORMINV('Rand Int'!AJ102,'Inputs &amp; Outputs'!$B$5,'Inputs &amp; Outputs'!$B$6)</f>
        <v>1.3065439253398221E-2</v>
      </c>
      <c r="AK102" s="17">
        <f>NORMINV('Rand Int'!AK102,'Inputs &amp; Outputs'!$B$5,'Inputs &amp; Outputs'!$B$6)</f>
        <v>4.4587841019653011E-2</v>
      </c>
      <c r="AL102" s="17">
        <f>NORMINV('Rand Int'!AL102,'Inputs &amp; Outputs'!$B$5,'Inputs &amp; Outputs'!$B$6)</f>
        <v>4.4637580091361373E-2</v>
      </c>
      <c r="AM102" s="17">
        <f>NORMINV('Rand Int'!AM102,'Inputs &amp; Outputs'!$B$5,'Inputs &amp; Outputs'!$B$6)</f>
        <v>7.115958878593498E-2</v>
      </c>
      <c r="AN102" s="17">
        <f>NORMINV('Rand Int'!AN102,'Inputs &amp; Outputs'!$B$5,'Inputs &amp; Outputs'!$B$6)</f>
        <v>3.7509400065424379E-2</v>
      </c>
      <c r="AO102" s="17">
        <f>NORMINV('Rand Int'!AO102,'Inputs &amp; Outputs'!$B$5,'Inputs &amp; Outputs'!$B$6)</f>
        <v>8.4431892824436666E-2</v>
      </c>
      <c r="AP102" s="17">
        <f>NORMINV('Rand Int'!AP102,'Inputs &amp; Outputs'!$B$5,'Inputs &amp; Outputs'!$B$6)</f>
        <v>3.9879120702364663E-2</v>
      </c>
      <c r="AQ102" s="17">
        <f>NORMINV('Rand Int'!AQ102,'Inputs &amp; Outputs'!$B$5,'Inputs &amp; Outputs'!$B$6)</f>
        <v>6.8339121438963535E-2</v>
      </c>
      <c r="AR102" s="17">
        <f>NORMINV('Rand Int'!AR102,'Inputs &amp; Outputs'!$B$5,'Inputs &amp; Outputs'!$B$6)</f>
        <v>-1.0376300657525997E-2</v>
      </c>
      <c r="AS102" s="17">
        <f>NORMINV('Rand Int'!AS102,'Inputs &amp; Outputs'!$B$5,'Inputs &amp; Outputs'!$B$6)</f>
        <v>-5.4288534826314044E-4</v>
      </c>
      <c r="AT102" s="17">
        <f>NORMINV('Rand Int'!AT102,'Inputs &amp; Outputs'!$B$5,'Inputs &amp; Outputs'!$B$6)</f>
        <v>6.0115332155540963E-2</v>
      </c>
      <c r="AU102" s="17">
        <f>NORMINV('Rand Int'!AU102,'Inputs &amp; Outputs'!$B$5,'Inputs &amp; Outputs'!$B$6)</f>
        <v>4.971287305661648E-2</v>
      </c>
      <c r="AV102" s="17">
        <f>NORMINV('Rand Int'!AV102,'Inputs &amp; Outputs'!$B$5,'Inputs &amp; Outputs'!$B$6)</f>
        <v>5.9832724951258701E-2</v>
      </c>
      <c r="AW102" s="17">
        <f>NORMINV('Rand Int'!AW102,'Inputs &amp; Outputs'!$B$5,'Inputs &amp; Outputs'!$B$6)</f>
        <v>-8.3243977940141295E-3</v>
      </c>
      <c r="AX102" s="17">
        <f>NORMINV('Rand Int'!AX102,'Inputs &amp; Outputs'!$B$5,'Inputs &amp; Outputs'!$B$6)</f>
        <v>7.8861951716252598E-2</v>
      </c>
      <c r="AY102" s="17">
        <f>NORMINV('Rand Int'!AY102,'Inputs &amp; Outputs'!$B$5,'Inputs &amp; Outputs'!$B$6)</f>
        <v>6.5155134252861846E-2</v>
      </c>
    </row>
    <row r="103" spans="1:51" x14ac:dyDescent="0.25">
      <c r="A103" s="1">
        <v>102</v>
      </c>
      <c r="C103" s="17">
        <f>NORMINV('Rand Int'!C103,'Inputs &amp; Outputs'!$B$5,'Inputs &amp; Outputs'!$B$6)</f>
        <v>4.0337814760773652E-2</v>
      </c>
      <c r="D103" s="17">
        <f>NORMINV('Rand Int'!D103,'Inputs &amp; Outputs'!$B$5,'Inputs &amp; Outputs'!$B$6)</f>
        <v>7.3731767131486423E-2</v>
      </c>
      <c r="E103" s="17">
        <f>NORMINV('Rand Int'!E103,'Inputs &amp; Outputs'!$B$5,'Inputs &amp; Outputs'!$B$6)</f>
        <v>7.0490330644614685E-2</v>
      </c>
      <c r="F103" s="17">
        <f>NORMINV('Rand Int'!F103,'Inputs &amp; Outputs'!$B$5,'Inputs &amp; Outputs'!$B$6)</f>
        <v>5.5881132849550222E-2</v>
      </c>
      <c r="G103" s="17">
        <f>NORMINV('Rand Int'!G103,'Inputs &amp; Outputs'!$B$5,'Inputs &amp; Outputs'!$B$6)</f>
        <v>1.2809664980349526E-2</v>
      </c>
      <c r="H103" s="17">
        <f>NORMINV('Rand Int'!H103,'Inputs &amp; Outputs'!$B$5,'Inputs &amp; Outputs'!$B$6)</f>
        <v>6.1634070272138797E-2</v>
      </c>
      <c r="I103" s="17">
        <f>NORMINV('Rand Int'!I103,'Inputs &amp; Outputs'!$B$5,'Inputs &amp; Outputs'!$B$6)</f>
        <v>6.4553829199759993E-2</v>
      </c>
      <c r="J103" s="17">
        <f>NORMINV('Rand Int'!J103,'Inputs &amp; Outputs'!$B$5,'Inputs &amp; Outputs'!$B$6)</f>
        <v>4.5610606708763844E-2</v>
      </c>
      <c r="K103" s="17">
        <f>NORMINV('Rand Int'!K103,'Inputs &amp; Outputs'!$B$5,'Inputs &amp; Outputs'!$B$6)</f>
        <v>7.5040736177640108E-2</v>
      </c>
      <c r="L103" s="17">
        <f>NORMINV('Rand Int'!L103,'Inputs &amp; Outputs'!$B$5,'Inputs &amp; Outputs'!$B$6)</f>
        <v>4.6238248456135653E-2</v>
      </c>
      <c r="M103" s="17">
        <f>NORMINV('Rand Int'!M103,'Inputs &amp; Outputs'!$B$5,'Inputs &amp; Outputs'!$B$6)</f>
        <v>6.5840673249703108E-2</v>
      </c>
      <c r="N103" s="17">
        <f>NORMINV('Rand Int'!N103,'Inputs &amp; Outputs'!$B$5,'Inputs &amp; Outputs'!$B$6)</f>
        <v>4.2788550275922599E-3</v>
      </c>
      <c r="O103" s="17">
        <f>NORMINV('Rand Int'!O103,'Inputs &amp; Outputs'!$B$5,'Inputs &amp; Outputs'!$B$6)</f>
        <v>7.0892437707819819E-2</v>
      </c>
      <c r="P103" s="17">
        <f>NORMINV('Rand Int'!P103,'Inputs &amp; Outputs'!$B$5,'Inputs &amp; Outputs'!$B$6)</f>
        <v>4.0370547089455082E-2</v>
      </c>
      <c r="Q103" s="17">
        <f>NORMINV('Rand Int'!Q103,'Inputs &amp; Outputs'!$B$5,'Inputs &amp; Outputs'!$B$6)</f>
        <v>4.151465584375931E-2</v>
      </c>
      <c r="R103" s="17">
        <f>NORMINV('Rand Int'!R103,'Inputs &amp; Outputs'!$B$5,'Inputs &amp; Outputs'!$B$6)</f>
        <v>5.4996516728490451E-2</v>
      </c>
      <c r="S103" s="17">
        <f>NORMINV('Rand Int'!S103,'Inputs &amp; Outputs'!$B$5,'Inputs &amp; Outputs'!$B$6)</f>
        <v>2.5820447862590662E-2</v>
      </c>
      <c r="T103" s="17">
        <f>NORMINV('Rand Int'!T103,'Inputs &amp; Outputs'!$B$5,'Inputs &amp; Outputs'!$B$6)</f>
        <v>6.4584117851828368E-2</v>
      </c>
      <c r="U103" s="17">
        <f>NORMINV('Rand Int'!U103,'Inputs &amp; Outputs'!$B$5,'Inputs &amp; Outputs'!$B$6)</f>
        <v>6.1671564511313295E-2</v>
      </c>
      <c r="V103" s="17">
        <f>NORMINV('Rand Int'!V103,'Inputs &amp; Outputs'!$B$5,'Inputs &amp; Outputs'!$B$6)</f>
        <v>5.0282846253134533E-2</v>
      </c>
      <c r="W103" s="17">
        <f>NORMINV('Rand Int'!W103,'Inputs &amp; Outputs'!$B$5,'Inputs &amp; Outputs'!$B$6)</f>
        <v>-5.1740826532138649E-2</v>
      </c>
      <c r="X103" s="17">
        <f>NORMINV('Rand Int'!X103,'Inputs &amp; Outputs'!$B$5,'Inputs &amp; Outputs'!$B$6)</f>
        <v>-2.1597186795793769E-3</v>
      </c>
      <c r="Y103" s="17">
        <f>NORMINV('Rand Int'!Y103,'Inputs &amp; Outputs'!$B$5,'Inputs &amp; Outputs'!$B$6)</f>
        <v>6.7515337542059337E-2</v>
      </c>
      <c r="Z103" s="17">
        <f>NORMINV('Rand Int'!Z103,'Inputs &amp; Outputs'!$B$5,'Inputs &amp; Outputs'!$B$6)</f>
        <v>1.4901637068370076E-2</v>
      </c>
      <c r="AA103" s="17">
        <f>NORMINV('Rand Int'!AA103,'Inputs &amp; Outputs'!$B$5,'Inputs &amp; Outputs'!$B$6)</f>
        <v>5.7982004637930393E-2</v>
      </c>
      <c r="AB103" s="17">
        <f>NORMINV('Rand Int'!AB103,'Inputs &amp; Outputs'!$B$5,'Inputs &amp; Outputs'!$B$6)</f>
        <v>2.8516663480024088E-2</v>
      </c>
      <c r="AC103" s="17">
        <f>NORMINV('Rand Int'!AC103,'Inputs &amp; Outputs'!$B$5,'Inputs &amp; Outputs'!$B$6)</f>
        <v>5.3465988326764864E-2</v>
      </c>
      <c r="AD103" s="17">
        <f>NORMINV('Rand Int'!AD103,'Inputs &amp; Outputs'!$B$5,'Inputs &amp; Outputs'!$B$6)</f>
        <v>9.5553143739212261E-3</v>
      </c>
      <c r="AE103" s="17">
        <f>NORMINV('Rand Int'!AE103,'Inputs &amp; Outputs'!$B$5,'Inputs &amp; Outputs'!$B$6)</f>
        <v>2.4776046009139616E-2</v>
      </c>
      <c r="AF103" s="17">
        <f>NORMINV('Rand Int'!AF103,'Inputs &amp; Outputs'!$B$5,'Inputs &amp; Outputs'!$B$6)</f>
        <v>5.7317210496513268E-2</v>
      </c>
      <c r="AG103" s="17">
        <f>NORMINV('Rand Int'!AG103,'Inputs &amp; Outputs'!$B$5,'Inputs &amp; Outputs'!$B$6)</f>
        <v>7.7365788132383206E-2</v>
      </c>
      <c r="AH103" s="17">
        <f>NORMINV('Rand Int'!AH103,'Inputs &amp; Outputs'!$B$5,'Inputs &amp; Outputs'!$B$6)</f>
        <v>6.0129990139046033E-2</v>
      </c>
      <c r="AI103" s="17">
        <f>NORMINV('Rand Int'!AI103,'Inputs &amp; Outputs'!$B$5,'Inputs &amp; Outputs'!$B$6)</f>
        <v>5.2912030265182736E-2</v>
      </c>
      <c r="AJ103" s="17">
        <f>NORMINV('Rand Int'!AJ103,'Inputs &amp; Outputs'!$B$5,'Inputs &amp; Outputs'!$B$6)</f>
        <v>6.5127469216258171E-2</v>
      </c>
      <c r="AK103" s="17">
        <f>NORMINV('Rand Int'!AK103,'Inputs &amp; Outputs'!$B$5,'Inputs &amp; Outputs'!$B$6)</f>
        <v>3.9508925345582362E-2</v>
      </c>
      <c r="AL103" s="17">
        <f>NORMINV('Rand Int'!AL103,'Inputs &amp; Outputs'!$B$5,'Inputs &amp; Outputs'!$B$6)</f>
        <v>-4.4804526654954942E-2</v>
      </c>
      <c r="AM103" s="17">
        <f>NORMINV('Rand Int'!AM103,'Inputs &amp; Outputs'!$B$5,'Inputs &amp; Outputs'!$B$6)</f>
        <v>5.4108172735808584E-2</v>
      </c>
      <c r="AN103" s="17">
        <f>NORMINV('Rand Int'!AN103,'Inputs &amp; Outputs'!$B$5,'Inputs &amp; Outputs'!$B$6)</f>
        <v>2.4386727925747406E-2</v>
      </c>
      <c r="AO103" s="17">
        <f>NORMINV('Rand Int'!AO103,'Inputs &amp; Outputs'!$B$5,'Inputs &amp; Outputs'!$B$6)</f>
        <v>9.4639978156553228E-2</v>
      </c>
      <c r="AP103" s="17">
        <f>NORMINV('Rand Int'!AP103,'Inputs &amp; Outputs'!$B$5,'Inputs &amp; Outputs'!$B$6)</f>
        <v>2.8372862510857584E-2</v>
      </c>
      <c r="AQ103" s="17">
        <f>NORMINV('Rand Int'!AQ103,'Inputs &amp; Outputs'!$B$5,'Inputs &amp; Outputs'!$B$6)</f>
        <v>1.5248831610216576E-2</v>
      </c>
      <c r="AR103" s="17">
        <f>NORMINV('Rand Int'!AR103,'Inputs &amp; Outputs'!$B$5,'Inputs &amp; Outputs'!$B$6)</f>
        <v>-2.9109602136911848E-2</v>
      </c>
      <c r="AS103" s="17">
        <f>NORMINV('Rand Int'!AS103,'Inputs &amp; Outputs'!$B$5,'Inputs &amp; Outputs'!$B$6)</f>
        <v>3.4039704889263819E-2</v>
      </c>
      <c r="AT103" s="17">
        <f>NORMINV('Rand Int'!AT103,'Inputs &amp; Outputs'!$B$5,'Inputs &amp; Outputs'!$B$6)</f>
        <v>5.1568828075874845E-2</v>
      </c>
      <c r="AU103" s="17">
        <f>NORMINV('Rand Int'!AU103,'Inputs &amp; Outputs'!$B$5,'Inputs &amp; Outputs'!$B$6)</f>
        <v>3.5010247002181007E-2</v>
      </c>
      <c r="AV103" s="17">
        <f>NORMINV('Rand Int'!AV103,'Inputs &amp; Outputs'!$B$5,'Inputs &amp; Outputs'!$B$6)</f>
        <v>4.0770820612957677E-2</v>
      </c>
      <c r="AW103" s="17">
        <f>NORMINV('Rand Int'!AW103,'Inputs &amp; Outputs'!$B$5,'Inputs &amp; Outputs'!$B$6)</f>
        <v>-4.1999827999519151E-3</v>
      </c>
      <c r="AX103" s="17">
        <f>NORMINV('Rand Int'!AX103,'Inputs &amp; Outputs'!$B$5,'Inputs &amp; Outputs'!$B$6)</f>
        <v>6.489646761908216E-2</v>
      </c>
      <c r="AY103" s="17">
        <f>NORMINV('Rand Int'!AY103,'Inputs &amp; Outputs'!$B$5,'Inputs &amp; Outputs'!$B$6)</f>
        <v>4.6830091602849892E-2</v>
      </c>
    </row>
    <row r="104" spans="1:51" x14ac:dyDescent="0.25">
      <c r="A104" s="1">
        <v>103</v>
      </c>
      <c r="C104" s="17">
        <f>NORMINV('Rand Int'!C104,'Inputs &amp; Outputs'!$B$5,'Inputs &amp; Outputs'!$B$6)</f>
        <v>5.7715903424981486E-2</v>
      </c>
      <c r="D104" s="17">
        <f>NORMINV('Rand Int'!D104,'Inputs &amp; Outputs'!$B$5,'Inputs &amp; Outputs'!$B$6)</f>
        <v>6.5677435136632364E-2</v>
      </c>
      <c r="E104" s="17">
        <f>NORMINV('Rand Int'!E104,'Inputs &amp; Outputs'!$B$5,'Inputs &amp; Outputs'!$B$6)</f>
        <v>2.912791801484731E-2</v>
      </c>
      <c r="F104" s="17">
        <f>NORMINV('Rand Int'!F104,'Inputs &amp; Outputs'!$B$5,'Inputs &amp; Outputs'!$B$6)</f>
        <v>4.4323722676177381E-2</v>
      </c>
      <c r="G104" s="17">
        <f>NORMINV('Rand Int'!G104,'Inputs &amp; Outputs'!$B$5,'Inputs &amp; Outputs'!$B$6)</f>
        <v>1.3257994928220385E-2</v>
      </c>
      <c r="H104" s="17">
        <f>NORMINV('Rand Int'!H104,'Inputs &amp; Outputs'!$B$5,'Inputs &amp; Outputs'!$B$6)</f>
        <v>5.8392432446849815E-2</v>
      </c>
      <c r="I104" s="17">
        <f>NORMINV('Rand Int'!I104,'Inputs &amp; Outputs'!$B$5,'Inputs &amp; Outputs'!$B$6)</f>
        <v>9.7454575356440198E-2</v>
      </c>
      <c r="J104" s="17">
        <f>NORMINV('Rand Int'!J104,'Inputs &amp; Outputs'!$B$5,'Inputs &amp; Outputs'!$B$6)</f>
        <v>5.1707939036661502E-2</v>
      </c>
      <c r="K104" s="17">
        <f>NORMINV('Rand Int'!K104,'Inputs &amp; Outputs'!$B$5,'Inputs &amp; Outputs'!$B$6)</f>
        <v>3.4154123834786915E-2</v>
      </c>
      <c r="L104" s="17">
        <f>NORMINV('Rand Int'!L104,'Inputs &amp; Outputs'!$B$5,'Inputs &amp; Outputs'!$B$6)</f>
        <v>8.8840998238465224E-2</v>
      </c>
      <c r="M104" s="17">
        <f>NORMINV('Rand Int'!M104,'Inputs &amp; Outputs'!$B$5,'Inputs &amp; Outputs'!$B$6)</f>
        <v>2.0531198386208097E-2</v>
      </c>
      <c r="N104" s="17">
        <f>NORMINV('Rand Int'!N104,'Inputs &amp; Outputs'!$B$5,'Inputs &amp; Outputs'!$B$6)</f>
        <v>1.4032378404547106E-2</v>
      </c>
      <c r="O104" s="17">
        <f>NORMINV('Rand Int'!O104,'Inputs &amp; Outputs'!$B$5,'Inputs &amp; Outputs'!$B$6)</f>
        <v>9.7603686600683075E-3</v>
      </c>
      <c r="P104" s="17">
        <f>NORMINV('Rand Int'!P104,'Inputs &amp; Outputs'!$B$5,'Inputs &amp; Outputs'!$B$6)</f>
        <v>3.831374902935536E-2</v>
      </c>
      <c r="Q104" s="17">
        <f>NORMINV('Rand Int'!Q104,'Inputs &amp; Outputs'!$B$5,'Inputs &amp; Outputs'!$B$6)</f>
        <v>9.055867739817286E-2</v>
      </c>
      <c r="R104" s="17">
        <f>NORMINV('Rand Int'!R104,'Inputs &amp; Outputs'!$B$5,'Inputs &amp; Outputs'!$B$6)</f>
        <v>1.9115985025276384E-2</v>
      </c>
      <c r="S104" s="17">
        <f>NORMINV('Rand Int'!S104,'Inputs &amp; Outputs'!$B$5,'Inputs &amp; Outputs'!$B$6)</f>
        <v>-1.1005485418079108E-3</v>
      </c>
      <c r="T104" s="17">
        <f>NORMINV('Rand Int'!T104,'Inputs &amp; Outputs'!$B$5,'Inputs &amp; Outputs'!$B$6)</f>
        <v>2.5173314937982728E-2</v>
      </c>
      <c r="U104" s="17">
        <f>NORMINV('Rand Int'!U104,'Inputs &amp; Outputs'!$B$5,'Inputs &amp; Outputs'!$B$6)</f>
        <v>3.1969239381696754E-2</v>
      </c>
      <c r="V104" s="17">
        <f>NORMINV('Rand Int'!V104,'Inputs &amp; Outputs'!$B$5,'Inputs &amp; Outputs'!$B$6)</f>
        <v>4.7881895779563241E-2</v>
      </c>
      <c r="W104" s="17">
        <f>NORMINV('Rand Int'!W104,'Inputs &amp; Outputs'!$B$5,'Inputs &amp; Outputs'!$B$6)</f>
        <v>3.3022278749789774E-2</v>
      </c>
      <c r="X104" s="17">
        <f>NORMINV('Rand Int'!X104,'Inputs &amp; Outputs'!$B$5,'Inputs &amp; Outputs'!$B$6)</f>
        <v>4.8184039089175693E-2</v>
      </c>
      <c r="Y104" s="17">
        <f>NORMINV('Rand Int'!Y104,'Inputs &amp; Outputs'!$B$5,'Inputs &amp; Outputs'!$B$6)</f>
        <v>4.1617845486385141E-2</v>
      </c>
      <c r="Z104" s="17">
        <f>NORMINV('Rand Int'!Z104,'Inputs &amp; Outputs'!$B$5,'Inputs &amp; Outputs'!$B$6)</f>
        <v>0.10819839768051687</v>
      </c>
      <c r="AA104" s="17">
        <f>NORMINV('Rand Int'!AA104,'Inputs &amp; Outputs'!$B$5,'Inputs &amp; Outputs'!$B$6)</f>
        <v>5.5513078075529618E-2</v>
      </c>
      <c r="AB104" s="17">
        <f>NORMINV('Rand Int'!AB104,'Inputs &amp; Outputs'!$B$5,'Inputs &amp; Outputs'!$B$6)</f>
        <v>-5.8368208265678415E-3</v>
      </c>
      <c r="AC104" s="17">
        <f>NORMINV('Rand Int'!AC104,'Inputs &amp; Outputs'!$B$5,'Inputs &amp; Outputs'!$B$6)</f>
        <v>5.004649941691916E-2</v>
      </c>
      <c r="AD104" s="17">
        <f>NORMINV('Rand Int'!AD104,'Inputs &amp; Outputs'!$B$5,'Inputs &amp; Outputs'!$B$6)</f>
        <v>6.062149453495759E-2</v>
      </c>
      <c r="AE104" s="17">
        <f>NORMINV('Rand Int'!AE104,'Inputs &amp; Outputs'!$B$5,'Inputs &amp; Outputs'!$B$6)</f>
        <v>5.2547519771538057E-2</v>
      </c>
      <c r="AF104" s="17">
        <f>NORMINV('Rand Int'!AF104,'Inputs &amp; Outputs'!$B$5,'Inputs &amp; Outputs'!$B$6)</f>
        <v>3.1715600087140458E-2</v>
      </c>
      <c r="AG104" s="17">
        <f>NORMINV('Rand Int'!AG104,'Inputs &amp; Outputs'!$B$5,'Inputs &amp; Outputs'!$B$6)</f>
        <v>8.0490808147517315E-3</v>
      </c>
      <c r="AH104" s="17">
        <f>NORMINV('Rand Int'!AH104,'Inputs &amp; Outputs'!$B$5,'Inputs &amp; Outputs'!$B$6)</f>
        <v>7.8888888955460923E-3</v>
      </c>
      <c r="AI104" s="17">
        <f>NORMINV('Rand Int'!AI104,'Inputs &amp; Outputs'!$B$5,'Inputs &amp; Outputs'!$B$6)</f>
        <v>2.6779803221884779E-2</v>
      </c>
      <c r="AJ104" s="17">
        <f>NORMINV('Rand Int'!AJ104,'Inputs &amp; Outputs'!$B$5,'Inputs &amp; Outputs'!$B$6)</f>
        <v>9.40319666817859E-2</v>
      </c>
      <c r="AK104" s="17">
        <f>NORMINV('Rand Int'!AK104,'Inputs &amp; Outputs'!$B$5,'Inputs &amp; Outputs'!$B$6)</f>
        <v>3.8457004262679895E-2</v>
      </c>
      <c r="AL104" s="17">
        <f>NORMINV('Rand Int'!AL104,'Inputs &amp; Outputs'!$B$5,'Inputs &amp; Outputs'!$B$6)</f>
        <v>7.2748002450106736E-2</v>
      </c>
      <c r="AM104" s="17">
        <f>NORMINV('Rand Int'!AM104,'Inputs &amp; Outputs'!$B$5,'Inputs &amp; Outputs'!$B$6)</f>
        <v>6.9482112863659476E-2</v>
      </c>
      <c r="AN104" s="17">
        <f>NORMINV('Rand Int'!AN104,'Inputs &amp; Outputs'!$B$5,'Inputs &amp; Outputs'!$B$6)</f>
        <v>4.199702688714535E-2</v>
      </c>
      <c r="AO104" s="17">
        <f>NORMINV('Rand Int'!AO104,'Inputs &amp; Outputs'!$B$5,'Inputs &amp; Outputs'!$B$6)</f>
        <v>-5.5232302057290766E-3</v>
      </c>
      <c r="AP104" s="17">
        <f>NORMINV('Rand Int'!AP104,'Inputs &amp; Outputs'!$B$5,'Inputs &amp; Outputs'!$B$6)</f>
        <v>9.8841016014313096E-2</v>
      </c>
      <c r="AQ104" s="17">
        <f>NORMINV('Rand Int'!AQ104,'Inputs &amp; Outputs'!$B$5,'Inputs &amp; Outputs'!$B$6)</f>
        <v>7.0334355901057424E-2</v>
      </c>
      <c r="AR104" s="17">
        <f>NORMINV('Rand Int'!AR104,'Inputs &amp; Outputs'!$B$5,'Inputs &amp; Outputs'!$B$6)</f>
        <v>7.6184152983590436E-2</v>
      </c>
      <c r="AS104" s="17">
        <f>NORMINV('Rand Int'!AS104,'Inputs &amp; Outputs'!$B$5,'Inputs &amp; Outputs'!$B$6)</f>
        <v>5.0133551446169614E-2</v>
      </c>
      <c r="AT104" s="17">
        <f>NORMINV('Rand Int'!AT104,'Inputs &amp; Outputs'!$B$5,'Inputs &amp; Outputs'!$B$6)</f>
        <v>2.0849486113351839E-2</v>
      </c>
      <c r="AU104" s="17">
        <f>NORMINV('Rand Int'!AU104,'Inputs &amp; Outputs'!$B$5,'Inputs &amp; Outputs'!$B$6)</f>
        <v>4.4138939539143843E-2</v>
      </c>
      <c r="AV104" s="17">
        <f>NORMINV('Rand Int'!AV104,'Inputs &amp; Outputs'!$B$5,'Inputs &amp; Outputs'!$B$6)</f>
        <v>-5.151389714831478E-3</v>
      </c>
      <c r="AW104" s="17">
        <f>NORMINV('Rand Int'!AW104,'Inputs &amp; Outputs'!$B$5,'Inputs &amp; Outputs'!$B$6)</f>
        <v>7.9745307496946125E-2</v>
      </c>
      <c r="AX104" s="17">
        <f>NORMINV('Rand Int'!AX104,'Inputs &amp; Outputs'!$B$5,'Inputs &amp; Outputs'!$B$6)</f>
        <v>6.3485210804991504E-2</v>
      </c>
      <c r="AY104" s="17">
        <f>NORMINV('Rand Int'!AY104,'Inputs &amp; Outputs'!$B$5,'Inputs &amp; Outputs'!$B$6)</f>
        <v>4.754900482665602E-2</v>
      </c>
    </row>
    <row r="105" spans="1:51" x14ac:dyDescent="0.25">
      <c r="A105" s="1">
        <v>104</v>
      </c>
      <c r="C105" s="17">
        <f>NORMINV('Rand Int'!C105,'Inputs &amp; Outputs'!$B$5,'Inputs &amp; Outputs'!$B$6)</f>
        <v>7.5673892459924896E-2</v>
      </c>
      <c r="D105" s="17">
        <f>NORMINV('Rand Int'!D105,'Inputs &amp; Outputs'!$B$5,'Inputs &amp; Outputs'!$B$6)</f>
        <v>1.7830490037478275E-2</v>
      </c>
      <c r="E105" s="17">
        <f>NORMINV('Rand Int'!E105,'Inputs &amp; Outputs'!$B$5,'Inputs &amp; Outputs'!$B$6)</f>
        <v>-1.2496221579689423E-3</v>
      </c>
      <c r="F105" s="17">
        <f>NORMINV('Rand Int'!F105,'Inputs &amp; Outputs'!$B$5,'Inputs &amp; Outputs'!$B$6)</f>
        <v>5.0470015704262745E-2</v>
      </c>
      <c r="G105" s="17">
        <f>NORMINV('Rand Int'!G105,'Inputs &amp; Outputs'!$B$5,'Inputs &amp; Outputs'!$B$6)</f>
        <v>-8.8521339806210964E-3</v>
      </c>
      <c r="H105" s="17">
        <f>NORMINV('Rand Int'!H105,'Inputs &amp; Outputs'!$B$5,'Inputs &amp; Outputs'!$B$6)</f>
        <v>3.5664744933882012E-2</v>
      </c>
      <c r="I105" s="17">
        <f>NORMINV('Rand Int'!I105,'Inputs &amp; Outputs'!$B$5,'Inputs &amp; Outputs'!$B$6)</f>
        <v>3.8770360927627041E-2</v>
      </c>
      <c r="J105" s="17">
        <f>NORMINV('Rand Int'!J105,'Inputs &amp; Outputs'!$B$5,'Inputs &amp; Outputs'!$B$6)</f>
        <v>1.0834481431992001E-2</v>
      </c>
      <c r="K105" s="17">
        <f>NORMINV('Rand Int'!K105,'Inputs &amp; Outputs'!$B$5,'Inputs &amp; Outputs'!$B$6)</f>
        <v>3.2917509630252799E-2</v>
      </c>
      <c r="L105" s="17">
        <f>NORMINV('Rand Int'!L105,'Inputs &amp; Outputs'!$B$5,'Inputs &amp; Outputs'!$B$6)</f>
        <v>3.2430656597444596E-2</v>
      </c>
      <c r="M105" s="17">
        <f>NORMINV('Rand Int'!M105,'Inputs &amp; Outputs'!$B$5,'Inputs &amp; Outputs'!$B$6)</f>
        <v>-2.3630886387177863E-3</v>
      </c>
      <c r="N105" s="17">
        <f>NORMINV('Rand Int'!N105,'Inputs &amp; Outputs'!$B$5,'Inputs &amp; Outputs'!$B$6)</f>
        <v>7.3628168900877172E-2</v>
      </c>
      <c r="O105" s="17">
        <f>NORMINV('Rand Int'!O105,'Inputs &amp; Outputs'!$B$5,'Inputs &amp; Outputs'!$B$6)</f>
        <v>6.7404119097668372E-2</v>
      </c>
      <c r="P105" s="17">
        <f>NORMINV('Rand Int'!P105,'Inputs &amp; Outputs'!$B$5,'Inputs &amp; Outputs'!$B$6)</f>
        <v>-5.194038884103809E-3</v>
      </c>
      <c r="Q105" s="17">
        <f>NORMINV('Rand Int'!Q105,'Inputs &amp; Outputs'!$B$5,'Inputs &amp; Outputs'!$B$6)</f>
        <v>2.6164883867516371E-2</v>
      </c>
      <c r="R105" s="17">
        <f>NORMINV('Rand Int'!R105,'Inputs &amp; Outputs'!$B$5,'Inputs &amp; Outputs'!$B$6)</f>
        <v>-3.240268484888665E-2</v>
      </c>
      <c r="S105" s="17">
        <f>NORMINV('Rand Int'!S105,'Inputs &amp; Outputs'!$B$5,'Inputs &amp; Outputs'!$B$6)</f>
        <v>-1.4636509739158088E-2</v>
      </c>
      <c r="T105" s="17">
        <f>NORMINV('Rand Int'!T105,'Inputs &amp; Outputs'!$B$5,'Inputs &amp; Outputs'!$B$6)</f>
        <v>4.2931727519599214E-2</v>
      </c>
      <c r="U105" s="17">
        <f>NORMINV('Rand Int'!U105,'Inputs &amp; Outputs'!$B$5,'Inputs &amp; Outputs'!$B$6)</f>
        <v>6.1844747691745056E-2</v>
      </c>
      <c r="V105" s="17">
        <f>NORMINV('Rand Int'!V105,'Inputs &amp; Outputs'!$B$5,'Inputs &amp; Outputs'!$B$6)</f>
        <v>2.1469995149180406E-2</v>
      </c>
      <c r="W105" s="17">
        <f>NORMINV('Rand Int'!W105,'Inputs &amp; Outputs'!$B$5,'Inputs &amp; Outputs'!$B$6)</f>
        <v>1.7608238533428886E-2</v>
      </c>
      <c r="X105" s="17">
        <f>NORMINV('Rand Int'!X105,'Inputs &amp; Outputs'!$B$5,'Inputs &amp; Outputs'!$B$6)</f>
        <v>5.9109679033991835E-2</v>
      </c>
      <c r="Y105" s="17">
        <f>NORMINV('Rand Int'!Y105,'Inputs &amp; Outputs'!$B$5,'Inputs &amp; Outputs'!$B$6)</f>
        <v>6.3112351475670861E-2</v>
      </c>
      <c r="Z105" s="17">
        <f>NORMINV('Rand Int'!Z105,'Inputs &amp; Outputs'!$B$5,'Inputs &amp; Outputs'!$B$6)</f>
        <v>1.1164204259565484E-2</v>
      </c>
      <c r="AA105" s="17">
        <f>NORMINV('Rand Int'!AA105,'Inputs &amp; Outputs'!$B$5,'Inputs &amp; Outputs'!$B$6)</f>
        <v>5.9404185017227877E-2</v>
      </c>
      <c r="AB105" s="17">
        <f>NORMINV('Rand Int'!AB105,'Inputs &amp; Outputs'!$B$5,'Inputs &amp; Outputs'!$B$6)</f>
        <v>4.8233902506330487E-2</v>
      </c>
      <c r="AC105" s="17">
        <f>NORMINV('Rand Int'!AC105,'Inputs &amp; Outputs'!$B$5,'Inputs &amp; Outputs'!$B$6)</f>
        <v>5.8479051224685975E-2</v>
      </c>
      <c r="AD105" s="17">
        <f>NORMINV('Rand Int'!AD105,'Inputs &amp; Outputs'!$B$5,'Inputs &amp; Outputs'!$B$6)</f>
        <v>-3.6330703598405421E-2</v>
      </c>
      <c r="AE105" s="17">
        <f>NORMINV('Rand Int'!AE105,'Inputs &amp; Outputs'!$B$5,'Inputs &amp; Outputs'!$B$6)</f>
        <v>5.3036217337821857E-2</v>
      </c>
      <c r="AF105" s="17">
        <f>NORMINV('Rand Int'!AF105,'Inputs &amp; Outputs'!$B$5,'Inputs &amp; Outputs'!$B$6)</f>
        <v>3.7414256713959058E-2</v>
      </c>
      <c r="AG105" s="17">
        <f>NORMINV('Rand Int'!AG105,'Inputs &amp; Outputs'!$B$5,'Inputs &amp; Outputs'!$B$6)</f>
        <v>8.5641110569164708E-3</v>
      </c>
      <c r="AH105" s="17">
        <f>NORMINV('Rand Int'!AH105,'Inputs &amp; Outputs'!$B$5,'Inputs &amp; Outputs'!$B$6)</f>
        <v>4.8597267692941683E-2</v>
      </c>
      <c r="AI105" s="17">
        <f>NORMINV('Rand Int'!AI105,'Inputs &amp; Outputs'!$B$5,'Inputs &amp; Outputs'!$B$6)</f>
        <v>4.576420721358597E-2</v>
      </c>
      <c r="AJ105" s="17">
        <f>NORMINV('Rand Int'!AJ105,'Inputs &amp; Outputs'!$B$5,'Inputs &amp; Outputs'!$B$6)</f>
        <v>-1.5938051990582999E-2</v>
      </c>
      <c r="AK105" s="17">
        <f>NORMINV('Rand Int'!AK105,'Inputs &amp; Outputs'!$B$5,'Inputs &amp; Outputs'!$B$6)</f>
        <v>2.4110817550866231E-2</v>
      </c>
      <c r="AL105" s="17">
        <f>NORMINV('Rand Int'!AL105,'Inputs &amp; Outputs'!$B$5,'Inputs &amp; Outputs'!$B$6)</f>
        <v>2.2875909702247198E-2</v>
      </c>
      <c r="AM105" s="17">
        <f>NORMINV('Rand Int'!AM105,'Inputs &amp; Outputs'!$B$5,'Inputs &amp; Outputs'!$B$6)</f>
        <v>2.0292197093659078E-2</v>
      </c>
      <c r="AN105" s="17">
        <f>NORMINV('Rand Int'!AN105,'Inputs &amp; Outputs'!$B$5,'Inputs &amp; Outputs'!$B$6)</f>
        <v>7.5014262740040846E-2</v>
      </c>
      <c r="AO105" s="17">
        <f>NORMINV('Rand Int'!AO105,'Inputs &amp; Outputs'!$B$5,'Inputs &amp; Outputs'!$B$6)</f>
        <v>1.1764169877170563E-2</v>
      </c>
      <c r="AP105" s="17">
        <f>NORMINV('Rand Int'!AP105,'Inputs &amp; Outputs'!$B$5,'Inputs &amp; Outputs'!$B$6)</f>
        <v>4.6761967279269942E-2</v>
      </c>
      <c r="AQ105" s="17">
        <f>NORMINV('Rand Int'!AQ105,'Inputs &amp; Outputs'!$B$5,'Inputs &amp; Outputs'!$B$6)</f>
        <v>2.2283753804457775E-2</v>
      </c>
      <c r="AR105" s="17">
        <f>NORMINV('Rand Int'!AR105,'Inputs &amp; Outputs'!$B$5,'Inputs &amp; Outputs'!$B$6)</f>
        <v>7.6127212461941596E-2</v>
      </c>
      <c r="AS105" s="17">
        <f>NORMINV('Rand Int'!AS105,'Inputs &amp; Outputs'!$B$5,'Inputs &amp; Outputs'!$B$6)</f>
        <v>3.6695445193201046E-2</v>
      </c>
      <c r="AT105" s="17">
        <f>NORMINV('Rand Int'!AT105,'Inputs &amp; Outputs'!$B$5,'Inputs &amp; Outputs'!$B$6)</f>
        <v>-9.601843924726336E-4</v>
      </c>
      <c r="AU105" s="17">
        <f>NORMINV('Rand Int'!AU105,'Inputs &amp; Outputs'!$B$5,'Inputs &amp; Outputs'!$B$6)</f>
        <v>2.9639871326486957E-2</v>
      </c>
      <c r="AV105" s="17">
        <f>NORMINV('Rand Int'!AV105,'Inputs &amp; Outputs'!$B$5,'Inputs &amp; Outputs'!$B$6)</f>
        <v>3.5464908244348732E-2</v>
      </c>
      <c r="AW105" s="17">
        <f>NORMINV('Rand Int'!AW105,'Inputs &amp; Outputs'!$B$5,'Inputs &amp; Outputs'!$B$6)</f>
        <v>2.4970923376666142E-2</v>
      </c>
      <c r="AX105" s="17">
        <f>NORMINV('Rand Int'!AX105,'Inputs &amp; Outputs'!$B$5,'Inputs &amp; Outputs'!$B$6)</f>
        <v>4.5290718504693205E-2</v>
      </c>
      <c r="AY105" s="17">
        <f>NORMINV('Rand Int'!AY105,'Inputs &amp; Outputs'!$B$5,'Inputs &amp; Outputs'!$B$6)</f>
        <v>3.2289128312462903E-2</v>
      </c>
    </row>
    <row r="106" spans="1:51" x14ac:dyDescent="0.25">
      <c r="A106" s="1">
        <v>105</v>
      </c>
      <c r="C106" s="17">
        <f>NORMINV('Rand Int'!C106,'Inputs &amp; Outputs'!$B$5,'Inputs &amp; Outputs'!$B$6)</f>
        <v>-1.053027609650671E-2</v>
      </c>
      <c r="D106" s="17">
        <f>NORMINV('Rand Int'!D106,'Inputs &amp; Outputs'!$B$5,'Inputs &amp; Outputs'!$B$6)</f>
        <v>7.9880589552075693E-2</v>
      </c>
      <c r="E106" s="17">
        <f>NORMINV('Rand Int'!E106,'Inputs &amp; Outputs'!$B$5,'Inputs &amp; Outputs'!$B$6)</f>
        <v>5.1358456308573573E-2</v>
      </c>
      <c r="F106" s="17">
        <f>NORMINV('Rand Int'!F106,'Inputs &amp; Outputs'!$B$5,'Inputs &amp; Outputs'!$B$6)</f>
        <v>-2.1871617000417766E-2</v>
      </c>
      <c r="G106" s="17">
        <f>NORMINV('Rand Int'!G106,'Inputs &amp; Outputs'!$B$5,'Inputs &amp; Outputs'!$B$6)</f>
        <v>5.5538989962291396E-2</v>
      </c>
      <c r="H106" s="17">
        <f>NORMINV('Rand Int'!H106,'Inputs &amp; Outputs'!$B$5,'Inputs &amp; Outputs'!$B$6)</f>
        <v>3.7595249142634263E-2</v>
      </c>
      <c r="I106" s="17">
        <f>NORMINV('Rand Int'!I106,'Inputs &amp; Outputs'!$B$5,'Inputs &amp; Outputs'!$B$6)</f>
        <v>5.6627411958217487E-2</v>
      </c>
      <c r="J106" s="17">
        <f>NORMINV('Rand Int'!J106,'Inputs &amp; Outputs'!$B$5,'Inputs &amp; Outputs'!$B$6)</f>
        <v>3.6136146934240339E-2</v>
      </c>
      <c r="K106" s="17">
        <f>NORMINV('Rand Int'!K106,'Inputs &amp; Outputs'!$B$5,'Inputs &amp; Outputs'!$B$6)</f>
        <v>9.3061795241652867E-2</v>
      </c>
      <c r="L106" s="17">
        <f>NORMINV('Rand Int'!L106,'Inputs &amp; Outputs'!$B$5,'Inputs &amp; Outputs'!$B$6)</f>
        <v>8.5475662191643431E-2</v>
      </c>
      <c r="M106" s="17">
        <f>NORMINV('Rand Int'!M106,'Inputs &amp; Outputs'!$B$5,'Inputs &amp; Outputs'!$B$6)</f>
        <v>6.7233281660035712E-2</v>
      </c>
      <c r="N106" s="17">
        <f>NORMINV('Rand Int'!N106,'Inputs &amp; Outputs'!$B$5,'Inputs &amp; Outputs'!$B$6)</f>
        <v>7.0914604993376637E-2</v>
      </c>
      <c r="O106" s="17">
        <f>NORMINV('Rand Int'!O106,'Inputs &amp; Outputs'!$B$5,'Inputs &amp; Outputs'!$B$6)</f>
        <v>6.1597191397674902E-2</v>
      </c>
      <c r="P106" s="17">
        <f>NORMINV('Rand Int'!P106,'Inputs &amp; Outputs'!$B$5,'Inputs &amp; Outputs'!$B$6)</f>
        <v>-8.921256489902836E-3</v>
      </c>
      <c r="Q106" s="17">
        <f>NORMINV('Rand Int'!Q106,'Inputs &amp; Outputs'!$B$5,'Inputs &amp; Outputs'!$B$6)</f>
        <v>3.0642123934944213E-2</v>
      </c>
      <c r="R106" s="17">
        <f>NORMINV('Rand Int'!R106,'Inputs &amp; Outputs'!$B$5,'Inputs &amp; Outputs'!$B$6)</f>
        <v>2.2451907136922661E-3</v>
      </c>
      <c r="S106" s="17">
        <f>NORMINV('Rand Int'!S106,'Inputs &amp; Outputs'!$B$5,'Inputs &amp; Outputs'!$B$6)</f>
        <v>6.9512867743938139E-2</v>
      </c>
      <c r="T106" s="17">
        <f>NORMINV('Rand Int'!T106,'Inputs &amp; Outputs'!$B$5,'Inputs &amp; Outputs'!$B$6)</f>
        <v>-1.3991868686311922E-2</v>
      </c>
      <c r="U106" s="17">
        <f>NORMINV('Rand Int'!U106,'Inputs &amp; Outputs'!$B$5,'Inputs &amp; Outputs'!$B$6)</f>
        <v>1.3823045923000852E-2</v>
      </c>
      <c r="V106" s="17">
        <f>NORMINV('Rand Int'!V106,'Inputs &amp; Outputs'!$B$5,'Inputs &amp; Outputs'!$B$6)</f>
        <v>2.0093752468354986E-2</v>
      </c>
      <c r="W106" s="17">
        <f>NORMINV('Rand Int'!W106,'Inputs &amp; Outputs'!$B$5,'Inputs &amp; Outputs'!$B$6)</f>
        <v>1.1216386002306636E-2</v>
      </c>
      <c r="X106" s="17">
        <f>NORMINV('Rand Int'!X106,'Inputs &amp; Outputs'!$B$5,'Inputs &amp; Outputs'!$B$6)</f>
        <v>6.8999114327626343E-2</v>
      </c>
      <c r="Y106" s="17">
        <f>NORMINV('Rand Int'!Y106,'Inputs &amp; Outputs'!$B$5,'Inputs &amp; Outputs'!$B$6)</f>
        <v>3.0912718238837532E-2</v>
      </c>
      <c r="Z106" s="17">
        <f>NORMINV('Rand Int'!Z106,'Inputs &amp; Outputs'!$B$5,'Inputs &amp; Outputs'!$B$6)</f>
        <v>1.1793107304921592E-2</v>
      </c>
      <c r="AA106" s="17">
        <f>NORMINV('Rand Int'!AA106,'Inputs &amp; Outputs'!$B$5,'Inputs &amp; Outputs'!$B$6)</f>
        <v>5.1942100835238598E-2</v>
      </c>
      <c r="AB106" s="17">
        <f>NORMINV('Rand Int'!AB106,'Inputs &amp; Outputs'!$B$5,'Inputs &amp; Outputs'!$B$6)</f>
        <v>7.0758387688850788E-2</v>
      </c>
      <c r="AC106" s="17">
        <f>NORMINV('Rand Int'!AC106,'Inputs &amp; Outputs'!$B$5,'Inputs &amp; Outputs'!$B$6)</f>
        <v>4.7718297594576138E-2</v>
      </c>
      <c r="AD106" s="17">
        <f>NORMINV('Rand Int'!AD106,'Inputs &amp; Outputs'!$B$5,'Inputs &amp; Outputs'!$B$6)</f>
        <v>3.2711129933429679E-2</v>
      </c>
      <c r="AE106" s="17">
        <f>NORMINV('Rand Int'!AE106,'Inputs &amp; Outputs'!$B$5,'Inputs &amp; Outputs'!$B$6)</f>
        <v>2.2582745879367046E-2</v>
      </c>
      <c r="AF106" s="17">
        <f>NORMINV('Rand Int'!AF106,'Inputs &amp; Outputs'!$B$5,'Inputs &amp; Outputs'!$B$6)</f>
        <v>1.8982602805706555E-2</v>
      </c>
      <c r="AG106" s="17">
        <f>NORMINV('Rand Int'!AG106,'Inputs &amp; Outputs'!$B$5,'Inputs &amp; Outputs'!$B$6)</f>
        <v>6.1829540090398406E-2</v>
      </c>
      <c r="AH106" s="17">
        <f>NORMINV('Rand Int'!AH106,'Inputs &amp; Outputs'!$B$5,'Inputs &amp; Outputs'!$B$6)</f>
        <v>4.5486208755619845E-2</v>
      </c>
      <c r="AI106" s="17">
        <f>NORMINV('Rand Int'!AI106,'Inputs &amp; Outputs'!$B$5,'Inputs &amp; Outputs'!$B$6)</f>
        <v>6.3716882507897227E-3</v>
      </c>
      <c r="AJ106" s="17">
        <f>NORMINV('Rand Int'!AJ106,'Inputs &amp; Outputs'!$B$5,'Inputs &amp; Outputs'!$B$6)</f>
        <v>3.0315327321086771E-2</v>
      </c>
      <c r="AK106" s="17">
        <f>NORMINV('Rand Int'!AK106,'Inputs &amp; Outputs'!$B$5,'Inputs &amp; Outputs'!$B$6)</f>
        <v>8.9401171395325774E-2</v>
      </c>
      <c r="AL106" s="17">
        <f>NORMINV('Rand Int'!AL106,'Inputs &amp; Outputs'!$B$5,'Inputs &amp; Outputs'!$B$6)</f>
        <v>4.1559401363931672E-2</v>
      </c>
      <c r="AM106" s="17">
        <f>NORMINV('Rand Int'!AM106,'Inputs &amp; Outputs'!$B$5,'Inputs &amp; Outputs'!$B$6)</f>
        <v>8.1672884069117768E-2</v>
      </c>
      <c r="AN106" s="17">
        <f>NORMINV('Rand Int'!AN106,'Inputs &amp; Outputs'!$B$5,'Inputs &amp; Outputs'!$B$6)</f>
        <v>5.7514313557503041E-2</v>
      </c>
      <c r="AO106" s="17">
        <f>NORMINV('Rand Int'!AO106,'Inputs &amp; Outputs'!$B$5,'Inputs &amp; Outputs'!$B$6)</f>
        <v>7.6625477965681102E-2</v>
      </c>
      <c r="AP106" s="17">
        <f>NORMINV('Rand Int'!AP106,'Inputs &amp; Outputs'!$B$5,'Inputs &amp; Outputs'!$B$6)</f>
        <v>7.3775669404466532E-2</v>
      </c>
      <c r="AQ106" s="17">
        <f>NORMINV('Rand Int'!AQ106,'Inputs &amp; Outputs'!$B$5,'Inputs &amp; Outputs'!$B$6)</f>
        <v>-2.067763243189661E-2</v>
      </c>
      <c r="AR106" s="17">
        <f>NORMINV('Rand Int'!AR106,'Inputs &amp; Outputs'!$B$5,'Inputs &amp; Outputs'!$B$6)</f>
        <v>6.0942470677712704E-2</v>
      </c>
      <c r="AS106" s="17">
        <f>NORMINV('Rand Int'!AS106,'Inputs &amp; Outputs'!$B$5,'Inputs &amp; Outputs'!$B$6)</f>
        <v>6.0462691543767794E-2</v>
      </c>
      <c r="AT106" s="17">
        <f>NORMINV('Rand Int'!AT106,'Inputs &amp; Outputs'!$B$5,'Inputs &amp; Outputs'!$B$6)</f>
        <v>2.4333687343859028E-2</v>
      </c>
      <c r="AU106" s="17">
        <f>NORMINV('Rand Int'!AU106,'Inputs &amp; Outputs'!$B$5,'Inputs &amp; Outputs'!$B$6)</f>
        <v>8.183045316583365E-2</v>
      </c>
      <c r="AV106" s="17">
        <f>NORMINV('Rand Int'!AV106,'Inputs &amp; Outputs'!$B$5,'Inputs &amp; Outputs'!$B$6)</f>
        <v>2.800720640096677E-2</v>
      </c>
      <c r="AW106" s="17">
        <f>NORMINV('Rand Int'!AW106,'Inputs &amp; Outputs'!$B$5,'Inputs &amp; Outputs'!$B$6)</f>
        <v>1.9622484624310307E-3</v>
      </c>
      <c r="AX106" s="17">
        <f>NORMINV('Rand Int'!AX106,'Inputs &amp; Outputs'!$B$5,'Inputs &amp; Outputs'!$B$6)</f>
        <v>7.3415369480676715E-2</v>
      </c>
      <c r="AY106" s="17">
        <f>NORMINV('Rand Int'!AY106,'Inputs &amp; Outputs'!$B$5,'Inputs &amp; Outputs'!$B$6)</f>
        <v>8.6893566360153454E-2</v>
      </c>
    </row>
    <row r="107" spans="1:51" x14ac:dyDescent="0.25">
      <c r="A107" s="1">
        <v>106</v>
      </c>
      <c r="C107" s="17">
        <f>NORMINV('Rand Int'!C107,'Inputs &amp; Outputs'!$B$5,'Inputs &amp; Outputs'!$B$6)</f>
        <v>1.6529804253835309E-2</v>
      </c>
      <c r="D107" s="17">
        <f>NORMINV('Rand Int'!D107,'Inputs &amp; Outputs'!$B$5,'Inputs &amp; Outputs'!$B$6)</f>
        <v>6.5052753904067839E-2</v>
      </c>
      <c r="E107" s="17">
        <f>NORMINV('Rand Int'!E107,'Inputs &amp; Outputs'!$B$5,'Inputs &amp; Outputs'!$B$6)</f>
        <v>4.3701217694579964E-2</v>
      </c>
      <c r="F107" s="17">
        <f>NORMINV('Rand Int'!F107,'Inputs &amp; Outputs'!$B$5,'Inputs &amp; Outputs'!$B$6)</f>
        <v>9.4891687930938703E-2</v>
      </c>
      <c r="G107" s="17">
        <f>NORMINV('Rand Int'!G107,'Inputs &amp; Outputs'!$B$5,'Inputs &amp; Outputs'!$B$6)</f>
        <v>1.5218352144179395E-2</v>
      </c>
      <c r="H107" s="17">
        <f>NORMINV('Rand Int'!H107,'Inputs &amp; Outputs'!$B$5,'Inputs &amp; Outputs'!$B$6)</f>
        <v>0.10115500823738954</v>
      </c>
      <c r="I107" s="17">
        <f>NORMINV('Rand Int'!I107,'Inputs &amp; Outputs'!$B$5,'Inputs &amp; Outputs'!$B$6)</f>
        <v>7.0148163343697389E-2</v>
      </c>
      <c r="J107" s="17">
        <f>NORMINV('Rand Int'!J107,'Inputs &amp; Outputs'!$B$5,'Inputs &amp; Outputs'!$B$6)</f>
        <v>2.317598856221809E-2</v>
      </c>
      <c r="K107" s="17">
        <f>NORMINV('Rand Int'!K107,'Inputs &amp; Outputs'!$B$5,'Inputs &amp; Outputs'!$B$6)</f>
        <v>8.4985142208758579E-4</v>
      </c>
      <c r="L107" s="17">
        <f>NORMINV('Rand Int'!L107,'Inputs &amp; Outputs'!$B$5,'Inputs &amp; Outputs'!$B$6)</f>
        <v>1.9421025373172137E-2</v>
      </c>
      <c r="M107" s="17">
        <f>NORMINV('Rand Int'!M107,'Inputs &amp; Outputs'!$B$5,'Inputs &amp; Outputs'!$B$6)</f>
        <v>2.1324411558875475E-2</v>
      </c>
      <c r="N107" s="17">
        <f>NORMINV('Rand Int'!N107,'Inputs &amp; Outputs'!$B$5,'Inputs &amp; Outputs'!$B$6)</f>
        <v>4.5734303535022711E-2</v>
      </c>
      <c r="O107" s="17">
        <f>NORMINV('Rand Int'!O107,'Inputs &amp; Outputs'!$B$5,'Inputs &amp; Outputs'!$B$6)</f>
        <v>2.760243842128432E-2</v>
      </c>
      <c r="P107" s="17">
        <f>NORMINV('Rand Int'!P107,'Inputs &amp; Outputs'!$B$5,'Inputs &amp; Outputs'!$B$6)</f>
        <v>5.4468588105252735E-2</v>
      </c>
      <c r="Q107" s="17">
        <f>NORMINV('Rand Int'!Q107,'Inputs &amp; Outputs'!$B$5,'Inputs &amp; Outputs'!$B$6)</f>
        <v>7.7157005379501653E-2</v>
      </c>
      <c r="R107" s="17">
        <f>NORMINV('Rand Int'!R107,'Inputs &amp; Outputs'!$B$5,'Inputs &amp; Outputs'!$B$6)</f>
        <v>9.3939256600861276E-2</v>
      </c>
      <c r="S107" s="17">
        <f>NORMINV('Rand Int'!S107,'Inputs &amp; Outputs'!$B$5,'Inputs &amp; Outputs'!$B$6)</f>
        <v>-2.0146528289753912E-2</v>
      </c>
      <c r="T107" s="17">
        <f>NORMINV('Rand Int'!T107,'Inputs &amp; Outputs'!$B$5,'Inputs &amp; Outputs'!$B$6)</f>
        <v>5.9193280209775892E-2</v>
      </c>
      <c r="U107" s="17">
        <f>NORMINV('Rand Int'!U107,'Inputs &amp; Outputs'!$B$5,'Inputs &amp; Outputs'!$B$6)</f>
        <v>4.6698278428715503E-2</v>
      </c>
      <c r="V107" s="17">
        <f>NORMINV('Rand Int'!V107,'Inputs &amp; Outputs'!$B$5,'Inputs &amp; Outputs'!$B$6)</f>
        <v>9.0664368044890038E-3</v>
      </c>
      <c r="W107" s="17">
        <f>NORMINV('Rand Int'!W107,'Inputs &amp; Outputs'!$B$5,'Inputs &amp; Outputs'!$B$6)</f>
        <v>-5.1213969161076907E-2</v>
      </c>
      <c r="X107" s="17">
        <f>NORMINV('Rand Int'!X107,'Inputs &amp; Outputs'!$B$5,'Inputs &amp; Outputs'!$B$6)</f>
        <v>1.2370825762816336E-2</v>
      </c>
      <c r="Y107" s="17">
        <f>NORMINV('Rand Int'!Y107,'Inputs &amp; Outputs'!$B$5,'Inputs &amp; Outputs'!$B$6)</f>
        <v>9.3606470879969123E-2</v>
      </c>
      <c r="Z107" s="17">
        <f>NORMINV('Rand Int'!Z107,'Inputs &amp; Outputs'!$B$5,'Inputs &amp; Outputs'!$B$6)</f>
        <v>4.7225985261591136E-2</v>
      </c>
      <c r="AA107" s="17">
        <f>NORMINV('Rand Int'!AA107,'Inputs &amp; Outputs'!$B$5,'Inputs &amp; Outputs'!$B$6)</f>
        <v>7.5615474509260983E-2</v>
      </c>
      <c r="AB107" s="17">
        <f>NORMINV('Rand Int'!AB107,'Inputs &amp; Outputs'!$B$5,'Inputs &amp; Outputs'!$B$6)</f>
        <v>5.1069576318824333E-2</v>
      </c>
      <c r="AC107" s="17">
        <f>NORMINV('Rand Int'!AC107,'Inputs &amp; Outputs'!$B$5,'Inputs &amp; Outputs'!$B$6)</f>
        <v>8.2283742242920649E-2</v>
      </c>
      <c r="AD107" s="17">
        <f>NORMINV('Rand Int'!AD107,'Inputs &amp; Outputs'!$B$5,'Inputs &amp; Outputs'!$B$6)</f>
        <v>3.5381901771047504E-2</v>
      </c>
      <c r="AE107" s="17">
        <f>NORMINV('Rand Int'!AE107,'Inputs &amp; Outputs'!$B$5,'Inputs &amp; Outputs'!$B$6)</f>
        <v>4.4452255384978552E-2</v>
      </c>
      <c r="AF107" s="17">
        <f>NORMINV('Rand Int'!AF107,'Inputs &amp; Outputs'!$B$5,'Inputs &amp; Outputs'!$B$6)</f>
        <v>6.5750870015322552E-2</v>
      </c>
      <c r="AG107" s="17">
        <f>NORMINV('Rand Int'!AG107,'Inputs &amp; Outputs'!$B$5,'Inputs &amp; Outputs'!$B$6)</f>
        <v>-6.3739629679453458E-3</v>
      </c>
      <c r="AH107" s="17">
        <f>NORMINV('Rand Int'!AH107,'Inputs &amp; Outputs'!$B$5,'Inputs &amp; Outputs'!$B$6)</f>
        <v>1.7386791671626014E-2</v>
      </c>
      <c r="AI107" s="17">
        <f>NORMINV('Rand Int'!AI107,'Inputs &amp; Outputs'!$B$5,'Inputs &amp; Outputs'!$B$6)</f>
        <v>7.8256628335736392E-2</v>
      </c>
      <c r="AJ107" s="17">
        <f>NORMINV('Rand Int'!AJ107,'Inputs &amp; Outputs'!$B$5,'Inputs &amp; Outputs'!$B$6)</f>
        <v>4.2022511710540451E-2</v>
      </c>
      <c r="AK107" s="17">
        <f>NORMINV('Rand Int'!AK107,'Inputs &amp; Outputs'!$B$5,'Inputs &amp; Outputs'!$B$6)</f>
        <v>3.0090795948298551E-2</v>
      </c>
      <c r="AL107" s="17">
        <f>NORMINV('Rand Int'!AL107,'Inputs &amp; Outputs'!$B$5,'Inputs &amp; Outputs'!$B$6)</f>
        <v>3.3075580487565773E-2</v>
      </c>
      <c r="AM107" s="17">
        <f>NORMINV('Rand Int'!AM107,'Inputs &amp; Outputs'!$B$5,'Inputs &amp; Outputs'!$B$6)</f>
        <v>3.4874299164605146E-2</v>
      </c>
      <c r="AN107" s="17">
        <f>NORMINV('Rand Int'!AN107,'Inputs &amp; Outputs'!$B$5,'Inputs &amp; Outputs'!$B$6)</f>
        <v>6.1491634824115446E-2</v>
      </c>
      <c r="AO107" s="17">
        <f>NORMINV('Rand Int'!AO107,'Inputs &amp; Outputs'!$B$5,'Inputs &amp; Outputs'!$B$6)</f>
        <v>7.0501510656291705E-2</v>
      </c>
      <c r="AP107" s="17">
        <f>NORMINV('Rand Int'!AP107,'Inputs &amp; Outputs'!$B$5,'Inputs &amp; Outputs'!$B$6)</f>
        <v>3.5562054777739577E-2</v>
      </c>
      <c r="AQ107" s="17">
        <f>NORMINV('Rand Int'!AQ107,'Inputs &amp; Outputs'!$B$5,'Inputs &amp; Outputs'!$B$6)</f>
        <v>5.3651994694733772E-2</v>
      </c>
      <c r="AR107" s="17">
        <f>NORMINV('Rand Int'!AR107,'Inputs &amp; Outputs'!$B$5,'Inputs &amp; Outputs'!$B$6)</f>
        <v>2.434459314350533E-2</v>
      </c>
      <c r="AS107" s="17">
        <f>NORMINV('Rand Int'!AS107,'Inputs &amp; Outputs'!$B$5,'Inputs &amp; Outputs'!$B$6)</f>
        <v>4.5133973825286701E-2</v>
      </c>
      <c r="AT107" s="17">
        <f>NORMINV('Rand Int'!AT107,'Inputs &amp; Outputs'!$B$5,'Inputs &amp; Outputs'!$B$6)</f>
        <v>6.6570939937704438E-3</v>
      </c>
      <c r="AU107" s="17">
        <f>NORMINV('Rand Int'!AU107,'Inputs &amp; Outputs'!$B$5,'Inputs &amp; Outputs'!$B$6)</f>
        <v>4.8304474687286894E-2</v>
      </c>
      <c r="AV107" s="17">
        <f>NORMINV('Rand Int'!AV107,'Inputs &amp; Outputs'!$B$5,'Inputs &amp; Outputs'!$B$6)</f>
        <v>3.7820344923826764E-2</v>
      </c>
      <c r="AW107" s="17">
        <f>NORMINV('Rand Int'!AW107,'Inputs &amp; Outputs'!$B$5,'Inputs &amp; Outputs'!$B$6)</f>
        <v>5.5187649369632351E-2</v>
      </c>
      <c r="AX107" s="17">
        <f>NORMINV('Rand Int'!AX107,'Inputs &amp; Outputs'!$B$5,'Inputs &amp; Outputs'!$B$6)</f>
        <v>7.863942807722768E-2</v>
      </c>
      <c r="AY107" s="17">
        <f>NORMINV('Rand Int'!AY107,'Inputs &amp; Outputs'!$B$5,'Inputs &amp; Outputs'!$B$6)</f>
        <v>7.5777131063179376E-2</v>
      </c>
    </row>
    <row r="108" spans="1:51" x14ac:dyDescent="0.25">
      <c r="A108" s="1">
        <v>107</v>
      </c>
      <c r="C108" s="17">
        <f>NORMINV('Rand Int'!C108,'Inputs &amp; Outputs'!$B$5,'Inputs &amp; Outputs'!$B$6)</f>
        <v>6.2114746530880324E-2</v>
      </c>
      <c r="D108" s="17">
        <f>NORMINV('Rand Int'!D108,'Inputs &amp; Outputs'!$B$5,'Inputs &amp; Outputs'!$B$6)</f>
        <v>8.436318768446123E-2</v>
      </c>
      <c r="E108" s="17">
        <f>NORMINV('Rand Int'!E108,'Inputs &amp; Outputs'!$B$5,'Inputs &amp; Outputs'!$B$6)</f>
        <v>6.6093903058936546E-2</v>
      </c>
      <c r="F108" s="17">
        <f>NORMINV('Rand Int'!F108,'Inputs &amp; Outputs'!$B$5,'Inputs &amp; Outputs'!$B$6)</f>
        <v>3.1420263401933643E-2</v>
      </c>
      <c r="G108" s="17">
        <f>NORMINV('Rand Int'!G108,'Inputs &amp; Outputs'!$B$5,'Inputs &amp; Outputs'!$B$6)</f>
        <v>4.8358024665199159E-2</v>
      </c>
      <c r="H108" s="17">
        <f>NORMINV('Rand Int'!H108,'Inputs &amp; Outputs'!$B$5,'Inputs &amp; Outputs'!$B$6)</f>
        <v>6.509282954636178E-2</v>
      </c>
      <c r="I108" s="17">
        <f>NORMINV('Rand Int'!I108,'Inputs &amp; Outputs'!$B$5,'Inputs &amp; Outputs'!$B$6)</f>
        <v>6.6366790972612624E-2</v>
      </c>
      <c r="J108" s="17">
        <f>NORMINV('Rand Int'!J108,'Inputs &amp; Outputs'!$B$5,'Inputs &amp; Outputs'!$B$6)</f>
        <v>6.0007460530316976E-2</v>
      </c>
      <c r="K108" s="17">
        <f>NORMINV('Rand Int'!K108,'Inputs &amp; Outputs'!$B$5,'Inputs &amp; Outputs'!$B$6)</f>
        <v>6.8275688876322266E-2</v>
      </c>
      <c r="L108" s="17">
        <f>NORMINV('Rand Int'!L108,'Inputs &amp; Outputs'!$B$5,'Inputs &amp; Outputs'!$B$6)</f>
        <v>3.7392320617858056E-2</v>
      </c>
      <c r="M108" s="17">
        <f>NORMINV('Rand Int'!M108,'Inputs &amp; Outputs'!$B$5,'Inputs &amp; Outputs'!$B$6)</f>
        <v>7.7989452750102634E-2</v>
      </c>
      <c r="N108" s="17">
        <f>NORMINV('Rand Int'!N108,'Inputs &amp; Outputs'!$B$5,'Inputs &amp; Outputs'!$B$6)</f>
        <v>-3.5629006411112253E-2</v>
      </c>
      <c r="O108" s="17">
        <f>NORMINV('Rand Int'!O108,'Inputs &amp; Outputs'!$B$5,'Inputs &amp; Outputs'!$B$6)</f>
        <v>6.5621802973661963E-2</v>
      </c>
      <c r="P108" s="17">
        <f>NORMINV('Rand Int'!P108,'Inputs &amp; Outputs'!$B$5,'Inputs &amp; Outputs'!$B$6)</f>
        <v>9.8445793747468813E-2</v>
      </c>
      <c r="Q108" s="17">
        <f>NORMINV('Rand Int'!Q108,'Inputs &amp; Outputs'!$B$5,'Inputs &amp; Outputs'!$B$6)</f>
        <v>2.3872980007936445E-2</v>
      </c>
      <c r="R108" s="17">
        <f>NORMINV('Rand Int'!R108,'Inputs &amp; Outputs'!$B$5,'Inputs &amp; Outputs'!$B$6)</f>
        <v>6.5464319067155191E-2</v>
      </c>
      <c r="S108" s="17">
        <f>NORMINV('Rand Int'!S108,'Inputs &amp; Outputs'!$B$5,'Inputs &amp; Outputs'!$B$6)</f>
        <v>1.2441394671295437E-2</v>
      </c>
      <c r="T108" s="17">
        <f>NORMINV('Rand Int'!T108,'Inputs &amp; Outputs'!$B$5,'Inputs &amp; Outputs'!$B$6)</f>
        <v>2.4404775456461171E-2</v>
      </c>
      <c r="U108" s="17">
        <f>NORMINV('Rand Int'!U108,'Inputs &amp; Outputs'!$B$5,'Inputs &amp; Outputs'!$B$6)</f>
        <v>6.5995073159253154E-2</v>
      </c>
      <c r="V108" s="17">
        <f>NORMINV('Rand Int'!V108,'Inputs &amp; Outputs'!$B$5,'Inputs &amp; Outputs'!$B$6)</f>
        <v>-1.0471459554491899E-2</v>
      </c>
      <c r="W108" s="17">
        <f>NORMINV('Rand Int'!W108,'Inputs &amp; Outputs'!$B$5,'Inputs &amp; Outputs'!$B$6)</f>
        <v>2.7730189910789786E-2</v>
      </c>
      <c r="X108" s="17">
        <f>NORMINV('Rand Int'!X108,'Inputs &amp; Outputs'!$B$5,'Inputs &amp; Outputs'!$B$6)</f>
        <v>9.6656934145166962E-2</v>
      </c>
      <c r="Y108" s="17">
        <f>NORMINV('Rand Int'!Y108,'Inputs &amp; Outputs'!$B$5,'Inputs &amp; Outputs'!$B$6)</f>
        <v>6.8307065931189764E-2</v>
      </c>
      <c r="Z108" s="17">
        <f>NORMINV('Rand Int'!Z108,'Inputs &amp; Outputs'!$B$5,'Inputs &amp; Outputs'!$B$6)</f>
        <v>-1.3891510275810107E-2</v>
      </c>
      <c r="AA108" s="17">
        <f>NORMINV('Rand Int'!AA108,'Inputs &amp; Outputs'!$B$5,'Inputs &amp; Outputs'!$B$6)</f>
        <v>7.5075837093572087E-2</v>
      </c>
      <c r="AB108" s="17">
        <f>NORMINV('Rand Int'!AB108,'Inputs &amp; Outputs'!$B$5,'Inputs &amp; Outputs'!$B$6)</f>
        <v>5.6191857521776911E-2</v>
      </c>
      <c r="AC108" s="17">
        <f>NORMINV('Rand Int'!AC108,'Inputs &amp; Outputs'!$B$5,'Inputs &amp; Outputs'!$B$6)</f>
        <v>6.2877499903711082E-2</v>
      </c>
      <c r="AD108" s="17">
        <f>NORMINV('Rand Int'!AD108,'Inputs &amp; Outputs'!$B$5,'Inputs &amp; Outputs'!$B$6)</f>
        <v>4.9707761515757024E-2</v>
      </c>
      <c r="AE108" s="17">
        <f>NORMINV('Rand Int'!AE108,'Inputs &amp; Outputs'!$B$5,'Inputs &amp; Outputs'!$B$6)</f>
        <v>4.3632601422322968E-2</v>
      </c>
      <c r="AF108" s="17">
        <f>NORMINV('Rand Int'!AF108,'Inputs &amp; Outputs'!$B$5,'Inputs &amp; Outputs'!$B$6)</f>
        <v>6.343827127365835E-2</v>
      </c>
      <c r="AG108" s="17">
        <f>NORMINV('Rand Int'!AG108,'Inputs &amp; Outputs'!$B$5,'Inputs &amp; Outputs'!$B$6)</f>
        <v>5.4024531708305061E-2</v>
      </c>
      <c r="AH108" s="17">
        <f>NORMINV('Rand Int'!AH108,'Inputs &amp; Outputs'!$B$5,'Inputs &amp; Outputs'!$B$6)</f>
        <v>0.10480250373507966</v>
      </c>
      <c r="AI108" s="17">
        <f>NORMINV('Rand Int'!AI108,'Inputs &amp; Outputs'!$B$5,'Inputs &amp; Outputs'!$B$6)</f>
        <v>4.5897650770694916E-2</v>
      </c>
      <c r="AJ108" s="17">
        <f>NORMINV('Rand Int'!AJ108,'Inputs &amp; Outputs'!$B$5,'Inputs &amp; Outputs'!$B$6)</f>
        <v>5.9848398956226831E-2</v>
      </c>
      <c r="AK108" s="17">
        <f>NORMINV('Rand Int'!AK108,'Inputs &amp; Outputs'!$B$5,'Inputs &amp; Outputs'!$B$6)</f>
        <v>6.9978479535915017E-2</v>
      </c>
      <c r="AL108" s="17">
        <f>NORMINV('Rand Int'!AL108,'Inputs &amp; Outputs'!$B$5,'Inputs &amp; Outputs'!$B$6)</f>
        <v>4.6085386698474992E-2</v>
      </c>
      <c r="AM108" s="17">
        <f>NORMINV('Rand Int'!AM108,'Inputs &amp; Outputs'!$B$5,'Inputs &amp; Outputs'!$B$6)</f>
        <v>4.5364272257058746E-2</v>
      </c>
      <c r="AN108" s="17">
        <f>NORMINV('Rand Int'!AN108,'Inputs &amp; Outputs'!$B$5,'Inputs &amp; Outputs'!$B$6)</f>
        <v>5.0906533419185079E-2</v>
      </c>
      <c r="AO108" s="17">
        <f>NORMINV('Rand Int'!AO108,'Inputs &amp; Outputs'!$B$5,'Inputs &amp; Outputs'!$B$6)</f>
        <v>4.1854109530911975E-2</v>
      </c>
      <c r="AP108" s="17">
        <f>NORMINV('Rand Int'!AP108,'Inputs &amp; Outputs'!$B$5,'Inputs &amp; Outputs'!$B$6)</f>
        <v>7.3540032597626703E-2</v>
      </c>
      <c r="AQ108" s="17">
        <f>NORMINV('Rand Int'!AQ108,'Inputs &amp; Outputs'!$B$5,'Inputs &amp; Outputs'!$B$6)</f>
        <v>7.2911039246603165E-2</v>
      </c>
      <c r="AR108" s="17">
        <f>NORMINV('Rand Int'!AR108,'Inputs &amp; Outputs'!$B$5,'Inputs &amp; Outputs'!$B$6)</f>
        <v>6.0380876727848892E-2</v>
      </c>
      <c r="AS108" s="17">
        <f>NORMINV('Rand Int'!AS108,'Inputs &amp; Outputs'!$B$5,'Inputs &amp; Outputs'!$B$6)</f>
        <v>3.7074877713199408E-2</v>
      </c>
      <c r="AT108" s="17">
        <f>NORMINV('Rand Int'!AT108,'Inputs &amp; Outputs'!$B$5,'Inputs &amp; Outputs'!$B$6)</f>
        <v>4.3243531221895851E-2</v>
      </c>
      <c r="AU108" s="17">
        <f>NORMINV('Rand Int'!AU108,'Inputs &amp; Outputs'!$B$5,'Inputs &amp; Outputs'!$B$6)</f>
        <v>7.0387122498595106E-2</v>
      </c>
      <c r="AV108" s="17">
        <f>NORMINV('Rand Int'!AV108,'Inputs &amp; Outputs'!$B$5,'Inputs &amp; Outputs'!$B$6)</f>
        <v>6.33257647473143E-2</v>
      </c>
      <c r="AW108" s="17">
        <f>NORMINV('Rand Int'!AW108,'Inputs &amp; Outputs'!$B$5,'Inputs &amp; Outputs'!$B$6)</f>
        <v>4.1528503559592748E-2</v>
      </c>
      <c r="AX108" s="17">
        <f>NORMINV('Rand Int'!AX108,'Inputs &amp; Outputs'!$B$5,'Inputs &amp; Outputs'!$B$6)</f>
        <v>5.7991687601349935E-2</v>
      </c>
      <c r="AY108" s="17">
        <f>NORMINV('Rand Int'!AY108,'Inputs &amp; Outputs'!$B$5,'Inputs &amp; Outputs'!$B$6)</f>
        <v>3.4794123429281724E-2</v>
      </c>
    </row>
    <row r="109" spans="1:51" x14ac:dyDescent="0.25">
      <c r="A109" s="1">
        <v>108</v>
      </c>
      <c r="C109" s="17">
        <f>NORMINV('Rand Int'!C109,'Inputs &amp; Outputs'!$B$5,'Inputs &amp; Outputs'!$B$6)</f>
        <v>1.68576543534542E-2</v>
      </c>
      <c r="D109" s="17">
        <f>NORMINV('Rand Int'!D109,'Inputs &amp; Outputs'!$B$5,'Inputs &amp; Outputs'!$B$6)</f>
        <v>6.3671167214112034E-2</v>
      </c>
      <c r="E109" s="17">
        <f>NORMINV('Rand Int'!E109,'Inputs &amp; Outputs'!$B$5,'Inputs &amp; Outputs'!$B$6)</f>
        <v>5.9657946070757223E-2</v>
      </c>
      <c r="F109" s="17">
        <f>NORMINV('Rand Int'!F109,'Inputs &amp; Outputs'!$B$5,'Inputs &amp; Outputs'!$B$6)</f>
        <v>5.20643039964011E-2</v>
      </c>
      <c r="G109" s="17">
        <f>NORMINV('Rand Int'!G109,'Inputs &amp; Outputs'!$B$5,'Inputs &amp; Outputs'!$B$6)</f>
        <v>5.5662121723350347E-2</v>
      </c>
      <c r="H109" s="17">
        <f>NORMINV('Rand Int'!H109,'Inputs &amp; Outputs'!$B$5,'Inputs &amp; Outputs'!$B$6)</f>
        <v>3.2128977890102856E-2</v>
      </c>
      <c r="I109" s="17">
        <f>NORMINV('Rand Int'!I109,'Inputs &amp; Outputs'!$B$5,'Inputs &amp; Outputs'!$B$6)</f>
        <v>4.1228732913660124E-2</v>
      </c>
      <c r="J109" s="17">
        <f>NORMINV('Rand Int'!J109,'Inputs &amp; Outputs'!$B$5,'Inputs &amp; Outputs'!$B$6)</f>
        <v>-1.0310079101485729E-2</v>
      </c>
      <c r="K109" s="17">
        <f>NORMINV('Rand Int'!K109,'Inputs &amp; Outputs'!$B$5,'Inputs &amp; Outputs'!$B$6)</f>
        <v>4.7855055674274359E-2</v>
      </c>
      <c r="L109" s="17">
        <f>NORMINV('Rand Int'!L109,'Inputs &amp; Outputs'!$B$5,'Inputs &amp; Outputs'!$B$6)</f>
        <v>4.8183032798226513E-2</v>
      </c>
      <c r="M109" s="17">
        <f>NORMINV('Rand Int'!M109,'Inputs &amp; Outputs'!$B$5,'Inputs &amp; Outputs'!$B$6)</f>
        <v>3.7432538525696883E-2</v>
      </c>
      <c r="N109" s="17">
        <f>NORMINV('Rand Int'!N109,'Inputs &amp; Outputs'!$B$5,'Inputs &amp; Outputs'!$B$6)</f>
        <v>2.3047079678303582E-2</v>
      </c>
      <c r="O109" s="17">
        <f>NORMINV('Rand Int'!O109,'Inputs &amp; Outputs'!$B$5,'Inputs &amp; Outputs'!$B$6)</f>
        <v>6.0291248510860318E-4</v>
      </c>
      <c r="P109" s="17">
        <f>NORMINV('Rand Int'!P109,'Inputs &amp; Outputs'!$B$5,'Inputs &amp; Outputs'!$B$6)</f>
        <v>3.3798395152539289E-2</v>
      </c>
      <c r="Q109" s="17">
        <f>NORMINV('Rand Int'!Q109,'Inputs &amp; Outputs'!$B$5,'Inputs &amp; Outputs'!$B$6)</f>
        <v>1.7038960078613382E-2</v>
      </c>
      <c r="R109" s="17">
        <f>NORMINV('Rand Int'!R109,'Inputs &amp; Outputs'!$B$5,'Inputs &amp; Outputs'!$B$6)</f>
        <v>7.6913872476066028E-2</v>
      </c>
      <c r="S109" s="17">
        <f>NORMINV('Rand Int'!S109,'Inputs &amp; Outputs'!$B$5,'Inputs &amp; Outputs'!$B$6)</f>
        <v>4.7460928003574619E-2</v>
      </c>
      <c r="T109" s="17">
        <f>NORMINV('Rand Int'!T109,'Inputs &amp; Outputs'!$B$5,'Inputs &amp; Outputs'!$B$6)</f>
        <v>3.0511033708550961E-2</v>
      </c>
      <c r="U109" s="17">
        <f>NORMINV('Rand Int'!U109,'Inputs &amp; Outputs'!$B$5,'Inputs &amp; Outputs'!$B$6)</f>
        <v>3.5021558048496985E-2</v>
      </c>
      <c r="V109" s="17">
        <f>NORMINV('Rand Int'!V109,'Inputs &amp; Outputs'!$B$5,'Inputs &amp; Outputs'!$B$6)</f>
        <v>5.0426661876039322E-2</v>
      </c>
      <c r="W109" s="17">
        <f>NORMINV('Rand Int'!W109,'Inputs &amp; Outputs'!$B$5,'Inputs &amp; Outputs'!$B$6)</f>
        <v>5.8172120628437657E-2</v>
      </c>
      <c r="X109" s="17">
        <f>NORMINV('Rand Int'!X109,'Inputs &amp; Outputs'!$B$5,'Inputs &amp; Outputs'!$B$6)</f>
        <v>4.3293780357778075E-2</v>
      </c>
      <c r="Y109" s="17">
        <f>NORMINV('Rand Int'!Y109,'Inputs &amp; Outputs'!$B$5,'Inputs &amp; Outputs'!$B$6)</f>
        <v>-7.848892631437579E-3</v>
      </c>
      <c r="Z109" s="17">
        <f>NORMINV('Rand Int'!Z109,'Inputs &amp; Outputs'!$B$5,'Inputs &amp; Outputs'!$B$6)</f>
        <v>-2.0590118169696268E-2</v>
      </c>
      <c r="AA109" s="17">
        <f>NORMINV('Rand Int'!AA109,'Inputs &amp; Outputs'!$B$5,'Inputs &amp; Outputs'!$B$6)</f>
        <v>-6.1913482479132378E-3</v>
      </c>
      <c r="AB109" s="17">
        <f>NORMINV('Rand Int'!AB109,'Inputs &amp; Outputs'!$B$5,'Inputs &amp; Outputs'!$B$6)</f>
        <v>5.5143123770285844E-2</v>
      </c>
      <c r="AC109" s="17">
        <f>NORMINV('Rand Int'!AC109,'Inputs &amp; Outputs'!$B$5,'Inputs &amp; Outputs'!$B$6)</f>
        <v>5.2053771237696098E-2</v>
      </c>
      <c r="AD109" s="17">
        <f>NORMINV('Rand Int'!AD109,'Inputs &amp; Outputs'!$B$5,'Inputs &amp; Outputs'!$B$6)</f>
        <v>7.4645624439258748E-2</v>
      </c>
      <c r="AE109" s="17">
        <f>NORMINV('Rand Int'!AE109,'Inputs &amp; Outputs'!$B$5,'Inputs &amp; Outputs'!$B$6)</f>
        <v>2.5251715989246838E-2</v>
      </c>
      <c r="AF109" s="17">
        <f>NORMINV('Rand Int'!AF109,'Inputs &amp; Outputs'!$B$5,'Inputs &amp; Outputs'!$B$6)</f>
        <v>3.4180828043051011E-2</v>
      </c>
      <c r="AG109" s="17">
        <f>NORMINV('Rand Int'!AG109,'Inputs &amp; Outputs'!$B$5,'Inputs &amp; Outputs'!$B$6)</f>
        <v>8.3609353586345303E-2</v>
      </c>
      <c r="AH109" s="17">
        <f>NORMINV('Rand Int'!AH109,'Inputs &amp; Outputs'!$B$5,'Inputs &amp; Outputs'!$B$6)</f>
        <v>4.811179859960879E-2</v>
      </c>
      <c r="AI109" s="17">
        <f>NORMINV('Rand Int'!AI109,'Inputs &amp; Outputs'!$B$5,'Inputs &amp; Outputs'!$B$6)</f>
        <v>1.4666610860453597E-2</v>
      </c>
      <c r="AJ109" s="17">
        <f>NORMINV('Rand Int'!AJ109,'Inputs &amp; Outputs'!$B$5,'Inputs &amp; Outputs'!$B$6)</f>
        <v>7.2058898497049328E-2</v>
      </c>
      <c r="AK109" s="17">
        <f>NORMINV('Rand Int'!AK109,'Inputs &amp; Outputs'!$B$5,'Inputs &amp; Outputs'!$B$6)</f>
        <v>2.3169558258599045E-2</v>
      </c>
      <c r="AL109" s="17">
        <f>NORMINV('Rand Int'!AL109,'Inputs &amp; Outputs'!$B$5,'Inputs &amp; Outputs'!$B$6)</f>
        <v>3.3728666535576601E-2</v>
      </c>
      <c r="AM109" s="17">
        <f>NORMINV('Rand Int'!AM109,'Inputs &amp; Outputs'!$B$5,'Inputs &amp; Outputs'!$B$6)</f>
        <v>3.225523316418219E-3</v>
      </c>
      <c r="AN109" s="17">
        <f>NORMINV('Rand Int'!AN109,'Inputs &amp; Outputs'!$B$5,'Inputs &amp; Outputs'!$B$6)</f>
        <v>5.3965103642772204E-2</v>
      </c>
      <c r="AO109" s="17">
        <f>NORMINV('Rand Int'!AO109,'Inputs &amp; Outputs'!$B$5,'Inputs &amp; Outputs'!$B$6)</f>
        <v>8.6289107756342909E-2</v>
      </c>
      <c r="AP109" s="17">
        <f>NORMINV('Rand Int'!AP109,'Inputs &amp; Outputs'!$B$5,'Inputs &amp; Outputs'!$B$6)</f>
        <v>5.2747095547206413E-2</v>
      </c>
      <c r="AQ109" s="17">
        <f>NORMINV('Rand Int'!AQ109,'Inputs &amp; Outputs'!$B$5,'Inputs &amp; Outputs'!$B$6)</f>
        <v>4.2190891357762814E-2</v>
      </c>
      <c r="AR109" s="17">
        <f>NORMINV('Rand Int'!AR109,'Inputs &amp; Outputs'!$B$5,'Inputs &amp; Outputs'!$B$6)</f>
        <v>5.233601192387155E-2</v>
      </c>
      <c r="AS109" s="17">
        <f>NORMINV('Rand Int'!AS109,'Inputs &amp; Outputs'!$B$5,'Inputs &amp; Outputs'!$B$6)</f>
        <v>4.7572945451555812E-2</v>
      </c>
      <c r="AT109" s="17">
        <f>NORMINV('Rand Int'!AT109,'Inputs &amp; Outputs'!$B$5,'Inputs &amp; Outputs'!$B$6)</f>
        <v>2.3271048188140103E-2</v>
      </c>
      <c r="AU109" s="17">
        <f>NORMINV('Rand Int'!AU109,'Inputs &amp; Outputs'!$B$5,'Inputs &amp; Outputs'!$B$6)</f>
        <v>9.2357817836287132E-2</v>
      </c>
      <c r="AV109" s="17">
        <f>NORMINV('Rand Int'!AV109,'Inputs &amp; Outputs'!$B$5,'Inputs &amp; Outputs'!$B$6)</f>
        <v>3.9045919326548273E-2</v>
      </c>
      <c r="AW109" s="17">
        <f>NORMINV('Rand Int'!AW109,'Inputs &amp; Outputs'!$B$5,'Inputs &amp; Outputs'!$B$6)</f>
        <v>2.7894414268114238E-2</v>
      </c>
      <c r="AX109" s="17">
        <f>NORMINV('Rand Int'!AX109,'Inputs &amp; Outputs'!$B$5,'Inputs &amp; Outputs'!$B$6)</f>
        <v>7.8025133409970554E-2</v>
      </c>
      <c r="AY109" s="17">
        <f>NORMINV('Rand Int'!AY109,'Inputs &amp; Outputs'!$B$5,'Inputs &amp; Outputs'!$B$6)</f>
        <v>6.2541037256763021E-2</v>
      </c>
    </row>
    <row r="110" spans="1:51" x14ac:dyDescent="0.25">
      <c r="A110" s="1">
        <v>109</v>
      </c>
      <c r="C110" s="17">
        <f>NORMINV('Rand Int'!C110,'Inputs &amp; Outputs'!$B$5,'Inputs &amp; Outputs'!$B$6)</f>
        <v>7.8353436106265412E-2</v>
      </c>
      <c r="D110" s="17">
        <f>NORMINV('Rand Int'!D110,'Inputs &amp; Outputs'!$B$5,'Inputs &amp; Outputs'!$B$6)</f>
        <v>2.9226748747516643E-2</v>
      </c>
      <c r="E110" s="17">
        <f>NORMINV('Rand Int'!E110,'Inputs &amp; Outputs'!$B$5,'Inputs &amp; Outputs'!$B$6)</f>
        <v>3.4320142361059826E-2</v>
      </c>
      <c r="F110" s="17">
        <f>NORMINV('Rand Int'!F110,'Inputs &amp; Outputs'!$B$5,'Inputs &amp; Outputs'!$B$6)</f>
        <v>2.2602601672137859E-2</v>
      </c>
      <c r="G110" s="17">
        <f>NORMINV('Rand Int'!G110,'Inputs &amp; Outputs'!$B$5,'Inputs &amp; Outputs'!$B$6)</f>
        <v>-1.7654465776141701E-2</v>
      </c>
      <c r="H110" s="17">
        <f>NORMINV('Rand Int'!H110,'Inputs &amp; Outputs'!$B$5,'Inputs &amp; Outputs'!$B$6)</f>
        <v>8.234943988521265E-2</v>
      </c>
      <c r="I110" s="17">
        <f>NORMINV('Rand Int'!I110,'Inputs &amp; Outputs'!$B$5,'Inputs &amp; Outputs'!$B$6)</f>
        <v>2.7655941387192726E-2</v>
      </c>
      <c r="J110" s="17">
        <f>NORMINV('Rand Int'!J110,'Inputs &amp; Outputs'!$B$5,'Inputs &amp; Outputs'!$B$6)</f>
        <v>4.210270530227176E-2</v>
      </c>
      <c r="K110" s="17">
        <f>NORMINV('Rand Int'!K110,'Inputs &amp; Outputs'!$B$5,'Inputs &amp; Outputs'!$B$6)</f>
        <v>-3.2772666252314876E-2</v>
      </c>
      <c r="L110" s="17">
        <f>NORMINV('Rand Int'!L110,'Inputs &amp; Outputs'!$B$5,'Inputs &amp; Outputs'!$B$6)</f>
        <v>6.2403306744433992E-2</v>
      </c>
      <c r="M110" s="17">
        <f>NORMINV('Rand Int'!M110,'Inputs &amp; Outputs'!$B$5,'Inputs &amp; Outputs'!$B$6)</f>
        <v>6.4302450876306205E-2</v>
      </c>
      <c r="N110" s="17">
        <f>NORMINV('Rand Int'!N110,'Inputs &amp; Outputs'!$B$5,'Inputs &amp; Outputs'!$B$6)</f>
        <v>5.9093715624360305E-2</v>
      </c>
      <c r="O110" s="17">
        <f>NORMINV('Rand Int'!O110,'Inputs &amp; Outputs'!$B$5,'Inputs &amp; Outputs'!$B$6)</f>
        <v>8.4795880017911593E-2</v>
      </c>
      <c r="P110" s="17">
        <f>NORMINV('Rand Int'!P110,'Inputs &amp; Outputs'!$B$5,'Inputs &amp; Outputs'!$B$6)</f>
        <v>2.9839174209619269E-2</v>
      </c>
      <c r="Q110" s="17">
        <f>NORMINV('Rand Int'!Q110,'Inputs &amp; Outputs'!$B$5,'Inputs &amp; Outputs'!$B$6)</f>
        <v>5.3180977173915893E-2</v>
      </c>
      <c r="R110" s="17">
        <f>NORMINV('Rand Int'!R110,'Inputs &amp; Outputs'!$B$5,'Inputs &amp; Outputs'!$B$6)</f>
        <v>6.5172194877859829E-2</v>
      </c>
      <c r="S110" s="17">
        <f>NORMINV('Rand Int'!S110,'Inputs &amp; Outputs'!$B$5,'Inputs &amp; Outputs'!$B$6)</f>
        <v>2.8632090144730966E-2</v>
      </c>
      <c r="T110" s="17">
        <f>NORMINV('Rand Int'!T110,'Inputs &amp; Outputs'!$B$5,'Inputs &amp; Outputs'!$B$6)</f>
        <v>4.6301354422100371E-2</v>
      </c>
      <c r="U110" s="17">
        <f>NORMINV('Rand Int'!U110,'Inputs &amp; Outputs'!$B$5,'Inputs &amp; Outputs'!$B$6)</f>
        <v>4.2482079991224185E-2</v>
      </c>
      <c r="V110" s="17">
        <f>NORMINV('Rand Int'!V110,'Inputs &amp; Outputs'!$B$5,'Inputs &amp; Outputs'!$B$6)</f>
        <v>3.5390728776125785E-2</v>
      </c>
      <c r="W110" s="17">
        <f>NORMINV('Rand Int'!W110,'Inputs &amp; Outputs'!$B$5,'Inputs &amp; Outputs'!$B$6)</f>
        <v>2.3512104947626872E-2</v>
      </c>
      <c r="X110" s="17">
        <f>NORMINV('Rand Int'!X110,'Inputs &amp; Outputs'!$B$5,'Inputs &amp; Outputs'!$B$6)</f>
        <v>3.2090183608378953E-2</v>
      </c>
      <c r="Y110" s="17">
        <f>NORMINV('Rand Int'!Y110,'Inputs &amp; Outputs'!$B$5,'Inputs &amp; Outputs'!$B$6)</f>
        <v>2.2409454709069184E-2</v>
      </c>
      <c r="Z110" s="17">
        <f>NORMINV('Rand Int'!Z110,'Inputs &amp; Outputs'!$B$5,'Inputs &amp; Outputs'!$B$6)</f>
        <v>2.9365899993431813E-2</v>
      </c>
      <c r="AA110" s="17">
        <f>NORMINV('Rand Int'!AA110,'Inputs &amp; Outputs'!$B$5,'Inputs &amp; Outputs'!$B$6)</f>
        <v>4.7022530059890696E-2</v>
      </c>
      <c r="AB110" s="17">
        <f>NORMINV('Rand Int'!AB110,'Inputs &amp; Outputs'!$B$5,'Inputs &amp; Outputs'!$B$6)</f>
        <v>5.8464829775985785E-3</v>
      </c>
      <c r="AC110" s="17">
        <f>NORMINV('Rand Int'!AC110,'Inputs &amp; Outputs'!$B$5,'Inputs &amp; Outputs'!$B$6)</f>
        <v>5.1881479685758645E-2</v>
      </c>
      <c r="AD110" s="17">
        <f>NORMINV('Rand Int'!AD110,'Inputs &amp; Outputs'!$B$5,'Inputs &amp; Outputs'!$B$6)</f>
        <v>5.1311857205908751E-2</v>
      </c>
      <c r="AE110" s="17">
        <f>NORMINV('Rand Int'!AE110,'Inputs &amp; Outputs'!$B$5,'Inputs &amp; Outputs'!$B$6)</f>
        <v>2.8615208784335627E-2</v>
      </c>
      <c r="AF110" s="17">
        <f>NORMINV('Rand Int'!AF110,'Inputs &amp; Outputs'!$B$5,'Inputs &amp; Outputs'!$B$6)</f>
        <v>2.2819542581159109E-2</v>
      </c>
      <c r="AG110" s="17">
        <f>NORMINV('Rand Int'!AG110,'Inputs &amp; Outputs'!$B$5,'Inputs &amp; Outputs'!$B$6)</f>
        <v>2.5827621772731436E-2</v>
      </c>
      <c r="AH110" s="17">
        <f>NORMINV('Rand Int'!AH110,'Inputs &amp; Outputs'!$B$5,'Inputs &amp; Outputs'!$B$6)</f>
        <v>2.0835711768811629E-2</v>
      </c>
      <c r="AI110" s="17">
        <f>NORMINV('Rand Int'!AI110,'Inputs &amp; Outputs'!$B$5,'Inputs &amp; Outputs'!$B$6)</f>
        <v>-3.4860137611882829E-2</v>
      </c>
      <c r="AJ110" s="17">
        <f>NORMINV('Rand Int'!AJ110,'Inputs &amp; Outputs'!$B$5,'Inputs &amp; Outputs'!$B$6)</f>
        <v>4.9685018284903293E-2</v>
      </c>
      <c r="AK110" s="17">
        <f>NORMINV('Rand Int'!AK110,'Inputs &amp; Outputs'!$B$5,'Inputs &amp; Outputs'!$B$6)</f>
        <v>4.2554239453981117E-2</v>
      </c>
      <c r="AL110" s="17">
        <f>NORMINV('Rand Int'!AL110,'Inputs &amp; Outputs'!$B$5,'Inputs &amp; Outputs'!$B$6)</f>
        <v>1.2571995692908997E-2</v>
      </c>
      <c r="AM110" s="17">
        <f>NORMINV('Rand Int'!AM110,'Inputs &amp; Outputs'!$B$5,'Inputs &amp; Outputs'!$B$6)</f>
        <v>0.12995870713711682</v>
      </c>
      <c r="AN110" s="17">
        <f>NORMINV('Rand Int'!AN110,'Inputs &amp; Outputs'!$B$5,'Inputs &amp; Outputs'!$B$6)</f>
        <v>5.0333349572753525E-2</v>
      </c>
      <c r="AO110" s="17">
        <f>NORMINV('Rand Int'!AO110,'Inputs &amp; Outputs'!$B$5,'Inputs &amp; Outputs'!$B$6)</f>
        <v>4.9820375326778549E-3</v>
      </c>
      <c r="AP110" s="17">
        <f>NORMINV('Rand Int'!AP110,'Inputs &amp; Outputs'!$B$5,'Inputs &amp; Outputs'!$B$6)</f>
        <v>4.7619280770158617E-2</v>
      </c>
      <c r="AQ110" s="17">
        <f>NORMINV('Rand Int'!AQ110,'Inputs &amp; Outputs'!$B$5,'Inputs &amp; Outputs'!$B$6)</f>
        <v>2.6794941254766426E-2</v>
      </c>
      <c r="AR110" s="17">
        <f>NORMINV('Rand Int'!AR110,'Inputs &amp; Outputs'!$B$5,'Inputs &amp; Outputs'!$B$6)</f>
        <v>3.0263397615133362E-2</v>
      </c>
      <c r="AS110" s="17">
        <f>NORMINV('Rand Int'!AS110,'Inputs &amp; Outputs'!$B$5,'Inputs &amp; Outputs'!$B$6)</f>
        <v>-3.234349497821587E-3</v>
      </c>
      <c r="AT110" s="17">
        <f>NORMINV('Rand Int'!AT110,'Inputs &amp; Outputs'!$B$5,'Inputs &amp; Outputs'!$B$6)</f>
        <v>1.9076309020069744E-2</v>
      </c>
      <c r="AU110" s="17">
        <f>NORMINV('Rand Int'!AU110,'Inputs &amp; Outputs'!$B$5,'Inputs &amp; Outputs'!$B$6)</f>
        <v>5.3140028096616637E-2</v>
      </c>
      <c r="AV110" s="17">
        <f>NORMINV('Rand Int'!AV110,'Inputs &amp; Outputs'!$B$5,'Inputs &amp; Outputs'!$B$6)</f>
        <v>7.1087257976431867E-2</v>
      </c>
      <c r="AW110" s="17">
        <f>NORMINV('Rand Int'!AW110,'Inputs &amp; Outputs'!$B$5,'Inputs &amp; Outputs'!$B$6)</f>
        <v>2.5364359069853105E-2</v>
      </c>
      <c r="AX110" s="17">
        <f>NORMINV('Rand Int'!AX110,'Inputs &amp; Outputs'!$B$5,'Inputs &amp; Outputs'!$B$6)</f>
        <v>1.9304261937512612E-2</v>
      </c>
      <c r="AY110" s="17">
        <f>NORMINV('Rand Int'!AY110,'Inputs &amp; Outputs'!$B$5,'Inputs &amp; Outputs'!$B$6)</f>
        <v>2.8376899668254876E-2</v>
      </c>
    </row>
    <row r="111" spans="1:51" x14ac:dyDescent="0.25">
      <c r="A111" s="1">
        <v>110</v>
      </c>
      <c r="C111" s="17">
        <f>NORMINV('Rand Int'!C111,'Inputs &amp; Outputs'!$B$5,'Inputs &amp; Outputs'!$B$6)</f>
        <v>5.5790282853505256E-2</v>
      </c>
      <c r="D111" s="17">
        <f>NORMINV('Rand Int'!D111,'Inputs &amp; Outputs'!$B$5,'Inputs &amp; Outputs'!$B$6)</f>
        <v>-3.5454777631667225E-3</v>
      </c>
      <c r="E111" s="17">
        <f>NORMINV('Rand Int'!E111,'Inputs &amp; Outputs'!$B$5,'Inputs &amp; Outputs'!$B$6)</f>
        <v>6.0465079671349273E-2</v>
      </c>
      <c r="F111" s="17">
        <f>NORMINV('Rand Int'!F111,'Inputs &amp; Outputs'!$B$5,'Inputs &amp; Outputs'!$B$6)</f>
        <v>2.7743809242643101E-2</v>
      </c>
      <c r="G111" s="17">
        <f>NORMINV('Rand Int'!G111,'Inputs &amp; Outputs'!$B$5,'Inputs &amp; Outputs'!$B$6)</f>
        <v>-2.7163384546555445E-2</v>
      </c>
      <c r="H111" s="17">
        <f>NORMINV('Rand Int'!H111,'Inputs &amp; Outputs'!$B$5,'Inputs &amp; Outputs'!$B$6)</f>
        <v>2.7665467116083985E-2</v>
      </c>
      <c r="I111" s="17">
        <f>NORMINV('Rand Int'!I111,'Inputs &amp; Outputs'!$B$5,'Inputs &amp; Outputs'!$B$6)</f>
        <v>2.2272421515142405E-2</v>
      </c>
      <c r="J111" s="17">
        <f>NORMINV('Rand Int'!J111,'Inputs &amp; Outputs'!$B$5,'Inputs &amp; Outputs'!$B$6)</f>
        <v>6.2960197642493276E-2</v>
      </c>
      <c r="K111" s="17">
        <f>NORMINV('Rand Int'!K111,'Inputs &amp; Outputs'!$B$5,'Inputs &amp; Outputs'!$B$6)</f>
        <v>9.2184273856986659E-2</v>
      </c>
      <c r="L111" s="17">
        <f>NORMINV('Rand Int'!L111,'Inputs &amp; Outputs'!$B$5,'Inputs &amp; Outputs'!$B$6)</f>
        <v>3.9999158246725133E-2</v>
      </c>
      <c r="M111" s="17">
        <f>NORMINV('Rand Int'!M111,'Inputs &amp; Outputs'!$B$5,'Inputs &amp; Outputs'!$B$6)</f>
        <v>4.9027184178078713E-2</v>
      </c>
      <c r="N111" s="17">
        <f>NORMINV('Rand Int'!N111,'Inputs &amp; Outputs'!$B$5,'Inputs &amp; Outputs'!$B$6)</f>
        <v>5.0375169297231154E-2</v>
      </c>
      <c r="O111" s="17">
        <f>NORMINV('Rand Int'!O111,'Inputs &amp; Outputs'!$B$5,'Inputs &amp; Outputs'!$B$6)</f>
        <v>4.4987264052742094E-2</v>
      </c>
      <c r="P111" s="17">
        <f>NORMINV('Rand Int'!P111,'Inputs &amp; Outputs'!$B$5,'Inputs &amp; Outputs'!$B$6)</f>
        <v>5.225224245600589E-2</v>
      </c>
      <c r="Q111" s="17">
        <f>NORMINV('Rand Int'!Q111,'Inputs &amp; Outputs'!$B$5,'Inputs &amp; Outputs'!$B$6)</f>
        <v>1.7897051489010579E-2</v>
      </c>
      <c r="R111" s="17">
        <f>NORMINV('Rand Int'!R111,'Inputs &amp; Outputs'!$B$5,'Inputs &amp; Outputs'!$B$6)</f>
        <v>-6.5162788007171873E-4</v>
      </c>
      <c r="S111" s="17">
        <f>NORMINV('Rand Int'!S111,'Inputs &amp; Outputs'!$B$5,'Inputs &amp; Outputs'!$B$6)</f>
        <v>5.6693397656484332E-2</v>
      </c>
      <c r="T111" s="17">
        <f>NORMINV('Rand Int'!T111,'Inputs &amp; Outputs'!$B$5,'Inputs &amp; Outputs'!$B$6)</f>
        <v>4.6133281437280377E-2</v>
      </c>
      <c r="U111" s="17">
        <f>NORMINV('Rand Int'!U111,'Inputs &amp; Outputs'!$B$5,'Inputs &amp; Outputs'!$B$6)</f>
        <v>8.71268451137589E-2</v>
      </c>
      <c r="V111" s="17">
        <f>NORMINV('Rand Int'!V111,'Inputs &amp; Outputs'!$B$5,'Inputs &amp; Outputs'!$B$6)</f>
        <v>5.7106407210835618E-2</v>
      </c>
      <c r="W111" s="17">
        <f>NORMINV('Rand Int'!W111,'Inputs &amp; Outputs'!$B$5,'Inputs &amp; Outputs'!$B$6)</f>
        <v>3.4642279900541854E-2</v>
      </c>
      <c r="X111" s="17">
        <f>NORMINV('Rand Int'!X111,'Inputs &amp; Outputs'!$B$5,'Inputs &amp; Outputs'!$B$6)</f>
        <v>3.6772635828524032E-2</v>
      </c>
      <c r="Y111" s="17">
        <f>NORMINV('Rand Int'!Y111,'Inputs &amp; Outputs'!$B$5,'Inputs &amp; Outputs'!$B$6)</f>
        <v>4.4636962058739599E-2</v>
      </c>
      <c r="Z111" s="17">
        <f>NORMINV('Rand Int'!Z111,'Inputs &amp; Outputs'!$B$5,'Inputs &amp; Outputs'!$B$6)</f>
        <v>2.3656757476143955E-2</v>
      </c>
      <c r="AA111" s="17">
        <f>NORMINV('Rand Int'!AA111,'Inputs &amp; Outputs'!$B$5,'Inputs &amp; Outputs'!$B$6)</f>
        <v>6.5038481614276528E-2</v>
      </c>
      <c r="AB111" s="17">
        <f>NORMINV('Rand Int'!AB111,'Inputs &amp; Outputs'!$B$5,'Inputs &amp; Outputs'!$B$6)</f>
        <v>4.3512732872531296E-2</v>
      </c>
      <c r="AC111" s="17">
        <f>NORMINV('Rand Int'!AC111,'Inputs &amp; Outputs'!$B$5,'Inputs &amp; Outputs'!$B$6)</f>
        <v>2.9924061138898062E-2</v>
      </c>
      <c r="AD111" s="17">
        <f>NORMINV('Rand Int'!AD111,'Inputs &amp; Outputs'!$B$5,'Inputs &amp; Outputs'!$B$6)</f>
        <v>2.520472870758609E-2</v>
      </c>
      <c r="AE111" s="17">
        <f>NORMINV('Rand Int'!AE111,'Inputs &amp; Outputs'!$B$5,'Inputs &amp; Outputs'!$B$6)</f>
        <v>5.0571277418723207E-2</v>
      </c>
      <c r="AF111" s="17">
        <f>NORMINV('Rand Int'!AF111,'Inputs &amp; Outputs'!$B$5,'Inputs &amp; Outputs'!$B$6)</f>
        <v>6.5018476476272277E-2</v>
      </c>
      <c r="AG111" s="17">
        <f>NORMINV('Rand Int'!AG111,'Inputs &amp; Outputs'!$B$5,'Inputs &amp; Outputs'!$B$6)</f>
        <v>6.2509489232915993E-2</v>
      </c>
      <c r="AH111" s="17">
        <f>NORMINV('Rand Int'!AH111,'Inputs &amp; Outputs'!$B$5,'Inputs &amp; Outputs'!$B$6)</f>
        <v>5.3809975247825742E-2</v>
      </c>
      <c r="AI111" s="17">
        <f>NORMINV('Rand Int'!AI111,'Inputs &amp; Outputs'!$B$5,'Inputs &amp; Outputs'!$B$6)</f>
        <v>-7.8009091055941532E-3</v>
      </c>
      <c r="AJ111" s="17">
        <f>NORMINV('Rand Int'!AJ111,'Inputs &amp; Outputs'!$B$5,'Inputs &amp; Outputs'!$B$6)</f>
        <v>3.3645609884716543E-3</v>
      </c>
      <c r="AK111" s="17">
        <f>NORMINV('Rand Int'!AK111,'Inputs &amp; Outputs'!$B$5,'Inputs &amp; Outputs'!$B$6)</f>
        <v>4.3327759329778115E-2</v>
      </c>
      <c r="AL111" s="17">
        <f>NORMINV('Rand Int'!AL111,'Inputs &amp; Outputs'!$B$5,'Inputs &amp; Outputs'!$B$6)</f>
        <v>6.9436559389656025E-2</v>
      </c>
      <c r="AM111" s="17">
        <f>NORMINV('Rand Int'!AM111,'Inputs &amp; Outputs'!$B$5,'Inputs &amp; Outputs'!$B$6)</f>
        <v>2.4400860078340567E-2</v>
      </c>
      <c r="AN111" s="17">
        <f>NORMINV('Rand Int'!AN111,'Inputs &amp; Outputs'!$B$5,'Inputs &amp; Outputs'!$B$6)</f>
        <v>3.8347494542626204E-2</v>
      </c>
      <c r="AO111" s="17">
        <f>NORMINV('Rand Int'!AO111,'Inputs &amp; Outputs'!$B$5,'Inputs &amp; Outputs'!$B$6)</f>
        <v>3.5014147331857003E-2</v>
      </c>
      <c r="AP111" s="17">
        <f>NORMINV('Rand Int'!AP111,'Inputs &amp; Outputs'!$B$5,'Inputs &amp; Outputs'!$B$6)</f>
        <v>5.6700847635678002E-2</v>
      </c>
      <c r="AQ111" s="17">
        <f>NORMINV('Rand Int'!AQ111,'Inputs &amp; Outputs'!$B$5,'Inputs &amp; Outputs'!$B$6)</f>
        <v>2.0035503228733532E-2</v>
      </c>
      <c r="AR111" s="17">
        <f>NORMINV('Rand Int'!AR111,'Inputs &amp; Outputs'!$B$5,'Inputs &amp; Outputs'!$B$6)</f>
        <v>-2.2883096080685429E-2</v>
      </c>
      <c r="AS111" s="17">
        <f>NORMINV('Rand Int'!AS111,'Inputs &amp; Outputs'!$B$5,'Inputs &amp; Outputs'!$B$6)</f>
        <v>2.4339824757279901E-2</v>
      </c>
      <c r="AT111" s="17">
        <f>NORMINV('Rand Int'!AT111,'Inputs &amp; Outputs'!$B$5,'Inputs &amp; Outputs'!$B$6)</f>
        <v>8.4244154441011132E-2</v>
      </c>
      <c r="AU111" s="17">
        <f>NORMINV('Rand Int'!AU111,'Inputs &amp; Outputs'!$B$5,'Inputs &amp; Outputs'!$B$6)</f>
        <v>8.4910522585957049E-2</v>
      </c>
      <c r="AV111" s="17">
        <f>NORMINV('Rand Int'!AV111,'Inputs &amp; Outputs'!$B$5,'Inputs &amp; Outputs'!$B$6)</f>
        <v>6.4967042465694028E-2</v>
      </c>
      <c r="AW111" s="17">
        <f>NORMINV('Rand Int'!AW111,'Inputs &amp; Outputs'!$B$5,'Inputs &amp; Outputs'!$B$6)</f>
        <v>5.6989044616838049E-2</v>
      </c>
      <c r="AX111" s="17">
        <f>NORMINV('Rand Int'!AX111,'Inputs &amp; Outputs'!$B$5,'Inputs &amp; Outputs'!$B$6)</f>
        <v>6.366652362085426E-2</v>
      </c>
      <c r="AY111" s="17">
        <f>NORMINV('Rand Int'!AY111,'Inputs &amp; Outputs'!$B$5,'Inputs &amp; Outputs'!$B$6)</f>
        <v>3.2844168726002307E-2</v>
      </c>
    </row>
    <row r="112" spans="1:51" x14ac:dyDescent="0.25">
      <c r="A112" s="1">
        <v>111</v>
      </c>
      <c r="C112" s="17">
        <f>NORMINV('Rand Int'!C112,'Inputs &amp; Outputs'!$B$5,'Inputs &amp; Outputs'!$B$6)</f>
        <v>5.0716589213517675E-2</v>
      </c>
      <c r="D112" s="17">
        <f>NORMINV('Rand Int'!D112,'Inputs &amp; Outputs'!$B$5,'Inputs &amp; Outputs'!$B$6)</f>
        <v>5.0280070052301014E-2</v>
      </c>
      <c r="E112" s="17">
        <f>NORMINV('Rand Int'!E112,'Inputs &amp; Outputs'!$B$5,'Inputs &amp; Outputs'!$B$6)</f>
        <v>9.5630671079850793E-2</v>
      </c>
      <c r="F112" s="17">
        <f>NORMINV('Rand Int'!F112,'Inputs &amp; Outputs'!$B$5,'Inputs &amp; Outputs'!$B$6)</f>
        <v>3.176428403201819E-2</v>
      </c>
      <c r="G112" s="17">
        <f>NORMINV('Rand Int'!G112,'Inputs &amp; Outputs'!$B$5,'Inputs &amp; Outputs'!$B$6)</f>
        <v>2.3424122134790275E-2</v>
      </c>
      <c r="H112" s="17">
        <f>NORMINV('Rand Int'!H112,'Inputs &amp; Outputs'!$B$5,'Inputs &amp; Outputs'!$B$6)</f>
        <v>-1.2719379604685423E-2</v>
      </c>
      <c r="I112" s="17">
        <f>NORMINV('Rand Int'!I112,'Inputs &amp; Outputs'!$B$5,'Inputs &amp; Outputs'!$B$6)</f>
        <v>9.7443862229914621E-2</v>
      </c>
      <c r="J112" s="17">
        <f>NORMINV('Rand Int'!J112,'Inputs &amp; Outputs'!$B$5,'Inputs &amp; Outputs'!$B$6)</f>
        <v>3.0751184505355203E-2</v>
      </c>
      <c r="K112" s="17">
        <f>NORMINV('Rand Int'!K112,'Inputs &amp; Outputs'!$B$5,'Inputs &amp; Outputs'!$B$6)</f>
        <v>0.10932137908345735</v>
      </c>
      <c r="L112" s="17">
        <f>NORMINV('Rand Int'!L112,'Inputs &amp; Outputs'!$B$5,'Inputs &amp; Outputs'!$B$6)</f>
        <v>7.239388337201641E-2</v>
      </c>
      <c r="M112" s="17">
        <f>NORMINV('Rand Int'!M112,'Inputs &amp; Outputs'!$B$5,'Inputs &amp; Outputs'!$B$6)</f>
        <v>5.6024199168981353E-2</v>
      </c>
      <c r="N112" s="17">
        <f>NORMINV('Rand Int'!N112,'Inputs &amp; Outputs'!$B$5,'Inputs &amp; Outputs'!$B$6)</f>
        <v>7.4696392124121061E-2</v>
      </c>
      <c r="O112" s="17">
        <f>NORMINV('Rand Int'!O112,'Inputs &amp; Outputs'!$B$5,'Inputs &amp; Outputs'!$B$6)</f>
        <v>2.3944772045401914E-2</v>
      </c>
      <c r="P112" s="17">
        <f>NORMINV('Rand Int'!P112,'Inputs &amp; Outputs'!$B$5,'Inputs &amp; Outputs'!$B$6)</f>
        <v>1.3701237382398281E-2</v>
      </c>
      <c r="Q112" s="17">
        <f>NORMINV('Rand Int'!Q112,'Inputs &amp; Outputs'!$B$5,'Inputs &amp; Outputs'!$B$6)</f>
        <v>9.1704608065922594E-2</v>
      </c>
      <c r="R112" s="17">
        <f>NORMINV('Rand Int'!R112,'Inputs &amp; Outputs'!$B$5,'Inputs &amp; Outputs'!$B$6)</f>
        <v>-1.4412957367539725E-2</v>
      </c>
      <c r="S112" s="17">
        <f>NORMINV('Rand Int'!S112,'Inputs &amp; Outputs'!$B$5,'Inputs &amp; Outputs'!$B$6)</f>
        <v>9.3435012527040458E-3</v>
      </c>
      <c r="T112" s="17">
        <f>NORMINV('Rand Int'!T112,'Inputs &amp; Outputs'!$B$5,'Inputs &amp; Outputs'!$B$6)</f>
        <v>3.2715466586669892E-2</v>
      </c>
      <c r="U112" s="17">
        <f>NORMINV('Rand Int'!U112,'Inputs &amp; Outputs'!$B$5,'Inputs &amp; Outputs'!$B$6)</f>
        <v>7.6363511145679797E-3</v>
      </c>
      <c r="V112" s="17">
        <f>NORMINV('Rand Int'!V112,'Inputs &amp; Outputs'!$B$5,'Inputs &amp; Outputs'!$B$6)</f>
        <v>4.1574552608264086E-2</v>
      </c>
      <c r="W112" s="17">
        <f>NORMINV('Rand Int'!W112,'Inputs &amp; Outputs'!$B$5,'Inputs &amp; Outputs'!$B$6)</f>
        <v>4.4495554377068716E-2</v>
      </c>
      <c r="X112" s="17">
        <f>NORMINV('Rand Int'!X112,'Inputs &amp; Outputs'!$B$5,'Inputs &amp; Outputs'!$B$6)</f>
        <v>1.3747527921402727E-2</v>
      </c>
      <c r="Y112" s="17">
        <f>NORMINV('Rand Int'!Y112,'Inputs &amp; Outputs'!$B$5,'Inputs &amp; Outputs'!$B$6)</f>
        <v>6.8006625453994093E-2</v>
      </c>
      <c r="Z112" s="17">
        <f>NORMINV('Rand Int'!Z112,'Inputs &amp; Outputs'!$B$5,'Inputs &amp; Outputs'!$B$6)</f>
        <v>5.7285182655115181E-2</v>
      </c>
      <c r="AA112" s="17">
        <f>NORMINV('Rand Int'!AA112,'Inputs &amp; Outputs'!$B$5,'Inputs &amp; Outputs'!$B$6)</f>
        <v>6.3967611037105604E-2</v>
      </c>
      <c r="AB112" s="17">
        <f>NORMINV('Rand Int'!AB112,'Inputs &amp; Outputs'!$B$5,'Inputs &amp; Outputs'!$B$6)</f>
        <v>2.6261151241069383E-2</v>
      </c>
      <c r="AC112" s="17">
        <f>NORMINV('Rand Int'!AC112,'Inputs &amp; Outputs'!$B$5,'Inputs &amp; Outputs'!$B$6)</f>
        <v>4.2042877736577174E-2</v>
      </c>
      <c r="AD112" s="17">
        <f>NORMINV('Rand Int'!AD112,'Inputs &amp; Outputs'!$B$5,'Inputs &amp; Outputs'!$B$6)</f>
        <v>-4.2513050914570749E-3</v>
      </c>
      <c r="AE112" s="17">
        <f>NORMINV('Rand Int'!AE112,'Inputs &amp; Outputs'!$B$5,'Inputs &amp; Outputs'!$B$6)</f>
        <v>1.7424063237555239E-2</v>
      </c>
      <c r="AF112" s="17">
        <f>NORMINV('Rand Int'!AF112,'Inputs &amp; Outputs'!$B$5,'Inputs &amp; Outputs'!$B$6)</f>
        <v>7.5900354213246118E-2</v>
      </c>
      <c r="AG112" s="17">
        <f>NORMINV('Rand Int'!AG112,'Inputs &amp; Outputs'!$B$5,'Inputs &amp; Outputs'!$B$6)</f>
        <v>5.6676791690248016E-2</v>
      </c>
      <c r="AH112" s="17">
        <f>NORMINV('Rand Int'!AH112,'Inputs &amp; Outputs'!$B$5,'Inputs &amp; Outputs'!$B$6)</f>
        <v>3.7459022369228587E-3</v>
      </c>
      <c r="AI112" s="17">
        <f>NORMINV('Rand Int'!AI112,'Inputs &amp; Outputs'!$B$5,'Inputs &amp; Outputs'!$B$6)</f>
        <v>3.2395577558394333E-2</v>
      </c>
      <c r="AJ112" s="17">
        <f>NORMINV('Rand Int'!AJ112,'Inputs &amp; Outputs'!$B$5,'Inputs &amp; Outputs'!$B$6)</f>
        <v>7.2591592258979293E-2</v>
      </c>
      <c r="AK112" s="17">
        <f>NORMINV('Rand Int'!AK112,'Inputs &amp; Outputs'!$B$5,'Inputs &amp; Outputs'!$B$6)</f>
        <v>3.1652718920225739E-2</v>
      </c>
      <c r="AL112" s="17">
        <f>NORMINV('Rand Int'!AL112,'Inputs &amp; Outputs'!$B$5,'Inputs &amp; Outputs'!$B$6)</f>
        <v>7.4528722056534213E-2</v>
      </c>
      <c r="AM112" s="17">
        <f>NORMINV('Rand Int'!AM112,'Inputs &amp; Outputs'!$B$5,'Inputs &amp; Outputs'!$B$6)</f>
        <v>3.7749214293374876E-2</v>
      </c>
      <c r="AN112" s="17">
        <f>NORMINV('Rand Int'!AN112,'Inputs &amp; Outputs'!$B$5,'Inputs &amp; Outputs'!$B$6)</f>
        <v>-1.1882571022991707E-2</v>
      </c>
      <c r="AO112" s="17">
        <f>NORMINV('Rand Int'!AO112,'Inputs &amp; Outputs'!$B$5,'Inputs &amp; Outputs'!$B$6)</f>
        <v>3.2662808320738736E-2</v>
      </c>
      <c r="AP112" s="17">
        <f>NORMINV('Rand Int'!AP112,'Inputs &amp; Outputs'!$B$5,'Inputs &amp; Outputs'!$B$6)</f>
        <v>2.2432858041969723E-2</v>
      </c>
      <c r="AQ112" s="17">
        <f>NORMINV('Rand Int'!AQ112,'Inputs &amp; Outputs'!$B$5,'Inputs &amp; Outputs'!$B$6)</f>
        <v>5.8810104588530691E-2</v>
      </c>
      <c r="AR112" s="17">
        <f>NORMINV('Rand Int'!AR112,'Inputs &amp; Outputs'!$B$5,'Inputs &amp; Outputs'!$B$6)</f>
        <v>9.0959730213611006E-2</v>
      </c>
      <c r="AS112" s="17">
        <f>NORMINV('Rand Int'!AS112,'Inputs &amp; Outputs'!$B$5,'Inputs &amp; Outputs'!$B$6)</f>
        <v>5.44981107920402E-2</v>
      </c>
      <c r="AT112" s="17">
        <f>NORMINV('Rand Int'!AT112,'Inputs &amp; Outputs'!$B$5,'Inputs &amp; Outputs'!$B$6)</f>
        <v>3.6141031890111412E-2</v>
      </c>
      <c r="AU112" s="17">
        <f>NORMINV('Rand Int'!AU112,'Inputs &amp; Outputs'!$B$5,'Inputs &amp; Outputs'!$B$6)</f>
        <v>2.932569088456519E-2</v>
      </c>
      <c r="AV112" s="17">
        <f>NORMINV('Rand Int'!AV112,'Inputs &amp; Outputs'!$B$5,'Inputs &amp; Outputs'!$B$6)</f>
        <v>8.4535907568530744E-2</v>
      </c>
      <c r="AW112" s="17">
        <f>NORMINV('Rand Int'!AW112,'Inputs &amp; Outputs'!$B$5,'Inputs &amp; Outputs'!$B$6)</f>
        <v>3.2274344629614531E-2</v>
      </c>
      <c r="AX112" s="17">
        <f>NORMINV('Rand Int'!AX112,'Inputs &amp; Outputs'!$B$5,'Inputs &amp; Outputs'!$B$6)</f>
        <v>3.3070363593215461E-2</v>
      </c>
      <c r="AY112" s="17">
        <f>NORMINV('Rand Int'!AY112,'Inputs &amp; Outputs'!$B$5,'Inputs &amp; Outputs'!$B$6)</f>
        <v>5.8636228188317943E-2</v>
      </c>
    </row>
    <row r="113" spans="1:51" x14ac:dyDescent="0.25">
      <c r="A113" s="1">
        <v>112</v>
      </c>
      <c r="C113" s="17">
        <f>NORMINV('Rand Int'!C113,'Inputs &amp; Outputs'!$B$5,'Inputs &amp; Outputs'!$B$6)</f>
        <v>2.2281940656021515E-4</v>
      </c>
      <c r="D113" s="17">
        <f>NORMINV('Rand Int'!D113,'Inputs &amp; Outputs'!$B$5,'Inputs &amp; Outputs'!$B$6)</f>
        <v>5.2800163394722377E-2</v>
      </c>
      <c r="E113" s="17">
        <f>NORMINV('Rand Int'!E113,'Inputs &amp; Outputs'!$B$5,'Inputs &amp; Outputs'!$B$6)</f>
        <v>8.463847789482333E-2</v>
      </c>
      <c r="F113" s="17">
        <f>NORMINV('Rand Int'!F113,'Inputs &amp; Outputs'!$B$5,'Inputs &amp; Outputs'!$B$6)</f>
        <v>7.3743294873724288E-2</v>
      </c>
      <c r="G113" s="17">
        <f>NORMINV('Rand Int'!G113,'Inputs &amp; Outputs'!$B$5,'Inputs &amp; Outputs'!$B$6)</f>
        <v>0.10709267189091357</v>
      </c>
      <c r="H113" s="17">
        <f>NORMINV('Rand Int'!H113,'Inputs &amp; Outputs'!$B$5,'Inputs &amp; Outputs'!$B$6)</f>
        <v>-1.6962331206308717E-3</v>
      </c>
      <c r="I113" s="17">
        <f>NORMINV('Rand Int'!I113,'Inputs &amp; Outputs'!$B$5,'Inputs &amp; Outputs'!$B$6)</f>
        <v>-3.1729998310745945E-2</v>
      </c>
      <c r="J113" s="17">
        <f>NORMINV('Rand Int'!J113,'Inputs &amp; Outputs'!$B$5,'Inputs &amp; Outputs'!$B$6)</f>
        <v>-4.6445793064254177E-2</v>
      </c>
      <c r="K113" s="17">
        <f>NORMINV('Rand Int'!K113,'Inputs &amp; Outputs'!$B$5,'Inputs &amp; Outputs'!$B$6)</f>
        <v>6.7877648657889103E-2</v>
      </c>
      <c r="L113" s="17">
        <f>NORMINV('Rand Int'!L113,'Inputs &amp; Outputs'!$B$5,'Inputs &amp; Outputs'!$B$6)</f>
        <v>1.5778789076033049E-2</v>
      </c>
      <c r="M113" s="17">
        <f>NORMINV('Rand Int'!M113,'Inputs &amp; Outputs'!$B$5,'Inputs &amp; Outputs'!$B$6)</f>
        <v>4.8217801644786888E-2</v>
      </c>
      <c r="N113" s="17">
        <f>NORMINV('Rand Int'!N113,'Inputs &amp; Outputs'!$B$5,'Inputs &amp; Outputs'!$B$6)</f>
        <v>6.6576742828692151E-2</v>
      </c>
      <c r="O113" s="17">
        <f>NORMINV('Rand Int'!O113,'Inputs &amp; Outputs'!$B$5,'Inputs &amp; Outputs'!$B$6)</f>
        <v>-5.3484111196129766E-3</v>
      </c>
      <c r="P113" s="17">
        <f>NORMINV('Rand Int'!P113,'Inputs &amp; Outputs'!$B$5,'Inputs &amp; Outputs'!$B$6)</f>
        <v>6.7813018052222923E-2</v>
      </c>
      <c r="Q113" s="17">
        <f>NORMINV('Rand Int'!Q113,'Inputs &amp; Outputs'!$B$5,'Inputs &amp; Outputs'!$B$6)</f>
        <v>4.965724885748906E-2</v>
      </c>
      <c r="R113" s="17">
        <f>NORMINV('Rand Int'!R113,'Inputs &amp; Outputs'!$B$5,'Inputs &amp; Outputs'!$B$6)</f>
        <v>1.3499841771822882E-3</v>
      </c>
      <c r="S113" s="17">
        <f>NORMINV('Rand Int'!S113,'Inputs &amp; Outputs'!$B$5,'Inputs &amp; Outputs'!$B$6)</f>
        <v>1.4055896071036002E-2</v>
      </c>
      <c r="T113" s="17">
        <f>NORMINV('Rand Int'!T113,'Inputs &amp; Outputs'!$B$5,'Inputs &amp; Outputs'!$B$6)</f>
        <v>8.7766100226498237E-3</v>
      </c>
      <c r="U113" s="17">
        <f>NORMINV('Rand Int'!U113,'Inputs &amp; Outputs'!$B$5,'Inputs &amp; Outputs'!$B$6)</f>
        <v>3.7801594840969802E-2</v>
      </c>
      <c r="V113" s="17">
        <f>NORMINV('Rand Int'!V113,'Inputs &amp; Outputs'!$B$5,'Inputs &amp; Outputs'!$B$6)</f>
        <v>1.2813656017019899E-2</v>
      </c>
      <c r="W113" s="17">
        <f>NORMINV('Rand Int'!W113,'Inputs &amp; Outputs'!$B$5,'Inputs &amp; Outputs'!$B$6)</f>
        <v>1.2525593792295238E-2</v>
      </c>
      <c r="X113" s="17">
        <f>NORMINV('Rand Int'!X113,'Inputs &amp; Outputs'!$B$5,'Inputs &amp; Outputs'!$B$6)</f>
        <v>5.1243926822713601E-2</v>
      </c>
      <c r="Y113" s="17">
        <f>NORMINV('Rand Int'!Y113,'Inputs &amp; Outputs'!$B$5,'Inputs &amp; Outputs'!$B$6)</f>
        <v>5.5415267605358642E-2</v>
      </c>
      <c r="Z113" s="17">
        <f>NORMINV('Rand Int'!Z113,'Inputs &amp; Outputs'!$B$5,'Inputs &amp; Outputs'!$B$6)</f>
        <v>2.964102077288415E-2</v>
      </c>
      <c r="AA113" s="17">
        <f>NORMINV('Rand Int'!AA113,'Inputs &amp; Outputs'!$B$5,'Inputs &amp; Outputs'!$B$6)</f>
        <v>2.8140723191834159E-2</v>
      </c>
      <c r="AB113" s="17">
        <f>NORMINV('Rand Int'!AB113,'Inputs &amp; Outputs'!$B$5,'Inputs &amp; Outputs'!$B$6)</f>
        <v>5.9884158434611048E-2</v>
      </c>
      <c r="AC113" s="17">
        <f>NORMINV('Rand Int'!AC113,'Inputs &amp; Outputs'!$B$5,'Inputs &amp; Outputs'!$B$6)</f>
        <v>4.8681639804561513E-2</v>
      </c>
      <c r="AD113" s="17">
        <f>NORMINV('Rand Int'!AD113,'Inputs &amp; Outputs'!$B$5,'Inputs &amp; Outputs'!$B$6)</f>
        <v>6.2346445373792844E-3</v>
      </c>
      <c r="AE113" s="17">
        <f>NORMINV('Rand Int'!AE113,'Inputs &amp; Outputs'!$B$5,'Inputs &amp; Outputs'!$B$6)</f>
        <v>3.7905328961715362E-2</v>
      </c>
      <c r="AF113" s="17">
        <f>NORMINV('Rand Int'!AF113,'Inputs &amp; Outputs'!$B$5,'Inputs &amp; Outputs'!$B$6)</f>
        <v>3.7679072910626998E-2</v>
      </c>
      <c r="AG113" s="17">
        <f>NORMINV('Rand Int'!AG113,'Inputs &amp; Outputs'!$B$5,'Inputs &amp; Outputs'!$B$6)</f>
        <v>4.3039375184741421E-2</v>
      </c>
      <c r="AH113" s="17">
        <f>NORMINV('Rand Int'!AH113,'Inputs &amp; Outputs'!$B$5,'Inputs &amp; Outputs'!$B$6)</f>
        <v>1.409908646494052E-2</v>
      </c>
      <c r="AI113" s="17">
        <f>NORMINV('Rand Int'!AI113,'Inputs &amp; Outputs'!$B$5,'Inputs &amp; Outputs'!$B$6)</f>
        <v>5.2443778237012982E-2</v>
      </c>
      <c r="AJ113" s="17">
        <f>NORMINV('Rand Int'!AJ113,'Inputs &amp; Outputs'!$B$5,'Inputs &amp; Outputs'!$B$6)</f>
        <v>-2.7369080927296327E-3</v>
      </c>
      <c r="AK113" s="17">
        <f>NORMINV('Rand Int'!AK113,'Inputs &amp; Outputs'!$B$5,'Inputs &amp; Outputs'!$B$6)</f>
        <v>6.6214523520234644E-2</v>
      </c>
      <c r="AL113" s="17">
        <f>NORMINV('Rand Int'!AL113,'Inputs &amp; Outputs'!$B$5,'Inputs &amp; Outputs'!$B$6)</f>
        <v>4.3869602467198308E-2</v>
      </c>
      <c r="AM113" s="17">
        <f>NORMINV('Rand Int'!AM113,'Inputs &amp; Outputs'!$B$5,'Inputs &amp; Outputs'!$B$6)</f>
        <v>3.688581628233327E-2</v>
      </c>
      <c r="AN113" s="17">
        <f>NORMINV('Rand Int'!AN113,'Inputs &amp; Outputs'!$B$5,'Inputs &amp; Outputs'!$B$6)</f>
        <v>1.8066990457553059E-2</v>
      </c>
      <c r="AO113" s="17">
        <f>NORMINV('Rand Int'!AO113,'Inputs &amp; Outputs'!$B$5,'Inputs &amp; Outputs'!$B$6)</f>
        <v>4.694034040131112E-2</v>
      </c>
      <c r="AP113" s="17">
        <f>NORMINV('Rand Int'!AP113,'Inputs &amp; Outputs'!$B$5,'Inputs &amp; Outputs'!$B$6)</f>
        <v>3.8239931956433139E-2</v>
      </c>
      <c r="AQ113" s="17">
        <f>NORMINV('Rand Int'!AQ113,'Inputs &amp; Outputs'!$B$5,'Inputs &amp; Outputs'!$B$6)</f>
        <v>5.4177075652204809E-2</v>
      </c>
      <c r="AR113" s="17">
        <f>NORMINV('Rand Int'!AR113,'Inputs &amp; Outputs'!$B$5,'Inputs &amp; Outputs'!$B$6)</f>
        <v>2.48024371749049E-2</v>
      </c>
      <c r="AS113" s="17">
        <f>NORMINV('Rand Int'!AS113,'Inputs &amp; Outputs'!$B$5,'Inputs &amp; Outputs'!$B$6)</f>
        <v>1.6952171293344309E-2</v>
      </c>
      <c r="AT113" s="17">
        <f>NORMINV('Rand Int'!AT113,'Inputs &amp; Outputs'!$B$5,'Inputs &amp; Outputs'!$B$6)</f>
        <v>5.3267549591096919E-2</v>
      </c>
      <c r="AU113" s="17">
        <f>NORMINV('Rand Int'!AU113,'Inputs &amp; Outputs'!$B$5,'Inputs &amp; Outputs'!$B$6)</f>
        <v>4.0775149212922621E-2</v>
      </c>
      <c r="AV113" s="17">
        <f>NORMINV('Rand Int'!AV113,'Inputs &amp; Outputs'!$B$5,'Inputs &amp; Outputs'!$B$6)</f>
        <v>4.3085980417229906E-2</v>
      </c>
      <c r="AW113" s="17">
        <f>NORMINV('Rand Int'!AW113,'Inputs &amp; Outputs'!$B$5,'Inputs &amp; Outputs'!$B$6)</f>
        <v>3.0311998122019387E-2</v>
      </c>
      <c r="AX113" s="17">
        <f>NORMINV('Rand Int'!AX113,'Inputs &amp; Outputs'!$B$5,'Inputs &amp; Outputs'!$B$6)</f>
        <v>5.9472133740219174E-3</v>
      </c>
      <c r="AY113" s="17">
        <f>NORMINV('Rand Int'!AY113,'Inputs &amp; Outputs'!$B$5,'Inputs &amp; Outputs'!$B$6)</f>
        <v>0.12002165366246606</v>
      </c>
    </row>
    <row r="114" spans="1:51" x14ac:dyDescent="0.25">
      <c r="A114" s="1">
        <v>113</v>
      </c>
      <c r="C114" s="17">
        <f>NORMINV('Rand Int'!C114,'Inputs &amp; Outputs'!$B$5,'Inputs &amp; Outputs'!$B$6)</f>
        <v>8.504168370095315E-2</v>
      </c>
      <c r="D114" s="17">
        <f>NORMINV('Rand Int'!D114,'Inputs &amp; Outputs'!$B$5,'Inputs &amp; Outputs'!$B$6)</f>
        <v>3.38799582846636E-2</v>
      </c>
      <c r="E114" s="17">
        <f>NORMINV('Rand Int'!E114,'Inputs &amp; Outputs'!$B$5,'Inputs &amp; Outputs'!$B$6)</f>
        <v>8.338237485514971E-2</v>
      </c>
      <c r="F114" s="17">
        <f>NORMINV('Rand Int'!F114,'Inputs &amp; Outputs'!$B$5,'Inputs &amp; Outputs'!$B$6)</f>
        <v>3.1119869439698356E-2</v>
      </c>
      <c r="G114" s="17">
        <f>NORMINV('Rand Int'!G114,'Inputs &amp; Outputs'!$B$5,'Inputs &amp; Outputs'!$B$6)</f>
        <v>4.5985322461451976E-2</v>
      </c>
      <c r="H114" s="17">
        <f>NORMINV('Rand Int'!H114,'Inputs &amp; Outputs'!$B$5,'Inputs &amp; Outputs'!$B$6)</f>
        <v>5.8612108293588407E-2</v>
      </c>
      <c r="I114" s="17">
        <f>NORMINV('Rand Int'!I114,'Inputs &amp; Outputs'!$B$5,'Inputs &amp; Outputs'!$B$6)</f>
        <v>3.2832764979886783E-2</v>
      </c>
      <c r="J114" s="17">
        <f>NORMINV('Rand Int'!J114,'Inputs &amp; Outputs'!$B$5,'Inputs &amp; Outputs'!$B$6)</f>
        <v>2.5026654663616567E-2</v>
      </c>
      <c r="K114" s="17">
        <f>NORMINV('Rand Int'!K114,'Inputs &amp; Outputs'!$B$5,'Inputs &amp; Outputs'!$B$6)</f>
        <v>5.0255663023605276E-3</v>
      </c>
      <c r="L114" s="17">
        <f>NORMINV('Rand Int'!L114,'Inputs &amp; Outputs'!$B$5,'Inputs &amp; Outputs'!$B$6)</f>
        <v>1.5465154732140118E-2</v>
      </c>
      <c r="M114" s="17">
        <f>NORMINV('Rand Int'!M114,'Inputs &amp; Outputs'!$B$5,'Inputs &amp; Outputs'!$B$6)</f>
        <v>4.1071180796858689E-2</v>
      </c>
      <c r="N114" s="17">
        <f>NORMINV('Rand Int'!N114,'Inputs &amp; Outputs'!$B$5,'Inputs &amp; Outputs'!$B$6)</f>
        <v>2.4112730023101808E-2</v>
      </c>
      <c r="O114" s="17">
        <f>NORMINV('Rand Int'!O114,'Inputs &amp; Outputs'!$B$5,'Inputs &amp; Outputs'!$B$6)</f>
        <v>2.8781519059553222E-2</v>
      </c>
      <c r="P114" s="17">
        <f>NORMINV('Rand Int'!P114,'Inputs &amp; Outputs'!$B$5,'Inputs &amp; Outputs'!$B$6)</f>
        <v>1.0121686319495629E-3</v>
      </c>
      <c r="Q114" s="17">
        <f>NORMINV('Rand Int'!Q114,'Inputs &amp; Outputs'!$B$5,'Inputs &amp; Outputs'!$B$6)</f>
        <v>-1.2995088465147825E-2</v>
      </c>
      <c r="R114" s="17">
        <f>NORMINV('Rand Int'!R114,'Inputs &amp; Outputs'!$B$5,'Inputs &amp; Outputs'!$B$6)</f>
        <v>2.8952242166186776E-2</v>
      </c>
      <c r="S114" s="17">
        <f>NORMINV('Rand Int'!S114,'Inputs &amp; Outputs'!$B$5,'Inputs &amp; Outputs'!$B$6)</f>
        <v>-3.1606999584404084E-2</v>
      </c>
      <c r="T114" s="17">
        <f>NORMINV('Rand Int'!T114,'Inputs &amp; Outputs'!$B$5,'Inputs &amp; Outputs'!$B$6)</f>
        <v>5.4243503655213715E-2</v>
      </c>
      <c r="U114" s="17">
        <f>NORMINV('Rand Int'!U114,'Inputs &amp; Outputs'!$B$5,'Inputs &amp; Outputs'!$B$6)</f>
        <v>2.3578167839062629E-2</v>
      </c>
      <c r="V114" s="17">
        <f>NORMINV('Rand Int'!V114,'Inputs &amp; Outputs'!$B$5,'Inputs &amp; Outputs'!$B$6)</f>
        <v>2.1829473527178268E-2</v>
      </c>
      <c r="W114" s="17">
        <f>NORMINV('Rand Int'!W114,'Inputs &amp; Outputs'!$B$5,'Inputs &amp; Outputs'!$B$6)</f>
        <v>3.4194322592829077E-2</v>
      </c>
      <c r="X114" s="17">
        <f>NORMINV('Rand Int'!X114,'Inputs &amp; Outputs'!$B$5,'Inputs &amp; Outputs'!$B$6)</f>
        <v>5.411172908731525E-2</v>
      </c>
      <c r="Y114" s="17">
        <f>NORMINV('Rand Int'!Y114,'Inputs &amp; Outputs'!$B$5,'Inputs &amp; Outputs'!$B$6)</f>
        <v>8.334546719259614E-2</v>
      </c>
      <c r="Z114" s="17">
        <f>NORMINV('Rand Int'!Z114,'Inputs &amp; Outputs'!$B$5,'Inputs &amp; Outputs'!$B$6)</f>
        <v>9.6726631126666351E-2</v>
      </c>
      <c r="AA114" s="17">
        <f>NORMINV('Rand Int'!AA114,'Inputs &amp; Outputs'!$B$5,'Inputs &amp; Outputs'!$B$6)</f>
        <v>1.3509885000348582E-2</v>
      </c>
      <c r="AB114" s="17">
        <f>NORMINV('Rand Int'!AB114,'Inputs &amp; Outputs'!$B$5,'Inputs &amp; Outputs'!$B$6)</f>
        <v>2.8576346794903E-2</v>
      </c>
      <c r="AC114" s="17">
        <f>NORMINV('Rand Int'!AC114,'Inputs &amp; Outputs'!$B$5,'Inputs &amp; Outputs'!$B$6)</f>
        <v>6.6860758817287369E-2</v>
      </c>
      <c r="AD114" s="17">
        <f>NORMINV('Rand Int'!AD114,'Inputs &amp; Outputs'!$B$5,'Inputs &amp; Outputs'!$B$6)</f>
        <v>3.143630929494845E-2</v>
      </c>
      <c r="AE114" s="17">
        <f>NORMINV('Rand Int'!AE114,'Inputs &amp; Outputs'!$B$5,'Inputs &amp; Outputs'!$B$6)</f>
        <v>5.8803312400912765E-2</v>
      </c>
      <c r="AF114" s="17">
        <f>NORMINV('Rand Int'!AF114,'Inputs &amp; Outputs'!$B$5,'Inputs &amp; Outputs'!$B$6)</f>
        <v>4.6197655910478468E-2</v>
      </c>
      <c r="AG114" s="17">
        <f>NORMINV('Rand Int'!AG114,'Inputs &amp; Outputs'!$B$5,'Inputs &amp; Outputs'!$B$6)</f>
        <v>9.5911457013255541E-2</v>
      </c>
      <c r="AH114" s="17">
        <f>NORMINV('Rand Int'!AH114,'Inputs &amp; Outputs'!$B$5,'Inputs &amp; Outputs'!$B$6)</f>
        <v>2.5250966688372442E-2</v>
      </c>
      <c r="AI114" s="17">
        <f>NORMINV('Rand Int'!AI114,'Inputs &amp; Outputs'!$B$5,'Inputs &amp; Outputs'!$B$6)</f>
        <v>4.6256153252924294E-2</v>
      </c>
      <c r="AJ114" s="17">
        <f>NORMINV('Rand Int'!AJ114,'Inputs &amp; Outputs'!$B$5,'Inputs &amp; Outputs'!$B$6)</f>
        <v>3.9546538252813505E-2</v>
      </c>
      <c r="AK114" s="17">
        <f>NORMINV('Rand Int'!AK114,'Inputs &amp; Outputs'!$B$5,'Inputs &amp; Outputs'!$B$6)</f>
        <v>3.197338186467602E-2</v>
      </c>
      <c r="AL114" s="17">
        <f>NORMINV('Rand Int'!AL114,'Inputs &amp; Outputs'!$B$5,'Inputs &amp; Outputs'!$B$6)</f>
        <v>4.0059259911255182E-2</v>
      </c>
      <c r="AM114" s="17">
        <f>NORMINV('Rand Int'!AM114,'Inputs &amp; Outputs'!$B$5,'Inputs &amp; Outputs'!$B$6)</f>
        <v>-4.7957652732520048E-3</v>
      </c>
      <c r="AN114" s="17">
        <f>NORMINV('Rand Int'!AN114,'Inputs &amp; Outputs'!$B$5,'Inputs &amp; Outputs'!$B$6)</f>
        <v>4.2706280399220545E-2</v>
      </c>
      <c r="AO114" s="17">
        <f>NORMINV('Rand Int'!AO114,'Inputs &amp; Outputs'!$B$5,'Inputs &amp; Outputs'!$B$6)</f>
        <v>-2.543789817818496E-2</v>
      </c>
      <c r="AP114" s="17">
        <f>NORMINV('Rand Int'!AP114,'Inputs &amp; Outputs'!$B$5,'Inputs &amp; Outputs'!$B$6)</f>
        <v>1.6035663017018489E-2</v>
      </c>
      <c r="AQ114" s="17">
        <f>NORMINV('Rand Int'!AQ114,'Inputs &amp; Outputs'!$B$5,'Inputs &amp; Outputs'!$B$6)</f>
        <v>7.7981557834673143E-2</v>
      </c>
      <c r="AR114" s="17">
        <f>NORMINV('Rand Int'!AR114,'Inputs &amp; Outputs'!$B$5,'Inputs &amp; Outputs'!$B$6)</f>
        <v>6.4550294975306247E-2</v>
      </c>
      <c r="AS114" s="17">
        <f>NORMINV('Rand Int'!AS114,'Inputs &amp; Outputs'!$B$5,'Inputs &amp; Outputs'!$B$6)</f>
        <v>5.0452891601753237E-2</v>
      </c>
      <c r="AT114" s="17">
        <f>NORMINV('Rand Int'!AT114,'Inputs &amp; Outputs'!$B$5,'Inputs &amp; Outputs'!$B$6)</f>
        <v>-9.9922339902845381E-3</v>
      </c>
      <c r="AU114" s="17">
        <f>NORMINV('Rand Int'!AU114,'Inputs &amp; Outputs'!$B$5,'Inputs &amp; Outputs'!$B$6)</f>
        <v>3.8628261846358515E-2</v>
      </c>
      <c r="AV114" s="17">
        <f>NORMINV('Rand Int'!AV114,'Inputs &amp; Outputs'!$B$5,'Inputs &amp; Outputs'!$B$6)</f>
        <v>-1.2093878075514E-3</v>
      </c>
      <c r="AW114" s="17">
        <f>NORMINV('Rand Int'!AW114,'Inputs &amp; Outputs'!$B$5,'Inputs &amp; Outputs'!$B$6)</f>
        <v>6.5983947475765067E-2</v>
      </c>
      <c r="AX114" s="17">
        <f>NORMINV('Rand Int'!AX114,'Inputs &amp; Outputs'!$B$5,'Inputs &amp; Outputs'!$B$6)</f>
        <v>4.296326922806655E-2</v>
      </c>
      <c r="AY114" s="17">
        <f>NORMINV('Rand Int'!AY114,'Inputs &amp; Outputs'!$B$5,'Inputs &amp; Outputs'!$B$6)</f>
        <v>2.9365799896160373E-2</v>
      </c>
    </row>
    <row r="115" spans="1:51" x14ac:dyDescent="0.25">
      <c r="A115" s="1">
        <v>114</v>
      </c>
      <c r="C115" s="17">
        <f>NORMINV('Rand Int'!C115,'Inputs &amp; Outputs'!$B$5,'Inputs &amp; Outputs'!$B$6)</f>
        <v>5.8054218867671467E-2</v>
      </c>
      <c r="D115" s="17">
        <f>NORMINV('Rand Int'!D115,'Inputs &amp; Outputs'!$B$5,'Inputs &amp; Outputs'!$B$6)</f>
        <v>4.8585133846522292E-2</v>
      </c>
      <c r="E115" s="17">
        <f>NORMINV('Rand Int'!E115,'Inputs &amp; Outputs'!$B$5,'Inputs &amp; Outputs'!$B$6)</f>
        <v>5.7202568793307235E-2</v>
      </c>
      <c r="F115" s="17">
        <f>NORMINV('Rand Int'!F115,'Inputs &amp; Outputs'!$B$5,'Inputs &amp; Outputs'!$B$6)</f>
        <v>6.1017301084698453E-2</v>
      </c>
      <c r="G115" s="17">
        <f>NORMINV('Rand Int'!G115,'Inputs &amp; Outputs'!$B$5,'Inputs &amp; Outputs'!$B$6)</f>
        <v>2.9313426071518971E-2</v>
      </c>
      <c r="H115" s="17">
        <f>NORMINV('Rand Int'!H115,'Inputs &amp; Outputs'!$B$5,'Inputs &amp; Outputs'!$B$6)</f>
        <v>1.9735259593627891E-2</v>
      </c>
      <c r="I115" s="17">
        <f>NORMINV('Rand Int'!I115,'Inputs &amp; Outputs'!$B$5,'Inputs &amp; Outputs'!$B$6)</f>
        <v>4.1889839138513595E-2</v>
      </c>
      <c r="J115" s="17">
        <f>NORMINV('Rand Int'!J115,'Inputs &amp; Outputs'!$B$5,'Inputs &amp; Outputs'!$B$6)</f>
        <v>4.3921757817061535E-2</v>
      </c>
      <c r="K115" s="17">
        <f>NORMINV('Rand Int'!K115,'Inputs &amp; Outputs'!$B$5,'Inputs &amp; Outputs'!$B$6)</f>
        <v>3.2596257984992168E-2</v>
      </c>
      <c r="L115" s="17">
        <f>NORMINV('Rand Int'!L115,'Inputs &amp; Outputs'!$B$5,'Inputs &amp; Outputs'!$B$6)</f>
        <v>6.4237838769775485E-2</v>
      </c>
      <c r="M115" s="17">
        <f>NORMINV('Rand Int'!M115,'Inputs &amp; Outputs'!$B$5,'Inputs &amp; Outputs'!$B$6)</f>
        <v>6.7590860628297444E-2</v>
      </c>
      <c r="N115" s="17">
        <f>NORMINV('Rand Int'!N115,'Inputs &amp; Outputs'!$B$5,'Inputs &amp; Outputs'!$B$6)</f>
        <v>5.1845764314410708E-2</v>
      </c>
      <c r="O115" s="17">
        <f>NORMINV('Rand Int'!O115,'Inputs &amp; Outputs'!$B$5,'Inputs &amp; Outputs'!$B$6)</f>
        <v>4.770856986002097E-2</v>
      </c>
      <c r="P115" s="17">
        <f>NORMINV('Rand Int'!P115,'Inputs &amp; Outputs'!$B$5,'Inputs &amp; Outputs'!$B$6)</f>
        <v>3.0308401090596657E-2</v>
      </c>
      <c r="Q115" s="17">
        <f>NORMINV('Rand Int'!Q115,'Inputs &amp; Outputs'!$B$5,'Inputs &amp; Outputs'!$B$6)</f>
        <v>9.4821068772117489E-2</v>
      </c>
      <c r="R115" s="17">
        <f>NORMINV('Rand Int'!R115,'Inputs &amp; Outputs'!$B$5,'Inputs &amp; Outputs'!$B$6)</f>
        <v>7.662778931578948E-2</v>
      </c>
      <c r="S115" s="17">
        <f>NORMINV('Rand Int'!S115,'Inputs &amp; Outputs'!$B$5,'Inputs &amp; Outputs'!$B$6)</f>
        <v>1.4166074061109021E-2</v>
      </c>
      <c r="T115" s="17">
        <f>NORMINV('Rand Int'!T115,'Inputs &amp; Outputs'!$B$5,'Inputs &amp; Outputs'!$B$6)</f>
        <v>2.4585535509013181E-2</v>
      </c>
      <c r="U115" s="17">
        <f>NORMINV('Rand Int'!U115,'Inputs &amp; Outputs'!$B$5,'Inputs &amp; Outputs'!$B$6)</f>
        <v>5.4895187688820575E-2</v>
      </c>
      <c r="V115" s="17">
        <f>NORMINV('Rand Int'!V115,'Inputs &amp; Outputs'!$B$5,'Inputs &amp; Outputs'!$B$6)</f>
        <v>2.9779279855948533E-2</v>
      </c>
      <c r="W115" s="17">
        <f>NORMINV('Rand Int'!W115,'Inputs &amp; Outputs'!$B$5,'Inputs &amp; Outputs'!$B$6)</f>
        <v>5.2684558066506612E-3</v>
      </c>
      <c r="X115" s="17">
        <f>NORMINV('Rand Int'!X115,'Inputs &amp; Outputs'!$B$5,'Inputs &amp; Outputs'!$B$6)</f>
        <v>3.2783712769431934E-2</v>
      </c>
      <c r="Y115" s="17">
        <f>NORMINV('Rand Int'!Y115,'Inputs &amp; Outputs'!$B$5,'Inputs &amp; Outputs'!$B$6)</f>
        <v>5.2476976606062584E-2</v>
      </c>
      <c r="Z115" s="17">
        <f>NORMINV('Rand Int'!Z115,'Inputs &amp; Outputs'!$B$5,'Inputs &amp; Outputs'!$B$6)</f>
        <v>5.6910269541864025E-2</v>
      </c>
      <c r="AA115" s="17">
        <f>NORMINV('Rand Int'!AA115,'Inputs &amp; Outputs'!$B$5,'Inputs &amp; Outputs'!$B$6)</f>
        <v>9.6300948710180911E-2</v>
      </c>
      <c r="AB115" s="17">
        <f>NORMINV('Rand Int'!AB115,'Inputs &amp; Outputs'!$B$5,'Inputs &amp; Outputs'!$B$6)</f>
        <v>1.5992084359037088E-2</v>
      </c>
      <c r="AC115" s="17">
        <f>NORMINV('Rand Int'!AC115,'Inputs &amp; Outputs'!$B$5,'Inputs &amp; Outputs'!$B$6)</f>
        <v>3.9127996477500045E-2</v>
      </c>
      <c r="AD115" s="17">
        <f>NORMINV('Rand Int'!AD115,'Inputs &amp; Outputs'!$B$5,'Inputs &amp; Outputs'!$B$6)</f>
        <v>2.8546572638045619E-2</v>
      </c>
      <c r="AE115" s="17">
        <f>NORMINV('Rand Int'!AE115,'Inputs &amp; Outputs'!$B$5,'Inputs &amp; Outputs'!$B$6)</f>
        <v>6.1348729272892033E-4</v>
      </c>
      <c r="AF115" s="17">
        <f>NORMINV('Rand Int'!AF115,'Inputs &amp; Outputs'!$B$5,'Inputs &amp; Outputs'!$B$6)</f>
        <v>1.561313290390207E-2</v>
      </c>
      <c r="AG115" s="17">
        <f>NORMINV('Rand Int'!AG115,'Inputs &amp; Outputs'!$B$5,'Inputs &amp; Outputs'!$B$6)</f>
        <v>3.0669194693328593E-2</v>
      </c>
      <c r="AH115" s="17">
        <f>NORMINV('Rand Int'!AH115,'Inputs &amp; Outputs'!$B$5,'Inputs &amp; Outputs'!$B$6)</f>
        <v>-6.4339111277102456E-3</v>
      </c>
      <c r="AI115" s="17">
        <f>NORMINV('Rand Int'!AI115,'Inputs &amp; Outputs'!$B$5,'Inputs &amp; Outputs'!$B$6)</f>
        <v>2.4286564108088802E-2</v>
      </c>
      <c r="AJ115" s="17">
        <f>NORMINV('Rand Int'!AJ115,'Inputs &amp; Outputs'!$B$5,'Inputs &amp; Outputs'!$B$6)</f>
        <v>5.9448927160547275E-2</v>
      </c>
      <c r="AK115" s="17">
        <f>NORMINV('Rand Int'!AK115,'Inputs &amp; Outputs'!$B$5,'Inputs &amp; Outputs'!$B$6)</f>
        <v>2.536757474579647E-3</v>
      </c>
      <c r="AL115" s="17">
        <f>NORMINV('Rand Int'!AL115,'Inputs &amp; Outputs'!$B$5,'Inputs &amp; Outputs'!$B$6)</f>
        <v>2.8796539464056095E-2</v>
      </c>
      <c r="AM115" s="17">
        <f>NORMINV('Rand Int'!AM115,'Inputs &amp; Outputs'!$B$5,'Inputs &amp; Outputs'!$B$6)</f>
        <v>4.7206167633464587E-2</v>
      </c>
      <c r="AN115" s="17">
        <f>NORMINV('Rand Int'!AN115,'Inputs &amp; Outputs'!$B$5,'Inputs &amp; Outputs'!$B$6)</f>
        <v>7.1932384012320813E-2</v>
      </c>
      <c r="AO115" s="17">
        <f>NORMINV('Rand Int'!AO115,'Inputs &amp; Outputs'!$B$5,'Inputs &amp; Outputs'!$B$6)</f>
        <v>4.8719934324011185E-2</v>
      </c>
      <c r="AP115" s="17">
        <f>NORMINV('Rand Int'!AP115,'Inputs &amp; Outputs'!$B$5,'Inputs &amp; Outputs'!$B$6)</f>
        <v>1.3067080050398167E-2</v>
      </c>
      <c r="AQ115" s="17">
        <f>NORMINV('Rand Int'!AQ115,'Inputs &amp; Outputs'!$B$5,'Inputs &amp; Outputs'!$B$6)</f>
        <v>5.0232781758973596E-2</v>
      </c>
      <c r="AR115" s="17">
        <f>NORMINV('Rand Int'!AR115,'Inputs &amp; Outputs'!$B$5,'Inputs &amp; Outputs'!$B$6)</f>
        <v>2.662107184629868E-2</v>
      </c>
      <c r="AS115" s="17">
        <f>NORMINV('Rand Int'!AS115,'Inputs &amp; Outputs'!$B$5,'Inputs &amp; Outputs'!$B$6)</f>
        <v>7.0691852700692073E-2</v>
      </c>
      <c r="AT115" s="17">
        <f>NORMINV('Rand Int'!AT115,'Inputs &amp; Outputs'!$B$5,'Inputs &amp; Outputs'!$B$6)</f>
        <v>7.0811154812892338E-2</v>
      </c>
      <c r="AU115" s="17">
        <f>NORMINV('Rand Int'!AU115,'Inputs &amp; Outputs'!$B$5,'Inputs &amp; Outputs'!$B$6)</f>
        <v>2.0143373950702897E-2</v>
      </c>
      <c r="AV115" s="17">
        <f>NORMINV('Rand Int'!AV115,'Inputs &amp; Outputs'!$B$5,'Inputs &amp; Outputs'!$B$6)</f>
        <v>-1.50438125076564E-2</v>
      </c>
      <c r="AW115" s="17">
        <f>NORMINV('Rand Int'!AW115,'Inputs &amp; Outputs'!$B$5,'Inputs &amp; Outputs'!$B$6)</f>
        <v>-2.025857421738185E-3</v>
      </c>
      <c r="AX115" s="17">
        <f>NORMINV('Rand Int'!AX115,'Inputs &amp; Outputs'!$B$5,'Inputs &amp; Outputs'!$B$6)</f>
        <v>2.964104715014982E-2</v>
      </c>
      <c r="AY115" s="17">
        <f>NORMINV('Rand Int'!AY115,'Inputs &amp; Outputs'!$B$5,'Inputs &amp; Outputs'!$B$6)</f>
        <v>3.9086590958776417E-2</v>
      </c>
    </row>
    <row r="116" spans="1:51" x14ac:dyDescent="0.25">
      <c r="A116" s="1">
        <v>115</v>
      </c>
      <c r="C116" s="17">
        <f>NORMINV('Rand Int'!C116,'Inputs &amp; Outputs'!$B$5,'Inputs &amp; Outputs'!$B$6)</f>
        <v>3.0982096682206979E-2</v>
      </c>
      <c r="D116" s="17">
        <f>NORMINV('Rand Int'!D116,'Inputs &amp; Outputs'!$B$5,'Inputs &amp; Outputs'!$B$6)</f>
        <v>5.8943834164683441E-2</v>
      </c>
      <c r="E116" s="17">
        <f>NORMINV('Rand Int'!E116,'Inputs &amp; Outputs'!$B$5,'Inputs &amp; Outputs'!$B$6)</f>
        <v>5.1382562309887407E-2</v>
      </c>
      <c r="F116" s="17">
        <f>NORMINV('Rand Int'!F116,'Inputs &amp; Outputs'!$B$5,'Inputs &amp; Outputs'!$B$6)</f>
        <v>-8.1212474646082111E-4</v>
      </c>
      <c r="G116" s="17">
        <f>NORMINV('Rand Int'!G116,'Inputs &amp; Outputs'!$B$5,'Inputs &amp; Outputs'!$B$6)</f>
        <v>3.3171895938708403E-2</v>
      </c>
      <c r="H116" s="17">
        <f>NORMINV('Rand Int'!H116,'Inputs &amp; Outputs'!$B$5,'Inputs &amp; Outputs'!$B$6)</f>
        <v>1.4447380196503011E-2</v>
      </c>
      <c r="I116" s="17">
        <f>NORMINV('Rand Int'!I116,'Inputs &amp; Outputs'!$B$5,'Inputs &amp; Outputs'!$B$6)</f>
        <v>-2.8713142020096311E-3</v>
      </c>
      <c r="J116" s="17">
        <f>NORMINV('Rand Int'!J116,'Inputs &amp; Outputs'!$B$5,'Inputs &amp; Outputs'!$B$6)</f>
        <v>1.2859004229444641E-2</v>
      </c>
      <c r="K116" s="17">
        <f>NORMINV('Rand Int'!K116,'Inputs &amp; Outputs'!$B$5,'Inputs &amp; Outputs'!$B$6)</f>
        <v>5.0578989111790186E-2</v>
      </c>
      <c r="L116" s="17">
        <f>NORMINV('Rand Int'!L116,'Inputs &amp; Outputs'!$B$5,'Inputs &amp; Outputs'!$B$6)</f>
        <v>1.7083711276509157E-2</v>
      </c>
      <c r="M116" s="17">
        <f>NORMINV('Rand Int'!M116,'Inputs &amp; Outputs'!$B$5,'Inputs &amp; Outputs'!$B$6)</f>
        <v>5.5477800077336367E-2</v>
      </c>
      <c r="N116" s="17">
        <f>NORMINV('Rand Int'!N116,'Inputs &amp; Outputs'!$B$5,'Inputs &amp; Outputs'!$B$6)</f>
        <v>1.588298092018791E-2</v>
      </c>
      <c r="O116" s="17">
        <f>NORMINV('Rand Int'!O116,'Inputs &amp; Outputs'!$B$5,'Inputs &amp; Outputs'!$B$6)</f>
        <v>1.4058747647570258E-2</v>
      </c>
      <c r="P116" s="17">
        <f>NORMINV('Rand Int'!P116,'Inputs &amp; Outputs'!$B$5,'Inputs &amp; Outputs'!$B$6)</f>
        <v>-7.3511329351473309E-3</v>
      </c>
      <c r="Q116" s="17">
        <f>NORMINV('Rand Int'!Q116,'Inputs &amp; Outputs'!$B$5,'Inputs &amp; Outputs'!$B$6)</f>
        <v>6.3319019977936403E-2</v>
      </c>
      <c r="R116" s="17">
        <f>NORMINV('Rand Int'!R116,'Inputs &amp; Outputs'!$B$5,'Inputs &amp; Outputs'!$B$6)</f>
        <v>6.1372751116066507E-2</v>
      </c>
      <c r="S116" s="17">
        <f>NORMINV('Rand Int'!S116,'Inputs &amp; Outputs'!$B$5,'Inputs &amp; Outputs'!$B$6)</f>
        <v>3.8021597127812272E-2</v>
      </c>
      <c r="T116" s="17">
        <f>NORMINV('Rand Int'!T116,'Inputs &amp; Outputs'!$B$5,'Inputs &amp; Outputs'!$B$6)</f>
        <v>5.7337973482867441E-2</v>
      </c>
      <c r="U116" s="17">
        <f>NORMINV('Rand Int'!U116,'Inputs &amp; Outputs'!$B$5,'Inputs &amp; Outputs'!$B$6)</f>
        <v>3.5151284903133032E-2</v>
      </c>
      <c r="V116" s="17">
        <f>NORMINV('Rand Int'!V116,'Inputs &amp; Outputs'!$B$5,'Inputs &amp; Outputs'!$B$6)</f>
        <v>7.7849079303800889E-2</v>
      </c>
      <c r="W116" s="17">
        <f>NORMINV('Rand Int'!W116,'Inputs &amp; Outputs'!$B$5,'Inputs &amp; Outputs'!$B$6)</f>
        <v>1.2574609099836608E-2</v>
      </c>
      <c r="X116" s="17">
        <f>NORMINV('Rand Int'!X116,'Inputs &amp; Outputs'!$B$5,'Inputs &amp; Outputs'!$B$6)</f>
        <v>8.6998442957042954E-2</v>
      </c>
      <c r="Y116" s="17">
        <f>NORMINV('Rand Int'!Y116,'Inputs &amp; Outputs'!$B$5,'Inputs &amp; Outputs'!$B$6)</f>
        <v>8.0598023529556972E-3</v>
      </c>
      <c r="Z116" s="17">
        <f>NORMINV('Rand Int'!Z116,'Inputs &amp; Outputs'!$B$5,'Inputs &amp; Outputs'!$B$6)</f>
        <v>5.7708207764251403E-2</v>
      </c>
      <c r="AA116" s="17">
        <f>NORMINV('Rand Int'!AA116,'Inputs &amp; Outputs'!$B$5,'Inputs &amp; Outputs'!$B$6)</f>
        <v>6.4925882968944928E-2</v>
      </c>
      <c r="AB116" s="17">
        <f>NORMINV('Rand Int'!AB116,'Inputs &amp; Outputs'!$B$5,'Inputs &amp; Outputs'!$B$6)</f>
        <v>0.12364681924224005</v>
      </c>
      <c r="AC116" s="17">
        <f>NORMINV('Rand Int'!AC116,'Inputs &amp; Outputs'!$B$5,'Inputs &amp; Outputs'!$B$6)</f>
        <v>7.2956399815537268E-3</v>
      </c>
      <c r="AD116" s="17">
        <f>NORMINV('Rand Int'!AD116,'Inputs &amp; Outputs'!$B$5,'Inputs &amp; Outputs'!$B$6)</f>
        <v>3.1235886490915934E-2</v>
      </c>
      <c r="AE116" s="17">
        <f>NORMINV('Rand Int'!AE116,'Inputs &amp; Outputs'!$B$5,'Inputs &amp; Outputs'!$B$6)</f>
        <v>1.3626380399336252E-3</v>
      </c>
      <c r="AF116" s="17">
        <f>NORMINV('Rand Int'!AF116,'Inputs &amp; Outputs'!$B$5,'Inputs &amp; Outputs'!$B$6)</f>
        <v>-1.5547303244532393E-3</v>
      </c>
      <c r="AG116" s="17">
        <f>NORMINV('Rand Int'!AG116,'Inputs &amp; Outputs'!$B$5,'Inputs &amp; Outputs'!$B$6)</f>
        <v>4.2301635707354041E-2</v>
      </c>
      <c r="AH116" s="17">
        <f>NORMINV('Rand Int'!AH116,'Inputs &amp; Outputs'!$B$5,'Inputs &amp; Outputs'!$B$6)</f>
        <v>5.9619464247758908E-3</v>
      </c>
      <c r="AI116" s="17">
        <f>NORMINV('Rand Int'!AI116,'Inputs &amp; Outputs'!$B$5,'Inputs &amp; Outputs'!$B$6)</f>
        <v>1.018868919815151E-2</v>
      </c>
      <c r="AJ116" s="17">
        <f>NORMINV('Rand Int'!AJ116,'Inputs &amp; Outputs'!$B$5,'Inputs &amp; Outputs'!$B$6)</f>
        <v>5.9445372090993841E-2</v>
      </c>
      <c r="AK116" s="17">
        <f>NORMINV('Rand Int'!AK116,'Inputs &amp; Outputs'!$B$5,'Inputs &amp; Outputs'!$B$6)</f>
        <v>1.89158442511916E-2</v>
      </c>
      <c r="AL116" s="17">
        <f>NORMINV('Rand Int'!AL116,'Inputs &amp; Outputs'!$B$5,'Inputs &amp; Outputs'!$B$6)</f>
        <v>3.5663926997035432E-2</v>
      </c>
      <c r="AM116" s="17">
        <f>NORMINV('Rand Int'!AM116,'Inputs &amp; Outputs'!$B$5,'Inputs &amp; Outputs'!$B$6)</f>
        <v>2.3755135321857898E-2</v>
      </c>
      <c r="AN116" s="17">
        <f>NORMINV('Rand Int'!AN116,'Inputs &amp; Outputs'!$B$5,'Inputs &amp; Outputs'!$B$6)</f>
        <v>8.0949115023350976E-2</v>
      </c>
      <c r="AO116" s="17">
        <f>NORMINV('Rand Int'!AO116,'Inputs &amp; Outputs'!$B$5,'Inputs &amp; Outputs'!$B$6)</f>
        <v>-3.2276456459021989E-2</v>
      </c>
      <c r="AP116" s="17">
        <f>NORMINV('Rand Int'!AP116,'Inputs &amp; Outputs'!$B$5,'Inputs &amp; Outputs'!$B$6)</f>
        <v>3.29404630598015E-2</v>
      </c>
      <c r="AQ116" s="17">
        <f>NORMINV('Rand Int'!AQ116,'Inputs &amp; Outputs'!$B$5,'Inputs &amp; Outputs'!$B$6)</f>
        <v>-8.1656702971084349E-3</v>
      </c>
      <c r="AR116" s="17">
        <f>NORMINV('Rand Int'!AR116,'Inputs &amp; Outputs'!$B$5,'Inputs &amp; Outputs'!$B$6)</f>
        <v>3.9786816751251147E-2</v>
      </c>
      <c r="AS116" s="17">
        <f>NORMINV('Rand Int'!AS116,'Inputs &amp; Outputs'!$B$5,'Inputs &amp; Outputs'!$B$6)</f>
        <v>6.8588252942616626E-2</v>
      </c>
      <c r="AT116" s="17">
        <f>NORMINV('Rand Int'!AT116,'Inputs &amp; Outputs'!$B$5,'Inputs &amp; Outputs'!$B$6)</f>
        <v>5.4611778262941363E-2</v>
      </c>
      <c r="AU116" s="17">
        <f>NORMINV('Rand Int'!AU116,'Inputs &amp; Outputs'!$B$5,'Inputs &amp; Outputs'!$B$6)</f>
        <v>2.7353428773329205E-2</v>
      </c>
      <c r="AV116" s="17">
        <f>NORMINV('Rand Int'!AV116,'Inputs &amp; Outputs'!$B$5,'Inputs &amp; Outputs'!$B$6)</f>
        <v>9.6819334667398171E-2</v>
      </c>
      <c r="AW116" s="17">
        <f>NORMINV('Rand Int'!AW116,'Inputs &amp; Outputs'!$B$5,'Inputs &amp; Outputs'!$B$6)</f>
        <v>5.352102772590165E-2</v>
      </c>
      <c r="AX116" s="17">
        <f>NORMINV('Rand Int'!AX116,'Inputs &amp; Outputs'!$B$5,'Inputs &amp; Outputs'!$B$6)</f>
        <v>4.7069210307279744E-2</v>
      </c>
      <c r="AY116" s="17">
        <f>NORMINV('Rand Int'!AY116,'Inputs &amp; Outputs'!$B$5,'Inputs &amp; Outputs'!$B$6)</f>
        <v>4.9893933162458812E-2</v>
      </c>
    </row>
    <row r="117" spans="1:51" x14ac:dyDescent="0.25">
      <c r="A117" s="1">
        <v>116</v>
      </c>
      <c r="C117" s="17">
        <f>NORMINV('Rand Int'!C117,'Inputs &amp; Outputs'!$B$5,'Inputs &amp; Outputs'!$B$6)</f>
        <v>-8.0147594469715672E-4</v>
      </c>
      <c r="D117" s="17">
        <f>NORMINV('Rand Int'!D117,'Inputs &amp; Outputs'!$B$5,'Inputs &amp; Outputs'!$B$6)</f>
        <v>2.1036773754426367E-2</v>
      </c>
      <c r="E117" s="17">
        <f>NORMINV('Rand Int'!E117,'Inputs &amp; Outputs'!$B$5,'Inputs &amp; Outputs'!$B$6)</f>
        <v>-1.9893578748697634E-2</v>
      </c>
      <c r="F117" s="17">
        <f>NORMINV('Rand Int'!F117,'Inputs &amp; Outputs'!$B$5,'Inputs &amp; Outputs'!$B$6)</f>
        <v>3.9424653726080637E-2</v>
      </c>
      <c r="G117" s="17">
        <f>NORMINV('Rand Int'!G117,'Inputs &amp; Outputs'!$B$5,'Inputs &amp; Outputs'!$B$6)</f>
        <v>8.4559575900621714E-2</v>
      </c>
      <c r="H117" s="17">
        <f>NORMINV('Rand Int'!H117,'Inputs &amp; Outputs'!$B$5,'Inputs &amp; Outputs'!$B$6)</f>
        <v>-9.3762715933518037E-4</v>
      </c>
      <c r="I117" s="17">
        <f>NORMINV('Rand Int'!I117,'Inputs &amp; Outputs'!$B$5,'Inputs &amp; Outputs'!$B$6)</f>
        <v>5.3038143721729623E-2</v>
      </c>
      <c r="J117" s="17">
        <f>NORMINV('Rand Int'!J117,'Inputs &amp; Outputs'!$B$5,'Inputs &amp; Outputs'!$B$6)</f>
        <v>6.3857935613627487E-2</v>
      </c>
      <c r="K117" s="17">
        <f>NORMINV('Rand Int'!K117,'Inputs &amp; Outputs'!$B$5,'Inputs &amp; Outputs'!$B$6)</f>
        <v>7.8427278885669027E-2</v>
      </c>
      <c r="L117" s="17">
        <f>NORMINV('Rand Int'!L117,'Inputs &amp; Outputs'!$B$5,'Inputs &amp; Outputs'!$B$6)</f>
        <v>-3.8396381506103312E-2</v>
      </c>
      <c r="M117" s="17">
        <f>NORMINV('Rand Int'!M117,'Inputs &amp; Outputs'!$B$5,'Inputs &amp; Outputs'!$B$6)</f>
        <v>4.5528795053620424E-2</v>
      </c>
      <c r="N117" s="17">
        <f>NORMINV('Rand Int'!N117,'Inputs &amp; Outputs'!$B$5,'Inputs &amp; Outputs'!$B$6)</f>
        <v>3.2332745783370927E-2</v>
      </c>
      <c r="O117" s="17">
        <f>NORMINV('Rand Int'!O117,'Inputs &amp; Outputs'!$B$5,'Inputs &amp; Outputs'!$B$6)</f>
        <v>1.838297634472601E-2</v>
      </c>
      <c r="P117" s="17">
        <f>NORMINV('Rand Int'!P117,'Inputs &amp; Outputs'!$B$5,'Inputs &amp; Outputs'!$B$6)</f>
        <v>5.8647101812544976E-2</v>
      </c>
      <c r="Q117" s="17">
        <f>NORMINV('Rand Int'!Q117,'Inputs &amp; Outputs'!$B$5,'Inputs &amp; Outputs'!$B$6)</f>
        <v>2.1470396593141226E-2</v>
      </c>
      <c r="R117" s="17">
        <f>NORMINV('Rand Int'!R117,'Inputs &amp; Outputs'!$B$5,'Inputs &amp; Outputs'!$B$6)</f>
        <v>8.8713990039256896E-2</v>
      </c>
      <c r="S117" s="17">
        <f>NORMINV('Rand Int'!S117,'Inputs &amp; Outputs'!$B$5,'Inputs &amp; Outputs'!$B$6)</f>
        <v>2.7379249779576197E-2</v>
      </c>
      <c r="T117" s="17">
        <f>NORMINV('Rand Int'!T117,'Inputs &amp; Outputs'!$B$5,'Inputs &amp; Outputs'!$B$6)</f>
        <v>2.4407982245761704E-2</v>
      </c>
      <c r="U117" s="17">
        <f>NORMINV('Rand Int'!U117,'Inputs &amp; Outputs'!$B$5,'Inputs &amp; Outputs'!$B$6)</f>
        <v>6.433091869869155E-2</v>
      </c>
      <c r="V117" s="17">
        <f>NORMINV('Rand Int'!V117,'Inputs &amp; Outputs'!$B$5,'Inputs &amp; Outputs'!$B$6)</f>
        <v>3.0839960885926707E-2</v>
      </c>
      <c r="W117" s="17">
        <f>NORMINV('Rand Int'!W117,'Inputs &amp; Outputs'!$B$5,'Inputs &amp; Outputs'!$B$6)</f>
        <v>6.5845919372932674E-2</v>
      </c>
      <c r="X117" s="17">
        <f>NORMINV('Rand Int'!X117,'Inputs &amp; Outputs'!$B$5,'Inputs &amp; Outputs'!$B$6)</f>
        <v>3.2080452726468867E-2</v>
      </c>
      <c r="Y117" s="17">
        <f>NORMINV('Rand Int'!Y117,'Inputs &amp; Outputs'!$B$5,'Inputs &amp; Outputs'!$B$6)</f>
        <v>-2.1214640282363681E-3</v>
      </c>
      <c r="Z117" s="17">
        <f>NORMINV('Rand Int'!Z117,'Inputs &amp; Outputs'!$B$5,'Inputs &amp; Outputs'!$B$6)</f>
        <v>1.0147466382012176E-2</v>
      </c>
      <c r="AA117" s="17">
        <f>NORMINV('Rand Int'!AA117,'Inputs &amp; Outputs'!$B$5,'Inputs &amp; Outputs'!$B$6)</f>
        <v>1.2245902651138094E-2</v>
      </c>
      <c r="AB117" s="17">
        <f>NORMINV('Rand Int'!AB117,'Inputs &amp; Outputs'!$B$5,'Inputs &amp; Outputs'!$B$6)</f>
        <v>-8.2644553407525898E-3</v>
      </c>
      <c r="AC117" s="17">
        <f>NORMINV('Rand Int'!AC117,'Inputs &amp; Outputs'!$B$5,'Inputs &amp; Outputs'!$B$6)</f>
        <v>-2.5254483530502837E-2</v>
      </c>
      <c r="AD117" s="17">
        <f>NORMINV('Rand Int'!AD117,'Inputs &amp; Outputs'!$B$5,'Inputs &amp; Outputs'!$B$6)</f>
        <v>2.0653309398530904E-2</v>
      </c>
      <c r="AE117" s="17">
        <f>NORMINV('Rand Int'!AE117,'Inputs &amp; Outputs'!$B$5,'Inputs &amp; Outputs'!$B$6)</f>
        <v>2.293589164524484E-2</v>
      </c>
      <c r="AF117" s="17">
        <f>NORMINV('Rand Int'!AF117,'Inputs &amp; Outputs'!$B$5,'Inputs &amp; Outputs'!$B$6)</f>
        <v>2.3468028606581485E-2</v>
      </c>
      <c r="AG117" s="17">
        <f>NORMINV('Rand Int'!AG117,'Inputs &amp; Outputs'!$B$5,'Inputs &amp; Outputs'!$B$6)</f>
        <v>2.3785829874248942E-2</v>
      </c>
      <c r="AH117" s="17">
        <f>NORMINV('Rand Int'!AH117,'Inputs &amp; Outputs'!$B$5,'Inputs &amp; Outputs'!$B$6)</f>
        <v>7.2609992560469655E-2</v>
      </c>
      <c r="AI117" s="17">
        <f>NORMINV('Rand Int'!AI117,'Inputs &amp; Outputs'!$B$5,'Inputs &amp; Outputs'!$B$6)</f>
        <v>4.1404556429125307E-2</v>
      </c>
      <c r="AJ117" s="17">
        <f>NORMINV('Rand Int'!AJ117,'Inputs &amp; Outputs'!$B$5,'Inputs &amp; Outputs'!$B$6)</f>
        <v>-3.1612469129840143E-3</v>
      </c>
      <c r="AK117" s="17">
        <f>NORMINV('Rand Int'!AK117,'Inputs &amp; Outputs'!$B$5,'Inputs &amp; Outputs'!$B$6)</f>
        <v>1.2394554715087804E-2</v>
      </c>
      <c r="AL117" s="17">
        <f>NORMINV('Rand Int'!AL117,'Inputs &amp; Outputs'!$B$5,'Inputs &amp; Outputs'!$B$6)</f>
        <v>1.6276687680520076E-2</v>
      </c>
      <c r="AM117" s="17">
        <f>NORMINV('Rand Int'!AM117,'Inputs &amp; Outputs'!$B$5,'Inputs &amp; Outputs'!$B$6)</f>
        <v>7.7237605499384132E-2</v>
      </c>
      <c r="AN117" s="17">
        <f>NORMINV('Rand Int'!AN117,'Inputs &amp; Outputs'!$B$5,'Inputs &amp; Outputs'!$B$6)</f>
        <v>-6.2190844754284047E-3</v>
      </c>
      <c r="AO117" s="17">
        <f>NORMINV('Rand Int'!AO117,'Inputs &amp; Outputs'!$B$5,'Inputs &amp; Outputs'!$B$6)</f>
        <v>3.7994729768300893E-2</v>
      </c>
      <c r="AP117" s="17">
        <f>NORMINV('Rand Int'!AP117,'Inputs &amp; Outputs'!$B$5,'Inputs &amp; Outputs'!$B$6)</f>
        <v>3.9116053760888933E-2</v>
      </c>
      <c r="AQ117" s="17">
        <f>NORMINV('Rand Int'!AQ117,'Inputs &amp; Outputs'!$B$5,'Inputs &amp; Outputs'!$B$6)</f>
        <v>-9.554630653507E-3</v>
      </c>
      <c r="AR117" s="17">
        <f>NORMINV('Rand Int'!AR117,'Inputs &amp; Outputs'!$B$5,'Inputs &amp; Outputs'!$B$6)</f>
        <v>1.7767949872669088E-2</v>
      </c>
      <c r="AS117" s="17">
        <f>NORMINV('Rand Int'!AS117,'Inputs &amp; Outputs'!$B$5,'Inputs &amp; Outputs'!$B$6)</f>
        <v>3.1933305769051894E-2</v>
      </c>
      <c r="AT117" s="17">
        <f>NORMINV('Rand Int'!AT117,'Inputs &amp; Outputs'!$B$5,'Inputs &amp; Outputs'!$B$6)</f>
        <v>7.0274148414690291E-2</v>
      </c>
      <c r="AU117" s="17">
        <f>NORMINV('Rand Int'!AU117,'Inputs &amp; Outputs'!$B$5,'Inputs &amp; Outputs'!$B$6)</f>
        <v>5.0605314591791503E-2</v>
      </c>
      <c r="AV117" s="17">
        <f>NORMINV('Rand Int'!AV117,'Inputs &amp; Outputs'!$B$5,'Inputs &amp; Outputs'!$B$6)</f>
        <v>5.8961579654189647E-2</v>
      </c>
      <c r="AW117" s="17">
        <f>NORMINV('Rand Int'!AW117,'Inputs &amp; Outputs'!$B$5,'Inputs &amp; Outputs'!$B$6)</f>
        <v>8.4861568142535287E-2</v>
      </c>
      <c r="AX117" s="17">
        <f>NORMINV('Rand Int'!AX117,'Inputs &amp; Outputs'!$B$5,'Inputs &amp; Outputs'!$B$6)</f>
        <v>5.8764132429041022E-2</v>
      </c>
      <c r="AY117" s="17">
        <f>NORMINV('Rand Int'!AY117,'Inputs &amp; Outputs'!$B$5,'Inputs &amp; Outputs'!$B$6)</f>
        <v>4.5891452846142433E-2</v>
      </c>
    </row>
    <row r="118" spans="1:51" x14ac:dyDescent="0.25">
      <c r="A118" s="1">
        <v>117</v>
      </c>
      <c r="C118" s="17">
        <f>NORMINV('Rand Int'!C118,'Inputs &amp; Outputs'!$B$5,'Inputs &amp; Outputs'!$B$6)</f>
        <v>3.176478037563632E-2</v>
      </c>
      <c r="D118" s="17">
        <f>NORMINV('Rand Int'!D118,'Inputs &amp; Outputs'!$B$5,'Inputs &amp; Outputs'!$B$6)</f>
        <v>6.832395273874739E-2</v>
      </c>
      <c r="E118" s="17">
        <f>NORMINV('Rand Int'!E118,'Inputs &amp; Outputs'!$B$5,'Inputs &amp; Outputs'!$B$6)</f>
        <v>4.4382995072152043E-2</v>
      </c>
      <c r="F118" s="17">
        <f>NORMINV('Rand Int'!F118,'Inputs &amp; Outputs'!$B$5,'Inputs &amp; Outputs'!$B$6)</f>
        <v>3.4244311284947232E-2</v>
      </c>
      <c r="G118" s="17">
        <f>NORMINV('Rand Int'!G118,'Inputs &amp; Outputs'!$B$5,'Inputs &amp; Outputs'!$B$6)</f>
        <v>2.3306151171435738E-3</v>
      </c>
      <c r="H118" s="17">
        <f>NORMINV('Rand Int'!H118,'Inputs &amp; Outputs'!$B$5,'Inputs &amp; Outputs'!$B$6)</f>
        <v>0.11879868648680342</v>
      </c>
      <c r="I118" s="17">
        <f>NORMINV('Rand Int'!I118,'Inputs &amp; Outputs'!$B$5,'Inputs &amp; Outputs'!$B$6)</f>
        <v>4.6797931732563205E-2</v>
      </c>
      <c r="J118" s="17">
        <f>NORMINV('Rand Int'!J118,'Inputs &amp; Outputs'!$B$5,'Inputs &amp; Outputs'!$B$6)</f>
        <v>7.0038195881994475E-2</v>
      </c>
      <c r="K118" s="17">
        <f>NORMINV('Rand Int'!K118,'Inputs &amp; Outputs'!$B$5,'Inputs &amp; Outputs'!$B$6)</f>
        <v>9.9343689689171233E-2</v>
      </c>
      <c r="L118" s="17">
        <f>NORMINV('Rand Int'!L118,'Inputs &amp; Outputs'!$B$5,'Inputs &amp; Outputs'!$B$6)</f>
        <v>3.9125761087199971E-2</v>
      </c>
      <c r="M118" s="17">
        <f>NORMINV('Rand Int'!M118,'Inputs &amp; Outputs'!$B$5,'Inputs &amp; Outputs'!$B$6)</f>
        <v>2.8353540929388556E-2</v>
      </c>
      <c r="N118" s="17">
        <f>NORMINV('Rand Int'!N118,'Inputs &amp; Outputs'!$B$5,'Inputs &amp; Outputs'!$B$6)</f>
        <v>1.843935044128428E-3</v>
      </c>
      <c r="O118" s="17">
        <f>NORMINV('Rand Int'!O118,'Inputs &amp; Outputs'!$B$5,'Inputs &amp; Outputs'!$B$6)</f>
        <v>-7.4988406275732639E-4</v>
      </c>
      <c r="P118" s="17">
        <f>NORMINV('Rand Int'!P118,'Inputs &amp; Outputs'!$B$5,'Inputs &amp; Outputs'!$B$6)</f>
        <v>3.7430027821486606E-3</v>
      </c>
      <c r="Q118" s="17">
        <f>NORMINV('Rand Int'!Q118,'Inputs &amp; Outputs'!$B$5,'Inputs &amp; Outputs'!$B$6)</f>
        <v>9.5055614048386305E-2</v>
      </c>
      <c r="R118" s="17">
        <f>NORMINV('Rand Int'!R118,'Inputs &amp; Outputs'!$B$5,'Inputs &amp; Outputs'!$B$6)</f>
        <v>2.6789922023219344E-2</v>
      </c>
      <c r="S118" s="17">
        <f>NORMINV('Rand Int'!S118,'Inputs &amp; Outputs'!$B$5,'Inputs &amp; Outputs'!$B$6)</f>
        <v>4.3915346881390843E-2</v>
      </c>
      <c r="T118" s="17">
        <f>NORMINV('Rand Int'!T118,'Inputs &amp; Outputs'!$B$5,'Inputs &amp; Outputs'!$B$6)</f>
        <v>2.4840699583891204E-2</v>
      </c>
      <c r="U118" s="17">
        <f>NORMINV('Rand Int'!U118,'Inputs &amp; Outputs'!$B$5,'Inputs &amp; Outputs'!$B$6)</f>
        <v>2.3691254623723092E-2</v>
      </c>
      <c r="V118" s="17">
        <f>NORMINV('Rand Int'!V118,'Inputs &amp; Outputs'!$B$5,'Inputs &amp; Outputs'!$B$6)</f>
        <v>1.552938147123201E-2</v>
      </c>
      <c r="W118" s="17">
        <f>NORMINV('Rand Int'!W118,'Inputs &amp; Outputs'!$B$5,'Inputs &amp; Outputs'!$B$6)</f>
        <v>6.7783782572586673E-3</v>
      </c>
      <c r="X118" s="17">
        <f>NORMINV('Rand Int'!X118,'Inputs &amp; Outputs'!$B$5,'Inputs &amp; Outputs'!$B$6)</f>
        <v>5.2183834596423589E-2</v>
      </c>
      <c r="Y118" s="17">
        <f>NORMINV('Rand Int'!Y118,'Inputs &amp; Outputs'!$B$5,'Inputs &amp; Outputs'!$B$6)</f>
        <v>1.4988846803712309E-2</v>
      </c>
      <c r="Z118" s="17">
        <f>NORMINV('Rand Int'!Z118,'Inputs &amp; Outputs'!$B$5,'Inputs &amp; Outputs'!$B$6)</f>
        <v>1.7048276252534422E-2</v>
      </c>
      <c r="AA118" s="17">
        <f>NORMINV('Rand Int'!AA118,'Inputs &amp; Outputs'!$B$5,'Inputs &amp; Outputs'!$B$6)</f>
        <v>3.2000132698012419E-2</v>
      </c>
      <c r="AB118" s="17">
        <f>NORMINV('Rand Int'!AB118,'Inputs &amp; Outputs'!$B$5,'Inputs &amp; Outputs'!$B$6)</f>
        <v>6.1564037998707535E-2</v>
      </c>
      <c r="AC118" s="17">
        <f>NORMINV('Rand Int'!AC118,'Inputs &amp; Outputs'!$B$5,'Inputs &amp; Outputs'!$B$6)</f>
        <v>-4.4729688449055005E-5</v>
      </c>
      <c r="AD118" s="17">
        <f>NORMINV('Rand Int'!AD118,'Inputs &amp; Outputs'!$B$5,'Inputs &amp; Outputs'!$B$6)</f>
        <v>8.150870755773873E-2</v>
      </c>
      <c r="AE118" s="17">
        <f>NORMINV('Rand Int'!AE118,'Inputs &amp; Outputs'!$B$5,'Inputs &amp; Outputs'!$B$6)</f>
        <v>4.1345381957238476E-2</v>
      </c>
      <c r="AF118" s="17">
        <f>NORMINV('Rand Int'!AF118,'Inputs &amp; Outputs'!$B$5,'Inputs &amp; Outputs'!$B$6)</f>
        <v>1.8994571579050455E-2</v>
      </c>
      <c r="AG118" s="17">
        <f>NORMINV('Rand Int'!AG118,'Inputs &amp; Outputs'!$B$5,'Inputs &amp; Outputs'!$B$6)</f>
        <v>6.3340286828875492E-2</v>
      </c>
      <c r="AH118" s="17">
        <f>NORMINV('Rand Int'!AH118,'Inputs &amp; Outputs'!$B$5,'Inputs &amp; Outputs'!$B$6)</f>
        <v>5.0654507942634548E-2</v>
      </c>
      <c r="AI118" s="17">
        <f>NORMINV('Rand Int'!AI118,'Inputs &amp; Outputs'!$B$5,'Inputs &amp; Outputs'!$B$6)</f>
        <v>3.0842761994235718E-2</v>
      </c>
      <c r="AJ118" s="17">
        <f>NORMINV('Rand Int'!AJ118,'Inputs &amp; Outputs'!$B$5,'Inputs &amp; Outputs'!$B$6)</f>
        <v>2.7584007371462028E-2</v>
      </c>
      <c r="AK118" s="17">
        <f>NORMINV('Rand Int'!AK118,'Inputs &amp; Outputs'!$B$5,'Inputs &amp; Outputs'!$B$6)</f>
        <v>1.3194353159196454E-3</v>
      </c>
      <c r="AL118" s="17">
        <f>NORMINV('Rand Int'!AL118,'Inputs &amp; Outputs'!$B$5,'Inputs &amp; Outputs'!$B$6)</f>
        <v>5.4117421285319531E-2</v>
      </c>
      <c r="AM118" s="17">
        <f>NORMINV('Rand Int'!AM118,'Inputs &amp; Outputs'!$B$5,'Inputs &amp; Outputs'!$B$6)</f>
        <v>5.6026624046799492E-2</v>
      </c>
      <c r="AN118" s="17">
        <f>NORMINV('Rand Int'!AN118,'Inputs &amp; Outputs'!$B$5,'Inputs &amp; Outputs'!$B$6)</f>
        <v>4.2159978180601486E-2</v>
      </c>
      <c r="AO118" s="17">
        <f>NORMINV('Rand Int'!AO118,'Inputs &amp; Outputs'!$B$5,'Inputs &amp; Outputs'!$B$6)</f>
        <v>6.2421679245278319E-2</v>
      </c>
      <c r="AP118" s="17">
        <f>NORMINV('Rand Int'!AP118,'Inputs &amp; Outputs'!$B$5,'Inputs &amp; Outputs'!$B$6)</f>
        <v>4.8776843659556202E-3</v>
      </c>
      <c r="AQ118" s="17">
        <f>NORMINV('Rand Int'!AQ118,'Inputs &amp; Outputs'!$B$5,'Inputs &amp; Outputs'!$B$6)</f>
        <v>-1.6695388274472908E-2</v>
      </c>
      <c r="AR118" s="17">
        <f>NORMINV('Rand Int'!AR118,'Inputs &amp; Outputs'!$B$5,'Inputs &amp; Outputs'!$B$6)</f>
        <v>6.3483421845433929E-2</v>
      </c>
      <c r="AS118" s="17">
        <f>NORMINV('Rand Int'!AS118,'Inputs &amp; Outputs'!$B$5,'Inputs &amp; Outputs'!$B$6)</f>
        <v>6.7419745552081592E-2</v>
      </c>
      <c r="AT118" s="17">
        <f>NORMINV('Rand Int'!AT118,'Inputs &amp; Outputs'!$B$5,'Inputs &amp; Outputs'!$B$6)</f>
        <v>-1.7086659380254297E-2</v>
      </c>
      <c r="AU118" s="17">
        <f>NORMINV('Rand Int'!AU118,'Inputs &amp; Outputs'!$B$5,'Inputs &amp; Outputs'!$B$6)</f>
        <v>3.1496376567531813E-2</v>
      </c>
      <c r="AV118" s="17">
        <f>NORMINV('Rand Int'!AV118,'Inputs &amp; Outputs'!$B$5,'Inputs &amp; Outputs'!$B$6)</f>
        <v>2.475768892757127E-2</v>
      </c>
      <c r="AW118" s="17">
        <f>NORMINV('Rand Int'!AW118,'Inputs &amp; Outputs'!$B$5,'Inputs &amp; Outputs'!$B$6)</f>
        <v>4.9851825557029203E-2</v>
      </c>
      <c r="AX118" s="17">
        <f>NORMINV('Rand Int'!AX118,'Inputs &amp; Outputs'!$B$5,'Inputs &amp; Outputs'!$B$6)</f>
        <v>1.6515986268297117E-2</v>
      </c>
      <c r="AY118" s="17">
        <f>NORMINV('Rand Int'!AY118,'Inputs &amp; Outputs'!$B$5,'Inputs &amp; Outputs'!$B$6)</f>
        <v>3.3336904865083485E-2</v>
      </c>
    </row>
    <row r="119" spans="1:51" x14ac:dyDescent="0.25">
      <c r="A119" s="1">
        <v>118</v>
      </c>
      <c r="C119" s="17">
        <f>NORMINV('Rand Int'!C119,'Inputs &amp; Outputs'!$B$5,'Inputs &amp; Outputs'!$B$6)</f>
        <v>7.2439432454745684E-2</v>
      </c>
      <c r="D119" s="17">
        <f>NORMINV('Rand Int'!D119,'Inputs &amp; Outputs'!$B$5,'Inputs &amp; Outputs'!$B$6)</f>
        <v>4.1655797491892028E-2</v>
      </c>
      <c r="E119" s="17">
        <f>NORMINV('Rand Int'!E119,'Inputs &amp; Outputs'!$B$5,'Inputs &amp; Outputs'!$B$6)</f>
        <v>3.4853070441692238E-3</v>
      </c>
      <c r="F119" s="17">
        <f>NORMINV('Rand Int'!F119,'Inputs &amp; Outputs'!$B$5,'Inputs &amp; Outputs'!$B$6)</f>
        <v>4.6062202200642041E-3</v>
      </c>
      <c r="G119" s="17">
        <f>NORMINV('Rand Int'!G119,'Inputs &amp; Outputs'!$B$5,'Inputs &amp; Outputs'!$B$6)</f>
        <v>9.2312484202062228E-2</v>
      </c>
      <c r="H119" s="17">
        <f>NORMINV('Rand Int'!H119,'Inputs &amp; Outputs'!$B$5,'Inputs &amp; Outputs'!$B$6)</f>
        <v>-3.3183730269316092E-3</v>
      </c>
      <c r="I119" s="17">
        <f>NORMINV('Rand Int'!I119,'Inputs &amp; Outputs'!$B$5,'Inputs &amp; Outputs'!$B$6)</f>
        <v>3.5183293251260829E-2</v>
      </c>
      <c r="J119" s="17">
        <f>NORMINV('Rand Int'!J119,'Inputs &amp; Outputs'!$B$5,'Inputs &amp; Outputs'!$B$6)</f>
        <v>8.3520718161044658E-2</v>
      </c>
      <c r="K119" s="17">
        <f>NORMINV('Rand Int'!K119,'Inputs &amp; Outputs'!$B$5,'Inputs &amp; Outputs'!$B$6)</f>
        <v>5.5322719062686529E-2</v>
      </c>
      <c r="L119" s="17">
        <f>NORMINV('Rand Int'!L119,'Inputs &amp; Outputs'!$B$5,'Inputs &amp; Outputs'!$B$6)</f>
        <v>2.2511371840404963E-2</v>
      </c>
      <c r="M119" s="17">
        <f>NORMINV('Rand Int'!M119,'Inputs &amp; Outputs'!$B$5,'Inputs &amp; Outputs'!$B$6)</f>
        <v>9.8634022317660719E-3</v>
      </c>
      <c r="N119" s="17">
        <f>NORMINV('Rand Int'!N119,'Inputs &amp; Outputs'!$B$5,'Inputs &amp; Outputs'!$B$6)</f>
        <v>3.3750089364277619E-2</v>
      </c>
      <c r="O119" s="17">
        <f>NORMINV('Rand Int'!O119,'Inputs &amp; Outputs'!$B$5,'Inputs &amp; Outputs'!$B$6)</f>
        <v>8.5636601833620069E-2</v>
      </c>
      <c r="P119" s="17">
        <f>NORMINV('Rand Int'!P119,'Inputs &amp; Outputs'!$B$5,'Inputs &amp; Outputs'!$B$6)</f>
        <v>-1.0202786682459573E-2</v>
      </c>
      <c r="Q119" s="17">
        <f>NORMINV('Rand Int'!Q119,'Inputs &amp; Outputs'!$B$5,'Inputs &amp; Outputs'!$B$6)</f>
        <v>2.2988837744597146E-2</v>
      </c>
      <c r="R119" s="17">
        <f>NORMINV('Rand Int'!R119,'Inputs &amp; Outputs'!$B$5,'Inputs &amp; Outputs'!$B$6)</f>
        <v>8.6298540906204313E-2</v>
      </c>
      <c r="S119" s="17">
        <f>NORMINV('Rand Int'!S119,'Inputs &amp; Outputs'!$B$5,'Inputs &amp; Outputs'!$B$6)</f>
        <v>2.0733795919926089E-2</v>
      </c>
      <c r="T119" s="17">
        <f>NORMINV('Rand Int'!T119,'Inputs &amp; Outputs'!$B$5,'Inputs &amp; Outputs'!$B$6)</f>
        <v>4.7298419594405242E-2</v>
      </c>
      <c r="U119" s="17">
        <f>NORMINV('Rand Int'!U119,'Inputs &amp; Outputs'!$B$5,'Inputs &amp; Outputs'!$B$6)</f>
        <v>7.0178449797109105E-2</v>
      </c>
      <c r="V119" s="17">
        <f>NORMINV('Rand Int'!V119,'Inputs &amp; Outputs'!$B$5,'Inputs &amp; Outputs'!$B$6)</f>
        <v>-2.2623826640613916E-2</v>
      </c>
      <c r="W119" s="17">
        <f>NORMINV('Rand Int'!W119,'Inputs &amp; Outputs'!$B$5,'Inputs &amp; Outputs'!$B$6)</f>
        <v>4.4869991034887001E-2</v>
      </c>
      <c r="X119" s="17">
        <f>NORMINV('Rand Int'!X119,'Inputs &amp; Outputs'!$B$5,'Inputs &amp; Outputs'!$B$6)</f>
        <v>5.8890896354838296E-2</v>
      </c>
      <c r="Y119" s="17">
        <f>NORMINV('Rand Int'!Y119,'Inputs &amp; Outputs'!$B$5,'Inputs &amp; Outputs'!$B$6)</f>
        <v>7.9821017271985067E-2</v>
      </c>
      <c r="Z119" s="17">
        <f>NORMINV('Rand Int'!Z119,'Inputs &amp; Outputs'!$B$5,'Inputs &amp; Outputs'!$B$6)</f>
        <v>1.679634423885891E-2</v>
      </c>
      <c r="AA119" s="17">
        <f>NORMINV('Rand Int'!AA119,'Inputs &amp; Outputs'!$B$5,'Inputs &amp; Outputs'!$B$6)</f>
        <v>7.9587769509196729E-2</v>
      </c>
      <c r="AB119" s="17">
        <f>NORMINV('Rand Int'!AB119,'Inputs &amp; Outputs'!$B$5,'Inputs &amp; Outputs'!$B$6)</f>
        <v>0.11692717091166957</v>
      </c>
      <c r="AC119" s="17">
        <f>NORMINV('Rand Int'!AC119,'Inputs &amp; Outputs'!$B$5,'Inputs &amp; Outputs'!$B$6)</f>
        <v>2.7656792581480242E-2</v>
      </c>
      <c r="AD119" s="17">
        <f>NORMINV('Rand Int'!AD119,'Inputs &amp; Outputs'!$B$5,'Inputs &amp; Outputs'!$B$6)</f>
        <v>1.6039559185600939E-2</v>
      </c>
      <c r="AE119" s="17">
        <f>NORMINV('Rand Int'!AE119,'Inputs &amp; Outputs'!$B$5,'Inputs &amp; Outputs'!$B$6)</f>
        <v>8.597081498498288E-2</v>
      </c>
      <c r="AF119" s="17">
        <f>NORMINV('Rand Int'!AF119,'Inputs &amp; Outputs'!$B$5,'Inputs &amp; Outputs'!$B$6)</f>
        <v>4.7092831167880558E-2</v>
      </c>
      <c r="AG119" s="17">
        <f>NORMINV('Rand Int'!AG119,'Inputs &amp; Outputs'!$B$5,'Inputs &amp; Outputs'!$B$6)</f>
        <v>2.2349914745267957E-2</v>
      </c>
      <c r="AH119" s="17">
        <f>NORMINV('Rand Int'!AH119,'Inputs &amp; Outputs'!$B$5,'Inputs &amp; Outputs'!$B$6)</f>
        <v>6.1235532536446355E-2</v>
      </c>
      <c r="AI119" s="17">
        <f>NORMINV('Rand Int'!AI119,'Inputs &amp; Outputs'!$B$5,'Inputs &amp; Outputs'!$B$6)</f>
        <v>-8.5613616255882236E-3</v>
      </c>
      <c r="AJ119" s="17">
        <f>NORMINV('Rand Int'!AJ119,'Inputs &amp; Outputs'!$B$5,'Inputs &amp; Outputs'!$B$6)</f>
        <v>9.0724338864843532E-2</v>
      </c>
      <c r="AK119" s="17">
        <f>NORMINV('Rand Int'!AK119,'Inputs &amp; Outputs'!$B$5,'Inputs &amp; Outputs'!$B$6)</f>
        <v>4.4626720654193097E-3</v>
      </c>
      <c r="AL119" s="17">
        <f>NORMINV('Rand Int'!AL119,'Inputs &amp; Outputs'!$B$5,'Inputs &amp; Outputs'!$B$6)</f>
        <v>1.7745195655166499E-2</v>
      </c>
      <c r="AM119" s="17">
        <f>NORMINV('Rand Int'!AM119,'Inputs &amp; Outputs'!$B$5,'Inputs &amp; Outputs'!$B$6)</f>
        <v>5.0133731921292529E-2</v>
      </c>
      <c r="AN119" s="17">
        <f>NORMINV('Rand Int'!AN119,'Inputs &amp; Outputs'!$B$5,'Inputs &amp; Outputs'!$B$6)</f>
        <v>6.1569271219170614E-2</v>
      </c>
      <c r="AO119" s="17">
        <f>NORMINV('Rand Int'!AO119,'Inputs &amp; Outputs'!$B$5,'Inputs &amp; Outputs'!$B$6)</f>
        <v>5.185645161904906E-2</v>
      </c>
      <c r="AP119" s="17">
        <f>NORMINV('Rand Int'!AP119,'Inputs &amp; Outputs'!$B$5,'Inputs &amp; Outputs'!$B$6)</f>
        <v>-2.0637959690571028E-2</v>
      </c>
      <c r="AQ119" s="17">
        <f>NORMINV('Rand Int'!AQ119,'Inputs &amp; Outputs'!$B$5,'Inputs &amp; Outputs'!$B$6)</f>
        <v>-1.8706255351498169E-2</v>
      </c>
      <c r="AR119" s="17">
        <f>NORMINV('Rand Int'!AR119,'Inputs &amp; Outputs'!$B$5,'Inputs &amp; Outputs'!$B$6)</f>
        <v>0.10623644564572801</v>
      </c>
      <c r="AS119" s="17">
        <f>NORMINV('Rand Int'!AS119,'Inputs &amp; Outputs'!$B$5,'Inputs &amp; Outputs'!$B$6)</f>
        <v>6.0675798115694693E-2</v>
      </c>
      <c r="AT119" s="17">
        <f>NORMINV('Rand Int'!AT119,'Inputs &amp; Outputs'!$B$5,'Inputs &amp; Outputs'!$B$6)</f>
        <v>2.2127455687135467E-2</v>
      </c>
      <c r="AU119" s="17">
        <f>NORMINV('Rand Int'!AU119,'Inputs &amp; Outputs'!$B$5,'Inputs &amp; Outputs'!$B$6)</f>
        <v>-2.0151010034037561E-2</v>
      </c>
      <c r="AV119" s="17">
        <f>NORMINV('Rand Int'!AV119,'Inputs &amp; Outputs'!$B$5,'Inputs &amp; Outputs'!$B$6)</f>
        <v>2.6142769410750853E-2</v>
      </c>
      <c r="AW119" s="17">
        <f>NORMINV('Rand Int'!AW119,'Inputs &amp; Outputs'!$B$5,'Inputs &amp; Outputs'!$B$6)</f>
        <v>4.919930455260068E-2</v>
      </c>
      <c r="AX119" s="17">
        <f>NORMINV('Rand Int'!AX119,'Inputs &amp; Outputs'!$B$5,'Inputs &amp; Outputs'!$B$6)</f>
        <v>8.567963951917329E-2</v>
      </c>
      <c r="AY119" s="17">
        <f>NORMINV('Rand Int'!AY119,'Inputs &amp; Outputs'!$B$5,'Inputs &amp; Outputs'!$B$6)</f>
        <v>4.5821391603225715E-2</v>
      </c>
    </row>
    <row r="120" spans="1:51" x14ac:dyDescent="0.25">
      <c r="A120" s="1">
        <v>119</v>
      </c>
      <c r="C120" s="17">
        <f>NORMINV('Rand Int'!C120,'Inputs &amp; Outputs'!$B$5,'Inputs &amp; Outputs'!$B$6)</f>
        <v>5.3338801081712767E-2</v>
      </c>
      <c r="D120" s="17">
        <f>NORMINV('Rand Int'!D120,'Inputs &amp; Outputs'!$B$5,'Inputs &amp; Outputs'!$B$6)</f>
        <v>8.0898221295013006E-2</v>
      </c>
      <c r="E120" s="17">
        <f>NORMINV('Rand Int'!E120,'Inputs &amp; Outputs'!$B$5,'Inputs &amp; Outputs'!$B$6)</f>
        <v>5.3635609048288915E-2</v>
      </c>
      <c r="F120" s="17">
        <f>NORMINV('Rand Int'!F120,'Inputs &amp; Outputs'!$B$5,'Inputs &amp; Outputs'!$B$6)</f>
        <v>3.4492434361264257E-2</v>
      </c>
      <c r="G120" s="17">
        <f>NORMINV('Rand Int'!G120,'Inputs &amp; Outputs'!$B$5,'Inputs &amp; Outputs'!$B$6)</f>
        <v>3.362640892061744E-3</v>
      </c>
      <c r="H120" s="17">
        <f>NORMINV('Rand Int'!H120,'Inputs &amp; Outputs'!$B$5,'Inputs &amp; Outputs'!$B$6)</f>
        <v>2.6702147837730526E-2</v>
      </c>
      <c r="I120" s="17">
        <f>NORMINV('Rand Int'!I120,'Inputs &amp; Outputs'!$B$5,'Inputs &amp; Outputs'!$B$6)</f>
        <v>2.0531294113043073E-2</v>
      </c>
      <c r="J120" s="17">
        <f>NORMINV('Rand Int'!J120,'Inputs &amp; Outputs'!$B$5,'Inputs &amp; Outputs'!$B$6)</f>
        <v>4.3987869639207255E-2</v>
      </c>
      <c r="K120" s="17">
        <f>NORMINV('Rand Int'!K120,'Inputs &amp; Outputs'!$B$5,'Inputs &amp; Outputs'!$B$6)</f>
        <v>4.0847208024809206E-2</v>
      </c>
      <c r="L120" s="17">
        <f>NORMINV('Rand Int'!L120,'Inputs &amp; Outputs'!$B$5,'Inputs &amp; Outputs'!$B$6)</f>
        <v>6.8766640600743112E-2</v>
      </c>
      <c r="M120" s="17">
        <f>NORMINV('Rand Int'!M120,'Inputs &amp; Outputs'!$B$5,'Inputs &amp; Outputs'!$B$6)</f>
        <v>2.9407770128458664E-2</v>
      </c>
      <c r="N120" s="17">
        <f>NORMINV('Rand Int'!N120,'Inputs &amp; Outputs'!$B$5,'Inputs &amp; Outputs'!$B$6)</f>
        <v>2.366110972142433E-2</v>
      </c>
      <c r="O120" s="17">
        <f>NORMINV('Rand Int'!O120,'Inputs &amp; Outputs'!$B$5,'Inputs &amp; Outputs'!$B$6)</f>
        <v>5.3910232561235415E-2</v>
      </c>
      <c r="P120" s="17">
        <f>NORMINV('Rand Int'!P120,'Inputs &amp; Outputs'!$B$5,'Inputs &amp; Outputs'!$B$6)</f>
        <v>1.0210957141987515E-2</v>
      </c>
      <c r="Q120" s="17">
        <f>NORMINV('Rand Int'!Q120,'Inputs &amp; Outputs'!$B$5,'Inputs &amp; Outputs'!$B$6)</f>
        <v>8.8151355917541627E-2</v>
      </c>
      <c r="R120" s="17">
        <f>NORMINV('Rand Int'!R120,'Inputs &amp; Outputs'!$B$5,'Inputs &amp; Outputs'!$B$6)</f>
        <v>1.8243493218E-2</v>
      </c>
      <c r="S120" s="17">
        <f>NORMINV('Rand Int'!S120,'Inputs &amp; Outputs'!$B$5,'Inputs &amp; Outputs'!$B$6)</f>
        <v>3.7223263399865425E-2</v>
      </c>
      <c r="T120" s="17">
        <f>NORMINV('Rand Int'!T120,'Inputs &amp; Outputs'!$B$5,'Inputs &amp; Outputs'!$B$6)</f>
        <v>6.1982511017199024E-2</v>
      </c>
      <c r="U120" s="17">
        <f>NORMINV('Rand Int'!U120,'Inputs &amp; Outputs'!$B$5,'Inputs &amp; Outputs'!$B$6)</f>
        <v>4.6219251846506701E-2</v>
      </c>
      <c r="V120" s="17">
        <f>NORMINV('Rand Int'!V120,'Inputs &amp; Outputs'!$B$5,'Inputs &amp; Outputs'!$B$6)</f>
        <v>5.3734283929787741E-2</v>
      </c>
      <c r="W120" s="17">
        <f>NORMINV('Rand Int'!W120,'Inputs &amp; Outputs'!$B$5,'Inputs &amp; Outputs'!$B$6)</f>
        <v>4.1333272521777847E-2</v>
      </c>
      <c r="X120" s="17">
        <f>NORMINV('Rand Int'!X120,'Inputs &amp; Outputs'!$B$5,'Inputs &amp; Outputs'!$B$6)</f>
        <v>5.045059578342842E-2</v>
      </c>
      <c r="Y120" s="17">
        <f>NORMINV('Rand Int'!Y120,'Inputs &amp; Outputs'!$B$5,'Inputs &amp; Outputs'!$B$6)</f>
        <v>-4.4932932904887812E-3</v>
      </c>
      <c r="Z120" s="17">
        <f>NORMINV('Rand Int'!Z120,'Inputs &amp; Outputs'!$B$5,'Inputs &amp; Outputs'!$B$6)</f>
        <v>1.2248892828364413E-2</v>
      </c>
      <c r="AA120" s="17">
        <f>NORMINV('Rand Int'!AA120,'Inputs &amp; Outputs'!$B$5,'Inputs &amp; Outputs'!$B$6)</f>
        <v>7.6746000884345272E-2</v>
      </c>
      <c r="AB120" s="17">
        <f>NORMINV('Rand Int'!AB120,'Inputs &amp; Outputs'!$B$5,'Inputs &amp; Outputs'!$B$6)</f>
        <v>7.8963963620509142E-2</v>
      </c>
      <c r="AC120" s="17">
        <f>NORMINV('Rand Int'!AC120,'Inputs &amp; Outputs'!$B$5,'Inputs &amp; Outputs'!$B$6)</f>
        <v>4.6446979037490697E-2</v>
      </c>
      <c r="AD120" s="17">
        <f>NORMINV('Rand Int'!AD120,'Inputs &amp; Outputs'!$B$5,'Inputs &amp; Outputs'!$B$6)</f>
        <v>4.9476824895055706E-2</v>
      </c>
      <c r="AE120" s="17">
        <f>NORMINV('Rand Int'!AE120,'Inputs &amp; Outputs'!$B$5,'Inputs &amp; Outputs'!$B$6)</f>
        <v>1.0867285563435233E-2</v>
      </c>
      <c r="AF120" s="17">
        <f>NORMINV('Rand Int'!AF120,'Inputs &amp; Outputs'!$B$5,'Inputs &amp; Outputs'!$B$6)</f>
        <v>6.3199216254858775E-2</v>
      </c>
      <c r="AG120" s="17">
        <f>NORMINV('Rand Int'!AG120,'Inputs &amp; Outputs'!$B$5,'Inputs &amp; Outputs'!$B$6)</f>
        <v>4.5251746586355217E-2</v>
      </c>
      <c r="AH120" s="17">
        <f>NORMINV('Rand Int'!AH120,'Inputs &amp; Outputs'!$B$5,'Inputs &amp; Outputs'!$B$6)</f>
        <v>4.9253845126917217E-2</v>
      </c>
      <c r="AI120" s="17">
        <f>NORMINV('Rand Int'!AI120,'Inputs &amp; Outputs'!$B$5,'Inputs &amp; Outputs'!$B$6)</f>
        <v>8.5970908285105299E-2</v>
      </c>
      <c r="AJ120" s="17">
        <f>NORMINV('Rand Int'!AJ120,'Inputs &amp; Outputs'!$B$5,'Inputs &amp; Outputs'!$B$6)</f>
        <v>4.9026541024029868E-2</v>
      </c>
      <c r="AK120" s="17">
        <f>NORMINV('Rand Int'!AK120,'Inputs &amp; Outputs'!$B$5,'Inputs &amp; Outputs'!$B$6)</f>
        <v>-4.2087386485848838E-3</v>
      </c>
      <c r="AL120" s="17">
        <f>NORMINV('Rand Int'!AL120,'Inputs &amp; Outputs'!$B$5,'Inputs &amp; Outputs'!$B$6)</f>
        <v>3.3322071888939618E-2</v>
      </c>
      <c r="AM120" s="17">
        <f>NORMINV('Rand Int'!AM120,'Inputs &amp; Outputs'!$B$5,'Inputs &amp; Outputs'!$B$6)</f>
        <v>7.581424632322159E-2</v>
      </c>
      <c r="AN120" s="17">
        <f>NORMINV('Rand Int'!AN120,'Inputs &amp; Outputs'!$B$5,'Inputs &amp; Outputs'!$B$6)</f>
        <v>-9.0947321295571648E-3</v>
      </c>
      <c r="AO120" s="17">
        <f>NORMINV('Rand Int'!AO120,'Inputs &amp; Outputs'!$B$5,'Inputs &amp; Outputs'!$B$6)</f>
        <v>6.0799376367321328E-3</v>
      </c>
      <c r="AP120" s="17">
        <f>NORMINV('Rand Int'!AP120,'Inputs &amp; Outputs'!$B$5,'Inputs &amp; Outputs'!$B$6)</f>
        <v>-4.8017633913647766E-2</v>
      </c>
      <c r="AQ120" s="17">
        <f>NORMINV('Rand Int'!AQ120,'Inputs &amp; Outputs'!$B$5,'Inputs &amp; Outputs'!$B$6)</f>
        <v>6.4411149988467364E-2</v>
      </c>
      <c r="AR120" s="17">
        <f>NORMINV('Rand Int'!AR120,'Inputs &amp; Outputs'!$B$5,'Inputs &amp; Outputs'!$B$6)</f>
        <v>2.5837480881787944E-4</v>
      </c>
      <c r="AS120" s="17">
        <f>NORMINV('Rand Int'!AS120,'Inputs &amp; Outputs'!$B$5,'Inputs &amp; Outputs'!$B$6)</f>
        <v>3.8522990489903951E-2</v>
      </c>
      <c r="AT120" s="17">
        <f>NORMINV('Rand Int'!AT120,'Inputs &amp; Outputs'!$B$5,'Inputs &amp; Outputs'!$B$6)</f>
        <v>7.7395098939145257E-2</v>
      </c>
      <c r="AU120" s="17">
        <f>NORMINV('Rand Int'!AU120,'Inputs &amp; Outputs'!$B$5,'Inputs &amp; Outputs'!$B$6)</f>
        <v>-2.8188773806367216E-2</v>
      </c>
      <c r="AV120" s="17">
        <f>NORMINV('Rand Int'!AV120,'Inputs &amp; Outputs'!$B$5,'Inputs &amp; Outputs'!$B$6)</f>
        <v>2.8430416524662792E-2</v>
      </c>
      <c r="AW120" s="17">
        <f>NORMINV('Rand Int'!AW120,'Inputs &amp; Outputs'!$B$5,'Inputs &amp; Outputs'!$B$6)</f>
        <v>4.0724355445563493E-2</v>
      </c>
      <c r="AX120" s="17">
        <f>NORMINV('Rand Int'!AX120,'Inputs &amp; Outputs'!$B$5,'Inputs &amp; Outputs'!$B$6)</f>
        <v>6.3592778036269199E-2</v>
      </c>
      <c r="AY120" s="17">
        <f>NORMINV('Rand Int'!AY120,'Inputs &amp; Outputs'!$B$5,'Inputs &amp; Outputs'!$B$6)</f>
        <v>7.7642916661238348E-2</v>
      </c>
    </row>
    <row r="121" spans="1:51" x14ac:dyDescent="0.25">
      <c r="A121" s="1">
        <v>120</v>
      </c>
      <c r="C121" s="17">
        <f>NORMINV('Rand Int'!C121,'Inputs &amp; Outputs'!$B$5,'Inputs &amp; Outputs'!$B$6)</f>
        <v>7.3076242345881989E-2</v>
      </c>
      <c r="D121" s="17">
        <f>NORMINV('Rand Int'!D121,'Inputs &amp; Outputs'!$B$5,'Inputs &amp; Outputs'!$B$6)</f>
        <v>2.9190493223882064E-3</v>
      </c>
      <c r="E121" s="17">
        <f>NORMINV('Rand Int'!E121,'Inputs &amp; Outputs'!$B$5,'Inputs &amp; Outputs'!$B$6)</f>
        <v>5.4444238280617493E-2</v>
      </c>
      <c r="F121" s="17">
        <f>NORMINV('Rand Int'!F121,'Inputs &amp; Outputs'!$B$5,'Inputs &amp; Outputs'!$B$6)</f>
        <v>5.8906164883199698E-2</v>
      </c>
      <c r="G121" s="17">
        <f>NORMINV('Rand Int'!G121,'Inputs &amp; Outputs'!$B$5,'Inputs &amp; Outputs'!$B$6)</f>
        <v>-2.4523004571340219E-2</v>
      </c>
      <c r="H121" s="17">
        <f>NORMINV('Rand Int'!H121,'Inputs &amp; Outputs'!$B$5,'Inputs &amp; Outputs'!$B$6)</f>
        <v>4.4648510224568658E-2</v>
      </c>
      <c r="I121" s="17">
        <f>NORMINV('Rand Int'!I121,'Inputs &amp; Outputs'!$B$5,'Inputs &amp; Outputs'!$B$6)</f>
        <v>-4.7329958361680205E-3</v>
      </c>
      <c r="J121" s="17">
        <f>NORMINV('Rand Int'!J121,'Inputs &amp; Outputs'!$B$5,'Inputs &amp; Outputs'!$B$6)</f>
        <v>3.3965721161550076E-2</v>
      </c>
      <c r="K121" s="17">
        <f>NORMINV('Rand Int'!K121,'Inputs &amp; Outputs'!$B$5,'Inputs &amp; Outputs'!$B$6)</f>
        <v>3.3119295470411529E-2</v>
      </c>
      <c r="L121" s="17">
        <f>NORMINV('Rand Int'!L121,'Inputs &amp; Outputs'!$B$5,'Inputs &amp; Outputs'!$B$6)</f>
        <v>5.6570834470910908E-2</v>
      </c>
      <c r="M121" s="17">
        <f>NORMINV('Rand Int'!M121,'Inputs &amp; Outputs'!$B$5,'Inputs &amp; Outputs'!$B$6)</f>
        <v>3.3989530982532323E-2</v>
      </c>
      <c r="N121" s="17">
        <f>NORMINV('Rand Int'!N121,'Inputs &amp; Outputs'!$B$5,'Inputs &amp; Outputs'!$B$6)</f>
        <v>1.2293740603178116E-3</v>
      </c>
      <c r="O121" s="17">
        <f>NORMINV('Rand Int'!O121,'Inputs &amp; Outputs'!$B$5,'Inputs &amp; Outputs'!$B$6)</f>
        <v>2.2242695393404215E-2</v>
      </c>
      <c r="P121" s="17">
        <f>NORMINV('Rand Int'!P121,'Inputs &amp; Outputs'!$B$5,'Inputs &amp; Outputs'!$B$6)</f>
        <v>0.11539612303746183</v>
      </c>
      <c r="Q121" s="17">
        <f>NORMINV('Rand Int'!Q121,'Inputs &amp; Outputs'!$B$5,'Inputs &amp; Outputs'!$B$6)</f>
        <v>-1.0029895295927072E-2</v>
      </c>
      <c r="R121" s="17">
        <f>NORMINV('Rand Int'!R121,'Inputs &amp; Outputs'!$B$5,'Inputs &amp; Outputs'!$B$6)</f>
        <v>4.3949098800988837E-2</v>
      </c>
      <c r="S121" s="17">
        <f>NORMINV('Rand Int'!S121,'Inputs &amp; Outputs'!$B$5,'Inputs &amp; Outputs'!$B$6)</f>
        <v>5.6379911171069996E-3</v>
      </c>
      <c r="T121" s="17">
        <f>NORMINV('Rand Int'!T121,'Inputs &amp; Outputs'!$B$5,'Inputs &amp; Outputs'!$B$6)</f>
        <v>3.8002089357535698E-2</v>
      </c>
      <c r="U121" s="17">
        <f>NORMINV('Rand Int'!U121,'Inputs &amp; Outputs'!$B$5,'Inputs &amp; Outputs'!$B$6)</f>
        <v>3.8844085447217215E-2</v>
      </c>
      <c r="V121" s="17">
        <f>NORMINV('Rand Int'!V121,'Inputs &amp; Outputs'!$B$5,'Inputs &amp; Outputs'!$B$6)</f>
        <v>5.1033893695980416E-2</v>
      </c>
      <c r="W121" s="17">
        <f>NORMINV('Rand Int'!W121,'Inputs &amp; Outputs'!$B$5,'Inputs &amp; Outputs'!$B$6)</f>
        <v>5.3972993114890865E-2</v>
      </c>
      <c r="X121" s="17">
        <f>NORMINV('Rand Int'!X121,'Inputs &amp; Outputs'!$B$5,'Inputs &amp; Outputs'!$B$6)</f>
        <v>6.8000148187227258E-2</v>
      </c>
      <c r="Y121" s="17">
        <f>NORMINV('Rand Int'!Y121,'Inputs &amp; Outputs'!$B$5,'Inputs &amp; Outputs'!$B$6)</f>
        <v>-3.122034333607366E-2</v>
      </c>
      <c r="Z121" s="17">
        <f>NORMINV('Rand Int'!Z121,'Inputs &amp; Outputs'!$B$5,'Inputs &amp; Outputs'!$B$6)</f>
        <v>3.0627466557847857E-3</v>
      </c>
      <c r="AA121" s="17">
        <f>NORMINV('Rand Int'!AA121,'Inputs &amp; Outputs'!$B$5,'Inputs &amp; Outputs'!$B$6)</f>
        <v>7.1889354404539391E-2</v>
      </c>
      <c r="AB121" s="17">
        <f>NORMINV('Rand Int'!AB121,'Inputs &amp; Outputs'!$B$5,'Inputs &amp; Outputs'!$B$6)</f>
        <v>-2.8077777444675676E-2</v>
      </c>
      <c r="AC121" s="17">
        <f>NORMINV('Rand Int'!AC121,'Inputs &amp; Outputs'!$B$5,'Inputs &amp; Outputs'!$B$6)</f>
        <v>5.7887876277702408E-2</v>
      </c>
      <c r="AD121" s="17">
        <f>NORMINV('Rand Int'!AD121,'Inputs &amp; Outputs'!$B$5,'Inputs &amp; Outputs'!$B$6)</f>
        <v>2.5490057939518126E-2</v>
      </c>
      <c r="AE121" s="17">
        <f>NORMINV('Rand Int'!AE121,'Inputs &amp; Outputs'!$B$5,'Inputs &amp; Outputs'!$B$6)</f>
        <v>-4.0368897288568864E-3</v>
      </c>
      <c r="AF121" s="17">
        <f>NORMINV('Rand Int'!AF121,'Inputs &amp; Outputs'!$B$5,'Inputs &amp; Outputs'!$B$6)</f>
        <v>8.3518749791922864E-2</v>
      </c>
      <c r="AG121" s="17">
        <f>NORMINV('Rand Int'!AG121,'Inputs &amp; Outputs'!$B$5,'Inputs &amp; Outputs'!$B$6)</f>
        <v>5.0892325010067643E-2</v>
      </c>
      <c r="AH121" s="17">
        <f>NORMINV('Rand Int'!AH121,'Inputs &amp; Outputs'!$B$5,'Inputs &amp; Outputs'!$B$6)</f>
        <v>5.779873700904279E-2</v>
      </c>
      <c r="AI121" s="17">
        <f>NORMINV('Rand Int'!AI121,'Inputs &amp; Outputs'!$B$5,'Inputs &amp; Outputs'!$B$6)</f>
        <v>1.3418755921686492E-2</v>
      </c>
      <c r="AJ121" s="17">
        <f>NORMINV('Rand Int'!AJ121,'Inputs &amp; Outputs'!$B$5,'Inputs &amp; Outputs'!$B$6)</f>
        <v>3.7523663013700685E-2</v>
      </c>
      <c r="AK121" s="17">
        <f>NORMINV('Rand Int'!AK121,'Inputs &amp; Outputs'!$B$5,'Inputs &amp; Outputs'!$B$6)</f>
        <v>1.7993035350043894E-2</v>
      </c>
      <c r="AL121" s="17">
        <f>NORMINV('Rand Int'!AL121,'Inputs &amp; Outputs'!$B$5,'Inputs &amp; Outputs'!$B$6)</f>
        <v>5.0970030766195232E-2</v>
      </c>
      <c r="AM121" s="17">
        <f>NORMINV('Rand Int'!AM121,'Inputs &amp; Outputs'!$B$5,'Inputs &amp; Outputs'!$B$6)</f>
        <v>1.3471338660077659E-2</v>
      </c>
      <c r="AN121" s="17">
        <f>NORMINV('Rand Int'!AN121,'Inputs &amp; Outputs'!$B$5,'Inputs &amp; Outputs'!$B$6)</f>
        <v>-6.0546003165762308E-3</v>
      </c>
      <c r="AO121" s="17">
        <f>NORMINV('Rand Int'!AO121,'Inputs &amp; Outputs'!$B$5,'Inputs &amp; Outputs'!$B$6)</f>
        <v>4.5125846996270619E-2</v>
      </c>
      <c r="AP121" s="17">
        <f>NORMINV('Rand Int'!AP121,'Inputs &amp; Outputs'!$B$5,'Inputs &amp; Outputs'!$B$6)</f>
        <v>3.0199208940149894E-2</v>
      </c>
      <c r="AQ121" s="17">
        <f>NORMINV('Rand Int'!AQ121,'Inputs &amp; Outputs'!$B$5,'Inputs &amp; Outputs'!$B$6)</f>
        <v>-5.5767705479521854E-3</v>
      </c>
      <c r="AR121" s="17">
        <f>NORMINV('Rand Int'!AR121,'Inputs &amp; Outputs'!$B$5,'Inputs &amp; Outputs'!$B$6)</f>
        <v>3.9204346662219246E-2</v>
      </c>
      <c r="AS121" s="17">
        <f>NORMINV('Rand Int'!AS121,'Inputs &amp; Outputs'!$B$5,'Inputs &amp; Outputs'!$B$6)</f>
        <v>3.2148440536562732E-2</v>
      </c>
      <c r="AT121" s="17">
        <f>NORMINV('Rand Int'!AT121,'Inputs &amp; Outputs'!$B$5,'Inputs &amp; Outputs'!$B$6)</f>
        <v>2.7619042976521783E-2</v>
      </c>
      <c r="AU121" s="17">
        <f>NORMINV('Rand Int'!AU121,'Inputs &amp; Outputs'!$B$5,'Inputs &amp; Outputs'!$B$6)</f>
        <v>4.0223957609782042E-2</v>
      </c>
      <c r="AV121" s="17">
        <f>NORMINV('Rand Int'!AV121,'Inputs &amp; Outputs'!$B$5,'Inputs &amp; Outputs'!$B$6)</f>
        <v>6.9850494817647255E-2</v>
      </c>
      <c r="AW121" s="17">
        <f>NORMINV('Rand Int'!AW121,'Inputs &amp; Outputs'!$B$5,'Inputs &amp; Outputs'!$B$6)</f>
        <v>1.4840352775519171E-2</v>
      </c>
      <c r="AX121" s="17">
        <f>NORMINV('Rand Int'!AX121,'Inputs &amp; Outputs'!$B$5,'Inputs &amp; Outputs'!$B$6)</f>
        <v>-1.3030851411609701E-2</v>
      </c>
      <c r="AY121" s="17">
        <f>NORMINV('Rand Int'!AY121,'Inputs &amp; Outputs'!$B$5,'Inputs &amp; Outputs'!$B$6)</f>
        <v>4.4422184529617187E-2</v>
      </c>
    </row>
    <row r="122" spans="1:51" x14ac:dyDescent="0.25">
      <c r="A122" s="1">
        <v>121</v>
      </c>
      <c r="C122" s="17">
        <f>NORMINV('Rand Int'!C122,'Inputs &amp; Outputs'!$B$5,'Inputs &amp; Outputs'!$B$6)</f>
        <v>5.0641069120114811E-2</v>
      </c>
      <c r="D122" s="17">
        <f>NORMINV('Rand Int'!D122,'Inputs &amp; Outputs'!$B$5,'Inputs &amp; Outputs'!$B$6)</f>
        <v>4.2231685768396032E-3</v>
      </c>
      <c r="E122" s="17">
        <f>NORMINV('Rand Int'!E122,'Inputs &amp; Outputs'!$B$5,'Inputs &amp; Outputs'!$B$6)</f>
        <v>5.3489268470891568E-2</v>
      </c>
      <c r="F122" s="17">
        <f>NORMINV('Rand Int'!F122,'Inputs &amp; Outputs'!$B$5,'Inputs &amp; Outputs'!$B$6)</f>
        <v>2.9921853189383077E-2</v>
      </c>
      <c r="G122" s="17">
        <f>NORMINV('Rand Int'!G122,'Inputs &amp; Outputs'!$B$5,'Inputs &amp; Outputs'!$B$6)</f>
        <v>2.453374380885872E-2</v>
      </c>
      <c r="H122" s="17">
        <f>NORMINV('Rand Int'!H122,'Inputs &amp; Outputs'!$B$5,'Inputs &amp; Outputs'!$B$6)</f>
        <v>-1.6213886625831224E-2</v>
      </c>
      <c r="I122" s="17">
        <f>NORMINV('Rand Int'!I122,'Inputs &amp; Outputs'!$B$5,'Inputs &amp; Outputs'!$B$6)</f>
        <v>1.6921866403048141E-2</v>
      </c>
      <c r="J122" s="17">
        <f>NORMINV('Rand Int'!J122,'Inputs &amp; Outputs'!$B$5,'Inputs &amp; Outputs'!$B$6)</f>
        <v>-2.7241863094851042E-2</v>
      </c>
      <c r="K122" s="17">
        <f>NORMINV('Rand Int'!K122,'Inputs &amp; Outputs'!$B$5,'Inputs &amp; Outputs'!$B$6)</f>
        <v>4.207972127001889E-2</v>
      </c>
      <c r="L122" s="17">
        <f>NORMINV('Rand Int'!L122,'Inputs &amp; Outputs'!$B$5,'Inputs &amp; Outputs'!$B$6)</f>
        <v>4.4792879497001184E-2</v>
      </c>
      <c r="M122" s="17">
        <f>NORMINV('Rand Int'!M122,'Inputs &amp; Outputs'!$B$5,'Inputs &amp; Outputs'!$B$6)</f>
        <v>5.8863676122483582E-2</v>
      </c>
      <c r="N122" s="17">
        <f>NORMINV('Rand Int'!N122,'Inputs &amp; Outputs'!$B$5,'Inputs &amp; Outputs'!$B$6)</f>
        <v>4.3040664561256367E-2</v>
      </c>
      <c r="O122" s="17">
        <f>NORMINV('Rand Int'!O122,'Inputs &amp; Outputs'!$B$5,'Inputs &amp; Outputs'!$B$6)</f>
        <v>4.8466154685322768E-2</v>
      </c>
      <c r="P122" s="17">
        <f>NORMINV('Rand Int'!P122,'Inputs &amp; Outputs'!$B$5,'Inputs &amp; Outputs'!$B$6)</f>
        <v>3.039696060145413E-2</v>
      </c>
      <c r="Q122" s="17">
        <f>NORMINV('Rand Int'!Q122,'Inputs &amp; Outputs'!$B$5,'Inputs &amp; Outputs'!$B$6)</f>
        <v>4.7370480731110845E-2</v>
      </c>
      <c r="R122" s="17">
        <f>NORMINV('Rand Int'!R122,'Inputs &amp; Outputs'!$B$5,'Inputs &amp; Outputs'!$B$6)</f>
        <v>1.2943554652908931E-2</v>
      </c>
      <c r="S122" s="17">
        <f>NORMINV('Rand Int'!S122,'Inputs &amp; Outputs'!$B$5,'Inputs &amp; Outputs'!$B$6)</f>
        <v>2.4548702051342033E-2</v>
      </c>
      <c r="T122" s="17">
        <f>NORMINV('Rand Int'!T122,'Inputs &amp; Outputs'!$B$5,'Inputs &amp; Outputs'!$B$6)</f>
        <v>1.5125097793434114E-3</v>
      </c>
      <c r="U122" s="17">
        <f>NORMINV('Rand Int'!U122,'Inputs &amp; Outputs'!$B$5,'Inputs &amp; Outputs'!$B$6)</f>
        <v>9.8242297762477948E-2</v>
      </c>
      <c r="V122" s="17">
        <f>NORMINV('Rand Int'!V122,'Inputs &amp; Outputs'!$B$5,'Inputs &amp; Outputs'!$B$6)</f>
        <v>3.2535605391273141E-2</v>
      </c>
      <c r="W122" s="17">
        <f>NORMINV('Rand Int'!W122,'Inputs &amp; Outputs'!$B$5,'Inputs &amp; Outputs'!$B$6)</f>
        <v>3.6247469368126714E-2</v>
      </c>
      <c r="X122" s="17">
        <f>NORMINV('Rand Int'!X122,'Inputs &amp; Outputs'!$B$5,'Inputs &amp; Outputs'!$B$6)</f>
        <v>2.5317006705436206E-2</v>
      </c>
      <c r="Y122" s="17">
        <f>NORMINV('Rand Int'!Y122,'Inputs &amp; Outputs'!$B$5,'Inputs &amp; Outputs'!$B$6)</f>
        <v>-1.2527877074268189E-2</v>
      </c>
      <c r="Z122" s="17">
        <f>NORMINV('Rand Int'!Z122,'Inputs &amp; Outputs'!$B$5,'Inputs &amp; Outputs'!$B$6)</f>
        <v>1.0797582866521851E-2</v>
      </c>
      <c r="AA122" s="17">
        <f>NORMINV('Rand Int'!AA122,'Inputs &amp; Outputs'!$B$5,'Inputs &amp; Outputs'!$B$6)</f>
        <v>-5.3986095391545599E-3</v>
      </c>
      <c r="AB122" s="17">
        <f>NORMINV('Rand Int'!AB122,'Inputs &amp; Outputs'!$B$5,'Inputs &amp; Outputs'!$B$6)</f>
        <v>4.4977703617481671E-2</v>
      </c>
      <c r="AC122" s="17">
        <f>NORMINV('Rand Int'!AC122,'Inputs &amp; Outputs'!$B$5,'Inputs &amp; Outputs'!$B$6)</f>
        <v>2.5141154209747687E-2</v>
      </c>
      <c r="AD122" s="17">
        <f>NORMINV('Rand Int'!AD122,'Inputs &amp; Outputs'!$B$5,'Inputs &amp; Outputs'!$B$6)</f>
        <v>5.691284724785399E-2</v>
      </c>
      <c r="AE122" s="17">
        <f>NORMINV('Rand Int'!AE122,'Inputs &amp; Outputs'!$B$5,'Inputs &amp; Outputs'!$B$6)</f>
        <v>6.5470626667449655E-2</v>
      </c>
      <c r="AF122" s="17">
        <f>NORMINV('Rand Int'!AF122,'Inputs &amp; Outputs'!$B$5,'Inputs &amp; Outputs'!$B$6)</f>
        <v>-8.6728166582837815E-3</v>
      </c>
      <c r="AG122" s="17">
        <f>NORMINV('Rand Int'!AG122,'Inputs &amp; Outputs'!$B$5,'Inputs &amp; Outputs'!$B$6)</f>
        <v>7.3648830391492559E-2</v>
      </c>
      <c r="AH122" s="17">
        <f>NORMINV('Rand Int'!AH122,'Inputs &amp; Outputs'!$B$5,'Inputs &amp; Outputs'!$B$6)</f>
        <v>2.4690738600455578E-2</v>
      </c>
      <c r="AI122" s="17">
        <f>NORMINV('Rand Int'!AI122,'Inputs &amp; Outputs'!$B$5,'Inputs &amp; Outputs'!$B$6)</f>
        <v>6.1955190683412972E-2</v>
      </c>
      <c r="AJ122" s="17">
        <f>NORMINV('Rand Int'!AJ122,'Inputs &amp; Outputs'!$B$5,'Inputs &amp; Outputs'!$B$6)</f>
        <v>4.0861483714843966E-3</v>
      </c>
      <c r="AK122" s="17">
        <f>NORMINV('Rand Int'!AK122,'Inputs &amp; Outputs'!$B$5,'Inputs &amp; Outputs'!$B$6)</f>
        <v>3.9249279763798904E-2</v>
      </c>
      <c r="AL122" s="17">
        <f>NORMINV('Rand Int'!AL122,'Inputs &amp; Outputs'!$B$5,'Inputs &amp; Outputs'!$B$6)</f>
        <v>5.802992503680577E-2</v>
      </c>
      <c r="AM122" s="17">
        <f>NORMINV('Rand Int'!AM122,'Inputs &amp; Outputs'!$B$5,'Inputs &amp; Outputs'!$B$6)</f>
        <v>4.3528376055954499E-2</v>
      </c>
      <c r="AN122" s="17">
        <f>NORMINV('Rand Int'!AN122,'Inputs &amp; Outputs'!$B$5,'Inputs &amp; Outputs'!$B$6)</f>
        <v>6.714891070350365E-2</v>
      </c>
      <c r="AO122" s="17">
        <f>NORMINV('Rand Int'!AO122,'Inputs &amp; Outputs'!$B$5,'Inputs &amp; Outputs'!$B$6)</f>
        <v>1.5073742253661399E-2</v>
      </c>
      <c r="AP122" s="17">
        <f>NORMINV('Rand Int'!AP122,'Inputs &amp; Outputs'!$B$5,'Inputs &amp; Outputs'!$B$6)</f>
        <v>-4.1625059055774911E-2</v>
      </c>
      <c r="AQ122" s="17">
        <f>NORMINV('Rand Int'!AQ122,'Inputs &amp; Outputs'!$B$5,'Inputs &amp; Outputs'!$B$6)</f>
        <v>-2.3773277011896972E-2</v>
      </c>
      <c r="AR122" s="17">
        <f>NORMINV('Rand Int'!AR122,'Inputs &amp; Outputs'!$B$5,'Inputs &amp; Outputs'!$B$6)</f>
        <v>3.834080454499636E-2</v>
      </c>
      <c r="AS122" s="17">
        <f>NORMINV('Rand Int'!AS122,'Inputs &amp; Outputs'!$B$5,'Inputs &amp; Outputs'!$B$6)</f>
        <v>4.1189852794583495E-2</v>
      </c>
      <c r="AT122" s="17">
        <f>NORMINV('Rand Int'!AT122,'Inputs &amp; Outputs'!$B$5,'Inputs &amp; Outputs'!$B$6)</f>
        <v>5.7843375052953484E-2</v>
      </c>
      <c r="AU122" s="17">
        <f>NORMINV('Rand Int'!AU122,'Inputs &amp; Outputs'!$B$5,'Inputs &amp; Outputs'!$B$6)</f>
        <v>5.4894584995408995E-2</v>
      </c>
      <c r="AV122" s="17">
        <f>NORMINV('Rand Int'!AV122,'Inputs &amp; Outputs'!$B$5,'Inputs &amp; Outputs'!$B$6)</f>
        <v>4.6532678696151804E-2</v>
      </c>
      <c r="AW122" s="17">
        <f>NORMINV('Rand Int'!AW122,'Inputs &amp; Outputs'!$B$5,'Inputs &amp; Outputs'!$B$6)</f>
        <v>6.2726574276206093E-2</v>
      </c>
      <c r="AX122" s="17">
        <f>NORMINV('Rand Int'!AX122,'Inputs &amp; Outputs'!$B$5,'Inputs &amp; Outputs'!$B$6)</f>
        <v>5.9832078449727322E-2</v>
      </c>
      <c r="AY122" s="17">
        <f>NORMINV('Rand Int'!AY122,'Inputs &amp; Outputs'!$B$5,'Inputs &amp; Outputs'!$B$6)</f>
        <v>5.1101945998132225E-2</v>
      </c>
    </row>
    <row r="123" spans="1:51" x14ac:dyDescent="0.25">
      <c r="A123" s="1">
        <v>122</v>
      </c>
      <c r="C123" s="17">
        <f>NORMINV('Rand Int'!C123,'Inputs &amp; Outputs'!$B$5,'Inputs &amp; Outputs'!$B$6)</f>
        <v>5.2817153065426295E-2</v>
      </c>
      <c r="D123" s="17">
        <f>NORMINV('Rand Int'!D123,'Inputs &amp; Outputs'!$B$5,'Inputs &amp; Outputs'!$B$6)</f>
        <v>3.785715670181327E-2</v>
      </c>
      <c r="E123" s="17">
        <f>NORMINV('Rand Int'!E123,'Inputs &amp; Outputs'!$B$5,'Inputs &amp; Outputs'!$B$6)</f>
        <v>5.8811150658370788E-2</v>
      </c>
      <c r="F123" s="17">
        <f>NORMINV('Rand Int'!F123,'Inputs &amp; Outputs'!$B$5,'Inputs &amp; Outputs'!$B$6)</f>
        <v>3.4380557816907333E-2</v>
      </c>
      <c r="G123" s="17">
        <f>NORMINV('Rand Int'!G123,'Inputs &amp; Outputs'!$B$5,'Inputs &amp; Outputs'!$B$6)</f>
        <v>2.2546728138616991E-2</v>
      </c>
      <c r="H123" s="17">
        <f>NORMINV('Rand Int'!H123,'Inputs &amp; Outputs'!$B$5,'Inputs &amp; Outputs'!$B$6)</f>
        <v>5.0440643052502933E-2</v>
      </c>
      <c r="I123" s="17">
        <f>NORMINV('Rand Int'!I123,'Inputs &amp; Outputs'!$B$5,'Inputs &amp; Outputs'!$B$6)</f>
        <v>1.6291740772573365E-4</v>
      </c>
      <c r="J123" s="17">
        <f>NORMINV('Rand Int'!J123,'Inputs &amp; Outputs'!$B$5,'Inputs &amp; Outputs'!$B$6)</f>
        <v>6.123458537934745E-2</v>
      </c>
      <c r="K123" s="17">
        <f>NORMINV('Rand Int'!K123,'Inputs &amp; Outputs'!$B$5,'Inputs &amp; Outputs'!$B$6)</f>
        <v>2.7923622041595798E-2</v>
      </c>
      <c r="L123" s="17">
        <f>NORMINV('Rand Int'!L123,'Inputs &amp; Outputs'!$B$5,'Inputs &amp; Outputs'!$B$6)</f>
        <v>7.3338104463660042E-2</v>
      </c>
      <c r="M123" s="17">
        <f>NORMINV('Rand Int'!M123,'Inputs &amp; Outputs'!$B$5,'Inputs &amp; Outputs'!$B$6)</f>
        <v>5.5656639910798389E-2</v>
      </c>
      <c r="N123" s="17">
        <f>NORMINV('Rand Int'!N123,'Inputs &amp; Outputs'!$B$5,'Inputs &amp; Outputs'!$B$6)</f>
        <v>1.7297928345525206E-2</v>
      </c>
      <c r="O123" s="17">
        <f>NORMINV('Rand Int'!O123,'Inputs &amp; Outputs'!$B$5,'Inputs &amp; Outputs'!$B$6)</f>
        <v>4.3502519025069769E-2</v>
      </c>
      <c r="P123" s="17">
        <f>NORMINV('Rand Int'!P123,'Inputs &amp; Outputs'!$B$5,'Inputs &amp; Outputs'!$B$6)</f>
        <v>-5.2381710706002338E-3</v>
      </c>
      <c r="Q123" s="17">
        <f>NORMINV('Rand Int'!Q123,'Inputs &amp; Outputs'!$B$5,'Inputs &amp; Outputs'!$B$6)</f>
        <v>7.274503246084052E-2</v>
      </c>
      <c r="R123" s="17">
        <f>NORMINV('Rand Int'!R123,'Inputs &amp; Outputs'!$B$5,'Inputs &amp; Outputs'!$B$6)</f>
        <v>3.7707640911686782E-2</v>
      </c>
      <c r="S123" s="17">
        <f>NORMINV('Rand Int'!S123,'Inputs &amp; Outputs'!$B$5,'Inputs &amp; Outputs'!$B$6)</f>
        <v>3.477935093624087E-2</v>
      </c>
      <c r="T123" s="17">
        <f>NORMINV('Rand Int'!T123,'Inputs &amp; Outputs'!$B$5,'Inputs &amp; Outputs'!$B$6)</f>
        <v>-3.4645161151518264E-3</v>
      </c>
      <c r="U123" s="17">
        <f>NORMINV('Rand Int'!U123,'Inputs &amp; Outputs'!$B$5,'Inputs &amp; Outputs'!$B$6)</f>
        <v>6.5163579698048396E-2</v>
      </c>
      <c r="V123" s="17">
        <f>NORMINV('Rand Int'!V123,'Inputs &amp; Outputs'!$B$5,'Inputs &amp; Outputs'!$B$6)</f>
        <v>7.8795926759134771E-2</v>
      </c>
      <c r="W123" s="17">
        <f>NORMINV('Rand Int'!W123,'Inputs &amp; Outputs'!$B$5,'Inputs &amp; Outputs'!$B$6)</f>
        <v>2.1364416192190577E-2</v>
      </c>
      <c r="X123" s="17">
        <f>NORMINV('Rand Int'!X123,'Inputs &amp; Outputs'!$B$5,'Inputs &amp; Outputs'!$B$6)</f>
        <v>8.2378380685193348E-2</v>
      </c>
      <c r="Y123" s="17">
        <f>NORMINV('Rand Int'!Y123,'Inputs &amp; Outputs'!$B$5,'Inputs &amp; Outputs'!$B$6)</f>
        <v>2.921416400643119E-2</v>
      </c>
      <c r="Z123" s="17">
        <f>NORMINV('Rand Int'!Z123,'Inputs &amp; Outputs'!$B$5,'Inputs &amp; Outputs'!$B$6)</f>
        <v>0.13246613094197304</v>
      </c>
      <c r="AA123" s="17">
        <f>NORMINV('Rand Int'!AA123,'Inputs &amp; Outputs'!$B$5,'Inputs &amp; Outputs'!$B$6)</f>
        <v>7.5864560121907038E-2</v>
      </c>
      <c r="AB123" s="17">
        <f>NORMINV('Rand Int'!AB123,'Inputs &amp; Outputs'!$B$5,'Inputs &amp; Outputs'!$B$6)</f>
        <v>5.350454948835244E-2</v>
      </c>
      <c r="AC123" s="17">
        <f>NORMINV('Rand Int'!AC123,'Inputs &amp; Outputs'!$B$5,'Inputs &amp; Outputs'!$B$6)</f>
        <v>4.5402482587217442E-2</v>
      </c>
      <c r="AD123" s="17">
        <f>NORMINV('Rand Int'!AD123,'Inputs &amp; Outputs'!$B$5,'Inputs &amp; Outputs'!$B$6)</f>
        <v>3.7330219434082136E-2</v>
      </c>
      <c r="AE123" s="17">
        <f>NORMINV('Rand Int'!AE123,'Inputs &amp; Outputs'!$B$5,'Inputs &amp; Outputs'!$B$6)</f>
        <v>5.7358255788931785E-2</v>
      </c>
      <c r="AF123" s="17">
        <f>NORMINV('Rand Int'!AF123,'Inputs &amp; Outputs'!$B$5,'Inputs &amp; Outputs'!$B$6)</f>
        <v>2.9981439094637803E-2</v>
      </c>
      <c r="AG123" s="17">
        <f>NORMINV('Rand Int'!AG123,'Inputs &amp; Outputs'!$B$5,'Inputs &amp; Outputs'!$B$6)</f>
        <v>6.7897668374472198E-2</v>
      </c>
      <c r="AH123" s="17">
        <f>NORMINV('Rand Int'!AH123,'Inputs &amp; Outputs'!$B$5,'Inputs &amp; Outputs'!$B$6)</f>
        <v>2.3641832512015473E-2</v>
      </c>
      <c r="AI123" s="17">
        <f>NORMINV('Rand Int'!AI123,'Inputs &amp; Outputs'!$B$5,'Inputs &amp; Outputs'!$B$6)</f>
        <v>3.5671813582356729E-3</v>
      </c>
      <c r="AJ123" s="17">
        <f>NORMINV('Rand Int'!AJ123,'Inputs &amp; Outputs'!$B$5,'Inputs &amp; Outputs'!$B$6)</f>
        <v>2.7292687041410815E-2</v>
      </c>
      <c r="AK123" s="17">
        <f>NORMINV('Rand Int'!AK123,'Inputs &amp; Outputs'!$B$5,'Inputs &amp; Outputs'!$B$6)</f>
        <v>2.9004731431371673E-2</v>
      </c>
      <c r="AL123" s="17">
        <f>NORMINV('Rand Int'!AL123,'Inputs &amp; Outputs'!$B$5,'Inputs &amp; Outputs'!$B$6)</f>
        <v>6.9127038603310709E-2</v>
      </c>
      <c r="AM123" s="17">
        <f>NORMINV('Rand Int'!AM123,'Inputs &amp; Outputs'!$B$5,'Inputs &amp; Outputs'!$B$6)</f>
        <v>4.8174370732136249E-2</v>
      </c>
      <c r="AN123" s="17">
        <f>NORMINV('Rand Int'!AN123,'Inputs &amp; Outputs'!$B$5,'Inputs &amp; Outputs'!$B$6)</f>
        <v>4.9522254689722114E-2</v>
      </c>
      <c r="AO123" s="17">
        <f>NORMINV('Rand Int'!AO123,'Inputs &amp; Outputs'!$B$5,'Inputs &amp; Outputs'!$B$6)</f>
        <v>4.3879702047277945E-2</v>
      </c>
      <c r="AP123" s="17">
        <f>NORMINV('Rand Int'!AP123,'Inputs &amp; Outputs'!$B$5,'Inputs &amp; Outputs'!$B$6)</f>
        <v>4.0651479106382733E-2</v>
      </c>
      <c r="AQ123" s="17">
        <f>NORMINV('Rand Int'!AQ123,'Inputs &amp; Outputs'!$B$5,'Inputs &amp; Outputs'!$B$6)</f>
        <v>2.380434884117371E-2</v>
      </c>
      <c r="AR123" s="17">
        <f>NORMINV('Rand Int'!AR123,'Inputs &amp; Outputs'!$B$5,'Inputs &amp; Outputs'!$B$6)</f>
        <v>-1.3835863513426847E-2</v>
      </c>
      <c r="AS123" s="17">
        <f>NORMINV('Rand Int'!AS123,'Inputs &amp; Outputs'!$B$5,'Inputs &amp; Outputs'!$B$6)</f>
        <v>1.4786483189151486E-2</v>
      </c>
      <c r="AT123" s="17">
        <f>NORMINV('Rand Int'!AT123,'Inputs &amp; Outputs'!$B$5,'Inputs &amp; Outputs'!$B$6)</f>
        <v>7.9531755144663097E-3</v>
      </c>
      <c r="AU123" s="17">
        <f>NORMINV('Rand Int'!AU123,'Inputs &amp; Outputs'!$B$5,'Inputs &amp; Outputs'!$B$6)</f>
        <v>6.8436012356390491E-2</v>
      </c>
      <c r="AV123" s="17">
        <f>NORMINV('Rand Int'!AV123,'Inputs &amp; Outputs'!$B$5,'Inputs &amp; Outputs'!$B$6)</f>
        <v>8.9406550517238358E-3</v>
      </c>
      <c r="AW123" s="17">
        <f>NORMINV('Rand Int'!AW123,'Inputs &amp; Outputs'!$B$5,'Inputs &amp; Outputs'!$B$6)</f>
        <v>3.6561684333982443E-2</v>
      </c>
      <c r="AX123" s="17">
        <f>NORMINV('Rand Int'!AX123,'Inputs &amp; Outputs'!$B$5,'Inputs &amp; Outputs'!$B$6)</f>
        <v>4.7592137745987258E-2</v>
      </c>
      <c r="AY123" s="17">
        <f>NORMINV('Rand Int'!AY123,'Inputs &amp; Outputs'!$B$5,'Inputs &amp; Outputs'!$B$6)</f>
        <v>3.9196510121287539E-2</v>
      </c>
    </row>
    <row r="124" spans="1:51" x14ac:dyDescent="0.25">
      <c r="A124" s="1">
        <v>123</v>
      </c>
      <c r="C124" s="17">
        <f>NORMINV('Rand Int'!C124,'Inputs &amp; Outputs'!$B$5,'Inputs &amp; Outputs'!$B$6)</f>
        <v>2.4741710440469234E-2</v>
      </c>
      <c r="D124" s="17">
        <f>NORMINV('Rand Int'!D124,'Inputs &amp; Outputs'!$B$5,'Inputs &amp; Outputs'!$B$6)</f>
        <v>6.313273732145383E-2</v>
      </c>
      <c r="E124" s="17">
        <f>NORMINV('Rand Int'!E124,'Inputs &amp; Outputs'!$B$5,'Inputs &amp; Outputs'!$B$6)</f>
        <v>4.5617688473171464E-2</v>
      </c>
      <c r="F124" s="17">
        <f>NORMINV('Rand Int'!F124,'Inputs &amp; Outputs'!$B$5,'Inputs &amp; Outputs'!$B$6)</f>
        <v>3.1047476853948441E-2</v>
      </c>
      <c r="G124" s="17">
        <f>NORMINV('Rand Int'!G124,'Inputs &amp; Outputs'!$B$5,'Inputs &amp; Outputs'!$B$6)</f>
        <v>3.1036841425602577E-3</v>
      </c>
      <c r="H124" s="17">
        <f>NORMINV('Rand Int'!H124,'Inputs &amp; Outputs'!$B$5,'Inputs &amp; Outputs'!$B$6)</f>
        <v>-6.3426950423641146E-3</v>
      </c>
      <c r="I124" s="17">
        <f>NORMINV('Rand Int'!I124,'Inputs &amp; Outputs'!$B$5,'Inputs &amp; Outputs'!$B$6)</f>
        <v>6.2577240106364299E-2</v>
      </c>
      <c r="J124" s="17">
        <f>NORMINV('Rand Int'!J124,'Inputs &amp; Outputs'!$B$5,'Inputs &amp; Outputs'!$B$6)</f>
        <v>2.5136547358959913E-2</v>
      </c>
      <c r="K124" s="17">
        <f>NORMINV('Rand Int'!K124,'Inputs &amp; Outputs'!$B$5,'Inputs &amp; Outputs'!$B$6)</f>
        <v>2.1934723301720738E-2</v>
      </c>
      <c r="L124" s="17">
        <f>NORMINV('Rand Int'!L124,'Inputs &amp; Outputs'!$B$5,'Inputs &amp; Outputs'!$B$6)</f>
        <v>6.6652999697381227E-2</v>
      </c>
      <c r="M124" s="17">
        <f>NORMINV('Rand Int'!M124,'Inputs &amp; Outputs'!$B$5,'Inputs &amp; Outputs'!$B$6)</f>
        <v>5.8897665744627334E-2</v>
      </c>
      <c r="N124" s="17">
        <f>NORMINV('Rand Int'!N124,'Inputs &amp; Outputs'!$B$5,'Inputs &amp; Outputs'!$B$6)</f>
        <v>5.169434756974324E-2</v>
      </c>
      <c r="O124" s="17">
        <f>NORMINV('Rand Int'!O124,'Inputs &amp; Outputs'!$B$5,'Inputs &amp; Outputs'!$B$6)</f>
        <v>2.2134646961783057E-2</v>
      </c>
      <c r="P124" s="17">
        <f>NORMINV('Rand Int'!P124,'Inputs &amp; Outputs'!$B$5,'Inputs &amp; Outputs'!$B$6)</f>
        <v>5.3079931442400557E-2</v>
      </c>
      <c r="Q124" s="17">
        <f>NORMINV('Rand Int'!Q124,'Inputs &amp; Outputs'!$B$5,'Inputs &amp; Outputs'!$B$6)</f>
        <v>6.7473082813815546E-2</v>
      </c>
      <c r="R124" s="17">
        <f>NORMINV('Rand Int'!R124,'Inputs &amp; Outputs'!$B$5,'Inputs &amp; Outputs'!$B$6)</f>
        <v>5.7124344834862797E-2</v>
      </c>
      <c r="S124" s="17">
        <f>NORMINV('Rand Int'!S124,'Inputs &amp; Outputs'!$B$5,'Inputs &amp; Outputs'!$B$6)</f>
        <v>6.9272548985676627E-2</v>
      </c>
      <c r="T124" s="17">
        <f>NORMINV('Rand Int'!T124,'Inputs &amp; Outputs'!$B$5,'Inputs &amp; Outputs'!$B$6)</f>
        <v>8.4088158404734076E-2</v>
      </c>
      <c r="U124" s="17">
        <f>NORMINV('Rand Int'!U124,'Inputs &amp; Outputs'!$B$5,'Inputs &amp; Outputs'!$B$6)</f>
        <v>1.1268613404722107E-2</v>
      </c>
      <c r="V124" s="17">
        <f>NORMINV('Rand Int'!V124,'Inputs &amp; Outputs'!$B$5,'Inputs &amp; Outputs'!$B$6)</f>
        <v>1.6639400338283677E-2</v>
      </c>
      <c r="W124" s="17">
        <f>NORMINV('Rand Int'!W124,'Inputs &amp; Outputs'!$B$5,'Inputs &amp; Outputs'!$B$6)</f>
        <v>1.4560235512279449E-2</v>
      </c>
      <c r="X124" s="17">
        <f>NORMINV('Rand Int'!X124,'Inputs &amp; Outputs'!$B$5,'Inputs &amp; Outputs'!$B$6)</f>
        <v>1.6995370731255243E-2</v>
      </c>
      <c r="Y124" s="17">
        <f>NORMINV('Rand Int'!Y124,'Inputs &amp; Outputs'!$B$5,'Inputs &amp; Outputs'!$B$6)</f>
        <v>6.9897293352065168E-2</v>
      </c>
      <c r="Z124" s="17">
        <f>NORMINV('Rand Int'!Z124,'Inputs &amp; Outputs'!$B$5,'Inputs &amp; Outputs'!$B$6)</f>
        <v>8.3761009907973111E-2</v>
      </c>
      <c r="AA124" s="17">
        <f>NORMINV('Rand Int'!AA124,'Inputs &amp; Outputs'!$B$5,'Inputs &amp; Outputs'!$B$6)</f>
        <v>5.4913489549898498E-2</v>
      </c>
      <c r="AB124" s="17">
        <f>NORMINV('Rand Int'!AB124,'Inputs &amp; Outputs'!$B$5,'Inputs &amp; Outputs'!$B$6)</f>
        <v>2.4799106987688627E-2</v>
      </c>
      <c r="AC124" s="17">
        <f>NORMINV('Rand Int'!AC124,'Inputs &amp; Outputs'!$B$5,'Inputs &amp; Outputs'!$B$6)</f>
        <v>1.6063410255224297E-2</v>
      </c>
      <c r="AD124" s="17">
        <f>NORMINV('Rand Int'!AD124,'Inputs &amp; Outputs'!$B$5,'Inputs &amp; Outputs'!$B$6)</f>
        <v>4.0147502925037631E-2</v>
      </c>
      <c r="AE124" s="17">
        <f>NORMINV('Rand Int'!AE124,'Inputs &amp; Outputs'!$B$5,'Inputs &amp; Outputs'!$B$6)</f>
        <v>5.2774316708262742E-2</v>
      </c>
      <c r="AF124" s="17">
        <f>NORMINV('Rand Int'!AF124,'Inputs &amp; Outputs'!$B$5,'Inputs &amp; Outputs'!$B$6)</f>
        <v>6.5797424776818408E-2</v>
      </c>
      <c r="AG124" s="17">
        <f>NORMINV('Rand Int'!AG124,'Inputs &amp; Outputs'!$B$5,'Inputs &amp; Outputs'!$B$6)</f>
        <v>1.6136534071218497E-3</v>
      </c>
      <c r="AH124" s="17">
        <f>NORMINV('Rand Int'!AH124,'Inputs &amp; Outputs'!$B$5,'Inputs &amp; Outputs'!$B$6)</f>
        <v>3.4570309877477272E-2</v>
      </c>
      <c r="AI124" s="17">
        <f>NORMINV('Rand Int'!AI124,'Inputs &amp; Outputs'!$B$5,'Inputs &amp; Outputs'!$B$6)</f>
        <v>4.3414956535118086E-2</v>
      </c>
      <c r="AJ124" s="17">
        <f>NORMINV('Rand Int'!AJ124,'Inputs &amp; Outputs'!$B$5,'Inputs &amp; Outputs'!$B$6)</f>
        <v>2.7947331013774883E-2</v>
      </c>
      <c r="AK124" s="17">
        <f>NORMINV('Rand Int'!AK124,'Inputs &amp; Outputs'!$B$5,'Inputs &amp; Outputs'!$B$6)</f>
        <v>3.9885608013392929E-2</v>
      </c>
      <c r="AL124" s="17">
        <f>NORMINV('Rand Int'!AL124,'Inputs &amp; Outputs'!$B$5,'Inputs &amp; Outputs'!$B$6)</f>
        <v>5.9593138303848894E-2</v>
      </c>
      <c r="AM124" s="17">
        <f>NORMINV('Rand Int'!AM124,'Inputs &amp; Outputs'!$B$5,'Inputs &amp; Outputs'!$B$6)</f>
        <v>4.0797319358409356E-3</v>
      </c>
      <c r="AN124" s="17">
        <f>NORMINV('Rand Int'!AN124,'Inputs &amp; Outputs'!$B$5,'Inputs &amp; Outputs'!$B$6)</f>
        <v>7.6582214626849526E-2</v>
      </c>
      <c r="AO124" s="17">
        <f>NORMINV('Rand Int'!AO124,'Inputs &amp; Outputs'!$B$5,'Inputs &amp; Outputs'!$B$6)</f>
        <v>7.0378571979421808E-2</v>
      </c>
      <c r="AP124" s="17">
        <f>NORMINV('Rand Int'!AP124,'Inputs &amp; Outputs'!$B$5,'Inputs &amp; Outputs'!$B$6)</f>
        <v>8.4964761777135758E-3</v>
      </c>
      <c r="AQ124" s="17">
        <f>NORMINV('Rand Int'!AQ124,'Inputs &amp; Outputs'!$B$5,'Inputs &amp; Outputs'!$B$6)</f>
        <v>1.317940452417583E-2</v>
      </c>
      <c r="AR124" s="17">
        <f>NORMINV('Rand Int'!AR124,'Inputs &amp; Outputs'!$B$5,'Inputs &amp; Outputs'!$B$6)</f>
        <v>0.11062543373199013</v>
      </c>
      <c r="AS124" s="17">
        <f>NORMINV('Rand Int'!AS124,'Inputs &amp; Outputs'!$B$5,'Inputs &amp; Outputs'!$B$6)</f>
        <v>2.0160037548936537E-2</v>
      </c>
      <c r="AT124" s="17">
        <f>NORMINV('Rand Int'!AT124,'Inputs &amp; Outputs'!$B$5,'Inputs &amp; Outputs'!$B$6)</f>
        <v>9.9658248070858893E-3</v>
      </c>
      <c r="AU124" s="17">
        <f>NORMINV('Rand Int'!AU124,'Inputs &amp; Outputs'!$B$5,'Inputs &amp; Outputs'!$B$6)</f>
        <v>4.803417934744026E-2</v>
      </c>
      <c r="AV124" s="17">
        <f>NORMINV('Rand Int'!AV124,'Inputs &amp; Outputs'!$B$5,'Inputs &amp; Outputs'!$B$6)</f>
        <v>2.4562070128045822E-2</v>
      </c>
      <c r="AW124" s="17">
        <f>NORMINV('Rand Int'!AW124,'Inputs &amp; Outputs'!$B$5,'Inputs &amp; Outputs'!$B$6)</f>
        <v>1.7133287896240329E-2</v>
      </c>
      <c r="AX124" s="17">
        <f>NORMINV('Rand Int'!AX124,'Inputs &amp; Outputs'!$B$5,'Inputs &amp; Outputs'!$B$6)</f>
        <v>3.8799463252251205E-2</v>
      </c>
      <c r="AY124" s="17">
        <f>NORMINV('Rand Int'!AY124,'Inputs &amp; Outputs'!$B$5,'Inputs &amp; Outputs'!$B$6)</f>
        <v>7.5297133116276144E-2</v>
      </c>
    </row>
    <row r="125" spans="1:51" x14ac:dyDescent="0.25">
      <c r="A125" s="1">
        <v>124</v>
      </c>
      <c r="C125" s="17">
        <f>NORMINV('Rand Int'!C125,'Inputs &amp; Outputs'!$B$5,'Inputs &amp; Outputs'!$B$6)</f>
        <v>-2.6707782212004615E-2</v>
      </c>
      <c r="D125" s="17">
        <f>NORMINV('Rand Int'!D125,'Inputs &amp; Outputs'!$B$5,'Inputs &amp; Outputs'!$B$6)</f>
        <v>0.12084793432504176</v>
      </c>
      <c r="E125" s="17">
        <f>NORMINV('Rand Int'!E125,'Inputs &amp; Outputs'!$B$5,'Inputs &amp; Outputs'!$B$6)</f>
        <v>4.8725159970699525E-2</v>
      </c>
      <c r="F125" s="17">
        <f>NORMINV('Rand Int'!F125,'Inputs &amp; Outputs'!$B$5,'Inputs &amp; Outputs'!$B$6)</f>
        <v>9.3282090858920023E-3</v>
      </c>
      <c r="G125" s="17">
        <f>NORMINV('Rand Int'!G125,'Inputs &amp; Outputs'!$B$5,'Inputs &amp; Outputs'!$B$6)</f>
        <v>-1.6438908138053231E-2</v>
      </c>
      <c r="H125" s="17">
        <f>NORMINV('Rand Int'!H125,'Inputs &amp; Outputs'!$B$5,'Inputs &amp; Outputs'!$B$6)</f>
        <v>5.7768399950451528E-2</v>
      </c>
      <c r="I125" s="17">
        <f>NORMINV('Rand Int'!I125,'Inputs &amp; Outputs'!$B$5,'Inputs &amp; Outputs'!$B$6)</f>
        <v>1.5317636749971116E-2</v>
      </c>
      <c r="J125" s="17">
        <f>NORMINV('Rand Int'!J125,'Inputs &amp; Outputs'!$B$5,'Inputs &amp; Outputs'!$B$6)</f>
        <v>6.212242005280192E-2</v>
      </c>
      <c r="K125" s="17">
        <f>NORMINV('Rand Int'!K125,'Inputs &amp; Outputs'!$B$5,'Inputs &amp; Outputs'!$B$6)</f>
        <v>8.5489202286500171E-3</v>
      </c>
      <c r="L125" s="17">
        <f>NORMINV('Rand Int'!L125,'Inputs &amp; Outputs'!$B$5,'Inputs &amp; Outputs'!$B$6)</f>
        <v>0.11652822512885186</v>
      </c>
      <c r="M125" s="17">
        <f>NORMINV('Rand Int'!M125,'Inputs &amp; Outputs'!$B$5,'Inputs &amp; Outputs'!$B$6)</f>
        <v>6.5999020705809139E-2</v>
      </c>
      <c r="N125" s="17">
        <f>NORMINV('Rand Int'!N125,'Inputs &amp; Outputs'!$B$5,'Inputs &amp; Outputs'!$B$6)</f>
        <v>4.7298584642994246E-2</v>
      </c>
      <c r="O125" s="17">
        <f>NORMINV('Rand Int'!O125,'Inputs &amp; Outputs'!$B$5,'Inputs &amp; Outputs'!$B$6)</f>
        <v>7.4879496892465036E-2</v>
      </c>
      <c r="P125" s="17">
        <f>NORMINV('Rand Int'!P125,'Inputs &amp; Outputs'!$B$5,'Inputs &amp; Outputs'!$B$6)</f>
        <v>2.3086595256418055E-2</v>
      </c>
      <c r="Q125" s="17">
        <f>NORMINV('Rand Int'!Q125,'Inputs &amp; Outputs'!$B$5,'Inputs &amp; Outputs'!$B$6)</f>
        <v>3.1772366795852304E-2</v>
      </c>
      <c r="R125" s="17">
        <f>NORMINV('Rand Int'!R125,'Inputs &amp; Outputs'!$B$5,'Inputs &amp; Outputs'!$B$6)</f>
        <v>1.1567563983278701E-2</v>
      </c>
      <c r="S125" s="17">
        <f>NORMINV('Rand Int'!S125,'Inputs &amp; Outputs'!$B$5,'Inputs &amp; Outputs'!$B$6)</f>
        <v>8.4321508436676518E-2</v>
      </c>
      <c r="T125" s="17">
        <f>NORMINV('Rand Int'!T125,'Inputs &amp; Outputs'!$B$5,'Inputs &amp; Outputs'!$B$6)</f>
        <v>8.2154658601934188E-2</v>
      </c>
      <c r="U125" s="17">
        <f>NORMINV('Rand Int'!U125,'Inputs &amp; Outputs'!$B$5,'Inputs &amp; Outputs'!$B$6)</f>
        <v>2.9156667290025046E-2</v>
      </c>
      <c r="V125" s="17">
        <f>NORMINV('Rand Int'!V125,'Inputs &amp; Outputs'!$B$5,'Inputs &amp; Outputs'!$B$6)</f>
        <v>5.2619377715209976E-2</v>
      </c>
      <c r="W125" s="17">
        <f>NORMINV('Rand Int'!W125,'Inputs &amp; Outputs'!$B$5,'Inputs &amp; Outputs'!$B$6)</f>
        <v>6.7089103372754977E-2</v>
      </c>
      <c r="X125" s="17">
        <f>NORMINV('Rand Int'!X125,'Inputs &amp; Outputs'!$B$5,'Inputs &amp; Outputs'!$B$6)</f>
        <v>7.0118036262147992E-3</v>
      </c>
      <c r="Y125" s="17">
        <f>NORMINV('Rand Int'!Y125,'Inputs &amp; Outputs'!$B$5,'Inputs &amp; Outputs'!$B$6)</f>
        <v>5.2257445451520626E-2</v>
      </c>
      <c r="Z125" s="17">
        <f>NORMINV('Rand Int'!Z125,'Inputs &amp; Outputs'!$B$5,'Inputs &amp; Outputs'!$B$6)</f>
        <v>4.706791183281471E-2</v>
      </c>
      <c r="AA125" s="17">
        <f>NORMINV('Rand Int'!AA125,'Inputs &amp; Outputs'!$B$5,'Inputs &amp; Outputs'!$B$6)</f>
        <v>7.9714776870251219E-3</v>
      </c>
      <c r="AB125" s="17">
        <f>NORMINV('Rand Int'!AB125,'Inputs &amp; Outputs'!$B$5,'Inputs &amp; Outputs'!$B$6)</f>
        <v>4.8480327333371695E-2</v>
      </c>
      <c r="AC125" s="17">
        <f>NORMINV('Rand Int'!AC125,'Inputs &amp; Outputs'!$B$5,'Inputs &amp; Outputs'!$B$6)</f>
        <v>5.9169314255792187E-2</v>
      </c>
      <c r="AD125" s="17">
        <f>NORMINV('Rand Int'!AD125,'Inputs &amp; Outputs'!$B$5,'Inputs &amp; Outputs'!$B$6)</f>
        <v>4.4331569611146322E-2</v>
      </c>
      <c r="AE125" s="17">
        <f>NORMINV('Rand Int'!AE125,'Inputs &amp; Outputs'!$B$5,'Inputs &amp; Outputs'!$B$6)</f>
        <v>1.9070312009967665E-2</v>
      </c>
      <c r="AF125" s="17">
        <f>NORMINV('Rand Int'!AF125,'Inputs &amp; Outputs'!$B$5,'Inputs &amp; Outputs'!$B$6)</f>
        <v>1.4155299826371877E-2</v>
      </c>
      <c r="AG125" s="17">
        <f>NORMINV('Rand Int'!AG125,'Inputs &amp; Outputs'!$B$5,'Inputs &amp; Outputs'!$B$6)</f>
        <v>4.8634891485471857E-2</v>
      </c>
      <c r="AH125" s="17">
        <f>NORMINV('Rand Int'!AH125,'Inputs &amp; Outputs'!$B$5,'Inputs &amp; Outputs'!$B$6)</f>
        <v>1.0155512645103806E-2</v>
      </c>
      <c r="AI125" s="17">
        <f>NORMINV('Rand Int'!AI125,'Inputs &amp; Outputs'!$B$5,'Inputs &amp; Outputs'!$B$6)</f>
        <v>9.7771429836420898E-2</v>
      </c>
      <c r="AJ125" s="17">
        <f>NORMINV('Rand Int'!AJ125,'Inputs &amp; Outputs'!$B$5,'Inputs &amp; Outputs'!$B$6)</f>
        <v>1.0281033356121939E-2</v>
      </c>
      <c r="AK125" s="17">
        <f>NORMINV('Rand Int'!AK125,'Inputs &amp; Outputs'!$B$5,'Inputs &amp; Outputs'!$B$6)</f>
        <v>5.208690093389548E-3</v>
      </c>
      <c r="AL125" s="17">
        <f>NORMINV('Rand Int'!AL125,'Inputs &amp; Outputs'!$B$5,'Inputs &amp; Outputs'!$B$6)</f>
        <v>3.7346599005025918E-2</v>
      </c>
      <c r="AM125" s="17">
        <f>NORMINV('Rand Int'!AM125,'Inputs &amp; Outputs'!$B$5,'Inputs &amp; Outputs'!$B$6)</f>
        <v>-4.3702785487964441E-3</v>
      </c>
      <c r="AN125" s="17">
        <f>NORMINV('Rand Int'!AN125,'Inputs &amp; Outputs'!$B$5,'Inputs &amp; Outputs'!$B$6)</f>
        <v>6.2806167743794369E-2</v>
      </c>
      <c r="AO125" s="17">
        <f>NORMINV('Rand Int'!AO125,'Inputs &amp; Outputs'!$B$5,'Inputs &amp; Outputs'!$B$6)</f>
        <v>5.8124826710015252E-2</v>
      </c>
      <c r="AP125" s="17">
        <f>NORMINV('Rand Int'!AP125,'Inputs &amp; Outputs'!$B$5,'Inputs &amp; Outputs'!$B$6)</f>
        <v>5.723039173527962E-3</v>
      </c>
      <c r="AQ125" s="17">
        <f>NORMINV('Rand Int'!AQ125,'Inputs &amp; Outputs'!$B$5,'Inputs &amp; Outputs'!$B$6)</f>
        <v>7.2310647045495766E-2</v>
      </c>
      <c r="AR125" s="17">
        <f>NORMINV('Rand Int'!AR125,'Inputs &amp; Outputs'!$B$5,'Inputs &amp; Outputs'!$B$6)</f>
        <v>7.6390109159235747E-2</v>
      </c>
      <c r="AS125" s="17">
        <f>NORMINV('Rand Int'!AS125,'Inputs &amp; Outputs'!$B$5,'Inputs &amp; Outputs'!$B$6)</f>
        <v>-1.8904922249277249E-2</v>
      </c>
      <c r="AT125" s="17">
        <f>NORMINV('Rand Int'!AT125,'Inputs &amp; Outputs'!$B$5,'Inputs &amp; Outputs'!$B$6)</f>
        <v>6.86303396033974E-2</v>
      </c>
      <c r="AU125" s="17">
        <f>NORMINV('Rand Int'!AU125,'Inputs &amp; Outputs'!$B$5,'Inputs &amp; Outputs'!$B$6)</f>
        <v>2.7139802156448845E-2</v>
      </c>
      <c r="AV125" s="17">
        <f>NORMINV('Rand Int'!AV125,'Inputs &amp; Outputs'!$B$5,'Inputs &amp; Outputs'!$B$6)</f>
        <v>9.8905637230746746E-3</v>
      </c>
      <c r="AW125" s="17">
        <f>NORMINV('Rand Int'!AW125,'Inputs &amp; Outputs'!$B$5,'Inputs &amp; Outputs'!$B$6)</f>
        <v>9.0094840063879855E-2</v>
      </c>
      <c r="AX125" s="17">
        <f>NORMINV('Rand Int'!AX125,'Inputs &amp; Outputs'!$B$5,'Inputs &amp; Outputs'!$B$6)</f>
        <v>-2.0241430660502754E-3</v>
      </c>
      <c r="AY125" s="17">
        <f>NORMINV('Rand Int'!AY125,'Inputs &amp; Outputs'!$B$5,'Inputs &amp; Outputs'!$B$6)</f>
        <v>5.2702717557326056E-2</v>
      </c>
    </row>
    <row r="126" spans="1:51" x14ac:dyDescent="0.25">
      <c r="A126" s="1">
        <v>125</v>
      </c>
      <c r="C126" s="17">
        <f>NORMINV('Rand Int'!C126,'Inputs &amp; Outputs'!$B$5,'Inputs &amp; Outputs'!$B$6)</f>
        <v>0.10106675065559059</v>
      </c>
      <c r="D126" s="17">
        <f>NORMINV('Rand Int'!D126,'Inputs &amp; Outputs'!$B$5,'Inputs &amp; Outputs'!$B$6)</f>
        <v>8.4121243376107449E-2</v>
      </c>
      <c r="E126" s="17">
        <f>NORMINV('Rand Int'!E126,'Inputs &amp; Outputs'!$B$5,'Inputs &amp; Outputs'!$B$6)</f>
        <v>1.7615870148326263E-2</v>
      </c>
      <c r="F126" s="17">
        <f>NORMINV('Rand Int'!F126,'Inputs &amp; Outputs'!$B$5,'Inputs &amp; Outputs'!$B$6)</f>
        <v>4.1378885530620732E-2</v>
      </c>
      <c r="G126" s="17">
        <f>NORMINV('Rand Int'!G126,'Inputs &amp; Outputs'!$B$5,'Inputs &amp; Outputs'!$B$6)</f>
        <v>6.6787276879796381E-2</v>
      </c>
      <c r="H126" s="17">
        <f>NORMINV('Rand Int'!H126,'Inputs &amp; Outputs'!$B$5,'Inputs &amp; Outputs'!$B$6)</f>
        <v>7.4872392177292191E-2</v>
      </c>
      <c r="I126" s="17">
        <f>NORMINV('Rand Int'!I126,'Inputs &amp; Outputs'!$B$5,'Inputs &amp; Outputs'!$B$6)</f>
        <v>4.3811202463798736E-2</v>
      </c>
      <c r="J126" s="17">
        <f>NORMINV('Rand Int'!J126,'Inputs &amp; Outputs'!$B$5,'Inputs &amp; Outputs'!$B$6)</f>
        <v>5.8231137070019388E-2</v>
      </c>
      <c r="K126" s="17">
        <f>NORMINV('Rand Int'!K126,'Inputs &amp; Outputs'!$B$5,'Inputs &amp; Outputs'!$B$6)</f>
        <v>2.8248907993875E-2</v>
      </c>
      <c r="L126" s="17">
        <f>NORMINV('Rand Int'!L126,'Inputs &amp; Outputs'!$B$5,'Inputs &amp; Outputs'!$B$6)</f>
        <v>3.6056264342361755E-3</v>
      </c>
      <c r="M126" s="17">
        <f>NORMINV('Rand Int'!M126,'Inputs &amp; Outputs'!$B$5,'Inputs &amp; Outputs'!$B$6)</f>
        <v>5.6808277305689339E-2</v>
      </c>
      <c r="N126" s="17">
        <f>NORMINV('Rand Int'!N126,'Inputs &amp; Outputs'!$B$5,'Inputs &amp; Outputs'!$B$6)</f>
        <v>6.4097065139893855E-2</v>
      </c>
      <c r="O126" s="17">
        <f>NORMINV('Rand Int'!O126,'Inputs &amp; Outputs'!$B$5,'Inputs &amp; Outputs'!$B$6)</f>
        <v>-4.4956546038043478E-2</v>
      </c>
      <c r="P126" s="17">
        <f>NORMINV('Rand Int'!P126,'Inputs &amp; Outputs'!$B$5,'Inputs &amp; Outputs'!$B$6)</f>
        <v>4.2489288006699787E-2</v>
      </c>
      <c r="Q126" s="17">
        <f>NORMINV('Rand Int'!Q126,'Inputs &amp; Outputs'!$B$5,'Inputs &amp; Outputs'!$B$6)</f>
        <v>1.7636951695142702E-2</v>
      </c>
      <c r="R126" s="17">
        <f>NORMINV('Rand Int'!R126,'Inputs &amp; Outputs'!$B$5,'Inputs &amp; Outputs'!$B$6)</f>
        <v>1.7269049111862011E-2</v>
      </c>
      <c r="S126" s="17">
        <f>NORMINV('Rand Int'!S126,'Inputs &amp; Outputs'!$B$5,'Inputs &amp; Outputs'!$B$6)</f>
        <v>1.1573891167308694E-2</v>
      </c>
      <c r="T126" s="17">
        <f>NORMINV('Rand Int'!T126,'Inputs &amp; Outputs'!$B$5,'Inputs &amp; Outputs'!$B$6)</f>
        <v>3.9635424572070289E-2</v>
      </c>
      <c r="U126" s="17">
        <f>NORMINV('Rand Int'!U126,'Inputs &amp; Outputs'!$B$5,'Inputs &amp; Outputs'!$B$6)</f>
        <v>3.1384278038878784E-2</v>
      </c>
      <c r="V126" s="17">
        <f>NORMINV('Rand Int'!V126,'Inputs &amp; Outputs'!$B$5,'Inputs &amp; Outputs'!$B$6)</f>
        <v>3.6113106962547527E-2</v>
      </c>
      <c r="W126" s="17">
        <f>NORMINV('Rand Int'!W126,'Inputs &amp; Outputs'!$B$5,'Inputs &amp; Outputs'!$B$6)</f>
        <v>3.3984978690255199E-2</v>
      </c>
      <c r="X126" s="17">
        <f>NORMINV('Rand Int'!X126,'Inputs &amp; Outputs'!$B$5,'Inputs &amp; Outputs'!$B$6)</f>
        <v>2.3022119526542768E-2</v>
      </c>
      <c r="Y126" s="17">
        <f>NORMINV('Rand Int'!Y126,'Inputs &amp; Outputs'!$B$5,'Inputs &amp; Outputs'!$B$6)</f>
        <v>2.1399503195956304E-2</v>
      </c>
      <c r="Z126" s="17">
        <f>NORMINV('Rand Int'!Z126,'Inputs &amp; Outputs'!$B$5,'Inputs &amp; Outputs'!$B$6)</f>
        <v>4.5250812330563411E-2</v>
      </c>
      <c r="AA126" s="17">
        <f>NORMINV('Rand Int'!AA126,'Inputs &amp; Outputs'!$B$5,'Inputs &amp; Outputs'!$B$6)</f>
        <v>4.0093639676681295E-2</v>
      </c>
      <c r="AB126" s="17">
        <f>NORMINV('Rand Int'!AB126,'Inputs &amp; Outputs'!$B$5,'Inputs &amp; Outputs'!$B$6)</f>
        <v>-1.4200477638653564E-2</v>
      </c>
      <c r="AC126" s="17">
        <f>NORMINV('Rand Int'!AC126,'Inputs &amp; Outputs'!$B$5,'Inputs &amp; Outputs'!$B$6)</f>
        <v>4.9790147090081102E-2</v>
      </c>
      <c r="AD126" s="17">
        <f>NORMINV('Rand Int'!AD126,'Inputs &amp; Outputs'!$B$5,'Inputs &amp; Outputs'!$B$6)</f>
        <v>7.341818168292838E-2</v>
      </c>
      <c r="AE126" s="17">
        <f>NORMINV('Rand Int'!AE126,'Inputs &amp; Outputs'!$B$5,'Inputs &amp; Outputs'!$B$6)</f>
        <v>1.9040103287098094E-2</v>
      </c>
      <c r="AF126" s="17">
        <f>NORMINV('Rand Int'!AF126,'Inputs &amp; Outputs'!$B$5,'Inputs &amp; Outputs'!$B$6)</f>
        <v>9.584166296085804E-2</v>
      </c>
      <c r="AG126" s="17">
        <f>NORMINV('Rand Int'!AG126,'Inputs &amp; Outputs'!$B$5,'Inputs &amp; Outputs'!$B$6)</f>
        <v>7.3012002669903542E-2</v>
      </c>
      <c r="AH126" s="17">
        <f>NORMINV('Rand Int'!AH126,'Inputs &amp; Outputs'!$B$5,'Inputs &amp; Outputs'!$B$6)</f>
        <v>4.2892681616269079E-2</v>
      </c>
      <c r="AI126" s="17">
        <f>NORMINV('Rand Int'!AI126,'Inputs &amp; Outputs'!$B$5,'Inputs &amp; Outputs'!$B$6)</f>
        <v>-3.6901764660261981E-2</v>
      </c>
      <c r="AJ126" s="17">
        <f>NORMINV('Rand Int'!AJ126,'Inputs &amp; Outputs'!$B$5,'Inputs &amp; Outputs'!$B$6)</f>
        <v>2.190921950293085E-2</v>
      </c>
      <c r="AK126" s="17">
        <f>NORMINV('Rand Int'!AK126,'Inputs &amp; Outputs'!$B$5,'Inputs &amp; Outputs'!$B$6)</f>
        <v>5.2952316232231678E-2</v>
      </c>
      <c r="AL126" s="17">
        <f>NORMINV('Rand Int'!AL126,'Inputs &amp; Outputs'!$B$5,'Inputs &amp; Outputs'!$B$6)</f>
        <v>5.4167524037224378E-2</v>
      </c>
      <c r="AM126" s="17">
        <f>NORMINV('Rand Int'!AM126,'Inputs &amp; Outputs'!$B$5,'Inputs &amp; Outputs'!$B$6)</f>
        <v>-8.1626631695522756E-3</v>
      </c>
      <c r="AN126" s="17">
        <f>NORMINV('Rand Int'!AN126,'Inputs &amp; Outputs'!$B$5,'Inputs &amp; Outputs'!$B$6)</f>
        <v>2.3716969572826544E-2</v>
      </c>
      <c r="AO126" s="17">
        <f>NORMINV('Rand Int'!AO126,'Inputs &amp; Outputs'!$B$5,'Inputs &amp; Outputs'!$B$6)</f>
        <v>2.6569021071056569E-2</v>
      </c>
      <c r="AP126" s="17">
        <f>NORMINV('Rand Int'!AP126,'Inputs &amp; Outputs'!$B$5,'Inputs &amp; Outputs'!$B$6)</f>
        <v>7.2025194633658307E-2</v>
      </c>
      <c r="AQ126" s="17">
        <f>NORMINV('Rand Int'!AQ126,'Inputs &amp; Outputs'!$B$5,'Inputs &amp; Outputs'!$B$6)</f>
        <v>1.2612289460947796E-2</v>
      </c>
      <c r="AR126" s="17">
        <f>NORMINV('Rand Int'!AR126,'Inputs &amp; Outputs'!$B$5,'Inputs &amp; Outputs'!$B$6)</f>
        <v>7.0747868211667869E-2</v>
      </c>
      <c r="AS126" s="17">
        <f>NORMINV('Rand Int'!AS126,'Inputs &amp; Outputs'!$B$5,'Inputs &amp; Outputs'!$B$6)</f>
        <v>2.0897963542068649E-2</v>
      </c>
      <c r="AT126" s="17">
        <f>NORMINV('Rand Int'!AT126,'Inputs &amp; Outputs'!$B$5,'Inputs &amp; Outputs'!$B$6)</f>
        <v>1.1095200556225232E-3</v>
      </c>
      <c r="AU126" s="17">
        <f>NORMINV('Rand Int'!AU126,'Inputs &amp; Outputs'!$B$5,'Inputs &amp; Outputs'!$B$6)</f>
        <v>3.4440521079456471E-2</v>
      </c>
      <c r="AV126" s="17">
        <f>NORMINV('Rand Int'!AV126,'Inputs &amp; Outputs'!$B$5,'Inputs &amp; Outputs'!$B$6)</f>
        <v>8.2137942769910655E-2</v>
      </c>
      <c r="AW126" s="17">
        <f>NORMINV('Rand Int'!AW126,'Inputs &amp; Outputs'!$B$5,'Inputs &amp; Outputs'!$B$6)</f>
        <v>7.0489410183174644E-2</v>
      </c>
      <c r="AX126" s="17">
        <f>NORMINV('Rand Int'!AX126,'Inputs &amp; Outputs'!$B$5,'Inputs &amp; Outputs'!$B$6)</f>
        <v>2.9327376959633174E-2</v>
      </c>
      <c r="AY126" s="17">
        <f>NORMINV('Rand Int'!AY126,'Inputs &amp; Outputs'!$B$5,'Inputs &amp; Outputs'!$B$6)</f>
        <v>3.5560264626303864E-2</v>
      </c>
    </row>
    <row r="127" spans="1:51" x14ac:dyDescent="0.25">
      <c r="A127" s="1">
        <v>126</v>
      </c>
      <c r="C127" s="17">
        <f>NORMINV('Rand Int'!C127,'Inputs &amp; Outputs'!$B$5,'Inputs &amp; Outputs'!$B$6)</f>
        <v>5.1612467118261014E-2</v>
      </c>
      <c r="D127" s="17">
        <f>NORMINV('Rand Int'!D127,'Inputs &amp; Outputs'!$B$5,'Inputs &amp; Outputs'!$B$6)</f>
        <v>6.0273800958912008E-2</v>
      </c>
      <c r="E127" s="17">
        <f>NORMINV('Rand Int'!E127,'Inputs &amp; Outputs'!$B$5,'Inputs &amp; Outputs'!$B$6)</f>
        <v>7.1286562851157545E-3</v>
      </c>
      <c r="F127" s="17">
        <f>NORMINV('Rand Int'!F127,'Inputs &amp; Outputs'!$B$5,'Inputs &amp; Outputs'!$B$6)</f>
        <v>3.6528673444674031E-2</v>
      </c>
      <c r="G127" s="17">
        <f>NORMINV('Rand Int'!G127,'Inputs &amp; Outputs'!$B$5,'Inputs &amp; Outputs'!$B$6)</f>
        <v>3.2715018481871083E-2</v>
      </c>
      <c r="H127" s="17">
        <f>NORMINV('Rand Int'!H127,'Inputs &amp; Outputs'!$B$5,'Inputs &amp; Outputs'!$B$6)</f>
        <v>5.0825008278316257E-2</v>
      </c>
      <c r="I127" s="17">
        <f>NORMINV('Rand Int'!I127,'Inputs &amp; Outputs'!$B$5,'Inputs &amp; Outputs'!$B$6)</f>
        <v>-2.0484209907215327E-2</v>
      </c>
      <c r="J127" s="17">
        <f>NORMINV('Rand Int'!J127,'Inputs &amp; Outputs'!$B$5,'Inputs &amp; Outputs'!$B$6)</f>
        <v>1.7361850531140255E-2</v>
      </c>
      <c r="K127" s="17">
        <f>NORMINV('Rand Int'!K127,'Inputs &amp; Outputs'!$B$5,'Inputs &amp; Outputs'!$B$6)</f>
        <v>3.8042914996600168E-2</v>
      </c>
      <c r="L127" s="17">
        <f>NORMINV('Rand Int'!L127,'Inputs &amp; Outputs'!$B$5,'Inputs &amp; Outputs'!$B$6)</f>
        <v>2.3234881567865517E-2</v>
      </c>
      <c r="M127" s="17">
        <f>NORMINV('Rand Int'!M127,'Inputs &amp; Outputs'!$B$5,'Inputs &amp; Outputs'!$B$6)</f>
        <v>7.0106335052227076E-2</v>
      </c>
      <c r="N127" s="17">
        <f>NORMINV('Rand Int'!N127,'Inputs &amp; Outputs'!$B$5,'Inputs &amp; Outputs'!$B$6)</f>
        <v>2.9625865264273965E-2</v>
      </c>
      <c r="O127" s="17">
        <f>NORMINV('Rand Int'!O127,'Inputs &amp; Outputs'!$B$5,'Inputs &amp; Outputs'!$B$6)</f>
        <v>2.8354558659446492E-2</v>
      </c>
      <c r="P127" s="17">
        <f>NORMINV('Rand Int'!P127,'Inputs &amp; Outputs'!$B$5,'Inputs &amp; Outputs'!$B$6)</f>
        <v>9.3484215781254633E-3</v>
      </c>
      <c r="Q127" s="17">
        <f>NORMINV('Rand Int'!Q127,'Inputs &amp; Outputs'!$B$5,'Inputs &amp; Outputs'!$B$6)</f>
        <v>6.4966793925669758E-2</v>
      </c>
      <c r="R127" s="17">
        <f>NORMINV('Rand Int'!R127,'Inputs &amp; Outputs'!$B$5,'Inputs &amp; Outputs'!$B$6)</f>
        <v>1.0517901726464194E-2</v>
      </c>
      <c r="S127" s="17">
        <f>NORMINV('Rand Int'!S127,'Inputs &amp; Outputs'!$B$5,'Inputs &amp; Outputs'!$B$6)</f>
        <v>7.2298854943211838E-2</v>
      </c>
      <c r="T127" s="17">
        <f>NORMINV('Rand Int'!T127,'Inputs &amp; Outputs'!$B$5,'Inputs &amp; Outputs'!$B$6)</f>
        <v>3.4994275161003827E-2</v>
      </c>
      <c r="U127" s="17">
        <f>NORMINV('Rand Int'!U127,'Inputs &amp; Outputs'!$B$5,'Inputs &amp; Outputs'!$B$6)</f>
        <v>1.7348973040942767E-2</v>
      </c>
      <c r="V127" s="17">
        <f>NORMINV('Rand Int'!V127,'Inputs &amp; Outputs'!$B$5,'Inputs &amp; Outputs'!$B$6)</f>
        <v>1.7588000945048598E-2</v>
      </c>
      <c r="W127" s="17">
        <f>NORMINV('Rand Int'!W127,'Inputs &amp; Outputs'!$B$5,'Inputs &amp; Outputs'!$B$6)</f>
        <v>6.2538982702063942E-2</v>
      </c>
      <c r="X127" s="17">
        <f>NORMINV('Rand Int'!X127,'Inputs &amp; Outputs'!$B$5,'Inputs &amp; Outputs'!$B$6)</f>
        <v>2.2662146385010126E-2</v>
      </c>
      <c r="Y127" s="17">
        <f>NORMINV('Rand Int'!Y127,'Inputs &amp; Outputs'!$B$5,'Inputs &amp; Outputs'!$B$6)</f>
        <v>6.0271758699538394E-2</v>
      </c>
      <c r="Z127" s="17">
        <f>NORMINV('Rand Int'!Z127,'Inputs &amp; Outputs'!$B$5,'Inputs &amp; Outputs'!$B$6)</f>
        <v>5.3390680017492621E-2</v>
      </c>
      <c r="AA127" s="17">
        <f>NORMINV('Rand Int'!AA127,'Inputs &amp; Outputs'!$B$5,'Inputs &amp; Outputs'!$B$6)</f>
        <v>7.2838078127764105E-2</v>
      </c>
      <c r="AB127" s="17">
        <f>NORMINV('Rand Int'!AB127,'Inputs &amp; Outputs'!$B$5,'Inputs &amp; Outputs'!$B$6)</f>
        <v>6.7140346961503394E-2</v>
      </c>
      <c r="AC127" s="17">
        <f>NORMINV('Rand Int'!AC127,'Inputs &amp; Outputs'!$B$5,'Inputs &amp; Outputs'!$B$6)</f>
        <v>3.1477870087086052E-2</v>
      </c>
      <c r="AD127" s="17">
        <f>NORMINV('Rand Int'!AD127,'Inputs &amp; Outputs'!$B$5,'Inputs &amp; Outputs'!$B$6)</f>
        <v>1.8918394335210698E-2</v>
      </c>
      <c r="AE127" s="17">
        <f>NORMINV('Rand Int'!AE127,'Inputs &amp; Outputs'!$B$5,'Inputs &amp; Outputs'!$B$6)</f>
        <v>5.4120511155036959E-2</v>
      </c>
      <c r="AF127" s="17">
        <f>NORMINV('Rand Int'!AF127,'Inputs &amp; Outputs'!$B$5,'Inputs &amp; Outputs'!$B$6)</f>
        <v>1.577449274506057E-2</v>
      </c>
      <c r="AG127" s="17">
        <f>NORMINV('Rand Int'!AG127,'Inputs &amp; Outputs'!$B$5,'Inputs &amp; Outputs'!$B$6)</f>
        <v>5.8520051074160674E-2</v>
      </c>
      <c r="AH127" s="17">
        <f>NORMINV('Rand Int'!AH127,'Inputs &amp; Outputs'!$B$5,'Inputs &amp; Outputs'!$B$6)</f>
        <v>8.0340855156087854E-2</v>
      </c>
      <c r="AI127" s="17">
        <f>NORMINV('Rand Int'!AI127,'Inputs &amp; Outputs'!$B$5,'Inputs &amp; Outputs'!$B$6)</f>
        <v>1.1680563849033137E-2</v>
      </c>
      <c r="AJ127" s="17">
        <f>NORMINV('Rand Int'!AJ127,'Inputs &amp; Outputs'!$B$5,'Inputs &amp; Outputs'!$B$6)</f>
        <v>3.6730191806038773E-2</v>
      </c>
      <c r="AK127" s="17">
        <f>NORMINV('Rand Int'!AK127,'Inputs &amp; Outputs'!$B$5,'Inputs &amp; Outputs'!$B$6)</f>
        <v>5.1405894089158244E-2</v>
      </c>
      <c r="AL127" s="17">
        <f>NORMINV('Rand Int'!AL127,'Inputs &amp; Outputs'!$B$5,'Inputs &amp; Outputs'!$B$6)</f>
        <v>4.2180336034317069E-2</v>
      </c>
      <c r="AM127" s="17">
        <f>NORMINV('Rand Int'!AM127,'Inputs &amp; Outputs'!$B$5,'Inputs &amp; Outputs'!$B$6)</f>
        <v>0.10330647124958586</v>
      </c>
      <c r="AN127" s="17">
        <f>NORMINV('Rand Int'!AN127,'Inputs &amp; Outputs'!$B$5,'Inputs &amp; Outputs'!$B$6)</f>
        <v>2.3555940336314554E-2</v>
      </c>
      <c r="AO127" s="17">
        <f>NORMINV('Rand Int'!AO127,'Inputs &amp; Outputs'!$B$5,'Inputs &amp; Outputs'!$B$6)</f>
        <v>2.9598953097097085E-2</v>
      </c>
      <c r="AP127" s="17">
        <f>NORMINV('Rand Int'!AP127,'Inputs &amp; Outputs'!$B$5,'Inputs &amp; Outputs'!$B$6)</f>
        <v>5.2922367042405757E-2</v>
      </c>
      <c r="AQ127" s="17">
        <f>NORMINV('Rand Int'!AQ127,'Inputs &amp; Outputs'!$B$5,'Inputs &amp; Outputs'!$B$6)</f>
        <v>8.6749296417920327E-2</v>
      </c>
      <c r="AR127" s="17">
        <f>NORMINV('Rand Int'!AR127,'Inputs &amp; Outputs'!$B$5,'Inputs &amp; Outputs'!$B$6)</f>
        <v>3.0075513206800495E-2</v>
      </c>
      <c r="AS127" s="17">
        <f>NORMINV('Rand Int'!AS127,'Inputs &amp; Outputs'!$B$5,'Inputs &amp; Outputs'!$B$6)</f>
        <v>8.6508538818542494E-3</v>
      </c>
      <c r="AT127" s="17">
        <f>NORMINV('Rand Int'!AT127,'Inputs &amp; Outputs'!$B$5,'Inputs &amp; Outputs'!$B$6)</f>
        <v>0.13833664112287655</v>
      </c>
      <c r="AU127" s="17">
        <f>NORMINV('Rand Int'!AU127,'Inputs &amp; Outputs'!$B$5,'Inputs &amp; Outputs'!$B$6)</f>
        <v>3.9121157930427045E-2</v>
      </c>
      <c r="AV127" s="17">
        <f>NORMINV('Rand Int'!AV127,'Inputs &amp; Outputs'!$B$5,'Inputs &amp; Outputs'!$B$6)</f>
        <v>9.5230005190147154E-2</v>
      </c>
      <c r="AW127" s="17">
        <f>NORMINV('Rand Int'!AW127,'Inputs &amp; Outputs'!$B$5,'Inputs &amp; Outputs'!$B$6)</f>
        <v>5.5144462556578705E-2</v>
      </c>
      <c r="AX127" s="17">
        <f>NORMINV('Rand Int'!AX127,'Inputs &amp; Outputs'!$B$5,'Inputs &amp; Outputs'!$B$6)</f>
        <v>6.6613672308266689E-2</v>
      </c>
      <c r="AY127" s="17">
        <f>NORMINV('Rand Int'!AY127,'Inputs &amp; Outputs'!$B$5,'Inputs &amp; Outputs'!$B$6)</f>
        <v>5.9665369030217755E-2</v>
      </c>
    </row>
    <row r="128" spans="1:51" x14ac:dyDescent="0.25">
      <c r="A128" s="1">
        <v>127</v>
      </c>
      <c r="C128" s="17">
        <f>NORMINV('Rand Int'!C128,'Inputs &amp; Outputs'!$B$5,'Inputs &amp; Outputs'!$B$6)</f>
        <v>4.1454125680006677E-2</v>
      </c>
      <c r="D128" s="17">
        <f>NORMINV('Rand Int'!D128,'Inputs &amp; Outputs'!$B$5,'Inputs &amp; Outputs'!$B$6)</f>
        <v>-5.220747180591407E-2</v>
      </c>
      <c r="E128" s="17">
        <f>NORMINV('Rand Int'!E128,'Inputs &amp; Outputs'!$B$5,'Inputs &amp; Outputs'!$B$6)</f>
        <v>4.3717614529259007E-2</v>
      </c>
      <c r="F128" s="17">
        <f>NORMINV('Rand Int'!F128,'Inputs &amp; Outputs'!$B$5,'Inputs &amp; Outputs'!$B$6)</f>
        <v>1.1456436337817795E-2</v>
      </c>
      <c r="G128" s="17">
        <f>NORMINV('Rand Int'!G128,'Inputs &amp; Outputs'!$B$5,'Inputs &amp; Outputs'!$B$6)</f>
        <v>5.6332183338419724E-2</v>
      </c>
      <c r="H128" s="17">
        <f>NORMINV('Rand Int'!H128,'Inputs &amp; Outputs'!$B$5,'Inputs &amp; Outputs'!$B$6)</f>
        <v>2.8936494182578834E-2</v>
      </c>
      <c r="I128" s="17">
        <f>NORMINV('Rand Int'!I128,'Inputs &amp; Outputs'!$B$5,'Inputs &amp; Outputs'!$B$6)</f>
        <v>4.8314334877574507E-2</v>
      </c>
      <c r="J128" s="17">
        <f>NORMINV('Rand Int'!J128,'Inputs &amp; Outputs'!$B$5,'Inputs &amp; Outputs'!$B$6)</f>
        <v>4.064688014404224E-2</v>
      </c>
      <c r="K128" s="17">
        <f>NORMINV('Rand Int'!K128,'Inputs &amp; Outputs'!$B$5,'Inputs &amp; Outputs'!$B$6)</f>
        <v>4.265014615881732E-3</v>
      </c>
      <c r="L128" s="17">
        <f>NORMINV('Rand Int'!L128,'Inputs &amp; Outputs'!$B$5,'Inputs &amp; Outputs'!$B$6)</f>
        <v>6.5003016469506542E-2</v>
      </c>
      <c r="M128" s="17">
        <f>NORMINV('Rand Int'!M128,'Inputs &amp; Outputs'!$B$5,'Inputs &amp; Outputs'!$B$6)</f>
        <v>-3.1262310370344833E-2</v>
      </c>
      <c r="N128" s="17">
        <f>NORMINV('Rand Int'!N128,'Inputs &amp; Outputs'!$B$5,'Inputs &amp; Outputs'!$B$6)</f>
        <v>7.7391428726380232E-2</v>
      </c>
      <c r="O128" s="17">
        <f>NORMINV('Rand Int'!O128,'Inputs &amp; Outputs'!$B$5,'Inputs &amp; Outputs'!$B$6)</f>
        <v>7.2224494044739657E-2</v>
      </c>
      <c r="P128" s="17">
        <f>NORMINV('Rand Int'!P128,'Inputs &amp; Outputs'!$B$5,'Inputs &amp; Outputs'!$B$6)</f>
        <v>6.4611234404886864E-2</v>
      </c>
      <c r="Q128" s="17">
        <f>NORMINV('Rand Int'!Q128,'Inputs &amp; Outputs'!$B$5,'Inputs &amp; Outputs'!$B$6)</f>
        <v>5.5025873995619846E-2</v>
      </c>
      <c r="R128" s="17">
        <f>NORMINV('Rand Int'!R128,'Inputs &amp; Outputs'!$B$5,'Inputs &amp; Outputs'!$B$6)</f>
        <v>3.4326225087195961E-2</v>
      </c>
      <c r="S128" s="17">
        <f>NORMINV('Rand Int'!S128,'Inputs &amp; Outputs'!$B$5,'Inputs &amp; Outputs'!$B$6)</f>
        <v>1.0582545004383246E-2</v>
      </c>
      <c r="T128" s="17">
        <f>NORMINV('Rand Int'!T128,'Inputs &amp; Outputs'!$B$5,'Inputs &amp; Outputs'!$B$6)</f>
        <v>6.1183102849574011E-2</v>
      </c>
      <c r="U128" s="17">
        <f>NORMINV('Rand Int'!U128,'Inputs &amp; Outputs'!$B$5,'Inputs &amp; Outputs'!$B$6)</f>
        <v>1.1043062685824955E-2</v>
      </c>
      <c r="V128" s="17">
        <f>NORMINV('Rand Int'!V128,'Inputs &amp; Outputs'!$B$5,'Inputs &amp; Outputs'!$B$6)</f>
        <v>1.2194903990330071E-2</v>
      </c>
      <c r="W128" s="17">
        <f>NORMINV('Rand Int'!W128,'Inputs &amp; Outputs'!$B$5,'Inputs &amp; Outputs'!$B$6)</f>
        <v>6.8693544725639114E-2</v>
      </c>
      <c r="X128" s="17">
        <f>NORMINV('Rand Int'!X128,'Inputs &amp; Outputs'!$B$5,'Inputs &amp; Outputs'!$B$6)</f>
        <v>4.8986457105621856E-2</v>
      </c>
      <c r="Y128" s="17">
        <f>NORMINV('Rand Int'!Y128,'Inputs &amp; Outputs'!$B$5,'Inputs &amp; Outputs'!$B$6)</f>
        <v>4.108700158311962E-2</v>
      </c>
      <c r="Z128" s="17">
        <f>NORMINV('Rand Int'!Z128,'Inputs &amp; Outputs'!$B$5,'Inputs &amp; Outputs'!$B$6)</f>
        <v>3.3122811032842883E-2</v>
      </c>
      <c r="AA128" s="17">
        <f>NORMINV('Rand Int'!AA128,'Inputs &amp; Outputs'!$B$5,'Inputs &amp; Outputs'!$B$6)</f>
        <v>2.3701512555930747E-2</v>
      </c>
      <c r="AB128" s="17">
        <f>NORMINV('Rand Int'!AB128,'Inputs &amp; Outputs'!$B$5,'Inputs &amp; Outputs'!$B$6)</f>
        <v>1.968258743020937E-2</v>
      </c>
      <c r="AC128" s="17">
        <f>NORMINV('Rand Int'!AC128,'Inputs &amp; Outputs'!$B$5,'Inputs &amp; Outputs'!$B$6)</f>
        <v>6.4259364832019147E-2</v>
      </c>
      <c r="AD128" s="17">
        <f>NORMINV('Rand Int'!AD128,'Inputs &amp; Outputs'!$B$5,'Inputs &amp; Outputs'!$B$6)</f>
        <v>2.1474269799427181E-3</v>
      </c>
      <c r="AE128" s="17">
        <f>NORMINV('Rand Int'!AE128,'Inputs &amp; Outputs'!$B$5,'Inputs &amp; Outputs'!$B$6)</f>
        <v>1.9739699850922006E-2</v>
      </c>
      <c r="AF128" s="17">
        <f>NORMINV('Rand Int'!AF128,'Inputs &amp; Outputs'!$B$5,'Inputs &amp; Outputs'!$B$6)</f>
        <v>4.7955427090389885E-2</v>
      </c>
      <c r="AG128" s="17">
        <f>NORMINV('Rand Int'!AG128,'Inputs &amp; Outputs'!$B$5,'Inputs &amp; Outputs'!$B$6)</f>
        <v>3.3180066533230898E-2</v>
      </c>
      <c r="AH128" s="17">
        <f>NORMINV('Rand Int'!AH128,'Inputs &amp; Outputs'!$B$5,'Inputs &amp; Outputs'!$B$6)</f>
        <v>8.7106464997345534E-2</v>
      </c>
      <c r="AI128" s="17">
        <f>NORMINV('Rand Int'!AI128,'Inputs &amp; Outputs'!$B$5,'Inputs &amp; Outputs'!$B$6)</f>
        <v>5.1013059072510532E-2</v>
      </c>
      <c r="AJ128" s="17">
        <f>NORMINV('Rand Int'!AJ128,'Inputs &amp; Outputs'!$B$5,'Inputs &amp; Outputs'!$B$6)</f>
        <v>4.2574835840328215E-2</v>
      </c>
      <c r="AK128" s="17">
        <f>NORMINV('Rand Int'!AK128,'Inputs &amp; Outputs'!$B$5,'Inputs &amp; Outputs'!$B$6)</f>
        <v>1.3406653542990622E-2</v>
      </c>
      <c r="AL128" s="17">
        <f>NORMINV('Rand Int'!AL128,'Inputs &amp; Outputs'!$B$5,'Inputs &amp; Outputs'!$B$6)</f>
        <v>6.6901367374393339E-2</v>
      </c>
      <c r="AM128" s="17">
        <f>NORMINV('Rand Int'!AM128,'Inputs &amp; Outputs'!$B$5,'Inputs &amp; Outputs'!$B$6)</f>
        <v>5.9986940889909357E-2</v>
      </c>
      <c r="AN128" s="17">
        <f>NORMINV('Rand Int'!AN128,'Inputs &amp; Outputs'!$B$5,'Inputs &amp; Outputs'!$B$6)</f>
        <v>3.751864930343643E-2</v>
      </c>
      <c r="AO128" s="17">
        <f>NORMINV('Rand Int'!AO128,'Inputs &amp; Outputs'!$B$5,'Inputs &amp; Outputs'!$B$6)</f>
        <v>4.1547009039405565E-2</v>
      </c>
      <c r="AP128" s="17">
        <f>NORMINV('Rand Int'!AP128,'Inputs &amp; Outputs'!$B$5,'Inputs &amp; Outputs'!$B$6)</f>
        <v>2.1645097893695831E-2</v>
      </c>
      <c r="AQ128" s="17">
        <f>NORMINV('Rand Int'!AQ128,'Inputs &amp; Outputs'!$B$5,'Inputs &amp; Outputs'!$B$6)</f>
        <v>5.3219699139754682E-2</v>
      </c>
      <c r="AR128" s="17">
        <f>NORMINV('Rand Int'!AR128,'Inputs &amp; Outputs'!$B$5,'Inputs &amp; Outputs'!$B$6)</f>
        <v>6.3308926670006135E-2</v>
      </c>
      <c r="AS128" s="17">
        <f>NORMINV('Rand Int'!AS128,'Inputs &amp; Outputs'!$B$5,'Inputs &amp; Outputs'!$B$6)</f>
        <v>2.1807181366409373E-2</v>
      </c>
      <c r="AT128" s="17">
        <f>NORMINV('Rand Int'!AT128,'Inputs &amp; Outputs'!$B$5,'Inputs &amp; Outputs'!$B$6)</f>
        <v>5.2365685365281578E-2</v>
      </c>
      <c r="AU128" s="17">
        <f>NORMINV('Rand Int'!AU128,'Inputs &amp; Outputs'!$B$5,'Inputs &amp; Outputs'!$B$6)</f>
        <v>7.2007811515035963E-2</v>
      </c>
      <c r="AV128" s="17">
        <f>NORMINV('Rand Int'!AV128,'Inputs &amp; Outputs'!$B$5,'Inputs &amp; Outputs'!$B$6)</f>
        <v>4.6808779427181486E-2</v>
      </c>
      <c r="AW128" s="17">
        <f>NORMINV('Rand Int'!AW128,'Inputs &amp; Outputs'!$B$5,'Inputs &amp; Outputs'!$B$6)</f>
        <v>1.478627380839765E-2</v>
      </c>
      <c r="AX128" s="17">
        <f>NORMINV('Rand Int'!AX128,'Inputs &amp; Outputs'!$B$5,'Inputs &amp; Outputs'!$B$6)</f>
        <v>5.3250574048004831E-2</v>
      </c>
      <c r="AY128" s="17">
        <f>NORMINV('Rand Int'!AY128,'Inputs &amp; Outputs'!$B$5,'Inputs &amp; Outputs'!$B$6)</f>
        <v>1.6014005689934312E-2</v>
      </c>
    </row>
    <row r="129" spans="1:51" x14ac:dyDescent="0.25">
      <c r="A129" s="1">
        <v>128</v>
      </c>
      <c r="C129" s="17">
        <f>NORMINV('Rand Int'!C129,'Inputs &amp; Outputs'!$B$5,'Inputs &amp; Outputs'!$B$6)</f>
        <v>2.0260058011411512E-2</v>
      </c>
      <c r="D129" s="17">
        <f>NORMINV('Rand Int'!D129,'Inputs &amp; Outputs'!$B$5,'Inputs &amp; Outputs'!$B$6)</f>
        <v>2.5291302638264259E-2</v>
      </c>
      <c r="E129" s="17">
        <f>NORMINV('Rand Int'!E129,'Inputs &amp; Outputs'!$B$5,'Inputs &amp; Outputs'!$B$6)</f>
        <v>3.0122446981472886E-2</v>
      </c>
      <c r="F129" s="17">
        <f>NORMINV('Rand Int'!F129,'Inputs &amp; Outputs'!$B$5,'Inputs &amp; Outputs'!$B$6)</f>
        <v>4.7228612335008822E-2</v>
      </c>
      <c r="G129" s="17">
        <f>NORMINV('Rand Int'!G129,'Inputs &amp; Outputs'!$B$5,'Inputs &amp; Outputs'!$B$6)</f>
        <v>1.7728666298902906E-3</v>
      </c>
      <c r="H129" s="17">
        <f>NORMINV('Rand Int'!H129,'Inputs &amp; Outputs'!$B$5,'Inputs &amp; Outputs'!$B$6)</f>
        <v>4.1199779521751412E-3</v>
      </c>
      <c r="I129" s="17">
        <f>NORMINV('Rand Int'!I129,'Inputs &amp; Outputs'!$B$5,'Inputs &amp; Outputs'!$B$6)</f>
        <v>8.9841409165466887E-2</v>
      </c>
      <c r="J129" s="17">
        <f>NORMINV('Rand Int'!J129,'Inputs &amp; Outputs'!$B$5,'Inputs &amp; Outputs'!$B$6)</f>
        <v>5.6930541396365511E-2</v>
      </c>
      <c r="K129" s="17">
        <f>NORMINV('Rand Int'!K129,'Inputs &amp; Outputs'!$B$5,'Inputs &amp; Outputs'!$B$6)</f>
        <v>1.899398834367701E-2</v>
      </c>
      <c r="L129" s="17">
        <f>NORMINV('Rand Int'!L129,'Inputs &amp; Outputs'!$B$5,'Inputs &amp; Outputs'!$B$6)</f>
        <v>4.8947946154721353E-2</v>
      </c>
      <c r="M129" s="17">
        <f>NORMINV('Rand Int'!M129,'Inputs &amp; Outputs'!$B$5,'Inputs &amp; Outputs'!$B$6)</f>
        <v>6.3740772713557353E-2</v>
      </c>
      <c r="N129" s="17">
        <f>NORMINV('Rand Int'!N129,'Inputs &amp; Outputs'!$B$5,'Inputs &amp; Outputs'!$B$6)</f>
        <v>1.8791211704225357E-2</v>
      </c>
      <c r="O129" s="17">
        <f>NORMINV('Rand Int'!O129,'Inputs &amp; Outputs'!$B$5,'Inputs &amp; Outputs'!$B$6)</f>
        <v>2.3076943286264227E-2</v>
      </c>
      <c r="P129" s="17">
        <f>NORMINV('Rand Int'!P129,'Inputs &amp; Outputs'!$B$5,'Inputs &amp; Outputs'!$B$6)</f>
        <v>4.3145132472987735E-2</v>
      </c>
      <c r="Q129" s="17">
        <f>NORMINV('Rand Int'!Q129,'Inputs &amp; Outputs'!$B$5,'Inputs &amp; Outputs'!$B$6)</f>
        <v>-2.6779414787500073E-2</v>
      </c>
      <c r="R129" s="17">
        <f>NORMINV('Rand Int'!R129,'Inputs &amp; Outputs'!$B$5,'Inputs &amp; Outputs'!$B$6)</f>
        <v>-9.8847626585414627E-3</v>
      </c>
      <c r="S129" s="17">
        <f>NORMINV('Rand Int'!S129,'Inputs &amp; Outputs'!$B$5,'Inputs &amp; Outputs'!$B$6)</f>
        <v>4.4990902935515643E-2</v>
      </c>
      <c r="T129" s="17">
        <f>NORMINV('Rand Int'!T129,'Inputs &amp; Outputs'!$B$5,'Inputs &amp; Outputs'!$B$6)</f>
        <v>4.6170396845912696E-2</v>
      </c>
      <c r="U129" s="17">
        <f>NORMINV('Rand Int'!U129,'Inputs &amp; Outputs'!$B$5,'Inputs &amp; Outputs'!$B$6)</f>
        <v>9.1692924546349253E-2</v>
      </c>
      <c r="V129" s="17">
        <f>NORMINV('Rand Int'!V129,'Inputs &amp; Outputs'!$B$5,'Inputs &amp; Outputs'!$B$6)</f>
        <v>9.8396525496922155E-2</v>
      </c>
      <c r="W129" s="17">
        <f>NORMINV('Rand Int'!W129,'Inputs &amp; Outputs'!$B$5,'Inputs &amp; Outputs'!$B$6)</f>
        <v>7.2204164430800688E-2</v>
      </c>
      <c r="X129" s="17">
        <f>NORMINV('Rand Int'!X129,'Inputs &amp; Outputs'!$B$5,'Inputs &amp; Outputs'!$B$6)</f>
        <v>6.8111726554432789E-2</v>
      </c>
      <c r="Y129" s="17">
        <f>NORMINV('Rand Int'!Y129,'Inputs &amp; Outputs'!$B$5,'Inputs &amp; Outputs'!$B$6)</f>
        <v>6.7102604429064239E-2</v>
      </c>
      <c r="Z129" s="17">
        <f>NORMINV('Rand Int'!Z129,'Inputs &amp; Outputs'!$B$5,'Inputs &amp; Outputs'!$B$6)</f>
        <v>5.1159001256872602E-2</v>
      </c>
      <c r="AA129" s="17">
        <f>NORMINV('Rand Int'!AA129,'Inputs &amp; Outputs'!$B$5,'Inputs &amp; Outputs'!$B$6)</f>
        <v>1.6104503082131887E-2</v>
      </c>
      <c r="AB129" s="17">
        <f>NORMINV('Rand Int'!AB129,'Inputs &amp; Outputs'!$B$5,'Inputs &amp; Outputs'!$B$6)</f>
        <v>1.0690621323466945E-2</v>
      </c>
      <c r="AC129" s="17">
        <f>NORMINV('Rand Int'!AC129,'Inputs &amp; Outputs'!$B$5,'Inputs &amp; Outputs'!$B$6)</f>
        <v>9.3749225392932428E-3</v>
      </c>
      <c r="AD129" s="17">
        <f>NORMINV('Rand Int'!AD129,'Inputs &amp; Outputs'!$B$5,'Inputs &amp; Outputs'!$B$6)</f>
        <v>5.2813176625036415E-2</v>
      </c>
      <c r="AE129" s="17">
        <f>NORMINV('Rand Int'!AE129,'Inputs &amp; Outputs'!$B$5,'Inputs &amp; Outputs'!$B$6)</f>
        <v>4.8416862171478912E-2</v>
      </c>
      <c r="AF129" s="17">
        <f>NORMINV('Rand Int'!AF129,'Inputs &amp; Outputs'!$B$5,'Inputs &amp; Outputs'!$B$6)</f>
        <v>3.6260549022690255E-2</v>
      </c>
      <c r="AG129" s="17">
        <f>NORMINV('Rand Int'!AG129,'Inputs &amp; Outputs'!$B$5,'Inputs &amp; Outputs'!$B$6)</f>
        <v>5.8626022618042915E-2</v>
      </c>
      <c r="AH129" s="17">
        <f>NORMINV('Rand Int'!AH129,'Inputs &amp; Outputs'!$B$5,'Inputs &amp; Outputs'!$B$6)</f>
        <v>-9.3189065388197614E-3</v>
      </c>
      <c r="AI129" s="17">
        <f>NORMINV('Rand Int'!AI129,'Inputs &amp; Outputs'!$B$5,'Inputs &amp; Outputs'!$B$6)</f>
        <v>5.5924746337772682E-2</v>
      </c>
      <c r="AJ129" s="17">
        <f>NORMINV('Rand Int'!AJ129,'Inputs &amp; Outputs'!$B$5,'Inputs &amp; Outputs'!$B$6)</f>
        <v>6.3605226172528603E-2</v>
      </c>
      <c r="AK129" s="17">
        <f>NORMINV('Rand Int'!AK129,'Inputs &amp; Outputs'!$B$5,'Inputs &amp; Outputs'!$B$6)</f>
        <v>4.4776851642576831E-2</v>
      </c>
      <c r="AL129" s="17">
        <f>NORMINV('Rand Int'!AL129,'Inputs &amp; Outputs'!$B$5,'Inputs &amp; Outputs'!$B$6)</f>
        <v>1.9410328693252245E-2</v>
      </c>
      <c r="AM129" s="17">
        <f>NORMINV('Rand Int'!AM129,'Inputs &amp; Outputs'!$B$5,'Inputs &amp; Outputs'!$B$6)</f>
        <v>1.1287577531595015E-2</v>
      </c>
      <c r="AN129" s="17">
        <f>NORMINV('Rand Int'!AN129,'Inputs &amp; Outputs'!$B$5,'Inputs &amp; Outputs'!$B$6)</f>
        <v>4.1399825196654347E-2</v>
      </c>
      <c r="AO129" s="17">
        <f>NORMINV('Rand Int'!AO129,'Inputs &amp; Outputs'!$B$5,'Inputs &amp; Outputs'!$B$6)</f>
        <v>3.2536787802998776E-2</v>
      </c>
      <c r="AP129" s="17">
        <f>NORMINV('Rand Int'!AP129,'Inputs &amp; Outputs'!$B$5,'Inputs &amp; Outputs'!$B$6)</f>
        <v>9.7996658648051238E-2</v>
      </c>
      <c r="AQ129" s="17">
        <f>NORMINV('Rand Int'!AQ129,'Inputs &amp; Outputs'!$B$5,'Inputs &amp; Outputs'!$B$6)</f>
        <v>3.9877325049917825E-2</v>
      </c>
      <c r="AR129" s="17">
        <f>NORMINV('Rand Int'!AR129,'Inputs &amp; Outputs'!$B$5,'Inputs &amp; Outputs'!$B$6)</f>
        <v>6.9776272626678335E-2</v>
      </c>
      <c r="AS129" s="17">
        <f>NORMINV('Rand Int'!AS129,'Inputs &amp; Outputs'!$B$5,'Inputs &amp; Outputs'!$B$6)</f>
        <v>7.1259893513781397E-2</v>
      </c>
      <c r="AT129" s="17">
        <f>NORMINV('Rand Int'!AT129,'Inputs &amp; Outputs'!$B$5,'Inputs &amp; Outputs'!$B$6)</f>
        <v>7.2555510099965193E-2</v>
      </c>
      <c r="AU129" s="17">
        <f>NORMINV('Rand Int'!AU129,'Inputs &amp; Outputs'!$B$5,'Inputs &amp; Outputs'!$B$6)</f>
        <v>9.7709380639021709E-2</v>
      </c>
      <c r="AV129" s="17">
        <f>NORMINV('Rand Int'!AV129,'Inputs &amp; Outputs'!$B$5,'Inputs &amp; Outputs'!$B$6)</f>
        <v>0.10367309696980892</v>
      </c>
      <c r="AW129" s="17">
        <f>NORMINV('Rand Int'!AW129,'Inputs &amp; Outputs'!$B$5,'Inputs &amp; Outputs'!$B$6)</f>
        <v>-4.7152934032427887E-3</v>
      </c>
      <c r="AX129" s="17">
        <f>NORMINV('Rand Int'!AX129,'Inputs &amp; Outputs'!$B$5,'Inputs &amp; Outputs'!$B$6)</f>
        <v>9.4104148460280035E-2</v>
      </c>
      <c r="AY129" s="17">
        <f>NORMINV('Rand Int'!AY129,'Inputs &amp; Outputs'!$B$5,'Inputs &amp; Outputs'!$B$6)</f>
        <v>8.337097501515256E-2</v>
      </c>
    </row>
    <row r="130" spans="1:51" x14ac:dyDescent="0.25">
      <c r="A130" s="1">
        <v>129</v>
      </c>
      <c r="C130" s="17">
        <f>NORMINV('Rand Int'!C130,'Inputs &amp; Outputs'!$B$5,'Inputs &amp; Outputs'!$B$6)</f>
        <v>5.1808750458693195E-2</v>
      </c>
      <c r="D130" s="17">
        <f>NORMINV('Rand Int'!D130,'Inputs &amp; Outputs'!$B$5,'Inputs &amp; Outputs'!$B$6)</f>
        <v>2.1188486341411222E-2</v>
      </c>
      <c r="E130" s="17">
        <f>NORMINV('Rand Int'!E130,'Inputs &amp; Outputs'!$B$5,'Inputs &amp; Outputs'!$B$6)</f>
        <v>6.6733322786746901E-2</v>
      </c>
      <c r="F130" s="17">
        <f>NORMINV('Rand Int'!F130,'Inputs &amp; Outputs'!$B$5,'Inputs &amp; Outputs'!$B$6)</f>
        <v>0.1139622023231697</v>
      </c>
      <c r="G130" s="17">
        <f>NORMINV('Rand Int'!G130,'Inputs &amp; Outputs'!$B$5,'Inputs &amp; Outputs'!$B$6)</f>
        <v>-2.3825937052682974E-3</v>
      </c>
      <c r="H130" s="17">
        <f>NORMINV('Rand Int'!H130,'Inputs &amp; Outputs'!$B$5,'Inputs &amp; Outputs'!$B$6)</f>
        <v>5.464102866040238E-2</v>
      </c>
      <c r="I130" s="17">
        <f>NORMINV('Rand Int'!I130,'Inputs &amp; Outputs'!$B$5,'Inputs &amp; Outputs'!$B$6)</f>
        <v>1.9745169438036281E-3</v>
      </c>
      <c r="J130" s="17">
        <f>NORMINV('Rand Int'!J130,'Inputs &amp; Outputs'!$B$5,'Inputs &amp; Outputs'!$B$6)</f>
        <v>4.921251819615978E-2</v>
      </c>
      <c r="K130" s="17">
        <f>NORMINV('Rand Int'!K130,'Inputs &amp; Outputs'!$B$5,'Inputs &amp; Outputs'!$B$6)</f>
        <v>5.1034572171161585E-2</v>
      </c>
      <c r="L130" s="17">
        <f>NORMINV('Rand Int'!L130,'Inputs &amp; Outputs'!$B$5,'Inputs &amp; Outputs'!$B$6)</f>
        <v>7.4961562630753015E-3</v>
      </c>
      <c r="M130" s="17">
        <f>NORMINV('Rand Int'!M130,'Inputs &amp; Outputs'!$B$5,'Inputs &amp; Outputs'!$B$6)</f>
        <v>6.7550645738864601E-2</v>
      </c>
      <c r="N130" s="17">
        <f>NORMINV('Rand Int'!N130,'Inputs &amp; Outputs'!$B$5,'Inputs &amp; Outputs'!$B$6)</f>
        <v>4.3405180177439238E-2</v>
      </c>
      <c r="O130" s="17">
        <f>NORMINV('Rand Int'!O130,'Inputs &amp; Outputs'!$B$5,'Inputs &amp; Outputs'!$B$6)</f>
        <v>6.2003429038034019E-2</v>
      </c>
      <c r="P130" s="17">
        <f>NORMINV('Rand Int'!P130,'Inputs &amp; Outputs'!$B$5,'Inputs &amp; Outputs'!$B$6)</f>
        <v>3.51480628434611E-2</v>
      </c>
      <c r="Q130" s="17">
        <f>NORMINV('Rand Int'!Q130,'Inputs &amp; Outputs'!$B$5,'Inputs &amp; Outputs'!$B$6)</f>
        <v>0.10025855180931573</v>
      </c>
      <c r="R130" s="17">
        <f>NORMINV('Rand Int'!R130,'Inputs &amp; Outputs'!$B$5,'Inputs &amp; Outputs'!$B$6)</f>
        <v>8.2226342530340349E-2</v>
      </c>
      <c r="S130" s="17">
        <f>NORMINV('Rand Int'!S130,'Inputs &amp; Outputs'!$B$5,'Inputs &amp; Outputs'!$B$6)</f>
        <v>-1.7264010334874735E-2</v>
      </c>
      <c r="T130" s="17">
        <f>NORMINV('Rand Int'!T130,'Inputs &amp; Outputs'!$B$5,'Inputs &amp; Outputs'!$B$6)</f>
        <v>3.9447506921058792E-2</v>
      </c>
      <c r="U130" s="17">
        <f>NORMINV('Rand Int'!U130,'Inputs &amp; Outputs'!$B$5,'Inputs &amp; Outputs'!$B$6)</f>
        <v>-4.2495859461966004E-3</v>
      </c>
      <c r="V130" s="17">
        <f>NORMINV('Rand Int'!V130,'Inputs &amp; Outputs'!$B$5,'Inputs &amp; Outputs'!$B$6)</f>
        <v>1.8940692565834059E-2</v>
      </c>
      <c r="W130" s="17">
        <f>NORMINV('Rand Int'!W130,'Inputs &amp; Outputs'!$B$5,'Inputs &amp; Outputs'!$B$6)</f>
        <v>8.4853490976550316E-2</v>
      </c>
      <c r="X130" s="17">
        <f>NORMINV('Rand Int'!X130,'Inputs &amp; Outputs'!$B$5,'Inputs &amp; Outputs'!$B$6)</f>
        <v>5.5359877354217144E-2</v>
      </c>
      <c r="Y130" s="17">
        <f>NORMINV('Rand Int'!Y130,'Inputs &amp; Outputs'!$B$5,'Inputs &amp; Outputs'!$B$6)</f>
        <v>1.7707691623704974E-2</v>
      </c>
      <c r="Z130" s="17">
        <f>NORMINV('Rand Int'!Z130,'Inputs &amp; Outputs'!$B$5,'Inputs &amp; Outputs'!$B$6)</f>
        <v>3.2803602531334637E-2</v>
      </c>
      <c r="AA130" s="17">
        <f>NORMINV('Rand Int'!AA130,'Inputs &amp; Outputs'!$B$5,'Inputs &amp; Outputs'!$B$6)</f>
        <v>2.5625348456359821E-2</v>
      </c>
      <c r="AB130" s="17">
        <f>NORMINV('Rand Int'!AB130,'Inputs &amp; Outputs'!$B$5,'Inputs &amp; Outputs'!$B$6)</f>
        <v>2.9045995479362485E-2</v>
      </c>
      <c r="AC130" s="17">
        <f>NORMINV('Rand Int'!AC130,'Inputs &amp; Outputs'!$B$5,'Inputs &amp; Outputs'!$B$6)</f>
        <v>3.4370493547337504E-2</v>
      </c>
      <c r="AD130" s="17">
        <f>NORMINV('Rand Int'!AD130,'Inputs &amp; Outputs'!$B$5,'Inputs &amp; Outputs'!$B$6)</f>
        <v>4.9381485683909057E-2</v>
      </c>
      <c r="AE130" s="17">
        <f>NORMINV('Rand Int'!AE130,'Inputs &amp; Outputs'!$B$5,'Inputs &amp; Outputs'!$B$6)</f>
        <v>4.4055294035678025E-3</v>
      </c>
      <c r="AF130" s="17">
        <f>NORMINV('Rand Int'!AF130,'Inputs &amp; Outputs'!$B$5,'Inputs &amp; Outputs'!$B$6)</f>
        <v>4.313119187803003E-2</v>
      </c>
      <c r="AG130" s="17">
        <f>NORMINV('Rand Int'!AG130,'Inputs &amp; Outputs'!$B$5,'Inputs &amp; Outputs'!$B$6)</f>
        <v>3.4712858357680704E-4</v>
      </c>
      <c r="AH130" s="17">
        <f>NORMINV('Rand Int'!AH130,'Inputs &amp; Outputs'!$B$5,'Inputs &amp; Outputs'!$B$6)</f>
        <v>4.091078566797593E-2</v>
      </c>
      <c r="AI130" s="17">
        <f>NORMINV('Rand Int'!AI130,'Inputs &amp; Outputs'!$B$5,'Inputs &amp; Outputs'!$B$6)</f>
        <v>3.4985308793791893E-2</v>
      </c>
      <c r="AJ130" s="17">
        <f>NORMINV('Rand Int'!AJ130,'Inputs &amp; Outputs'!$B$5,'Inputs &amp; Outputs'!$B$6)</f>
        <v>2.1002380308530133E-2</v>
      </c>
      <c r="AK130" s="17">
        <f>NORMINV('Rand Int'!AK130,'Inputs &amp; Outputs'!$B$5,'Inputs &amp; Outputs'!$B$6)</f>
        <v>5.918501753450385E-2</v>
      </c>
      <c r="AL130" s="17">
        <f>NORMINV('Rand Int'!AL130,'Inputs &amp; Outputs'!$B$5,'Inputs &amp; Outputs'!$B$6)</f>
        <v>0.12312371227319252</v>
      </c>
      <c r="AM130" s="17">
        <f>NORMINV('Rand Int'!AM130,'Inputs &amp; Outputs'!$B$5,'Inputs &amp; Outputs'!$B$6)</f>
        <v>5.5080926769240784E-2</v>
      </c>
      <c r="AN130" s="17">
        <f>NORMINV('Rand Int'!AN130,'Inputs &amp; Outputs'!$B$5,'Inputs &amp; Outputs'!$B$6)</f>
        <v>4.5742567461951003E-2</v>
      </c>
      <c r="AO130" s="17">
        <f>NORMINV('Rand Int'!AO130,'Inputs &amp; Outputs'!$B$5,'Inputs &amp; Outputs'!$B$6)</f>
        <v>5.552354791381256E-2</v>
      </c>
      <c r="AP130" s="17">
        <f>NORMINV('Rand Int'!AP130,'Inputs &amp; Outputs'!$B$5,'Inputs &amp; Outputs'!$B$6)</f>
        <v>4.268243142954356E-2</v>
      </c>
      <c r="AQ130" s="17">
        <f>NORMINV('Rand Int'!AQ130,'Inputs &amp; Outputs'!$B$5,'Inputs &amp; Outputs'!$B$6)</f>
        <v>3.4881417925418684E-2</v>
      </c>
      <c r="AR130" s="17">
        <f>NORMINV('Rand Int'!AR130,'Inputs &amp; Outputs'!$B$5,'Inputs &amp; Outputs'!$B$6)</f>
        <v>6.5873815606035793E-2</v>
      </c>
      <c r="AS130" s="17">
        <f>NORMINV('Rand Int'!AS130,'Inputs &amp; Outputs'!$B$5,'Inputs &amp; Outputs'!$B$6)</f>
        <v>2.9670129609059612E-2</v>
      </c>
      <c r="AT130" s="17">
        <f>NORMINV('Rand Int'!AT130,'Inputs &amp; Outputs'!$B$5,'Inputs &amp; Outputs'!$B$6)</f>
        <v>6.8451052848671923E-2</v>
      </c>
      <c r="AU130" s="17">
        <f>NORMINV('Rand Int'!AU130,'Inputs &amp; Outputs'!$B$5,'Inputs &amp; Outputs'!$B$6)</f>
        <v>6.3397398618695727E-2</v>
      </c>
      <c r="AV130" s="17">
        <f>NORMINV('Rand Int'!AV130,'Inputs &amp; Outputs'!$B$5,'Inputs &amp; Outputs'!$B$6)</f>
        <v>7.507363231299985E-2</v>
      </c>
      <c r="AW130" s="17">
        <f>NORMINV('Rand Int'!AW130,'Inputs &amp; Outputs'!$B$5,'Inputs &amp; Outputs'!$B$6)</f>
        <v>6.0791833972326771E-2</v>
      </c>
      <c r="AX130" s="17">
        <f>NORMINV('Rand Int'!AX130,'Inputs &amp; Outputs'!$B$5,'Inputs &amp; Outputs'!$B$6)</f>
        <v>-6.2759480422310554E-3</v>
      </c>
      <c r="AY130" s="17">
        <f>NORMINV('Rand Int'!AY130,'Inputs &amp; Outputs'!$B$5,'Inputs &amp; Outputs'!$B$6)</f>
        <v>8.2685848099001383E-2</v>
      </c>
    </row>
    <row r="131" spans="1:51" x14ac:dyDescent="0.25">
      <c r="A131" s="1">
        <v>130</v>
      </c>
      <c r="C131" s="17">
        <f>NORMINV('Rand Int'!C131,'Inputs &amp; Outputs'!$B$5,'Inputs &amp; Outputs'!$B$6)</f>
        <v>5.7137955220257552E-2</v>
      </c>
      <c r="D131" s="17">
        <f>NORMINV('Rand Int'!D131,'Inputs &amp; Outputs'!$B$5,'Inputs &amp; Outputs'!$B$6)</f>
        <v>-1.5315116573512907E-3</v>
      </c>
      <c r="E131" s="17">
        <f>NORMINV('Rand Int'!E131,'Inputs &amp; Outputs'!$B$5,'Inputs &amp; Outputs'!$B$6)</f>
        <v>4.5452897925958288E-2</v>
      </c>
      <c r="F131" s="17">
        <f>NORMINV('Rand Int'!F131,'Inputs &amp; Outputs'!$B$5,'Inputs &amp; Outputs'!$B$6)</f>
        <v>2.8512985716035142E-2</v>
      </c>
      <c r="G131" s="17">
        <f>NORMINV('Rand Int'!G131,'Inputs &amp; Outputs'!$B$5,'Inputs &amp; Outputs'!$B$6)</f>
        <v>8.1559294249450645E-3</v>
      </c>
      <c r="H131" s="17">
        <f>NORMINV('Rand Int'!H131,'Inputs &amp; Outputs'!$B$5,'Inputs &amp; Outputs'!$B$6)</f>
        <v>2.3064796077817768E-2</v>
      </c>
      <c r="I131" s="17">
        <f>NORMINV('Rand Int'!I131,'Inputs &amp; Outputs'!$B$5,'Inputs &amp; Outputs'!$B$6)</f>
        <v>-5.219767053853068E-3</v>
      </c>
      <c r="J131" s="17">
        <f>NORMINV('Rand Int'!J131,'Inputs &amp; Outputs'!$B$5,'Inputs &amp; Outputs'!$B$6)</f>
        <v>1.7308623078489925E-2</v>
      </c>
      <c r="K131" s="17">
        <f>NORMINV('Rand Int'!K131,'Inputs &amp; Outputs'!$B$5,'Inputs &amp; Outputs'!$B$6)</f>
        <v>2.1496802640239756E-2</v>
      </c>
      <c r="L131" s="17">
        <f>NORMINV('Rand Int'!L131,'Inputs &amp; Outputs'!$B$5,'Inputs &amp; Outputs'!$B$6)</f>
        <v>6.972957885936007E-2</v>
      </c>
      <c r="M131" s="17">
        <f>NORMINV('Rand Int'!M131,'Inputs &amp; Outputs'!$B$5,'Inputs &amp; Outputs'!$B$6)</f>
        <v>4.1543905190545571E-2</v>
      </c>
      <c r="N131" s="17">
        <f>NORMINV('Rand Int'!N131,'Inputs &amp; Outputs'!$B$5,'Inputs &amp; Outputs'!$B$6)</f>
        <v>6.3373340214953569E-2</v>
      </c>
      <c r="O131" s="17">
        <f>NORMINV('Rand Int'!O131,'Inputs &amp; Outputs'!$B$5,'Inputs &amp; Outputs'!$B$6)</f>
        <v>2.0841073114214136E-2</v>
      </c>
      <c r="P131" s="17">
        <f>NORMINV('Rand Int'!P131,'Inputs &amp; Outputs'!$B$5,'Inputs &amp; Outputs'!$B$6)</f>
        <v>3.2796845068973519E-2</v>
      </c>
      <c r="Q131" s="17">
        <f>NORMINV('Rand Int'!Q131,'Inputs &amp; Outputs'!$B$5,'Inputs &amp; Outputs'!$B$6)</f>
        <v>3.381339059709676E-2</v>
      </c>
      <c r="R131" s="17">
        <f>NORMINV('Rand Int'!R131,'Inputs &amp; Outputs'!$B$5,'Inputs &amp; Outputs'!$B$6)</f>
        <v>6.842859471437597E-2</v>
      </c>
      <c r="S131" s="17">
        <f>NORMINV('Rand Int'!S131,'Inputs &amp; Outputs'!$B$5,'Inputs &amp; Outputs'!$B$6)</f>
        <v>4.4589122989523111E-2</v>
      </c>
      <c r="T131" s="17">
        <f>NORMINV('Rand Int'!T131,'Inputs &amp; Outputs'!$B$5,'Inputs &amp; Outputs'!$B$6)</f>
        <v>6.5837557757320087E-2</v>
      </c>
      <c r="U131" s="17">
        <f>NORMINV('Rand Int'!U131,'Inputs &amp; Outputs'!$B$5,'Inputs &amp; Outputs'!$B$6)</f>
        <v>1.6199248623622139E-2</v>
      </c>
      <c r="V131" s="17">
        <f>NORMINV('Rand Int'!V131,'Inputs &amp; Outputs'!$B$5,'Inputs &amp; Outputs'!$B$6)</f>
        <v>3.7296988143516355E-2</v>
      </c>
      <c r="W131" s="17">
        <f>NORMINV('Rand Int'!W131,'Inputs &amp; Outputs'!$B$5,'Inputs &amp; Outputs'!$B$6)</f>
        <v>6.9732627903421593E-2</v>
      </c>
      <c r="X131" s="17">
        <f>NORMINV('Rand Int'!X131,'Inputs &amp; Outputs'!$B$5,'Inputs &amp; Outputs'!$B$6)</f>
        <v>5.2158125884726569E-2</v>
      </c>
      <c r="Y131" s="17">
        <f>NORMINV('Rand Int'!Y131,'Inputs &amp; Outputs'!$B$5,'Inputs &amp; Outputs'!$B$6)</f>
        <v>3.044556537905746E-2</v>
      </c>
      <c r="Z131" s="17">
        <f>NORMINV('Rand Int'!Z131,'Inputs &amp; Outputs'!$B$5,'Inputs &amp; Outputs'!$B$6)</f>
        <v>3.6261390014048225E-2</v>
      </c>
      <c r="AA131" s="17">
        <f>NORMINV('Rand Int'!AA131,'Inputs &amp; Outputs'!$B$5,'Inputs &amp; Outputs'!$B$6)</f>
        <v>-1.4207990850150301E-2</v>
      </c>
      <c r="AB131" s="17">
        <f>NORMINV('Rand Int'!AB131,'Inputs &amp; Outputs'!$B$5,'Inputs &amp; Outputs'!$B$6)</f>
        <v>1.7128373415045882E-2</v>
      </c>
      <c r="AC131" s="17">
        <f>NORMINV('Rand Int'!AC131,'Inputs &amp; Outputs'!$B$5,'Inputs &amp; Outputs'!$B$6)</f>
        <v>-2.5450432750524783E-2</v>
      </c>
      <c r="AD131" s="17">
        <f>NORMINV('Rand Int'!AD131,'Inputs &amp; Outputs'!$B$5,'Inputs &amp; Outputs'!$B$6)</f>
        <v>5.2610416644026145E-2</v>
      </c>
      <c r="AE131" s="17">
        <f>NORMINV('Rand Int'!AE131,'Inputs &amp; Outputs'!$B$5,'Inputs &amp; Outputs'!$B$6)</f>
        <v>7.9391469055728067E-2</v>
      </c>
      <c r="AF131" s="17">
        <f>NORMINV('Rand Int'!AF131,'Inputs &amp; Outputs'!$B$5,'Inputs &amp; Outputs'!$B$6)</f>
        <v>6.8274448254717388E-2</v>
      </c>
      <c r="AG131" s="17">
        <f>NORMINV('Rand Int'!AG131,'Inputs &amp; Outputs'!$B$5,'Inputs &amp; Outputs'!$B$6)</f>
        <v>3.6809251887349105E-2</v>
      </c>
      <c r="AH131" s="17">
        <f>NORMINV('Rand Int'!AH131,'Inputs &amp; Outputs'!$B$5,'Inputs &amp; Outputs'!$B$6)</f>
        <v>0.11093251902269013</v>
      </c>
      <c r="AI131" s="17">
        <f>NORMINV('Rand Int'!AI131,'Inputs &amp; Outputs'!$B$5,'Inputs &amp; Outputs'!$B$6)</f>
        <v>7.6469499188645665E-2</v>
      </c>
      <c r="AJ131" s="17">
        <f>NORMINV('Rand Int'!AJ131,'Inputs &amp; Outputs'!$B$5,'Inputs &amp; Outputs'!$B$6)</f>
        <v>8.310464562896358E-3</v>
      </c>
      <c r="AK131" s="17">
        <f>NORMINV('Rand Int'!AK131,'Inputs &amp; Outputs'!$B$5,'Inputs &amp; Outputs'!$B$6)</f>
        <v>3.9064216670165429E-2</v>
      </c>
      <c r="AL131" s="17">
        <f>NORMINV('Rand Int'!AL131,'Inputs &amp; Outputs'!$B$5,'Inputs &amp; Outputs'!$B$6)</f>
        <v>0.10829366261918424</v>
      </c>
      <c r="AM131" s="17">
        <f>NORMINV('Rand Int'!AM131,'Inputs &amp; Outputs'!$B$5,'Inputs &amp; Outputs'!$B$6)</f>
        <v>5.224448632626684E-2</v>
      </c>
      <c r="AN131" s="17">
        <f>NORMINV('Rand Int'!AN131,'Inputs &amp; Outputs'!$B$5,'Inputs &amp; Outputs'!$B$6)</f>
        <v>2.3521625079799203E-2</v>
      </c>
      <c r="AO131" s="17">
        <f>NORMINV('Rand Int'!AO131,'Inputs &amp; Outputs'!$B$5,'Inputs &amp; Outputs'!$B$6)</f>
        <v>0.12354101353978106</v>
      </c>
      <c r="AP131" s="17">
        <f>NORMINV('Rand Int'!AP131,'Inputs &amp; Outputs'!$B$5,'Inputs &amp; Outputs'!$B$6)</f>
        <v>4.13785604428374E-2</v>
      </c>
      <c r="AQ131" s="17">
        <f>NORMINV('Rand Int'!AQ131,'Inputs &amp; Outputs'!$B$5,'Inputs &amp; Outputs'!$B$6)</f>
        <v>3.1945308492973112E-2</v>
      </c>
      <c r="AR131" s="17">
        <f>NORMINV('Rand Int'!AR131,'Inputs &amp; Outputs'!$B$5,'Inputs &amp; Outputs'!$B$6)</f>
        <v>-1.3912757415828862E-2</v>
      </c>
      <c r="AS131" s="17">
        <f>NORMINV('Rand Int'!AS131,'Inputs &amp; Outputs'!$B$5,'Inputs &amp; Outputs'!$B$6)</f>
        <v>2.0822540771728171E-2</v>
      </c>
      <c r="AT131" s="17">
        <f>NORMINV('Rand Int'!AT131,'Inputs &amp; Outputs'!$B$5,'Inputs &amp; Outputs'!$B$6)</f>
        <v>-4.4860727982038572E-2</v>
      </c>
      <c r="AU131" s="17">
        <f>NORMINV('Rand Int'!AU131,'Inputs &amp; Outputs'!$B$5,'Inputs &amp; Outputs'!$B$6)</f>
        <v>1.9596458185399752E-2</v>
      </c>
      <c r="AV131" s="17">
        <f>NORMINV('Rand Int'!AV131,'Inputs &amp; Outputs'!$B$5,'Inputs &amp; Outputs'!$B$6)</f>
        <v>2.6927090183933008E-2</v>
      </c>
      <c r="AW131" s="17">
        <f>NORMINV('Rand Int'!AW131,'Inputs &amp; Outputs'!$B$5,'Inputs &amp; Outputs'!$B$6)</f>
        <v>7.0979057214570596E-2</v>
      </c>
      <c r="AX131" s="17">
        <f>NORMINV('Rand Int'!AX131,'Inputs &amp; Outputs'!$B$5,'Inputs &amp; Outputs'!$B$6)</f>
        <v>2.837869635418059E-2</v>
      </c>
      <c r="AY131" s="17">
        <f>NORMINV('Rand Int'!AY131,'Inputs &amp; Outputs'!$B$5,'Inputs &amp; Outputs'!$B$6)</f>
        <v>3.3081930137609288E-2</v>
      </c>
    </row>
    <row r="132" spans="1:51" x14ac:dyDescent="0.25">
      <c r="A132" s="1">
        <v>131</v>
      </c>
      <c r="C132" s="17">
        <f>NORMINV('Rand Int'!C132,'Inputs &amp; Outputs'!$B$5,'Inputs &amp; Outputs'!$B$6)</f>
        <v>2.403106581949168E-2</v>
      </c>
      <c r="D132" s="17">
        <f>NORMINV('Rand Int'!D132,'Inputs &amp; Outputs'!$B$5,'Inputs &amp; Outputs'!$B$6)</f>
        <v>8.7271632427544654E-3</v>
      </c>
      <c r="E132" s="17">
        <f>NORMINV('Rand Int'!E132,'Inputs &amp; Outputs'!$B$5,'Inputs &amp; Outputs'!$B$6)</f>
        <v>5.246351177181887E-2</v>
      </c>
      <c r="F132" s="17">
        <f>NORMINV('Rand Int'!F132,'Inputs &amp; Outputs'!$B$5,'Inputs &amp; Outputs'!$B$6)</f>
        <v>4.6296179346811399E-2</v>
      </c>
      <c r="G132" s="17">
        <f>NORMINV('Rand Int'!G132,'Inputs &amp; Outputs'!$B$5,'Inputs &amp; Outputs'!$B$6)</f>
        <v>3.8289918882239621E-2</v>
      </c>
      <c r="H132" s="17">
        <f>NORMINV('Rand Int'!H132,'Inputs &amp; Outputs'!$B$5,'Inputs &amp; Outputs'!$B$6)</f>
        <v>4.6092970453670036E-2</v>
      </c>
      <c r="I132" s="17">
        <f>NORMINV('Rand Int'!I132,'Inputs &amp; Outputs'!$B$5,'Inputs &amp; Outputs'!$B$6)</f>
        <v>1.7634035653876994E-2</v>
      </c>
      <c r="J132" s="17">
        <f>NORMINV('Rand Int'!J132,'Inputs &amp; Outputs'!$B$5,'Inputs &amp; Outputs'!$B$6)</f>
        <v>6.5102337313178021E-3</v>
      </c>
      <c r="K132" s="17">
        <f>NORMINV('Rand Int'!K132,'Inputs &amp; Outputs'!$B$5,'Inputs &amp; Outputs'!$B$6)</f>
        <v>6.1791844097753942E-2</v>
      </c>
      <c r="L132" s="17">
        <f>NORMINV('Rand Int'!L132,'Inputs &amp; Outputs'!$B$5,'Inputs &amp; Outputs'!$B$6)</f>
        <v>5.94522277816305E-2</v>
      </c>
      <c r="M132" s="17">
        <f>NORMINV('Rand Int'!M132,'Inputs &amp; Outputs'!$B$5,'Inputs &amp; Outputs'!$B$6)</f>
        <v>2.9003080355292969E-2</v>
      </c>
      <c r="N132" s="17">
        <f>NORMINV('Rand Int'!N132,'Inputs &amp; Outputs'!$B$5,'Inputs &amp; Outputs'!$B$6)</f>
        <v>6.4119867756808654E-2</v>
      </c>
      <c r="O132" s="17">
        <f>NORMINV('Rand Int'!O132,'Inputs &amp; Outputs'!$B$5,'Inputs &amp; Outputs'!$B$6)</f>
        <v>4.3608660004961546E-2</v>
      </c>
      <c r="P132" s="17">
        <f>NORMINV('Rand Int'!P132,'Inputs &amp; Outputs'!$B$5,'Inputs &amp; Outputs'!$B$6)</f>
        <v>8.2139625460642463E-2</v>
      </c>
      <c r="Q132" s="17">
        <f>NORMINV('Rand Int'!Q132,'Inputs &amp; Outputs'!$B$5,'Inputs &amp; Outputs'!$B$6)</f>
        <v>2.9408050448940258E-2</v>
      </c>
      <c r="R132" s="17">
        <f>NORMINV('Rand Int'!R132,'Inputs &amp; Outputs'!$B$5,'Inputs &amp; Outputs'!$B$6)</f>
        <v>6.3951952203481294E-2</v>
      </c>
      <c r="S132" s="17">
        <f>NORMINV('Rand Int'!S132,'Inputs &amp; Outputs'!$B$5,'Inputs &amp; Outputs'!$B$6)</f>
        <v>1.5618875913048755E-2</v>
      </c>
      <c r="T132" s="17">
        <f>NORMINV('Rand Int'!T132,'Inputs &amp; Outputs'!$B$5,'Inputs &amp; Outputs'!$B$6)</f>
        <v>3.1886173910806018E-2</v>
      </c>
      <c r="U132" s="17">
        <f>NORMINV('Rand Int'!U132,'Inputs &amp; Outputs'!$B$5,'Inputs &amp; Outputs'!$B$6)</f>
        <v>8.6646625528920357E-2</v>
      </c>
      <c r="V132" s="17">
        <f>NORMINV('Rand Int'!V132,'Inputs &amp; Outputs'!$B$5,'Inputs &amp; Outputs'!$B$6)</f>
        <v>1.2984124673531331E-2</v>
      </c>
      <c r="W132" s="17">
        <f>NORMINV('Rand Int'!W132,'Inputs &amp; Outputs'!$B$5,'Inputs &amp; Outputs'!$B$6)</f>
        <v>5.5323608988207026E-2</v>
      </c>
      <c r="X132" s="17">
        <f>NORMINV('Rand Int'!X132,'Inputs &amp; Outputs'!$B$5,'Inputs &amp; Outputs'!$B$6)</f>
        <v>3.7269958412774404E-2</v>
      </c>
      <c r="Y132" s="17">
        <f>NORMINV('Rand Int'!Y132,'Inputs &amp; Outputs'!$B$5,'Inputs &amp; Outputs'!$B$6)</f>
        <v>7.7088280169717555E-2</v>
      </c>
      <c r="Z132" s="17">
        <f>NORMINV('Rand Int'!Z132,'Inputs &amp; Outputs'!$B$5,'Inputs &amp; Outputs'!$B$6)</f>
        <v>-3.9062491061291893E-3</v>
      </c>
      <c r="AA132" s="17">
        <f>NORMINV('Rand Int'!AA132,'Inputs &amp; Outputs'!$B$5,'Inputs &amp; Outputs'!$B$6)</f>
        <v>6.1927693191188543E-2</v>
      </c>
      <c r="AB132" s="17">
        <f>NORMINV('Rand Int'!AB132,'Inputs &amp; Outputs'!$B$5,'Inputs &amp; Outputs'!$B$6)</f>
        <v>4.7908355216371913E-2</v>
      </c>
      <c r="AC132" s="17">
        <f>NORMINV('Rand Int'!AC132,'Inputs &amp; Outputs'!$B$5,'Inputs &amp; Outputs'!$B$6)</f>
        <v>1.9823233773233084E-2</v>
      </c>
      <c r="AD132" s="17">
        <f>NORMINV('Rand Int'!AD132,'Inputs &amp; Outputs'!$B$5,'Inputs &amp; Outputs'!$B$6)</f>
        <v>9.8671239499345642E-2</v>
      </c>
      <c r="AE132" s="17">
        <f>NORMINV('Rand Int'!AE132,'Inputs &amp; Outputs'!$B$5,'Inputs &amp; Outputs'!$B$6)</f>
        <v>4.8682454109316355E-2</v>
      </c>
      <c r="AF132" s="17">
        <f>NORMINV('Rand Int'!AF132,'Inputs &amp; Outputs'!$B$5,'Inputs &amp; Outputs'!$B$6)</f>
        <v>5.271422714382263E-2</v>
      </c>
      <c r="AG132" s="17">
        <f>NORMINV('Rand Int'!AG132,'Inputs &amp; Outputs'!$B$5,'Inputs &amp; Outputs'!$B$6)</f>
        <v>8.210523948621147E-2</v>
      </c>
      <c r="AH132" s="17">
        <f>NORMINV('Rand Int'!AH132,'Inputs &amp; Outputs'!$B$5,'Inputs &amp; Outputs'!$B$6)</f>
        <v>-3.7544048158658985E-3</v>
      </c>
      <c r="AI132" s="17">
        <f>NORMINV('Rand Int'!AI132,'Inputs &amp; Outputs'!$B$5,'Inputs &amp; Outputs'!$B$6)</f>
        <v>6.8214452839939085E-2</v>
      </c>
      <c r="AJ132" s="17">
        <f>NORMINV('Rand Int'!AJ132,'Inputs &amp; Outputs'!$B$5,'Inputs &amp; Outputs'!$B$6)</f>
        <v>4.0756961273341677E-2</v>
      </c>
      <c r="AK132" s="17">
        <f>NORMINV('Rand Int'!AK132,'Inputs &amp; Outputs'!$B$5,'Inputs &amp; Outputs'!$B$6)</f>
        <v>6.3103055916416476E-2</v>
      </c>
      <c r="AL132" s="17">
        <f>NORMINV('Rand Int'!AL132,'Inputs &amp; Outputs'!$B$5,'Inputs &amp; Outputs'!$B$6)</f>
        <v>-3.4318555278765595E-3</v>
      </c>
      <c r="AM132" s="17">
        <f>NORMINV('Rand Int'!AM132,'Inputs &amp; Outputs'!$B$5,'Inputs &amp; Outputs'!$B$6)</f>
        <v>1.2058988054935348E-2</v>
      </c>
      <c r="AN132" s="17">
        <f>NORMINV('Rand Int'!AN132,'Inputs &amp; Outputs'!$B$5,'Inputs &amp; Outputs'!$B$6)</f>
        <v>6.7376266943690158E-2</v>
      </c>
      <c r="AO132" s="17">
        <f>NORMINV('Rand Int'!AO132,'Inputs &amp; Outputs'!$B$5,'Inputs &amp; Outputs'!$B$6)</f>
        <v>0.10130236669336046</v>
      </c>
      <c r="AP132" s="17">
        <f>NORMINV('Rand Int'!AP132,'Inputs &amp; Outputs'!$B$5,'Inputs &amp; Outputs'!$B$6)</f>
        <v>2.770755807493621E-2</v>
      </c>
      <c r="AQ132" s="17">
        <f>NORMINV('Rand Int'!AQ132,'Inputs &amp; Outputs'!$B$5,'Inputs &amp; Outputs'!$B$6)</f>
        <v>6.3709972474103579E-2</v>
      </c>
      <c r="AR132" s="17">
        <f>NORMINV('Rand Int'!AR132,'Inputs &amp; Outputs'!$B$5,'Inputs &amp; Outputs'!$B$6)</f>
        <v>7.7850338097509866E-2</v>
      </c>
      <c r="AS132" s="17">
        <f>NORMINV('Rand Int'!AS132,'Inputs &amp; Outputs'!$B$5,'Inputs &amp; Outputs'!$B$6)</f>
        <v>-1.5388327027435283E-2</v>
      </c>
      <c r="AT132" s="17">
        <f>NORMINV('Rand Int'!AT132,'Inputs &amp; Outputs'!$B$5,'Inputs &amp; Outputs'!$B$6)</f>
        <v>-6.2334060054922147E-3</v>
      </c>
      <c r="AU132" s="17">
        <f>NORMINV('Rand Int'!AU132,'Inputs &amp; Outputs'!$B$5,'Inputs &amp; Outputs'!$B$6)</f>
        <v>5.8696202251016683E-2</v>
      </c>
      <c r="AV132" s="17">
        <f>NORMINV('Rand Int'!AV132,'Inputs &amp; Outputs'!$B$5,'Inputs &amp; Outputs'!$B$6)</f>
        <v>5.9596679263289758E-2</v>
      </c>
      <c r="AW132" s="17">
        <f>NORMINV('Rand Int'!AW132,'Inputs &amp; Outputs'!$B$5,'Inputs &amp; Outputs'!$B$6)</f>
        <v>4.740343671275099E-2</v>
      </c>
      <c r="AX132" s="17">
        <f>NORMINV('Rand Int'!AX132,'Inputs &amp; Outputs'!$B$5,'Inputs &amp; Outputs'!$B$6)</f>
        <v>5.453639836351392E-2</v>
      </c>
      <c r="AY132" s="17">
        <f>NORMINV('Rand Int'!AY132,'Inputs &amp; Outputs'!$B$5,'Inputs &amp; Outputs'!$B$6)</f>
        <v>7.2407894415184998E-2</v>
      </c>
    </row>
    <row r="133" spans="1:51" x14ac:dyDescent="0.25">
      <c r="A133" s="1">
        <v>132</v>
      </c>
      <c r="C133" s="17">
        <f>NORMINV('Rand Int'!C133,'Inputs &amp; Outputs'!$B$5,'Inputs &amp; Outputs'!$B$6)</f>
        <v>8.5691708201625277E-2</v>
      </c>
      <c r="D133" s="17">
        <f>NORMINV('Rand Int'!D133,'Inputs &amp; Outputs'!$B$5,'Inputs &amp; Outputs'!$B$6)</f>
        <v>1.6703019733228464E-2</v>
      </c>
      <c r="E133" s="17">
        <f>NORMINV('Rand Int'!E133,'Inputs &amp; Outputs'!$B$5,'Inputs &amp; Outputs'!$B$6)</f>
        <v>5.8163687074936216E-2</v>
      </c>
      <c r="F133" s="17">
        <f>NORMINV('Rand Int'!F133,'Inputs &amp; Outputs'!$B$5,'Inputs &amp; Outputs'!$B$6)</f>
        <v>0.11756148851184745</v>
      </c>
      <c r="G133" s="17">
        <f>NORMINV('Rand Int'!G133,'Inputs &amp; Outputs'!$B$5,'Inputs &amp; Outputs'!$B$6)</f>
        <v>-7.024055489311648E-3</v>
      </c>
      <c r="H133" s="17">
        <f>NORMINV('Rand Int'!H133,'Inputs &amp; Outputs'!$B$5,'Inputs &amp; Outputs'!$B$6)</f>
        <v>1.6726798510302631E-2</v>
      </c>
      <c r="I133" s="17">
        <f>NORMINV('Rand Int'!I133,'Inputs &amp; Outputs'!$B$5,'Inputs &amp; Outputs'!$B$6)</f>
        <v>6.255881786278561E-2</v>
      </c>
      <c r="J133" s="17">
        <f>NORMINV('Rand Int'!J133,'Inputs &amp; Outputs'!$B$5,'Inputs &amp; Outputs'!$B$6)</f>
        <v>6.5623567246723177E-2</v>
      </c>
      <c r="K133" s="17">
        <f>NORMINV('Rand Int'!K133,'Inputs &amp; Outputs'!$B$5,'Inputs &amp; Outputs'!$B$6)</f>
        <v>4.3644701062075505E-2</v>
      </c>
      <c r="L133" s="17">
        <f>NORMINV('Rand Int'!L133,'Inputs &amp; Outputs'!$B$5,'Inputs &amp; Outputs'!$B$6)</f>
        <v>2.4243548355692826E-2</v>
      </c>
      <c r="M133" s="17">
        <f>NORMINV('Rand Int'!M133,'Inputs &amp; Outputs'!$B$5,'Inputs &amp; Outputs'!$B$6)</f>
        <v>1.7322058600579244E-2</v>
      </c>
      <c r="N133" s="17">
        <f>NORMINV('Rand Int'!N133,'Inputs &amp; Outputs'!$B$5,'Inputs &amp; Outputs'!$B$6)</f>
        <v>7.0532193944097474E-3</v>
      </c>
      <c r="O133" s="17">
        <f>NORMINV('Rand Int'!O133,'Inputs &amp; Outputs'!$B$5,'Inputs &amp; Outputs'!$B$6)</f>
        <v>7.3692585908080643E-2</v>
      </c>
      <c r="P133" s="17">
        <f>NORMINV('Rand Int'!P133,'Inputs &amp; Outputs'!$B$5,'Inputs &amp; Outputs'!$B$6)</f>
        <v>4.1601522425816218E-2</v>
      </c>
      <c r="Q133" s="17">
        <f>NORMINV('Rand Int'!Q133,'Inputs &amp; Outputs'!$B$5,'Inputs &amp; Outputs'!$B$6)</f>
        <v>6.9673712503322854E-2</v>
      </c>
      <c r="R133" s="17">
        <f>NORMINV('Rand Int'!R133,'Inputs &amp; Outputs'!$B$5,'Inputs &amp; Outputs'!$B$6)</f>
        <v>2.4872578772395446E-2</v>
      </c>
      <c r="S133" s="17">
        <f>NORMINV('Rand Int'!S133,'Inputs &amp; Outputs'!$B$5,'Inputs &amp; Outputs'!$B$6)</f>
        <v>4.0231341147114186E-2</v>
      </c>
      <c r="T133" s="17">
        <f>NORMINV('Rand Int'!T133,'Inputs &amp; Outputs'!$B$5,'Inputs &amp; Outputs'!$B$6)</f>
        <v>-1.9970505537144696E-2</v>
      </c>
      <c r="U133" s="17">
        <f>NORMINV('Rand Int'!U133,'Inputs &amp; Outputs'!$B$5,'Inputs &amp; Outputs'!$B$6)</f>
        <v>0.11159262494620226</v>
      </c>
      <c r="V133" s="17">
        <f>NORMINV('Rand Int'!V133,'Inputs &amp; Outputs'!$B$5,'Inputs &amp; Outputs'!$B$6)</f>
        <v>3.3275975127408743E-2</v>
      </c>
      <c r="W133" s="17">
        <f>NORMINV('Rand Int'!W133,'Inputs &amp; Outputs'!$B$5,'Inputs &amp; Outputs'!$B$6)</f>
        <v>2.945566373720988E-2</v>
      </c>
      <c r="X133" s="17">
        <f>NORMINV('Rand Int'!X133,'Inputs &amp; Outputs'!$B$5,'Inputs &amp; Outputs'!$B$6)</f>
        <v>4.6214425345748981E-2</v>
      </c>
      <c r="Y133" s="17">
        <f>NORMINV('Rand Int'!Y133,'Inputs &amp; Outputs'!$B$5,'Inputs &amp; Outputs'!$B$6)</f>
        <v>6.4307557921521319E-2</v>
      </c>
      <c r="Z133" s="17">
        <f>NORMINV('Rand Int'!Z133,'Inputs &amp; Outputs'!$B$5,'Inputs &amp; Outputs'!$B$6)</f>
        <v>7.9896805030066187E-2</v>
      </c>
      <c r="AA133" s="17">
        <f>NORMINV('Rand Int'!AA133,'Inputs &amp; Outputs'!$B$5,'Inputs &amp; Outputs'!$B$6)</f>
        <v>9.3739718821118409E-2</v>
      </c>
      <c r="AB133" s="17">
        <f>NORMINV('Rand Int'!AB133,'Inputs &amp; Outputs'!$B$5,'Inputs &amp; Outputs'!$B$6)</f>
        <v>6.4396275830731251E-2</v>
      </c>
      <c r="AC133" s="17">
        <f>NORMINV('Rand Int'!AC133,'Inputs &amp; Outputs'!$B$5,'Inputs &amp; Outputs'!$B$6)</f>
        <v>4.3830271647586523E-2</v>
      </c>
      <c r="AD133" s="17">
        <f>NORMINV('Rand Int'!AD133,'Inputs &amp; Outputs'!$B$5,'Inputs &amp; Outputs'!$B$6)</f>
        <v>4.6817254908761451E-2</v>
      </c>
      <c r="AE133" s="17">
        <f>NORMINV('Rand Int'!AE133,'Inputs &amp; Outputs'!$B$5,'Inputs &amp; Outputs'!$B$6)</f>
        <v>3.541778435157017E-2</v>
      </c>
      <c r="AF133" s="17">
        <f>NORMINV('Rand Int'!AF133,'Inputs &amp; Outputs'!$B$5,'Inputs &amp; Outputs'!$B$6)</f>
        <v>1.4426733483099866E-2</v>
      </c>
      <c r="AG133" s="17">
        <f>NORMINV('Rand Int'!AG133,'Inputs &amp; Outputs'!$B$5,'Inputs &amp; Outputs'!$B$6)</f>
        <v>4.6576101593706572E-2</v>
      </c>
      <c r="AH133" s="17">
        <f>NORMINV('Rand Int'!AH133,'Inputs &amp; Outputs'!$B$5,'Inputs &amp; Outputs'!$B$6)</f>
        <v>5.2732273137109029E-3</v>
      </c>
      <c r="AI133" s="17">
        <f>NORMINV('Rand Int'!AI133,'Inputs &amp; Outputs'!$B$5,'Inputs &amp; Outputs'!$B$6)</f>
        <v>-2.9327625150559943E-2</v>
      </c>
      <c r="AJ133" s="17">
        <f>NORMINV('Rand Int'!AJ133,'Inputs &amp; Outputs'!$B$5,'Inputs &amp; Outputs'!$B$6)</f>
        <v>3.0003457985311198E-2</v>
      </c>
      <c r="AK133" s="17">
        <f>NORMINV('Rand Int'!AK133,'Inputs &amp; Outputs'!$B$5,'Inputs &amp; Outputs'!$B$6)</f>
        <v>7.8988671797748794E-2</v>
      </c>
      <c r="AL133" s="17">
        <f>NORMINV('Rand Int'!AL133,'Inputs &amp; Outputs'!$B$5,'Inputs &amp; Outputs'!$B$6)</f>
        <v>5.1768279483722875E-2</v>
      </c>
      <c r="AM133" s="17">
        <f>NORMINV('Rand Int'!AM133,'Inputs &amp; Outputs'!$B$5,'Inputs &amp; Outputs'!$B$6)</f>
        <v>1.6787591159124864E-2</v>
      </c>
      <c r="AN133" s="17">
        <f>NORMINV('Rand Int'!AN133,'Inputs &amp; Outputs'!$B$5,'Inputs &amp; Outputs'!$B$6)</f>
        <v>7.7003461655314367E-2</v>
      </c>
      <c r="AO133" s="17">
        <f>NORMINV('Rand Int'!AO133,'Inputs &amp; Outputs'!$B$5,'Inputs &amp; Outputs'!$B$6)</f>
        <v>1.2621581213935348E-2</v>
      </c>
      <c r="AP133" s="17">
        <f>NORMINV('Rand Int'!AP133,'Inputs &amp; Outputs'!$B$5,'Inputs &amp; Outputs'!$B$6)</f>
        <v>1.2822866459549238E-2</v>
      </c>
      <c r="AQ133" s="17">
        <f>NORMINV('Rand Int'!AQ133,'Inputs &amp; Outputs'!$B$5,'Inputs &amp; Outputs'!$B$6)</f>
        <v>8.8643268949130175E-3</v>
      </c>
      <c r="AR133" s="17">
        <f>NORMINV('Rand Int'!AR133,'Inputs &amp; Outputs'!$B$5,'Inputs &amp; Outputs'!$B$6)</f>
        <v>3.0900385962402487E-2</v>
      </c>
      <c r="AS133" s="17">
        <f>NORMINV('Rand Int'!AS133,'Inputs &amp; Outputs'!$B$5,'Inputs &amp; Outputs'!$B$6)</f>
        <v>4.635335127007105E-2</v>
      </c>
      <c r="AT133" s="17">
        <f>NORMINV('Rand Int'!AT133,'Inputs &amp; Outputs'!$B$5,'Inputs &amp; Outputs'!$B$6)</f>
        <v>6.1325439412149657E-2</v>
      </c>
      <c r="AU133" s="17">
        <f>NORMINV('Rand Int'!AU133,'Inputs &amp; Outputs'!$B$5,'Inputs &amp; Outputs'!$B$6)</f>
        <v>0.12763078136878925</v>
      </c>
      <c r="AV133" s="17">
        <f>NORMINV('Rand Int'!AV133,'Inputs &amp; Outputs'!$B$5,'Inputs &amp; Outputs'!$B$6)</f>
        <v>3.9448156666043316E-2</v>
      </c>
      <c r="AW133" s="17">
        <f>NORMINV('Rand Int'!AW133,'Inputs &amp; Outputs'!$B$5,'Inputs &amp; Outputs'!$B$6)</f>
        <v>6.0768355118529516E-2</v>
      </c>
      <c r="AX133" s="17">
        <f>NORMINV('Rand Int'!AX133,'Inputs &amp; Outputs'!$B$5,'Inputs &amp; Outputs'!$B$6)</f>
        <v>2.8963188365247531E-2</v>
      </c>
      <c r="AY133" s="17">
        <f>NORMINV('Rand Int'!AY133,'Inputs &amp; Outputs'!$B$5,'Inputs &amp; Outputs'!$B$6)</f>
        <v>8.4082263950956901E-3</v>
      </c>
    </row>
    <row r="134" spans="1:51" x14ac:dyDescent="0.25">
      <c r="A134" s="1">
        <v>133</v>
      </c>
      <c r="C134" s="17">
        <f>NORMINV('Rand Int'!C134,'Inputs &amp; Outputs'!$B$5,'Inputs &amp; Outputs'!$B$6)</f>
        <v>3.7175765028082598E-2</v>
      </c>
      <c r="D134" s="17">
        <f>NORMINV('Rand Int'!D134,'Inputs &amp; Outputs'!$B$5,'Inputs &amp; Outputs'!$B$6)</f>
        <v>2.3446899260902956E-2</v>
      </c>
      <c r="E134" s="17">
        <f>NORMINV('Rand Int'!E134,'Inputs &amp; Outputs'!$B$5,'Inputs &amp; Outputs'!$B$6)</f>
        <v>4.6558065313561325E-2</v>
      </c>
      <c r="F134" s="17">
        <f>NORMINV('Rand Int'!F134,'Inputs &amp; Outputs'!$B$5,'Inputs &amp; Outputs'!$B$6)</f>
        <v>3.1356270848366494E-2</v>
      </c>
      <c r="G134" s="17">
        <f>NORMINV('Rand Int'!G134,'Inputs &amp; Outputs'!$B$5,'Inputs &amp; Outputs'!$B$6)</f>
        <v>2.0557717846135932E-2</v>
      </c>
      <c r="H134" s="17">
        <f>NORMINV('Rand Int'!H134,'Inputs &amp; Outputs'!$B$5,'Inputs &amp; Outputs'!$B$6)</f>
        <v>5.1078373006149064E-2</v>
      </c>
      <c r="I134" s="17">
        <f>NORMINV('Rand Int'!I134,'Inputs &amp; Outputs'!$B$5,'Inputs &amp; Outputs'!$B$6)</f>
        <v>-9.6656648327686639E-3</v>
      </c>
      <c r="J134" s="17">
        <f>NORMINV('Rand Int'!J134,'Inputs &amp; Outputs'!$B$5,'Inputs &amp; Outputs'!$B$6)</f>
        <v>3.9835826056497027E-2</v>
      </c>
      <c r="K134" s="17">
        <f>NORMINV('Rand Int'!K134,'Inputs &amp; Outputs'!$B$5,'Inputs &amp; Outputs'!$B$6)</f>
        <v>7.4243613067885864E-2</v>
      </c>
      <c r="L134" s="17">
        <f>NORMINV('Rand Int'!L134,'Inputs &amp; Outputs'!$B$5,'Inputs &amp; Outputs'!$B$6)</f>
        <v>5.9312824580603579E-2</v>
      </c>
      <c r="M134" s="17">
        <f>NORMINV('Rand Int'!M134,'Inputs &amp; Outputs'!$B$5,'Inputs &amp; Outputs'!$B$6)</f>
        <v>2.4790097096707917E-3</v>
      </c>
      <c r="N134" s="17">
        <f>NORMINV('Rand Int'!N134,'Inputs &amp; Outputs'!$B$5,'Inputs &amp; Outputs'!$B$6)</f>
        <v>4.228443451018233E-2</v>
      </c>
      <c r="O134" s="17">
        <f>NORMINV('Rand Int'!O134,'Inputs &amp; Outputs'!$B$5,'Inputs &amp; Outputs'!$B$6)</f>
        <v>3.2996659145912953E-2</v>
      </c>
      <c r="P134" s="17">
        <f>NORMINV('Rand Int'!P134,'Inputs &amp; Outputs'!$B$5,'Inputs &amp; Outputs'!$B$6)</f>
        <v>8.0262413857305259E-2</v>
      </c>
      <c r="Q134" s="17">
        <f>NORMINV('Rand Int'!Q134,'Inputs &amp; Outputs'!$B$5,'Inputs &amp; Outputs'!$B$6)</f>
        <v>6.1047444299163187E-2</v>
      </c>
      <c r="R134" s="17">
        <f>NORMINV('Rand Int'!R134,'Inputs &amp; Outputs'!$B$5,'Inputs &amp; Outputs'!$B$6)</f>
        <v>6.0931709508519116E-2</v>
      </c>
      <c r="S134" s="17">
        <f>NORMINV('Rand Int'!S134,'Inputs &amp; Outputs'!$B$5,'Inputs &amp; Outputs'!$B$6)</f>
        <v>3.6887591166250927E-2</v>
      </c>
      <c r="T134" s="17">
        <f>NORMINV('Rand Int'!T134,'Inputs &amp; Outputs'!$B$5,'Inputs &amp; Outputs'!$B$6)</f>
        <v>3.316622291873933E-2</v>
      </c>
      <c r="U134" s="17">
        <f>NORMINV('Rand Int'!U134,'Inputs &amp; Outputs'!$B$5,'Inputs &amp; Outputs'!$B$6)</f>
        <v>2.4491761542442043E-2</v>
      </c>
      <c r="V134" s="17">
        <f>NORMINV('Rand Int'!V134,'Inputs &amp; Outputs'!$B$5,'Inputs &amp; Outputs'!$B$6)</f>
        <v>5.0964821679723743E-2</v>
      </c>
      <c r="W134" s="17">
        <f>NORMINV('Rand Int'!W134,'Inputs &amp; Outputs'!$B$5,'Inputs &amp; Outputs'!$B$6)</f>
        <v>3.4136178840448367E-2</v>
      </c>
      <c r="X134" s="17">
        <f>NORMINV('Rand Int'!X134,'Inputs &amp; Outputs'!$B$5,'Inputs &amp; Outputs'!$B$6)</f>
        <v>7.1572435873545448E-2</v>
      </c>
      <c r="Y134" s="17">
        <f>NORMINV('Rand Int'!Y134,'Inputs &amp; Outputs'!$B$5,'Inputs &amp; Outputs'!$B$6)</f>
        <v>3.236612362927406E-2</v>
      </c>
      <c r="Z134" s="17">
        <f>NORMINV('Rand Int'!Z134,'Inputs &amp; Outputs'!$B$5,'Inputs &amp; Outputs'!$B$6)</f>
        <v>-1.5007327193919673E-3</v>
      </c>
      <c r="AA134" s="17">
        <f>NORMINV('Rand Int'!AA134,'Inputs &amp; Outputs'!$B$5,'Inputs &amp; Outputs'!$B$6)</f>
        <v>9.1816050085385181E-2</v>
      </c>
      <c r="AB134" s="17">
        <f>NORMINV('Rand Int'!AB134,'Inputs &amp; Outputs'!$B$5,'Inputs &amp; Outputs'!$B$6)</f>
        <v>3.9344719314036158E-2</v>
      </c>
      <c r="AC134" s="17">
        <f>NORMINV('Rand Int'!AC134,'Inputs &amp; Outputs'!$B$5,'Inputs &amp; Outputs'!$B$6)</f>
        <v>5.9295856507026949E-2</v>
      </c>
      <c r="AD134" s="17">
        <f>NORMINV('Rand Int'!AD134,'Inputs &amp; Outputs'!$B$5,'Inputs &amp; Outputs'!$B$6)</f>
        <v>1.7981047343372129E-2</v>
      </c>
      <c r="AE134" s="17">
        <f>NORMINV('Rand Int'!AE134,'Inputs &amp; Outputs'!$B$5,'Inputs &amp; Outputs'!$B$6)</f>
        <v>6.9545225719704784E-2</v>
      </c>
      <c r="AF134" s="17">
        <f>NORMINV('Rand Int'!AF134,'Inputs &amp; Outputs'!$B$5,'Inputs &amp; Outputs'!$B$6)</f>
        <v>2.7358322540214523E-2</v>
      </c>
      <c r="AG134" s="17">
        <f>NORMINV('Rand Int'!AG134,'Inputs &amp; Outputs'!$B$5,'Inputs &amp; Outputs'!$B$6)</f>
        <v>2.2549906618983314E-2</v>
      </c>
      <c r="AH134" s="17">
        <f>NORMINV('Rand Int'!AH134,'Inputs &amp; Outputs'!$B$5,'Inputs &amp; Outputs'!$B$6)</f>
        <v>9.8814670334480242E-2</v>
      </c>
      <c r="AI134" s="17">
        <f>NORMINV('Rand Int'!AI134,'Inputs &amp; Outputs'!$B$5,'Inputs &amp; Outputs'!$B$6)</f>
        <v>6.4098115368320302E-2</v>
      </c>
      <c r="AJ134" s="17">
        <f>NORMINV('Rand Int'!AJ134,'Inputs &amp; Outputs'!$B$5,'Inputs &amp; Outputs'!$B$6)</f>
        <v>8.9045898816006545E-3</v>
      </c>
      <c r="AK134" s="17">
        <f>NORMINV('Rand Int'!AK134,'Inputs &amp; Outputs'!$B$5,'Inputs &amp; Outputs'!$B$6)</f>
        <v>2.5198480458580058E-2</v>
      </c>
      <c r="AL134" s="17">
        <f>NORMINV('Rand Int'!AL134,'Inputs &amp; Outputs'!$B$5,'Inputs &amp; Outputs'!$B$6)</f>
        <v>2.9996138456056694E-2</v>
      </c>
      <c r="AM134" s="17">
        <f>NORMINV('Rand Int'!AM134,'Inputs &amp; Outputs'!$B$5,'Inputs &amp; Outputs'!$B$6)</f>
        <v>1.5922735481866609E-3</v>
      </c>
      <c r="AN134" s="17">
        <f>NORMINV('Rand Int'!AN134,'Inputs &amp; Outputs'!$B$5,'Inputs &amp; Outputs'!$B$6)</f>
        <v>5.2695846657243507E-2</v>
      </c>
      <c r="AO134" s="17">
        <f>NORMINV('Rand Int'!AO134,'Inputs &amp; Outputs'!$B$5,'Inputs &amp; Outputs'!$B$6)</f>
        <v>8.5815544369385099E-2</v>
      </c>
      <c r="AP134" s="17">
        <f>NORMINV('Rand Int'!AP134,'Inputs &amp; Outputs'!$B$5,'Inputs &amp; Outputs'!$B$6)</f>
        <v>4.8358372129918219E-2</v>
      </c>
      <c r="AQ134" s="17">
        <f>NORMINV('Rand Int'!AQ134,'Inputs &amp; Outputs'!$B$5,'Inputs &amp; Outputs'!$B$6)</f>
        <v>0.10103666048428761</v>
      </c>
      <c r="AR134" s="17">
        <f>NORMINV('Rand Int'!AR134,'Inputs &amp; Outputs'!$B$5,'Inputs &amp; Outputs'!$B$6)</f>
        <v>9.0876322090732986E-2</v>
      </c>
      <c r="AS134" s="17">
        <f>NORMINV('Rand Int'!AS134,'Inputs &amp; Outputs'!$B$5,'Inputs &amp; Outputs'!$B$6)</f>
        <v>5.6373552259399225E-2</v>
      </c>
      <c r="AT134" s="17">
        <f>NORMINV('Rand Int'!AT134,'Inputs &amp; Outputs'!$B$5,'Inputs &amp; Outputs'!$B$6)</f>
        <v>0.10318056299023703</v>
      </c>
      <c r="AU134" s="17">
        <f>NORMINV('Rand Int'!AU134,'Inputs &amp; Outputs'!$B$5,'Inputs &amp; Outputs'!$B$6)</f>
        <v>4.0024893114576278E-2</v>
      </c>
      <c r="AV134" s="17">
        <f>NORMINV('Rand Int'!AV134,'Inputs &amp; Outputs'!$B$5,'Inputs &amp; Outputs'!$B$6)</f>
        <v>4.4185471150952692E-2</v>
      </c>
      <c r="AW134" s="17">
        <f>NORMINV('Rand Int'!AW134,'Inputs &amp; Outputs'!$B$5,'Inputs &amp; Outputs'!$B$6)</f>
        <v>8.0797080223224196E-2</v>
      </c>
      <c r="AX134" s="17">
        <f>NORMINV('Rand Int'!AX134,'Inputs &amp; Outputs'!$B$5,'Inputs &amp; Outputs'!$B$6)</f>
        <v>-2.8008057822523046E-2</v>
      </c>
      <c r="AY134" s="17">
        <f>NORMINV('Rand Int'!AY134,'Inputs &amp; Outputs'!$B$5,'Inputs &amp; Outputs'!$B$6)</f>
        <v>1.1248679352546205E-2</v>
      </c>
    </row>
    <row r="135" spans="1:51" x14ac:dyDescent="0.25">
      <c r="A135" s="1">
        <v>134</v>
      </c>
      <c r="C135" s="17">
        <f>NORMINV('Rand Int'!C135,'Inputs &amp; Outputs'!$B$5,'Inputs &amp; Outputs'!$B$6)</f>
        <v>5.4616001608818042E-2</v>
      </c>
      <c r="D135" s="17">
        <f>NORMINV('Rand Int'!D135,'Inputs &amp; Outputs'!$B$5,'Inputs &amp; Outputs'!$B$6)</f>
        <v>8.0167914334900364E-2</v>
      </c>
      <c r="E135" s="17">
        <f>NORMINV('Rand Int'!E135,'Inputs &amp; Outputs'!$B$5,'Inputs &amp; Outputs'!$B$6)</f>
        <v>6.4990723453316676E-3</v>
      </c>
      <c r="F135" s="17">
        <f>NORMINV('Rand Int'!F135,'Inputs &amp; Outputs'!$B$5,'Inputs &amp; Outputs'!$B$6)</f>
        <v>-1.6051390425126676E-2</v>
      </c>
      <c r="G135" s="17">
        <f>NORMINV('Rand Int'!G135,'Inputs &amp; Outputs'!$B$5,'Inputs &amp; Outputs'!$B$6)</f>
        <v>4.0522426950216003E-3</v>
      </c>
      <c r="H135" s="17">
        <f>NORMINV('Rand Int'!H135,'Inputs &amp; Outputs'!$B$5,'Inputs &amp; Outputs'!$B$6)</f>
        <v>3.4715604632981789E-2</v>
      </c>
      <c r="I135" s="17">
        <f>NORMINV('Rand Int'!I135,'Inputs &amp; Outputs'!$B$5,'Inputs &amp; Outputs'!$B$6)</f>
        <v>4.4093690180427546E-2</v>
      </c>
      <c r="J135" s="17">
        <f>NORMINV('Rand Int'!J135,'Inputs &amp; Outputs'!$B$5,'Inputs &amp; Outputs'!$B$6)</f>
        <v>3.5629500074576118E-2</v>
      </c>
      <c r="K135" s="17">
        <f>NORMINV('Rand Int'!K135,'Inputs &amp; Outputs'!$B$5,'Inputs &amp; Outputs'!$B$6)</f>
        <v>7.3804832615017801E-2</v>
      </c>
      <c r="L135" s="17">
        <f>NORMINV('Rand Int'!L135,'Inputs &amp; Outputs'!$B$5,'Inputs &amp; Outputs'!$B$6)</f>
        <v>-9.8310150619865672E-3</v>
      </c>
      <c r="M135" s="17">
        <f>NORMINV('Rand Int'!M135,'Inputs &amp; Outputs'!$B$5,'Inputs &amp; Outputs'!$B$6)</f>
        <v>4.2530823596313161E-3</v>
      </c>
      <c r="N135" s="17">
        <f>NORMINV('Rand Int'!N135,'Inputs &amp; Outputs'!$B$5,'Inputs &amp; Outputs'!$B$6)</f>
        <v>8.4430793818056057E-2</v>
      </c>
      <c r="O135" s="17">
        <f>NORMINV('Rand Int'!O135,'Inputs &amp; Outputs'!$B$5,'Inputs &amp; Outputs'!$B$6)</f>
        <v>8.5552150461181933E-2</v>
      </c>
      <c r="P135" s="17">
        <f>NORMINV('Rand Int'!P135,'Inputs &amp; Outputs'!$B$5,'Inputs &amp; Outputs'!$B$6)</f>
        <v>-6.6500450993590629E-3</v>
      </c>
      <c r="Q135" s="17">
        <f>NORMINV('Rand Int'!Q135,'Inputs &amp; Outputs'!$B$5,'Inputs &amp; Outputs'!$B$6)</f>
        <v>5.6443543849613739E-2</v>
      </c>
      <c r="R135" s="17">
        <f>NORMINV('Rand Int'!R135,'Inputs &amp; Outputs'!$B$5,'Inputs &amp; Outputs'!$B$6)</f>
        <v>8.2133750761966162E-2</v>
      </c>
      <c r="S135" s="17">
        <f>NORMINV('Rand Int'!S135,'Inputs &amp; Outputs'!$B$5,'Inputs &amp; Outputs'!$B$6)</f>
        <v>7.79784160133907E-2</v>
      </c>
      <c r="T135" s="17">
        <f>NORMINV('Rand Int'!T135,'Inputs &amp; Outputs'!$B$5,'Inputs &amp; Outputs'!$B$6)</f>
        <v>3.2995634690848527E-3</v>
      </c>
      <c r="U135" s="17">
        <f>NORMINV('Rand Int'!U135,'Inputs &amp; Outputs'!$B$5,'Inputs &amp; Outputs'!$B$6)</f>
        <v>-1.7692491278755683E-2</v>
      </c>
      <c r="V135" s="17">
        <f>NORMINV('Rand Int'!V135,'Inputs &amp; Outputs'!$B$5,'Inputs &amp; Outputs'!$B$6)</f>
        <v>7.5734148872028742E-3</v>
      </c>
      <c r="W135" s="17">
        <f>NORMINV('Rand Int'!W135,'Inputs &amp; Outputs'!$B$5,'Inputs &amp; Outputs'!$B$6)</f>
        <v>6.6776952196729134E-2</v>
      </c>
      <c r="X135" s="17">
        <f>NORMINV('Rand Int'!X135,'Inputs &amp; Outputs'!$B$5,'Inputs &amp; Outputs'!$B$6)</f>
        <v>1.6792333250359618E-2</v>
      </c>
      <c r="Y135" s="17">
        <f>NORMINV('Rand Int'!Y135,'Inputs &amp; Outputs'!$B$5,'Inputs &amp; Outputs'!$B$6)</f>
        <v>4.0053808518985129E-2</v>
      </c>
      <c r="Z135" s="17">
        <f>NORMINV('Rand Int'!Z135,'Inputs &amp; Outputs'!$B$5,'Inputs &amp; Outputs'!$B$6)</f>
        <v>-4.0991707417465731E-3</v>
      </c>
      <c r="AA135" s="17">
        <f>NORMINV('Rand Int'!AA135,'Inputs &amp; Outputs'!$B$5,'Inputs &amp; Outputs'!$B$6)</f>
        <v>5.8732642349336478E-2</v>
      </c>
      <c r="AB135" s="17">
        <f>NORMINV('Rand Int'!AB135,'Inputs &amp; Outputs'!$B$5,'Inputs &amp; Outputs'!$B$6)</f>
        <v>6.2149140403841382E-2</v>
      </c>
      <c r="AC135" s="17">
        <f>NORMINV('Rand Int'!AC135,'Inputs &amp; Outputs'!$B$5,'Inputs &amp; Outputs'!$B$6)</f>
        <v>2.9528153394665607E-2</v>
      </c>
      <c r="AD135" s="17">
        <f>NORMINV('Rand Int'!AD135,'Inputs &amp; Outputs'!$B$5,'Inputs &amp; Outputs'!$B$6)</f>
        <v>1.8003550586748067E-2</v>
      </c>
      <c r="AE135" s="17">
        <f>NORMINV('Rand Int'!AE135,'Inputs &amp; Outputs'!$B$5,'Inputs &amp; Outputs'!$B$6)</f>
        <v>2.7793099717850739E-2</v>
      </c>
      <c r="AF135" s="17">
        <f>NORMINV('Rand Int'!AF135,'Inputs &amp; Outputs'!$B$5,'Inputs &amp; Outputs'!$B$6)</f>
        <v>9.898633427977846E-2</v>
      </c>
      <c r="AG135" s="17">
        <f>NORMINV('Rand Int'!AG135,'Inputs &amp; Outputs'!$B$5,'Inputs &amp; Outputs'!$B$6)</f>
        <v>5.746913289440353E-2</v>
      </c>
      <c r="AH135" s="17">
        <f>NORMINV('Rand Int'!AH135,'Inputs &amp; Outputs'!$B$5,'Inputs &amp; Outputs'!$B$6)</f>
        <v>7.5894235860998749E-4</v>
      </c>
      <c r="AI135" s="17">
        <f>NORMINV('Rand Int'!AI135,'Inputs &amp; Outputs'!$B$5,'Inputs &amp; Outputs'!$B$6)</f>
        <v>2.1752636924508729E-2</v>
      </c>
      <c r="AJ135" s="17">
        <f>NORMINV('Rand Int'!AJ135,'Inputs &amp; Outputs'!$B$5,'Inputs &amp; Outputs'!$B$6)</f>
        <v>2.840874575656821E-5</v>
      </c>
      <c r="AK135" s="17">
        <f>NORMINV('Rand Int'!AK135,'Inputs &amp; Outputs'!$B$5,'Inputs &amp; Outputs'!$B$6)</f>
        <v>4.1571724008626805E-2</v>
      </c>
      <c r="AL135" s="17">
        <f>NORMINV('Rand Int'!AL135,'Inputs &amp; Outputs'!$B$5,'Inputs &amp; Outputs'!$B$6)</f>
        <v>3.7894547215094831E-2</v>
      </c>
      <c r="AM135" s="17">
        <f>NORMINV('Rand Int'!AM135,'Inputs &amp; Outputs'!$B$5,'Inputs &amp; Outputs'!$B$6)</f>
        <v>4.4762884481308732E-2</v>
      </c>
      <c r="AN135" s="17">
        <f>NORMINV('Rand Int'!AN135,'Inputs &amp; Outputs'!$B$5,'Inputs &amp; Outputs'!$B$6)</f>
        <v>3.7436413696073548E-2</v>
      </c>
      <c r="AO135" s="17">
        <f>NORMINV('Rand Int'!AO135,'Inputs &amp; Outputs'!$B$5,'Inputs &amp; Outputs'!$B$6)</f>
        <v>2.6381536564829434E-2</v>
      </c>
      <c r="AP135" s="17">
        <f>NORMINV('Rand Int'!AP135,'Inputs &amp; Outputs'!$B$5,'Inputs &amp; Outputs'!$B$6)</f>
        <v>3.6277725530198084E-2</v>
      </c>
      <c r="AQ135" s="17">
        <f>NORMINV('Rand Int'!AQ135,'Inputs &amp; Outputs'!$B$5,'Inputs &amp; Outputs'!$B$6)</f>
        <v>5.2240548218736811E-2</v>
      </c>
      <c r="AR135" s="17">
        <f>NORMINV('Rand Int'!AR135,'Inputs &amp; Outputs'!$B$5,'Inputs &amp; Outputs'!$B$6)</f>
        <v>6.3330414857628761E-2</v>
      </c>
      <c r="AS135" s="17">
        <f>NORMINV('Rand Int'!AS135,'Inputs &amp; Outputs'!$B$5,'Inputs &amp; Outputs'!$B$6)</f>
        <v>3.3835951249923335E-2</v>
      </c>
      <c r="AT135" s="17">
        <f>NORMINV('Rand Int'!AT135,'Inputs &amp; Outputs'!$B$5,'Inputs &amp; Outputs'!$B$6)</f>
        <v>7.3458143612627994E-2</v>
      </c>
      <c r="AU135" s="17">
        <f>NORMINV('Rand Int'!AU135,'Inputs &amp; Outputs'!$B$5,'Inputs &amp; Outputs'!$B$6)</f>
        <v>1.8948875583668943E-2</v>
      </c>
      <c r="AV135" s="17">
        <f>NORMINV('Rand Int'!AV135,'Inputs &amp; Outputs'!$B$5,'Inputs &amp; Outputs'!$B$6)</f>
        <v>9.1309369384040551E-4</v>
      </c>
      <c r="AW135" s="17">
        <f>NORMINV('Rand Int'!AW135,'Inputs &amp; Outputs'!$B$5,'Inputs &amp; Outputs'!$B$6)</f>
        <v>7.8839034952765327E-2</v>
      </c>
      <c r="AX135" s="17">
        <f>NORMINV('Rand Int'!AX135,'Inputs &amp; Outputs'!$B$5,'Inputs &amp; Outputs'!$B$6)</f>
        <v>5.3391812020532732E-2</v>
      </c>
      <c r="AY135" s="17">
        <f>NORMINV('Rand Int'!AY135,'Inputs &amp; Outputs'!$B$5,'Inputs &amp; Outputs'!$B$6)</f>
        <v>5.2717545559514183E-2</v>
      </c>
    </row>
    <row r="136" spans="1:51" x14ac:dyDescent="0.25">
      <c r="A136" s="1">
        <v>135</v>
      </c>
      <c r="C136" s="17">
        <f>NORMINV('Rand Int'!C136,'Inputs &amp; Outputs'!$B$5,'Inputs &amp; Outputs'!$B$6)</f>
        <v>4.3249605420046397E-2</v>
      </c>
      <c r="D136" s="17">
        <f>NORMINV('Rand Int'!D136,'Inputs &amp; Outputs'!$B$5,'Inputs &amp; Outputs'!$B$6)</f>
        <v>9.2098600103684952E-2</v>
      </c>
      <c r="E136" s="17">
        <f>NORMINV('Rand Int'!E136,'Inputs &amp; Outputs'!$B$5,'Inputs &amp; Outputs'!$B$6)</f>
        <v>2.3732182960109406E-2</v>
      </c>
      <c r="F136" s="17">
        <f>NORMINV('Rand Int'!F136,'Inputs &amp; Outputs'!$B$5,'Inputs &amp; Outputs'!$B$6)</f>
        <v>2.6213628125251062E-2</v>
      </c>
      <c r="G136" s="17">
        <f>NORMINV('Rand Int'!G136,'Inputs &amp; Outputs'!$B$5,'Inputs &amp; Outputs'!$B$6)</f>
        <v>4.9088836733192878E-2</v>
      </c>
      <c r="H136" s="17">
        <f>NORMINV('Rand Int'!H136,'Inputs &amp; Outputs'!$B$5,'Inputs &amp; Outputs'!$B$6)</f>
        <v>3.445067339510631E-2</v>
      </c>
      <c r="I136" s="17">
        <f>NORMINV('Rand Int'!I136,'Inputs &amp; Outputs'!$B$5,'Inputs &amp; Outputs'!$B$6)</f>
        <v>3.8648882500335192E-2</v>
      </c>
      <c r="J136" s="17">
        <f>NORMINV('Rand Int'!J136,'Inputs &amp; Outputs'!$B$5,'Inputs &amp; Outputs'!$B$6)</f>
        <v>-3.875733735234476E-2</v>
      </c>
      <c r="K136" s="17">
        <f>NORMINV('Rand Int'!K136,'Inputs &amp; Outputs'!$B$5,'Inputs &amp; Outputs'!$B$6)</f>
        <v>7.2532773396182415E-2</v>
      </c>
      <c r="L136" s="17">
        <f>NORMINV('Rand Int'!L136,'Inputs &amp; Outputs'!$B$5,'Inputs &amp; Outputs'!$B$6)</f>
        <v>-3.4331130293685924E-3</v>
      </c>
      <c r="M136" s="17">
        <f>NORMINV('Rand Int'!M136,'Inputs &amp; Outputs'!$B$5,'Inputs &amp; Outputs'!$B$6)</f>
        <v>2.5202946228403845E-2</v>
      </c>
      <c r="N136" s="17">
        <f>NORMINV('Rand Int'!N136,'Inputs &amp; Outputs'!$B$5,'Inputs &amp; Outputs'!$B$6)</f>
        <v>9.7735850051337142E-2</v>
      </c>
      <c r="O136" s="17">
        <f>NORMINV('Rand Int'!O136,'Inputs &amp; Outputs'!$B$5,'Inputs &amp; Outputs'!$B$6)</f>
        <v>9.1321058670456964E-2</v>
      </c>
      <c r="P136" s="17">
        <f>NORMINV('Rand Int'!P136,'Inputs &amp; Outputs'!$B$5,'Inputs &amp; Outputs'!$B$6)</f>
        <v>3.5446551626024114E-2</v>
      </c>
      <c r="Q136" s="17">
        <f>NORMINV('Rand Int'!Q136,'Inputs &amp; Outputs'!$B$5,'Inputs &amp; Outputs'!$B$6)</f>
        <v>5.4083841935834528E-2</v>
      </c>
      <c r="R136" s="17">
        <f>NORMINV('Rand Int'!R136,'Inputs &amp; Outputs'!$B$5,'Inputs &amp; Outputs'!$B$6)</f>
        <v>3.268285944291948E-2</v>
      </c>
      <c r="S136" s="17">
        <f>NORMINV('Rand Int'!S136,'Inputs &amp; Outputs'!$B$5,'Inputs &amp; Outputs'!$B$6)</f>
        <v>6.1867387521944026E-2</v>
      </c>
      <c r="T136" s="17">
        <f>NORMINV('Rand Int'!T136,'Inputs &amp; Outputs'!$B$5,'Inputs &amp; Outputs'!$B$6)</f>
        <v>3.1339882984463781E-2</v>
      </c>
      <c r="U136" s="17">
        <f>NORMINV('Rand Int'!U136,'Inputs &amp; Outputs'!$B$5,'Inputs &amp; Outputs'!$B$6)</f>
        <v>9.278984801421486E-2</v>
      </c>
      <c r="V136" s="17">
        <f>NORMINV('Rand Int'!V136,'Inputs &amp; Outputs'!$B$5,'Inputs &amp; Outputs'!$B$6)</f>
        <v>6.249433567137181E-2</v>
      </c>
      <c r="W136" s="17">
        <f>NORMINV('Rand Int'!W136,'Inputs &amp; Outputs'!$B$5,'Inputs &amp; Outputs'!$B$6)</f>
        <v>2.3453237813813109E-2</v>
      </c>
      <c r="X136" s="17">
        <f>NORMINV('Rand Int'!X136,'Inputs &amp; Outputs'!$B$5,'Inputs &amp; Outputs'!$B$6)</f>
        <v>3.7148785505172248E-2</v>
      </c>
      <c r="Y136" s="17">
        <f>NORMINV('Rand Int'!Y136,'Inputs &amp; Outputs'!$B$5,'Inputs &amp; Outputs'!$B$6)</f>
        <v>6.0882588302608912E-2</v>
      </c>
      <c r="Z136" s="17">
        <f>NORMINV('Rand Int'!Z136,'Inputs &amp; Outputs'!$B$5,'Inputs &amp; Outputs'!$B$6)</f>
        <v>1.0481975898065377E-3</v>
      </c>
      <c r="AA136" s="17">
        <f>NORMINV('Rand Int'!AA136,'Inputs &amp; Outputs'!$B$5,'Inputs &amp; Outputs'!$B$6)</f>
        <v>7.2376672861368771E-2</v>
      </c>
      <c r="AB136" s="17">
        <f>NORMINV('Rand Int'!AB136,'Inputs &amp; Outputs'!$B$5,'Inputs &amp; Outputs'!$B$6)</f>
        <v>1.2685384762841603E-2</v>
      </c>
      <c r="AC136" s="17">
        <f>NORMINV('Rand Int'!AC136,'Inputs &amp; Outputs'!$B$5,'Inputs &amp; Outputs'!$B$6)</f>
        <v>5.8402999982031592E-3</v>
      </c>
      <c r="AD136" s="17">
        <f>NORMINV('Rand Int'!AD136,'Inputs &amp; Outputs'!$B$5,'Inputs &amp; Outputs'!$B$6)</f>
        <v>4.4699806374992303E-2</v>
      </c>
      <c r="AE136" s="17">
        <f>NORMINV('Rand Int'!AE136,'Inputs &amp; Outputs'!$B$5,'Inputs &amp; Outputs'!$B$6)</f>
        <v>5.2697103938189965E-2</v>
      </c>
      <c r="AF136" s="17">
        <f>NORMINV('Rand Int'!AF136,'Inputs &amp; Outputs'!$B$5,'Inputs &amp; Outputs'!$B$6)</f>
        <v>2.3298604366523076E-2</v>
      </c>
      <c r="AG136" s="17">
        <f>NORMINV('Rand Int'!AG136,'Inputs &amp; Outputs'!$B$5,'Inputs &amp; Outputs'!$B$6)</f>
        <v>7.4986028849732586E-2</v>
      </c>
      <c r="AH136" s="17">
        <f>NORMINV('Rand Int'!AH136,'Inputs &amp; Outputs'!$B$5,'Inputs &amp; Outputs'!$B$6)</f>
        <v>6.5589250335567589E-2</v>
      </c>
      <c r="AI136" s="17">
        <f>NORMINV('Rand Int'!AI136,'Inputs &amp; Outputs'!$B$5,'Inputs &amp; Outputs'!$B$6)</f>
        <v>6.0682085634907172E-2</v>
      </c>
      <c r="AJ136" s="17">
        <f>NORMINV('Rand Int'!AJ136,'Inputs &amp; Outputs'!$B$5,'Inputs &amp; Outputs'!$B$6)</f>
        <v>3.633002546495484E-3</v>
      </c>
      <c r="AK136" s="17">
        <f>NORMINV('Rand Int'!AK136,'Inputs &amp; Outputs'!$B$5,'Inputs &amp; Outputs'!$B$6)</f>
        <v>6.8323233517377374E-2</v>
      </c>
      <c r="AL136" s="17">
        <f>NORMINV('Rand Int'!AL136,'Inputs &amp; Outputs'!$B$5,'Inputs &amp; Outputs'!$B$6)</f>
        <v>3.7739520571084956E-2</v>
      </c>
      <c r="AM136" s="17">
        <f>NORMINV('Rand Int'!AM136,'Inputs &amp; Outputs'!$B$5,'Inputs &amp; Outputs'!$B$6)</f>
        <v>1.4618361860043987E-2</v>
      </c>
      <c r="AN136" s="17">
        <f>NORMINV('Rand Int'!AN136,'Inputs &amp; Outputs'!$B$5,'Inputs &amp; Outputs'!$B$6)</f>
        <v>2.8861345028791272E-2</v>
      </c>
      <c r="AO136" s="17">
        <f>NORMINV('Rand Int'!AO136,'Inputs &amp; Outputs'!$B$5,'Inputs &amp; Outputs'!$B$6)</f>
        <v>-2.5582761565737196E-2</v>
      </c>
      <c r="AP136" s="17">
        <f>NORMINV('Rand Int'!AP136,'Inputs &amp; Outputs'!$B$5,'Inputs &amp; Outputs'!$B$6)</f>
        <v>5.9659398926139237E-3</v>
      </c>
      <c r="AQ136" s="17">
        <f>NORMINV('Rand Int'!AQ136,'Inputs &amp; Outputs'!$B$5,'Inputs &amp; Outputs'!$B$6)</f>
        <v>8.008442802125304E-2</v>
      </c>
      <c r="AR136" s="17">
        <f>NORMINV('Rand Int'!AR136,'Inputs &amp; Outputs'!$B$5,'Inputs &amp; Outputs'!$B$6)</f>
        <v>5.6892065745002447E-2</v>
      </c>
      <c r="AS136" s="17">
        <f>NORMINV('Rand Int'!AS136,'Inputs &amp; Outputs'!$B$5,'Inputs &amp; Outputs'!$B$6)</f>
        <v>4.0265124706321258E-2</v>
      </c>
      <c r="AT136" s="17">
        <f>NORMINV('Rand Int'!AT136,'Inputs &amp; Outputs'!$B$5,'Inputs &amp; Outputs'!$B$6)</f>
        <v>2.3188282499039505E-2</v>
      </c>
      <c r="AU136" s="17">
        <f>NORMINV('Rand Int'!AU136,'Inputs &amp; Outputs'!$B$5,'Inputs &amp; Outputs'!$B$6)</f>
        <v>8.7440039449786788E-2</v>
      </c>
      <c r="AV136" s="17">
        <f>NORMINV('Rand Int'!AV136,'Inputs &amp; Outputs'!$B$5,'Inputs &amp; Outputs'!$B$6)</f>
        <v>4.2680128200634E-2</v>
      </c>
      <c r="AW136" s="17">
        <f>NORMINV('Rand Int'!AW136,'Inputs &amp; Outputs'!$B$5,'Inputs &amp; Outputs'!$B$6)</f>
        <v>3.3046066056781398E-2</v>
      </c>
      <c r="AX136" s="17">
        <f>NORMINV('Rand Int'!AX136,'Inputs &amp; Outputs'!$B$5,'Inputs &amp; Outputs'!$B$6)</f>
        <v>7.6506423799122036E-2</v>
      </c>
      <c r="AY136" s="17">
        <f>NORMINV('Rand Int'!AY136,'Inputs &amp; Outputs'!$B$5,'Inputs &amp; Outputs'!$B$6)</f>
        <v>0.11880373392018115</v>
      </c>
    </row>
    <row r="137" spans="1:51" x14ac:dyDescent="0.25">
      <c r="A137" s="1">
        <v>136</v>
      </c>
      <c r="C137" s="17">
        <f>NORMINV('Rand Int'!C137,'Inputs &amp; Outputs'!$B$5,'Inputs &amp; Outputs'!$B$6)</f>
        <v>6.7874368581880049E-2</v>
      </c>
      <c r="D137" s="17">
        <f>NORMINV('Rand Int'!D137,'Inputs &amp; Outputs'!$B$5,'Inputs &amp; Outputs'!$B$6)</f>
        <v>6.2659994518883988E-2</v>
      </c>
      <c r="E137" s="17">
        <f>NORMINV('Rand Int'!E137,'Inputs &amp; Outputs'!$B$5,'Inputs &amp; Outputs'!$B$6)</f>
        <v>6.6169031893650421E-2</v>
      </c>
      <c r="F137" s="17">
        <f>NORMINV('Rand Int'!F137,'Inputs &amp; Outputs'!$B$5,'Inputs &amp; Outputs'!$B$6)</f>
        <v>8.3337638646828138E-2</v>
      </c>
      <c r="G137" s="17">
        <f>NORMINV('Rand Int'!G137,'Inputs &amp; Outputs'!$B$5,'Inputs &amp; Outputs'!$B$6)</f>
        <v>6.1799700458495595E-2</v>
      </c>
      <c r="H137" s="17">
        <f>NORMINV('Rand Int'!H137,'Inputs &amp; Outputs'!$B$5,'Inputs &amp; Outputs'!$B$6)</f>
        <v>6.6437970098577534E-3</v>
      </c>
      <c r="I137" s="17">
        <f>NORMINV('Rand Int'!I137,'Inputs &amp; Outputs'!$B$5,'Inputs &amp; Outputs'!$B$6)</f>
        <v>6.9204474265134375E-2</v>
      </c>
      <c r="J137" s="17">
        <f>NORMINV('Rand Int'!J137,'Inputs &amp; Outputs'!$B$5,'Inputs &amp; Outputs'!$B$6)</f>
        <v>9.0682237523358938E-2</v>
      </c>
      <c r="K137" s="17">
        <f>NORMINV('Rand Int'!K137,'Inputs &amp; Outputs'!$B$5,'Inputs &amp; Outputs'!$B$6)</f>
        <v>0.10112276681807358</v>
      </c>
      <c r="L137" s="17">
        <f>NORMINV('Rand Int'!L137,'Inputs &amp; Outputs'!$B$5,'Inputs &amp; Outputs'!$B$6)</f>
        <v>2.3117041691387841E-2</v>
      </c>
      <c r="M137" s="17">
        <f>NORMINV('Rand Int'!M137,'Inputs &amp; Outputs'!$B$5,'Inputs &amp; Outputs'!$B$6)</f>
        <v>2.9040446119962541E-2</v>
      </c>
      <c r="N137" s="17">
        <f>NORMINV('Rand Int'!N137,'Inputs &amp; Outputs'!$B$5,'Inputs &amp; Outputs'!$B$6)</f>
        <v>2.0015377876373752E-2</v>
      </c>
      <c r="O137" s="17">
        <f>NORMINV('Rand Int'!O137,'Inputs &amp; Outputs'!$B$5,'Inputs &amp; Outputs'!$B$6)</f>
        <v>7.4086880460083188E-3</v>
      </c>
      <c r="P137" s="17">
        <f>NORMINV('Rand Int'!P137,'Inputs &amp; Outputs'!$B$5,'Inputs &amp; Outputs'!$B$6)</f>
        <v>6.27369307400239E-2</v>
      </c>
      <c r="Q137" s="17">
        <f>NORMINV('Rand Int'!Q137,'Inputs &amp; Outputs'!$B$5,'Inputs &amp; Outputs'!$B$6)</f>
        <v>1.3435724094274838E-2</v>
      </c>
      <c r="R137" s="17">
        <f>NORMINV('Rand Int'!R137,'Inputs &amp; Outputs'!$B$5,'Inputs &amp; Outputs'!$B$6)</f>
        <v>3.4072000478463892E-2</v>
      </c>
      <c r="S137" s="17">
        <f>NORMINV('Rand Int'!S137,'Inputs &amp; Outputs'!$B$5,'Inputs &amp; Outputs'!$B$6)</f>
        <v>5.3733824893811087E-2</v>
      </c>
      <c r="T137" s="17">
        <f>NORMINV('Rand Int'!T137,'Inputs &amp; Outputs'!$B$5,'Inputs &amp; Outputs'!$B$6)</f>
        <v>3.4240712125257179E-2</v>
      </c>
      <c r="U137" s="17">
        <f>NORMINV('Rand Int'!U137,'Inputs &amp; Outputs'!$B$5,'Inputs &amp; Outputs'!$B$6)</f>
        <v>2.9773586478350891E-2</v>
      </c>
      <c r="V137" s="17">
        <f>NORMINV('Rand Int'!V137,'Inputs &amp; Outputs'!$B$5,'Inputs &amp; Outputs'!$B$6)</f>
        <v>-2.0329034481312971E-2</v>
      </c>
      <c r="W137" s="17">
        <f>NORMINV('Rand Int'!W137,'Inputs &amp; Outputs'!$B$5,'Inputs &amp; Outputs'!$B$6)</f>
        <v>8.6159274697636651E-2</v>
      </c>
      <c r="X137" s="17">
        <f>NORMINV('Rand Int'!X137,'Inputs &amp; Outputs'!$B$5,'Inputs &amp; Outputs'!$B$6)</f>
        <v>2.0862937744553625E-2</v>
      </c>
      <c r="Y137" s="17">
        <f>NORMINV('Rand Int'!Y137,'Inputs &amp; Outputs'!$B$5,'Inputs &amp; Outputs'!$B$6)</f>
        <v>3.4885891185976299E-2</v>
      </c>
      <c r="Z137" s="17">
        <f>NORMINV('Rand Int'!Z137,'Inputs &amp; Outputs'!$B$5,'Inputs &amp; Outputs'!$B$6)</f>
        <v>5.8835700777646036E-2</v>
      </c>
      <c r="AA137" s="17">
        <f>NORMINV('Rand Int'!AA137,'Inputs &amp; Outputs'!$B$5,'Inputs &amp; Outputs'!$B$6)</f>
        <v>9.7042704172345687E-2</v>
      </c>
      <c r="AB137" s="17">
        <f>NORMINV('Rand Int'!AB137,'Inputs &amp; Outputs'!$B$5,'Inputs &amp; Outputs'!$B$6)</f>
        <v>4.5968601232675751E-2</v>
      </c>
      <c r="AC137" s="17">
        <f>NORMINV('Rand Int'!AC137,'Inputs &amp; Outputs'!$B$5,'Inputs &amp; Outputs'!$B$6)</f>
        <v>3.9329832632373926E-2</v>
      </c>
      <c r="AD137" s="17">
        <f>NORMINV('Rand Int'!AD137,'Inputs &amp; Outputs'!$B$5,'Inputs &amp; Outputs'!$B$6)</f>
        <v>6.9318278574991177E-2</v>
      </c>
      <c r="AE137" s="17">
        <f>NORMINV('Rand Int'!AE137,'Inputs &amp; Outputs'!$B$5,'Inputs &amp; Outputs'!$B$6)</f>
        <v>8.696116312969536E-3</v>
      </c>
      <c r="AF137" s="17">
        <f>NORMINV('Rand Int'!AF137,'Inputs &amp; Outputs'!$B$5,'Inputs &amp; Outputs'!$B$6)</f>
        <v>8.9164144217424871E-2</v>
      </c>
      <c r="AG137" s="17">
        <f>NORMINV('Rand Int'!AG137,'Inputs &amp; Outputs'!$B$5,'Inputs &amp; Outputs'!$B$6)</f>
        <v>9.1959246083940474E-2</v>
      </c>
      <c r="AH137" s="17">
        <f>NORMINV('Rand Int'!AH137,'Inputs &amp; Outputs'!$B$5,'Inputs &amp; Outputs'!$B$6)</f>
        <v>9.0758873577425028E-2</v>
      </c>
      <c r="AI137" s="17">
        <f>NORMINV('Rand Int'!AI137,'Inputs &amp; Outputs'!$B$5,'Inputs &amp; Outputs'!$B$6)</f>
        <v>9.8473750883062927E-2</v>
      </c>
      <c r="AJ137" s="17">
        <f>NORMINV('Rand Int'!AJ137,'Inputs &amp; Outputs'!$B$5,'Inputs &amp; Outputs'!$B$6)</f>
        <v>2.7924217616916408E-2</v>
      </c>
      <c r="AK137" s="17">
        <f>NORMINV('Rand Int'!AK137,'Inputs &amp; Outputs'!$B$5,'Inputs &amp; Outputs'!$B$6)</f>
        <v>4.9294270028157075E-2</v>
      </c>
      <c r="AL137" s="17">
        <f>NORMINV('Rand Int'!AL137,'Inputs &amp; Outputs'!$B$5,'Inputs &amp; Outputs'!$B$6)</f>
        <v>6.7879185969324796E-3</v>
      </c>
      <c r="AM137" s="17">
        <f>NORMINV('Rand Int'!AM137,'Inputs &amp; Outputs'!$B$5,'Inputs &amp; Outputs'!$B$6)</f>
        <v>5.2136631741851486E-2</v>
      </c>
      <c r="AN137" s="17">
        <f>NORMINV('Rand Int'!AN137,'Inputs &amp; Outputs'!$B$5,'Inputs &amp; Outputs'!$B$6)</f>
        <v>1.4040457949057852E-2</v>
      </c>
      <c r="AO137" s="17">
        <f>NORMINV('Rand Int'!AO137,'Inputs &amp; Outputs'!$B$5,'Inputs &amp; Outputs'!$B$6)</f>
        <v>6.3689117054114328E-2</v>
      </c>
      <c r="AP137" s="17">
        <f>NORMINV('Rand Int'!AP137,'Inputs &amp; Outputs'!$B$5,'Inputs &amp; Outputs'!$B$6)</f>
        <v>2.2204520384214291E-2</v>
      </c>
      <c r="AQ137" s="17">
        <f>NORMINV('Rand Int'!AQ137,'Inputs &amp; Outputs'!$B$5,'Inputs &amp; Outputs'!$B$6)</f>
        <v>0.10150485370485254</v>
      </c>
      <c r="AR137" s="17">
        <f>NORMINV('Rand Int'!AR137,'Inputs &amp; Outputs'!$B$5,'Inputs &amp; Outputs'!$B$6)</f>
        <v>6.7189737652095793E-2</v>
      </c>
      <c r="AS137" s="17">
        <f>NORMINV('Rand Int'!AS137,'Inputs &amp; Outputs'!$B$5,'Inputs &amp; Outputs'!$B$6)</f>
        <v>4.3314819103484947E-2</v>
      </c>
      <c r="AT137" s="17">
        <f>NORMINV('Rand Int'!AT137,'Inputs &amp; Outputs'!$B$5,'Inputs &amp; Outputs'!$B$6)</f>
        <v>4.8386266027379388E-2</v>
      </c>
      <c r="AU137" s="17">
        <f>NORMINV('Rand Int'!AU137,'Inputs &amp; Outputs'!$B$5,'Inputs &amp; Outputs'!$B$6)</f>
        <v>5.747668275045377E-2</v>
      </c>
      <c r="AV137" s="17">
        <f>NORMINV('Rand Int'!AV137,'Inputs &amp; Outputs'!$B$5,'Inputs &amp; Outputs'!$B$6)</f>
        <v>4.6317321054944703E-2</v>
      </c>
      <c r="AW137" s="17">
        <f>NORMINV('Rand Int'!AW137,'Inputs &amp; Outputs'!$B$5,'Inputs &amp; Outputs'!$B$6)</f>
        <v>2.1920590043780042E-2</v>
      </c>
      <c r="AX137" s="17">
        <f>NORMINV('Rand Int'!AX137,'Inputs &amp; Outputs'!$B$5,'Inputs &amp; Outputs'!$B$6)</f>
        <v>3.8404112169948469E-2</v>
      </c>
      <c r="AY137" s="17">
        <f>NORMINV('Rand Int'!AY137,'Inputs &amp; Outputs'!$B$5,'Inputs &amp; Outputs'!$B$6)</f>
        <v>1.0858846642788064E-2</v>
      </c>
    </row>
    <row r="138" spans="1:51" x14ac:dyDescent="0.25">
      <c r="A138" s="1">
        <v>137</v>
      </c>
      <c r="C138" s="17">
        <f>NORMINV('Rand Int'!C138,'Inputs &amp; Outputs'!$B$5,'Inputs &amp; Outputs'!$B$6)</f>
        <v>1.4433016130338122E-3</v>
      </c>
      <c r="D138" s="17">
        <f>NORMINV('Rand Int'!D138,'Inputs &amp; Outputs'!$B$5,'Inputs &amp; Outputs'!$B$6)</f>
        <v>4.5684543835096243E-2</v>
      </c>
      <c r="E138" s="17">
        <f>NORMINV('Rand Int'!E138,'Inputs &amp; Outputs'!$B$5,'Inputs &amp; Outputs'!$B$6)</f>
        <v>5.1719439169881844E-2</v>
      </c>
      <c r="F138" s="17">
        <f>NORMINV('Rand Int'!F138,'Inputs &amp; Outputs'!$B$5,'Inputs &amp; Outputs'!$B$6)</f>
        <v>2.2844927004209918E-2</v>
      </c>
      <c r="G138" s="17">
        <f>NORMINV('Rand Int'!G138,'Inputs &amp; Outputs'!$B$5,'Inputs &amp; Outputs'!$B$6)</f>
        <v>4.2624904775146258E-3</v>
      </c>
      <c r="H138" s="17">
        <f>NORMINV('Rand Int'!H138,'Inputs &amp; Outputs'!$B$5,'Inputs &amp; Outputs'!$B$6)</f>
        <v>5.1944332225990569E-2</v>
      </c>
      <c r="I138" s="17">
        <f>NORMINV('Rand Int'!I138,'Inputs &amp; Outputs'!$B$5,'Inputs &amp; Outputs'!$B$6)</f>
        <v>8.2550734938570985E-2</v>
      </c>
      <c r="J138" s="17">
        <f>NORMINV('Rand Int'!J138,'Inputs &amp; Outputs'!$B$5,'Inputs &amp; Outputs'!$B$6)</f>
        <v>2.7628467450228657E-2</v>
      </c>
      <c r="K138" s="17">
        <f>NORMINV('Rand Int'!K138,'Inputs &amp; Outputs'!$B$5,'Inputs &amp; Outputs'!$B$6)</f>
        <v>7.5793979572060924E-2</v>
      </c>
      <c r="L138" s="17">
        <f>NORMINV('Rand Int'!L138,'Inputs &amp; Outputs'!$B$5,'Inputs &amp; Outputs'!$B$6)</f>
        <v>7.1255875758120701E-2</v>
      </c>
      <c r="M138" s="17">
        <f>NORMINV('Rand Int'!M138,'Inputs &amp; Outputs'!$B$5,'Inputs &amp; Outputs'!$B$6)</f>
        <v>5.1636497036744812E-2</v>
      </c>
      <c r="N138" s="17">
        <f>NORMINV('Rand Int'!N138,'Inputs &amp; Outputs'!$B$5,'Inputs &amp; Outputs'!$B$6)</f>
        <v>5.1304047496073854E-2</v>
      </c>
      <c r="O138" s="17">
        <f>NORMINV('Rand Int'!O138,'Inputs &amp; Outputs'!$B$5,'Inputs &amp; Outputs'!$B$6)</f>
        <v>5.5463108489025054E-2</v>
      </c>
      <c r="P138" s="17">
        <f>NORMINV('Rand Int'!P138,'Inputs &amp; Outputs'!$B$5,'Inputs &amp; Outputs'!$B$6)</f>
        <v>2.8238567878909521E-2</v>
      </c>
      <c r="Q138" s="17">
        <f>NORMINV('Rand Int'!Q138,'Inputs &amp; Outputs'!$B$5,'Inputs &amp; Outputs'!$B$6)</f>
        <v>3.630665692154416E-2</v>
      </c>
      <c r="R138" s="17">
        <f>NORMINV('Rand Int'!R138,'Inputs &amp; Outputs'!$B$5,'Inputs &amp; Outputs'!$B$6)</f>
        <v>4.1313223710096374E-2</v>
      </c>
      <c r="S138" s="17">
        <f>NORMINV('Rand Int'!S138,'Inputs &amp; Outputs'!$B$5,'Inputs &amp; Outputs'!$B$6)</f>
        <v>3.3603763439497947E-2</v>
      </c>
      <c r="T138" s="17">
        <f>NORMINV('Rand Int'!T138,'Inputs &amp; Outputs'!$B$5,'Inputs &amp; Outputs'!$B$6)</f>
        <v>-5.2625252798330184E-2</v>
      </c>
      <c r="U138" s="17">
        <f>NORMINV('Rand Int'!U138,'Inputs &amp; Outputs'!$B$5,'Inputs &amp; Outputs'!$B$6)</f>
        <v>6.6287800792597829E-2</v>
      </c>
      <c r="V138" s="17">
        <f>NORMINV('Rand Int'!V138,'Inputs &amp; Outputs'!$B$5,'Inputs &amp; Outputs'!$B$6)</f>
        <v>1.6616916900542629E-2</v>
      </c>
      <c r="W138" s="17">
        <f>NORMINV('Rand Int'!W138,'Inputs &amp; Outputs'!$B$5,'Inputs &amp; Outputs'!$B$6)</f>
        <v>2.9476603623433694E-2</v>
      </c>
      <c r="X138" s="17">
        <f>NORMINV('Rand Int'!X138,'Inputs &amp; Outputs'!$B$5,'Inputs &amp; Outputs'!$B$6)</f>
        <v>4.7304651275708667E-3</v>
      </c>
      <c r="Y138" s="17">
        <f>NORMINV('Rand Int'!Y138,'Inputs &amp; Outputs'!$B$5,'Inputs &amp; Outputs'!$B$6)</f>
        <v>7.928070851352112E-2</v>
      </c>
      <c r="Z138" s="17">
        <f>NORMINV('Rand Int'!Z138,'Inputs &amp; Outputs'!$B$5,'Inputs &amp; Outputs'!$B$6)</f>
        <v>9.0453818847371609E-2</v>
      </c>
      <c r="AA138" s="17">
        <f>NORMINV('Rand Int'!AA138,'Inputs &amp; Outputs'!$B$5,'Inputs &amp; Outputs'!$B$6)</f>
        <v>7.4882606751672687E-2</v>
      </c>
      <c r="AB138" s="17">
        <f>NORMINV('Rand Int'!AB138,'Inputs &amp; Outputs'!$B$5,'Inputs &amp; Outputs'!$B$6)</f>
        <v>5.2836480353577193E-2</v>
      </c>
      <c r="AC138" s="17">
        <f>NORMINV('Rand Int'!AC138,'Inputs &amp; Outputs'!$B$5,'Inputs &amp; Outputs'!$B$6)</f>
        <v>4.6242644059578189E-2</v>
      </c>
      <c r="AD138" s="17">
        <f>NORMINV('Rand Int'!AD138,'Inputs &amp; Outputs'!$B$5,'Inputs &amp; Outputs'!$B$6)</f>
        <v>7.4279532411177449E-3</v>
      </c>
      <c r="AE138" s="17">
        <f>NORMINV('Rand Int'!AE138,'Inputs &amp; Outputs'!$B$5,'Inputs &amp; Outputs'!$B$6)</f>
        <v>-1.3393551348191216E-3</v>
      </c>
      <c r="AF138" s="17">
        <f>NORMINV('Rand Int'!AF138,'Inputs &amp; Outputs'!$B$5,'Inputs &amp; Outputs'!$B$6)</f>
        <v>2.8286201523457719E-3</v>
      </c>
      <c r="AG138" s="17">
        <f>NORMINV('Rand Int'!AG138,'Inputs &amp; Outputs'!$B$5,'Inputs &amp; Outputs'!$B$6)</f>
        <v>4.9087269083831403E-2</v>
      </c>
      <c r="AH138" s="17">
        <f>NORMINV('Rand Int'!AH138,'Inputs &amp; Outputs'!$B$5,'Inputs &amp; Outputs'!$B$6)</f>
        <v>-1.3093768057069952E-3</v>
      </c>
      <c r="AI138" s="17">
        <f>NORMINV('Rand Int'!AI138,'Inputs &amp; Outputs'!$B$5,'Inputs &amp; Outputs'!$B$6)</f>
        <v>7.9781110128526428E-2</v>
      </c>
      <c r="AJ138" s="17">
        <f>NORMINV('Rand Int'!AJ138,'Inputs &amp; Outputs'!$B$5,'Inputs &amp; Outputs'!$B$6)</f>
        <v>4.3680959552253901E-2</v>
      </c>
      <c r="AK138" s="17">
        <f>NORMINV('Rand Int'!AK138,'Inputs &amp; Outputs'!$B$5,'Inputs &amp; Outputs'!$B$6)</f>
        <v>7.8642533597285541E-2</v>
      </c>
      <c r="AL138" s="17">
        <f>NORMINV('Rand Int'!AL138,'Inputs &amp; Outputs'!$B$5,'Inputs &amp; Outputs'!$B$6)</f>
        <v>8.4226996000029253E-2</v>
      </c>
      <c r="AM138" s="17">
        <f>NORMINV('Rand Int'!AM138,'Inputs &amp; Outputs'!$B$5,'Inputs &amp; Outputs'!$B$6)</f>
        <v>8.4607022402029941E-2</v>
      </c>
      <c r="AN138" s="17">
        <f>NORMINV('Rand Int'!AN138,'Inputs &amp; Outputs'!$B$5,'Inputs &amp; Outputs'!$B$6)</f>
        <v>7.6320255738917236E-2</v>
      </c>
      <c r="AO138" s="17">
        <f>NORMINV('Rand Int'!AO138,'Inputs &amp; Outputs'!$B$5,'Inputs &amp; Outputs'!$B$6)</f>
        <v>6.0380280037964529E-2</v>
      </c>
      <c r="AP138" s="17">
        <f>NORMINV('Rand Int'!AP138,'Inputs &amp; Outputs'!$B$5,'Inputs &amp; Outputs'!$B$6)</f>
        <v>6.0559918352572621E-2</v>
      </c>
      <c r="AQ138" s="17">
        <f>NORMINV('Rand Int'!AQ138,'Inputs &amp; Outputs'!$B$5,'Inputs &amp; Outputs'!$B$6)</f>
        <v>1.7505021213003517E-2</v>
      </c>
      <c r="AR138" s="17">
        <f>NORMINV('Rand Int'!AR138,'Inputs &amp; Outputs'!$B$5,'Inputs &amp; Outputs'!$B$6)</f>
        <v>-1.4328021074722939E-2</v>
      </c>
      <c r="AS138" s="17">
        <f>NORMINV('Rand Int'!AS138,'Inputs &amp; Outputs'!$B$5,'Inputs &amp; Outputs'!$B$6)</f>
        <v>3.8871284561797191E-2</v>
      </c>
      <c r="AT138" s="17">
        <f>NORMINV('Rand Int'!AT138,'Inputs &amp; Outputs'!$B$5,'Inputs &amp; Outputs'!$B$6)</f>
        <v>3.1108811876984187E-2</v>
      </c>
      <c r="AU138" s="17">
        <f>NORMINV('Rand Int'!AU138,'Inputs &amp; Outputs'!$B$5,'Inputs &amp; Outputs'!$B$6)</f>
        <v>5.1633716256040296E-2</v>
      </c>
      <c r="AV138" s="17">
        <f>NORMINV('Rand Int'!AV138,'Inputs &amp; Outputs'!$B$5,'Inputs &amp; Outputs'!$B$6)</f>
        <v>-1.6614685620151212E-3</v>
      </c>
      <c r="AW138" s="17">
        <f>NORMINV('Rand Int'!AW138,'Inputs &amp; Outputs'!$B$5,'Inputs &amp; Outputs'!$B$6)</f>
        <v>3.9572945020765374E-2</v>
      </c>
      <c r="AX138" s="17">
        <f>NORMINV('Rand Int'!AX138,'Inputs &amp; Outputs'!$B$5,'Inputs &amp; Outputs'!$B$6)</f>
        <v>3.7241889854448373E-2</v>
      </c>
      <c r="AY138" s="17">
        <f>NORMINV('Rand Int'!AY138,'Inputs &amp; Outputs'!$B$5,'Inputs &amp; Outputs'!$B$6)</f>
        <v>3.7789161748726048E-2</v>
      </c>
    </row>
    <row r="139" spans="1:51" x14ac:dyDescent="0.25">
      <c r="A139" s="1">
        <v>138</v>
      </c>
      <c r="C139" s="17">
        <f>NORMINV('Rand Int'!C139,'Inputs &amp; Outputs'!$B$5,'Inputs &amp; Outputs'!$B$6)</f>
        <v>4.2789531044303053E-2</v>
      </c>
      <c r="D139" s="17">
        <f>NORMINV('Rand Int'!D139,'Inputs &amp; Outputs'!$B$5,'Inputs &amp; Outputs'!$B$6)</f>
        <v>4.6235857216549998E-2</v>
      </c>
      <c r="E139" s="17">
        <f>NORMINV('Rand Int'!E139,'Inputs &amp; Outputs'!$B$5,'Inputs &amp; Outputs'!$B$6)</f>
        <v>5.6444892922247455E-2</v>
      </c>
      <c r="F139" s="17">
        <f>NORMINV('Rand Int'!F139,'Inputs &amp; Outputs'!$B$5,'Inputs &amp; Outputs'!$B$6)</f>
        <v>-1.9344403650043765E-3</v>
      </c>
      <c r="G139" s="17">
        <f>NORMINV('Rand Int'!G139,'Inputs &amp; Outputs'!$B$5,'Inputs &amp; Outputs'!$B$6)</f>
        <v>7.1144781468587881E-2</v>
      </c>
      <c r="H139" s="17">
        <f>NORMINV('Rand Int'!H139,'Inputs &amp; Outputs'!$B$5,'Inputs &amp; Outputs'!$B$6)</f>
        <v>2.1042682587832585E-2</v>
      </c>
      <c r="I139" s="17">
        <f>NORMINV('Rand Int'!I139,'Inputs &amp; Outputs'!$B$5,'Inputs &amp; Outputs'!$B$6)</f>
        <v>3.3987347654227888E-2</v>
      </c>
      <c r="J139" s="17">
        <f>NORMINV('Rand Int'!J139,'Inputs &amp; Outputs'!$B$5,'Inputs &amp; Outputs'!$B$6)</f>
        <v>5.4215364000060592E-2</v>
      </c>
      <c r="K139" s="17">
        <f>NORMINV('Rand Int'!K139,'Inputs &amp; Outputs'!$B$5,'Inputs &amp; Outputs'!$B$6)</f>
        <v>4.3494623725621878E-2</v>
      </c>
      <c r="L139" s="17">
        <f>NORMINV('Rand Int'!L139,'Inputs &amp; Outputs'!$B$5,'Inputs &amp; Outputs'!$B$6)</f>
        <v>3.4757536823659896E-2</v>
      </c>
      <c r="M139" s="17">
        <f>NORMINV('Rand Int'!M139,'Inputs &amp; Outputs'!$B$5,'Inputs &amp; Outputs'!$B$6)</f>
        <v>4.4476713932338624E-2</v>
      </c>
      <c r="N139" s="17">
        <f>NORMINV('Rand Int'!N139,'Inputs &amp; Outputs'!$B$5,'Inputs &amp; Outputs'!$B$6)</f>
        <v>4.5144891881654013E-2</v>
      </c>
      <c r="O139" s="17">
        <f>NORMINV('Rand Int'!O139,'Inputs &amp; Outputs'!$B$5,'Inputs &amp; Outputs'!$B$6)</f>
        <v>6.8853235511866923E-3</v>
      </c>
      <c r="P139" s="17">
        <f>NORMINV('Rand Int'!P139,'Inputs &amp; Outputs'!$B$5,'Inputs &amp; Outputs'!$B$6)</f>
        <v>6.0421572147960269E-2</v>
      </c>
      <c r="Q139" s="17">
        <f>NORMINV('Rand Int'!Q139,'Inputs &amp; Outputs'!$B$5,'Inputs &amp; Outputs'!$B$6)</f>
        <v>1.45521506640197E-3</v>
      </c>
      <c r="R139" s="17">
        <f>NORMINV('Rand Int'!R139,'Inputs &amp; Outputs'!$B$5,'Inputs &amp; Outputs'!$B$6)</f>
        <v>7.8055278563974442E-2</v>
      </c>
      <c r="S139" s="17">
        <f>NORMINV('Rand Int'!S139,'Inputs &amp; Outputs'!$B$5,'Inputs &amp; Outputs'!$B$6)</f>
        <v>1.0868907541231657E-2</v>
      </c>
      <c r="T139" s="17">
        <f>NORMINV('Rand Int'!T139,'Inputs &amp; Outputs'!$B$5,'Inputs &amp; Outputs'!$B$6)</f>
        <v>1.3904116472509165E-2</v>
      </c>
      <c r="U139" s="17">
        <f>NORMINV('Rand Int'!U139,'Inputs &amp; Outputs'!$B$5,'Inputs &amp; Outputs'!$B$6)</f>
        <v>5.2293287545723953E-2</v>
      </c>
      <c r="V139" s="17">
        <f>NORMINV('Rand Int'!V139,'Inputs &amp; Outputs'!$B$5,'Inputs &amp; Outputs'!$B$6)</f>
        <v>3.7867626179655549E-2</v>
      </c>
      <c r="W139" s="17">
        <f>NORMINV('Rand Int'!W139,'Inputs &amp; Outputs'!$B$5,'Inputs &amp; Outputs'!$B$6)</f>
        <v>3.716936327332214E-2</v>
      </c>
      <c r="X139" s="17">
        <f>NORMINV('Rand Int'!X139,'Inputs &amp; Outputs'!$B$5,'Inputs &amp; Outputs'!$B$6)</f>
        <v>0.11131091824332692</v>
      </c>
      <c r="Y139" s="17">
        <f>NORMINV('Rand Int'!Y139,'Inputs &amp; Outputs'!$B$5,'Inputs &amp; Outputs'!$B$6)</f>
        <v>1.0651387839584889E-2</v>
      </c>
      <c r="Z139" s="17">
        <f>NORMINV('Rand Int'!Z139,'Inputs &amp; Outputs'!$B$5,'Inputs &amp; Outputs'!$B$6)</f>
        <v>-1.9842070370191589E-2</v>
      </c>
      <c r="AA139" s="17">
        <f>NORMINV('Rand Int'!AA139,'Inputs &amp; Outputs'!$B$5,'Inputs &amp; Outputs'!$B$6)</f>
        <v>3.836797317389664E-2</v>
      </c>
      <c r="AB139" s="17">
        <f>NORMINV('Rand Int'!AB139,'Inputs &amp; Outputs'!$B$5,'Inputs &amp; Outputs'!$B$6)</f>
        <v>5.2752882181266156E-2</v>
      </c>
      <c r="AC139" s="17">
        <f>NORMINV('Rand Int'!AC139,'Inputs &amp; Outputs'!$B$5,'Inputs &amp; Outputs'!$B$6)</f>
        <v>9.0479294840400598E-2</v>
      </c>
      <c r="AD139" s="17">
        <f>NORMINV('Rand Int'!AD139,'Inputs &amp; Outputs'!$B$5,'Inputs &amp; Outputs'!$B$6)</f>
        <v>3.6695568372608678E-2</v>
      </c>
      <c r="AE139" s="17">
        <f>NORMINV('Rand Int'!AE139,'Inputs &amp; Outputs'!$B$5,'Inputs &amp; Outputs'!$B$6)</f>
        <v>1.6920771187047923E-2</v>
      </c>
      <c r="AF139" s="17">
        <f>NORMINV('Rand Int'!AF139,'Inputs &amp; Outputs'!$B$5,'Inputs &amp; Outputs'!$B$6)</f>
        <v>6.6242019834214461E-2</v>
      </c>
      <c r="AG139" s="17">
        <f>NORMINV('Rand Int'!AG139,'Inputs &amp; Outputs'!$B$5,'Inputs &amp; Outputs'!$B$6)</f>
        <v>3.6802081014235904E-2</v>
      </c>
      <c r="AH139" s="17">
        <f>NORMINV('Rand Int'!AH139,'Inputs &amp; Outputs'!$B$5,'Inputs &amp; Outputs'!$B$6)</f>
        <v>6.2652906339879993E-2</v>
      </c>
      <c r="AI139" s="17">
        <f>NORMINV('Rand Int'!AI139,'Inputs &amp; Outputs'!$B$5,'Inputs &amp; Outputs'!$B$6)</f>
        <v>5.1610454773033561E-2</v>
      </c>
      <c r="AJ139" s="17">
        <f>NORMINV('Rand Int'!AJ139,'Inputs &amp; Outputs'!$B$5,'Inputs &amp; Outputs'!$B$6)</f>
        <v>8.4575889423148642E-2</v>
      </c>
      <c r="AK139" s="17">
        <f>NORMINV('Rand Int'!AK139,'Inputs &amp; Outputs'!$B$5,'Inputs &amp; Outputs'!$B$6)</f>
        <v>5.049946579833825E-2</v>
      </c>
      <c r="AL139" s="17">
        <f>NORMINV('Rand Int'!AL139,'Inputs &amp; Outputs'!$B$5,'Inputs &amp; Outputs'!$B$6)</f>
        <v>5.5225340056949151E-2</v>
      </c>
      <c r="AM139" s="17">
        <f>NORMINV('Rand Int'!AM139,'Inputs &amp; Outputs'!$B$5,'Inputs &amp; Outputs'!$B$6)</f>
        <v>6.859761948360163E-2</v>
      </c>
      <c r="AN139" s="17">
        <f>NORMINV('Rand Int'!AN139,'Inputs &amp; Outputs'!$B$5,'Inputs &amp; Outputs'!$B$6)</f>
        <v>5.8793768863193707E-3</v>
      </c>
      <c r="AO139" s="17">
        <f>NORMINV('Rand Int'!AO139,'Inputs &amp; Outputs'!$B$5,'Inputs &amp; Outputs'!$B$6)</f>
        <v>6.5205154905742385E-3</v>
      </c>
      <c r="AP139" s="17">
        <f>NORMINV('Rand Int'!AP139,'Inputs &amp; Outputs'!$B$5,'Inputs &amp; Outputs'!$B$6)</f>
        <v>6.862788790522216E-2</v>
      </c>
      <c r="AQ139" s="17">
        <f>NORMINV('Rand Int'!AQ139,'Inputs &amp; Outputs'!$B$5,'Inputs &amp; Outputs'!$B$6)</f>
        <v>4.6533302137062006E-2</v>
      </c>
      <c r="AR139" s="17">
        <f>NORMINV('Rand Int'!AR139,'Inputs &amp; Outputs'!$B$5,'Inputs &amp; Outputs'!$B$6)</f>
        <v>7.2490865087765977E-2</v>
      </c>
      <c r="AS139" s="17">
        <f>NORMINV('Rand Int'!AS139,'Inputs &amp; Outputs'!$B$5,'Inputs &amp; Outputs'!$B$6)</f>
        <v>4.9690605609006039E-2</v>
      </c>
      <c r="AT139" s="17">
        <f>NORMINV('Rand Int'!AT139,'Inputs &amp; Outputs'!$B$5,'Inputs &amp; Outputs'!$B$6)</f>
        <v>2.7414134154841702E-2</v>
      </c>
      <c r="AU139" s="17">
        <f>NORMINV('Rand Int'!AU139,'Inputs &amp; Outputs'!$B$5,'Inputs &amp; Outputs'!$B$6)</f>
        <v>4.7094720560321317E-2</v>
      </c>
      <c r="AV139" s="17">
        <f>NORMINV('Rand Int'!AV139,'Inputs &amp; Outputs'!$B$5,'Inputs &amp; Outputs'!$B$6)</f>
        <v>2.1623172617371209E-2</v>
      </c>
      <c r="AW139" s="17">
        <f>NORMINV('Rand Int'!AW139,'Inputs &amp; Outputs'!$B$5,'Inputs &amp; Outputs'!$B$6)</f>
        <v>1.2241890013419042E-2</v>
      </c>
      <c r="AX139" s="17">
        <f>NORMINV('Rand Int'!AX139,'Inputs &amp; Outputs'!$B$5,'Inputs &amp; Outputs'!$B$6)</f>
        <v>3.5134633068250598E-2</v>
      </c>
      <c r="AY139" s="17">
        <f>NORMINV('Rand Int'!AY139,'Inputs &amp; Outputs'!$B$5,'Inputs &amp; Outputs'!$B$6)</f>
        <v>3.4592808929266125E-2</v>
      </c>
    </row>
    <row r="140" spans="1:51" x14ac:dyDescent="0.25">
      <c r="A140" s="1">
        <v>139</v>
      </c>
      <c r="C140" s="17">
        <f>NORMINV('Rand Int'!C140,'Inputs &amp; Outputs'!$B$5,'Inputs &amp; Outputs'!$B$6)</f>
        <v>8.5542285911532595E-2</v>
      </c>
      <c r="D140" s="17">
        <f>NORMINV('Rand Int'!D140,'Inputs &amp; Outputs'!$B$5,'Inputs &amp; Outputs'!$B$6)</f>
        <v>6.1623826085256808E-2</v>
      </c>
      <c r="E140" s="17">
        <f>NORMINV('Rand Int'!E140,'Inputs &amp; Outputs'!$B$5,'Inputs &amp; Outputs'!$B$6)</f>
        <v>3.5366740223421012E-2</v>
      </c>
      <c r="F140" s="17">
        <f>NORMINV('Rand Int'!F140,'Inputs &amp; Outputs'!$B$5,'Inputs &amp; Outputs'!$B$6)</f>
        <v>5.6356980213921791E-2</v>
      </c>
      <c r="G140" s="17">
        <f>NORMINV('Rand Int'!G140,'Inputs &amp; Outputs'!$B$5,'Inputs &amp; Outputs'!$B$6)</f>
        <v>2.0744443628645359E-2</v>
      </c>
      <c r="H140" s="17">
        <f>NORMINV('Rand Int'!H140,'Inputs &amp; Outputs'!$B$5,'Inputs &amp; Outputs'!$B$6)</f>
        <v>3.0556982532166571E-2</v>
      </c>
      <c r="I140" s="17">
        <f>NORMINV('Rand Int'!I140,'Inputs &amp; Outputs'!$B$5,'Inputs &amp; Outputs'!$B$6)</f>
        <v>-3.6549422254562175E-3</v>
      </c>
      <c r="J140" s="17">
        <f>NORMINV('Rand Int'!J140,'Inputs &amp; Outputs'!$B$5,'Inputs &amp; Outputs'!$B$6)</f>
        <v>5.1159020163646339E-2</v>
      </c>
      <c r="K140" s="17">
        <f>NORMINV('Rand Int'!K140,'Inputs &amp; Outputs'!$B$5,'Inputs &amp; Outputs'!$B$6)</f>
        <v>3.0883144371231588E-3</v>
      </c>
      <c r="L140" s="17">
        <f>NORMINV('Rand Int'!L140,'Inputs &amp; Outputs'!$B$5,'Inputs &amp; Outputs'!$B$6)</f>
        <v>1.9632090544849518E-3</v>
      </c>
      <c r="M140" s="17">
        <f>NORMINV('Rand Int'!M140,'Inputs &amp; Outputs'!$B$5,'Inputs &amp; Outputs'!$B$6)</f>
        <v>3.9780207732282927E-2</v>
      </c>
      <c r="N140" s="17">
        <f>NORMINV('Rand Int'!N140,'Inputs &amp; Outputs'!$B$5,'Inputs &amp; Outputs'!$B$6)</f>
        <v>6.9528367728903195E-2</v>
      </c>
      <c r="O140" s="17">
        <f>NORMINV('Rand Int'!O140,'Inputs &amp; Outputs'!$B$5,'Inputs &amp; Outputs'!$B$6)</f>
        <v>1.9503468535530571E-2</v>
      </c>
      <c r="P140" s="17">
        <f>NORMINV('Rand Int'!P140,'Inputs &amp; Outputs'!$B$5,'Inputs &amp; Outputs'!$B$6)</f>
        <v>4.3554999609094446E-2</v>
      </c>
      <c r="Q140" s="17">
        <f>NORMINV('Rand Int'!Q140,'Inputs &amp; Outputs'!$B$5,'Inputs &amp; Outputs'!$B$6)</f>
        <v>1.4920851994200433E-2</v>
      </c>
      <c r="R140" s="17">
        <f>NORMINV('Rand Int'!R140,'Inputs &amp; Outputs'!$B$5,'Inputs &amp; Outputs'!$B$6)</f>
        <v>7.0764855521606468E-2</v>
      </c>
      <c r="S140" s="17">
        <f>NORMINV('Rand Int'!S140,'Inputs &amp; Outputs'!$B$5,'Inputs &amp; Outputs'!$B$6)</f>
        <v>3.2531145331278669E-2</v>
      </c>
      <c r="T140" s="17">
        <f>NORMINV('Rand Int'!T140,'Inputs &amp; Outputs'!$B$5,'Inputs &amp; Outputs'!$B$6)</f>
        <v>6.2681495462132517E-2</v>
      </c>
      <c r="U140" s="17">
        <f>NORMINV('Rand Int'!U140,'Inputs &amp; Outputs'!$B$5,'Inputs &amp; Outputs'!$B$6)</f>
        <v>4.3519708528776471E-3</v>
      </c>
      <c r="V140" s="17">
        <f>NORMINV('Rand Int'!V140,'Inputs &amp; Outputs'!$B$5,'Inputs &amp; Outputs'!$B$6)</f>
        <v>3.927151352174936E-2</v>
      </c>
      <c r="W140" s="17">
        <f>NORMINV('Rand Int'!W140,'Inputs &amp; Outputs'!$B$5,'Inputs &amp; Outputs'!$B$6)</f>
        <v>2.3371722419864693E-2</v>
      </c>
      <c r="X140" s="17">
        <f>NORMINV('Rand Int'!X140,'Inputs &amp; Outputs'!$B$5,'Inputs &amp; Outputs'!$B$6)</f>
        <v>-8.0555389721577095E-3</v>
      </c>
      <c r="Y140" s="17">
        <f>NORMINV('Rand Int'!Y140,'Inputs &amp; Outputs'!$B$5,'Inputs &amp; Outputs'!$B$6)</f>
        <v>6.1261727306262309E-2</v>
      </c>
      <c r="Z140" s="17">
        <f>NORMINV('Rand Int'!Z140,'Inputs &amp; Outputs'!$B$5,'Inputs &amp; Outputs'!$B$6)</f>
        <v>9.780711493467955E-3</v>
      </c>
      <c r="AA140" s="17">
        <f>NORMINV('Rand Int'!AA140,'Inputs &amp; Outputs'!$B$5,'Inputs &amp; Outputs'!$B$6)</f>
        <v>4.4029524167921913E-2</v>
      </c>
      <c r="AB140" s="17">
        <f>NORMINV('Rand Int'!AB140,'Inputs &amp; Outputs'!$B$5,'Inputs &amp; Outputs'!$B$6)</f>
        <v>2.8621957935868886E-2</v>
      </c>
      <c r="AC140" s="17">
        <f>NORMINV('Rand Int'!AC140,'Inputs &amp; Outputs'!$B$5,'Inputs &amp; Outputs'!$B$6)</f>
        <v>5.9436412771759546E-2</v>
      </c>
      <c r="AD140" s="17">
        <f>NORMINV('Rand Int'!AD140,'Inputs &amp; Outputs'!$B$5,'Inputs &amp; Outputs'!$B$6)</f>
        <v>-1.7645504598346448E-2</v>
      </c>
      <c r="AE140" s="17">
        <f>NORMINV('Rand Int'!AE140,'Inputs &amp; Outputs'!$B$5,'Inputs &amp; Outputs'!$B$6)</f>
        <v>5.7942657915183299E-2</v>
      </c>
      <c r="AF140" s="17">
        <f>NORMINV('Rand Int'!AF140,'Inputs &amp; Outputs'!$B$5,'Inputs &amp; Outputs'!$B$6)</f>
        <v>1.5615211653799095E-2</v>
      </c>
      <c r="AG140" s="17">
        <f>NORMINV('Rand Int'!AG140,'Inputs &amp; Outputs'!$B$5,'Inputs &amp; Outputs'!$B$6)</f>
        <v>2.9207525679350102E-2</v>
      </c>
      <c r="AH140" s="17">
        <f>NORMINV('Rand Int'!AH140,'Inputs &amp; Outputs'!$B$5,'Inputs &amp; Outputs'!$B$6)</f>
        <v>0.1010353779983367</v>
      </c>
      <c r="AI140" s="17">
        <f>NORMINV('Rand Int'!AI140,'Inputs &amp; Outputs'!$B$5,'Inputs &amp; Outputs'!$B$6)</f>
        <v>3.9406610801009288E-2</v>
      </c>
      <c r="AJ140" s="17">
        <f>NORMINV('Rand Int'!AJ140,'Inputs &amp; Outputs'!$B$5,'Inputs &amp; Outputs'!$B$6)</f>
        <v>3.1324901936326525E-2</v>
      </c>
      <c r="AK140" s="17">
        <f>NORMINV('Rand Int'!AK140,'Inputs &amp; Outputs'!$B$5,'Inputs &amp; Outputs'!$B$6)</f>
        <v>3.0148264154910363E-2</v>
      </c>
      <c r="AL140" s="17">
        <f>NORMINV('Rand Int'!AL140,'Inputs &amp; Outputs'!$B$5,'Inputs &amp; Outputs'!$B$6)</f>
        <v>5.9729946938573281E-2</v>
      </c>
      <c r="AM140" s="17">
        <f>NORMINV('Rand Int'!AM140,'Inputs &amp; Outputs'!$B$5,'Inputs &amp; Outputs'!$B$6)</f>
        <v>2.1703869972575413E-2</v>
      </c>
      <c r="AN140" s="17">
        <f>NORMINV('Rand Int'!AN140,'Inputs &amp; Outputs'!$B$5,'Inputs &amp; Outputs'!$B$6)</f>
        <v>3.7442177233323666E-2</v>
      </c>
      <c r="AO140" s="17">
        <f>NORMINV('Rand Int'!AO140,'Inputs &amp; Outputs'!$B$5,'Inputs &amp; Outputs'!$B$6)</f>
        <v>6.0665736365991665E-2</v>
      </c>
      <c r="AP140" s="17">
        <f>NORMINV('Rand Int'!AP140,'Inputs &amp; Outputs'!$B$5,'Inputs &amp; Outputs'!$B$6)</f>
        <v>8.1706472358019061E-2</v>
      </c>
      <c r="AQ140" s="17">
        <f>NORMINV('Rand Int'!AQ140,'Inputs &amp; Outputs'!$B$5,'Inputs &amp; Outputs'!$B$6)</f>
        <v>4.5763396646881525E-2</v>
      </c>
      <c r="AR140" s="17">
        <f>NORMINV('Rand Int'!AR140,'Inputs &amp; Outputs'!$B$5,'Inputs &amp; Outputs'!$B$6)</f>
        <v>-1.1356780835078843E-2</v>
      </c>
      <c r="AS140" s="17">
        <f>NORMINV('Rand Int'!AS140,'Inputs &amp; Outputs'!$B$5,'Inputs &amp; Outputs'!$B$6)</f>
        <v>2.0569493446342596E-2</v>
      </c>
      <c r="AT140" s="17">
        <f>NORMINV('Rand Int'!AT140,'Inputs &amp; Outputs'!$B$5,'Inputs &amp; Outputs'!$B$6)</f>
        <v>4.8202556051467726E-2</v>
      </c>
      <c r="AU140" s="17">
        <f>NORMINV('Rand Int'!AU140,'Inputs &amp; Outputs'!$B$5,'Inputs &amp; Outputs'!$B$6)</f>
        <v>3.2354581688404334E-2</v>
      </c>
      <c r="AV140" s="17">
        <f>NORMINV('Rand Int'!AV140,'Inputs &amp; Outputs'!$B$5,'Inputs &amp; Outputs'!$B$6)</f>
        <v>1.8699315824201885E-2</v>
      </c>
      <c r="AW140" s="17">
        <f>NORMINV('Rand Int'!AW140,'Inputs &amp; Outputs'!$B$5,'Inputs &amp; Outputs'!$B$6)</f>
        <v>0.10313461668823201</v>
      </c>
      <c r="AX140" s="17">
        <f>NORMINV('Rand Int'!AX140,'Inputs &amp; Outputs'!$B$5,'Inputs &amp; Outputs'!$B$6)</f>
        <v>6.9483474415645508E-2</v>
      </c>
      <c r="AY140" s="17">
        <f>NORMINV('Rand Int'!AY140,'Inputs &amp; Outputs'!$B$5,'Inputs &amp; Outputs'!$B$6)</f>
        <v>7.7471939338672385E-2</v>
      </c>
    </row>
    <row r="141" spans="1:51" x14ac:dyDescent="0.25">
      <c r="A141" s="1">
        <v>140</v>
      </c>
      <c r="C141" s="17">
        <f>NORMINV('Rand Int'!C141,'Inputs &amp; Outputs'!$B$5,'Inputs &amp; Outputs'!$B$6)</f>
        <v>9.4150389941055207E-2</v>
      </c>
      <c r="D141" s="17">
        <f>NORMINV('Rand Int'!D141,'Inputs &amp; Outputs'!$B$5,'Inputs &amp; Outputs'!$B$6)</f>
        <v>1.5087189513969347E-2</v>
      </c>
      <c r="E141" s="17">
        <f>NORMINV('Rand Int'!E141,'Inputs &amp; Outputs'!$B$5,'Inputs &amp; Outputs'!$B$6)</f>
        <v>7.6849048757901897E-2</v>
      </c>
      <c r="F141" s="17">
        <f>NORMINV('Rand Int'!F141,'Inputs &amp; Outputs'!$B$5,'Inputs &amp; Outputs'!$B$6)</f>
        <v>3.5257551742077356E-2</v>
      </c>
      <c r="G141" s="17">
        <f>NORMINV('Rand Int'!G141,'Inputs &amp; Outputs'!$B$5,'Inputs &amp; Outputs'!$B$6)</f>
        <v>5.3435421557877401E-2</v>
      </c>
      <c r="H141" s="17">
        <f>NORMINV('Rand Int'!H141,'Inputs &amp; Outputs'!$B$5,'Inputs &amp; Outputs'!$B$6)</f>
        <v>6.8284647825711225E-2</v>
      </c>
      <c r="I141" s="17">
        <f>NORMINV('Rand Int'!I141,'Inputs &amp; Outputs'!$B$5,'Inputs &amp; Outputs'!$B$6)</f>
        <v>4.4497952878903221E-2</v>
      </c>
      <c r="J141" s="17">
        <f>NORMINV('Rand Int'!J141,'Inputs &amp; Outputs'!$B$5,'Inputs &amp; Outputs'!$B$6)</f>
        <v>3.4805109129526904E-2</v>
      </c>
      <c r="K141" s="17">
        <f>NORMINV('Rand Int'!K141,'Inputs &amp; Outputs'!$B$5,'Inputs &amp; Outputs'!$B$6)</f>
        <v>5.6835318392776064E-2</v>
      </c>
      <c r="L141" s="17">
        <f>NORMINV('Rand Int'!L141,'Inputs &amp; Outputs'!$B$5,'Inputs &amp; Outputs'!$B$6)</f>
        <v>6.0366369588651325E-2</v>
      </c>
      <c r="M141" s="17">
        <f>NORMINV('Rand Int'!M141,'Inputs &amp; Outputs'!$B$5,'Inputs &amp; Outputs'!$B$6)</f>
        <v>6.4230677529758889E-2</v>
      </c>
      <c r="N141" s="17">
        <f>NORMINV('Rand Int'!N141,'Inputs &amp; Outputs'!$B$5,'Inputs &amp; Outputs'!$B$6)</f>
        <v>-1.2374214818923132E-2</v>
      </c>
      <c r="O141" s="17">
        <f>NORMINV('Rand Int'!O141,'Inputs &amp; Outputs'!$B$5,'Inputs &amp; Outputs'!$B$6)</f>
        <v>3.298748975454082E-2</v>
      </c>
      <c r="P141" s="17">
        <f>NORMINV('Rand Int'!P141,'Inputs &amp; Outputs'!$B$5,'Inputs &amp; Outputs'!$B$6)</f>
        <v>1.5185296405927005E-2</v>
      </c>
      <c r="Q141" s="17">
        <f>NORMINV('Rand Int'!Q141,'Inputs &amp; Outputs'!$B$5,'Inputs &amp; Outputs'!$B$6)</f>
        <v>9.7519859573361983E-2</v>
      </c>
      <c r="R141" s="17">
        <f>NORMINV('Rand Int'!R141,'Inputs &amp; Outputs'!$B$5,'Inputs &amp; Outputs'!$B$6)</f>
        <v>4.7207744149319004E-2</v>
      </c>
      <c r="S141" s="17">
        <f>NORMINV('Rand Int'!S141,'Inputs &amp; Outputs'!$B$5,'Inputs &amp; Outputs'!$B$6)</f>
        <v>4.1008669937729683E-2</v>
      </c>
      <c r="T141" s="17">
        <f>NORMINV('Rand Int'!T141,'Inputs &amp; Outputs'!$B$5,'Inputs &amp; Outputs'!$B$6)</f>
        <v>7.0078334958579624E-2</v>
      </c>
      <c r="U141" s="17">
        <f>NORMINV('Rand Int'!U141,'Inputs &amp; Outputs'!$B$5,'Inputs &amp; Outputs'!$B$6)</f>
        <v>5.3351482126263075E-2</v>
      </c>
      <c r="V141" s="17">
        <f>NORMINV('Rand Int'!V141,'Inputs &amp; Outputs'!$B$5,'Inputs &amp; Outputs'!$B$6)</f>
        <v>1.7618854857214768E-2</v>
      </c>
      <c r="W141" s="17">
        <f>NORMINV('Rand Int'!W141,'Inputs &amp; Outputs'!$B$5,'Inputs &amp; Outputs'!$B$6)</f>
        <v>0.10332862971208548</v>
      </c>
      <c r="X141" s="17">
        <f>NORMINV('Rand Int'!X141,'Inputs &amp; Outputs'!$B$5,'Inputs &amp; Outputs'!$B$6)</f>
        <v>4.088607144226529E-2</v>
      </c>
      <c r="Y141" s="17">
        <f>NORMINV('Rand Int'!Y141,'Inputs &amp; Outputs'!$B$5,'Inputs &amp; Outputs'!$B$6)</f>
        <v>-2.8002553112886144E-3</v>
      </c>
      <c r="Z141" s="17">
        <f>NORMINV('Rand Int'!Z141,'Inputs &amp; Outputs'!$B$5,'Inputs &amp; Outputs'!$B$6)</f>
        <v>1.5596656837946307E-2</v>
      </c>
      <c r="AA141" s="17">
        <f>NORMINV('Rand Int'!AA141,'Inputs &amp; Outputs'!$B$5,'Inputs &amp; Outputs'!$B$6)</f>
        <v>4.5994993446242485E-2</v>
      </c>
      <c r="AB141" s="17">
        <f>NORMINV('Rand Int'!AB141,'Inputs &amp; Outputs'!$B$5,'Inputs &amp; Outputs'!$B$6)</f>
        <v>7.4438299097509583E-2</v>
      </c>
      <c r="AC141" s="17">
        <f>NORMINV('Rand Int'!AC141,'Inputs &amp; Outputs'!$B$5,'Inputs &amp; Outputs'!$B$6)</f>
        <v>3.3667770556886183E-2</v>
      </c>
      <c r="AD141" s="17">
        <f>NORMINV('Rand Int'!AD141,'Inputs &amp; Outputs'!$B$5,'Inputs &amp; Outputs'!$B$6)</f>
        <v>-1.4279515652324319E-2</v>
      </c>
      <c r="AE141" s="17">
        <f>NORMINV('Rand Int'!AE141,'Inputs &amp; Outputs'!$B$5,'Inputs &amp; Outputs'!$B$6)</f>
        <v>3.2285166876969751E-2</v>
      </c>
      <c r="AF141" s="17">
        <f>NORMINV('Rand Int'!AF141,'Inputs &amp; Outputs'!$B$5,'Inputs &amp; Outputs'!$B$6)</f>
        <v>7.048103309475709E-2</v>
      </c>
      <c r="AG141" s="17">
        <f>NORMINV('Rand Int'!AG141,'Inputs &amp; Outputs'!$B$5,'Inputs &amp; Outputs'!$B$6)</f>
        <v>2.5946301242448268E-2</v>
      </c>
      <c r="AH141" s="17">
        <f>NORMINV('Rand Int'!AH141,'Inputs &amp; Outputs'!$B$5,'Inputs &amp; Outputs'!$B$6)</f>
        <v>3.0891023856502293E-2</v>
      </c>
      <c r="AI141" s="17">
        <f>NORMINV('Rand Int'!AI141,'Inputs &amp; Outputs'!$B$5,'Inputs &amp; Outputs'!$B$6)</f>
        <v>6.0736008090861174E-2</v>
      </c>
      <c r="AJ141" s="17">
        <f>NORMINV('Rand Int'!AJ141,'Inputs &amp; Outputs'!$B$5,'Inputs &amp; Outputs'!$B$6)</f>
        <v>0.13923188818879867</v>
      </c>
      <c r="AK141" s="17">
        <f>NORMINV('Rand Int'!AK141,'Inputs &amp; Outputs'!$B$5,'Inputs &amp; Outputs'!$B$6)</f>
        <v>3.3241687909638121E-2</v>
      </c>
      <c r="AL141" s="17">
        <f>NORMINV('Rand Int'!AL141,'Inputs &amp; Outputs'!$B$5,'Inputs &amp; Outputs'!$B$6)</f>
        <v>6.6916982019014026E-2</v>
      </c>
      <c r="AM141" s="17">
        <f>NORMINV('Rand Int'!AM141,'Inputs &amp; Outputs'!$B$5,'Inputs &amp; Outputs'!$B$6)</f>
        <v>-2.0944261587655659E-2</v>
      </c>
      <c r="AN141" s="17">
        <f>NORMINV('Rand Int'!AN141,'Inputs &amp; Outputs'!$B$5,'Inputs &amp; Outputs'!$B$6)</f>
        <v>2.1683902306308664E-2</v>
      </c>
      <c r="AO141" s="17">
        <f>NORMINV('Rand Int'!AO141,'Inputs &amp; Outputs'!$B$5,'Inputs &amp; Outputs'!$B$6)</f>
        <v>-7.6611140358081517E-3</v>
      </c>
      <c r="AP141" s="17">
        <f>NORMINV('Rand Int'!AP141,'Inputs &amp; Outputs'!$B$5,'Inputs &amp; Outputs'!$B$6)</f>
        <v>2.1239675029498497E-2</v>
      </c>
      <c r="AQ141" s="17">
        <f>NORMINV('Rand Int'!AQ141,'Inputs &amp; Outputs'!$B$5,'Inputs &amp; Outputs'!$B$6)</f>
        <v>6.5996913510477484E-2</v>
      </c>
      <c r="AR141" s="17">
        <f>NORMINV('Rand Int'!AR141,'Inputs &amp; Outputs'!$B$5,'Inputs &amp; Outputs'!$B$6)</f>
        <v>3.4587243587558936E-2</v>
      </c>
      <c r="AS141" s="17">
        <f>NORMINV('Rand Int'!AS141,'Inputs &amp; Outputs'!$B$5,'Inputs &amp; Outputs'!$B$6)</f>
        <v>1.5770584657352486E-2</v>
      </c>
      <c r="AT141" s="17">
        <f>NORMINV('Rand Int'!AT141,'Inputs &amp; Outputs'!$B$5,'Inputs &amp; Outputs'!$B$6)</f>
        <v>2.4796756250872999E-2</v>
      </c>
      <c r="AU141" s="17">
        <f>NORMINV('Rand Int'!AU141,'Inputs &amp; Outputs'!$B$5,'Inputs &amp; Outputs'!$B$6)</f>
        <v>3.4387394913123398E-2</v>
      </c>
      <c r="AV141" s="17">
        <f>NORMINV('Rand Int'!AV141,'Inputs &amp; Outputs'!$B$5,'Inputs &amp; Outputs'!$B$6)</f>
        <v>3.2119354564996344E-2</v>
      </c>
      <c r="AW141" s="17">
        <f>NORMINV('Rand Int'!AW141,'Inputs &amp; Outputs'!$B$5,'Inputs &amp; Outputs'!$B$6)</f>
        <v>4.51275898025899E-2</v>
      </c>
      <c r="AX141" s="17">
        <f>NORMINV('Rand Int'!AX141,'Inputs &amp; Outputs'!$B$5,'Inputs &amp; Outputs'!$B$6)</f>
        <v>5.1720408333546387E-2</v>
      </c>
      <c r="AY141" s="17">
        <f>NORMINV('Rand Int'!AY141,'Inputs &amp; Outputs'!$B$5,'Inputs &amp; Outputs'!$B$6)</f>
        <v>5.2138079662751011E-2</v>
      </c>
    </row>
    <row r="142" spans="1:51" x14ac:dyDescent="0.25">
      <c r="A142" s="1">
        <v>141</v>
      </c>
      <c r="C142" s="17">
        <f>NORMINV('Rand Int'!C142,'Inputs &amp; Outputs'!$B$5,'Inputs &amp; Outputs'!$B$6)</f>
        <v>4.3135738574874176E-2</v>
      </c>
      <c r="D142" s="17">
        <f>NORMINV('Rand Int'!D142,'Inputs &amp; Outputs'!$B$5,'Inputs &amp; Outputs'!$B$6)</f>
        <v>6.2449095744077719E-2</v>
      </c>
      <c r="E142" s="17">
        <f>NORMINV('Rand Int'!E142,'Inputs &amp; Outputs'!$B$5,'Inputs &amp; Outputs'!$B$6)</f>
        <v>5.6095051343435787E-2</v>
      </c>
      <c r="F142" s="17">
        <f>NORMINV('Rand Int'!F142,'Inputs &amp; Outputs'!$B$5,'Inputs &amp; Outputs'!$B$6)</f>
        <v>1.1210953651246542E-2</v>
      </c>
      <c r="G142" s="17">
        <f>NORMINV('Rand Int'!G142,'Inputs &amp; Outputs'!$B$5,'Inputs &amp; Outputs'!$B$6)</f>
        <v>7.9876618084984197E-2</v>
      </c>
      <c r="H142" s="17">
        <f>NORMINV('Rand Int'!H142,'Inputs &amp; Outputs'!$B$5,'Inputs &amp; Outputs'!$B$6)</f>
        <v>2.4530931234358497E-2</v>
      </c>
      <c r="I142" s="17">
        <f>NORMINV('Rand Int'!I142,'Inputs &amp; Outputs'!$B$5,'Inputs &amp; Outputs'!$B$6)</f>
        <v>2.6842519448501502E-2</v>
      </c>
      <c r="J142" s="17">
        <f>NORMINV('Rand Int'!J142,'Inputs &amp; Outputs'!$B$5,'Inputs &amp; Outputs'!$B$6)</f>
        <v>5.0323656269090848E-2</v>
      </c>
      <c r="K142" s="17">
        <f>NORMINV('Rand Int'!K142,'Inputs &amp; Outputs'!$B$5,'Inputs &amp; Outputs'!$B$6)</f>
        <v>3.1813142084249318E-2</v>
      </c>
      <c r="L142" s="17">
        <f>NORMINV('Rand Int'!L142,'Inputs &amp; Outputs'!$B$5,'Inputs &amp; Outputs'!$B$6)</f>
        <v>7.0485056760498488E-2</v>
      </c>
      <c r="M142" s="17">
        <f>NORMINV('Rand Int'!M142,'Inputs &amp; Outputs'!$B$5,'Inputs &amp; Outputs'!$B$6)</f>
        <v>2.6050232264254666E-3</v>
      </c>
      <c r="N142" s="17">
        <f>NORMINV('Rand Int'!N142,'Inputs &amp; Outputs'!$B$5,'Inputs &amp; Outputs'!$B$6)</f>
        <v>1.4206913343024912E-2</v>
      </c>
      <c r="O142" s="17">
        <f>NORMINV('Rand Int'!O142,'Inputs &amp; Outputs'!$B$5,'Inputs &amp; Outputs'!$B$6)</f>
        <v>8.1568486656334788E-2</v>
      </c>
      <c r="P142" s="17">
        <f>NORMINV('Rand Int'!P142,'Inputs &amp; Outputs'!$B$5,'Inputs &amp; Outputs'!$B$6)</f>
        <v>-3.6849841953842714E-2</v>
      </c>
      <c r="Q142" s="17">
        <f>NORMINV('Rand Int'!Q142,'Inputs &amp; Outputs'!$B$5,'Inputs &amp; Outputs'!$B$6)</f>
        <v>7.9735912721011507E-2</v>
      </c>
      <c r="R142" s="17">
        <f>NORMINV('Rand Int'!R142,'Inputs &amp; Outputs'!$B$5,'Inputs &amp; Outputs'!$B$6)</f>
        <v>7.3705942804247221E-2</v>
      </c>
      <c r="S142" s="17">
        <f>NORMINV('Rand Int'!S142,'Inputs &amp; Outputs'!$B$5,'Inputs &amp; Outputs'!$B$6)</f>
        <v>5.7891472139129166E-2</v>
      </c>
      <c r="T142" s="17">
        <f>NORMINV('Rand Int'!T142,'Inputs &amp; Outputs'!$B$5,'Inputs &amp; Outputs'!$B$6)</f>
        <v>-1.0385372733630743E-3</v>
      </c>
      <c r="U142" s="17">
        <f>NORMINV('Rand Int'!U142,'Inputs &amp; Outputs'!$B$5,'Inputs &amp; Outputs'!$B$6)</f>
        <v>4.3613209796964737E-2</v>
      </c>
      <c r="V142" s="17">
        <f>NORMINV('Rand Int'!V142,'Inputs &amp; Outputs'!$B$5,'Inputs &amp; Outputs'!$B$6)</f>
        <v>8.3443983919141915E-3</v>
      </c>
      <c r="W142" s="17">
        <f>NORMINV('Rand Int'!W142,'Inputs &amp; Outputs'!$B$5,'Inputs &amp; Outputs'!$B$6)</f>
        <v>4.9563733422737788E-2</v>
      </c>
      <c r="X142" s="17">
        <f>NORMINV('Rand Int'!X142,'Inputs &amp; Outputs'!$B$5,'Inputs &amp; Outputs'!$B$6)</f>
        <v>5.625843419492145E-2</v>
      </c>
      <c r="Y142" s="17">
        <f>NORMINV('Rand Int'!Y142,'Inputs &amp; Outputs'!$B$5,'Inputs &amp; Outputs'!$B$6)</f>
        <v>5.0233301077660775E-2</v>
      </c>
      <c r="Z142" s="17">
        <f>NORMINV('Rand Int'!Z142,'Inputs &amp; Outputs'!$B$5,'Inputs &amp; Outputs'!$B$6)</f>
        <v>-2.7226441359722985E-2</v>
      </c>
      <c r="AA142" s="17">
        <f>NORMINV('Rand Int'!AA142,'Inputs &amp; Outputs'!$B$5,'Inputs &amp; Outputs'!$B$6)</f>
        <v>5.338779685314203E-3</v>
      </c>
      <c r="AB142" s="17">
        <f>NORMINV('Rand Int'!AB142,'Inputs &amp; Outputs'!$B$5,'Inputs &amp; Outputs'!$B$6)</f>
        <v>5.0871978706432626E-2</v>
      </c>
      <c r="AC142" s="17">
        <f>NORMINV('Rand Int'!AC142,'Inputs &amp; Outputs'!$B$5,'Inputs &amp; Outputs'!$B$6)</f>
        <v>6.9038732775858064E-2</v>
      </c>
      <c r="AD142" s="17">
        <f>NORMINV('Rand Int'!AD142,'Inputs &amp; Outputs'!$B$5,'Inputs &amp; Outputs'!$B$6)</f>
        <v>9.5452147044662289E-2</v>
      </c>
      <c r="AE142" s="17">
        <f>NORMINV('Rand Int'!AE142,'Inputs &amp; Outputs'!$B$5,'Inputs &amp; Outputs'!$B$6)</f>
        <v>-4.6348113373286114E-2</v>
      </c>
      <c r="AF142" s="17">
        <f>NORMINV('Rand Int'!AF142,'Inputs &amp; Outputs'!$B$5,'Inputs &amp; Outputs'!$B$6)</f>
        <v>2.9343172832402051E-2</v>
      </c>
      <c r="AG142" s="17">
        <f>NORMINV('Rand Int'!AG142,'Inputs &amp; Outputs'!$B$5,'Inputs &amp; Outputs'!$B$6)</f>
        <v>1.1540555289118008E-2</v>
      </c>
      <c r="AH142" s="17">
        <f>NORMINV('Rand Int'!AH142,'Inputs &amp; Outputs'!$B$5,'Inputs &amp; Outputs'!$B$6)</f>
        <v>9.4617704492460097E-2</v>
      </c>
      <c r="AI142" s="17">
        <f>NORMINV('Rand Int'!AI142,'Inputs &amp; Outputs'!$B$5,'Inputs &amp; Outputs'!$B$6)</f>
        <v>6.8481275475075293E-2</v>
      </c>
      <c r="AJ142" s="17">
        <f>NORMINV('Rand Int'!AJ142,'Inputs &amp; Outputs'!$B$5,'Inputs &amp; Outputs'!$B$6)</f>
        <v>2.3406687154705862E-2</v>
      </c>
      <c r="AK142" s="17">
        <f>NORMINV('Rand Int'!AK142,'Inputs &amp; Outputs'!$B$5,'Inputs &amp; Outputs'!$B$6)</f>
        <v>6.1436278382170438E-2</v>
      </c>
      <c r="AL142" s="17">
        <f>NORMINV('Rand Int'!AL142,'Inputs &amp; Outputs'!$B$5,'Inputs &amp; Outputs'!$B$6)</f>
        <v>3.9635657404191865E-2</v>
      </c>
      <c r="AM142" s="17">
        <f>NORMINV('Rand Int'!AM142,'Inputs &amp; Outputs'!$B$5,'Inputs &amp; Outputs'!$B$6)</f>
        <v>2.3213811771870988E-2</v>
      </c>
      <c r="AN142" s="17">
        <f>NORMINV('Rand Int'!AN142,'Inputs &amp; Outputs'!$B$5,'Inputs &amp; Outputs'!$B$6)</f>
        <v>9.7218151695484291E-3</v>
      </c>
      <c r="AO142" s="17">
        <f>NORMINV('Rand Int'!AO142,'Inputs &amp; Outputs'!$B$5,'Inputs &amp; Outputs'!$B$6)</f>
        <v>5.8214068841972652E-3</v>
      </c>
      <c r="AP142" s="17">
        <f>NORMINV('Rand Int'!AP142,'Inputs &amp; Outputs'!$B$5,'Inputs &amp; Outputs'!$B$6)</f>
        <v>-1.0672983468474409E-2</v>
      </c>
      <c r="AQ142" s="17">
        <f>NORMINV('Rand Int'!AQ142,'Inputs &amp; Outputs'!$B$5,'Inputs &amp; Outputs'!$B$6)</f>
        <v>5.2172931929674968E-2</v>
      </c>
      <c r="AR142" s="17">
        <f>NORMINV('Rand Int'!AR142,'Inputs &amp; Outputs'!$B$5,'Inputs &amp; Outputs'!$B$6)</f>
        <v>1.9419346077291528E-2</v>
      </c>
      <c r="AS142" s="17">
        <f>NORMINV('Rand Int'!AS142,'Inputs &amp; Outputs'!$B$5,'Inputs &amp; Outputs'!$B$6)</f>
        <v>2.3089797826865918E-2</v>
      </c>
      <c r="AT142" s="17">
        <f>NORMINV('Rand Int'!AT142,'Inputs &amp; Outputs'!$B$5,'Inputs &amp; Outputs'!$B$6)</f>
        <v>-1.5457776136578436E-2</v>
      </c>
      <c r="AU142" s="17">
        <f>NORMINV('Rand Int'!AU142,'Inputs &amp; Outputs'!$B$5,'Inputs &amp; Outputs'!$B$6)</f>
        <v>5.625966001835099E-2</v>
      </c>
      <c r="AV142" s="17">
        <f>NORMINV('Rand Int'!AV142,'Inputs &amp; Outputs'!$B$5,'Inputs &amp; Outputs'!$B$6)</f>
        <v>0.10367233583516547</v>
      </c>
      <c r="AW142" s="17">
        <f>NORMINV('Rand Int'!AW142,'Inputs &amp; Outputs'!$B$5,'Inputs &amp; Outputs'!$B$6)</f>
        <v>6.392226924732157E-2</v>
      </c>
      <c r="AX142" s="17">
        <f>NORMINV('Rand Int'!AX142,'Inputs &amp; Outputs'!$B$5,'Inputs &amp; Outputs'!$B$6)</f>
        <v>3.7679983788807554E-2</v>
      </c>
      <c r="AY142" s="17">
        <f>NORMINV('Rand Int'!AY142,'Inputs &amp; Outputs'!$B$5,'Inputs &amp; Outputs'!$B$6)</f>
        <v>5.4478084565202631E-2</v>
      </c>
    </row>
    <row r="143" spans="1:51" x14ac:dyDescent="0.25">
      <c r="A143" s="1">
        <v>142</v>
      </c>
      <c r="C143" s="17">
        <f>NORMINV('Rand Int'!C143,'Inputs &amp; Outputs'!$B$5,'Inputs &amp; Outputs'!$B$6)</f>
        <v>7.1802314532218109E-2</v>
      </c>
      <c r="D143" s="17">
        <f>NORMINV('Rand Int'!D143,'Inputs &amp; Outputs'!$B$5,'Inputs &amp; Outputs'!$B$6)</f>
        <v>4.321373490726773E-2</v>
      </c>
      <c r="E143" s="17">
        <f>NORMINV('Rand Int'!E143,'Inputs &amp; Outputs'!$B$5,'Inputs &amp; Outputs'!$B$6)</f>
        <v>3.5351809396067163E-2</v>
      </c>
      <c r="F143" s="17">
        <f>NORMINV('Rand Int'!F143,'Inputs &amp; Outputs'!$B$5,'Inputs &amp; Outputs'!$B$6)</f>
        <v>3.057273283006965E-2</v>
      </c>
      <c r="G143" s="17">
        <f>NORMINV('Rand Int'!G143,'Inputs &amp; Outputs'!$B$5,'Inputs &amp; Outputs'!$B$6)</f>
        <v>3.9659416811213329E-2</v>
      </c>
      <c r="H143" s="17">
        <f>NORMINV('Rand Int'!H143,'Inputs &amp; Outputs'!$B$5,'Inputs &amp; Outputs'!$B$6)</f>
        <v>4.9753965880551226E-2</v>
      </c>
      <c r="I143" s="17">
        <f>NORMINV('Rand Int'!I143,'Inputs &amp; Outputs'!$B$5,'Inputs &amp; Outputs'!$B$6)</f>
        <v>4.4468298926179428E-2</v>
      </c>
      <c r="J143" s="17">
        <f>NORMINV('Rand Int'!J143,'Inputs &amp; Outputs'!$B$5,'Inputs &amp; Outputs'!$B$6)</f>
        <v>4.413741473887809E-2</v>
      </c>
      <c r="K143" s="17">
        <f>NORMINV('Rand Int'!K143,'Inputs &amp; Outputs'!$B$5,'Inputs &amp; Outputs'!$B$6)</f>
        <v>1.5018152627592225E-2</v>
      </c>
      <c r="L143" s="17">
        <f>NORMINV('Rand Int'!L143,'Inputs &amp; Outputs'!$B$5,'Inputs &amp; Outputs'!$B$6)</f>
        <v>4.2951698030823049E-2</v>
      </c>
      <c r="M143" s="17">
        <f>NORMINV('Rand Int'!M143,'Inputs &amp; Outputs'!$B$5,'Inputs &amp; Outputs'!$B$6)</f>
        <v>4.4946431603511597E-2</v>
      </c>
      <c r="N143" s="17">
        <f>NORMINV('Rand Int'!N143,'Inputs &amp; Outputs'!$B$5,'Inputs &amp; Outputs'!$B$6)</f>
        <v>1.3336119956589385E-2</v>
      </c>
      <c r="O143" s="17">
        <f>NORMINV('Rand Int'!O143,'Inputs &amp; Outputs'!$B$5,'Inputs &amp; Outputs'!$B$6)</f>
        <v>0.12324664334799779</v>
      </c>
      <c r="P143" s="17">
        <f>NORMINV('Rand Int'!P143,'Inputs &amp; Outputs'!$B$5,'Inputs &amp; Outputs'!$B$6)</f>
        <v>2.0226271726664333E-2</v>
      </c>
      <c r="Q143" s="17">
        <f>NORMINV('Rand Int'!Q143,'Inputs &amp; Outputs'!$B$5,'Inputs &amp; Outputs'!$B$6)</f>
        <v>6.7537851416604761E-2</v>
      </c>
      <c r="R143" s="17">
        <f>NORMINV('Rand Int'!R143,'Inputs &amp; Outputs'!$B$5,'Inputs &amp; Outputs'!$B$6)</f>
        <v>1.6223967872997111E-2</v>
      </c>
      <c r="S143" s="17">
        <f>NORMINV('Rand Int'!S143,'Inputs &amp; Outputs'!$B$5,'Inputs &amp; Outputs'!$B$6)</f>
        <v>3.8033912151938451E-2</v>
      </c>
      <c r="T143" s="17">
        <f>NORMINV('Rand Int'!T143,'Inputs &amp; Outputs'!$B$5,'Inputs &amp; Outputs'!$B$6)</f>
        <v>4.7998063019489952E-2</v>
      </c>
      <c r="U143" s="17">
        <f>NORMINV('Rand Int'!U143,'Inputs &amp; Outputs'!$B$5,'Inputs &amp; Outputs'!$B$6)</f>
        <v>1.7899047856258923E-2</v>
      </c>
      <c r="V143" s="17">
        <f>NORMINV('Rand Int'!V143,'Inputs &amp; Outputs'!$B$5,'Inputs &amp; Outputs'!$B$6)</f>
        <v>7.586080514494313E-2</v>
      </c>
      <c r="W143" s="17">
        <f>NORMINV('Rand Int'!W143,'Inputs &amp; Outputs'!$B$5,'Inputs &amp; Outputs'!$B$6)</f>
        <v>2.9612422612918007E-2</v>
      </c>
      <c r="X143" s="17">
        <f>NORMINV('Rand Int'!X143,'Inputs &amp; Outputs'!$B$5,'Inputs &amp; Outputs'!$B$6)</f>
        <v>-1.5046283635672314E-2</v>
      </c>
      <c r="Y143" s="17">
        <f>NORMINV('Rand Int'!Y143,'Inputs &amp; Outputs'!$B$5,'Inputs &amp; Outputs'!$B$6)</f>
        <v>9.6285228927440736E-3</v>
      </c>
      <c r="Z143" s="17">
        <f>NORMINV('Rand Int'!Z143,'Inputs &amp; Outputs'!$B$5,'Inputs &amp; Outputs'!$B$6)</f>
        <v>3.9273344405474864E-2</v>
      </c>
      <c r="AA143" s="17">
        <f>NORMINV('Rand Int'!AA143,'Inputs &amp; Outputs'!$B$5,'Inputs &amp; Outputs'!$B$6)</f>
        <v>3.7662278156973809E-2</v>
      </c>
      <c r="AB143" s="17">
        <f>NORMINV('Rand Int'!AB143,'Inputs &amp; Outputs'!$B$5,'Inputs &amp; Outputs'!$B$6)</f>
        <v>1.7391306274652608E-2</v>
      </c>
      <c r="AC143" s="17">
        <f>NORMINV('Rand Int'!AC143,'Inputs &amp; Outputs'!$B$5,'Inputs &amp; Outputs'!$B$6)</f>
        <v>4.1033738046258331E-2</v>
      </c>
      <c r="AD143" s="17">
        <f>NORMINV('Rand Int'!AD143,'Inputs &amp; Outputs'!$B$5,'Inputs &amp; Outputs'!$B$6)</f>
        <v>4.1377644323427804E-2</v>
      </c>
      <c r="AE143" s="17">
        <f>NORMINV('Rand Int'!AE143,'Inputs &amp; Outputs'!$B$5,'Inputs &amp; Outputs'!$B$6)</f>
        <v>5.9177820018208857E-2</v>
      </c>
      <c r="AF143" s="17">
        <f>NORMINV('Rand Int'!AF143,'Inputs &amp; Outputs'!$B$5,'Inputs &amp; Outputs'!$B$6)</f>
        <v>5.9395059982212124E-2</v>
      </c>
      <c r="AG143" s="17">
        <f>NORMINV('Rand Int'!AG143,'Inputs &amp; Outputs'!$B$5,'Inputs &amp; Outputs'!$B$6)</f>
        <v>5.1856727496203153E-2</v>
      </c>
      <c r="AH143" s="17">
        <f>NORMINV('Rand Int'!AH143,'Inputs &amp; Outputs'!$B$5,'Inputs &amp; Outputs'!$B$6)</f>
        <v>9.9816979779388776E-2</v>
      </c>
      <c r="AI143" s="17">
        <f>NORMINV('Rand Int'!AI143,'Inputs &amp; Outputs'!$B$5,'Inputs &amp; Outputs'!$B$6)</f>
        <v>3.6894270967781383E-2</v>
      </c>
      <c r="AJ143" s="17">
        <f>NORMINV('Rand Int'!AJ143,'Inputs &amp; Outputs'!$B$5,'Inputs &amp; Outputs'!$B$6)</f>
        <v>7.0567617557968865E-2</v>
      </c>
      <c r="AK143" s="17">
        <f>NORMINV('Rand Int'!AK143,'Inputs &amp; Outputs'!$B$5,'Inputs &amp; Outputs'!$B$6)</f>
        <v>1.6299743235603594E-2</v>
      </c>
      <c r="AL143" s="17">
        <f>NORMINV('Rand Int'!AL143,'Inputs &amp; Outputs'!$B$5,'Inputs &amp; Outputs'!$B$6)</f>
        <v>5.4062606513658851E-2</v>
      </c>
      <c r="AM143" s="17">
        <f>NORMINV('Rand Int'!AM143,'Inputs &amp; Outputs'!$B$5,'Inputs &amp; Outputs'!$B$6)</f>
        <v>8.393189260558756E-2</v>
      </c>
      <c r="AN143" s="17">
        <f>NORMINV('Rand Int'!AN143,'Inputs &amp; Outputs'!$B$5,'Inputs &amp; Outputs'!$B$6)</f>
        <v>5.3745653830703115E-2</v>
      </c>
      <c r="AO143" s="17">
        <f>NORMINV('Rand Int'!AO143,'Inputs &amp; Outputs'!$B$5,'Inputs &amp; Outputs'!$B$6)</f>
        <v>2.9298566072683239E-2</v>
      </c>
      <c r="AP143" s="17">
        <f>NORMINV('Rand Int'!AP143,'Inputs &amp; Outputs'!$B$5,'Inputs &amp; Outputs'!$B$6)</f>
        <v>2.0816584892494803E-2</v>
      </c>
      <c r="AQ143" s="17">
        <f>NORMINV('Rand Int'!AQ143,'Inputs &amp; Outputs'!$B$5,'Inputs &amp; Outputs'!$B$6)</f>
        <v>1.0125494277692337E-2</v>
      </c>
      <c r="AR143" s="17">
        <f>NORMINV('Rand Int'!AR143,'Inputs &amp; Outputs'!$B$5,'Inputs &amp; Outputs'!$B$6)</f>
        <v>8.8394443273095979E-2</v>
      </c>
      <c r="AS143" s="17">
        <f>NORMINV('Rand Int'!AS143,'Inputs &amp; Outputs'!$B$5,'Inputs &amp; Outputs'!$B$6)</f>
        <v>6.916619310702582E-2</v>
      </c>
      <c r="AT143" s="17">
        <f>NORMINV('Rand Int'!AT143,'Inputs &amp; Outputs'!$B$5,'Inputs &amp; Outputs'!$B$6)</f>
        <v>4.2052540051930036E-2</v>
      </c>
      <c r="AU143" s="17">
        <f>NORMINV('Rand Int'!AU143,'Inputs &amp; Outputs'!$B$5,'Inputs &amp; Outputs'!$B$6)</f>
        <v>7.2913278018351457E-2</v>
      </c>
      <c r="AV143" s="17">
        <f>NORMINV('Rand Int'!AV143,'Inputs &amp; Outputs'!$B$5,'Inputs &amp; Outputs'!$B$6)</f>
        <v>1.3581965293369004E-2</v>
      </c>
      <c r="AW143" s="17">
        <f>NORMINV('Rand Int'!AW143,'Inputs &amp; Outputs'!$B$5,'Inputs &amp; Outputs'!$B$6)</f>
        <v>5.1965604119143173E-2</v>
      </c>
      <c r="AX143" s="17">
        <f>NORMINV('Rand Int'!AX143,'Inputs &amp; Outputs'!$B$5,'Inputs &amp; Outputs'!$B$6)</f>
        <v>7.2706493040338688E-2</v>
      </c>
      <c r="AY143" s="17">
        <f>NORMINV('Rand Int'!AY143,'Inputs &amp; Outputs'!$B$5,'Inputs &amp; Outputs'!$B$6)</f>
        <v>0.10428965349405203</v>
      </c>
    </row>
    <row r="144" spans="1:51" x14ac:dyDescent="0.25">
      <c r="A144" s="1">
        <v>143</v>
      </c>
      <c r="C144" s="17">
        <f>NORMINV('Rand Int'!C144,'Inputs &amp; Outputs'!$B$5,'Inputs &amp; Outputs'!$B$6)</f>
        <v>4.2305339357475116E-2</v>
      </c>
      <c r="D144" s="17">
        <f>NORMINV('Rand Int'!D144,'Inputs &amp; Outputs'!$B$5,'Inputs &amp; Outputs'!$B$6)</f>
        <v>3.4607446174619839E-2</v>
      </c>
      <c r="E144" s="17">
        <f>NORMINV('Rand Int'!E144,'Inputs &amp; Outputs'!$B$5,'Inputs &amp; Outputs'!$B$6)</f>
        <v>0.11709155770093657</v>
      </c>
      <c r="F144" s="17">
        <f>NORMINV('Rand Int'!F144,'Inputs &amp; Outputs'!$B$5,'Inputs &amp; Outputs'!$B$6)</f>
        <v>5.7580526682740094E-2</v>
      </c>
      <c r="G144" s="17">
        <f>NORMINV('Rand Int'!G144,'Inputs &amp; Outputs'!$B$5,'Inputs &amp; Outputs'!$B$6)</f>
        <v>1.7643998934879258E-2</v>
      </c>
      <c r="H144" s="17">
        <f>NORMINV('Rand Int'!H144,'Inputs &amp; Outputs'!$B$5,'Inputs &amp; Outputs'!$B$6)</f>
        <v>8.914400585218852E-3</v>
      </c>
      <c r="I144" s="17">
        <f>NORMINV('Rand Int'!I144,'Inputs &amp; Outputs'!$B$5,'Inputs &amp; Outputs'!$B$6)</f>
        <v>8.2217444334002465E-2</v>
      </c>
      <c r="J144" s="17">
        <f>NORMINV('Rand Int'!J144,'Inputs &amp; Outputs'!$B$5,'Inputs &amp; Outputs'!$B$6)</f>
        <v>5.8627235590616167E-2</v>
      </c>
      <c r="K144" s="17">
        <f>NORMINV('Rand Int'!K144,'Inputs &amp; Outputs'!$B$5,'Inputs &amp; Outputs'!$B$6)</f>
        <v>4.2014559525246416E-2</v>
      </c>
      <c r="L144" s="17">
        <f>NORMINV('Rand Int'!L144,'Inputs &amp; Outputs'!$B$5,'Inputs &amp; Outputs'!$B$6)</f>
        <v>0.10045439813325241</v>
      </c>
      <c r="M144" s="17">
        <f>NORMINV('Rand Int'!M144,'Inputs &amp; Outputs'!$B$5,'Inputs &amp; Outputs'!$B$6)</f>
        <v>1.1878608223317329E-2</v>
      </c>
      <c r="N144" s="17">
        <f>NORMINV('Rand Int'!N144,'Inputs &amp; Outputs'!$B$5,'Inputs &amp; Outputs'!$B$6)</f>
        <v>9.0809867778464913E-3</v>
      </c>
      <c r="O144" s="17">
        <f>NORMINV('Rand Int'!O144,'Inputs &amp; Outputs'!$B$5,'Inputs &amp; Outputs'!$B$6)</f>
        <v>1.805196387026145E-2</v>
      </c>
      <c r="P144" s="17">
        <f>NORMINV('Rand Int'!P144,'Inputs &amp; Outputs'!$B$5,'Inputs &amp; Outputs'!$B$6)</f>
        <v>7.6343716108345852E-3</v>
      </c>
      <c r="Q144" s="17">
        <f>NORMINV('Rand Int'!Q144,'Inputs &amp; Outputs'!$B$5,'Inputs &amp; Outputs'!$B$6)</f>
        <v>6.0341819192145721E-2</v>
      </c>
      <c r="R144" s="17">
        <f>NORMINV('Rand Int'!R144,'Inputs &amp; Outputs'!$B$5,'Inputs &amp; Outputs'!$B$6)</f>
        <v>3.0552923353941858E-3</v>
      </c>
      <c r="S144" s="17">
        <f>NORMINV('Rand Int'!S144,'Inputs &amp; Outputs'!$B$5,'Inputs &amp; Outputs'!$B$6)</f>
        <v>1.2538144720861448E-2</v>
      </c>
      <c r="T144" s="17">
        <f>NORMINV('Rand Int'!T144,'Inputs &amp; Outputs'!$B$5,'Inputs &amp; Outputs'!$B$6)</f>
        <v>1.3987163079598471E-2</v>
      </c>
      <c r="U144" s="17">
        <f>NORMINV('Rand Int'!U144,'Inputs &amp; Outputs'!$B$5,'Inputs &amp; Outputs'!$B$6)</f>
        <v>1.9706935682614016E-2</v>
      </c>
      <c r="V144" s="17">
        <f>NORMINV('Rand Int'!V144,'Inputs &amp; Outputs'!$B$5,'Inputs &amp; Outputs'!$B$6)</f>
        <v>3.2562781069287214E-2</v>
      </c>
      <c r="W144" s="17">
        <f>NORMINV('Rand Int'!W144,'Inputs &amp; Outputs'!$B$5,'Inputs &amp; Outputs'!$B$6)</f>
        <v>9.5784573106262351E-3</v>
      </c>
      <c r="X144" s="17">
        <f>NORMINV('Rand Int'!X144,'Inputs &amp; Outputs'!$B$5,'Inputs &amp; Outputs'!$B$6)</f>
        <v>4.4242691033209193E-2</v>
      </c>
      <c r="Y144" s="17">
        <f>NORMINV('Rand Int'!Y144,'Inputs &amp; Outputs'!$B$5,'Inputs &amp; Outputs'!$B$6)</f>
        <v>1.6680749031208721E-2</v>
      </c>
      <c r="Z144" s="17">
        <f>NORMINV('Rand Int'!Z144,'Inputs &amp; Outputs'!$B$5,'Inputs &amp; Outputs'!$B$6)</f>
        <v>-7.0477833370354293E-3</v>
      </c>
      <c r="AA144" s="17">
        <f>NORMINV('Rand Int'!AA144,'Inputs &amp; Outputs'!$B$5,'Inputs &amp; Outputs'!$B$6)</f>
        <v>4.0197982267006549E-2</v>
      </c>
      <c r="AB144" s="17">
        <f>NORMINV('Rand Int'!AB144,'Inputs &amp; Outputs'!$B$5,'Inputs &amp; Outputs'!$B$6)</f>
        <v>3.9249046063568126E-2</v>
      </c>
      <c r="AC144" s="17">
        <f>NORMINV('Rand Int'!AC144,'Inputs &amp; Outputs'!$B$5,'Inputs &amp; Outputs'!$B$6)</f>
        <v>9.8991307499929314E-3</v>
      </c>
      <c r="AD144" s="17">
        <f>NORMINV('Rand Int'!AD144,'Inputs &amp; Outputs'!$B$5,'Inputs &amp; Outputs'!$B$6)</f>
        <v>-1.4121687269493435E-2</v>
      </c>
      <c r="AE144" s="17">
        <f>NORMINV('Rand Int'!AE144,'Inputs &amp; Outputs'!$B$5,'Inputs &amp; Outputs'!$B$6)</f>
        <v>5.2392154590933888E-2</v>
      </c>
      <c r="AF144" s="17">
        <f>NORMINV('Rand Int'!AF144,'Inputs &amp; Outputs'!$B$5,'Inputs &amp; Outputs'!$B$6)</f>
        <v>4.152356617990393E-2</v>
      </c>
      <c r="AG144" s="17">
        <f>NORMINV('Rand Int'!AG144,'Inputs &amp; Outputs'!$B$5,'Inputs &amp; Outputs'!$B$6)</f>
        <v>1.5541294484138244E-2</v>
      </c>
      <c r="AH144" s="17">
        <f>NORMINV('Rand Int'!AH144,'Inputs &amp; Outputs'!$B$5,'Inputs &amp; Outputs'!$B$6)</f>
        <v>5.6897067141864779E-2</v>
      </c>
      <c r="AI144" s="17">
        <f>NORMINV('Rand Int'!AI144,'Inputs &amp; Outputs'!$B$5,'Inputs &amp; Outputs'!$B$6)</f>
        <v>2.2093003398366472E-2</v>
      </c>
      <c r="AJ144" s="17">
        <f>NORMINV('Rand Int'!AJ144,'Inputs &amp; Outputs'!$B$5,'Inputs &amp; Outputs'!$B$6)</f>
        <v>5.0287891372010528E-2</v>
      </c>
      <c r="AK144" s="17">
        <f>NORMINV('Rand Int'!AK144,'Inputs &amp; Outputs'!$B$5,'Inputs &amp; Outputs'!$B$6)</f>
        <v>-4.0267389200714314E-2</v>
      </c>
      <c r="AL144" s="17">
        <f>NORMINV('Rand Int'!AL144,'Inputs &amp; Outputs'!$B$5,'Inputs &amp; Outputs'!$B$6)</f>
        <v>6.8593913559731379E-2</v>
      </c>
      <c r="AM144" s="17">
        <f>NORMINV('Rand Int'!AM144,'Inputs &amp; Outputs'!$B$5,'Inputs &amp; Outputs'!$B$6)</f>
        <v>4.6601975475584596E-2</v>
      </c>
      <c r="AN144" s="17">
        <f>NORMINV('Rand Int'!AN144,'Inputs &amp; Outputs'!$B$5,'Inputs &amp; Outputs'!$B$6)</f>
        <v>-2.2910500318509407E-2</v>
      </c>
      <c r="AO144" s="17">
        <f>NORMINV('Rand Int'!AO144,'Inputs &amp; Outputs'!$B$5,'Inputs &amp; Outputs'!$B$6)</f>
        <v>7.2299557050831451E-2</v>
      </c>
      <c r="AP144" s="17">
        <f>NORMINV('Rand Int'!AP144,'Inputs &amp; Outputs'!$B$5,'Inputs &amp; Outputs'!$B$6)</f>
        <v>5.2343581028417588E-2</v>
      </c>
      <c r="AQ144" s="17">
        <f>NORMINV('Rand Int'!AQ144,'Inputs &amp; Outputs'!$B$5,'Inputs &amp; Outputs'!$B$6)</f>
        <v>2.8936508379651442E-2</v>
      </c>
      <c r="AR144" s="17">
        <f>NORMINV('Rand Int'!AR144,'Inputs &amp; Outputs'!$B$5,'Inputs &amp; Outputs'!$B$6)</f>
        <v>9.2246506585736715E-2</v>
      </c>
      <c r="AS144" s="17">
        <f>NORMINV('Rand Int'!AS144,'Inputs &amp; Outputs'!$B$5,'Inputs &amp; Outputs'!$B$6)</f>
        <v>4.8341514674884803E-2</v>
      </c>
      <c r="AT144" s="17">
        <f>NORMINV('Rand Int'!AT144,'Inputs &amp; Outputs'!$B$5,'Inputs &amp; Outputs'!$B$6)</f>
        <v>2.9984309505211068E-2</v>
      </c>
      <c r="AU144" s="17">
        <f>NORMINV('Rand Int'!AU144,'Inputs &amp; Outputs'!$B$5,'Inputs &amp; Outputs'!$B$6)</f>
        <v>4.0951876754873252E-2</v>
      </c>
      <c r="AV144" s="17">
        <f>NORMINV('Rand Int'!AV144,'Inputs &amp; Outputs'!$B$5,'Inputs &amp; Outputs'!$B$6)</f>
        <v>3.8160478831085601E-2</v>
      </c>
      <c r="AW144" s="17">
        <f>NORMINV('Rand Int'!AW144,'Inputs &amp; Outputs'!$B$5,'Inputs &amp; Outputs'!$B$6)</f>
        <v>6.6371810510380908E-2</v>
      </c>
      <c r="AX144" s="17">
        <f>NORMINV('Rand Int'!AX144,'Inputs &amp; Outputs'!$B$5,'Inputs &amp; Outputs'!$B$6)</f>
        <v>6.9850450683669879E-2</v>
      </c>
      <c r="AY144" s="17">
        <f>NORMINV('Rand Int'!AY144,'Inputs &amp; Outputs'!$B$5,'Inputs &amp; Outputs'!$B$6)</f>
        <v>4.1276901455415196E-2</v>
      </c>
    </row>
    <row r="145" spans="1:51" x14ac:dyDescent="0.25">
      <c r="A145" s="1">
        <v>144</v>
      </c>
      <c r="C145" s="17">
        <f>NORMINV('Rand Int'!C145,'Inputs &amp; Outputs'!$B$5,'Inputs &amp; Outputs'!$B$6)</f>
        <v>7.7943972838683734E-2</v>
      </c>
      <c r="D145" s="17">
        <f>NORMINV('Rand Int'!D145,'Inputs &amp; Outputs'!$B$5,'Inputs &amp; Outputs'!$B$6)</f>
        <v>8.0267787184995845E-2</v>
      </c>
      <c r="E145" s="17">
        <f>NORMINV('Rand Int'!E145,'Inputs &amp; Outputs'!$B$5,'Inputs &amp; Outputs'!$B$6)</f>
        <v>7.2253182373506475E-2</v>
      </c>
      <c r="F145" s="17">
        <f>NORMINV('Rand Int'!F145,'Inputs &amp; Outputs'!$B$5,'Inputs &amp; Outputs'!$B$6)</f>
        <v>6.0458327052198585E-2</v>
      </c>
      <c r="G145" s="17">
        <f>NORMINV('Rand Int'!G145,'Inputs &amp; Outputs'!$B$5,'Inputs &amp; Outputs'!$B$6)</f>
        <v>1.9638707494334572E-2</v>
      </c>
      <c r="H145" s="17">
        <f>NORMINV('Rand Int'!H145,'Inputs &amp; Outputs'!$B$5,'Inputs &amp; Outputs'!$B$6)</f>
        <v>1.8102333609912924E-2</v>
      </c>
      <c r="I145" s="17">
        <f>NORMINV('Rand Int'!I145,'Inputs &amp; Outputs'!$B$5,'Inputs &amp; Outputs'!$B$6)</f>
        <v>0.10506663155467352</v>
      </c>
      <c r="J145" s="17">
        <f>NORMINV('Rand Int'!J145,'Inputs &amp; Outputs'!$B$5,'Inputs &amp; Outputs'!$B$6)</f>
        <v>-3.320666470854057E-3</v>
      </c>
      <c r="K145" s="17">
        <f>NORMINV('Rand Int'!K145,'Inputs &amp; Outputs'!$B$5,'Inputs &amp; Outputs'!$B$6)</f>
        <v>8.2213193274065594E-2</v>
      </c>
      <c r="L145" s="17">
        <f>NORMINV('Rand Int'!L145,'Inputs &amp; Outputs'!$B$5,'Inputs &amp; Outputs'!$B$6)</f>
        <v>-3.6052992702548109E-3</v>
      </c>
      <c r="M145" s="17">
        <f>NORMINV('Rand Int'!M145,'Inputs &amp; Outputs'!$B$5,'Inputs &amp; Outputs'!$B$6)</f>
        <v>5.3471290856226671E-2</v>
      </c>
      <c r="N145" s="17">
        <f>NORMINV('Rand Int'!N145,'Inputs &amp; Outputs'!$B$5,'Inputs &amp; Outputs'!$B$6)</f>
        <v>8.2244831080043462E-2</v>
      </c>
      <c r="O145" s="17">
        <f>NORMINV('Rand Int'!O145,'Inputs &amp; Outputs'!$B$5,'Inputs &amp; Outputs'!$B$6)</f>
        <v>0.10079591631207641</v>
      </c>
      <c r="P145" s="17">
        <f>NORMINV('Rand Int'!P145,'Inputs &amp; Outputs'!$B$5,'Inputs &amp; Outputs'!$B$6)</f>
        <v>2.0624186487987389E-2</v>
      </c>
      <c r="Q145" s="17">
        <f>NORMINV('Rand Int'!Q145,'Inputs &amp; Outputs'!$B$5,'Inputs &amp; Outputs'!$B$6)</f>
        <v>8.5047952164878357E-2</v>
      </c>
      <c r="R145" s="17">
        <f>NORMINV('Rand Int'!R145,'Inputs &amp; Outputs'!$B$5,'Inputs &amp; Outputs'!$B$6)</f>
        <v>4.3601158346446983E-3</v>
      </c>
      <c r="S145" s="17">
        <f>NORMINV('Rand Int'!S145,'Inputs &amp; Outputs'!$B$5,'Inputs &amp; Outputs'!$B$6)</f>
        <v>5.0538750549266313E-2</v>
      </c>
      <c r="T145" s="17">
        <f>NORMINV('Rand Int'!T145,'Inputs &amp; Outputs'!$B$5,'Inputs &amp; Outputs'!$B$6)</f>
        <v>4.2194675480809386E-2</v>
      </c>
      <c r="U145" s="17">
        <f>NORMINV('Rand Int'!U145,'Inputs &amp; Outputs'!$B$5,'Inputs &amp; Outputs'!$B$6)</f>
        <v>4.2652962795768891E-2</v>
      </c>
      <c r="V145" s="17">
        <f>NORMINV('Rand Int'!V145,'Inputs &amp; Outputs'!$B$5,'Inputs &amp; Outputs'!$B$6)</f>
        <v>2.1614698446562178E-2</v>
      </c>
      <c r="W145" s="17">
        <f>NORMINV('Rand Int'!W145,'Inputs &amp; Outputs'!$B$5,'Inputs &amp; Outputs'!$B$6)</f>
        <v>7.8710798124332598E-2</v>
      </c>
      <c r="X145" s="17">
        <f>NORMINV('Rand Int'!X145,'Inputs &amp; Outputs'!$B$5,'Inputs &amp; Outputs'!$B$6)</f>
        <v>3.790926349647427E-2</v>
      </c>
      <c r="Y145" s="17">
        <f>NORMINV('Rand Int'!Y145,'Inputs &amp; Outputs'!$B$5,'Inputs &amp; Outputs'!$B$6)</f>
        <v>5.1828705932109871E-2</v>
      </c>
      <c r="Z145" s="17">
        <f>NORMINV('Rand Int'!Z145,'Inputs &amp; Outputs'!$B$5,'Inputs &amp; Outputs'!$B$6)</f>
        <v>4.7531122171741998E-2</v>
      </c>
      <c r="AA145" s="17">
        <f>NORMINV('Rand Int'!AA145,'Inputs &amp; Outputs'!$B$5,'Inputs &amp; Outputs'!$B$6)</f>
        <v>1.2459528733707315E-3</v>
      </c>
      <c r="AB145" s="17">
        <f>NORMINV('Rand Int'!AB145,'Inputs &amp; Outputs'!$B$5,'Inputs &amp; Outputs'!$B$6)</f>
        <v>2.0557743025025665E-2</v>
      </c>
      <c r="AC145" s="17">
        <f>NORMINV('Rand Int'!AC145,'Inputs &amp; Outputs'!$B$5,'Inputs &amp; Outputs'!$B$6)</f>
        <v>5.7310170914704528E-2</v>
      </c>
      <c r="AD145" s="17">
        <f>NORMINV('Rand Int'!AD145,'Inputs &amp; Outputs'!$B$5,'Inputs &amp; Outputs'!$B$6)</f>
        <v>2.6490833004899243E-2</v>
      </c>
      <c r="AE145" s="17">
        <f>NORMINV('Rand Int'!AE145,'Inputs &amp; Outputs'!$B$5,'Inputs &amp; Outputs'!$B$6)</f>
        <v>9.7940930037850038E-5</v>
      </c>
      <c r="AF145" s="17">
        <f>NORMINV('Rand Int'!AF145,'Inputs &amp; Outputs'!$B$5,'Inputs &amp; Outputs'!$B$6)</f>
        <v>5.5282623245120684E-2</v>
      </c>
      <c r="AG145" s="17">
        <f>NORMINV('Rand Int'!AG145,'Inputs &amp; Outputs'!$B$5,'Inputs &amp; Outputs'!$B$6)</f>
        <v>3.9425284049023679E-2</v>
      </c>
      <c r="AH145" s="17">
        <f>NORMINV('Rand Int'!AH145,'Inputs &amp; Outputs'!$B$5,'Inputs &amp; Outputs'!$B$6)</f>
        <v>4.2910125145634921E-2</v>
      </c>
      <c r="AI145" s="17">
        <f>NORMINV('Rand Int'!AI145,'Inputs &amp; Outputs'!$B$5,'Inputs &amp; Outputs'!$B$6)</f>
        <v>6.7598415569746981E-3</v>
      </c>
      <c r="AJ145" s="17">
        <f>NORMINV('Rand Int'!AJ145,'Inputs &amp; Outputs'!$B$5,'Inputs &amp; Outputs'!$B$6)</f>
        <v>4.2613174986191001E-2</v>
      </c>
      <c r="AK145" s="17">
        <f>NORMINV('Rand Int'!AK145,'Inputs &amp; Outputs'!$B$5,'Inputs &amp; Outputs'!$B$6)</f>
        <v>8.8875268477226377E-2</v>
      </c>
      <c r="AL145" s="17">
        <f>NORMINV('Rand Int'!AL145,'Inputs &amp; Outputs'!$B$5,'Inputs &amp; Outputs'!$B$6)</f>
        <v>4.5802231399800761E-2</v>
      </c>
      <c r="AM145" s="17">
        <f>NORMINV('Rand Int'!AM145,'Inputs &amp; Outputs'!$B$5,'Inputs &amp; Outputs'!$B$6)</f>
        <v>3.6929988618841114E-2</v>
      </c>
      <c r="AN145" s="17">
        <f>NORMINV('Rand Int'!AN145,'Inputs &amp; Outputs'!$B$5,'Inputs &amp; Outputs'!$B$6)</f>
        <v>4.4419246193544142E-2</v>
      </c>
      <c r="AO145" s="17">
        <f>NORMINV('Rand Int'!AO145,'Inputs &amp; Outputs'!$B$5,'Inputs &amp; Outputs'!$B$6)</f>
        <v>6.3586444283275922E-2</v>
      </c>
      <c r="AP145" s="17">
        <f>NORMINV('Rand Int'!AP145,'Inputs &amp; Outputs'!$B$5,'Inputs &amp; Outputs'!$B$6)</f>
        <v>-8.7708462904263068E-4</v>
      </c>
      <c r="AQ145" s="17">
        <f>NORMINV('Rand Int'!AQ145,'Inputs &amp; Outputs'!$B$5,'Inputs &amp; Outputs'!$B$6)</f>
        <v>3.4730570992868998E-3</v>
      </c>
      <c r="AR145" s="17">
        <f>NORMINV('Rand Int'!AR145,'Inputs &amp; Outputs'!$B$5,'Inputs &amp; Outputs'!$B$6)</f>
        <v>3.9238510167069189E-2</v>
      </c>
      <c r="AS145" s="17">
        <f>NORMINV('Rand Int'!AS145,'Inputs &amp; Outputs'!$B$5,'Inputs &amp; Outputs'!$B$6)</f>
        <v>6.6457109825947575E-2</v>
      </c>
      <c r="AT145" s="17">
        <f>NORMINV('Rand Int'!AT145,'Inputs &amp; Outputs'!$B$5,'Inputs &amp; Outputs'!$B$6)</f>
        <v>-2.1753487788695458E-3</v>
      </c>
      <c r="AU145" s="17">
        <f>NORMINV('Rand Int'!AU145,'Inputs &amp; Outputs'!$B$5,'Inputs &amp; Outputs'!$B$6)</f>
        <v>-3.1029972070835896E-3</v>
      </c>
      <c r="AV145" s="17">
        <f>NORMINV('Rand Int'!AV145,'Inputs &amp; Outputs'!$B$5,'Inputs &amp; Outputs'!$B$6)</f>
        <v>3.002917307235322E-2</v>
      </c>
      <c r="AW145" s="17">
        <f>NORMINV('Rand Int'!AW145,'Inputs &amp; Outputs'!$B$5,'Inputs &amp; Outputs'!$B$6)</f>
        <v>4.5339474857618654E-2</v>
      </c>
      <c r="AX145" s="17">
        <f>NORMINV('Rand Int'!AX145,'Inputs &amp; Outputs'!$B$5,'Inputs &amp; Outputs'!$B$6)</f>
        <v>1.9265377297923904E-2</v>
      </c>
      <c r="AY145" s="17">
        <f>NORMINV('Rand Int'!AY145,'Inputs &amp; Outputs'!$B$5,'Inputs &amp; Outputs'!$B$6)</f>
        <v>4.3974178176006427E-2</v>
      </c>
    </row>
    <row r="146" spans="1:51" x14ac:dyDescent="0.25">
      <c r="A146" s="1">
        <v>145</v>
      </c>
      <c r="C146" s="17">
        <f>NORMINV('Rand Int'!C146,'Inputs &amp; Outputs'!$B$5,'Inputs &amp; Outputs'!$B$6)</f>
        <v>3.3518770501701073E-3</v>
      </c>
      <c r="D146" s="17">
        <f>NORMINV('Rand Int'!D146,'Inputs &amp; Outputs'!$B$5,'Inputs &amp; Outputs'!$B$6)</f>
        <v>2.4155970682524303E-2</v>
      </c>
      <c r="E146" s="17">
        <f>NORMINV('Rand Int'!E146,'Inputs &amp; Outputs'!$B$5,'Inputs &amp; Outputs'!$B$6)</f>
        <v>4.911768866614076E-2</v>
      </c>
      <c r="F146" s="17">
        <f>NORMINV('Rand Int'!F146,'Inputs &amp; Outputs'!$B$5,'Inputs &amp; Outputs'!$B$6)</f>
        <v>5.1584472776666834E-2</v>
      </c>
      <c r="G146" s="17">
        <f>NORMINV('Rand Int'!G146,'Inputs &amp; Outputs'!$B$5,'Inputs &amp; Outputs'!$B$6)</f>
        <v>1.759919849661782E-2</v>
      </c>
      <c r="H146" s="17">
        <f>NORMINV('Rand Int'!H146,'Inputs &amp; Outputs'!$B$5,'Inputs &amp; Outputs'!$B$6)</f>
        <v>8.4635014537872172E-2</v>
      </c>
      <c r="I146" s="17">
        <f>NORMINV('Rand Int'!I146,'Inputs &amp; Outputs'!$B$5,'Inputs &amp; Outputs'!$B$6)</f>
        <v>-3.6293383399539837E-2</v>
      </c>
      <c r="J146" s="17">
        <f>NORMINV('Rand Int'!J146,'Inputs &amp; Outputs'!$B$5,'Inputs &amp; Outputs'!$B$6)</f>
        <v>5.9881507645033846E-2</v>
      </c>
      <c r="K146" s="17">
        <f>NORMINV('Rand Int'!K146,'Inputs &amp; Outputs'!$B$5,'Inputs &amp; Outputs'!$B$6)</f>
        <v>2.0267473796758251E-2</v>
      </c>
      <c r="L146" s="17">
        <f>NORMINV('Rand Int'!L146,'Inputs &amp; Outputs'!$B$5,'Inputs &amp; Outputs'!$B$6)</f>
        <v>6.0976544709315496E-2</v>
      </c>
      <c r="M146" s="17">
        <f>NORMINV('Rand Int'!M146,'Inputs &amp; Outputs'!$B$5,'Inputs &amp; Outputs'!$B$6)</f>
        <v>3.8673752021936778E-2</v>
      </c>
      <c r="N146" s="17">
        <f>NORMINV('Rand Int'!N146,'Inputs &amp; Outputs'!$B$5,'Inputs &amp; Outputs'!$B$6)</f>
        <v>4.1972008533461766E-2</v>
      </c>
      <c r="O146" s="17">
        <f>NORMINV('Rand Int'!O146,'Inputs &amp; Outputs'!$B$5,'Inputs &amp; Outputs'!$B$6)</f>
        <v>6.200709973244152E-2</v>
      </c>
      <c r="P146" s="17">
        <f>NORMINV('Rand Int'!P146,'Inputs &amp; Outputs'!$B$5,'Inputs &amp; Outputs'!$B$6)</f>
        <v>3.2369170051068999E-2</v>
      </c>
      <c r="Q146" s="17">
        <f>NORMINV('Rand Int'!Q146,'Inputs &amp; Outputs'!$B$5,'Inputs &amp; Outputs'!$B$6)</f>
        <v>5.7627579394724598E-2</v>
      </c>
      <c r="R146" s="17">
        <f>NORMINV('Rand Int'!R146,'Inputs &amp; Outputs'!$B$5,'Inputs &amp; Outputs'!$B$6)</f>
        <v>6.9109166715280196E-2</v>
      </c>
      <c r="S146" s="17">
        <f>NORMINV('Rand Int'!S146,'Inputs &amp; Outputs'!$B$5,'Inputs &amp; Outputs'!$B$6)</f>
        <v>3.614085247497998E-2</v>
      </c>
      <c r="T146" s="17">
        <f>NORMINV('Rand Int'!T146,'Inputs &amp; Outputs'!$B$5,'Inputs &amp; Outputs'!$B$6)</f>
        <v>-6.3287785495893395E-3</v>
      </c>
      <c r="U146" s="17">
        <f>NORMINV('Rand Int'!U146,'Inputs &amp; Outputs'!$B$5,'Inputs &amp; Outputs'!$B$6)</f>
        <v>3.9894383351919242E-2</v>
      </c>
      <c r="V146" s="17">
        <f>NORMINV('Rand Int'!V146,'Inputs &amp; Outputs'!$B$5,'Inputs &amp; Outputs'!$B$6)</f>
        <v>4.6432642812257882E-2</v>
      </c>
      <c r="W146" s="17">
        <f>NORMINV('Rand Int'!W146,'Inputs &amp; Outputs'!$B$5,'Inputs &amp; Outputs'!$B$6)</f>
        <v>6.6366942205997939E-2</v>
      </c>
      <c r="X146" s="17">
        <f>NORMINV('Rand Int'!X146,'Inputs &amp; Outputs'!$B$5,'Inputs &amp; Outputs'!$B$6)</f>
        <v>6.244660151430019E-2</v>
      </c>
      <c r="Y146" s="17">
        <f>NORMINV('Rand Int'!Y146,'Inputs &amp; Outputs'!$B$5,'Inputs &amp; Outputs'!$B$6)</f>
        <v>6.0886428244134858E-2</v>
      </c>
      <c r="Z146" s="17">
        <f>NORMINV('Rand Int'!Z146,'Inputs &amp; Outputs'!$B$5,'Inputs &amp; Outputs'!$B$6)</f>
        <v>3.9830868550076975E-2</v>
      </c>
      <c r="AA146" s="17">
        <f>NORMINV('Rand Int'!AA146,'Inputs &amp; Outputs'!$B$5,'Inputs &amp; Outputs'!$B$6)</f>
        <v>5.0445501613042697E-2</v>
      </c>
      <c r="AB146" s="17">
        <f>NORMINV('Rand Int'!AB146,'Inputs &amp; Outputs'!$B$5,'Inputs &amp; Outputs'!$B$6)</f>
        <v>3.811095813713701E-2</v>
      </c>
      <c r="AC146" s="17">
        <f>NORMINV('Rand Int'!AC146,'Inputs &amp; Outputs'!$B$5,'Inputs &amp; Outputs'!$B$6)</f>
        <v>6.8164858925749E-2</v>
      </c>
      <c r="AD146" s="17">
        <f>NORMINV('Rand Int'!AD146,'Inputs &amp; Outputs'!$B$5,'Inputs &amp; Outputs'!$B$6)</f>
        <v>4.6586399644573277E-2</v>
      </c>
      <c r="AE146" s="17">
        <f>NORMINV('Rand Int'!AE146,'Inputs &amp; Outputs'!$B$5,'Inputs &amp; Outputs'!$B$6)</f>
        <v>6.1137539831643356E-2</v>
      </c>
      <c r="AF146" s="17">
        <f>NORMINV('Rand Int'!AF146,'Inputs &amp; Outputs'!$B$5,'Inputs &amp; Outputs'!$B$6)</f>
        <v>7.5722736035030547E-2</v>
      </c>
      <c r="AG146" s="17">
        <f>NORMINV('Rand Int'!AG146,'Inputs &amp; Outputs'!$B$5,'Inputs &amp; Outputs'!$B$6)</f>
        <v>4.3459372972857652E-2</v>
      </c>
      <c r="AH146" s="17">
        <f>NORMINV('Rand Int'!AH146,'Inputs &amp; Outputs'!$B$5,'Inputs &amp; Outputs'!$B$6)</f>
        <v>5.3593940064464676E-2</v>
      </c>
      <c r="AI146" s="17">
        <f>NORMINV('Rand Int'!AI146,'Inputs &amp; Outputs'!$B$5,'Inputs &amp; Outputs'!$B$6)</f>
        <v>6.6590302056764625E-2</v>
      </c>
      <c r="AJ146" s="17">
        <f>NORMINV('Rand Int'!AJ146,'Inputs &amp; Outputs'!$B$5,'Inputs &amp; Outputs'!$B$6)</f>
        <v>5.5081771869099502E-2</v>
      </c>
      <c r="AK146" s="17">
        <f>NORMINV('Rand Int'!AK146,'Inputs &amp; Outputs'!$B$5,'Inputs &amp; Outputs'!$B$6)</f>
        <v>4.2224079500352535E-2</v>
      </c>
      <c r="AL146" s="17">
        <f>NORMINV('Rand Int'!AL146,'Inputs &amp; Outputs'!$B$5,'Inputs &amp; Outputs'!$B$6)</f>
        <v>-7.6747181931402786E-3</v>
      </c>
      <c r="AM146" s="17">
        <f>NORMINV('Rand Int'!AM146,'Inputs &amp; Outputs'!$B$5,'Inputs &amp; Outputs'!$B$6)</f>
        <v>7.6376306405343264E-3</v>
      </c>
      <c r="AN146" s="17">
        <f>NORMINV('Rand Int'!AN146,'Inputs &amp; Outputs'!$B$5,'Inputs &amp; Outputs'!$B$6)</f>
        <v>6.1849949033907232E-2</v>
      </c>
      <c r="AO146" s="17">
        <f>NORMINV('Rand Int'!AO146,'Inputs &amp; Outputs'!$B$5,'Inputs &amp; Outputs'!$B$6)</f>
        <v>4.4268471682325061E-2</v>
      </c>
      <c r="AP146" s="17">
        <f>NORMINV('Rand Int'!AP146,'Inputs &amp; Outputs'!$B$5,'Inputs &amp; Outputs'!$B$6)</f>
        <v>3.2748586958280451E-2</v>
      </c>
      <c r="AQ146" s="17">
        <f>NORMINV('Rand Int'!AQ146,'Inputs &amp; Outputs'!$B$5,'Inputs &amp; Outputs'!$B$6)</f>
        <v>1.5500436236646705E-2</v>
      </c>
      <c r="AR146" s="17">
        <f>NORMINV('Rand Int'!AR146,'Inputs &amp; Outputs'!$B$5,'Inputs &amp; Outputs'!$B$6)</f>
        <v>0.10401859343683731</v>
      </c>
      <c r="AS146" s="17">
        <f>NORMINV('Rand Int'!AS146,'Inputs &amp; Outputs'!$B$5,'Inputs &amp; Outputs'!$B$6)</f>
        <v>7.9274583129136392E-2</v>
      </c>
      <c r="AT146" s="17">
        <f>NORMINV('Rand Int'!AT146,'Inputs &amp; Outputs'!$B$5,'Inputs &amp; Outputs'!$B$6)</f>
        <v>1.5344681409644987E-2</v>
      </c>
      <c r="AU146" s="17">
        <f>NORMINV('Rand Int'!AU146,'Inputs &amp; Outputs'!$B$5,'Inputs &amp; Outputs'!$B$6)</f>
        <v>6.1766551307276124E-4</v>
      </c>
      <c r="AV146" s="17">
        <f>NORMINV('Rand Int'!AV146,'Inputs &amp; Outputs'!$B$5,'Inputs &amp; Outputs'!$B$6)</f>
        <v>6.9253626959142944E-2</v>
      </c>
      <c r="AW146" s="17">
        <f>NORMINV('Rand Int'!AW146,'Inputs &amp; Outputs'!$B$5,'Inputs &amp; Outputs'!$B$6)</f>
        <v>2.3878255558343449E-2</v>
      </c>
      <c r="AX146" s="17">
        <f>NORMINV('Rand Int'!AX146,'Inputs &amp; Outputs'!$B$5,'Inputs &amp; Outputs'!$B$6)</f>
        <v>5.5032442312929017E-2</v>
      </c>
      <c r="AY146" s="17">
        <f>NORMINV('Rand Int'!AY146,'Inputs &amp; Outputs'!$B$5,'Inputs &amp; Outputs'!$B$6)</f>
        <v>-7.9272971517984972E-3</v>
      </c>
    </row>
    <row r="147" spans="1:51" x14ac:dyDescent="0.25">
      <c r="A147" s="1">
        <v>146</v>
      </c>
      <c r="C147" s="17">
        <f>NORMINV('Rand Int'!C147,'Inputs &amp; Outputs'!$B$5,'Inputs &amp; Outputs'!$B$6)</f>
        <v>3.0016979480698466E-2</v>
      </c>
      <c r="D147" s="17">
        <f>NORMINV('Rand Int'!D147,'Inputs &amp; Outputs'!$B$5,'Inputs &amp; Outputs'!$B$6)</f>
        <v>-1.0312651853793639E-2</v>
      </c>
      <c r="E147" s="17">
        <f>NORMINV('Rand Int'!E147,'Inputs &amp; Outputs'!$B$5,'Inputs &amp; Outputs'!$B$6)</f>
        <v>5.7350282456052927E-2</v>
      </c>
      <c r="F147" s="17">
        <f>NORMINV('Rand Int'!F147,'Inputs &amp; Outputs'!$B$5,'Inputs &amp; Outputs'!$B$6)</f>
        <v>0.10509627518972195</v>
      </c>
      <c r="G147" s="17">
        <f>NORMINV('Rand Int'!G147,'Inputs &amp; Outputs'!$B$5,'Inputs &amp; Outputs'!$B$6)</f>
        <v>4.3629603297250935E-2</v>
      </c>
      <c r="H147" s="17">
        <f>NORMINV('Rand Int'!H147,'Inputs &amp; Outputs'!$B$5,'Inputs &amp; Outputs'!$B$6)</f>
        <v>3.8035764899160281E-2</v>
      </c>
      <c r="I147" s="17">
        <f>NORMINV('Rand Int'!I147,'Inputs &amp; Outputs'!$B$5,'Inputs &amp; Outputs'!$B$6)</f>
        <v>8.2082038183105152E-2</v>
      </c>
      <c r="J147" s="17">
        <f>NORMINV('Rand Int'!J147,'Inputs &amp; Outputs'!$B$5,'Inputs &amp; Outputs'!$B$6)</f>
        <v>3.9642684615640675E-2</v>
      </c>
      <c r="K147" s="17">
        <f>NORMINV('Rand Int'!K147,'Inputs &amp; Outputs'!$B$5,'Inputs &amp; Outputs'!$B$6)</f>
        <v>3.6019202042034258E-2</v>
      </c>
      <c r="L147" s="17">
        <f>NORMINV('Rand Int'!L147,'Inputs &amp; Outputs'!$B$5,'Inputs &amp; Outputs'!$B$6)</f>
        <v>2.8419206014245926E-2</v>
      </c>
      <c r="M147" s="17">
        <f>NORMINV('Rand Int'!M147,'Inputs &amp; Outputs'!$B$5,'Inputs &amp; Outputs'!$B$6)</f>
        <v>1.8250950702303724E-2</v>
      </c>
      <c r="N147" s="17">
        <f>NORMINV('Rand Int'!N147,'Inputs &amp; Outputs'!$B$5,'Inputs &amp; Outputs'!$B$6)</f>
        <v>5.1249584551835189E-2</v>
      </c>
      <c r="O147" s="17">
        <f>NORMINV('Rand Int'!O147,'Inputs &amp; Outputs'!$B$5,'Inputs &amp; Outputs'!$B$6)</f>
        <v>6.114067444925507E-2</v>
      </c>
      <c r="P147" s="17">
        <f>NORMINV('Rand Int'!P147,'Inputs &amp; Outputs'!$B$5,'Inputs &amp; Outputs'!$B$6)</f>
        <v>0.11668391986259424</v>
      </c>
      <c r="Q147" s="17">
        <f>NORMINV('Rand Int'!Q147,'Inputs &amp; Outputs'!$B$5,'Inputs &amp; Outputs'!$B$6)</f>
        <v>3.7620051085018036E-2</v>
      </c>
      <c r="R147" s="17">
        <f>NORMINV('Rand Int'!R147,'Inputs &amp; Outputs'!$B$5,'Inputs &amp; Outputs'!$B$6)</f>
        <v>5.3069658509977732E-2</v>
      </c>
      <c r="S147" s="17">
        <f>NORMINV('Rand Int'!S147,'Inputs &amp; Outputs'!$B$5,'Inputs &amp; Outputs'!$B$6)</f>
        <v>0.10662339479418337</v>
      </c>
      <c r="T147" s="17">
        <f>NORMINV('Rand Int'!T147,'Inputs &amp; Outputs'!$B$5,'Inputs &amp; Outputs'!$B$6)</f>
        <v>4.439518280828645E-2</v>
      </c>
      <c r="U147" s="17">
        <f>NORMINV('Rand Int'!U147,'Inputs &amp; Outputs'!$B$5,'Inputs &amp; Outputs'!$B$6)</f>
        <v>2.5646917304196569E-2</v>
      </c>
      <c r="V147" s="17">
        <f>NORMINV('Rand Int'!V147,'Inputs &amp; Outputs'!$B$5,'Inputs &amp; Outputs'!$B$6)</f>
        <v>8.5427253711199969E-3</v>
      </c>
      <c r="W147" s="17">
        <f>NORMINV('Rand Int'!W147,'Inputs &amp; Outputs'!$B$5,'Inputs &amp; Outputs'!$B$6)</f>
        <v>6.3331728310464297E-2</v>
      </c>
      <c r="X147" s="17">
        <f>NORMINV('Rand Int'!X147,'Inputs &amp; Outputs'!$B$5,'Inputs &amp; Outputs'!$B$6)</f>
        <v>4.5201522930345461E-2</v>
      </c>
      <c r="Y147" s="17">
        <f>NORMINV('Rand Int'!Y147,'Inputs &amp; Outputs'!$B$5,'Inputs &amp; Outputs'!$B$6)</f>
        <v>1.8429756158600655E-2</v>
      </c>
      <c r="Z147" s="17">
        <f>NORMINV('Rand Int'!Z147,'Inputs &amp; Outputs'!$B$5,'Inputs &amp; Outputs'!$B$6)</f>
        <v>2.0543801184455687E-2</v>
      </c>
      <c r="AA147" s="17">
        <f>NORMINV('Rand Int'!AA147,'Inputs &amp; Outputs'!$B$5,'Inputs &amp; Outputs'!$B$6)</f>
        <v>5.7176170701354972E-2</v>
      </c>
      <c r="AB147" s="17">
        <f>NORMINV('Rand Int'!AB147,'Inputs &amp; Outputs'!$B$5,'Inputs &amp; Outputs'!$B$6)</f>
        <v>6.8907053858985032E-2</v>
      </c>
      <c r="AC147" s="17">
        <f>NORMINV('Rand Int'!AC147,'Inputs &amp; Outputs'!$B$5,'Inputs &amp; Outputs'!$B$6)</f>
        <v>4.5483424628923012E-2</v>
      </c>
      <c r="AD147" s="17">
        <f>NORMINV('Rand Int'!AD147,'Inputs &amp; Outputs'!$B$5,'Inputs &amp; Outputs'!$B$6)</f>
        <v>5.2832936164291362E-2</v>
      </c>
      <c r="AE147" s="17">
        <f>NORMINV('Rand Int'!AE147,'Inputs &amp; Outputs'!$B$5,'Inputs &amp; Outputs'!$B$6)</f>
        <v>5.316067775188435E-2</v>
      </c>
      <c r="AF147" s="17">
        <f>NORMINV('Rand Int'!AF147,'Inputs &amp; Outputs'!$B$5,'Inputs &amp; Outputs'!$B$6)</f>
        <v>3.838644176850773E-2</v>
      </c>
      <c r="AG147" s="17">
        <f>NORMINV('Rand Int'!AG147,'Inputs &amp; Outputs'!$B$5,'Inputs &amp; Outputs'!$B$6)</f>
        <v>-4.2578016714172329E-3</v>
      </c>
      <c r="AH147" s="17">
        <f>NORMINV('Rand Int'!AH147,'Inputs &amp; Outputs'!$B$5,'Inputs &amp; Outputs'!$B$6)</f>
        <v>5.3462065349831847E-2</v>
      </c>
      <c r="AI147" s="17">
        <f>NORMINV('Rand Int'!AI147,'Inputs &amp; Outputs'!$B$5,'Inputs &amp; Outputs'!$B$6)</f>
        <v>0.13882197629438606</v>
      </c>
      <c r="AJ147" s="17">
        <f>NORMINV('Rand Int'!AJ147,'Inputs &amp; Outputs'!$B$5,'Inputs &amp; Outputs'!$B$6)</f>
        <v>6.1063824746561204E-3</v>
      </c>
      <c r="AK147" s="17">
        <f>NORMINV('Rand Int'!AK147,'Inputs &amp; Outputs'!$B$5,'Inputs &amp; Outputs'!$B$6)</f>
        <v>2.1235325017762499E-3</v>
      </c>
      <c r="AL147" s="17">
        <f>NORMINV('Rand Int'!AL147,'Inputs &amp; Outputs'!$B$5,'Inputs &amp; Outputs'!$B$6)</f>
        <v>3.659576973262714E-2</v>
      </c>
      <c r="AM147" s="17">
        <f>NORMINV('Rand Int'!AM147,'Inputs &amp; Outputs'!$B$5,'Inputs &amp; Outputs'!$B$6)</f>
        <v>5.9966022516593713E-2</v>
      </c>
      <c r="AN147" s="17">
        <f>NORMINV('Rand Int'!AN147,'Inputs &amp; Outputs'!$B$5,'Inputs &amp; Outputs'!$B$6)</f>
        <v>2.843715053896028E-2</v>
      </c>
      <c r="AO147" s="17">
        <f>NORMINV('Rand Int'!AO147,'Inputs &amp; Outputs'!$B$5,'Inputs &amp; Outputs'!$B$6)</f>
        <v>9.556461068011135E-2</v>
      </c>
      <c r="AP147" s="17">
        <f>NORMINV('Rand Int'!AP147,'Inputs &amp; Outputs'!$B$5,'Inputs &amp; Outputs'!$B$6)</f>
        <v>5.5938784328258391E-2</v>
      </c>
      <c r="AQ147" s="17">
        <f>NORMINV('Rand Int'!AQ147,'Inputs &amp; Outputs'!$B$5,'Inputs &amp; Outputs'!$B$6)</f>
        <v>4.5142394297906958E-2</v>
      </c>
      <c r="AR147" s="17">
        <f>NORMINV('Rand Int'!AR147,'Inputs &amp; Outputs'!$B$5,'Inputs &amp; Outputs'!$B$6)</f>
        <v>1.9888686228884355E-2</v>
      </c>
      <c r="AS147" s="17">
        <f>NORMINV('Rand Int'!AS147,'Inputs &amp; Outputs'!$B$5,'Inputs &amp; Outputs'!$B$6)</f>
        <v>1.5015662847116737E-3</v>
      </c>
      <c r="AT147" s="17">
        <f>NORMINV('Rand Int'!AT147,'Inputs &amp; Outputs'!$B$5,'Inputs &amp; Outputs'!$B$6)</f>
        <v>5.9688426825921077E-2</v>
      </c>
      <c r="AU147" s="17">
        <f>NORMINV('Rand Int'!AU147,'Inputs &amp; Outputs'!$B$5,'Inputs &amp; Outputs'!$B$6)</f>
        <v>2.1528856514522191E-2</v>
      </c>
      <c r="AV147" s="17">
        <f>NORMINV('Rand Int'!AV147,'Inputs &amp; Outputs'!$B$5,'Inputs &amp; Outputs'!$B$6)</f>
        <v>1.6658369172243358E-2</v>
      </c>
      <c r="AW147" s="17">
        <f>NORMINV('Rand Int'!AW147,'Inputs &amp; Outputs'!$B$5,'Inputs &amp; Outputs'!$B$6)</f>
        <v>8.1818283442156026E-5</v>
      </c>
      <c r="AX147" s="17">
        <f>NORMINV('Rand Int'!AX147,'Inputs &amp; Outputs'!$B$5,'Inputs &amp; Outputs'!$B$6)</f>
        <v>4.2091401592008762E-2</v>
      </c>
      <c r="AY147" s="17">
        <f>NORMINV('Rand Int'!AY147,'Inputs &amp; Outputs'!$B$5,'Inputs &amp; Outputs'!$B$6)</f>
        <v>4.6822395668110729E-2</v>
      </c>
    </row>
    <row r="148" spans="1:51" x14ac:dyDescent="0.25">
      <c r="A148" s="1">
        <v>147</v>
      </c>
      <c r="C148" s="17">
        <f>NORMINV('Rand Int'!C148,'Inputs &amp; Outputs'!$B$5,'Inputs &amp; Outputs'!$B$6)</f>
        <v>9.0342126300718528E-2</v>
      </c>
      <c r="D148" s="17">
        <f>NORMINV('Rand Int'!D148,'Inputs &amp; Outputs'!$B$5,'Inputs &amp; Outputs'!$B$6)</f>
        <v>1.7400219813573575E-2</v>
      </c>
      <c r="E148" s="17">
        <f>NORMINV('Rand Int'!E148,'Inputs &amp; Outputs'!$B$5,'Inputs &amp; Outputs'!$B$6)</f>
        <v>3.9456502915605964E-2</v>
      </c>
      <c r="F148" s="17">
        <f>NORMINV('Rand Int'!F148,'Inputs &amp; Outputs'!$B$5,'Inputs &amp; Outputs'!$B$6)</f>
        <v>4.3813576363608123E-2</v>
      </c>
      <c r="G148" s="17">
        <f>NORMINV('Rand Int'!G148,'Inputs &amp; Outputs'!$B$5,'Inputs &amp; Outputs'!$B$6)</f>
        <v>5.5496842772527033E-2</v>
      </c>
      <c r="H148" s="17">
        <f>NORMINV('Rand Int'!H148,'Inputs &amp; Outputs'!$B$5,'Inputs &amp; Outputs'!$B$6)</f>
        <v>9.7451815233023376E-2</v>
      </c>
      <c r="I148" s="17">
        <f>NORMINV('Rand Int'!I148,'Inputs &amp; Outputs'!$B$5,'Inputs &amp; Outputs'!$B$6)</f>
        <v>1.0968731520724816E-2</v>
      </c>
      <c r="J148" s="17">
        <f>NORMINV('Rand Int'!J148,'Inputs &amp; Outputs'!$B$5,'Inputs &amp; Outputs'!$B$6)</f>
        <v>4.8972131079619521E-2</v>
      </c>
      <c r="K148" s="17">
        <f>NORMINV('Rand Int'!K148,'Inputs &amp; Outputs'!$B$5,'Inputs &amp; Outputs'!$B$6)</f>
        <v>5.6999931981625424E-2</v>
      </c>
      <c r="L148" s="17">
        <f>NORMINV('Rand Int'!L148,'Inputs &amp; Outputs'!$B$5,'Inputs &amp; Outputs'!$B$6)</f>
        <v>5.5761000888946199E-2</v>
      </c>
      <c r="M148" s="17">
        <f>NORMINV('Rand Int'!M148,'Inputs &amp; Outputs'!$B$5,'Inputs &amp; Outputs'!$B$6)</f>
        <v>2.5199572774941337E-2</v>
      </c>
      <c r="N148" s="17">
        <f>NORMINV('Rand Int'!N148,'Inputs &amp; Outputs'!$B$5,'Inputs &amp; Outputs'!$B$6)</f>
        <v>7.6803886052746656E-2</v>
      </c>
      <c r="O148" s="17">
        <f>NORMINV('Rand Int'!O148,'Inputs &amp; Outputs'!$B$5,'Inputs &amp; Outputs'!$B$6)</f>
        <v>3.595666296099434E-2</v>
      </c>
      <c r="P148" s="17">
        <f>NORMINV('Rand Int'!P148,'Inputs &amp; Outputs'!$B$5,'Inputs &amp; Outputs'!$B$6)</f>
        <v>8.7004488604380259E-3</v>
      </c>
      <c r="Q148" s="17">
        <f>NORMINV('Rand Int'!Q148,'Inputs &amp; Outputs'!$B$5,'Inputs &amp; Outputs'!$B$6)</f>
        <v>4.2704669590754585E-3</v>
      </c>
      <c r="R148" s="17">
        <f>NORMINV('Rand Int'!R148,'Inputs &amp; Outputs'!$B$5,'Inputs &amp; Outputs'!$B$6)</f>
        <v>3.1128972154111745E-2</v>
      </c>
      <c r="S148" s="17">
        <f>NORMINV('Rand Int'!S148,'Inputs &amp; Outputs'!$B$5,'Inputs &amp; Outputs'!$B$6)</f>
        <v>3.7958871528578908E-4</v>
      </c>
      <c r="T148" s="17">
        <f>NORMINV('Rand Int'!T148,'Inputs &amp; Outputs'!$B$5,'Inputs &amp; Outputs'!$B$6)</f>
        <v>-3.0178281462742727E-2</v>
      </c>
      <c r="U148" s="17">
        <f>NORMINV('Rand Int'!U148,'Inputs &amp; Outputs'!$B$5,'Inputs &amp; Outputs'!$B$6)</f>
        <v>9.1639900768030275E-2</v>
      </c>
      <c r="V148" s="17">
        <f>NORMINV('Rand Int'!V148,'Inputs &amp; Outputs'!$B$5,'Inputs &amp; Outputs'!$B$6)</f>
        <v>-4.3171589791712178E-4</v>
      </c>
      <c r="W148" s="17">
        <f>NORMINV('Rand Int'!W148,'Inputs &amp; Outputs'!$B$5,'Inputs &amp; Outputs'!$B$6)</f>
        <v>9.0683681022610235E-2</v>
      </c>
      <c r="X148" s="17">
        <f>NORMINV('Rand Int'!X148,'Inputs &amp; Outputs'!$B$5,'Inputs &amp; Outputs'!$B$6)</f>
        <v>3.2174154348202977E-2</v>
      </c>
      <c r="Y148" s="17">
        <f>NORMINV('Rand Int'!Y148,'Inputs &amp; Outputs'!$B$5,'Inputs &amp; Outputs'!$B$6)</f>
        <v>8.1541283071070947E-2</v>
      </c>
      <c r="Z148" s="17">
        <f>NORMINV('Rand Int'!Z148,'Inputs &amp; Outputs'!$B$5,'Inputs &amp; Outputs'!$B$6)</f>
        <v>3.6716752803909895E-2</v>
      </c>
      <c r="AA148" s="17">
        <f>NORMINV('Rand Int'!AA148,'Inputs &amp; Outputs'!$B$5,'Inputs &amp; Outputs'!$B$6)</f>
        <v>1.1312510668276782E-2</v>
      </c>
      <c r="AB148" s="17">
        <f>NORMINV('Rand Int'!AB148,'Inputs &amp; Outputs'!$B$5,'Inputs &amp; Outputs'!$B$6)</f>
        <v>4.7614903775286453E-2</v>
      </c>
      <c r="AC148" s="17">
        <f>NORMINV('Rand Int'!AC148,'Inputs &amp; Outputs'!$B$5,'Inputs &amp; Outputs'!$B$6)</f>
        <v>-2.0580509387399179E-3</v>
      </c>
      <c r="AD148" s="17">
        <f>NORMINV('Rand Int'!AD148,'Inputs &amp; Outputs'!$B$5,'Inputs &amp; Outputs'!$B$6)</f>
        <v>3.6743258549954069E-2</v>
      </c>
      <c r="AE148" s="17">
        <f>NORMINV('Rand Int'!AE148,'Inputs &amp; Outputs'!$B$5,'Inputs &amp; Outputs'!$B$6)</f>
        <v>4.0800465660503098E-2</v>
      </c>
      <c r="AF148" s="17">
        <f>NORMINV('Rand Int'!AF148,'Inputs &amp; Outputs'!$B$5,'Inputs &amp; Outputs'!$B$6)</f>
        <v>9.6939757289849854E-2</v>
      </c>
      <c r="AG148" s="17">
        <f>NORMINV('Rand Int'!AG148,'Inputs &amp; Outputs'!$B$5,'Inputs &amp; Outputs'!$B$6)</f>
        <v>3.8671282591222468E-2</v>
      </c>
      <c r="AH148" s="17">
        <f>NORMINV('Rand Int'!AH148,'Inputs &amp; Outputs'!$B$5,'Inputs &amp; Outputs'!$B$6)</f>
        <v>7.9855309383946735E-2</v>
      </c>
      <c r="AI148" s="17">
        <f>NORMINV('Rand Int'!AI148,'Inputs &amp; Outputs'!$B$5,'Inputs &amp; Outputs'!$B$6)</f>
        <v>2.9472974786443729E-2</v>
      </c>
      <c r="AJ148" s="17">
        <f>NORMINV('Rand Int'!AJ148,'Inputs &amp; Outputs'!$B$5,'Inputs &amp; Outputs'!$B$6)</f>
        <v>6.5338502381797628E-2</v>
      </c>
      <c r="AK148" s="17">
        <f>NORMINV('Rand Int'!AK148,'Inputs &amp; Outputs'!$B$5,'Inputs &amp; Outputs'!$B$6)</f>
        <v>4.0369743712954445E-2</v>
      </c>
      <c r="AL148" s="17">
        <f>NORMINV('Rand Int'!AL148,'Inputs &amp; Outputs'!$B$5,'Inputs &amp; Outputs'!$B$6)</f>
        <v>5.1940182427503132E-2</v>
      </c>
      <c r="AM148" s="17">
        <f>NORMINV('Rand Int'!AM148,'Inputs &amp; Outputs'!$B$5,'Inputs &amp; Outputs'!$B$6)</f>
        <v>1.4751966111242749E-2</v>
      </c>
      <c r="AN148" s="17">
        <f>NORMINV('Rand Int'!AN148,'Inputs &amp; Outputs'!$B$5,'Inputs &amp; Outputs'!$B$6)</f>
        <v>2.2873168817557521E-2</v>
      </c>
      <c r="AO148" s="17">
        <f>NORMINV('Rand Int'!AO148,'Inputs &amp; Outputs'!$B$5,'Inputs &amp; Outputs'!$B$6)</f>
        <v>3.87553852338079E-2</v>
      </c>
      <c r="AP148" s="17">
        <f>NORMINV('Rand Int'!AP148,'Inputs &amp; Outputs'!$B$5,'Inputs &amp; Outputs'!$B$6)</f>
        <v>1.7802158194858489E-2</v>
      </c>
      <c r="AQ148" s="17">
        <f>NORMINV('Rand Int'!AQ148,'Inputs &amp; Outputs'!$B$5,'Inputs &amp; Outputs'!$B$6)</f>
        <v>7.5670079916001873E-2</v>
      </c>
      <c r="AR148" s="17">
        <f>NORMINV('Rand Int'!AR148,'Inputs &amp; Outputs'!$B$5,'Inputs &amp; Outputs'!$B$6)</f>
        <v>5.36750381355523E-2</v>
      </c>
      <c r="AS148" s="17">
        <f>NORMINV('Rand Int'!AS148,'Inputs &amp; Outputs'!$B$5,'Inputs &amp; Outputs'!$B$6)</f>
        <v>4.8122750800181288E-3</v>
      </c>
      <c r="AT148" s="17">
        <f>NORMINV('Rand Int'!AT148,'Inputs &amp; Outputs'!$B$5,'Inputs &amp; Outputs'!$B$6)</f>
        <v>6.5656711817412186E-2</v>
      </c>
      <c r="AU148" s="17">
        <f>NORMINV('Rand Int'!AU148,'Inputs &amp; Outputs'!$B$5,'Inputs &amp; Outputs'!$B$6)</f>
        <v>4.6400300601733939E-2</v>
      </c>
      <c r="AV148" s="17">
        <f>NORMINV('Rand Int'!AV148,'Inputs &amp; Outputs'!$B$5,'Inputs &amp; Outputs'!$B$6)</f>
        <v>2.1648788153924074E-2</v>
      </c>
      <c r="AW148" s="17">
        <f>NORMINV('Rand Int'!AW148,'Inputs &amp; Outputs'!$B$5,'Inputs &amp; Outputs'!$B$6)</f>
        <v>-1.6381388120155806E-2</v>
      </c>
      <c r="AX148" s="17">
        <f>NORMINV('Rand Int'!AX148,'Inputs &amp; Outputs'!$B$5,'Inputs &amp; Outputs'!$B$6)</f>
        <v>2.9012497333474198E-2</v>
      </c>
      <c r="AY148" s="17">
        <f>NORMINV('Rand Int'!AY148,'Inputs &amp; Outputs'!$B$5,'Inputs &amp; Outputs'!$B$6)</f>
        <v>3.4442801186497327E-2</v>
      </c>
    </row>
    <row r="149" spans="1:51" x14ac:dyDescent="0.25">
      <c r="A149" s="1">
        <v>148</v>
      </c>
      <c r="C149" s="17">
        <f>NORMINV('Rand Int'!C149,'Inputs &amp; Outputs'!$B$5,'Inputs &amp; Outputs'!$B$6)</f>
        <v>8.6940453882796198E-2</v>
      </c>
      <c r="D149" s="17">
        <f>NORMINV('Rand Int'!D149,'Inputs &amp; Outputs'!$B$5,'Inputs &amp; Outputs'!$B$6)</f>
        <v>2.6526388376035784E-2</v>
      </c>
      <c r="E149" s="17">
        <f>NORMINV('Rand Int'!E149,'Inputs &amp; Outputs'!$B$5,'Inputs &amp; Outputs'!$B$6)</f>
        <v>6.3788789514514221E-4</v>
      </c>
      <c r="F149" s="17">
        <f>NORMINV('Rand Int'!F149,'Inputs &amp; Outputs'!$B$5,'Inputs &amp; Outputs'!$B$6)</f>
        <v>5.9851413977351609E-2</v>
      </c>
      <c r="G149" s="17">
        <f>NORMINV('Rand Int'!G149,'Inputs &amp; Outputs'!$B$5,'Inputs &amp; Outputs'!$B$6)</f>
        <v>1.0238630184362382E-2</v>
      </c>
      <c r="H149" s="17">
        <f>NORMINV('Rand Int'!H149,'Inputs &amp; Outputs'!$B$5,'Inputs &amp; Outputs'!$B$6)</f>
        <v>5.1029596727750384E-2</v>
      </c>
      <c r="I149" s="17">
        <f>NORMINV('Rand Int'!I149,'Inputs &amp; Outputs'!$B$5,'Inputs &amp; Outputs'!$B$6)</f>
        <v>1.7235868302930467E-2</v>
      </c>
      <c r="J149" s="17">
        <f>NORMINV('Rand Int'!J149,'Inputs &amp; Outputs'!$B$5,'Inputs &amp; Outputs'!$B$6)</f>
        <v>6.103757552363151E-2</v>
      </c>
      <c r="K149" s="17">
        <f>NORMINV('Rand Int'!K149,'Inputs &amp; Outputs'!$B$5,'Inputs &amp; Outputs'!$B$6)</f>
        <v>0.10543772008146579</v>
      </c>
      <c r="L149" s="17">
        <f>NORMINV('Rand Int'!L149,'Inputs &amp; Outputs'!$B$5,'Inputs &amp; Outputs'!$B$6)</f>
        <v>1.8133573193453805E-2</v>
      </c>
      <c r="M149" s="17">
        <f>NORMINV('Rand Int'!M149,'Inputs &amp; Outputs'!$B$5,'Inputs &amp; Outputs'!$B$6)</f>
        <v>4.6324775694661452E-2</v>
      </c>
      <c r="N149" s="17">
        <f>NORMINV('Rand Int'!N149,'Inputs &amp; Outputs'!$B$5,'Inputs &amp; Outputs'!$B$6)</f>
        <v>3.3893157301000655E-2</v>
      </c>
      <c r="O149" s="17">
        <f>NORMINV('Rand Int'!O149,'Inputs &amp; Outputs'!$B$5,'Inputs &amp; Outputs'!$B$6)</f>
        <v>0.10800556086152757</v>
      </c>
      <c r="P149" s="17">
        <f>NORMINV('Rand Int'!P149,'Inputs &amp; Outputs'!$B$5,'Inputs &amp; Outputs'!$B$6)</f>
        <v>3.4342323067764358E-2</v>
      </c>
      <c r="Q149" s="17">
        <f>NORMINV('Rand Int'!Q149,'Inputs &amp; Outputs'!$B$5,'Inputs &amp; Outputs'!$B$6)</f>
        <v>5.1859897172837427E-2</v>
      </c>
      <c r="R149" s="17">
        <f>NORMINV('Rand Int'!R149,'Inputs &amp; Outputs'!$B$5,'Inputs &amp; Outputs'!$B$6)</f>
        <v>6.1555248756716099E-2</v>
      </c>
      <c r="S149" s="17">
        <f>NORMINV('Rand Int'!S149,'Inputs &amp; Outputs'!$B$5,'Inputs &amp; Outputs'!$B$6)</f>
        <v>2.2982057224012514E-2</v>
      </c>
      <c r="T149" s="17">
        <f>NORMINV('Rand Int'!T149,'Inputs &amp; Outputs'!$B$5,'Inputs &amp; Outputs'!$B$6)</f>
        <v>2.1896265287619371E-3</v>
      </c>
      <c r="U149" s="17">
        <f>NORMINV('Rand Int'!U149,'Inputs &amp; Outputs'!$B$5,'Inputs &amp; Outputs'!$B$6)</f>
        <v>5.4481240478638046E-2</v>
      </c>
      <c r="V149" s="17">
        <f>NORMINV('Rand Int'!V149,'Inputs &amp; Outputs'!$B$5,'Inputs &amp; Outputs'!$B$6)</f>
        <v>8.9506406689928569E-2</v>
      </c>
      <c r="W149" s="17">
        <f>NORMINV('Rand Int'!W149,'Inputs &amp; Outputs'!$B$5,'Inputs &amp; Outputs'!$B$6)</f>
        <v>4.6901172727052777E-2</v>
      </c>
      <c r="X149" s="17">
        <f>NORMINV('Rand Int'!X149,'Inputs &amp; Outputs'!$B$5,'Inputs &amp; Outputs'!$B$6)</f>
        <v>3.3903104152958323E-2</v>
      </c>
      <c r="Y149" s="17">
        <f>NORMINV('Rand Int'!Y149,'Inputs &amp; Outputs'!$B$5,'Inputs &amp; Outputs'!$B$6)</f>
        <v>1.617005560438655E-2</v>
      </c>
      <c r="Z149" s="17">
        <f>NORMINV('Rand Int'!Z149,'Inputs &amp; Outputs'!$B$5,'Inputs &amp; Outputs'!$B$6)</f>
        <v>4.7300467172917984E-2</v>
      </c>
      <c r="AA149" s="17">
        <f>NORMINV('Rand Int'!AA149,'Inputs &amp; Outputs'!$B$5,'Inputs &amp; Outputs'!$B$6)</f>
        <v>-3.9849910049346619E-2</v>
      </c>
      <c r="AB149" s="17">
        <f>NORMINV('Rand Int'!AB149,'Inputs &amp; Outputs'!$B$5,'Inputs &amp; Outputs'!$B$6)</f>
        <v>6.4899646090548296E-2</v>
      </c>
      <c r="AC149" s="17">
        <f>NORMINV('Rand Int'!AC149,'Inputs &amp; Outputs'!$B$5,'Inputs &amp; Outputs'!$B$6)</f>
        <v>7.1684198889154227E-3</v>
      </c>
      <c r="AD149" s="17">
        <f>NORMINV('Rand Int'!AD149,'Inputs &amp; Outputs'!$B$5,'Inputs &amp; Outputs'!$B$6)</f>
        <v>4.2144118530455445E-2</v>
      </c>
      <c r="AE149" s="17">
        <f>NORMINV('Rand Int'!AE149,'Inputs &amp; Outputs'!$B$5,'Inputs &amp; Outputs'!$B$6)</f>
        <v>6.1422526277198561E-2</v>
      </c>
      <c r="AF149" s="17">
        <f>NORMINV('Rand Int'!AF149,'Inputs &amp; Outputs'!$B$5,'Inputs &amp; Outputs'!$B$6)</f>
        <v>7.0002200543758789E-2</v>
      </c>
      <c r="AG149" s="17">
        <f>NORMINV('Rand Int'!AG149,'Inputs &amp; Outputs'!$B$5,'Inputs &amp; Outputs'!$B$6)</f>
        <v>3.269375953939245E-2</v>
      </c>
      <c r="AH149" s="17">
        <f>NORMINV('Rand Int'!AH149,'Inputs &amp; Outputs'!$B$5,'Inputs &amp; Outputs'!$B$6)</f>
        <v>3.4033671263111687E-2</v>
      </c>
      <c r="AI149" s="17">
        <f>NORMINV('Rand Int'!AI149,'Inputs &amp; Outputs'!$B$5,'Inputs &amp; Outputs'!$B$6)</f>
        <v>3.3659892795259952E-2</v>
      </c>
      <c r="AJ149" s="17">
        <f>NORMINV('Rand Int'!AJ149,'Inputs &amp; Outputs'!$B$5,'Inputs &amp; Outputs'!$B$6)</f>
        <v>3.7865430822515193E-2</v>
      </c>
      <c r="AK149" s="17">
        <f>NORMINV('Rand Int'!AK149,'Inputs &amp; Outputs'!$B$5,'Inputs &amp; Outputs'!$B$6)</f>
        <v>4.0570327752879345E-2</v>
      </c>
      <c r="AL149" s="17">
        <f>NORMINV('Rand Int'!AL149,'Inputs &amp; Outputs'!$B$5,'Inputs &amp; Outputs'!$B$6)</f>
        <v>3.4283111984070712E-2</v>
      </c>
      <c r="AM149" s="17">
        <f>NORMINV('Rand Int'!AM149,'Inputs &amp; Outputs'!$B$5,'Inputs &amp; Outputs'!$B$6)</f>
        <v>3.9323445528415275E-2</v>
      </c>
      <c r="AN149" s="17">
        <f>NORMINV('Rand Int'!AN149,'Inputs &amp; Outputs'!$B$5,'Inputs &amp; Outputs'!$B$6)</f>
        <v>4.6710548293469809E-3</v>
      </c>
      <c r="AO149" s="17">
        <f>NORMINV('Rand Int'!AO149,'Inputs &amp; Outputs'!$B$5,'Inputs &amp; Outputs'!$B$6)</f>
        <v>5.9417593900308638E-2</v>
      </c>
      <c r="AP149" s="17">
        <f>NORMINV('Rand Int'!AP149,'Inputs &amp; Outputs'!$B$5,'Inputs &amp; Outputs'!$B$6)</f>
        <v>9.4308273146156807E-2</v>
      </c>
      <c r="AQ149" s="17">
        <f>NORMINV('Rand Int'!AQ149,'Inputs &amp; Outputs'!$B$5,'Inputs &amp; Outputs'!$B$6)</f>
        <v>4.6279212939812783E-2</v>
      </c>
      <c r="AR149" s="17">
        <f>NORMINV('Rand Int'!AR149,'Inputs &amp; Outputs'!$B$5,'Inputs &amp; Outputs'!$B$6)</f>
        <v>7.5747559671552292E-2</v>
      </c>
      <c r="AS149" s="17">
        <f>NORMINV('Rand Int'!AS149,'Inputs &amp; Outputs'!$B$5,'Inputs &amp; Outputs'!$B$6)</f>
        <v>7.9745193032330353E-2</v>
      </c>
      <c r="AT149" s="17">
        <f>NORMINV('Rand Int'!AT149,'Inputs &amp; Outputs'!$B$5,'Inputs &amp; Outputs'!$B$6)</f>
        <v>-9.4615429892708144E-3</v>
      </c>
      <c r="AU149" s="17">
        <f>NORMINV('Rand Int'!AU149,'Inputs &amp; Outputs'!$B$5,'Inputs &amp; Outputs'!$B$6)</f>
        <v>1.2945729045984733E-2</v>
      </c>
      <c r="AV149" s="17">
        <f>NORMINV('Rand Int'!AV149,'Inputs &amp; Outputs'!$B$5,'Inputs &amp; Outputs'!$B$6)</f>
        <v>2.5737176237871962E-2</v>
      </c>
      <c r="AW149" s="17">
        <f>NORMINV('Rand Int'!AW149,'Inputs &amp; Outputs'!$B$5,'Inputs &amp; Outputs'!$B$6)</f>
        <v>6.5696309984515908E-2</v>
      </c>
      <c r="AX149" s="17">
        <f>NORMINV('Rand Int'!AX149,'Inputs &amp; Outputs'!$B$5,'Inputs &amp; Outputs'!$B$6)</f>
        <v>6.0292279306749047E-2</v>
      </c>
      <c r="AY149" s="17">
        <f>NORMINV('Rand Int'!AY149,'Inputs &amp; Outputs'!$B$5,'Inputs &amp; Outputs'!$B$6)</f>
        <v>5.856205523513814E-2</v>
      </c>
    </row>
    <row r="150" spans="1:51" x14ac:dyDescent="0.25">
      <c r="A150" s="1">
        <v>149</v>
      </c>
      <c r="C150" s="17">
        <f>NORMINV('Rand Int'!C150,'Inputs &amp; Outputs'!$B$5,'Inputs &amp; Outputs'!$B$6)</f>
        <v>3.0197638108004757E-2</v>
      </c>
      <c r="D150" s="17">
        <f>NORMINV('Rand Int'!D150,'Inputs &amp; Outputs'!$B$5,'Inputs &amp; Outputs'!$B$6)</f>
        <v>4.1023528280440813E-2</v>
      </c>
      <c r="E150" s="17">
        <f>NORMINV('Rand Int'!E150,'Inputs &amp; Outputs'!$B$5,'Inputs &amp; Outputs'!$B$6)</f>
        <v>3.8788648387854036E-2</v>
      </c>
      <c r="F150" s="17">
        <f>NORMINV('Rand Int'!F150,'Inputs &amp; Outputs'!$B$5,'Inputs &amp; Outputs'!$B$6)</f>
        <v>5.4963234346248627E-2</v>
      </c>
      <c r="G150" s="17">
        <f>NORMINV('Rand Int'!G150,'Inputs &amp; Outputs'!$B$5,'Inputs &amp; Outputs'!$B$6)</f>
        <v>3.0045653108469586E-2</v>
      </c>
      <c r="H150" s="17">
        <f>NORMINV('Rand Int'!H150,'Inputs &amp; Outputs'!$B$5,'Inputs &amp; Outputs'!$B$6)</f>
        <v>2.7739998835749128E-2</v>
      </c>
      <c r="I150" s="17">
        <f>NORMINV('Rand Int'!I150,'Inputs &amp; Outputs'!$B$5,'Inputs &amp; Outputs'!$B$6)</f>
        <v>3.1686082869934656E-2</v>
      </c>
      <c r="J150" s="17">
        <f>NORMINV('Rand Int'!J150,'Inputs &amp; Outputs'!$B$5,'Inputs &amp; Outputs'!$B$6)</f>
        <v>1.1224080380475357E-2</v>
      </c>
      <c r="K150" s="17">
        <f>NORMINV('Rand Int'!K150,'Inputs &amp; Outputs'!$B$5,'Inputs &amp; Outputs'!$B$6)</f>
        <v>1.1624507720904547E-2</v>
      </c>
      <c r="L150" s="17">
        <f>NORMINV('Rand Int'!L150,'Inputs &amp; Outputs'!$B$5,'Inputs &amp; Outputs'!$B$6)</f>
        <v>3.4486113079154238E-2</v>
      </c>
      <c r="M150" s="17">
        <f>NORMINV('Rand Int'!M150,'Inputs &amp; Outputs'!$B$5,'Inputs &amp; Outputs'!$B$6)</f>
        <v>3.0353421132590246E-2</v>
      </c>
      <c r="N150" s="17">
        <f>NORMINV('Rand Int'!N150,'Inputs &amp; Outputs'!$B$5,'Inputs &amp; Outputs'!$B$6)</f>
        <v>-3.1990798114047238E-2</v>
      </c>
      <c r="O150" s="17">
        <f>NORMINV('Rand Int'!O150,'Inputs &amp; Outputs'!$B$5,'Inputs &amp; Outputs'!$B$6)</f>
        <v>1.7813497245890344E-2</v>
      </c>
      <c r="P150" s="17">
        <f>NORMINV('Rand Int'!P150,'Inputs &amp; Outputs'!$B$5,'Inputs &amp; Outputs'!$B$6)</f>
        <v>6.5747453029494932E-2</v>
      </c>
      <c r="Q150" s="17">
        <f>NORMINV('Rand Int'!Q150,'Inputs &amp; Outputs'!$B$5,'Inputs &amp; Outputs'!$B$6)</f>
        <v>5.5902230427363336E-3</v>
      </c>
      <c r="R150" s="17">
        <f>NORMINV('Rand Int'!R150,'Inputs &amp; Outputs'!$B$5,'Inputs &amp; Outputs'!$B$6)</f>
        <v>7.2003915139492447E-2</v>
      </c>
      <c r="S150" s="17">
        <f>NORMINV('Rand Int'!S150,'Inputs &amp; Outputs'!$B$5,'Inputs &amp; Outputs'!$B$6)</f>
        <v>9.4729760550378184E-2</v>
      </c>
      <c r="T150" s="17">
        <f>NORMINV('Rand Int'!T150,'Inputs &amp; Outputs'!$B$5,'Inputs &amp; Outputs'!$B$6)</f>
        <v>5.321289485003837E-2</v>
      </c>
      <c r="U150" s="17">
        <f>NORMINV('Rand Int'!U150,'Inputs &amp; Outputs'!$B$5,'Inputs &amp; Outputs'!$B$6)</f>
        <v>4.2212440182067247E-2</v>
      </c>
      <c r="V150" s="17">
        <f>NORMINV('Rand Int'!V150,'Inputs &amp; Outputs'!$B$5,'Inputs &amp; Outputs'!$B$6)</f>
        <v>4.993013208340942E-2</v>
      </c>
      <c r="W150" s="17">
        <f>NORMINV('Rand Int'!W150,'Inputs &amp; Outputs'!$B$5,'Inputs &amp; Outputs'!$B$6)</f>
        <v>6.4993188679113856E-3</v>
      </c>
      <c r="X150" s="17">
        <f>NORMINV('Rand Int'!X150,'Inputs &amp; Outputs'!$B$5,'Inputs &amp; Outputs'!$B$6)</f>
        <v>0.1011752100640651</v>
      </c>
      <c r="Y150" s="17">
        <f>NORMINV('Rand Int'!Y150,'Inputs &amp; Outputs'!$B$5,'Inputs &amp; Outputs'!$B$6)</f>
        <v>2.1947835409051493E-2</v>
      </c>
      <c r="Z150" s="17">
        <f>NORMINV('Rand Int'!Z150,'Inputs &amp; Outputs'!$B$5,'Inputs &amp; Outputs'!$B$6)</f>
        <v>4.2532026564213496E-2</v>
      </c>
      <c r="AA150" s="17">
        <f>NORMINV('Rand Int'!AA150,'Inputs &amp; Outputs'!$B$5,'Inputs &amp; Outputs'!$B$6)</f>
        <v>3.3881011426523604E-2</v>
      </c>
      <c r="AB150" s="17">
        <f>NORMINV('Rand Int'!AB150,'Inputs &amp; Outputs'!$B$5,'Inputs &amp; Outputs'!$B$6)</f>
        <v>6.7006577975450884E-2</v>
      </c>
      <c r="AC150" s="17">
        <f>NORMINV('Rand Int'!AC150,'Inputs &amp; Outputs'!$B$5,'Inputs &amp; Outputs'!$B$6)</f>
        <v>7.7597251808277298E-2</v>
      </c>
      <c r="AD150" s="17">
        <f>NORMINV('Rand Int'!AD150,'Inputs &amp; Outputs'!$B$5,'Inputs &amp; Outputs'!$B$6)</f>
        <v>5.0911484982501448E-2</v>
      </c>
      <c r="AE150" s="17">
        <f>NORMINV('Rand Int'!AE150,'Inputs &amp; Outputs'!$B$5,'Inputs &amp; Outputs'!$B$6)</f>
        <v>-4.1681146845306667E-2</v>
      </c>
      <c r="AF150" s="17">
        <f>NORMINV('Rand Int'!AF150,'Inputs &amp; Outputs'!$B$5,'Inputs &amp; Outputs'!$B$6)</f>
        <v>3.0464409448781898E-2</v>
      </c>
      <c r="AG150" s="17">
        <f>NORMINV('Rand Int'!AG150,'Inputs &amp; Outputs'!$B$5,'Inputs &amp; Outputs'!$B$6)</f>
        <v>-7.9786325845276895E-4</v>
      </c>
      <c r="AH150" s="17">
        <f>NORMINV('Rand Int'!AH150,'Inputs &amp; Outputs'!$B$5,'Inputs &amp; Outputs'!$B$6)</f>
        <v>4.8303348932370892E-2</v>
      </c>
      <c r="AI150" s="17">
        <f>NORMINV('Rand Int'!AI150,'Inputs &amp; Outputs'!$B$5,'Inputs &amp; Outputs'!$B$6)</f>
        <v>4.4972587998076269E-3</v>
      </c>
      <c r="AJ150" s="17">
        <f>NORMINV('Rand Int'!AJ150,'Inputs &amp; Outputs'!$B$5,'Inputs &amp; Outputs'!$B$6)</f>
        <v>2.7028202508083E-2</v>
      </c>
      <c r="AK150" s="17">
        <f>NORMINV('Rand Int'!AK150,'Inputs &amp; Outputs'!$B$5,'Inputs &amp; Outputs'!$B$6)</f>
        <v>5.5854667167133373E-2</v>
      </c>
      <c r="AL150" s="17">
        <f>NORMINV('Rand Int'!AL150,'Inputs &amp; Outputs'!$B$5,'Inputs &amp; Outputs'!$B$6)</f>
        <v>-1.0383683843070882E-2</v>
      </c>
      <c r="AM150" s="17">
        <f>NORMINV('Rand Int'!AM150,'Inputs &amp; Outputs'!$B$5,'Inputs &amp; Outputs'!$B$6)</f>
        <v>6.119731854825658E-2</v>
      </c>
      <c r="AN150" s="17">
        <f>NORMINV('Rand Int'!AN150,'Inputs &amp; Outputs'!$B$5,'Inputs &amp; Outputs'!$B$6)</f>
        <v>3.5353406955822939E-2</v>
      </c>
      <c r="AO150" s="17">
        <f>NORMINV('Rand Int'!AO150,'Inputs &amp; Outputs'!$B$5,'Inputs &amp; Outputs'!$B$6)</f>
        <v>4.0355219451758288E-2</v>
      </c>
      <c r="AP150" s="17">
        <f>NORMINV('Rand Int'!AP150,'Inputs &amp; Outputs'!$B$5,'Inputs &amp; Outputs'!$B$6)</f>
        <v>0.10038760781408779</v>
      </c>
      <c r="AQ150" s="17">
        <f>NORMINV('Rand Int'!AQ150,'Inputs &amp; Outputs'!$B$5,'Inputs &amp; Outputs'!$B$6)</f>
        <v>2.8661870855491087E-2</v>
      </c>
      <c r="AR150" s="17">
        <f>NORMINV('Rand Int'!AR150,'Inputs &amp; Outputs'!$B$5,'Inputs &amp; Outputs'!$B$6)</f>
        <v>-4.6946448851464748E-3</v>
      </c>
      <c r="AS150" s="17">
        <f>NORMINV('Rand Int'!AS150,'Inputs &amp; Outputs'!$B$5,'Inputs &amp; Outputs'!$B$6)</f>
        <v>-2.4066060286479056E-2</v>
      </c>
      <c r="AT150" s="17">
        <f>NORMINV('Rand Int'!AT150,'Inputs &amp; Outputs'!$B$5,'Inputs &amp; Outputs'!$B$6)</f>
        <v>6.8506470034017719E-2</v>
      </c>
      <c r="AU150" s="17">
        <f>NORMINV('Rand Int'!AU150,'Inputs &amp; Outputs'!$B$5,'Inputs &amp; Outputs'!$B$6)</f>
        <v>2.2060313131817534E-2</v>
      </c>
      <c r="AV150" s="17">
        <f>NORMINV('Rand Int'!AV150,'Inputs &amp; Outputs'!$B$5,'Inputs &amp; Outputs'!$B$6)</f>
        <v>3.0086846742921183E-2</v>
      </c>
      <c r="AW150" s="17">
        <f>NORMINV('Rand Int'!AW150,'Inputs &amp; Outputs'!$B$5,'Inputs &amp; Outputs'!$B$6)</f>
        <v>4.543349608417651E-2</v>
      </c>
      <c r="AX150" s="17">
        <f>NORMINV('Rand Int'!AX150,'Inputs &amp; Outputs'!$B$5,'Inputs &amp; Outputs'!$B$6)</f>
        <v>9.1821179313860746E-2</v>
      </c>
      <c r="AY150" s="17">
        <f>NORMINV('Rand Int'!AY150,'Inputs &amp; Outputs'!$B$5,'Inputs &amp; Outputs'!$B$6)</f>
        <v>-2.4779319577595826E-3</v>
      </c>
    </row>
    <row r="151" spans="1:51" x14ac:dyDescent="0.25">
      <c r="A151" s="1">
        <v>150</v>
      </c>
      <c r="C151" s="17">
        <f>NORMINV('Rand Int'!C151,'Inputs &amp; Outputs'!$B$5,'Inputs &amp; Outputs'!$B$6)</f>
        <v>2.8927202887033494E-2</v>
      </c>
      <c r="D151" s="17">
        <f>NORMINV('Rand Int'!D151,'Inputs &amp; Outputs'!$B$5,'Inputs &amp; Outputs'!$B$6)</f>
        <v>2.3123511792235787E-2</v>
      </c>
      <c r="E151" s="17">
        <f>NORMINV('Rand Int'!E151,'Inputs &amp; Outputs'!$B$5,'Inputs &amp; Outputs'!$B$6)</f>
        <v>2.6177361908205053E-2</v>
      </c>
      <c r="F151" s="17">
        <f>NORMINV('Rand Int'!F151,'Inputs &amp; Outputs'!$B$5,'Inputs &amp; Outputs'!$B$6)</f>
        <v>6.5669415822611196E-2</v>
      </c>
      <c r="G151" s="17">
        <f>NORMINV('Rand Int'!G151,'Inputs &amp; Outputs'!$B$5,'Inputs &amp; Outputs'!$B$6)</f>
        <v>-5.1048785476852203E-2</v>
      </c>
      <c r="H151" s="17">
        <f>NORMINV('Rand Int'!H151,'Inputs &amp; Outputs'!$B$5,'Inputs &amp; Outputs'!$B$6)</f>
        <v>6.6328173351569625E-2</v>
      </c>
      <c r="I151" s="17">
        <f>NORMINV('Rand Int'!I151,'Inputs &amp; Outputs'!$B$5,'Inputs &amp; Outputs'!$B$6)</f>
        <v>1.0706701156546431E-2</v>
      </c>
      <c r="J151" s="17">
        <f>NORMINV('Rand Int'!J151,'Inputs &amp; Outputs'!$B$5,'Inputs &amp; Outputs'!$B$6)</f>
        <v>3.0078479891908167E-2</v>
      </c>
      <c r="K151" s="17">
        <f>NORMINV('Rand Int'!K151,'Inputs &amp; Outputs'!$B$5,'Inputs &amp; Outputs'!$B$6)</f>
        <v>2.3892611917697277E-2</v>
      </c>
      <c r="L151" s="17">
        <f>NORMINV('Rand Int'!L151,'Inputs &amp; Outputs'!$B$5,'Inputs &amp; Outputs'!$B$6)</f>
        <v>-2.5021641771632436E-3</v>
      </c>
      <c r="M151" s="17">
        <f>NORMINV('Rand Int'!M151,'Inputs &amp; Outputs'!$B$5,'Inputs &amp; Outputs'!$B$6)</f>
        <v>0.1227140509692134</v>
      </c>
      <c r="N151" s="17">
        <f>NORMINV('Rand Int'!N151,'Inputs &amp; Outputs'!$B$5,'Inputs &amp; Outputs'!$B$6)</f>
        <v>4.4990345159675205E-2</v>
      </c>
      <c r="O151" s="17">
        <f>NORMINV('Rand Int'!O151,'Inputs &amp; Outputs'!$B$5,'Inputs &amp; Outputs'!$B$6)</f>
        <v>5.0689401463808084E-2</v>
      </c>
      <c r="P151" s="17">
        <f>NORMINV('Rand Int'!P151,'Inputs &amp; Outputs'!$B$5,'Inputs &amp; Outputs'!$B$6)</f>
        <v>1.9460400163135837E-2</v>
      </c>
      <c r="Q151" s="17">
        <f>NORMINV('Rand Int'!Q151,'Inputs &amp; Outputs'!$B$5,'Inputs &amp; Outputs'!$B$6)</f>
        <v>-1.8088165244338192E-2</v>
      </c>
      <c r="R151" s="17">
        <f>NORMINV('Rand Int'!R151,'Inputs &amp; Outputs'!$B$5,'Inputs &amp; Outputs'!$B$6)</f>
        <v>1.3471781028026375E-2</v>
      </c>
      <c r="S151" s="17">
        <f>NORMINV('Rand Int'!S151,'Inputs &amp; Outputs'!$B$5,'Inputs &amp; Outputs'!$B$6)</f>
        <v>5.8332083616001978E-2</v>
      </c>
      <c r="T151" s="17">
        <f>NORMINV('Rand Int'!T151,'Inputs &amp; Outputs'!$B$5,'Inputs &amp; Outputs'!$B$6)</f>
        <v>3.8104936474856153E-2</v>
      </c>
      <c r="U151" s="17">
        <f>NORMINV('Rand Int'!U151,'Inputs &amp; Outputs'!$B$5,'Inputs &amp; Outputs'!$B$6)</f>
        <v>1.9895843325145386E-2</v>
      </c>
      <c r="V151" s="17">
        <f>NORMINV('Rand Int'!V151,'Inputs &amp; Outputs'!$B$5,'Inputs &amp; Outputs'!$B$6)</f>
        <v>8.9782001157764829E-2</v>
      </c>
      <c r="W151" s="17">
        <f>NORMINV('Rand Int'!W151,'Inputs &amp; Outputs'!$B$5,'Inputs &amp; Outputs'!$B$6)</f>
        <v>4.6689675553793365E-2</v>
      </c>
      <c r="X151" s="17">
        <f>NORMINV('Rand Int'!X151,'Inputs &amp; Outputs'!$B$5,'Inputs &amp; Outputs'!$B$6)</f>
        <v>4.6925909798091719E-2</v>
      </c>
      <c r="Y151" s="17">
        <f>NORMINV('Rand Int'!Y151,'Inputs &amp; Outputs'!$B$5,'Inputs &amp; Outputs'!$B$6)</f>
        <v>5.3353008117231683E-2</v>
      </c>
      <c r="Z151" s="17">
        <f>NORMINV('Rand Int'!Z151,'Inputs &amp; Outputs'!$B$5,'Inputs &amp; Outputs'!$B$6)</f>
        <v>1.9079987813205437E-2</v>
      </c>
      <c r="AA151" s="17">
        <f>NORMINV('Rand Int'!AA151,'Inputs &amp; Outputs'!$B$5,'Inputs &amp; Outputs'!$B$6)</f>
        <v>5.2747117605324779E-2</v>
      </c>
      <c r="AB151" s="17">
        <f>NORMINV('Rand Int'!AB151,'Inputs &amp; Outputs'!$B$5,'Inputs &amp; Outputs'!$B$6)</f>
        <v>8.7573859150378269E-2</v>
      </c>
      <c r="AC151" s="17">
        <f>NORMINV('Rand Int'!AC151,'Inputs &amp; Outputs'!$B$5,'Inputs &amp; Outputs'!$B$6)</f>
        <v>5.3189026745326176E-2</v>
      </c>
      <c r="AD151" s="17">
        <f>NORMINV('Rand Int'!AD151,'Inputs &amp; Outputs'!$B$5,'Inputs &amp; Outputs'!$B$6)</f>
        <v>5.042152670798522E-2</v>
      </c>
      <c r="AE151" s="17">
        <f>NORMINV('Rand Int'!AE151,'Inputs &amp; Outputs'!$B$5,'Inputs &amp; Outputs'!$B$6)</f>
        <v>-3.0003453864303663E-2</v>
      </c>
      <c r="AF151" s="17">
        <f>NORMINV('Rand Int'!AF151,'Inputs &amp; Outputs'!$B$5,'Inputs &amp; Outputs'!$B$6)</f>
        <v>6.9039620577313721E-2</v>
      </c>
      <c r="AG151" s="17">
        <f>NORMINV('Rand Int'!AG151,'Inputs &amp; Outputs'!$B$5,'Inputs &amp; Outputs'!$B$6)</f>
        <v>4.9910911514458832E-2</v>
      </c>
      <c r="AH151" s="17">
        <f>NORMINV('Rand Int'!AH151,'Inputs &amp; Outputs'!$B$5,'Inputs &amp; Outputs'!$B$6)</f>
        <v>2.0652484241001256E-2</v>
      </c>
      <c r="AI151" s="17">
        <f>NORMINV('Rand Int'!AI151,'Inputs &amp; Outputs'!$B$5,'Inputs &amp; Outputs'!$B$6)</f>
        <v>4.153373423138703E-2</v>
      </c>
      <c r="AJ151" s="17">
        <f>NORMINV('Rand Int'!AJ151,'Inputs &amp; Outputs'!$B$5,'Inputs &amp; Outputs'!$B$6)</f>
        <v>4.6001551986627719E-2</v>
      </c>
      <c r="AK151" s="17">
        <f>NORMINV('Rand Int'!AK151,'Inputs &amp; Outputs'!$B$5,'Inputs &amp; Outputs'!$B$6)</f>
        <v>2.5843783541973968E-2</v>
      </c>
      <c r="AL151" s="17">
        <f>NORMINV('Rand Int'!AL151,'Inputs &amp; Outputs'!$B$5,'Inputs &amp; Outputs'!$B$6)</f>
        <v>0.12351559712393156</v>
      </c>
      <c r="AM151" s="17">
        <f>NORMINV('Rand Int'!AM151,'Inputs &amp; Outputs'!$B$5,'Inputs &amp; Outputs'!$B$6)</f>
        <v>5.2332249392883549E-2</v>
      </c>
      <c r="AN151" s="17">
        <f>NORMINV('Rand Int'!AN151,'Inputs &amp; Outputs'!$B$5,'Inputs &amp; Outputs'!$B$6)</f>
        <v>-5.4720746152805977E-3</v>
      </c>
      <c r="AO151" s="17">
        <f>NORMINV('Rand Int'!AO151,'Inputs &amp; Outputs'!$B$5,'Inputs &amp; Outputs'!$B$6)</f>
        <v>4.2635269274149845E-2</v>
      </c>
      <c r="AP151" s="17">
        <f>NORMINV('Rand Int'!AP151,'Inputs &amp; Outputs'!$B$5,'Inputs &amp; Outputs'!$B$6)</f>
        <v>3.0296182157608979E-2</v>
      </c>
      <c r="AQ151" s="17">
        <f>NORMINV('Rand Int'!AQ151,'Inputs &amp; Outputs'!$B$5,'Inputs &amp; Outputs'!$B$6)</f>
        <v>7.055832958715981E-2</v>
      </c>
      <c r="AR151" s="17">
        <f>NORMINV('Rand Int'!AR151,'Inputs &amp; Outputs'!$B$5,'Inputs &amp; Outputs'!$B$6)</f>
        <v>2.9344075439939079E-2</v>
      </c>
      <c r="AS151" s="17">
        <f>NORMINV('Rand Int'!AS151,'Inputs &amp; Outputs'!$B$5,'Inputs &amp; Outputs'!$B$6)</f>
        <v>1.8914972024645871E-2</v>
      </c>
      <c r="AT151" s="17">
        <f>NORMINV('Rand Int'!AT151,'Inputs &amp; Outputs'!$B$5,'Inputs &amp; Outputs'!$B$6)</f>
        <v>4.6824350949707619E-2</v>
      </c>
      <c r="AU151" s="17">
        <f>NORMINV('Rand Int'!AU151,'Inputs &amp; Outputs'!$B$5,'Inputs &amp; Outputs'!$B$6)</f>
        <v>1.3606370966325089E-2</v>
      </c>
      <c r="AV151" s="17">
        <f>NORMINV('Rand Int'!AV151,'Inputs &amp; Outputs'!$B$5,'Inputs &amp; Outputs'!$B$6)</f>
        <v>2.4028632515302607E-2</v>
      </c>
      <c r="AW151" s="17">
        <f>NORMINV('Rand Int'!AW151,'Inputs &amp; Outputs'!$B$5,'Inputs &amp; Outputs'!$B$6)</f>
        <v>2.9068089398666189E-2</v>
      </c>
      <c r="AX151" s="17">
        <f>NORMINV('Rand Int'!AX151,'Inputs &amp; Outputs'!$B$5,'Inputs &amp; Outputs'!$B$6)</f>
        <v>5.4623160493125017E-2</v>
      </c>
      <c r="AY151" s="17">
        <f>NORMINV('Rand Int'!AY151,'Inputs &amp; Outputs'!$B$5,'Inputs &amp; Outputs'!$B$6)</f>
        <v>2.9390691685463009E-2</v>
      </c>
    </row>
    <row r="152" spans="1:51" x14ac:dyDescent="0.25">
      <c r="A152" s="1">
        <v>151</v>
      </c>
      <c r="C152" s="17">
        <f>NORMINV('Rand Int'!C152,'Inputs &amp; Outputs'!$B$5,'Inputs &amp; Outputs'!$B$6)</f>
        <v>6.7222341720226245E-2</v>
      </c>
      <c r="D152" s="17">
        <f>NORMINV('Rand Int'!D152,'Inputs &amp; Outputs'!$B$5,'Inputs &amp; Outputs'!$B$6)</f>
        <v>3.7812237189344795E-2</v>
      </c>
      <c r="E152" s="17">
        <f>NORMINV('Rand Int'!E152,'Inputs &amp; Outputs'!$B$5,'Inputs &amp; Outputs'!$B$6)</f>
        <v>3.9804132120850384E-2</v>
      </c>
      <c r="F152" s="17">
        <f>NORMINV('Rand Int'!F152,'Inputs &amp; Outputs'!$B$5,'Inputs &amp; Outputs'!$B$6)</f>
        <v>6.1447497672958859E-2</v>
      </c>
      <c r="G152" s="17">
        <f>NORMINV('Rand Int'!G152,'Inputs &amp; Outputs'!$B$5,'Inputs &amp; Outputs'!$B$6)</f>
        <v>6.8574698084878635E-2</v>
      </c>
      <c r="H152" s="17">
        <f>NORMINV('Rand Int'!H152,'Inputs &amp; Outputs'!$B$5,'Inputs &amp; Outputs'!$B$6)</f>
        <v>4.5726578368156898E-2</v>
      </c>
      <c r="I152" s="17">
        <f>NORMINV('Rand Int'!I152,'Inputs &amp; Outputs'!$B$5,'Inputs &amp; Outputs'!$B$6)</f>
        <v>3.8686454669164393E-2</v>
      </c>
      <c r="J152" s="17">
        <f>NORMINV('Rand Int'!J152,'Inputs &amp; Outputs'!$B$5,'Inputs &amp; Outputs'!$B$6)</f>
        <v>4.6456839811555461E-2</v>
      </c>
      <c r="K152" s="17">
        <f>NORMINV('Rand Int'!K152,'Inputs &amp; Outputs'!$B$5,'Inputs &amp; Outputs'!$B$6)</f>
        <v>2.0863896223736533E-2</v>
      </c>
      <c r="L152" s="17">
        <f>NORMINV('Rand Int'!L152,'Inputs &amp; Outputs'!$B$5,'Inputs &amp; Outputs'!$B$6)</f>
        <v>4.3956416752656088E-2</v>
      </c>
      <c r="M152" s="17">
        <f>NORMINV('Rand Int'!M152,'Inputs &amp; Outputs'!$B$5,'Inputs &amp; Outputs'!$B$6)</f>
        <v>-8.017807001306318E-3</v>
      </c>
      <c r="N152" s="17">
        <f>NORMINV('Rand Int'!N152,'Inputs &amp; Outputs'!$B$5,'Inputs &amp; Outputs'!$B$6)</f>
        <v>6.4961604695413622E-2</v>
      </c>
      <c r="O152" s="17">
        <f>NORMINV('Rand Int'!O152,'Inputs &amp; Outputs'!$B$5,'Inputs &amp; Outputs'!$B$6)</f>
        <v>4.7700907619292847E-2</v>
      </c>
      <c r="P152" s="17">
        <f>NORMINV('Rand Int'!P152,'Inputs &amp; Outputs'!$B$5,'Inputs &amp; Outputs'!$B$6)</f>
        <v>1.8608065154945116E-2</v>
      </c>
      <c r="Q152" s="17">
        <f>NORMINV('Rand Int'!Q152,'Inputs &amp; Outputs'!$B$5,'Inputs &amp; Outputs'!$B$6)</f>
        <v>8.9499469066697299E-2</v>
      </c>
      <c r="R152" s="17">
        <f>NORMINV('Rand Int'!R152,'Inputs &amp; Outputs'!$B$5,'Inputs &amp; Outputs'!$B$6)</f>
        <v>5.5334729243142214E-2</v>
      </c>
      <c r="S152" s="17">
        <f>NORMINV('Rand Int'!S152,'Inputs &amp; Outputs'!$B$5,'Inputs &amp; Outputs'!$B$6)</f>
        <v>4.8808807404874914E-2</v>
      </c>
      <c r="T152" s="17">
        <f>NORMINV('Rand Int'!T152,'Inputs &amp; Outputs'!$B$5,'Inputs &amp; Outputs'!$B$6)</f>
        <v>8.3304650700268656E-2</v>
      </c>
      <c r="U152" s="17">
        <f>NORMINV('Rand Int'!U152,'Inputs &amp; Outputs'!$B$5,'Inputs &amp; Outputs'!$B$6)</f>
        <v>1.8728410697197245E-2</v>
      </c>
      <c r="V152" s="17">
        <f>NORMINV('Rand Int'!V152,'Inputs &amp; Outputs'!$B$5,'Inputs &amp; Outputs'!$B$6)</f>
        <v>6.492964185787202E-2</v>
      </c>
      <c r="W152" s="17">
        <f>NORMINV('Rand Int'!W152,'Inputs &amp; Outputs'!$B$5,'Inputs &amp; Outputs'!$B$6)</f>
        <v>4.5757704404446445E-2</v>
      </c>
      <c r="X152" s="17">
        <f>NORMINV('Rand Int'!X152,'Inputs &amp; Outputs'!$B$5,'Inputs &amp; Outputs'!$B$6)</f>
        <v>6.1839476537812528E-2</v>
      </c>
      <c r="Y152" s="17">
        <f>NORMINV('Rand Int'!Y152,'Inputs &amp; Outputs'!$B$5,'Inputs &amp; Outputs'!$B$6)</f>
        <v>4.5444913173243714E-2</v>
      </c>
      <c r="Z152" s="17">
        <f>NORMINV('Rand Int'!Z152,'Inputs &amp; Outputs'!$B$5,'Inputs &amp; Outputs'!$B$6)</f>
        <v>2.9811020048417791E-3</v>
      </c>
      <c r="AA152" s="17">
        <f>NORMINV('Rand Int'!AA152,'Inputs &amp; Outputs'!$B$5,'Inputs &amp; Outputs'!$B$6)</f>
        <v>4.359610745260839E-3</v>
      </c>
      <c r="AB152" s="17">
        <f>NORMINV('Rand Int'!AB152,'Inputs &amp; Outputs'!$B$5,'Inputs &amp; Outputs'!$B$6)</f>
        <v>3.6007073700313974E-2</v>
      </c>
      <c r="AC152" s="17">
        <f>NORMINV('Rand Int'!AC152,'Inputs &amp; Outputs'!$B$5,'Inputs &amp; Outputs'!$B$6)</f>
        <v>4.3622439067060988E-2</v>
      </c>
      <c r="AD152" s="17">
        <f>NORMINV('Rand Int'!AD152,'Inputs &amp; Outputs'!$B$5,'Inputs &amp; Outputs'!$B$6)</f>
        <v>-7.7330739935478968E-3</v>
      </c>
      <c r="AE152" s="17">
        <f>NORMINV('Rand Int'!AE152,'Inputs &amp; Outputs'!$B$5,'Inputs &amp; Outputs'!$B$6)</f>
        <v>-1.3392406298882137E-2</v>
      </c>
      <c r="AF152" s="17">
        <f>NORMINV('Rand Int'!AF152,'Inputs &amp; Outputs'!$B$5,'Inputs &amp; Outputs'!$B$6)</f>
        <v>3.8653204903358988E-2</v>
      </c>
      <c r="AG152" s="17">
        <f>NORMINV('Rand Int'!AG152,'Inputs &amp; Outputs'!$B$5,'Inputs &amp; Outputs'!$B$6)</f>
        <v>2.9069194190495556E-2</v>
      </c>
      <c r="AH152" s="17">
        <f>NORMINV('Rand Int'!AH152,'Inputs &amp; Outputs'!$B$5,'Inputs &amp; Outputs'!$B$6)</f>
        <v>3.3214516688556864E-2</v>
      </c>
      <c r="AI152" s="17">
        <f>NORMINV('Rand Int'!AI152,'Inputs &amp; Outputs'!$B$5,'Inputs &amp; Outputs'!$B$6)</f>
        <v>8.0975279812231793E-2</v>
      </c>
      <c r="AJ152" s="17">
        <f>NORMINV('Rand Int'!AJ152,'Inputs &amp; Outputs'!$B$5,'Inputs &amp; Outputs'!$B$6)</f>
        <v>2.4202952145107353E-2</v>
      </c>
      <c r="AK152" s="17">
        <f>NORMINV('Rand Int'!AK152,'Inputs &amp; Outputs'!$B$5,'Inputs &amp; Outputs'!$B$6)</f>
        <v>3.0106417804218719E-2</v>
      </c>
      <c r="AL152" s="17">
        <f>NORMINV('Rand Int'!AL152,'Inputs &amp; Outputs'!$B$5,'Inputs &amp; Outputs'!$B$6)</f>
        <v>-2.3404984388131038E-2</v>
      </c>
      <c r="AM152" s="17">
        <f>NORMINV('Rand Int'!AM152,'Inputs &amp; Outputs'!$B$5,'Inputs &amp; Outputs'!$B$6)</f>
        <v>2.8459314687534508E-2</v>
      </c>
      <c r="AN152" s="17">
        <f>NORMINV('Rand Int'!AN152,'Inputs &amp; Outputs'!$B$5,'Inputs &amp; Outputs'!$B$6)</f>
        <v>8.0711760086604051E-4</v>
      </c>
      <c r="AO152" s="17">
        <f>NORMINV('Rand Int'!AO152,'Inputs &amp; Outputs'!$B$5,'Inputs &amp; Outputs'!$B$6)</f>
        <v>5.2477598485974011E-2</v>
      </c>
      <c r="AP152" s="17">
        <f>NORMINV('Rand Int'!AP152,'Inputs &amp; Outputs'!$B$5,'Inputs &amp; Outputs'!$B$6)</f>
        <v>4.4193939463639365E-2</v>
      </c>
      <c r="AQ152" s="17">
        <f>NORMINV('Rand Int'!AQ152,'Inputs &amp; Outputs'!$B$5,'Inputs &amp; Outputs'!$B$6)</f>
        <v>3.849037395915203E-2</v>
      </c>
      <c r="AR152" s="17">
        <f>NORMINV('Rand Int'!AR152,'Inputs &amp; Outputs'!$B$5,'Inputs &amp; Outputs'!$B$6)</f>
        <v>1.3124590423227639E-2</v>
      </c>
      <c r="AS152" s="17">
        <f>NORMINV('Rand Int'!AS152,'Inputs &amp; Outputs'!$B$5,'Inputs &amp; Outputs'!$B$6)</f>
        <v>2.5256137700903483E-2</v>
      </c>
      <c r="AT152" s="17">
        <f>NORMINV('Rand Int'!AT152,'Inputs &amp; Outputs'!$B$5,'Inputs &amp; Outputs'!$B$6)</f>
        <v>6.2840200606585239E-2</v>
      </c>
      <c r="AU152" s="17">
        <f>NORMINV('Rand Int'!AU152,'Inputs &amp; Outputs'!$B$5,'Inputs &amp; Outputs'!$B$6)</f>
        <v>4.7904939491493562E-2</v>
      </c>
      <c r="AV152" s="17">
        <f>NORMINV('Rand Int'!AV152,'Inputs &amp; Outputs'!$B$5,'Inputs &amp; Outputs'!$B$6)</f>
        <v>4.9297939610599299E-2</v>
      </c>
      <c r="AW152" s="17">
        <f>NORMINV('Rand Int'!AW152,'Inputs &amp; Outputs'!$B$5,'Inputs &amp; Outputs'!$B$6)</f>
        <v>7.8323801490600295E-2</v>
      </c>
      <c r="AX152" s="17">
        <f>NORMINV('Rand Int'!AX152,'Inputs &amp; Outputs'!$B$5,'Inputs &amp; Outputs'!$B$6)</f>
        <v>8.7692975806763565E-3</v>
      </c>
      <c r="AY152" s="17">
        <f>NORMINV('Rand Int'!AY152,'Inputs &amp; Outputs'!$B$5,'Inputs &amp; Outputs'!$B$6)</f>
        <v>3.7841061637590809E-2</v>
      </c>
    </row>
    <row r="153" spans="1:51" x14ac:dyDescent="0.25">
      <c r="A153" s="1">
        <v>152</v>
      </c>
      <c r="C153" s="17">
        <f>NORMINV('Rand Int'!C153,'Inputs &amp; Outputs'!$B$5,'Inputs &amp; Outputs'!$B$6)</f>
        <v>3.5156266840285721E-2</v>
      </c>
      <c r="D153" s="17">
        <f>NORMINV('Rand Int'!D153,'Inputs &amp; Outputs'!$B$5,'Inputs &amp; Outputs'!$B$6)</f>
        <v>5.6288648208586589E-2</v>
      </c>
      <c r="E153" s="17">
        <f>NORMINV('Rand Int'!E153,'Inputs &amp; Outputs'!$B$5,'Inputs &amp; Outputs'!$B$6)</f>
        <v>2.7322342668169089E-2</v>
      </c>
      <c r="F153" s="17">
        <f>NORMINV('Rand Int'!F153,'Inputs &amp; Outputs'!$B$5,'Inputs &amp; Outputs'!$B$6)</f>
        <v>4.4805017701150494E-2</v>
      </c>
      <c r="G153" s="17">
        <f>NORMINV('Rand Int'!G153,'Inputs &amp; Outputs'!$B$5,'Inputs &amp; Outputs'!$B$6)</f>
        <v>2.7031398999994294E-3</v>
      </c>
      <c r="H153" s="17">
        <f>NORMINV('Rand Int'!H153,'Inputs &amp; Outputs'!$B$5,'Inputs &amp; Outputs'!$B$6)</f>
        <v>0.11987286861081639</v>
      </c>
      <c r="I153" s="17">
        <f>NORMINV('Rand Int'!I153,'Inputs &amp; Outputs'!$B$5,'Inputs &amp; Outputs'!$B$6)</f>
        <v>3.458457227033114E-2</v>
      </c>
      <c r="J153" s="17">
        <f>NORMINV('Rand Int'!J153,'Inputs &amp; Outputs'!$B$5,'Inputs &amp; Outputs'!$B$6)</f>
        <v>4.7116688325965876E-2</v>
      </c>
      <c r="K153" s="17">
        <f>NORMINV('Rand Int'!K153,'Inputs &amp; Outputs'!$B$5,'Inputs &amp; Outputs'!$B$6)</f>
        <v>3.0777365219794114E-2</v>
      </c>
      <c r="L153" s="17">
        <f>NORMINV('Rand Int'!L153,'Inputs &amp; Outputs'!$B$5,'Inputs &amp; Outputs'!$B$6)</f>
        <v>1.7499361969506504E-2</v>
      </c>
      <c r="M153" s="17">
        <f>NORMINV('Rand Int'!M153,'Inputs &amp; Outputs'!$B$5,'Inputs &amp; Outputs'!$B$6)</f>
        <v>0.10110298486858058</v>
      </c>
      <c r="N153" s="17">
        <f>NORMINV('Rand Int'!N153,'Inputs &amp; Outputs'!$B$5,'Inputs &amp; Outputs'!$B$6)</f>
        <v>5.5914978214748015E-2</v>
      </c>
      <c r="O153" s="17">
        <f>NORMINV('Rand Int'!O153,'Inputs &amp; Outputs'!$B$5,'Inputs &amp; Outputs'!$B$6)</f>
        <v>2.863061442929489E-2</v>
      </c>
      <c r="P153" s="17">
        <f>NORMINV('Rand Int'!P153,'Inputs &amp; Outputs'!$B$5,'Inputs &amp; Outputs'!$B$6)</f>
        <v>4.5538558837723932E-2</v>
      </c>
      <c r="Q153" s="17">
        <f>NORMINV('Rand Int'!Q153,'Inputs &amp; Outputs'!$B$5,'Inputs &amp; Outputs'!$B$6)</f>
        <v>3.382577670120971E-2</v>
      </c>
      <c r="R153" s="17">
        <f>NORMINV('Rand Int'!R153,'Inputs &amp; Outputs'!$B$5,'Inputs &amp; Outputs'!$B$6)</f>
        <v>4.4514526339329813E-2</v>
      </c>
      <c r="S153" s="17">
        <f>NORMINV('Rand Int'!S153,'Inputs &amp; Outputs'!$B$5,'Inputs &amp; Outputs'!$B$6)</f>
        <v>6.3160312539955826E-2</v>
      </c>
      <c r="T153" s="17">
        <f>NORMINV('Rand Int'!T153,'Inputs &amp; Outputs'!$B$5,'Inputs &amp; Outputs'!$B$6)</f>
        <v>4.398510319415596E-2</v>
      </c>
      <c r="U153" s="17">
        <f>NORMINV('Rand Int'!U153,'Inputs &amp; Outputs'!$B$5,'Inputs &amp; Outputs'!$B$6)</f>
        <v>3.3173778359348982E-2</v>
      </c>
      <c r="V153" s="17">
        <f>NORMINV('Rand Int'!V153,'Inputs &amp; Outputs'!$B$5,'Inputs &amp; Outputs'!$B$6)</f>
        <v>3.0577128820672435E-2</v>
      </c>
      <c r="W153" s="17">
        <f>NORMINV('Rand Int'!W153,'Inputs &amp; Outputs'!$B$5,'Inputs &amp; Outputs'!$B$6)</f>
        <v>7.5862620388461588E-4</v>
      </c>
      <c r="X153" s="17">
        <f>NORMINV('Rand Int'!X153,'Inputs &amp; Outputs'!$B$5,'Inputs &amp; Outputs'!$B$6)</f>
        <v>4.498582267297592E-2</v>
      </c>
      <c r="Y153" s="17">
        <f>NORMINV('Rand Int'!Y153,'Inputs &amp; Outputs'!$B$5,'Inputs &amp; Outputs'!$B$6)</f>
        <v>5.0756130048699888E-2</v>
      </c>
      <c r="Z153" s="17">
        <f>NORMINV('Rand Int'!Z153,'Inputs &amp; Outputs'!$B$5,'Inputs &amp; Outputs'!$B$6)</f>
        <v>7.506475873267246E-2</v>
      </c>
      <c r="AA153" s="17">
        <f>NORMINV('Rand Int'!AA153,'Inputs &amp; Outputs'!$B$5,'Inputs &amp; Outputs'!$B$6)</f>
        <v>4.0887009431688111E-2</v>
      </c>
      <c r="AB153" s="17">
        <f>NORMINV('Rand Int'!AB153,'Inputs &amp; Outputs'!$B$5,'Inputs &amp; Outputs'!$B$6)</f>
        <v>-1.7423474661140172E-2</v>
      </c>
      <c r="AC153" s="17">
        <f>NORMINV('Rand Int'!AC153,'Inputs &amp; Outputs'!$B$5,'Inputs &amp; Outputs'!$B$6)</f>
        <v>9.4476530616119922E-2</v>
      </c>
      <c r="AD153" s="17">
        <f>NORMINV('Rand Int'!AD153,'Inputs &amp; Outputs'!$B$5,'Inputs &amp; Outputs'!$B$6)</f>
        <v>6.8286645497101617E-2</v>
      </c>
      <c r="AE153" s="17">
        <f>NORMINV('Rand Int'!AE153,'Inputs &amp; Outputs'!$B$5,'Inputs &amp; Outputs'!$B$6)</f>
        <v>3.488343877593434E-2</v>
      </c>
      <c r="AF153" s="17">
        <f>NORMINV('Rand Int'!AF153,'Inputs &amp; Outputs'!$B$5,'Inputs &amp; Outputs'!$B$6)</f>
        <v>4.1257971178969843E-2</v>
      </c>
      <c r="AG153" s="17">
        <f>NORMINV('Rand Int'!AG153,'Inputs &amp; Outputs'!$B$5,'Inputs &amp; Outputs'!$B$6)</f>
        <v>5.8233146642417966E-2</v>
      </c>
      <c r="AH153" s="17">
        <f>NORMINV('Rand Int'!AH153,'Inputs &amp; Outputs'!$B$5,'Inputs &amp; Outputs'!$B$6)</f>
        <v>2.6869088360271798E-3</v>
      </c>
      <c r="AI153" s="17">
        <f>NORMINV('Rand Int'!AI153,'Inputs &amp; Outputs'!$B$5,'Inputs &amp; Outputs'!$B$6)</f>
        <v>5.5945345468400534E-2</v>
      </c>
      <c r="AJ153" s="17">
        <f>NORMINV('Rand Int'!AJ153,'Inputs &amp; Outputs'!$B$5,'Inputs &amp; Outputs'!$B$6)</f>
        <v>7.6812545161702814E-2</v>
      </c>
      <c r="AK153" s="17">
        <f>NORMINV('Rand Int'!AK153,'Inputs &amp; Outputs'!$B$5,'Inputs &amp; Outputs'!$B$6)</f>
        <v>8.0388583368358441E-2</v>
      </c>
      <c r="AL153" s="17">
        <f>NORMINV('Rand Int'!AL153,'Inputs &amp; Outputs'!$B$5,'Inputs &amp; Outputs'!$B$6)</f>
        <v>5.0494934132243346E-2</v>
      </c>
      <c r="AM153" s="17">
        <f>NORMINV('Rand Int'!AM153,'Inputs &amp; Outputs'!$B$5,'Inputs &amp; Outputs'!$B$6)</f>
        <v>9.3252848426017554E-2</v>
      </c>
      <c r="AN153" s="17">
        <f>NORMINV('Rand Int'!AN153,'Inputs &amp; Outputs'!$B$5,'Inputs &amp; Outputs'!$B$6)</f>
        <v>6.8724060386883626E-3</v>
      </c>
      <c r="AO153" s="17">
        <f>NORMINV('Rand Int'!AO153,'Inputs &amp; Outputs'!$B$5,'Inputs &amp; Outputs'!$B$6)</f>
        <v>3.8230193034817665E-2</v>
      </c>
      <c r="AP153" s="17">
        <f>NORMINV('Rand Int'!AP153,'Inputs &amp; Outputs'!$B$5,'Inputs &amp; Outputs'!$B$6)</f>
        <v>-1.4974075825162213E-2</v>
      </c>
      <c r="AQ153" s="17">
        <f>NORMINV('Rand Int'!AQ153,'Inputs &amp; Outputs'!$B$5,'Inputs &amp; Outputs'!$B$6)</f>
        <v>5.4088324289662808E-2</v>
      </c>
      <c r="AR153" s="17">
        <f>NORMINV('Rand Int'!AR153,'Inputs &amp; Outputs'!$B$5,'Inputs &amp; Outputs'!$B$6)</f>
        <v>-2.3716927752671299E-3</v>
      </c>
      <c r="AS153" s="17">
        <f>NORMINV('Rand Int'!AS153,'Inputs &amp; Outputs'!$B$5,'Inputs &amp; Outputs'!$B$6)</f>
        <v>9.0057118046969475E-2</v>
      </c>
      <c r="AT153" s="17">
        <f>NORMINV('Rand Int'!AT153,'Inputs &amp; Outputs'!$B$5,'Inputs &amp; Outputs'!$B$6)</f>
        <v>3.6501283841657343E-2</v>
      </c>
      <c r="AU153" s="17">
        <f>NORMINV('Rand Int'!AU153,'Inputs &amp; Outputs'!$B$5,'Inputs &amp; Outputs'!$B$6)</f>
        <v>4.937285634503584E-2</v>
      </c>
      <c r="AV153" s="17">
        <f>NORMINV('Rand Int'!AV153,'Inputs &amp; Outputs'!$B$5,'Inputs &amp; Outputs'!$B$6)</f>
        <v>4.2430117097687181E-2</v>
      </c>
      <c r="AW153" s="17">
        <f>NORMINV('Rand Int'!AW153,'Inputs &amp; Outputs'!$B$5,'Inputs &amp; Outputs'!$B$6)</f>
        <v>3.821877992312317E-2</v>
      </c>
      <c r="AX153" s="17">
        <f>NORMINV('Rand Int'!AX153,'Inputs &amp; Outputs'!$B$5,'Inputs &amp; Outputs'!$B$6)</f>
        <v>6.3722829024228905E-2</v>
      </c>
      <c r="AY153" s="17">
        <f>NORMINV('Rand Int'!AY153,'Inputs &amp; Outputs'!$B$5,'Inputs &amp; Outputs'!$B$6)</f>
        <v>3.5917858417211429E-2</v>
      </c>
    </row>
    <row r="154" spans="1:51" x14ac:dyDescent="0.25">
      <c r="A154" s="1">
        <v>153</v>
      </c>
      <c r="C154" s="17">
        <f>NORMINV('Rand Int'!C154,'Inputs &amp; Outputs'!$B$5,'Inputs &amp; Outputs'!$B$6)</f>
        <v>3.1723165512165988E-2</v>
      </c>
      <c r="D154" s="17">
        <f>NORMINV('Rand Int'!D154,'Inputs &amp; Outputs'!$B$5,'Inputs &amp; Outputs'!$B$6)</f>
        <v>4.2196829869919884E-2</v>
      </c>
      <c r="E154" s="17">
        <f>NORMINV('Rand Int'!E154,'Inputs &amp; Outputs'!$B$5,'Inputs &amp; Outputs'!$B$6)</f>
        <v>3.686002705342923E-2</v>
      </c>
      <c r="F154" s="17">
        <f>NORMINV('Rand Int'!F154,'Inputs &amp; Outputs'!$B$5,'Inputs &amp; Outputs'!$B$6)</f>
        <v>7.5181701184225319E-2</v>
      </c>
      <c r="G154" s="17">
        <f>NORMINV('Rand Int'!G154,'Inputs &amp; Outputs'!$B$5,'Inputs &amp; Outputs'!$B$6)</f>
        <v>1.2245231018434034E-2</v>
      </c>
      <c r="H154" s="17">
        <f>NORMINV('Rand Int'!H154,'Inputs &amp; Outputs'!$B$5,'Inputs &amp; Outputs'!$B$6)</f>
        <v>3.7367898952745594E-2</v>
      </c>
      <c r="I154" s="17">
        <f>NORMINV('Rand Int'!I154,'Inputs &amp; Outputs'!$B$5,'Inputs &amp; Outputs'!$B$6)</f>
        <v>8.5330070633460625E-2</v>
      </c>
      <c r="J154" s="17">
        <f>NORMINV('Rand Int'!J154,'Inputs &amp; Outputs'!$B$5,'Inputs &amp; Outputs'!$B$6)</f>
        <v>4.2184149894490347E-2</v>
      </c>
      <c r="K154" s="17">
        <f>NORMINV('Rand Int'!K154,'Inputs &amp; Outputs'!$B$5,'Inputs &amp; Outputs'!$B$6)</f>
        <v>3.7414972905481424E-2</v>
      </c>
      <c r="L154" s="17">
        <f>NORMINV('Rand Int'!L154,'Inputs &amp; Outputs'!$B$5,'Inputs &amp; Outputs'!$B$6)</f>
        <v>-1.3690907755410715E-2</v>
      </c>
      <c r="M154" s="17">
        <f>NORMINV('Rand Int'!M154,'Inputs &amp; Outputs'!$B$5,'Inputs &amp; Outputs'!$B$6)</f>
        <v>5.9601079911576302E-2</v>
      </c>
      <c r="N154" s="17">
        <f>NORMINV('Rand Int'!N154,'Inputs &amp; Outputs'!$B$5,'Inputs &amp; Outputs'!$B$6)</f>
        <v>6.5321488694405461E-2</v>
      </c>
      <c r="O154" s="17">
        <f>NORMINV('Rand Int'!O154,'Inputs &amp; Outputs'!$B$5,'Inputs &amp; Outputs'!$B$6)</f>
        <v>1.485734474847774E-2</v>
      </c>
      <c r="P154" s="17">
        <f>NORMINV('Rand Int'!P154,'Inputs &amp; Outputs'!$B$5,'Inputs &amp; Outputs'!$B$6)</f>
        <v>3.7177733209370074E-2</v>
      </c>
      <c r="Q154" s="17">
        <f>NORMINV('Rand Int'!Q154,'Inputs &amp; Outputs'!$B$5,'Inputs &amp; Outputs'!$B$6)</f>
        <v>2.834920392154943E-2</v>
      </c>
      <c r="R154" s="17">
        <f>NORMINV('Rand Int'!R154,'Inputs &amp; Outputs'!$B$5,'Inputs &amp; Outputs'!$B$6)</f>
        <v>5.9486966481635033E-2</v>
      </c>
      <c r="S154" s="17">
        <f>NORMINV('Rand Int'!S154,'Inputs &amp; Outputs'!$B$5,'Inputs &amp; Outputs'!$B$6)</f>
        <v>6.902000691547952E-2</v>
      </c>
      <c r="T154" s="17">
        <f>NORMINV('Rand Int'!T154,'Inputs &amp; Outputs'!$B$5,'Inputs &amp; Outputs'!$B$6)</f>
        <v>3.5981750176870012E-2</v>
      </c>
      <c r="U154" s="17">
        <f>NORMINV('Rand Int'!U154,'Inputs &amp; Outputs'!$B$5,'Inputs &amp; Outputs'!$B$6)</f>
        <v>5.781277597002258E-2</v>
      </c>
      <c r="V154" s="17">
        <f>NORMINV('Rand Int'!V154,'Inputs &amp; Outputs'!$B$5,'Inputs &amp; Outputs'!$B$6)</f>
        <v>-1.3632226001307646E-2</v>
      </c>
      <c r="W154" s="17">
        <f>NORMINV('Rand Int'!W154,'Inputs &amp; Outputs'!$B$5,'Inputs &amp; Outputs'!$B$6)</f>
        <v>-1.2401661600903863E-3</v>
      </c>
      <c r="X154" s="17">
        <f>NORMINV('Rand Int'!X154,'Inputs &amp; Outputs'!$B$5,'Inputs &amp; Outputs'!$B$6)</f>
        <v>-2.2947723085685996E-2</v>
      </c>
      <c r="Y154" s="17">
        <f>NORMINV('Rand Int'!Y154,'Inputs &amp; Outputs'!$B$5,'Inputs &amp; Outputs'!$B$6)</f>
        <v>-2.6223394468529171E-3</v>
      </c>
      <c r="Z154" s="17">
        <f>NORMINV('Rand Int'!Z154,'Inputs &amp; Outputs'!$B$5,'Inputs &amp; Outputs'!$B$6)</f>
        <v>4.5943229754563039E-2</v>
      </c>
      <c r="AA154" s="17">
        <f>NORMINV('Rand Int'!AA154,'Inputs &amp; Outputs'!$B$5,'Inputs &amp; Outputs'!$B$6)</f>
        <v>3.6115771564764969E-2</v>
      </c>
      <c r="AB154" s="17">
        <f>NORMINV('Rand Int'!AB154,'Inputs &amp; Outputs'!$B$5,'Inputs &amp; Outputs'!$B$6)</f>
        <v>6.0126339502512026E-2</v>
      </c>
      <c r="AC154" s="17">
        <f>NORMINV('Rand Int'!AC154,'Inputs &amp; Outputs'!$B$5,'Inputs &amp; Outputs'!$B$6)</f>
        <v>-1.1404939649382051E-3</v>
      </c>
      <c r="AD154" s="17">
        <f>NORMINV('Rand Int'!AD154,'Inputs &amp; Outputs'!$B$5,'Inputs &amp; Outputs'!$B$6)</f>
        <v>6.7228212345903288E-2</v>
      </c>
      <c r="AE154" s="17">
        <f>NORMINV('Rand Int'!AE154,'Inputs &amp; Outputs'!$B$5,'Inputs &amp; Outputs'!$B$6)</f>
        <v>4.8410618847245721E-2</v>
      </c>
      <c r="AF154" s="17">
        <f>NORMINV('Rand Int'!AF154,'Inputs &amp; Outputs'!$B$5,'Inputs &amp; Outputs'!$B$6)</f>
        <v>4.8234415440690223E-2</v>
      </c>
      <c r="AG154" s="17">
        <f>NORMINV('Rand Int'!AG154,'Inputs &amp; Outputs'!$B$5,'Inputs &amp; Outputs'!$B$6)</f>
        <v>3.375841317824986E-2</v>
      </c>
      <c r="AH154" s="17">
        <f>NORMINV('Rand Int'!AH154,'Inputs &amp; Outputs'!$B$5,'Inputs &amp; Outputs'!$B$6)</f>
        <v>1.2470983922952258E-2</v>
      </c>
      <c r="AI154" s="17">
        <f>NORMINV('Rand Int'!AI154,'Inputs &amp; Outputs'!$B$5,'Inputs &amp; Outputs'!$B$6)</f>
        <v>6.0278699158810845E-2</v>
      </c>
      <c r="AJ154" s="17">
        <f>NORMINV('Rand Int'!AJ154,'Inputs &amp; Outputs'!$B$5,'Inputs &amp; Outputs'!$B$6)</f>
        <v>1.1132271599650887E-2</v>
      </c>
      <c r="AK154" s="17">
        <f>NORMINV('Rand Int'!AK154,'Inputs &amp; Outputs'!$B$5,'Inputs &amp; Outputs'!$B$6)</f>
        <v>5.0672421671914082E-2</v>
      </c>
      <c r="AL154" s="17">
        <f>NORMINV('Rand Int'!AL154,'Inputs &amp; Outputs'!$B$5,'Inputs &amp; Outputs'!$B$6)</f>
        <v>4.0336278848580008E-2</v>
      </c>
      <c r="AM154" s="17">
        <f>NORMINV('Rand Int'!AM154,'Inputs &amp; Outputs'!$B$5,'Inputs &amp; Outputs'!$B$6)</f>
        <v>7.6804609632089876E-2</v>
      </c>
      <c r="AN154" s="17">
        <f>NORMINV('Rand Int'!AN154,'Inputs &amp; Outputs'!$B$5,'Inputs &amp; Outputs'!$B$6)</f>
        <v>6.0317165509393783E-2</v>
      </c>
      <c r="AO154" s="17">
        <f>NORMINV('Rand Int'!AO154,'Inputs &amp; Outputs'!$B$5,'Inputs &amp; Outputs'!$B$6)</f>
        <v>7.4945701851102914E-2</v>
      </c>
      <c r="AP154" s="17">
        <f>NORMINV('Rand Int'!AP154,'Inputs &amp; Outputs'!$B$5,'Inputs &amp; Outputs'!$B$6)</f>
        <v>4.6842205075846945E-2</v>
      </c>
      <c r="AQ154" s="17">
        <f>NORMINV('Rand Int'!AQ154,'Inputs &amp; Outputs'!$B$5,'Inputs &amp; Outputs'!$B$6)</f>
        <v>9.6787665889818325E-2</v>
      </c>
      <c r="AR154" s="17">
        <f>NORMINV('Rand Int'!AR154,'Inputs &amp; Outputs'!$B$5,'Inputs &amp; Outputs'!$B$6)</f>
        <v>3.8083822842819762E-2</v>
      </c>
      <c r="AS154" s="17">
        <f>NORMINV('Rand Int'!AS154,'Inputs &amp; Outputs'!$B$5,'Inputs &amp; Outputs'!$B$6)</f>
        <v>4.3564421828665746E-2</v>
      </c>
      <c r="AT154" s="17">
        <f>NORMINV('Rand Int'!AT154,'Inputs &amp; Outputs'!$B$5,'Inputs &amp; Outputs'!$B$6)</f>
        <v>4.5639942014991872E-3</v>
      </c>
      <c r="AU154" s="17">
        <f>NORMINV('Rand Int'!AU154,'Inputs &amp; Outputs'!$B$5,'Inputs &amp; Outputs'!$B$6)</f>
        <v>4.8291467809901747E-2</v>
      </c>
      <c r="AV154" s="17">
        <f>NORMINV('Rand Int'!AV154,'Inputs &amp; Outputs'!$B$5,'Inputs &amp; Outputs'!$B$6)</f>
        <v>3.1207657132769018E-2</v>
      </c>
      <c r="AW154" s="17">
        <f>NORMINV('Rand Int'!AW154,'Inputs &amp; Outputs'!$B$5,'Inputs &amp; Outputs'!$B$6)</f>
        <v>0.10043631252639906</v>
      </c>
      <c r="AX154" s="17">
        <f>NORMINV('Rand Int'!AX154,'Inputs &amp; Outputs'!$B$5,'Inputs &amp; Outputs'!$B$6)</f>
        <v>2.961414557931781E-2</v>
      </c>
      <c r="AY154" s="17">
        <f>NORMINV('Rand Int'!AY154,'Inputs &amp; Outputs'!$B$5,'Inputs &amp; Outputs'!$B$6)</f>
        <v>1.7010084764892706E-2</v>
      </c>
    </row>
    <row r="155" spans="1:51" x14ac:dyDescent="0.25">
      <c r="A155" s="1">
        <v>154</v>
      </c>
      <c r="C155" s="17">
        <f>NORMINV('Rand Int'!C155,'Inputs &amp; Outputs'!$B$5,'Inputs &amp; Outputs'!$B$6)</f>
        <v>2.3758109702682668E-2</v>
      </c>
      <c r="D155" s="17">
        <f>NORMINV('Rand Int'!D155,'Inputs &amp; Outputs'!$B$5,'Inputs &amp; Outputs'!$B$6)</f>
        <v>-1.4198090408462413E-2</v>
      </c>
      <c r="E155" s="17">
        <f>NORMINV('Rand Int'!E155,'Inputs &amp; Outputs'!$B$5,'Inputs &amp; Outputs'!$B$6)</f>
        <v>2.7529686294747627E-2</v>
      </c>
      <c r="F155" s="17">
        <f>NORMINV('Rand Int'!F155,'Inputs &amp; Outputs'!$B$5,'Inputs &amp; Outputs'!$B$6)</f>
        <v>3.5381701288284079E-2</v>
      </c>
      <c r="G155" s="17">
        <f>NORMINV('Rand Int'!G155,'Inputs &amp; Outputs'!$B$5,'Inputs &amp; Outputs'!$B$6)</f>
        <v>9.2054717165041822E-3</v>
      </c>
      <c r="H155" s="17">
        <f>NORMINV('Rand Int'!H155,'Inputs &amp; Outputs'!$B$5,'Inputs &amp; Outputs'!$B$6)</f>
        <v>4.7404577652378925E-2</v>
      </c>
      <c r="I155" s="17">
        <f>NORMINV('Rand Int'!I155,'Inputs &amp; Outputs'!$B$5,'Inputs &amp; Outputs'!$B$6)</f>
        <v>6.5038596840922086E-2</v>
      </c>
      <c r="J155" s="17">
        <f>NORMINV('Rand Int'!J155,'Inputs &amp; Outputs'!$B$5,'Inputs &amp; Outputs'!$B$6)</f>
        <v>5.2500344028923784E-2</v>
      </c>
      <c r="K155" s="17">
        <f>NORMINV('Rand Int'!K155,'Inputs &amp; Outputs'!$B$5,'Inputs &amp; Outputs'!$B$6)</f>
        <v>9.8595442840962194E-2</v>
      </c>
      <c r="L155" s="17">
        <f>NORMINV('Rand Int'!L155,'Inputs &amp; Outputs'!$B$5,'Inputs &amp; Outputs'!$B$6)</f>
        <v>1.6143948999007417E-2</v>
      </c>
      <c r="M155" s="17">
        <f>NORMINV('Rand Int'!M155,'Inputs &amp; Outputs'!$B$5,'Inputs &amp; Outputs'!$B$6)</f>
        <v>9.974459749234027E-3</v>
      </c>
      <c r="N155" s="17">
        <f>NORMINV('Rand Int'!N155,'Inputs &amp; Outputs'!$B$5,'Inputs &amp; Outputs'!$B$6)</f>
        <v>-4.1442301698958926E-2</v>
      </c>
      <c r="O155" s="17">
        <f>NORMINV('Rand Int'!O155,'Inputs &amp; Outputs'!$B$5,'Inputs &amp; Outputs'!$B$6)</f>
        <v>6.7991709208412812E-2</v>
      </c>
      <c r="P155" s="17">
        <f>NORMINV('Rand Int'!P155,'Inputs &amp; Outputs'!$B$5,'Inputs &amp; Outputs'!$B$6)</f>
        <v>3.3038387585292713E-2</v>
      </c>
      <c r="Q155" s="17">
        <f>NORMINV('Rand Int'!Q155,'Inputs &amp; Outputs'!$B$5,'Inputs &amp; Outputs'!$B$6)</f>
        <v>9.6262974696874441E-3</v>
      </c>
      <c r="R155" s="17">
        <f>NORMINV('Rand Int'!R155,'Inputs &amp; Outputs'!$B$5,'Inputs &amp; Outputs'!$B$6)</f>
        <v>7.1986184969804051E-2</v>
      </c>
      <c r="S155" s="17">
        <f>NORMINV('Rand Int'!S155,'Inputs &amp; Outputs'!$B$5,'Inputs &amp; Outputs'!$B$6)</f>
        <v>2.2749281116759088E-2</v>
      </c>
      <c r="T155" s="17">
        <f>NORMINV('Rand Int'!T155,'Inputs &amp; Outputs'!$B$5,'Inputs &amp; Outputs'!$B$6)</f>
        <v>3.3953635964710543E-2</v>
      </c>
      <c r="U155" s="17">
        <f>NORMINV('Rand Int'!U155,'Inputs &amp; Outputs'!$B$5,'Inputs &amp; Outputs'!$B$6)</f>
        <v>3.8740922602948001E-2</v>
      </c>
      <c r="V155" s="17">
        <f>NORMINV('Rand Int'!V155,'Inputs &amp; Outputs'!$B$5,'Inputs &amp; Outputs'!$B$6)</f>
        <v>-8.9857505741107249E-3</v>
      </c>
      <c r="W155" s="17">
        <f>NORMINV('Rand Int'!W155,'Inputs &amp; Outputs'!$B$5,'Inputs &amp; Outputs'!$B$6)</f>
        <v>8.3374206799423367E-3</v>
      </c>
      <c r="X155" s="17">
        <f>NORMINV('Rand Int'!X155,'Inputs &amp; Outputs'!$B$5,'Inputs &amp; Outputs'!$B$6)</f>
        <v>7.4042218629818551E-2</v>
      </c>
      <c r="Y155" s="17">
        <f>NORMINV('Rand Int'!Y155,'Inputs &amp; Outputs'!$B$5,'Inputs &amp; Outputs'!$B$6)</f>
        <v>5.8710317062742157E-2</v>
      </c>
      <c r="Z155" s="17">
        <f>NORMINV('Rand Int'!Z155,'Inputs &amp; Outputs'!$B$5,'Inputs &amp; Outputs'!$B$6)</f>
        <v>2.2605516904450697E-2</v>
      </c>
      <c r="AA155" s="17">
        <f>NORMINV('Rand Int'!AA155,'Inputs &amp; Outputs'!$B$5,'Inputs &amp; Outputs'!$B$6)</f>
        <v>-1.4861605283810281E-2</v>
      </c>
      <c r="AB155" s="17">
        <f>NORMINV('Rand Int'!AB155,'Inputs &amp; Outputs'!$B$5,'Inputs &amp; Outputs'!$B$6)</f>
        <v>1.8017221802517712E-2</v>
      </c>
      <c r="AC155" s="17">
        <f>NORMINV('Rand Int'!AC155,'Inputs &amp; Outputs'!$B$5,'Inputs &amp; Outputs'!$B$6)</f>
        <v>-2.9344460658182907E-2</v>
      </c>
      <c r="AD155" s="17">
        <f>NORMINV('Rand Int'!AD155,'Inputs &amp; Outputs'!$B$5,'Inputs &amp; Outputs'!$B$6)</f>
        <v>2.5472319245985073E-2</v>
      </c>
      <c r="AE155" s="17">
        <f>NORMINV('Rand Int'!AE155,'Inputs &amp; Outputs'!$B$5,'Inputs &amp; Outputs'!$B$6)</f>
        <v>3.2561196062965383E-2</v>
      </c>
      <c r="AF155" s="17">
        <f>NORMINV('Rand Int'!AF155,'Inputs &amp; Outputs'!$B$5,'Inputs &amp; Outputs'!$B$6)</f>
        <v>3.1161463754916255E-2</v>
      </c>
      <c r="AG155" s="17">
        <f>NORMINV('Rand Int'!AG155,'Inputs &amp; Outputs'!$B$5,'Inputs &amp; Outputs'!$B$6)</f>
        <v>5.7631238077267707E-2</v>
      </c>
      <c r="AH155" s="17">
        <f>NORMINV('Rand Int'!AH155,'Inputs &amp; Outputs'!$B$5,'Inputs &amp; Outputs'!$B$6)</f>
        <v>5.116087269286252E-2</v>
      </c>
      <c r="AI155" s="17">
        <f>NORMINV('Rand Int'!AI155,'Inputs &amp; Outputs'!$B$5,'Inputs &amp; Outputs'!$B$6)</f>
        <v>4.1812685752784982E-2</v>
      </c>
      <c r="AJ155" s="17">
        <f>NORMINV('Rand Int'!AJ155,'Inputs &amp; Outputs'!$B$5,'Inputs &amp; Outputs'!$B$6)</f>
        <v>3.8645824866298799E-2</v>
      </c>
      <c r="AK155" s="17">
        <f>NORMINV('Rand Int'!AK155,'Inputs &amp; Outputs'!$B$5,'Inputs &amp; Outputs'!$B$6)</f>
        <v>1.0616364387107075E-2</v>
      </c>
      <c r="AL155" s="17">
        <f>NORMINV('Rand Int'!AL155,'Inputs &amp; Outputs'!$B$5,'Inputs &amp; Outputs'!$B$6)</f>
        <v>3.9546175735729223E-2</v>
      </c>
      <c r="AM155" s="17">
        <f>NORMINV('Rand Int'!AM155,'Inputs &amp; Outputs'!$B$5,'Inputs &amp; Outputs'!$B$6)</f>
        <v>-4.0547890156939263E-2</v>
      </c>
      <c r="AN155" s="17">
        <f>NORMINV('Rand Int'!AN155,'Inputs &amp; Outputs'!$B$5,'Inputs &amp; Outputs'!$B$6)</f>
        <v>5.969572531196022E-2</v>
      </c>
      <c r="AO155" s="17">
        <f>NORMINV('Rand Int'!AO155,'Inputs &amp; Outputs'!$B$5,'Inputs &amp; Outputs'!$B$6)</f>
        <v>-3.3392610611878634E-3</v>
      </c>
      <c r="AP155" s="17">
        <f>NORMINV('Rand Int'!AP155,'Inputs &amp; Outputs'!$B$5,'Inputs &amp; Outputs'!$B$6)</f>
        <v>4.4323230924073961E-3</v>
      </c>
      <c r="AQ155" s="17">
        <f>NORMINV('Rand Int'!AQ155,'Inputs &amp; Outputs'!$B$5,'Inputs &amp; Outputs'!$B$6)</f>
        <v>3.9237391929034394E-2</v>
      </c>
      <c r="AR155" s="17">
        <f>NORMINV('Rand Int'!AR155,'Inputs &amp; Outputs'!$B$5,'Inputs &amp; Outputs'!$B$6)</f>
        <v>4.2245432478352898E-2</v>
      </c>
      <c r="AS155" s="17">
        <f>NORMINV('Rand Int'!AS155,'Inputs &amp; Outputs'!$B$5,'Inputs &amp; Outputs'!$B$6)</f>
        <v>3.373565368204498E-2</v>
      </c>
      <c r="AT155" s="17">
        <f>NORMINV('Rand Int'!AT155,'Inputs &amp; Outputs'!$B$5,'Inputs &amp; Outputs'!$B$6)</f>
        <v>2.9624957945071861E-2</v>
      </c>
      <c r="AU155" s="17">
        <f>NORMINV('Rand Int'!AU155,'Inputs &amp; Outputs'!$B$5,'Inputs &amp; Outputs'!$B$6)</f>
        <v>2.5118338224035856E-2</v>
      </c>
      <c r="AV155" s="17">
        <f>NORMINV('Rand Int'!AV155,'Inputs &amp; Outputs'!$B$5,'Inputs &amp; Outputs'!$B$6)</f>
        <v>4.4821379757042507E-3</v>
      </c>
      <c r="AW155" s="17">
        <f>NORMINV('Rand Int'!AW155,'Inputs &amp; Outputs'!$B$5,'Inputs &amp; Outputs'!$B$6)</f>
        <v>4.3109808458821126E-2</v>
      </c>
      <c r="AX155" s="17">
        <f>NORMINV('Rand Int'!AX155,'Inputs &amp; Outputs'!$B$5,'Inputs &amp; Outputs'!$B$6)</f>
        <v>6.921350898221211E-2</v>
      </c>
      <c r="AY155" s="17">
        <f>NORMINV('Rand Int'!AY155,'Inputs &amp; Outputs'!$B$5,'Inputs &amp; Outputs'!$B$6)</f>
        <v>-9.4159801464837115E-3</v>
      </c>
    </row>
    <row r="156" spans="1:51" x14ac:dyDescent="0.25">
      <c r="A156" s="1">
        <v>155</v>
      </c>
      <c r="C156" s="17">
        <f>NORMINV('Rand Int'!C156,'Inputs &amp; Outputs'!$B$5,'Inputs &amp; Outputs'!$B$6)</f>
        <v>8.9741888278241061E-2</v>
      </c>
      <c r="D156" s="17">
        <f>NORMINV('Rand Int'!D156,'Inputs &amp; Outputs'!$B$5,'Inputs &amp; Outputs'!$B$6)</f>
        <v>-1.0962917321157353E-3</v>
      </c>
      <c r="E156" s="17">
        <f>NORMINV('Rand Int'!E156,'Inputs &amp; Outputs'!$B$5,'Inputs &amp; Outputs'!$B$6)</f>
        <v>1.4620354035315631E-2</v>
      </c>
      <c r="F156" s="17">
        <f>NORMINV('Rand Int'!F156,'Inputs &amp; Outputs'!$B$5,'Inputs &amp; Outputs'!$B$6)</f>
        <v>3.2350321327615228E-2</v>
      </c>
      <c r="G156" s="17">
        <f>NORMINV('Rand Int'!G156,'Inputs &amp; Outputs'!$B$5,'Inputs &amp; Outputs'!$B$6)</f>
        <v>7.3506262366418801E-2</v>
      </c>
      <c r="H156" s="17">
        <f>NORMINV('Rand Int'!H156,'Inputs &amp; Outputs'!$B$5,'Inputs &amp; Outputs'!$B$6)</f>
        <v>4.2677917275814235E-2</v>
      </c>
      <c r="I156" s="17">
        <f>NORMINV('Rand Int'!I156,'Inputs &amp; Outputs'!$B$5,'Inputs &amp; Outputs'!$B$6)</f>
        <v>5.0516489740902011E-2</v>
      </c>
      <c r="J156" s="17">
        <f>NORMINV('Rand Int'!J156,'Inputs &amp; Outputs'!$B$5,'Inputs &amp; Outputs'!$B$6)</f>
        <v>3.1608560285841678E-2</v>
      </c>
      <c r="K156" s="17">
        <f>NORMINV('Rand Int'!K156,'Inputs &amp; Outputs'!$B$5,'Inputs &amp; Outputs'!$B$6)</f>
        <v>4.4199435434494616E-2</v>
      </c>
      <c r="L156" s="17">
        <f>NORMINV('Rand Int'!L156,'Inputs &amp; Outputs'!$B$5,'Inputs &amp; Outputs'!$B$6)</f>
        <v>1.9206493231601927E-2</v>
      </c>
      <c r="M156" s="17">
        <f>NORMINV('Rand Int'!M156,'Inputs &amp; Outputs'!$B$5,'Inputs &amp; Outputs'!$B$6)</f>
        <v>6.9281841113021103E-2</v>
      </c>
      <c r="N156" s="17">
        <f>NORMINV('Rand Int'!N156,'Inputs &amp; Outputs'!$B$5,'Inputs &amp; Outputs'!$B$6)</f>
        <v>4.4563315923125679E-2</v>
      </c>
      <c r="O156" s="17">
        <f>NORMINV('Rand Int'!O156,'Inputs &amp; Outputs'!$B$5,'Inputs &amp; Outputs'!$B$6)</f>
        <v>6.4179470290674695E-2</v>
      </c>
      <c r="P156" s="17">
        <f>NORMINV('Rand Int'!P156,'Inputs &amp; Outputs'!$B$5,'Inputs &amp; Outputs'!$B$6)</f>
        <v>2.6731903429165697E-2</v>
      </c>
      <c r="Q156" s="17">
        <f>NORMINV('Rand Int'!Q156,'Inputs &amp; Outputs'!$B$5,'Inputs &amp; Outputs'!$B$6)</f>
        <v>4.2538925407008869E-2</v>
      </c>
      <c r="R156" s="17">
        <f>NORMINV('Rand Int'!R156,'Inputs &amp; Outputs'!$B$5,'Inputs &amp; Outputs'!$B$6)</f>
        <v>4.7102907555455029E-2</v>
      </c>
      <c r="S156" s="17">
        <f>NORMINV('Rand Int'!S156,'Inputs &amp; Outputs'!$B$5,'Inputs &amp; Outputs'!$B$6)</f>
        <v>1.6335933950070835E-2</v>
      </c>
      <c r="T156" s="17">
        <f>NORMINV('Rand Int'!T156,'Inputs &amp; Outputs'!$B$5,'Inputs &amp; Outputs'!$B$6)</f>
        <v>2.6878489783983404E-2</v>
      </c>
      <c r="U156" s="17">
        <f>NORMINV('Rand Int'!U156,'Inputs &amp; Outputs'!$B$5,'Inputs &amp; Outputs'!$B$6)</f>
        <v>7.417083646328998E-2</v>
      </c>
      <c r="V156" s="17">
        <f>NORMINV('Rand Int'!V156,'Inputs &amp; Outputs'!$B$5,'Inputs &amp; Outputs'!$B$6)</f>
        <v>-7.7465891608629947E-3</v>
      </c>
      <c r="W156" s="17">
        <f>NORMINV('Rand Int'!W156,'Inputs &amp; Outputs'!$B$5,'Inputs &amp; Outputs'!$B$6)</f>
        <v>5.108659881995152E-2</v>
      </c>
      <c r="X156" s="17">
        <f>NORMINV('Rand Int'!X156,'Inputs &amp; Outputs'!$B$5,'Inputs &amp; Outputs'!$B$6)</f>
        <v>2.9642818704859214E-2</v>
      </c>
      <c r="Y156" s="17">
        <f>NORMINV('Rand Int'!Y156,'Inputs &amp; Outputs'!$B$5,'Inputs &amp; Outputs'!$B$6)</f>
        <v>-4.670903481304306E-4</v>
      </c>
      <c r="Z156" s="17">
        <f>NORMINV('Rand Int'!Z156,'Inputs &amp; Outputs'!$B$5,'Inputs &amp; Outputs'!$B$6)</f>
        <v>1.614345283938785E-2</v>
      </c>
      <c r="AA156" s="17">
        <f>NORMINV('Rand Int'!AA156,'Inputs &amp; Outputs'!$B$5,'Inputs &amp; Outputs'!$B$6)</f>
        <v>4.2586813713790313E-2</v>
      </c>
      <c r="AB156" s="17">
        <f>NORMINV('Rand Int'!AB156,'Inputs &amp; Outputs'!$B$5,'Inputs &amp; Outputs'!$B$6)</f>
        <v>2.508009131947057E-2</v>
      </c>
      <c r="AC156" s="17">
        <f>NORMINV('Rand Int'!AC156,'Inputs &amp; Outputs'!$B$5,'Inputs &amp; Outputs'!$B$6)</f>
        <v>2.3922939077840325E-2</v>
      </c>
      <c r="AD156" s="17">
        <f>NORMINV('Rand Int'!AD156,'Inputs &amp; Outputs'!$B$5,'Inputs &amp; Outputs'!$B$6)</f>
        <v>4.8435592149466161E-2</v>
      </c>
      <c r="AE156" s="17">
        <f>NORMINV('Rand Int'!AE156,'Inputs &amp; Outputs'!$B$5,'Inputs &amp; Outputs'!$B$6)</f>
        <v>5.9933302871813671E-2</v>
      </c>
      <c r="AF156" s="17">
        <f>NORMINV('Rand Int'!AF156,'Inputs &amp; Outputs'!$B$5,'Inputs &amp; Outputs'!$B$6)</f>
        <v>-8.4303439223347224E-3</v>
      </c>
      <c r="AG156" s="17">
        <f>NORMINV('Rand Int'!AG156,'Inputs &amp; Outputs'!$B$5,'Inputs &amp; Outputs'!$B$6)</f>
        <v>1.7253459576447507E-2</v>
      </c>
      <c r="AH156" s="17">
        <f>NORMINV('Rand Int'!AH156,'Inputs &amp; Outputs'!$B$5,'Inputs &amp; Outputs'!$B$6)</f>
        <v>3.9171490671808556E-2</v>
      </c>
      <c r="AI156" s="17">
        <f>NORMINV('Rand Int'!AI156,'Inputs &amp; Outputs'!$B$5,'Inputs &amp; Outputs'!$B$6)</f>
        <v>6.930535047651562E-2</v>
      </c>
      <c r="AJ156" s="17">
        <f>NORMINV('Rand Int'!AJ156,'Inputs &amp; Outputs'!$B$5,'Inputs &amp; Outputs'!$B$6)</f>
        <v>8.8626203411618559E-2</v>
      </c>
      <c r="AK156" s="17">
        <f>NORMINV('Rand Int'!AK156,'Inputs &amp; Outputs'!$B$5,'Inputs &amp; Outputs'!$B$6)</f>
        <v>3.4012377854109987E-2</v>
      </c>
      <c r="AL156" s="17">
        <f>NORMINV('Rand Int'!AL156,'Inputs &amp; Outputs'!$B$5,'Inputs &amp; Outputs'!$B$6)</f>
        <v>2.4878439013766337E-2</v>
      </c>
      <c r="AM156" s="17">
        <f>NORMINV('Rand Int'!AM156,'Inputs &amp; Outputs'!$B$5,'Inputs &amp; Outputs'!$B$6)</f>
        <v>5.4110291307329444E-2</v>
      </c>
      <c r="AN156" s="17">
        <f>NORMINV('Rand Int'!AN156,'Inputs &amp; Outputs'!$B$5,'Inputs &amp; Outputs'!$B$6)</f>
        <v>7.2992688396741612E-2</v>
      </c>
      <c r="AO156" s="17">
        <f>NORMINV('Rand Int'!AO156,'Inputs &amp; Outputs'!$B$5,'Inputs &amp; Outputs'!$B$6)</f>
        <v>5.4815601865816313E-2</v>
      </c>
      <c r="AP156" s="17">
        <f>NORMINV('Rand Int'!AP156,'Inputs &amp; Outputs'!$B$5,'Inputs &amp; Outputs'!$B$6)</f>
        <v>6.0092101152138186E-2</v>
      </c>
      <c r="AQ156" s="17">
        <f>NORMINV('Rand Int'!AQ156,'Inputs &amp; Outputs'!$B$5,'Inputs &amp; Outputs'!$B$6)</f>
        <v>4.590488097605689E-2</v>
      </c>
      <c r="AR156" s="17">
        <f>NORMINV('Rand Int'!AR156,'Inputs &amp; Outputs'!$B$5,'Inputs &amp; Outputs'!$B$6)</f>
        <v>-6.2682076228601155E-3</v>
      </c>
      <c r="AS156" s="17">
        <f>NORMINV('Rand Int'!AS156,'Inputs &amp; Outputs'!$B$5,'Inputs &amp; Outputs'!$B$6)</f>
        <v>4.0367607040020397E-2</v>
      </c>
      <c r="AT156" s="17">
        <f>NORMINV('Rand Int'!AT156,'Inputs &amp; Outputs'!$B$5,'Inputs &amp; Outputs'!$B$6)</f>
        <v>6.4034496815514264E-2</v>
      </c>
      <c r="AU156" s="17">
        <f>NORMINV('Rand Int'!AU156,'Inputs &amp; Outputs'!$B$5,'Inputs &amp; Outputs'!$B$6)</f>
        <v>2.1413553699637766E-2</v>
      </c>
      <c r="AV156" s="17">
        <f>NORMINV('Rand Int'!AV156,'Inputs &amp; Outputs'!$B$5,'Inputs &amp; Outputs'!$B$6)</f>
        <v>-4.6433156051554833E-3</v>
      </c>
      <c r="AW156" s="17">
        <f>NORMINV('Rand Int'!AW156,'Inputs &amp; Outputs'!$B$5,'Inputs &amp; Outputs'!$B$6)</f>
        <v>3.9758496959158875E-2</v>
      </c>
      <c r="AX156" s="17">
        <f>NORMINV('Rand Int'!AX156,'Inputs &amp; Outputs'!$B$5,'Inputs &amp; Outputs'!$B$6)</f>
        <v>5.4639709630965969E-2</v>
      </c>
      <c r="AY156" s="17">
        <f>NORMINV('Rand Int'!AY156,'Inputs &amp; Outputs'!$B$5,'Inputs &amp; Outputs'!$B$6)</f>
        <v>3.8819346182244349E-2</v>
      </c>
    </row>
    <row r="157" spans="1:51" x14ac:dyDescent="0.25">
      <c r="A157" s="1">
        <v>156</v>
      </c>
      <c r="C157" s="17">
        <f>NORMINV('Rand Int'!C157,'Inputs &amp; Outputs'!$B$5,'Inputs &amp; Outputs'!$B$6)</f>
        <v>4.9658548047626642E-2</v>
      </c>
      <c r="D157" s="17">
        <f>NORMINV('Rand Int'!D157,'Inputs &amp; Outputs'!$B$5,'Inputs &amp; Outputs'!$B$6)</f>
        <v>5.2562064379285331E-2</v>
      </c>
      <c r="E157" s="17">
        <f>NORMINV('Rand Int'!E157,'Inputs &amp; Outputs'!$B$5,'Inputs &amp; Outputs'!$B$6)</f>
        <v>5.8993437470384755E-2</v>
      </c>
      <c r="F157" s="17">
        <f>NORMINV('Rand Int'!F157,'Inputs &amp; Outputs'!$B$5,'Inputs &amp; Outputs'!$B$6)</f>
        <v>8.7809210984285263E-3</v>
      </c>
      <c r="G157" s="17">
        <f>NORMINV('Rand Int'!G157,'Inputs &amp; Outputs'!$B$5,'Inputs &amp; Outputs'!$B$6)</f>
        <v>3.0160031222073256E-2</v>
      </c>
      <c r="H157" s="17">
        <f>NORMINV('Rand Int'!H157,'Inputs &amp; Outputs'!$B$5,'Inputs &amp; Outputs'!$B$6)</f>
        <v>3.1844430118094839E-2</v>
      </c>
      <c r="I157" s="17">
        <f>NORMINV('Rand Int'!I157,'Inputs &amp; Outputs'!$B$5,'Inputs &amp; Outputs'!$B$6)</f>
        <v>4.7967346010855019E-2</v>
      </c>
      <c r="J157" s="17">
        <f>NORMINV('Rand Int'!J157,'Inputs &amp; Outputs'!$B$5,'Inputs &amp; Outputs'!$B$6)</f>
        <v>9.6003512653697123E-3</v>
      </c>
      <c r="K157" s="17">
        <f>NORMINV('Rand Int'!K157,'Inputs &amp; Outputs'!$B$5,'Inputs &amp; Outputs'!$B$6)</f>
        <v>2.2612249174650389E-2</v>
      </c>
      <c r="L157" s="17">
        <f>NORMINV('Rand Int'!L157,'Inputs &amp; Outputs'!$B$5,'Inputs &amp; Outputs'!$B$6)</f>
        <v>3.8068035056982391E-2</v>
      </c>
      <c r="M157" s="17">
        <f>NORMINV('Rand Int'!M157,'Inputs &amp; Outputs'!$B$5,'Inputs &amp; Outputs'!$B$6)</f>
        <v>4.9391885557796854E-2</v>
      </c>
      <c r="N157" s="17">
        <f>NORMINV('Rand Int'!N157,'Inputs &amp; Outputs'!$B$5,'Inputs &amp; Outputs'!$B$6)</f>
        <v>1.4612496129643941E-2</v>
      </c>
      <c r="O157" s="17">
        <f>NORMINV('Rand Int'!O157,'Inputs &amp; Outputs'!$B$5,'Inputs &amp; Outputs'!$B$6)</f>
        <v>-2.7508076299728595E-3</v>
      </c>
      <c r="P157" s="17">
        <f>NORMINV('Rand Int'!P157,'Inputs &amp; Outputs'!$B$5,'Inputs &amp; Outputs'!$B$6)</f>
        <v>4.8735048607601861E-2</v>
      </c>
      <c r="Q157" s="17">
        <f>NORMINV('Rand Int'!Q157,'Inputs &amp; Outputs'!$B$5,'Inputs &amp; Outputs'!$B$6)</f>
        <v>8.4283695993731311E-2</v>
      </c>
      <c r="R157" s="17">
        <f>NORMINV('Rand Int'!R157,'Inputs &amp; Outputs'!$B$5,'Inputs &amp; Outputs'!$B$6)</f>
        <v>4.7067000921336609E-2</v>
      </c>
      <c r="S157" s="17">
        <f>NORMINV('Rand Int'!S157,'Inputs &amp; Outputs'!$B$5,'Inputs &amp; Outputs'!$B$6)</f>
        <v>5.4523609913675233E-2</v>
      </c>
      <c r="T157" s="17">
        <f>NORMINV('Rand Int'!T157,'Inputs &amp; Outputs'!$B$5,'Inputs &amp; Outputs'!$B$6)</f>
        <v>4.2457575242494515E-2</v>
      </c>
      <c r="U157" s="17">
        <f>NORMINV('Rand Int'!U157,'Inputs &amp; Outputs'!$B$5,'Inputs &amp; Outputs'!$B$6)</f>
        <v>5.9601266888435867E-2</v>
      </c>
      <c r="V157" s="17">
        <f>NORMINV('Rand Int'!V157,'Inputs &amp; Outputs'!$B$5,'Inputs &amp; Outputs'!$B$6)</f>
        <v>-3.864497928779511E-2</v>
      </c>
      <c r="W157" s="17">
        <f>NORMINV('Rand Int'!W157,'Inputs &amp; Outputs'!$B$5,'Inputs &amp; Outputs'!$B$6)</f>
        <v>6.0894566231055013E-2</v>
      </c>
      <c r="X157" s="17">
        <f>NORMINV('Rand Int'!X157,'Inputs &amp; Outputs'!$B$5,'Inputs &amp; Outputs'!$B$6)</f>
        <v>4.3633658471974569E-2</v>
      </c>
      <c r="Y157" s="17">
        <f>NORMINV('Rand Int'!Y157,'Inputs &amp; Outputs'!$B$5,'Inputs &amp; Outputs'!$B$6)</f>
        <v>9.2134985134642369E-3</v>
      </c>
      <c r="Z157" s="17">
        <f>NORMINV('Rand Int'!Z157,'Inputs &amp; Outputs'!$B$5,'Inputs &amp; Outputs'!$B$6)</f>
        <v>3.1914450467912053E-2</v>
      </c>
      <c r="AA157" s="17">
        <f>NORMINV('Rand Int'!AA157,'Inputs &amp; Outputs'!$B$5,'Inputs &amp; Outputs'!$B$6)</f>
        <v>7.0572632495979504E-2</v>
      </c>
      <c r="AB157" s="17">
        <f>NORMINV('Rand Int'!AB157,'Inputs &amp; Outputs'!$B$5,'Inputs &amp; Outputs'!$B$6)</f>
        <v>3.6379981836215283E-2</v>
      </c>
      <c r="AC157" s="17">
        <f>NORMINV('Rand Int'!AC157,'Inputs &amp; Outputs'!$B$5,'Inputs &amp; Outputs'!$B$6)</f>
        <v>5.2557580389104165E-2</v>
      </c>
      <c r="AD157" s="17">
        <f>NORMINV('Rand Int'!AD157,'Inputs &amp; Outputs'!$B$5,'Inputs &amp; Outputs'!$B$6)</f>
        <v>5.823167328534995E-2</v>
      </c>
      <c r="AE157" s="17">
        <f>NORMINV('Rand Int'!AE157,'Inputs &amp; Outputs'!$B$5,'Inputs &amp; Outputs'!$B$6)</f>
        <v>5.1190858491811E-2</v>
      </c>
      <c r="AF157" s="17">
        <f>NORMINV('Rand Int'!AF157,'Inputs &amp; Outputs'!$B$5,'Inputs &amp; Outputs'!$B$6)</f>
        <v>3.3516039886009229E-2</v>
      </c>
      <c r="AG157" s="17">
        <f>NORMINV('Rand Int'!AG157,'Inputs &amp; Outputs'!$B$5,'Inputs &amp; Outputs'!$B$6)</f>
        <v>2.2197412820329873E-2</v>
      </c>
      <c r="AH157" s="17">
        <f>NORMINV('Rand Int'!AH157,'Inputs &amp; Outputs'!$B$5,'Inputs &amp; Outputs'!$B$6)</f>
        <v>-3.8083964895079536E-3</v>
      </c>
      <c r="AI157" s="17">
        <f>NORMINV('Rand Int'!AI157,'Inputs &amp; Outputs'!$B$5,'Inputs &amp; Outputs'!$B$6)</f>
        <v>4.8993617619906379E-2</v>
      </c>
      <c r="AJ157" s="17">
        <f>NORMINV('Rand Int'!AJ157,'Inputs &amp; Outputs'!$B$5,'Inputs &amp; Outputs'!$B$6)</f>
        <v>7.5965637467440061E-2</v>
      </c>
      <c r="AK157" s="17">
        <f>NORMINV('Rand Int'!AK157,'Inputs &amp; Outputs'!$B$5,'Inputs &amp; Outputs'!$B$6)</f>
        <v>0.12995034663192373</v>
      </c>
      <c r="AL157" s="17">
        <f>NORMINV('Rand Int'!AL157,'Inputs &amp; Outputs'!$B$5,'Inputs &amp; Outputs'!$B$6)</f>
        <v>1.8228871451378647E-2</v>
      </c>
      <c r="AM157" s="17">
        <f>NORMINV('Rand Int'!AM157,'Inputs &amp; Outputs'!$B$5,'Inputs &amp; Outputs'!$B$6)</f>
        <v>4.1594901354028199E-2</v>
      </c>
      <c r="AN157" s="17">
        <f>NORMINV('Rand Int'!AN157,'Inputs &amp; Outputs'!$B$5,'Inputs &amp; Outputs'!$B$6)</f>
        <v>3.5803450028699946E-2</v>
      </c>
      <c r="AO157" s="17">
        <f>NORMINV('Rand Int'!AO157,'Inputs &amp; Outputs'!$B$5,'Inputs &amp; Outputs'!$B$6)</f>
        <v>3.7464731592774664E-3</v>
      </c>
      <c r="AP157" s="17">
        <f>NORMINV('Rand Int'!AP157,'Inputs &amp; Outputs'!$B$5,'Inputs &amp; Outputs'!$B$6)</f>
        <v>4.3556773199801557E-3</v>
      </c>
      <c r="AQ157" s="17">
        <f>NORMINV('Rand Int'!AQ157,'Inputs &amp; Outputs'!$B$5,'Inputs &amp; Outputs'!$B$6)</f>
        <v>-1.0805958320541098E-3</v>
      </c>
      <c r="AR157" s="17">
        <f>NORMINV('Rand Int'!AR157,'Inputs &amp; Outputs'!$B$5,'Inputs &amp; Outputs'!$B$6)</f>
        <v>-2.1858277901014696E-2</v>
      </c>
      <c r="AS157" s="17">
        <f>NORMINV('Rand Int'!AS157,'Inputs &amp; Outputs'!$B$5,'Inputs &amp; Outputs'!$B$6)</f>
        <v>2.7917146617300076E-2</v>
      </c>
      <c r="AT157" s="17">
        <f>NORMINV('Rand Int'!AT157,'Inputs &amp; Outputs'!$B$5,'Inputs &amp; Outputs'!$B$6)</f>
        <v>4.2604720511031702E-2</v>
      </c>
      <c r="AU157" s="17">
        <f>NORMINV('Rand Int'!AU157,'Inputs &amp; Outputs'!$B$5,'Inputs &amp; Outputs'!$B$6)</f>
        <v>2.0870950630712856E-2</v>
      </c>
      <c r="AV157" s="17">
        <f>NORMINV('Rand Int'!AV157,'Inputs &amp; Outputs'!$B$5,'Inputs &amp; Outputs'!$B$6)</f>
        <v>8.9205869142302066E-2</v>
      </c>
      <c r="AW157" s="17">
        <f>NORMINV('Rand Int'!AW157,'Inputs &amp; Outputs'!$B$5,'Inputs &amp; Outputs'!$B$6)</f>
        <v>9.0356540587315737E-2</v>
      </c>
      <c r="AX157" s="17">
        <f>NORMINV('Rand Int'!AX157,'Inputs &amp; Outputs'!$B$5,'Inputs &amp; Outputs'!$B$6)</f>
        <v>3.1223870132114376E-2</v>
      </c>
      <c r="AY157" s="17">
        <f>NORMINV('Rand Int'!AY157,'Inputs &amp; Outputs'!$B$5,'Inputs &amp; Outputs'!$B$6)</f>
        <v>8.6160269091659136E-2</v>
      </c>
    </row>
    <row r="158" spans="1:51" x14ac:dyDescent="0.25">
      <c r="A158" s="1">
        <v>157</v>
      </c>
      <c r="C158" s="17">
        <f>NORMINV('Rand Int'!C158,'Inputs &amp; Outputs'!$B$5,'Inputs &amp; Outputs'!$B$6)</f>
        <v>3.8099622961301753E-2</v>
      </c>
      <c r="D158" s="17">
        <f>NORMINV('Rand Int'!D158,'Inputs &amp; Outputs'!$B$5,'Inputs &amp; Outputs'!$B$6)</f>
        <v>2.6727210053567811E-2</v>
      </c>
      <c r="E158" s="17">
        <f>NORMINV('Rand Int'!E158,'Inputs &amp; Outputs'!$B$5,'Inputs &amp; Outputs'!$B$6)</f>
        <v>4.0290857559325891E-2</v>
      </c>
      <c r="F158" s="17">
        <f>NORMINV('Rand Int'!F158,'Inputs &amp; Outputs'!$B$5,'Inputs &amp; Outputs'!$B$6)</f>
        <v>7.0338520898839324E-2</v>
      </c>
      <c r="G158" s="17">
        <f>NORMINV('Rand Int'!G158,'Inputs &amp; Outputs'!$B$5,'Inputs &amp; Outputs'!$B$6)</f>
        <v>2.7445881288254339E-2</v>
      </c>
      <c r="H158" s="17">
        <f>NORMINV('Rand Int'!H158,'Inputs &amp; Outputs'!$B$5,'Inputs &amp; Outputs'!$B$6)</f>
        <v>5.9527841412578532E-2</v>
      </c>
      <c r="I158" s="17">
        <f>NORMINV('Rand Int'!I158,'Inputs &amp; Outputs'!$B$5,'Inputs &amp; Outputs'!$B$6)</f>
        <v>6.062277758976703E-2</v>
      </c>
      <c r="J158" s="17">
        <f>NORMINV('Rand Int'!J158,'Inputs &amp; Outputs'!$B$5,'Inputs &amp; Outputs'!$B$6)</f>
        <v>6.1417841298289685E-2</v>
      </c>
      <c r="K158" s="17">
        <f>NORMINV('Rand Int'!K158,'Inputs &amp; Outputs'!$B$5,'Inputs &amp; Outputs'!$B$6)</f>
        <v>5.0273578392808917E-2</v>
      </c>
      <c r="L158" s="17">
        <f>NORMINV('Rand Int'!L158,'Inputs &amp; Outputs'!$B$5,'Inputs &amp; Outputs'!$B$6)</f>
        <v>4.7669399192763515E-2</v>
      </c>
      <c r="M158" s="17">
        <f>NORMINV('Rand Int'!M158,'Inputs &amp; Outputs'!$B$5,'Inputs &amp; Outputs'!$B$6)</f>
        <v>2.4534325602978746E-2</v>
      </c>
      <c r="N158" s="17">
        <f>NORMINV('Rand Int'!N158,'Inputs &amp; Outputs'!$B$5,'Inputs &amp; Outputs'!$B$6)</f>
        <v>4.3211262558661118E-2</v>
      </c>
      <c r="O158" s="17">
        <f>NORMINV('Rand Int'!O158,'Inputs &amp; Outputs'!$B$5,'Inputs &amp; Outputs'!$B$6)</f>
        <v>2.2594377583026581E-2</v>
      </c>
      <c r="P158" s="17">
        <f>NORMINV('Rand Int'!P158,'Inputs &amp; Outputs'!$B$5,'Inputs &amp; Outputs'!$B$6)</f>
        <v>3.4354556600439935E-2</v>
      </c>
      <c r="Q158" s="17">
        <f>NORMINV('Rand Int'!Q158,'Inputs &amp; Outputs'!$B$5,'Inputs &amp; Outputs'!$B$6)</f>
        <v>5.0189012145615247E-2</v>
      </c>
      <c r="R158" s="17">
        <f>NORMINV('Rand Int'!R158,'Inputs &amp; Outputs'!$B$5,'Inputs &amp; Outputs'!$B$6)</f>
        <v>6.5107393481213388E-3</v>
      </c>
      <c r="S158" s="17">
        <f>NORMINV('Rand Int'!S158,'Inputs &amp; Outputs'!$B$5,'Inputs &amp; Outputs'!$B$6)</f>
        <v>6.1340462473131685E-2</v>
      </c>
      <c r="T158" s="17">
        <f>NORMINV('Rand Int'!T158,'Inputs &amp; Outputs'!$B$5,'Inputs &amp; Outputs'!$B$6)</f>
        <v>4.4926401877192976E-2</v>
      </c>
      <c r="U158" s="17">
        <f>NORMINV('Rand Int'!U158,'Inputs &amp; Outputs'!$B$5,'Inputs &amp; Outputs'!$B$6)</f>
        <v>6.5590237977898064E-2</v>
      </c>
      <c r="V158" s="17">
        <f>NORMINV('Rand Int'!V158,'Inputs &amp; Outputs'!$B$5,'Inputs &amp; Outputs'!$B$6)</f>
        <v>-2.6911878245702785E-2</v>
      </c>
      <c r="W158" s="17">
        <f>NORMINV('Rand Int'!W158,'Inputs &amp; Outputs'!$B$5,'Inputs &amp; Outputs'!$B$6)</f>
        <v>3.8437092946386073E-2</v>
      </c>
      <c r="X158" s="17">
        <f>NORMINV('Rand Int'!X158,'Inputs &amp; Outputs'!$B$5,'Inputs &amp; Outputs'!$B$6)</f>
        <v>-1.3508112713059101E-2</v>
      </c>
      <c r="Y158" s="17">
        <f>NORMINV('Rand Int'!Y158,'Inputs &amp; Outputs'!$B$5,'Inputs &amp; Outputs'!$B$6)</f>
        <v>0.10818351931283859</v>
      </c>
      <c r="Z158" s="17">
        <f>NORMINV('Rand Int'!Z158,'Inputs &amp; Outputs'!$B$5,'Inputs &amp; Outputs'!$B$6)</f>
        <v>4.0772830235771051E-2</v>
      </c>
      <c r="AA158" s="17">
        <f>NORMINV('Rand Int'!AA158,'Inputs &amp; Outputs'!$B$5,'Inputs &amp; Outputs'!$B$6)</f>
        <v>0.13037865115709629</v>
      </c>
      <c r="AB158" s="17">
        <f>NORMINV('Rand Int'!AB158,'Inputs &amp; Outputs'!$B$5,'Inputs &amp; Outputs'!$B$6)</f>
        <v>-4.5663683928855864E-3</v>
      </c>
      <c r="AC158" s="17">
        <f>NORMINV('Rand Int'!AC158,'Inputs &amp; Outputs'!$B$5,'Inputs &amp; Outputs'!$B$6)</f>
        <v>0.10301650858002204</v>
      </c>
      <c r="AD158" s="17">
        <f>NORMINV('Rand Int'!AD158,'Inputs &amp; Outputs'!$B$5,'Inputs &amp; Outputs'!$B$6)</f>
        <v>2.7226259177635985E-2</v>
      </c>
      <c r="AE158" s="17">
        <f>NORMINV('Rand Int'!AE158,'Inputs &amp; Outputs'!$B$5,'Inputs &amp; Outputs'!$B$6)</f>
        <v>4.0173007415148981E-2</v>
      </c>
      <c r="AF158" s="17">
        <f>NORMINV('Rand Int'!AF158,'Inputs &amp; Outputs'!$B$5,'Inputs &amp; Outputs'!$B$6)</f>
        <v>0.10124868736117351</v>
      </c>
      <c r="AG158" s="17">
        <f>NORMINV('Rand Int'!AG158,'Inputs &amp; Outputs'!$B$5,'Inputs &amp; Outputs'!$B$6)</f>
        <v>7.6791287670071817E-2</v>
      </c>
      <c r="AH158" s="17">
        <f>NORMINV('Rand Int'!AH158,'Inputs &amp; Outputs'!$B$5,'Inputs &amp; Outputs'!$B$6)</f>
        <v>7.1782845024357542E-2</v>
      </c>
      <c r="AI158" s="17">
        <f>NORMINV('Rand Int'!AI158,'Inputs &amp; Outputs'!$B$5,'Inputs &amp; Outputs'!$B$6)</f>
        <v>5.6868841636717432E-2</v>
      </c>
      <c r="AJ158" s="17">
        <f>NORMINV('Rand Int'!AJ158,'Inputs &amp; Outputs'!$B$5,'Inputs &amp; Outputs'!$B$6)</f>
        <v>0.10073666348751692</v>
      </c>
      <c r="AK158" s="17">
        <f>NORMINV('Rand Int'!AK158,'Inputs &amp; Outputs'!$B$5,'Inputs &amp; Outputs'!$B$6)</f>
        <v>4.2165084864814795E-2</v>
      </c>
      <c r="AL158" s="17">
        <f>NORMINV('Rand Int'!AL158,'Inputs &amp; Outputs'!$B$5,'Inputs &amp; Outputs'!$B$6)</f>
        <v>3.7100942595417956E-2</v>
      </c>
      <c r="AM158" s="17">
        <f>NORMINV('Rand Int'!AM158,'Inputs &amp; Outputs'!$B$5,'Inputs &amp; Outputs'!$B$6)</f>
        <v>3.5166377881647067E-2</v>
      </c>
      <c r="AN158" s="17">
        <f>NORMINV('Rand Int'!AN158,'Inputs &amp; Outputs'!$B$5,'Inputs &amp; Outputs'!$B$6)</f>
        <v>6.9592600172328878E-2</v>
      </c>
      <c r="AO158" s="17">
        <f>NORMINV('Rand Int'!AO158,'Inputs &amp; Outputs'!$B$5,'Inputs &amp; Outputs'!$B$6)</f>
        <v>1.2013127364891105E-2</v>
      </c>
      <c r="AP158" s="17">
        <f>NORMINV('Rand Int'!AP158,'Inputs &amp; Outputs'!$B$5,'Inputs &amp; Outputs'!$B$6)</f>
        <v>6.9576261621827173E-2</v>
      </c>
      <c r="AQ158" s="17">
        <f>NORMINV('Rand Int'!AQ158,'Inputs &amp; Outputs'!$B$5,'Inputs &amp; Outputs'!$B$6)</f>
        <v>0.11268741501234278</v>
      </c>
      <c r="AR158" s="17">
        <f>NORMINV('Rand Int'!AR158,'Inputs &amp; Outputs'!$B$5,'Inputs &amp; Outputs'!$B$6)</f>
        <v>4.4508457039643304E-2</v>
      </c>
      <c r="AS158" s="17">
        <f>NORMINV('Rand Int'!AS158,'Inputs &amp; Outputs'!$B$5,'Inputs &amp; Outputs'!$B$6)</f>
        <v>3.7741053760799441E-2</v>
      </c>
      <c r="AT158" s="17">
        <f>NORMINV('Rand Int'!AT158,'Inputs &amp; Outputs'!$B$5,'Inputs &amp; Outputs'!$B$6)</f>
        <v>4.3929887725473821E-2</v>
      </c>
      <c r="AU158" s="17">
        <f>NORMINV('Rand Int'!AU158,'Inputs &amp; Outputs'!$B$5,'Inputs &amp; Outputs'!$B$6)</f>
        <v>8.1081816955084582E-2</v>
      </c>
      <c r="AV158" s="17">
        <f>NORMINV('Rand Int'!AV158,'Inputs &amp; Outputs'!$B$5,'Inputs &amp; Outputs'!$B$6)</f>
        <v>4.1965561825173192E-2</v>
      </c>
      <c r="AW158" s="17">
        <f>NORMINV('Rand Int'!AW158,'Inputs &amp; Outputs'!$B$5,'Inputs &amp; Outputs'!$B$6)</f>
        <v>0.1116364991407284</v>
      </c>
      <c r="AX158" s="17">
        <f>NORMINV('Rand Int'!AX158,'Inputs &amp; Outputs'!$B$5,'Inputs &amp; Outputs'!$B$6)</f>
        <v>3.5819549277520929E-2</v>
      </c>
      <c r="AY158" s="17">
        <f>NORMINV('Rand Int'!AY158,'Inputs &amp; Outputs'!$B$5,'Inputs &amp; Outputs'!$B$6)</f>
        <v>9.0027703224171862E-2</v>
      </c>
    </row>
    <row r="159" spans="1:51" x14ac:dyDescent="0.25">
      <c r="A159" s="1">
        <v>158</v>
      </c>
      <c r="C159" s="17">
        <f>NORMINV('Rand Int'!C159,'Inputs &amp; Outputs'!$B$5,'Inputs &amp; Outputs'!$B$6)</f>
        <v>6.2447081972455507E-2</v>
      </c>
      <c r="D159" s="17">
        <f>NORMINV('Rand Int'!D159,'Inputs &amp; Outputs'!$B$5,'Inputs &amp; Outputs'!$B$6)</f>
        <v>8.3603345800575546E-2</v>
      </c>
      <c r="E159" s="17">
        <f>NORMINV('Rand Int'!E159,'Inputs &amp; Outputs'!$B$5,'Inputs &amp; Outputs'!$B$6)</f>
        <v>3.6401107445366371E-2</v>
      </c>
      <c r="F159" s="17">
        <f>NORMINV('Rand Int'!F159,'Inputs &amp; Outputs'!$B$5,'Inputs &amp; Outputs'!$B$6)</f>
        <v>6.3571273037820342E-2</v>
      </c>
      <c r="G159" s="17">
        <f>NORMINV('Rand Int'!G159,'Inputs &amp; Outputs'!$B$5,'Inputs &amp; Outputs'!$B$6)</f>
        <v>5.6540511421608895E-2</v>
      </c>
      <c r="H159" s="17">
        <f>NORMINV('Rand Int'!H159,'Inputs &amp; Outputs'!$B$5,'Inputs &amp; Outputs'!$B$6)</f>
        <v>6.3907422810132938E-2</v>
      </c>
      <c r="I159" s="17">
        <f>NORMINV('Rand Int'!I159,'Inputs &amp; Outputs'!$B$5,'Inputs &amp; Outputs'!$B$6)</f>
        <v>8.4502752028316502E-2</v>
      </c>
      <c r="J159" s="17">
        <f>NORMINV('Rand Int'!J159,'Inputs &amp; Outputs'!$B$5,'Inputs &amp; Outputs'!$B$6)</f>
        <v>1.1629209972453605E-2</v>
      </c>
      <c r="K159" s="17">
        <f>NORMINV('Rand Int'!K159,'Inputs &amp; Outputs'!$B$5,'Inputs &amp; Outputs'!$B$6)</f>
        <v>4.1056893381989486E-2</v>
      </c>
      <c r="L159" s="17">
        <f>NORMINV('Rand Int'!L159,'Inputs &amp; Outputs'!$B$5,'Inputs &amp; Outputs'!$B$6)</f>
        <v>4.5181633406331939E-2</v>
      </c>
      <c r="M159" s="17">
        <f>NORMINV('Rand Int'!M159,'Inputs &amp; Outputs'!$B$5,'Inputs &amp; Outputs'!$B$6)</f>
        <v>4.3382607938967456E-2</v>
      </c>
      <c r="N159" s="17">
        <f>NORMINV('Rand Int'!N159,'Inputs &amp; Outputs'!$B$5,'Inputs &amp; Outputs'!$B$6)</f>
        <v>4.7455043995524374E-2</v>
      </c>
      <c r="O159" s="17">
        <f>NORMINV('Rand Int'!O159,'Inputs &amp; Outputs'!$B$5,'Inputs &amp; Outputs'!$B$6)</f>
        <v>2.1058676594464733E-2</v>
      </c>
      <c r="P159" s="17">
        <f>NORMINV('Rand Int'!P159,'Inputs &amp; Outputs'!$B$5,'Inputs &amp; Outputs'!$B$6)</f>
        <v>1.1239661210138426E-2</v>
      </c>
      <c r="Q159" s="17">
        <f>NORMINV('Rand Int'!Q159,'Inputs &amp; Outputs'!$B$5,'Inputs &amp; Outputs'!$B$6)</f>
        <v>2.856843534833528E-2</v>
      </c>
      <c r="R159" s="17">
        <f>NORMINV('Rand Int'!R159,'Inputs &amp; Outputs'!$B$5,'Inputs &amp; Outputs'!$B$6)</f>
        <v>9.9945369581284083E-2</v>
      </c>
      <c r="S159" s="17">
        <f>NORMINV('Rand Int'!S159,'Inputs &amp; Outputs'!$B$5,'Inputs &amp; Outputs'!$B$6)</f>
        <v>2.5458509553367682E-2</v>
      </c>
      <c r="T159" s="17">
        <f>NORMINV('Rand Int'!T159,'Inputs &amp; Outputs'!$B$5,'Inputs &amp; Outputs'!$B$6)</f>
        <v>-9.4271200074892703E-3</v>
      </c>
      <c r="U159" s="17">
        <f>NORMINV('Rand Int'!U159,'Inputs &amp; Outputs'!$B$5,'Inputs &amp; Outputs'!$B$6)</f>
        <v>3.6560721533463944E-3</v>
      </c>
      <c r="V159" s="17">
        <f>NORMINV('Rand Int'!V159,'Inputs &amp; Outputs'!$B$5,'Inputs &amp; Outputs'!$B$6)</f>
        <v>4.8598092535620953E-2</v>
      </c>
      <c r="W159" s="17">
        <f>NORMINV('Rand Int'!W159,'Inputs &amp; Outputs'!$B$5,'Inputs &amp; Outputs'!$B$6)</f>
        <v>5.2787821079052236E-2</v>
      </c>
      <c r="X159" s="17">
        <f>NORMINV('Rand Int'!X159,'Inputs &amp; Outputs'!$B$5,'Inputs &amp; Outputs'!$B$6)</f>
        <v>7.180154911691955E-2</v>
      </c>
      <c r="Y159" s="17">
        <f>NORMINV('Rand Int'!Y159,'Inputs &amp; Outputs'!$B$5,'Inputs &amp; Outputs'!$B$6)</f>
        <v>8.8612285969448576E-2</v>
      </c>
      <c r="Z159" s="17">
        <f>NORMINV('Rand Int'!Z159,'Inputs &amp; Outputs'!$B$5,'Inputs &amp; Outputs'!$B$6)</f>
        <v>4.3525872768774905E-2</v>
      </c>
      <c r="AA159" s="17">
        <f>NORMINV('Rand Int'!AA159,'Inputs &amp; Outputs'!$B$5,'Inputs &amp; Outputs'!$B$6)</f>
        <v>5.258516230549682E-2</v>
      </c>
      <c r="AB159" s="17">
        <f>NORMINV('Rand Int'!AB159,'Inputs &amp; Outputs'!$B$5,'Inputs &amp; Outputs'!$B$6)</f>
        <v>3.9432004422471661E-2</v>
      </c>
      <c r="AC159" s="17">
        <f>NORMINV('Rand Int'!AC159,'Inputs &amp; Outputs'!$B$5,'Inputs &amp; Outputs'!$B$6)</f>
        <v>-1.6765604734774273E-2</v>
      </c>
      <c r="AD159" s="17">
        <f>NORMINV('Rand Int'!AD159,'Inputs &amp; Outputs'!$B$5,'Inputs &amp; Outputs'!$B$6)</f>
        <v>-6.2036814118485231E-3</v>
      </c>
      <c r="AE159" s="17">
        <f>NORMINV('Rand Int'!AE159,'Inputs &amp; Outputs'!$B$5,'Inputs &amp; Outputs'!$B$6)</f>
        <v>8.0824711622077244E-2</v>
      </c>
      <c r="AF159" s="17">
        <f>NORMINV('Rand Int'!AF159,'Inputs &amp; Outputs'!$B$5,'Inputs &amp; Outputs'!$B$6)</f>
        <v>5.1551455160297077E-2</v>
      </c>
      <c r="AG159" s="17">
        <f>NORMINV('Rand Int'!AG159,'Inputs &amp; Outputs'!$B$5,'Inputs &amp; Outputs'!$B$6)</f>
        <v>-1.1672250634050294E-2</v>
      </c>
      <c r="AH159" s="17">
        <f>NORMINV('Rand Int'!AH159,'Inputs &amp; Outputs'!$B$5,'Inputs &amp; Outputs'!$B$6)</f>
        <v>2.2163684676768866E-3</v>
      </c>
      <c r="AI159" s="17">
        <f>NORMINV('Rand Int'!AI159,'Inputs &amp; Outputs'!$B$5,'Inputs &amp; Outputs'!$B$6)</f>
        <v>5.4011565342520614E-2</v>
      </c>
      <c r="AJ159" s="17">
        <f>NORMINV('Rand Int'!AJ159,'Inputs &amp; Outputs'!$B$5,'Inputs &amp; Outputs'!$B$6)</f>
        <v>2.1203278673192147E-3</v>
      </c>
      <c r="AK159" s="17">
        <f>NORMINV('Rand Int'!AK159,'Inputs &amp; Outputs'!$B$5,'Inputs &amp; Outputs'!$B$6)</f>
        <v>8.8469360763788196E-2</v>
      </c>
      <c r="AL159" s="17">
        <f>NORMINV('Rand Int'!AL159,'Inputs &amp; Outputs'!$B$5,'Inputs &amp; Outputs'!$B$6)</f>
        <v>2.2982212634085817E-2</v>
      </c>
      <c r="AM159" s="17">
        <f>NORMINV('Rand Int'!AM159,'Inputs &amp; Outputs'!$B$5,'Inputs &amp; Outputs'!$B$6)</f>
        <v>5.5919190546249026E-2</v>
      </c>
      <c r="AN159" s="17">
        <f>NORMINV('Rand Int'!AN159,'Inputs &amp; Outputs'!$B$5,'Inputs &amp; Outputs'!$B$6)</f>
        <v>6.7663311431961262E-2</v>
      </c>
      <c r="AO159" s="17">
        <f>NORMINV('Rand Int'!AO159,'Inputs &amp; Outputs'!$B$5,'Inputs &amp; Outputs'!$B$6)</f>
        <v>7.0619205828996445E-2</v>
      </c>
      <c r="AP159" s="17">
        <f>NORMINV('Rand Int'!AP159,'Inputs &amp; Outputs'!$B$5,'Inputs &amp; Outputs'!$B$6)</f>
        <v>6.9311312426325072E-2</v>
      </c>
      <c r="AQ159" s="17">
        <f>NORMINV('Rand Int'!AQ159,'Inputs &amp; Outputs'!$B$5,'Inputs &amp; Outputs'!$B$6)</f>
        <v>5.4068112043962814E-2</v>
      </c>
      <c r="AR159" s="17">
        <f>NORMINV('Rand Int'!AR159,'Inputs &amp; Outputs'!$B$5,'Inputs &amp; Outputs'!$B$6)</f>
        <v>1.5486806873172432E-2</v>
      </c>
      <c r="AS159" s="17">
        <f>NORMINV('Rand Int'!AS159,'Inputs &amp; Outputs'!$B$5,'Inputs &amp; Outputs'!$B$6)</f>
        <v>6.1774464538018936E-2</v>
      </c>
      <c r="AT159" s="17">
        <f>NORMINV('Rand Int'!AT159,'Inputs &amp; Outputs'!$B$5,'Inputs &amp; Outputs'!$B$6)</f>
        <v>4.4450992433763256E-2</v>
      </c>
      <c r="AU159" s="17">
        <f>NORMINV('Rand Int'!AU159,'Inputs &amp; Outputs'!$B$5,'Inputs &amp; Outputs'!$B$6)</f>
        <v>7.1726452158775572E-3</v>
      </c>
      <c r="AV159" s="17">
        <f>NORMINV('Rand Int'!AV159,'Inputs &amp; Outputs'!$B$5,'Inputs &amp; Outputs'!$B$6)</f>
        <v>9.4287750068873383E-2</v>
      </c>
      <c r="AW159" s="17">
        <f>NORMINV('Rand Int'!AW159,'Inputs &amp; Outputs'!$B$5,'Inputs &amp; Outputs'!$B$6)</f>
        <v>4.518269539819187E-2</v>
      </c>
      <c r="AX159" s="17">
        <f>NORMINV('Rand Int'!AX159,'Inputs &amp; Outputs'!$B$5,'Inputs &amp; Outputs'!$B$6)</f>
        <v>3.140012994722733E-2</v>
      </c>
      <c r="AY159" s="17">
        <f>NORMINV('Rand Int'!AY159,'Inputs &amp; Outputs'!$B$5,'Inputs &amp; Outputs'!$B$6)</f>
        <v>2.3182317152480651E-2</v>
      </c>
    </row>
    <row r="160" spans="1:51" x14ac:dyDescent="0.25">
      <c r="A160" s="1">
        <v>159</v>
      </c>
      <c r="C160" s="17">
        <f>NORMINV('Rand Int'!C160,'Inputs &amp; Outputs'!$B$5,'Inputs &amp; Outputs'!$B$6)</f>
        <v>4.7060813696701634E-2</v>
      </c>
      <c r="D160" s="17">
        <f>NORMINV('Rand Int'!D160,'Inputs &amp; Outputs'!$B$5,'Inputs &amp; Outputs'!$B$6)</f>
        <v>6.0701539261741294E-2</v>
      </c>
      <c r="E160" s="17">
        <f>NORMINV('Rand Int'!E160,'Inputs &amp; Outputs'!$B$5,'Inputs &amp; Outputs'!$B$6)</f>
        <v>5.4808773066826702E-2</v>
      </c>
      <c r="F160" s="17">
        <f>NORMINV('Rand Int'!F160,'Inputs &amp; Outputs'!$B$5,'Inputs &amp; Outputs'!$B$6)</f>
        <v>3.9327176856306427E-2</v>
      </c>
      <c r="G160" s="17">
        <f>NORMINV('Rand Int'!G160,'Inputs &amp; Outputs'!$B$5,'Inputs &amp; Outputs'!$B$6)</f>
        <v>5.746464714177793E-3</v>
      </c>
      <c r="H160" s="17">
        <f>NORMINV('Rand Int'!H160,'Inputs &amp; Outputs'!$B$5,'Inputs &amp; Outputs'!$B$6)</f>
        <v>9.1369155412901429E-2</v>
      </c>
      <c r="I160" s="17">
        <f>NORMINV('Rand Int'!I160,'Inputs &amp; Outputs'!$B$5,'Inputs &amp; Outputs'!$B$6)</f>
        <v>4.511209044168888E-2</v>
      </c>
      <c r="J160" s="17">
        <f>NORMINV('Rand Int'!J160,'Inputs &amp; Outputs'!$B$5,'Inputs &amp; Outputs'!$B$6)</f>
        <v>4.805219410417326E-2</v>
      </c>
      <c r="K160" s="17">
        <f>NORMINV('Rand Int'!K160,'Inputs &amp; Outputs'!$B$5,'Inputs &amp; Outputs'!$B$6)</f>
        <v>7.7395899729089085E-2</v>
      </c>
      <c r="L160" s="17">
        <f>NORMINV('Rand Int'!L160,'Inputs &amp; Outputs'!$B$5,'Inputs &amp; Outputs'!$B$6)</f>
        <v>1.7131174441950333E-2</v>
      </c>
      <c r="M160" s="17">
        <f>NORMINV('Rand Int'!M160,'Inputs &amp; Outputs'!$B$5,'Inputs &amp; Outputs'!$B$6)</f>
        <v>5.711626967573101E-2</v>
      </c>
      <c r="N160" s="17">
        <f>NORMINV('Rand Int'!N160,'Inputs &amp; Outputs'!$B$5,'Inputs &amp; Outputs'!$B$6)</f>
        <v>4.8471026782167304E-2</v>
      </c>
      <c r="O160" s="17">
        <f>NORMINV('Rand Int'!O160,'Inputs &amp; Outputs'!$B$5,'Inputs &amp; Outputs'!$B$6)</f>
        <v>3.0739637669275108E-2</v>
      </c>
      <c r="P160" s="17">
        <f>NORMINV('Rand Int'!P160,'Inputs &amp; Outputs'!$B$5,'Inputs &amp; Outputs'!$B$6)</f>
        <v>5.3451487217727266E-2</v>
      </c>
      <c r="Q160" s="17">
        <f>NORMINV('Rand Int'!Q160,'Inputs &amp; Outputs'!$B$5,'Inputs &amp; Outputs'!$B$6)</f>
        <v>-1.6356689427335022E-3</v>
      </c>
      <c r="R160" s="17">
        <f>NORMINV('Rand Int'!R160,'Inputs &amp; Outputs'!$B$5,'Inputs &amp; Outputs'!$B$6)</f>
        <v>3.7058881205699452E-2</v>
      </c>
      <c r="S160" s="17">
        <f>NORMINV('Rand Int'!S160,'Inputs &amp; Outputs'!$B$5,'Inputs &amp; Outputs'!$B$6)</f>
        <v>8.304863275989352E-2</v>
      </c>
      <c r="T160" s="17">
        <f>NORMINV('Rand Int'!T160,'Inputs &amp; Outputs'!$B$5,'Inputs &amp; Outputs'!$B$6)</f>
        <v>6.959429470134848E-2</v>
      </c>
      <c r="U160" s="17">
        <f>NORMINV('Rand Int'!U160,'Inputs &amp; Outputs'!$B$5,'Inputs &amp; Outputs'!$B$6)</f>
        <v>2.8955442828225965E-2</v>
      </c>
      <c r="V160" s="17">
        <f>NORMINV('Rand Int'!V160,'Inputs &amp; Outputs'!$B$5,'Inputs &amp; Outputs'!$B$6)</f>
        <v>1.2262028516844582E-2</v>
      </c>
      <c r="W160" s="17">
        <f>NORMINV('Rand Int'!W160,'Inputs &amp; Outputs'!$B$5,'Inputs &amp; Outputs'!$B$6)</f>
        <v>2.9045686933755324E-2</v>
      </c>
      <c r="X160" s="17">
        <f>NORMINV('Rand Int'!X160,'Inputs &amp; Outputs'!$B$5,'Inputs &amp; Outputs'!$B$6)</f>
        <v>9.8185897052534762E-3</v>
      </c>
      <c r="Y160" s="17">
        <f>NORMINV('Rand Int'!Y160,'Inputs &amp; Outputs'!$B$5,'Inputs &amp; Outputs'!$B$6)</f>
        <v>1.4006447438657938E-2</v>
      </c>
      <c r="Z160" s="17">
        <f>NORMINV('Rand Int'!Z160,'Inputs &amp; Outputs'!$B$5,'Inputs &amp; Outputs'!$B$6)</f>
        <v>3.0598163825970363E-2</v>
      </c>
      <c r="AA160" s="17">
        <f>NORMINV('Rand Int'!AA160,'Inputs &amp; Outputs'!$B$5,'Inputs &amp; Outputs'!$B$6)</f>
        <v>7.5418523508078983E-2</v>
      </c>
      <c r="AB160" s="17">
        <f>NORMINV('Rand Int'!AB160,'Inputs &amp; Outputs'!$B$5,'Inputs &amp; Outputs'!$B$6)</f>
        <v>5.6539751432782108E-2</v>
      </c>
      <c r="AC160" s="17">
        <f>NORMINV('Rand Int'!AC160,'Inputs &amp; Outputs'!$B$5,'Inputs &amp; Outputs'!$B$6)</f>
        <v>-1.4270889224838462E-3</v>
      </c>
      <c r="AD160" s="17">
        <f>NORMINV('Rand Int'!AD160,'Inputs &amp; Outputs'!$B$5,'Inputs &amp; Outputs'!$B$6)</f>
        <v>1.3171015328496568E-2</v>
      </c>
      <c r="AE160" s="17">
        <f>NORMINV('Rand Int'!AE160,'Inputs &amp; Outputs'!$B$5,'Inputs &amp; Outputs'!$B$6)</f>
        <v>4.9763196710550656E-2</v>
      </c>
      <c r="AF160" s="17">
        <f>NORMINV('Rand Int'!AF160,'Inputs &amp; Outputs'!$B$5,'Inputs &amp; Outputs'!$B$6)</f>
        <v>3.6968095121566215E-2</v>
      </c>
      <c r="AG160" s="17">
        <f>NORMINV('Rand Int'!AG160,'Inputs &amp; Outputs'!$B$5,'Inputs &amp; Outputs'!$B$6)</f>
        <v>4.470965378061497E-2</v>
      </c>
      <c r="AH160" s="17">
        <f>NORMINV('Rand Int'!AH160,'Inputs &amp; Outputs'!$B$5,'Inputs &amp; Outputs'!$B$6)</f>
        <v>2.4244883986481346E-2</v>
      </c>
      <c r="AI160" s="17">
        <f>NORMINV('Rand Int'!AI160,'Inputs &amp; Outputs'!$B$5,'Inputs &amp; Outputs'!$B$6)</f>
        <v>5.4329953955675005E-2</v>
      </c>
      <c r="AJ160" s="17">
        <f>NORMINV('Rand Int'!AJ160,'Inputs &amp; Outputs'!$B$5,'Inputs &amp; Outputs'!$B$6)</f>
        <v>5.2197905631709937E-2</v>
      </c>
      <c r="AK160" s="17">
        <f>NORMINV('Rand Int'!AK160,'Inputs &amp; Outputs'!$B$5,'Inputs &amp; Outputs'!$B$6)</f>
        <v>6.413969842271991E-2</v>
      </c>
      <c r="AL160" s="17">
        <f>NORMINV('Rand Int'!AL160,'Inputs &amp; Outputs'!$B$5,'Inputs &amp; Outputs'!$B$6)</f>
        <v>-5.9214754855387713E-3</v>
      </c>
      <c r="AM160" s="17">
        <f>NORMINV('Rand Int'!AM160,'Inputs &amp; Outputs'!$B$5,'Inputs &amp; Outputs'!$B$6)</f>
        <v>6.5496835677203644E-2</v>
      </c>
      <c r="AN160" s="17">
        <f>NORMINV('Rand Int'!AN160,'Inputs &amp; Outputs'!$B$5,'Inputs &amp; Outputs'!$B$6)</f>
        <v>4.3057490385582153E-2</v>
      </c>
      <c r="AO160" s="17">
        <f>NORMINV('Rand Int'!AO160,'Inputs &amp; Outputs'!$B$5,'Inputs &amp; Outputs'!$B$6)</f>
        <v>4.5948449864476611E-2</v>
      </c>
      <c r="AP160" s="17">
        <f>NORMINV('Rand Int'!AP160,'Inputs &amp; Outputs'!$B$5,'Inputs &amp; Outputs'!$B$6)</f>
        <v>2.5335310080255045E-2</v>
      </c>
      <c r="AQ160" s="17">
        <f>NORMINV('Rand Int'!AQ160,'Inputs &amp; Outputs'!$B$5,'Inputs &amp; Outputs'!$B$6)</f>
        <v>2.8061376860632273E-2</v>
      </c>
      <c r="AR160" s="17">
        <f>NORMINV('Rand Int'!AR160,'Inputs &amp; Outputs'!$B$5,'Inputs &amp; Outputs'!$B$6)</f>
        <v>3.1913192969878573E-2</v>
      </c>
      <c r="AS160" s="17">
        <f>NORMINV('Rand Int'!AS160,'Inputs &amp; Outputs'!$B$5,'Inputs &amp; Outputs'!$B$6)</f>
        <v>4.5234038165690285E-2</v>
      </c>
      <c r="AT160" s="17">
        <f>NORMINV('Rand Int'!AT160,'Inputs &amp; Outputs'!$B$5,'Inputs &amp; Outputs'!$B$6)</f>
        <v>4.0010227520490473E-2</v>
      </c>
      <c r="AU160" s="17">
        <f>NORMINV('Rand Int'!AU160,'Inputs &amp; Outputs'!$B$5,'Inputs &amp; Outputs'!$B$6)</f>
        <v>-5.1119956121898E-3</v>
      </c>
      <c r="AV160" s="17">
        <f>NORMINV('Rand Int'!AV160,'Inputs &amp; Outputs'!$B$5,'Inputs &amp; Outputs'!$B$6)</f>
        <v>1.0427272557876129E-2</v>
      </c>
      <c r="AW160" s="17">
        <f>NORMINV('Rand Int'!AW160,'Inputs &amp; Outputs'!$B$5,'Inputs &amp; Outputs'!$B$6)</f>
        <v>7.3920218314357244E-2</v>
      </c>
      <c r="AX160" s="17">
        <f>NORMINV('Rand Int'!AX160,'Inputs &amp; Outputs'!$B$5,'Inputs &amp; Outputs'!$B$6)</f>
        <v>9.7207003605863998E-3</v>
      </c>
      <c r="AY160" s="17">
        <f>NORMINV('Rand Int'!AY160,'Inputs &amp; Outputs'!$B$5,'Inputs &amp; Outputs'!$B$6)</f>
        <v>8.0741360133500459E-2</v>
      </c>
    </row>
    <row r="161" spans="1:51" x14ac:dyDescent="0.25">
      <c r="A161" s="1">
        <v>160</v>
      </c>
      <c r="C161" s="17">
        <f>NORMINV('Rand Int'!C161,'Inputs &amp; Outputs'!$B$5,'Inputs &amp; Outputs'!$B$6)</f>
        <v>-8.9386084934338639E-3</v>
      </c>
      <c r="D161" s="17">
        <f>NORMINV('Rand Int'!D161,'Inputs &amp; Outputs'!$B$5,'Inputs &amp; Outputs'!$B$6)</f>
        <v>4.1741181566205592E-2</v>
      </c>
      <c r="E161" s="17">
        <f>NORMINV('Rand Int'!E161,'Inputs &amp; Outputs'!$B$5,'Inputs &amp; Outputs'!$B$6)</f>
        <v>9.1092238959747121E-2</v>
      </c>
      <c r="F161" s="17">
        <f>NORMINV('Rand Int'!F161,'Inputs &amp; Outputs'!$B$5,'Inputs &amp; Outputs'!$B$6)</f>
        <v>7.5363891787858461E-2</v>
      </c>
      <c r="G161" s="17">
        <f>NORMINV('Rand Int'!G161,'Inputs &amp; Outputs'!$B$5,'Inputs &amp; Outputs'!$B$6)</f>
        <v>6.8095593649285024E-2</v>
      </c>
      <c r="H161" s="17">
        <f>NORMINV('Rand Int'!H161,'Inputs &amp; Outputs'!$B$5,'Inputs &amp; Outputs'!$B$6)</f>
        <v>2.3367237873304674E-2</v>
      </c>
      <c r="I161" s="17">
        <f>NORMINV('Rand Int'!I161,'Inputs &amp; Outputs'!$B$5,'Inputs &amp; Outputs'!$B$6)</f>
        <v>3.9782569073801857E-2</v>
      </c>
      <c r="J161" s="17">
        <f>NORMINV('Rand Int'!J161,'Inputs &amp; Outputs'!$B$5,'Inputs &amp; Outputs'!$B$6)</f>
        <v>-1.9067888025159352E-3</v>
      </c>
      <c r="K161" s="17">
        <f>NORMINV('Rand Int'!K161,'Inputs &amp; Outputs'!$B$5,'Inputs &amp; Outputs'!$B$6)</f>
        <v>1.2897624105465539E-2</v>
      </c>
      <c r="L161" s="17">
        <f>NORMINV('Rand Int'!L161,'Inputs &amp; Outputs'!$B$5,'Inputs &amp; Outputs'!$B$6)</f>
        <v>6.4883028238724771E-2</v>
      </c>
      <c r="M161" s="17">
        <f>NORMINV('Rand Int'!M161,'Inputs &amp; Outputs'!$B$5,'Inputs &amp; Outputs'!$B$6)</f>
        <v>4.6855427257856734E-2</v>
      </c>
      <c r="N161" s="17">
        <f>NORMINV('Rand Int'!N161,'Inputs &amp; Outputs'!$B$5,'Inputs &amp; Outputs'!$B$6)</f>
        <v>3.2726759239551054E-2</v>
      </c>
      <c r="O161" s="17">
        <f>NORMINV('Rand Int'!O161,'Inputs &amp; Outputs'!$B$5,'Inputs &amp; Outputs'!$B$6)</f>
        <v>7.7679072128129634E-2</v>
      </c>
      <c r="P161" s="17">
        <f>NORMINV('Rand Int'!P161,'Inputs &amp; Outputs'!$B$5,'Inputs &amp; Outputs'!$B$6)</f>
        <v>-3.8145231729770079E-3</v>
      </c>
      <c r="Q161" s="17">
        <f>NORMINV('Rand Int'!Q161,'Inputs &amp; Outputs'!$B$5,'Inputs &amp; Outputs'!$B$6)</f>
        <v>4.0273794925238249E-2</v>
      </c>
      <c r="R161" s="17">
        <f>NORMINV('Rand Int'!R161,'Inputs &amp; Outputs'!$B$5,'Inputs &amp; Outputs'!$B$6)</f>
        <v>6.7078114486349788E-2</v>
      </c>
      <c r="S161" s="17">
        <f>NORMINV('Rand Int'!S161,'Inputs &amp; Outputs'!$B$5,'Inputs &amp; Outputs'!$B$6)</f>
        <v>2.0061155419423892E-2</v>
      </c>
      <c r="T161" s="17">
        <f>NORMINV('Rand Int'!T161,'Inputs &amp; Outputs'!$B$5,'Inputs &amp; Outputs'!$B$6)</f>
        <v>5.6948823284840855E-2</v>
      </c>
      <c r="U161" s="17">
        <f>NORMINV('Rand Int'!U161,'Inputs &amp; Outputs'!$B$5,'Inputs &amp; Outputs'!$B$6)</f>
        <v>6.1165622382173199E-2</v>
      </c>
      <c r="V161" s="17">
        <f>NORMINV('Rand Int'!V161,'Inputs &amp; Outputs'!$B$5,'Inputs &amp; Outputs'!$B$6)</f>
        <v>1.4419991024772125E-2</v>
      </c>
      <c r="W161" s="17">
        <f>NORMINV('Rand Int'!W161,'Inputs &amp; Outputs'!$B$5,'Inputs &amp; Outputs'!$B$6)</f>
        <v>2.6295076217446901E-2</v>
      </c>
      <c r="X161" s="17">
        <f>NORMINV('Rand Int'!X161,'Inputs &amp; Outputs'!$B$5,'Inputs &amp; Outputs'!$B$6)</f>
        <v>2.4181243600481295E-2</v>
      </c>
      <c r="Y161" s="17">
        <f>NORMINV('Rand Int'!Y161,'Inputs &amp; Outputs'!$B$5,'Inputs &amp; Outputs'!$B$6)</f>
        <v>6.3518398768776935E-3</v>
      </c>
      <c r="Z161" s="17">
        <f>NORMINV('Rand Int'!Z161,'Inputs &amp; Outputs'!$B$5,'Inputs &amp; Outputs'!$B$6)</f>
        <v>8.538010938866944E-2</v>
      </c>
      <c r="AA161" s="17">
        <f>NORMINV('Rand Int'!AA161,'Inputs &amp; Outputs'!$B$5,'Inputs &amp; Outputs'!$B$6)</f>
        <v>9.1436445779954301E-2</v>
      </c>
      <c r="AB161" s="17">
        <f>NORMINV('Rand Int'!AB161,'Inputs &amp; Outputs'!$B$5,'Inputs &amp; Outputs'!$B$6)</f>
        <v>0.10306569106970759</v>
      </c>
      <c r="AC161" s="17">
        <f>NORMINV('Rand Int'!AC161,'Inputs &amp; Outputs'!$B$5,'Inputs &amp; Outputs'!$B$6)</f>
        <v>8.2429300448433246E-2</v>
      </c>
      <c r="AD161" s="17">
        <f>NORMINV('Rand Int'!AD161,'Inputs &amp; Outputs'!$B$5,'Inputs &amp; Outputs'!$B$6)</f>
        <v>-1.6271175585757275E-2</v>
      </c>
      <c r="AE161" s="17">
        <f>NORMINV('Rand Int'!AE161,'Inputs &amp; Outputs'!$B$5,'Inputs &amp; Outputs'!$B$6)</f>
        <v>0.13249604024035946</v>
      </c>
      <c r="AF161" s="17">
        <f>NORMINV('Rand Int'!AF161,'Inputs &amp; Outputs'!$B$5,'Inputs &amp; Outputs'!$B$6)</f>
        <v>3.1004037469997761E-2</v>
      </c>
      <c r="AG161" s="17">
        <f>NORMINV('Rand Int'!AG161,'Inputs &amp; Outputs'!$B$5,'Inputs &amp; Outputs'!$B$6)</f>
        <v>3.5641297187621865E-2</v>
      </c>
      <c r="AH161" s="17">
        <f>NORMINV('Rand Int'!AH161,'Inputs &amp; Outputs'!$B$5,'Inputs &amp; Outputs'!$B$6)</f>
        <v>2.1802143388098907E-2</v>
      </c>
      <c r="AI161" s="17">
        <f>NORMINV('Rand Int'!AI161,'Inputs &amp; Outputs'!$B$5,'Inputs &amp; Outputs'!$B$6)</f>
        <v>3.5257983607309036E-2</v>
      </c>
      <c r="AJ161" s="17">
        <f>NORMINV('Rand Int'!AJ161,'Inputs &amp; Outputs'!$B$5,'Inputs &amp; Outputs'!$B$6)</f>
        <v>2.3336525001224698E-3</v>
      </c>
      <c r="AK161" s="17">
        <f>NORMINV('Rand Int'!AK161,'Inputs &amp; Outputs'!$B$5,'Inputs &amp; Outputs'!$B$6)</f>
        <v>5.4925449804608048E-3</v>
      </c>
      <c r="AL161" s="17">
        <f>NORMINV('Rand Int'!AL161,'Inputs &amp; Outputs'!$B$5,'Inputs &amp; Outputs'!$B$6)</f>
        <v>1.0822588391279815E-2</v>
      </c>
      <c r="AM161" s="17">
        <f>NORMINV('Rand Int'!AM161,'Inputs &amp; Outputs'!$B$5,'Inputs &amp; Outputs'!$B$6)</f>
        <v>4.6159633763195332E-2</v>
      </c>
      <c r="AN161" s="17">
        <f>NORMINV('Rand Int'!AN161,'Inputs &amp; Outputs'!$B$5,'Inputs &amp; Outputs'!$B$6)</f>
        <v>1.9928052817174701E-2</v>
      </c>
      <c r="AO161" s="17">
        <f>NORMINV('Rand Int'!AO161,'Inputs &amp; Outputs'!$B$5,'Inputs &amp; Outputs'!$B$6)</f>
        <v>9.7437787290057032E-2</v>
      </c>
      <c r="AP161" s="17">
        <f>NORMINV('Rand Int'!AP161,'Inputs &amp; Outputs'!$B$5,'Inputs &amp; Outputs'!$B$6)</f>
        <v>4.4778969742683694E-2</v>
      </c>
      <c r="AQ161" s="17">
        <f>NORMINV('Rand Int'!AQ161,'Inputs &amp; Outputs'!$B$5,'Inputs &amp; Outputs'!$B$6)</f>
        <v>3.6990758887660388E-2</v>
      </c>
      <c r="AR161" s="17">
        <f>NORMINV('Rand Int'!AR161,'Inputs &amp; Outputs'!$B$5,'Inputs &amp; Outputs'!$B$6)</f>
        <v>1.722904487615973E-2</v>
      </c>
      <c r="AS161" s="17">
        <f>NORMINV('Rand Int'!AS161,'Inputs &amp; Outputs'!$B$5,'Inputs &amp; Outputs'!$B$6)</f>
        <v>8.9001158644188942E-3</v>
      </c>
      <c r="AT161" s="17">
        <f>NORMINV('Rand Int'!AT161,'Inputs &amp; Outputs'!$B$5,'Inputs &amp; Outputs'!$B$6)</f>
        <v>2.8156236757657251E-2</v>
      </c>
      <c r="AU161" s="17">
        <f>NORMINV('Rand Int'!AU161,'Inputs &amp; Outputs'!$B$5,'Inputs &amp; Outputs'!$B$6)</f>
        <v>7.3024921671147575E-2</v>
      </c>
      <c r="AV161" s="17">
        <f>NORMINV('Rand Int'!AV161,'Inputs &amp; Outputs'!$B$5,'Inputs &amp; Outputs'!$B$6)</f>
        <v>2.106450188922426E-2</v>
      </c>
      <c r="AW161" s="17">
        <f>NORMINV('Rand Int'!AW161,'Inputs &amp; Outputs'!$B$5,'Inputs &amp; Outputs'!$B$6)</f>
        <v>4.2218004630397238E-2</v>
      </c>
      <c r="AX161" s="17">
        <f>NORMINV('Rand Int'!AX161,'Inputs &amp; Outputs'!$B$5,'Inputs &amp; Outputs'!$B$6)</f>
        <v>4.5863860247237001E-2</v>
      </c>
      <c r="AY161" s="17">
        <f>NORMINV('Rand Int'!AY161,'Inputs &amp; Outputs'!$B$5,'Inputs &amp; Outputs'!$B$6)</f>
        <v>-1.0979919465176721E-2</v>
      </c>
    </row>
    <row r="162" spans="1:51" x14ac:dyDescent="0.25">
      <c r="A162" s="1">
        <v>161</v>
      </c>
      <c r="C162" s="17">
        <f>NORMINV('Rand Int'!C162,'Inputs &amp; Outputs'!$B$5,'Inputs &amp; Outputs'!$B$6)</f>
        <v>4.5208996594188804E-2</v>
      </c>
      <c r="D162" s="17">
        <f>NORMINV('Rand Int'!D162,'Inputs &amp; Outputs'!$B$5,'Inputs &amp; Outputs'!$B$6)</f>
        <v>5.8494360930373725E-2</v>
      </c>
      <c r="E162" s="17">
        <f>NORMINV('Rand Int'!E162,'Inputs &amp; Outputs'!$B$5,'Inputs &amp; Outputs'!$B$6)</f>
        <v>9.3410496744030271E-3</v>
      </c>
      <c r="F162" s="17">
        <f>NORMINV('Rand Int'!F162,'Inputs &amp; Outputs'!$B$5,'Inputs &amp; Outputs'!$B$6)</f>
        <v>7.2417842560735537E-2</v>
      </c>
      <c r="G162" s="17">
        <f>NORMINV('Rand Int'!G162,'Inputs &amp; Outputs'!$B$5,'Inputs &amp; Outputs'!$B$6)</f>
        <v>6.5786922746787532E-2</v>
      </c>
      <c r="H162" s="17">
        <f>NORMINV('Rand Int'!H162,'Inputs &amp; Outputs'!$B$5,'Inputs &amp; Outputs'!$B$6)</f>
        <v>-1.606619407892057E-3</v>
      </c>
      <c r="I162" s="17">
        <f>NORMINV('Rand Int'!I162,'Inputs &amp; Outputs'!$B$5,'Inputs &amp; Outputs'!$B$6)</f>
        <v>-4.1171593333608904E-2</v>
      </c>
      <c r="J162" s="17">
        <f>NORMINV('Rand Int'!J162,'Inputs &amp; Outputs'!$B$5,'Inputs &amp; Outputs'!$B$6)</f>
        <v>3.8278018990674852E-2</v>
      </c>
      <c r="K162" s="17">
        <f>NORMINV('Rand Int'!K162,'Inputs &amp; Outputs'!$B$5,'Inputs &amp; Outputs'!$B$6)</f>
        <v>4.6150350304566282E-2</v>
      </c>
      <c r="L162" s="17">
        <f>NORMINV('Rand Int'!L162,'Inputs &amp; Outputs'!$B$5,'Inputs &amp; Outputs'!$B$6)</f>
        <v>3.7877845754211964E-2</v>
      </c>
      <c r="M162" s="17">
        <f>NORMINV('Rand Int'!M162,'Inputs &amp; Outputs'!$B$5,'Inputs &amp; Outputs'!$B$6)</f>
        <v>5.8779904863175511E-2</v>
      </c>
      <c r="N162" s="17">
        <f>NORMINV('Rand Int'!N162,'Inputs &amp; Outputs'!$B$5,'Inputs &amp; Outputs'!$B$6)</f>
        <v>3.7970419420692569E-2</v>
      </c>
      <c r="O162" s="17">
        <f>NORMINV('Rand Int'!O162,'Inputs &amp; Outputs'!$B$5,'Inputs &amp; Outputs'!$B$6)</f>
        <v>3.0446039265178526E-2</v>
      </c>
      <c r="P162" s="17">
        <f>NORMINV('Rand Int'!P162,'Inputs &amp; Outputs'!$B$5,'Inputs &amp; Outputs'!$B$6)</f>
        <v>4.605371781788737E-2</v>
      </c>
      <c r="Q162" s="17">
        <f>NORMINV('Rand Int'!Q162,'Inputs &amp; Outputs'!$B$5,'Inputs &amp; Outputs'!$B$6)</f>
        <v>1.8718348380799596E-2</v>
      </c>
      <c r="R162" s="17">
        <f>NORMINV('Rand Int'!R162,'Inputs &amp; Outputs'!$B$5,'Inputs &amp; Outputs'!$B$6)</f>
        <v>3.5894923605408399E-2</v>
      </c>
      <c r="S162" s="17">
        <f>NORMINV('Rand Int'!S162,'Inputs &amp; Outputs'!$B$5,'Inputs &amp; Outputs'!$B$6)</f>
        <v>2.3409029511119311E-3</v>
      </c>
      <c r="T162" s="17">
        <f>NORMINV('Rand Int'!T162,'Inputs &amp; Outputs'!$B$5,'Inputs &amp; Outputs'!$B$6)</f>
        <v>5.4063597376592137E-2</v>
      </c>
      <c r="U162" s="17">
        <f>NORMINV('Rand Int'!U162,'Inputs &amp; Outputs'!$B$5,'Inputs &amp; Outputs'!$B$6)</f>
        <v>-1.2437082501496284E-2</v>
      </c>
      <c r="V162" s="17">
        <f>NORMINV('Rand Int'!V162,'Inputs &amp; Outputs'!$B$5,'Inputs &amp; Outputs'!$B$6)</f>
        <v>-1.1359129526084324E-2</v>
      </c>
      <c r="W162" s="17">
        <f>NORMINV('Rand Int'!W162,'Inputs &amp; Outputs'!$B$5,'Inputs &amp; Outputs'!$B$6)</f>
        <v>2.4478972322114208E-2</v>
      </c>
      <c r="X162" s="17">
        <f>NORMINV('Rand Int'!X162,'Inputs &amp; Outputs'!$B$5,'Inputs &amp; Outputs'!$B$6)</f>
        <v>1.0437488994267025E-2</v>
      </c>
      <c r="Y162" s="17">
        <f>NORMINV('Rand Int'!Y162,'Inputs &amp; Outputs'!$B$5,'Inputs &amp; Outputs'!$B$6)</f>
        <v>-2.6030693309012851E-3</v>
      </c>
      <c r="Z162" s="17">
        <f>NORMINV('Rand Int'!Z162,'Inputs &amp; Outputs'!$B$5,'Inputs &amp; Outputs'!$B$6)</f>
        <v>5.5848429763947799E-2</v>
      </c>
      <c r="AA162" s="17">
        <f>NORMINV('Rand Int'!AA162,'Inputs &amp; Outputs'!$B$5,'Inputs &amp; Outputs'!$B$6)</f>
        <v>-2.0745317462462984E-3</v>
      </c>
      <c r="AB162" s="17">
        <f>NORMINV('Rand Int'!AB162,'Inputs &amp; Outputs'!$B$5,'Inputs &amp; Outputs'!$B$6)</f>
        <v>4.2323679244321545E-2</v>
      </c>
      <c r="AC162" s="17">
        <f>NORMINV('Rand Int'!AC162,'Inputs &amp; Outputs'!$B$5,'Inputs &amp; Outputs'!$B$6)</f>
        <v>1.3772430190180696E-2</v>
      </c>
      <c r="AD162" s="17">
        <f>NORMINV('Rand Int'!AD162,'Inputs &amp; Outputs'!$B$5,'Inputs &amp; Outputs'!$B$6)</f>
        <v>6.5653239595568152E-2</v>
      </c>
      <c r="AE162" s="17">
        <f>NORMINV('Rand Int'!AE162,'Inputs &amp; Outputs'!$B$5,'Inputs &amp; Outputs'!$B$6)</f>
        <v>2.1036604781671929E-2</v>
      </c>
      <c r="AF162" s="17">
        <f>NORMINV('Rand Int'!AF162,'Inputs &amp; Outputs'!$B$5,'Inputs &amp; Outputs'!$B$6)</f>
        <v>1.4507528369228209E-2</v>
      </c>
      <c r="AG162" s="17">
        <f>NORMINV('Rand Int'!AG162,'Inputs &amp; Outputs'!$B$5,'Inputs &amp; Outputs'!$B$6)</f>
        <v>3.7348825265571775E-2</v>
      </c>
      <c r="AH162" s="17">
        <f>NORMINV('Rand Int'!AH162,'Inputs &amp; Outputs'!$B$5,'Inputs &amp; Outputs'!$B$6)</f>
        <v>8.0942446962241912E-2</v>
      </c>
      <c r="AI162" s="17">
        <f>NORMINV('Rand Int'!AI162,'Inputs &amp; Outputs'!$B$5,'Inputs &amp; Outputs'!$B$6)</f>
        <v>7.8100710404554144E-2</v>
      </c>
      <c r="AJ162" s="17">
        <f>NORMINV('Rand Int'!AJ162,'Inputs &amp; Outputs'!$B$5,'Inputs &amp; Outputs'!$B$6)</f>
        <v>5.626135645467796E-2</v>
      </c>
      <c r="AK162" s="17">
        <f>NORMINV('Rand Int'!AK162,'Inputs &amp; Outputs'!$B$5,'Inputs &amp; Outputs'!$B$6)</f>
        <v>5.8748200856994032E-2</v>
      </c>
      <c r="AL162" s="17">
        <f>NORMINV('Rand Int'!AL162,'Inputs &amp; Outputs'!$B$5,'Inputs &amp; Outputs'!$B$6)</f>
        <v>-2.1613890082674683E-2</v>
      </c>
      <c r="AM162" s="17">
        <f>NORMINV('Rand Int'!AM162,'Inputs &amp; Outputs'!$B$5,'Inputs &amp; Outputs'!$B$6)</f>
        <v>4.2029893213754395E-2</v>
      </c>
      <c r="AN162" s="17">
        <f>NORMINV('Rand Int'!AN162,'Inputs &amp; Outputs'!$B$5,'Inputs &amp; Outputs'!$B$6)</f>
        <v>9.1413113758695125E-2</v>
      </c>
      <c r="AO162" s="17">
        <f>NORMINV('Rand Int'!AO162,'Inputs &amp; Outputs'!$B$5,'Inputs &amp; Outputs'!$B$6)</f>
        <v>2.697570696957886E-2</v>
      </c>
      <c r="AP162" s="17">
        <f>NORMINV('Rand Int'!AP162,'Inputs &amp; Outputs'!$B$5,'Inputs &amp; Outputs'!$B$6)</f>
        <v>1.6159888331074689E-2</v>
      </c>
      <c r="AQ162" s="17">
        <f>NORMINV('Rand Int'!AQ162,'Inputs &amp; Outputs'!$B$5,'Inputs &amp; Outputs'!$B$6)</f>
        <v>3.7154117436043153E-2</v>
      </c>
      <c r="AR162" s="17">
        <f>NORMINV('Rand Int'!AR162,'Inputs &amp; Outputs'!$B$5,'Inputs &amp; Outputs'!$B$6)</f>
        <v>7.4324428771297232E-2</v>
      </c>
      <c r="AS162" s="17">
        <f>NORMINV('Rand Int'!AS162,'Inputs &amp; Outputs'!$B$5,'Inputs &amp; Outputs'!$B$6)</f>
        <v>4.8369622568283442E-2</v>
      </c>
      <c r="AT162" s="17">
        <f>NORMINV('Rand Int'!AT162,'Inputs &amp; Outputs'!$B$5,'Inputs &amp; Outputs'!$B$6)</f>
        <v>2.1439185593727074E-2</v>
      </c>
      <c r="AU162" s="17">
        <f>NORMINV('Rand Int'!AU162,'Inputs &amp; Outputs'!$B$5,'Inputs &amp; Outputs'!$B$6)</f>
        <v>3.0058500362470542E-2</v>
      </c>
      <c r="AV162" s="17">
        <f>NORMINV('Rand Int'!AV162,'Inputs &amp; Outputs'!$B$5,'Inputs &amp; Outputs'!$B$6)</f>
        <v>3.9735709170970107E-2</v>
      </c>
      <c r="AW162" s="17">
        <f>NORMINV('Rand Int'!AW162,'Inputs &amp; Outputs'!$B$5,'Inputs &amp; Outputs'!$B$6)</f>
        <v>6.5062413380422887E-2</v>
      </c>
      <c r="AX162" s="17">
        <f>NORMINV('Rand Int'!AX162,'Inputs &amp; Outputs'!$B$5,'Inputs &amp; Outputs'!$B$6)</f>
        <v>2.0468307575969274E-2</v>
      </c>
      <c r="AY162" s="17">
        <f>NORMINV('Rand Int'!AY162,'Inputs &amp; Outputs'!$B$5,'Inputs &amp; Outputs'!$B$6)</f>
        <v>-1.6866372584118286E-2</v>
      </c>
    </row>
    <row r="163" spans="1:51" x14ac:dyDescent="0.25">
      <c r="A163" s="1">
        <v>162</v>
      </c>
      <c r="C163" s="17">
        <f>NORMINV('Rand Int'!C163,'Inputs &amp; Outputs'!$B$5,'Inputs &amp; Outputs'!$B$6)</f>
        <v>4.2011339751940456E-2</v>
      </c>
      <c r="D163" s="17">
        <f>NORMINV('Rand Int'!D163,'Inputs &amp; Outputs'!$B$5,'Inputs &amp; Outputs'!$B$6)</f>
        <v>4.9313762228100758E-2</v>
      </c>
      <c r="E163" s="17">
        <f>NORMINV('Rand Int'!E163,'Inputs &amp; Outputs'!$B$5,'Inputs &amp; Outputs'!$B$6)</f>
        <v>4.2997442902982783E-2</v>
      </c>
      <c r="F163" s="17">
        <f>NORMINV('Rand Int'!F163,'Inputs &amp; Outputs'!$B$5,'Inputs &amp; Outputs'!$B$6)</f>
        <v>4.0195095862984281E-2</v>
      </c>
      <c r="G163" s="17">
        <f>NORMINV('Rand Int'!G163,'Inputs &amp; Outputs'!$B$5,'Inputs &amp; Outputs'!$B$6)</f>
        <v>7.5777206114715903E-2</v>
      </c>
      <c r="H163" s="17">
        <f>NORMINV('Rand Int'!H163,'Inputs &amp; Outputs'!$B$5,'Inputs &amp; Outputs'!$B$6)</f>
        <v>2.1104061106163034E-2</v>
      </c>
      <c r="I163" s="17">
        <f>NORMINV('Rand Int'!I163,'Inputs &amp; Outputs'!$B$5,'Inputs &amp; Outputs'!$B$6)</f>
        <v>1.5700051547093037E-2</v>
      </c>
      <c r="J163" s="17">
        <f>NORMINV('Rand Int'!J163,'Inputs &amp; Outputs'!$B$5,'Inputs &amp; Outputs'!$B$6)</f>
        <v>1.7015082853288708E-2</v>
      </c>
      <c r="K163" s="17">
        <f>NORMINV('Rand Int'!K163,'Inputs &amp; Outputs'!$B$5,'Inputs &amp; Outputs'!$B$6)</f>
        <v>6.5467999736917706E-2</v>
      </c>
      <c r="L163" s="17">
        <f>NORMINV('Rand Int'!L163,'Inputs &amp; Outputs'!$B$5,'Inputs &amp; Outputs'!$B$6)</f>
        <v>3.6407403806897054E-2</v>
      </c>
      <c r="M163" s="17">
        <f>NORMINV('Rand Int'!M163,'Inputs &amp; Outputs'!$B$5,'Inputs &amp; Outputs'!$B$6)</f>
        <v>4.3042362139949372E-2</v>
      </c>
      <c r="N163" s="17">
        <f>NORMINV('Rand Int'!N163,'Inputs &amp; Outputs'!$B$5,'Inputs &amp; Outputs'!$B$6)</f>
        <v>0.10988592780571854</v>
      </c>
      <c r="O163" s="17">
        <f>NORMINV('Rand Int'!O163,'Inputs &amp; Outputs'!$B$5,'Inputs &amp; Outputs'!$B$6)</f>
        <v>5.3246902493065532E-2</v>
      </c>
      <c r="P163" s="17">
        <f>NORMINV('Rand Int'!P163,'Inputs &amp; Outputs'!$B$5,'Inputs &amp; Outputs'!$B$6)</f>
        <v>1.4285254150115091E-2</v>
      </c>
      <c r="Q163" s="17">
        <f>NORMINV('Rand Int'!Q163,'Inputs &amp; Outputs'!$B$5,'Inputs &amp; Outputs'!$B$6)</f>
        <v>7.6851112850671532E-2</v>
      </c>
      <c r="R163" s="17">
        <f>NORMINV('Rand Int'!R163,'Inputs &amp; Outputs'!$B$5,'Inputs &amp; Outputs'!$B$6)</f>
        <v>7.7344074441732247E-2</v>
      </c>
      <c r="S163" s="17">
        <f>NORMINV('Rand Int'!S163,'Inputs &amp; Outputs'!$B$5,'Inputs &amp; Outputs'!$B$6)</f>
        <v>-7.9906226812705428E-3</v>
      </c>
      <c r="T163" s="17">
        <f>NORMINV('Rand Int'!T163,'Inputs &amp; Outputs'!$B$5,'Inputs &amp; Outputs'!$B$6)</f>
        <v>2.2647147270498231E-2</v>
      </c>
      <c r="U163" s="17">
        <f>NORMINV('Rand Int'!U163,'Inputs &amp; Outputs'!$B$5,'Inputs &amp; Outputs'!$B$6)</f>
        <v>1.4639797170475886E-2</v>
      </c>
      <c r="V163" s="17">
        <f>NORMINV('Rand Int'!V163,'Inputs &amp; Outputs'!$B$5,'Inputs &amp; Outputs'!$B$6)</f>
        <v>2.0827746433348917E-2</v>
      </c>
      <c r="W163" s="17">
        <f>NORMINV('Rand Int'!W163,'Inputs &amp; Outputs'!$B$5,'Inputs &amp; Outputs'!$B$6)</f>
        <v>1.3041978282537628E-2</v>
      </c>
      <c r="X163" s="17">
        <f>NORMINV('Rand Int'!X163,'Inputs &amp; Outputs'!$B$5,'Inputs &amp; Outputs'!$B$6)</f>
        <v>2.0407379157783574E-2</v>
      </c>
      <c r="Y163" s="17">
        <f>NORMINV('Rand Int'!Y163,'Inputs &amp; Outputs'!$B$5,'Inputs &amp; Outputs'!$B$6)</f>
        <v>4.6841097122263378E-2</v>
      </c>
      <c r="Z163" s="17">
        <f>NORMINV('Rand Int'!Z163,'Inputs &amp; Outputs'!$B$5,'Inputs &amp; Outputs'!$B$6)</f>
        <v>1.0857920208195676E-2</v>
      </c>
      <c r="AA163" s="17">
        <f>NORMINV('Rand Int'!AA163,'Inputs &amp; Outputs'!$B$5,'Inputs &amp; Outputs'!$B$6)</f>
        <v>1.1182424273652111E-2</v>
      </c>
      <c r="AB163" s="17">
        <f>NORMINV('Rand Int'!AB163,'Inputs &amp; Outputs'!$B$5,'Inputs &amp; Outputs'!$B$6)</f>
        <v>7.4356118832942311E-3</v>
      </c>
      <c r="AC163" s="17">
        <f>NORMINV('Rand Int'!AC163,'Inputs &amp; Outputs'!$B$5,'Inputs &amp; Outputs'!$B$6)</f>
        <v>4.1143768791044609E-2</v>
      </c>
      <c r="AD163" s="17">
        <f>NORMINV('Rand Int'!AD163,'Inputs &amp; Outputs'!$B$5,'Inputs &amp; Outputs'!$B$6)</f>
        <v>0.12455190239795166</v>
      </c>
      <c r="AE163" s="17">
        <f>NORMINV('Rand Int'!AE163,'Inputs &amp; Outputs'!$B$5,'Inputs &amp; Outputs'!$B$6)</f>
        <v>3.3536902408373079E-2</v>
      </c>
      <c r="AF163" s="17">
        <f>NORMINV('Rand Int'!AF163,'Inputs &amp; Outputs'!$B$5,'Inputs &amp; Outputs'!$B$6)</f>
        <v>6.776354598359742E-2</v>
      </c>
      <c r="AG163" s="17">
        <f>NORMINV('Rand Int'!AG163,'Inputs &amp; Outputs'!$B$5,'Inputs &amp; Outputs'!$B$6)</f>
        <v>5.2221830681311004E-2</v>
      </c>
      <c r="AH163" s="17">
        <f>NORMINV('Rand Int'!AH163,'Inputs &amp; Outputs'!$B$5,'Inputs &amp; Outputs'!$B$6)</f>
        <v>7.1320946450896844E-2</v>
      </c>
      <c r="AI163" s="17">
        <f>NORMINV('Rand Int'!AI163,'Inputs &amp; Outputs'!$B$5,'Inputs &amp; Outputs'!$B$6)</f>
        <v>1.6178292538557855E-2</v>
      </c>
      <c r="AJ163" s="17">
        <f>NORMINV('Rand Int'!AJ163,'Inputs &amp; Outputs'!$B$5,'Inputs &amp; Outputs'!$B$6)</f>
        <v>-2.3029379057482667E-2</v>
      </c>
      <c r="AK163" s="17">
        <f>NORMINV('Rand Int'!AK163,'Inputs &amp; Outputs'!$B$5,'Inputs &amp; Outputs'!$B$6)</f>
        <v>5.8207735477944049E-2</v>
      </c>
      <c r="AL163" s="17">
        <f>NORMINV('Rand Int'!AL163,'Inputs &amp; Outputs'!$B$5,'Inputs &amp; Outputs'!$B$6)</f>
        <v>4.2306612875525812E-2</v>
      </c>
      <c r="AM163" s="17">
        <f>NORMINV('Rand Int'!AM163,'Inputs &amp; Outputs'!$B$5,'Inputs &amp; Outputs'!$B$6)</f>
        <v>7.9028082516450729E-2</v>
      </c>
      <c r="AN163" s="17">
        <f>NORMINV('Rand Int'!AN163,'Inputs &amp; Outputs'!$B$5,'Inputs &amp; Outputs'!$B$6)</f>
        <v>1.3108866721405169E-2</v>
      </c>
      <c r="AO163" s="17">
        <f>NORMINV('Rand Int'!AO163,'Inputs &amp; Outputs'!$B$5,'Inputs &amp; Outputs'!$B$6)</f>
        <v>5.4230310477758774E-2</v>
      </c>
      <c r="AP163" s="17">
        <f>NORMINV('Rand Int'!AP163,'Inputs &amp; Outputs'!$B$5,'Inputs &amp; Outputs'!$B$6)</f>
        <v>8.7420182534156288E-2</v>
      </c>
      <c r="AQ163" s="17">
        <f>NORMINV('Rand Int'!AQ163,'Inputs &amp; Outputs'!$B$5,'Inputs &amp; Outputs'!$B$6)</f>
        <v>4.7461159634046846E-2</v>
      </c>
      <c r="AR163" s="17">
        <f>NORMINV('Rand Int'!AR163,'Inputs &amp; Outputs'!$B$5,'Inputs &amp; Outputs'!$B$6)</f>
        <v>5.4637464361301152E-2</v>
      </c>
      <c r="AS163" s="17">
        <f>NORMINV('Rand Int'!AS163,'Inputs &amp; Outputs'!$B$5,'Inputs &amp; Outputs'!$B$6)</f>
        <v>4.3200522680187731E-2</v>
      </c>
      <c r="AT163" s="17">
        <f>NORMINV('Rand Int'!AT163,'Inputs &amp; Outputs'!$B$5,'Inputs &amp; Outputs'!$B$6)</f>
        <v>7.5728760053837788E-2</v>
      </c>
      <c r="AU163" s="17">
        <f>NORMINV('Rand Int'!AU163,'Inputs &amp; Outputs'!$B$5,'Inputs &amp; Outputs'!$B$6)</f>
        <v>6.1165922064760694E-2</v>
      </c>
      <c r="AV163" s="17">
        <f>NORMINV('Rand Int'!AV163,'Inputs &amp; Outputs'!$B$5,'Inputs &amp; Outputs'!$B$6)</f>
        <v>4.6094666067862215E-2</v>
      </c>
      <c r="AW163" s="17">
        <f>NORMINV('Rand Int'!AW163,'Inputs &amp; Outputs'!$B$5,'Inputs &amp; Outputs'!$B$6)</f>
        <v>3.2610648354619853E-3</v>
      </c>
      <c r="AX163" s="17">
        <f>NORMINV('Rand Int'!AX163,'Inputs &amp; Outputs'!$B$5,'Inputs &amp; Outputs'!$B$6)</f>
        <v>3.4104830157778002E-2</v>
      </c>
      <c r="AY163" s="17">
        <f>NORMINV('Rand Int'!AY163,'Inputs &amp; Outputs'!$B$5,'Inputs &amp; Outputs'!$B$6)</f>
        <v>3.144388764343474E-2</v>
      </c>
    </row>
    <row r="164" spans="1:51" x14ac:dyDescent="0.25">
      <c r="A164" s="1">
        <v>163</v>
      </c>
      <c r="C164" s="17">
        <f>NORMINV('Rand Int'!C164,'Inputs &amp; Outputs'!$B$5,'Inputs &amp; Outputs'!$B$6)</f>
        <v>3.9518147013311501E-2</v>
      </c>
      <c r="D164" s="17">
        <f>NORMINV('Rand Int'!D164,'Inputs &amp; Outputs'!$B$5,'Inputs &amp; Outputs'!$B$6)</f>
        <v>6.1425530521554764E-2</v>
      </c>
      <c r="E164" s="17">
        <f>NORMINV('Rand Int'!E164,'Inputs &amp; Outputs'!$B$5,'Inputs &amp; Outputs'!$B$6)</f>
        <v>-6.8232339221796293E-3</v>
      </c>
      <c r="F164" s="17">
        <f>NORMINV('Rand Int'!F164,'Inputs &amp; Outputs'!$B$5,'Inputs &amp; Outputs'!$B$6)</f>
        <v>3.9404905924848202E-2</v>
      </c>
      <c r="G164" s="17">
        <f>NORMINV('Rand Int'!G164,'Inputs &amp; Outputs'!$B$5,'Inputs &amp; Outputs'!$B$6)</f>
        <v>5.9723965270882015E-2</v>
      </c>
      <c r="H164" s="17">
        <f>NORMINV('Rand Int'!H164,'Inputs &amp; Outputs'!$B$5,'Inputs &amp; Outputs'!$B$6)</f>
        <v>3.9150547166431987E-2</v>
      </c>
      <c r="I164" s="17">
        <f>NORMINV('Rand Int'!I164,'Inputs &amp; Outputs'!$B$5,'Inputs &amp; Outputs'!$B$6)</f>
        <v>-4.6936161769930422E-2</v>
      </c>
      <c r="J164" s="17">
        <f>NORMINV('Rand Int'!J164,'Inputs &amp; Outputs'!$B$5,'Inputs &amp; Outputs'!$B$6)</f>
        <v>-1.168420783055743E-2</v>
      </c>
      <c r="K164" s="17">
        <f>NORMINV('Rand Int'!K164,'Inputs &amp; Outputs'!$B$5,'Inputs &amp; Outputs'!$B$6)</f>
        <v>1.2976095293038406E-2</v>
      </c>
      <c r="L164" s="17">
        <f>NORMINV('Rand Int'!L164,'Inputs &amp; Outputs'!$B$5,'Inputs &amp; Outputs'!$B$6)</f>
        <v>5.105319498879065E-2</v>
      </c>
      <c r="M164" s="17">
        <f>NORMINV('Rand Int'!M164,'Inputs &amp; Outputs'!$B$5,'Inputs &amp; Outputs'!$B$6)</f>
        <v>5.8211520907939893E-2</v>
      </c>
      <c r="N164" s="17">
        <f>NORMINV('Rand Int'!N164,'Inputs &amp; Outputs'!$B$5,'Inputs &amp; Outputs'!$B$6)</f>
        <v>6.9117341760249404E-3</v>
      </c>
      <c r="O164" s="17">
        <f>NORMINV('Rand Int'!O164,'Inputs &amp; Outputs'!$B$5,'Inputs &amp; Outputs'!$B$6)</f>
        <v>4.7784774402452122E-2</v>
      </c>
      <c r="P164" s="17">
        <f>NORMINV('Rand Int'!P164,'Inputs &amp; Outputs'!$B$5,'Inputs &amp; Outputs'!$B$6)</f>
        <v>2.3615445594737997E-2</v>
      </c>
      <c r="Q164" s="17">
        <f>NORMINV('Rand Int'!Q164,'Inputs &amp; Outputs'!$B$5,'Inputs &amp; Outputs'!$B$6)</f>
        <v>2.2985175515231552E-2</v>
      </c>
      <c r="R164" s="17">
        <f>NORMINV('Rand Int'!R164,'Inputs &amp; Outputs'!$B$5,'Inputs &amp; Outputs'!$B$6)</f>
        <v>6.0652016218633836E-2</v>
      </c>
      <c r="S164" s="17">
        <f>NORMINV('Rand Int'!S164,'Inputs &amp; Outputs'!$B$5,'Inputs &amp; Outputs'!$B$6)</f>
        <v>0.10068474043106185</v>
      </c>
      <c r="T164" s="17">
        <f>NORMINV('Rand Int'!T164,'Inputs &amp; Outputs'!$B$5,'Inputs &amp; Outputs'!$B$6)</f>
        <v>6.8233728165103855E-2</v>
      </c>
      <c r="U164" s="17">
        <f>NORMINV('Rand Int'!U164,'Inputs &amp; Outputs'!$B$5,'Inputs &amp; Outputs'!$B$6)</f>
        <v>-2.2913669914571937E-2</v>
      </c>
      <c r="V164" s="17">
        <f>NORMINV('Rand Int'!V164,'Inputs &amp; Outputs'!$B$5,'Inputs &amp; Outputs'!$B$6)</f>
        <v>3.5558961905684527E-3</v>
      </c>
      <c r="W164" s="17">
        <f>NORMINV('Rand Int'!W164,'Inputs &amp; Outputs'!$B$5,'Inputs &amp; Outputs'!$B$6)</f>
        <v>7.817263831178467E-2</v>
      </c>
      <c r="X164" s="17">
        <f>NORMINV('Rand Int'!X164,'Inputs &amp; Outputs'!$B$5,'Inputs &amp; Outputs'!$B$6)</f>
        <v>1.0676852554752186E-2</v>
      </c>
      <c r="Y164" s="17">
        <f>NORMINV('Rand Int'!Y164,'Inputs &amp; Outputs'!$B$5,'Inputs &amp; Outputs'!$B$6)</f>
        <v>1.5126954358217086E-2</v>
      </c>
      <c r="Z164" s="17">
        <f>NORMINV('Rand Int'!Z164,'Inputs &amp; Outputs'!$B$5,'Inputs &amp; Outputs'!$B$6)</f>
        <v>6.089106220430833E-2</v>
      </c>
      <c r="AA164" s="17">
        <f>NORMINV('Rand Int'!AA164,'Inputs &amp; Outputs'!$B$5,'Inputs &amp; Outputs'!$B$6)</f>
        <v>-1.0025765902467718E-2</v>
      </c>
      <c r="AB164" s="17">
        <f>NORMINV('Rand Int'!AB164,'Inputs &amp; Outputs'!$B$5,'Inputs &amp; Outputs'!$B$6)</f>
        <v>7.596859770197989E-2</v>
      </c>
      <c r="AC164" s="17">
        <f>NORMINV('Rand Int'!AC164,'Inputs &amp; Outputs'!$B$5,'Inputs &amp; Outputs'!$B$6)</f>
        <v>1.6454672735649475E-2</v>
      </c>
      <c r="AD164" s="17">
        <f>NORMINV('Rand Int'!AD164,'Inputs &amp; Outputs'!$B$5,'Inputs &amp; Outputs'!$B$6)</f>
        <v>8.9231937036561015E-3</v>
      </c>
      <c r="AE164" s="17">
        <f>NORMINV('Rand Int'!AE164,'Inputs &amp; Outputs'!$B$5,'Inputs &amp; Outputs'!$B$6)</f>
        <v>1.7383140772217583E-2</v>
      </c>
      <c r="AF164" s="17">
        <f>NORMINV('Rand Int'!AF164,'Inputs &amp; Outputs'!$B$5,'Inputs &amp; Outputs'!$B$6)</f>
        <v>3.4281206179660607E-2</v>
      </c>
      <c r="AG164" s="17">
        <f>NORMINV('Rand Int'!AG164,'Inputs &amp; Outputs'!$B$5,'Inputs &amp; Outputs'!$B$6)</f>
        <v>2.4155120806891032E-2</v>
      </c>
      <c r="AH164" s="17">
        <f>NORMINV('Rand Int'!AH164,'Inputs &amp; Outputs'!$B$5,'Inputs &amp; Outputs'!$B$6)</f>
        <v>4.6559698162131354E-2</v>
      </c>
      <c r="AI164" s="17">
        <f>NORMINV('Rand Int'!AI164,'Inputs &amp; Outputs'!$B$5,'Inputs &amp; Outputs'!$B$6)</f>
        <v>7.4650322138933842E-2</v>
      </c>
      <c r="AJ164" s="17">
        <f>NORMINV('Rand Int'!AJ164,'Inputs &amp; Outputs'!$B$5,'Inputs &amp; Outputs'!$B$6)</f>
        <v>8.5142334023853336E-2</v>
      </c>
      <c r="AK164" s="17">
        <f>NORMINV('Rand Int'!AK164,'Inputs &amp; Outputs'!$B$5,'Inputs &amp; Outputs'!$B$6)</f>
        <v>9.1663929423427881E-2</v>
      </c>
      <c r="AL164" s="17">
        <f>NORMINV('Rand Int'!AL164,'Inputs &amp; Outputs'!$B$5,'Inputs &amp; Outputs'!$B$6)</f>
        <v>9.4555951809450894E-2</v>
      </c>
      <c r="AM164" s="17">
        <f>NORMINV('Rand Int'!AM164,'Inputs &amp; Outputs'!$B$5,'Inputs &amp; Outputs'!$B$6)</f>
        <v>5.7567353582359614E-2</v>
      </c>
      <c r="AN164" s="17">
        <f>NORMINV('Rand Int'!AN164,'Inputs &amp; Outputs'!$B$5,'Inputs &amp; Outputs'!$B$6)</f>
        <v>-1.9879804022843853E-2</v>
      </c>
      <c r="AO164" s="17">
        <f>NORMINV('Rand Int'!AO164,'Inputs &amp; Outputs'!$B$5,'Inputs &amp; Outputs'!$B$6)</f>
        <v>5.6916112437270044E-2</v>
      </c>
      <c r="AP164" s="17">
        <f>NORMINV('Rand Int'!AP164,'Inputs &amp; Outputs'!$B$5,'Inputs &amp; Outputs'!$B$6)</f>
        <v>5.3783777207571389E-2</v>
      </c>
      <c r="AQ164" s="17">
        <f>NORMINV('Rand Int'!AQ164,'Inputs &amp; Outputs'!$B$5,'Inputs &amp; Outputs'!$B$6)</f>
        <v>1.2311728380741262E-2</v>
      </c>
      <c r="AR164" s="17">
        <f>NORMINV('Rand Int'!AR164,'Inputs &amp; Outputs'!$B$5,'Inputs &amp; Outputs'!$B$6)</f>
        <v>5.7015165679666344E-2</v>
      </c>
      <c r="AS164" s="17">
        <f>NORMINV('Rand Int'!AS164,'Inputs &amp; Outputs'!$B$5,'Inputs &amp; Outputs'!$B$6)</f>
        <v>3.39597311681481E-2</v>
      </c>
      <c r="AT164" s="17">
        <f>NORMINV('Rand Int'!AT164,'Inputs &amp; Outputs'!$B$5,'Inputs &amp; Outputs'!$B$6)</f>
        <v>3.5523970595571691E-2</v>
      </c>
      <c r="AU164" s="17">
        <f>NORMINV('Rand Int'!AU164,'Inputs &amp; Outputs'!$B$5,'Inputs &amp; Outputs'!$B$6)</f>
        <v>5.3261995601738388E-2</v>
      </c>
      <c r="AV164" s="17">
        <f>NORMINV('Rand Int'!AV164,'Inputs &amp; Outputs'!$B$5,'Inputs &amp; Outputs'!$B$6)</f>
        <v>6.2224462134984948E-2</v>
      </c>
      <c r="AW164" s="17">
        <f>NORMINV('Rand Int'!AW164,'Inputs &amp; Outputs'!$B$5,'Inputs &amp; Outputs'!$B$6)</f>
        <v>2.490364852060039E-2</v>
      </c>
      <c r="AX164" s="17">
        <f>NORMINV('Rand Int'!AX164,'Inputs &amp; Outputs'!$B$5,'Inputs &amp; Outputs'!$B$6)</f>
        <v>3.57124261213645E-2</v>
      </c>
      <c r="AY164" s="17">
        <f>NORMINV('Rand Int'!AY164,'Inputs &amp; Outputs'!$B$5,'Inputs &amp; Outputs'!$B$6)</f>
        <v>7.5786681635757511E-2</v>
      </c>
    </row>
    <row r="165" spans="1:51" x14ac:dyDescent="0.25">
      <c r="A165" s="1">
        <v>164</v>
      </c>
      <c r="C165" s="17">
        <f>NORMINV('Rand Int'!C165,'Inputs &amp; Outputs'!$B$5,'Inputs &amp; Outputs'!$B$6)</f>
        <v>7.0980618892125549E-2</v>
      </c>
      <c r="D165" s="17">
        <f>NORMINV('Rand Int'!D165,'Inputs &amp; Outputs'!$B$5,'Inputs &amp; Outputs'!$B$6)</f>
        <v>-6.0361905967184493E-3</v>
      </c>
      <c r="E165" s="17">
        <f>NORMINV('Rand Int'!E165,'Inputs &amp; Outputs'!$B$5,'Inputs &amp; Outputs'!$B$6)</f>
        <v>6.2477144192292777E-2</v>
      </c>
      <c r="F165" s="17">
        <f>NORMINV('Rand Int'!F165,'Inputs &amp; Outputs'!$B$5,'Inputs &amp; Outputs'!$B$6)</f>
        <v>4.4192871702655401E-2</v>
      </c>
      <c r="G165" s="17">
        <f>NORMINV('Rand Int'!G165,'Inputs &amp; Outputs'!$B$5,'Inputs &amp; Outputs'!$B$6)</f>
        <v>-3.7661925920847716E-3</v>
      </c>
      <c r="H165" s="17">
        <f>NORMINV('Rand Int'!H165,'Inputs &amp; Outputs'!$B$5,'Inputs &amp; Outputs'!$B$6)</f>
        <v>7.1612526081015038E-2</v>
      </c>
      <c r="I165" s="17">
        <f>NORMINV('Rand Int'!I165,'Inputs &amp; Outputs'!$B$5,'Inputs &amp; Outputs'!$B$6)</f>
        <v>4.5151719471250719E-2</v>
      </c>
      <c r="J165" s="17">
        <f>NORMINV('Rand Int'!J165,'Inputs &amp; Outputs'!$B$5,'Inputs &amp; Outputs'!$B$6)</f>
        <v>2.4578221246191703E-2</v>
      </c>
      <c r="K165" s="17">
        <f>NORMINV('Rand Int'!K165,'Inputs &amp; Outputs'!$B$5,'Inputs &amp; Outputs'!$B$6)</f>
        <v>3.1403571409664377E-2</v>
      </c>
      <c r="L165" s="17">
        <f>NORMINV('Rand Int'!L165,'Inputs &amp; Outputs'!$B$5,'Inputs &amp; Outputs'!$B$6)</f>
        <v>3.7407959044013082E-2</v>
      </c>
      <c r="M165" s="17">
        <f>NORMINV('Rand Int'!M165,'Inputs &amp; Outputs'!$B$5,'Inputs &amp; Outputs'!$B$6)</f>
        <v>1.547147745626869E-2</v>
      </c>
      <c r="N165" s="17">
        <f>NORMINV('Rand Int'!N165,'Inputs &amp; Outputs'!$B$5,'Inputs &amp; Outputs'!$B$6)</f>
        <v>3.9531959214219557E-2</v>
      </c>
      <c r="O165" s="17">
        <f>NORMINV('Rand Int'!O165,'Inputs &amp; Outputs'!$B$5,'Inputs &amp; Outputs'!$B$6)</f>
        <v>5.3876862712680176E-2</v>
      </c>
      <c r="P165" s="17">
        <f>NORMINV('Rand Int'!P165,'Inputs &amp; Outputs'!$B$5,'Inputs &amp; Outputs'!$B$6)</f>
        <v>6.8638760510268182E-2</v>
      </c>
      <c r="Q165" s="17">
        <f>NORMINV('Rand Int'!Q165,'Inputs &amp; Outputs'!$B$5,'Inputs &amp; Outputs'!$B$6)</f>
        <v>7.2048856724755611E-2</v>
      </c>
      <c r="R165" s="17">
        <f>NORMINV('Rand Int'!R165,'Inputs &amp; Outputs'!$B$5,'Inputs &amp; Outputs'!$B$6)</f>
        <v>5.8749859934201454E-2</v>
      </c>
      <c r="S165" s="17">
        <f>NORMINV('Rand Int'!S165,'Inputs &amp; Outputs'!$B$5,'Inputs &amp; Outputs'!$B$6)</f>
        <v>4.9804134242170763E-2</v>
      </c>
      <c r="T165" s="17">
        <f>NORMINV('Rand Int'!T165,'Inputs &amp; Outputs'!$B$5,'Inputs &amp; Outputs'!$B$6)</f>
        <v>6.4603199397291658E-2</v>
      </c>
      <c r="U165" s="17">
        <f>NORMINV('Rand Int'!U165,'Inputs &amp; Outputs'!$B$5,'Inputs &amp; Outputs'!$B$6)</f>
        <v>3.4645990997515794E-2</v>
      </c>
      <c r="V165" s="17">
        <f>NORMINV('Rand Int'!V165,'Inputs &amp; Outputs'!$B$5,'Inputs &amp; Outputs'!$B$6)</f>
        <v>4.4875308357502766E-2</v>
      </c>
      <c r="W165" s="17">
        <f>NORMINV('Rand Int'!W165,'Inputs &amp; Outputs'!$B$5,'Inputs &amp; Outputs'!$B$6)</f>
        <v>4.2216959482409798E-2</v>
      </c>
      <c r="X165" s="17">
        <f>NORMINV('Rand Int'!X165,'Inputs &amp; Outputs'!$B$5,'Inputs &amp; Outputs'!$B$6)</f>
        <v>5.5462005978290436E-2</v>
      </c>
      <c r="Y165" s="17">
        <f>NORMINV('Rand Int'!Y165,'Inputs &amp; Outputs'!$B$5,'Inputs &amp; Outputs'!$B$6)</f>
        <v>3.6376473301275358E-2</v>
      </c>
      <c r="Z165" s="17">
        <f>NORMINV('Rand Int'!Z165,'Inputs &amp; Outputs'!$B$5,'Inputs &amp; Outputs'!$B$6)</f>
        <v>3.3404662540908729E-2</v>
      </c>
      <c r="AA165" s="17">
        <f>NORMINV('Rand Int'!AA165,'Inputs &amp; Outputs'!$B$5,'Inputs &amp; Outputs'!$B$6)</f>
        <v>5.4654484181885052E-2</v>
      </c>
      <c r="AB165" s="17">
        <f>NORMINV('Rand Int'!AB165,'Inputs &amp; Outputs'!$B$5,'Inputs &amp; Outputs'!$B$6)</f>
        <v>-1.9305750095990337E-3</v>
      </c>
      <c r="AC165" s="17">
        <f>NORMINV('Rand Int'!AC165,'Inputs &amp; Outputs'!$B$5,'Inputs &amp; Outputs'!$B$6)</f>
        <v>6.6252580764979779E-2</v>
      </c>
      <c r="AD165" s="17">
        <f>NORMINV('Rand Int'!AD165,'Inputs &amp; Outputs'!$B$5,'Inputs &amp; Outputs'!$B$6)</f>
        <v>3.4679161792108948E-2</v>
      </c>
      <c r="AE165" s="17">
        <f>NORMINV('Rand Int'!AE165,'Inputs &amp; Outputs'!$B$5,'Inputs &amp; Outputs'!$B$6)</f>
        <v>0.10664329493979205</v>
      </c>
      <c r="AF165" s="17">
        <f>NORMINV('Rand Int'!AF165,'Inputs &amp; Outputs'!$B$5,'Inputs &amp; Outputs'!$B$6)</f>
        <v>2.9654765712873645E-2</v>
      </c>
      <c r="AG165" s="17">
        <f>NORMINV('Rand Int'!AG165,'Inputs &amp; Outputs'!$B$5,'Inputs &amp; Outputs'!$B$6)</f>
        <v>9.4639558334542073E-2</v>
      </c>
      <c r="AH165" s="17">
        <f>NORMINV('Rand Int'!AH165,'Inputs &amp; Outputs'!$B$5,'Inputs &amp; Outputs'!$B$6)</f>
        <v>-2.7132808297366182E-3</v>
      </c>
      <c r="AI165" s="17">
        <f>NORMINV('Rand Int'!AI165,'Inputs &amp; Outputs'!$B$5,'Inputs &amp; Outputs'!$B$6)</f>
        <v>7.7109614056684789E-2</v>
      </c>
      <c r="AJ165" s="17">
        <f>NORMINV('Rand Int'!AJ165,'Inputs &amp; Outputs'!$B$5,'Inputs &amp; Outputs'!$B$6)</f>
        <v>2.0298284462082993E-2</v>
      </c>
      <c r="AK165" s="17">
        <f>NORMINV('Rand Int'!AK165,'Inputs &amp; Outputs'!$B$5,'Inputs &amp; Outputs'!$B$6)</f>
        <v>0.1146773358399763</v>
      </c>
      <c r="AL165" s="17">
        <f>NORMINV('Rand Int'!AL165,'Inputs &amp; Outputs'!$B$5,'Inputs &amp; Outputs'!$B$6)</f>
        <v>5.8292430552753044E-2</v>
      </c>
      <c r="AM165" s="17">
        <f>NORMINV('Rand Int'!AM165,'Inputs &amp; Outputs'!$B$5,'Inputs &amp; Outputs'!$B$6)</f>
        <v>8.8435567126896958E-2</v>
      </c>
      <c r="AN165" s="17">
        <f>NORMINV('Rand Int'!AN165,'Inputs &amp; Outputs'!$B$5,'Inputs &amp; Outputs'!$B$6)</f>
        <v>4.7622743078594237E-2</v>
      </c>
      <c r="AO165" s="17">
        <f>NORMINV('Rand Int'!AO165,'Inputs &amp; Outputs'!$B$5,'Inputs &amp; Outputs'!$B$6)</f>
        <v>4.7130714346888335E-2</v>
      </c>
      <c r="AP165" s="17">
        <f>NORMINV('Rand Int'!AP165,'Inputs &amp; Outputs'!$B$5,'Inputs &amp; Outputs'!$B$6)</f>
        <v>4.2406225121388155E-2</v>
      </c>
      <c r="AQ165" s="17">
        <f>NORMINV('Rand Int'!AQ165,'Inputs &amp; Outputs'!$B$5,'Inputs &amp; Outputs'!$B$6)</f>
        <v>6.9006847033640253E-2</v>
      </c>
      <c r="AR165" s="17">
        <f>NORMINV('Rand Int'!AR165,'Inputs &amp; Outputs'!$B$5,'Inputs &amp; Outputs'!$B$6)</f>
        <v>7.2867088531169605E-2</v>
      </c>
      <c r="AS165" s="17">
        <f>NORMINV('Rand Int'!AS165,'Inputs &amp; Outputs'!$B$5,'Inputs &amp; Outputs'!$B$6)</f>
        <v>8.676724451410861E-2</v>
      </c>
      <c r="AT165" s="17">
        <f>NORMINV('Rand Int'!AT165,'Inputs &amp; Outputs'!$B$5,'Inputs &amp; Outputs'!$B$6)</f>
        <v>0.10539792424487815</v>
      </c>
      <c r="AU165" s="17">
        <f>NORMINV('Rand Int'!AU165,'Inputs &amp; Outputs'!$B$5,'Inputs &amp; Outputs'!$B$6)</f>
        <v>7.6680742412184144E-2</v>
      </c>
      <c r="AV165" s="17">
        <f>NORMINV('Rand Int'!AV165,'Inputs &amp; Outputs'!$B$5,'Inputs &amp; Outputs'!$B$6)</f>
        <v>3.3436406672884514E-2</v>
      </c>
      <c r="AW165" s="17">
        <f>NORMINV('Rand Int'!AW165,'Inputs &amp; Outputs'!$B$5,'Inputs &amp; Outputs'!$B$6)</f>
        <v>9.1609865797857543E-2</v>
      </c>
      <c r="AX165" s="17">
        <f>NORMINV('Rand Int'!AX165,'Inputs &amp; Outputs'!$B$5,'Inputs &amp; Outputs'!$B$6)</f>
        <v>-2.2254032580684979E-3</v>
      </c>
      <c r="AY165" s="17">
        <f>NORMINV('Rand Int'!AY165,'Inputs &amp; Outputs'!$B$5,'Inputs &amp; Outputs'!$B$6)</f>
        <v>1.0076989056163284E-2</v>
      </c>
    </row>
    <row r="166" spans="1:51" x14ac:dyDescent="0.25">
      <c r="A166" s="1">
        <v>165</v>
      </c>
      <c r="C166" s="17">
        <f>NORMINV('Rand Int'!C166,'Inputs &amp; Outputs'!$B$5,'Inputs &amp; Outputs'!$B$6)</f>
        <v>3.0323173971954318E-2</v>
      </c>
      <c r="D166" s="17">
        <f>NORMINV('Rand Int'!D166,'Inputs &amp; Outputs'!$B$5,'Inputs &amp; Outputs'!$B$6)</f>
        <v>2.0107655420251062E-2</v>
      </c>
      <c r="E166" s="17">
        <f>NORMINV('Rand Int'!E166,'Inputs &amp; Outputs'!$B$5,'Inputs &amp; Outputs'!$B$6)</f>
        <v>-2.4647484454407488E-2</v>
      </c>
      <c r="F166" s="17">
        <f>NORMINV('Rand Int'!F166,'Inputs &amp; Outputs'!$B$5,'Inputs &amp; Outputs'!$B$6)</f>
        <v>3.7739669689149581E-2</v>
      </c>
      <c r="G166" s="17">
        <f>NORMINV('Rand Int'!G166,'Inputs &amp; Outputs'!$B$5,'Inputs &amp; Outputs'!$B$6)</f>
        <v>5.5844036593458088E-3</v>
      </c>
      <c r="H166" s="17">
        <f>NORMINV('Rand Int'!H166,'Inputs &amp; Outputs'!$B$5,'Inputs &amp; Outputs'!$B$6)</f>
        <v>4.6092091982792578E-2</v>
      </c>
      <c r="I166" s="17">
        <f>NORMINV('Rand Int'!I166,'Inputs &amp; Outputs'!$B$5,'Inputs &amp; Outputs'!$B$6)</f>
        <v>5.5196081498415796E-2</v>
      </c>
      <c r="J166" s="17">
        <f>NORMINV('Rand Int'!J166,'Inputs &amp; Outputs'!$B$5,'Inputs &amp; Outputs'!$B$6)</f>
        <v>3.1347532643466673E-2</v>
      </c>
      <c r="K166" s="17">
        <f>NORMINV('Rand Int'!K166,'Inputs &amp; Outputs'!$B$5,'Inputs &amp; Outputs'!$B$6)</f>
        <v>7.2869667994013135E-2</v>
      </c>
      <c r="L166" s="17">
        <f>NORMINV('Rand Int'!L166,'Inputs &amp; Outputs'!$B$5,'Inputs &amp; Outputs'!$B$6)</f>
        <v>-1.4190025575203616E-2</v>
      </c>
      <c r="M166" s="17">
        <f>NORMINV('Rand Int'!M166,'Inputs &amp; Outputs'!$B$5,'Inputs &amp; Outputs'!$B$6)</f>
        <v>3.4772631206992775E-2</v>
      </c>
      <c r="N166" s="17">
        <f>NORMINV('Rand Int'!N166,'Inputs &amp; Outputs'!$B$5,'Inputs &amp; Outputs'!$B$6)</f>
        <v>4.6723238837398505E-2</v>
      </c>
      <c r="O166" s="17">
        <f>NORMINV('Rand Int'!O166,'Inputs &amp; Outputs'!$B$5,'Inputs &amp; Outputs'!$B$6)</f>
        <v>4.9328344752915795E-2</v>
      </c>
      <c r="P166" s="17">
        <f>NORMINV('Rand Int'!P166,'Inputs &amp; Outputs'!$B$5,'Inputs &amp; Outputs'!$B$6)</f>
        <v>8.4912106525776923E-3</v>
      </c>
      <c r="Q166" s="17">
        <f>NORMINV('Rand Int'!Q166,'Inputs &amp; Outputs'!$B$5,'Inputs &amp; Outputs'!$B$6)</f>
        <v>3.8994985449778259E-2</v>
      </c>
      <c r="R166" s="17">
        <f>NORMINV('Rand Int'!R166,'Inputs &amp; Outputs'!$B$5,'Inputs &amp; Outputs'!$B$6)</f>
        <v>3.8879211726560503E-2</v>
      </c>
      <c r="S166" s="17">
        <f>NORMINV('Rand Int'!S166,'Inputs &amp; Outputs'!$B$5,'Inputs &amp; Outputs'!$B$6)</f>
        <v>7.354249459855422E-2</v>
      </c>
      <c r="T166" s="17">
        <f>NORMINV('Rand Int'!T166,'Inputs &amp; Outputs'!$B$5,'Inputs &amp; Outputs'!$B$6)</f>
        <v>9.5712940741787822E-5</v>
      </c>
      <c r="U166" s="17">
        <f>NORMINV('Rand Int'!U166,'Inputs &amp; Outputs'!$B$5,'Inputs &amp; Outputs'!$B$6)</f>
        <v>7.1490753537716029E-2</v>
      </c>
      <c r="V166" s="17">
        <f>NORMINV('Rand Int'!V166,'Inputs &amp; Outputs'!$B$5,'Inputs &amp; Outputs'!$B$6)</f>
        <v>4.8917327560300129E-2</v>
      </c>
      <c r="W166" s="17">
        <f>NORMINV('Rand Int'!W166,'Inputs &amp; Outputs'!$B$5,'Inputs &amp; Outputs'!$B$6)</f>
        <v>1.0792265100047264E-2</v>
      </c>
      <c r="X166" s="17">
        <f>NORMINV('Rand Int'!X166,'Inputs &amp; Outputs'!$B$5,'Inputs &amp; Outputs'!$B$6)</f>
        <v>4.772325578808452E-2</v>
      </c>
      <c r="Y166" s="17">
        <f>NORMINV('Rand Int'!Y166,'Inputs &amp; Outputs'!$B$5,'Inputs &amp; Outputs'!$B$6)</f>
        <v>3.140435394678813E-2</v>
      </c>
      <c r="Z166" s="17">
        <f>NORMINV('Rand Int'!Z166,'Inputs &amp; Outputs'!$B$5,'Inputs &amp; Outputs'!$B$6)</f>
        <v>6.4246738240079898E-2</v>
      </c>
      <c r="AA166" s="17">
        <f>NORMINV('Rand Int'!AA166,'Inputs &amp; Outputs'!$B$5,'Inputs &amp; Outputs'!$B$6)</f>
        <v>3.238850355491385E-2</v>
      </c>
      <c r="AB166" s="17">
        <f>NORMINV('Rand Int'!AB166,'Inputs &amp; Outputs'!$B$5,'Inputs &amp; Outputs'!$B$6)</f>
        <v>4.7786370299474495E-2</v>
      </c>
      <c r="AC166" s="17">
        <f>NORMINV('Rand Int'!AC166,'Inputs &amp; Outputs'!$B$5,'Inputs &amp; Outputs'!$B$6)</f>
        <v>7.1604073610034041E-2</v>
      </c>
      <c r="AD166" s="17">
        <f>NORMINV('Rand Int'!AD166,'Inputs &amp; Outputs'!$B$5,'Inputs &amp; Outputs'!$B$6)</f>
        <v>1.8672634522793208E-2</v>
      </c>
      <c r="AE166" s="17">
        <f>NORMINV('Rand Int'!AE166,'Inputs &amp; Outputs'!$B$5,'Inputs &amp; Outputs'!$B$6)</f>
        <v>1.5396146075104394E-2</v>
      </c>
      <c r="AF166" s="17">
        <f>NORMINV('Rand Int'!AF166,'Inputs &amp; Outputs'!$B$5,'Inputs &amp; Outputs'!$B$6)</f>
        <v>1.9291354163670092E-2</v>
      </c>
      <c r="AG166" s="17">
        <f>NORMINV('Rand Int'!AG166,'Inputs &amp; Outputs'!$B$5,'Inputs &amp; Outputs'!$B$6)</f>
        <v>-2.3465254006475658E-3</v>
      </c>
      <c r="AH166" s="17">
        <f>NORMINV('Rand Int'!AH166,'Inputs &amp; Outputs'!$B$5,'Inputs &amp; Outputs'!$B$6)</f>
        <v>1.8275806164082021E-2</v>
      </c>
      <c r="AI166" s="17">
        <f>NORMINV('Rand Int'!AI166,'Inputs &amp; Outputs'!$B$5,'Inputs &amp; Outputs'!$B$6)</f>
        <v>3.0867301113606034E-2</v>
      </c>
      <c r="AJ166" s="17">
        <f>NORMINV('Rand Int'!AJ166,'Inputs &amp; Outputs'!$B$5,'Inputs &amp; Outputs'!$B$6)</f>
        <v>3.5486862463156958E-2</v>
      </c>
      <c r="AK166" s="17">
        <f>NORMINV('Rand Int'!AK166,'Inputs &amp; Outputs'!$B$5,'Inputs &amp; Outputs'!$B$6)</f>
        <v>4.0425565899756585E-2</v>
      </c>
      <c r="AL166" s="17">
        <f>NORMINV('Rand Int'!AL166,'Inputs &amp; Outputs'!$B$5,'Inputs &amp; Outputs'!$B$6)</f>
        <v>7.5459963474935374E-2</v>
      </c>
      <c r="AM166" s="17">
        <f>NORMINV('Rand Int'!AM166,'Inputs &amp; Outputs'!$B$5,'Inputs &amp; Outputs'!$B$6)</f>
        <v>1.0977858139663111E-2</v>
      </c>
      <c r="AN166" s="17">
        <f>NORMINV('Rand Int'!AN166,'Inputs &amp; Outputs'!$B$5,'Inputs &amp; Outputs'!$B$6)</f>
        <v>5.6892850656767427E-2</v>
      </c>
      <c r="AO166" s="17">
        <f>NORMINV('Rand Int'!AO166,'Inputs &amp; Outputs'!$B$5,'Inputs &amp; Outputs'!$B$6)</f>
        <v>7.7768824481841081E-2</v>
      </c>
      <c r="AP166" s="17">
        <f>NORMINV('Rand Int'!AP166,'Inputs &amp; Outputs'!$B$5,'Inputs &amp; Outputs'!$B$6)</f>
        <v>2.7184065296890401E-2</v>
      </c>
      <c r="AQ166" s="17">
        <f>NORMINV('Rand Int'!AQ166,'Inputs &amp; Outputs'!$B$5,'Inputs &amp; Outputs'!$B$6)</f>
        <v>2.8398929008961266E-2</v>
      </c>
      <c r="AR166" s="17">
        <f>NORMINV('Rand Int'!AR166,'Inputs &amp; Outputs'!$B$5,'Inputs &amp; Outputs'!$B$6)</f>
        <v>8.4671317873900309E-2</v>
      </c>
      <c r="AS166" s="17">
        <f>NORMINV('Rand Int'!AS166,'Inputs &amp; Outputs'!$B$5,'Inputs &amp; Outputs'!$B$6)</f>
        <v>2.4460842386434006E-2</v>
      </c>
      <c r="AT166" s="17">
        <f>NORMINV('Rand Int'!AT166,'Inputs &amp; Outputs'!$B$5,'Inputs &amp; Outputs'!$B$6)</f>
        <v>-1.1466888156505053E-3</v>
      </c>
      <c r="AU166" s="17">
        <f>NORMINV('Rand Int'!AU166,'Inputs &amp; Outputs'!$B$5,'Inputs &amp; Outputs'!$B$6)</f>
        <v>4.145344012046296E-2</v>
      </c>
      <c r="AV166" s="17">
        <f>NORMINV('Rand Int'!AV166,'Inputs &amp; Outputs'!$B$5,'Inputs &amp; Outputs'!$B$6)</f>
        <v>5.9416895228865188E-3</v>
      </c>
      <c r="AW166" s="17">
        <f>NORMINV('Rand Int'!AW166,'Inputs &amp; Outputs'!$B$5,'Inputs &amp; Outputs'!$B$6)</f>
        <v>6.8486614302186749E-2</v>
      </c>
      <c r="AX166" s="17">
        <f>NORMINV('Rand Int'!AX166,'Inputs &amp; Outputs'!$B$5,'Inputs &amp; Outputs'!$B$6)</f>
        <v>3.4216990428400249E-2</v>
      </c>
      <c r="AY166" s="17">
        <f>NORMINV('Rand Int'!AY166,'Inputs &amp; Outputs'!$B$5,'Inputs &amp; Outputs'!$B$6)</f>
        <v>2.4069886299201444E-2</v>
      </c>
    </row>
    <row r="167" spans="1:51" x14ac:dyDescent="0.25">
      <c r="A167" s="1">
        <v>166</v>
      </c>
      <c r="C167" s="17">
        <f>NORMINV('Rand Int'!C167,'Inputs &amp; Outputs'!$B$5,'Inputs &amp; Outputs'!$B$6)</f>
        <v>3.4907156460478504E-2</v>
      </c>
      <c r="D167" s="17">
        <f>NORMINV('Rand Int'!D167,'Inputs &amp; Outputs'!$B$5,'Inputs &amp; Outputs'!$B$6)</f>
        <v>2.6714269841687413E-2</v>
      </c>
      <c r="E167" s="17">
        <f>NORMINV('Rand Int'!E167,'Inputs &amp; Outputs'!$B$5,'Inputs &amp; Outputs'!$B$6)</f>
        <v>1.5620143993481932E-2</v>
      </c>
      <c r="F167" s="17">
        <f>NORMINV('Rand Int'!F167,'Inputs &amp; Outputs'!$B$5,'Inputs &amp; Outputs'!$B$6)</f>
        <v>-9.4565775867065174E-3</v>
      </c>
      <c r="G167" s="17">
        <f>NORMINV('Rand Int'!G167,'Inputs &amp; Outputs'!$B$5,'Inputs &amp; Outputs'!$B$6)</f>
        <v>4.0213559368946931E-2</v>
      </c>
      <c r="H167" s="17">
        <f>NORMINV('Rand Int'!H167,'Inputs &amp; Outputs'!$B$5,'Inputs &amp; Outputs'!$B$6)</f>
        <v>6.6970837995186105E-3</v>
      </c>
      <c r="I167" s="17">
        <f>NORMINV('Rand Int'!I167,'Inputs &amp; Outputs'!$B$5,'Inputs &amp; Outputs'!$B$6)</f>
        <v>5.0876184291372729E-2</v>
      </c>
      <c r="J167" s="17">
        <f>NORMINV('Rand Int'!J167,'Inputs &amp; Outputs'!$B$5,'Inputs &amp; Outputs'!$B$6)</f>
        <v>8.7395776376137518E-3</v>
      </c>
      <c r="K167" s="17">
        <f>NORMINV('Rand Int'!K167,'Inputs &amp; Outputs'!$B$5,'Inputs &amp; Outputs'!$B$6)</f>
        <v>2.3327271645290713E-2</v>
      </c>
      <c r="L167" s="17">
        <f>NORMINV('Rand Int'!L167,'Inputs &amp; Outputs'!$B$5,'Inputs &amp; Outputs'!$B$6)</f>
        <v>5.1689418392245029E-2</v>
      </c>
      <c r="M167" s="17">
        <f>NORMINV('Rand Int'!M167,'Inputs &amp; Outputs'!$B$5,'Inputs &amp; Outputs'!$B$6)</f>
        <v>4.6840293267598886E-2</v>
      </c>
      <c r="N167" s="17">
        <f>NORMINV('Rand Int'!N167,'Inputs &amp; Outputs'!$B$5,'Inputs &amp; Outputs'!$B$6)</f>
        <v>4.7674037066771174E-2</v>
      </c>
      <c r="O167" s="17">
        <f>NORMINV('Rand Int'!O167,'Inputs &amp; Outputs'!$B$5,'Inputs &amp; Outputs'!$B$6)</f>
        <v>9.3215501293387945E-3</v>
      </c>
      <c r="P167" s="17">
        <f>NORMINV('Rand Int'!P167,'Inputs &amp; Outputs'!$B$5,'Inputs &amp; Outputs'!$B$6)</f>
        <v>-1.993252270897683E-2</v>
      </c>
      <c r="Q167" s="17">
        <f>NORMINV('Rand Int'!Q167,'Inputs &amp; Outputs'!$B$5,'Inputs &amp; Outputs'!$B$6)</f>
        <v>4.4564296433570828E-2</v>
      </c>
      <c r="R167" s="17">
        <f>NORMINV('Rand Int'!R167,'Inputs &amp; Outputs'!$B$5,'Inputs &amp; Outputs'!$B$6)</f>
        <v>6.7180563085225187E-2</v>
      </c>
      <c r="S167" s="17">
        <f>NORMINV('Rand Int'!S167,'Inputs &amp; Outputs'!$B$5,'Inputs &amp; Outputs'!$B$6)</f>
        <v>4.6725295491458985E-2</v>
      </c>
      <c r="T167" s="17">
        <f>NORMINV('Rand Int'!T167,'Inputs &amp; Outputs'!$B$5,'Inputs &amp; Outputs'!$B$6)</f>
        <v>9.6354118944600858E-2</v>
      </c>
      <c r="U167" s="17">
        <f>NORMINV('Rand Int'!U167,'Inputs &amp; Outputs'!$B$5,'Inputs &amp; Outputs'!$B$6)</f>
        <v>2.450776888505193E-2</v>
      </c>
      <c r="V167" s="17">
        <f>NORMINV('Rand Int'!V167,'Inputs &amp; Outputs'!$B$5,'Inputs &amp; Outputs'!$B$6)</f>
        <v>1.5959649139165269E-2</v>
      </c>
      <c r="W167" s="17">
        <f>NORMINV('Rand Int'!W167,'Inputs &amp; Outputs'!$B$5,'Inputs &amp; Outputs'!$B$6)</f>
        <v>3.5578080027916667E-2</v>
      </c>
      <c r="X167" s="17">
        <f>NORMINV('Rand Int'!X167,'Inputs &amp; Outputs'!$B$5,'Inputs &amp; Outputs'!$B$6)</f>
        <v>1.5308656920151806E-2</v>
      </c>
      <c r="Y167" s="17">
        <f>NORMINV('Rand Int'!Y167,'Inputs &amp; Outputs'!$B$5,'Inputs &amp; Outputs'!$B$6)</f>
        <v>1.6426604363617401E-2</v>
      </c>
      <c r="Z167" s="17">
        <f>NORMINV('Rand Int'!Z167,'Inputs &amp; Outputs'!$B$5,'Inputs &amp; Outputs'!$B$6)</f>
        <v>7.5739914300932992E-2</v>
      </c>
      <c r="AA167" s="17">
        <f>NORMINV('Rand Int'!AA167,'Inputs &amp; Outputs'!$B$5,'Inputs &amp; Outputs'!$B$6)</f>
        <v>2.942993804691333E-2</v>
      </c>
      <c r="AB167" s="17">
        <f>NORMINV('Rand Int'!AB167,'Inputs &amp; Outputs'!$B$5,'Inputs &amp; Outputs'!$B$6)</f>
        <v>5.2189165288235195E-2</v>
      </c>
      <c r="AC167" s="17">
        <f>NORMINV('Rand Int'!AC167,'Inputs &amp; Outputs'!$B$5,'Inputs &amp; Outputs'!$B$6)</f>
        <v>2.6110714805978583E-2</v>
      </c>
      <c r="AD167" s="17">
        <f>NORMINV('Rand Int'!AD167,'Inputs &amp; Outputs'!$B$5,'Inputs &amp; Outputs'!$B$6)</f>
        <v>4.1030392967622432E-2</v>
      </c>
      <c r="AE167" s="17">
        <f>NORMINV('Rand Int'!AE167,'Inputs &amp; Outputs'!$B$5,'Inputs &amp; Outputs'!$B$6)</f>
        <v>6.6232443095619514E-2</v>
      </c>
      <c r="AF167" s="17">
        <f>NORMINV('Rand Int'!AF167,'Inputs &amp; Outputs'!$B$5,'Inputs &amp; Outputs'!$B$6)</f>
        <v>6.7940262794429385E-2</v>
      </c>
      <c r="AG167" s="17">
        <f>NORMINV('Rand Int'!AG167,'Inputs &amp; Outputs'!$B$5,'Inputs &amp; Outputs'!$B$6)</f>
        <v>2.9210580628889891E-2</v>
      </c>
      <c r="AH167" s="17">
        <f>NORMINV('Rand Int'!AH167,'Inputs &amp; Outputs'!$B$5,'Inputs &amp; Outputs'!$B$6)</f>
        <v>7.648231101865352E-2</v>
      </c>
      <c r="AI167" s="17">
        <f>NORMINV('Rand Int'!AI167,'Inputs &amp; Outputs'!$B$5,'Inputs &amp; Outputs'!$B$6)</f>
        <v>1.6393338919876477E-2</v>
      </c>
      <c r="AJ167" s="17">
        <f>NORMINV('Rand Int'!AJ167,'Inputs &amp; Outputs'!$B$5,'Inputs &amp; Outputs'!$B$6)</f>
        <v>6.204578502685603E-2</v>
      </c>
      <c r="AK167" s="17">
        <f>NORMINV('Rand Int'!AK167,'Inputs &amp; Outputs'!$B$5,'Inputs &amp; Outputs'!$B$6)</f>
        <v>4.5748903987733514E-2</v>
      </c>
      <c r="AL167" s="17">
        <f>NORMINV('Rand Int'!AL167,'Inputs &amp; Outputs'!$B$5,'Inputs &amp; Outputs'!$B$6)</f>
        <v>4.677039091333926E-2</v>
      </c>
      <c r="AM167" s="17">
        <f>NORMINV('Rand Int'!AM167,'Inputs &amp; Outputs'!$B$5,'Inputs &amp; Outputs'!$B$6)</f>
        <v>5.410058335207274E-2</v>
      </c>
      <c r="AN167" s="17">
        <f>NORMINV('Rand Int'!AN167,'Inputs &amp; Outputs'!$B$5,'Inputs &amp; Outputs'!$B$6)</f>
        <v>8.2552068832290243E-2</v>
      </c>
      <c r="AO167" s="17">
        <f>NORMINV('Rand Int'!AO167,'Inputs &amp; Outputs'!$B$5,'Inputs &amp; Outputs'!$B$6)</f>
        <v>4.8961754026249416E-2</v>
      </c>
      <c r="AP167" s="17">
        <f>NORMINV('Rand Int'!AP167,'Inputs &amp; Outputs'!$B$5,'Inputs &amp; Outputs'!$B$6)</f>
        <v>-5.2788073396363225E-3</v>
      </c>
      <c r="AQ167" s="17">
        <f>NORMINV('Rand Int'!AQ167,'Inputs &amp; Outputs'!$B$5,'Inputs &amp; Outputs'!$B$6)</f>
        <v>2.9161177000624289E-2</v>
      </c>
      <c r="AR167" s="17">
        <f>NORMINV('Rand Int'!AR167,'Inputs &amp; Outputs'!$B$5,'Inputs &amp; Outputs'!$B$6)</f>
        <v>5.3218170893428736E-2</v>
      </c>
      <c r="AS167" s="17">
        <f>NORMINV('Rand Int'!AS167,'Inputs &amp; Outputs'!$B$5,'Inputs &amp; Outputs'!$B$6)</f>
        <v>3.8038817020477511E-2</v>
      </c>
      <c r="AT167" s="17">
        <f>NORMINV('Rand Int'!AT167,'Inputs &amp; Outputs'!$B$5,'Inputs &amp; Outputs'!$B$6)</f>
        <v>2.446733738900049E-2</v>
      </c>
      <c r="AU167" s="17">
        <f>NORMINV('Rand Int'!AU167,'Inputs &amp; Outputs'!$B$5,'Inputs &amp; Outputs'!$B$6)</f>
        <v>3.5612003441335263E-2</v>
      </c>
      <c r="AV167" s="17">
        <f>NORMINV('Rand Int'!AV167,'Inputs &amp; Outputs'!$B$5,'Inputs &amp; Outputs'!$B$6)</f>
        <v>2.5221569065311727E-2</v>
      </c>
      <c r="AW167" s="17">
        <f>NORMINV('Rand Int'!AW167,'Inputs &amp; Outputs'!$B$5,'Inputs &amp; Outputs'!$B$6)</f>
        <v>2.5468524164603011E-2</v>
      </c>
      <c r="AX167" s="17">
        <f>NORMINV('Rand Int'!AX167,'Inputs &amp; Outputs'!$B$5,'Inputs &amp; Outputs'!$B$6)</f>
        <v>5.3623778700965928E-2</v>
      </c>
      <c r="AY167" s="17">
        <f>NORMINV('Rand Int'!AY167,'Inputs &amp; Outputs'!$B$5,'Inputs &amp; Outputs'!$B$6)</f>
        <v>2.1011984099525118E-2</v>
      </c>
    </row>
    <row r="168" spans="1:51" x14ac:dyDescent="0.25">
      <c r="A168" s="1">
        <v>167</v>
      </c>
      <c r="C168" s="17">
        <f>NORMINV('Rand Int'!C168,'Inputs &amp; Outputs'!$B$5,'Inputs &amp; Outputs'!$B$6)</f>
        <v>-5.6570964511351574E-5</v>
      </c>
      <c r="D168" s="17">
        <f>NORMINV('Rand Int'!D168,'Inputs &amp; Outputs'!$B$5,'Inputs &amp; Outputs'!$B$6)</f>
        <v>9.7946617087315731E-3</v>
      </c>
      <c r="E168" s="17">
        <f>NORMINV('Rand Int'!E168,'Inputs &amp; Outputs'!$B$5,'Inputs &amp; Outputs'!$B$6)</f>
        <v>7.3567333379841324E-2</v>
      </c>
      <c r="F168" s="17">
        <f>NORMINV('Rand Int'!F168,'Inputs &amp; Outputs'!$B$5,'Inputs &amp; Outputs'!$B$6)</f>
        <v>4.7144055379874622E-2</v>
      </c>
      <c r="G168" s="17">
        <f>NORMINV('Rand Int'!G168,'Inputs &amp; Outputs'!$B$5,'Inputs &amp; Outputs'!$B$6)</f>
        <v>4.4830382163181137E-2</v>
      </c>
      <c r="H168" s="17">
        <f>NORMINV('Rand Int'!H168,'Inputs &amp; Outputs'!$B$5,'Inputs &amp; Outputs'!$B$6)</f>
        <v>2.6886590419528546E-2</v>
      </c>
      <c r="I168" s="17">
        <f>NORMINV('Rand Int'!I168,'Inputs &amp; Outputs'!$B$5,'Inputs &amp; Outputs'!$B$6)</f>
        <v>2.8402500669175552E-2</v>
      </c>
      <c r="J168" s="17">
        <f>NORMINV('Rand Int'!J168,'Inputs &amp; Outputs'!$B$5,'Inputs &amp; Outputs'!$B$6)</f>
        <v>3.10723100516197E-3</v>
      </c>
      <c r="K168" s="17">
        <f>NORMINV('Rand Int'!K168,'Inputs &amp; Outputs'!$B$5,'Inputs &amp; Outputs'!$B$6)</f>
        <v>1.1990651670982681E-2</v>
      </c>
      <c r="L168" s="17">
        <f>NORMINV('Rand Int'!L168,'Inputs &amp; Outputs'!$B$5,'Inputs &amp; Outputs'!$B$6)</f>
        <v>-2.5809086575349083E-3</v>
      </c>
      <c r="M168" s="17">
        <f>NORMINV('Rand Int'!M168,'Inputs &amp; Outputs'!$B$5,'Inputs &amp; Outputs'!$B$6)</f>
        <v>7.5058763985282162E-2</v>
      </c>
      <c r="N168" s="17">
        <f>NORMINV('Rand Int'!N168,'Inputs &amp; Outputs'!$B$5,'Inputs &amp; Outputs'!$B$6)</f>
        <v>2.5047462301485652E-2</v>
      </c>
      <c r="O168" s="17">
        <f>NORMINV('Rand Int'!O168,'Inputs &amp; Outputs'!$B$5,'Inputs &amp; Outputs'!$B$6)</f>
        <v>1.6804609671984938E-2</v>
      </c>
      <c r="P168" s="17">
        <f>NORMINV('Rand Int'!P168,'Inputs &amp; Outputs'!$B$5,'Inputs &amp; Outputs'!$B$6)</f>
        <v>-2.0192501398570269E-2</v>
      </c>
      <c r="Q168" s="17">
        <f>NORMINV('Rand Int'!Q168,'Inputs &amp; Outputs'!$B$5,'Inputs &amp; Outputs'!$B$6)</f>
        <v>4.6524899621744414E-2</v>
      </c>
      <c r="R168" s="17">
        <f>NORMINV('Rand Int'!R168,'Inputs &amp; Outputs'!$B$5,'Inputs &amp; Outputs'!$B$6)</f>
        <v>2.8389089914332526E-2</v>
      </c>
      <c r="S168" s="17">
        <f>NORMINV('Rand Int'!S168,'Inputs &amp; Outputs'!$B$5,'Inputs &amp; Outputs'!$B$6)</f>
        <v>2.0330395038704166E-2</v>
      </c>
      <c r="T168" s="17">
        <f>NORMINV('Rand Int'!T168,'Inputs &amp; Outputs'!$B$5,'Inputs &amp; Outputs'!$B$6)</f>
        <v>2.1428528209790361E-2</v>
      </c>
      <c r="U168" s="17">
        <f>NORMINV('Rand Int'!U168,'Inputs &amp; Outputs'!$B$5,'Inputs &amp; Outputs'!$B$6)</f>
        <v>6.9200616099124923E-2</v>
      </c>
      <c r="V168" s="17">
        <f>NORMINV('Rand Int'!V168,'Inputs &amp; Outputs'!$B$5,'Inputs &amp; Outputs'!$B$6)</f>
        <v>3.9394375647693554E-2</v>
      </c>
      <c r="W168" s="17">
        <f>NORMINV('Rand Int'!W168,'Inputs &amp; Outputs'!$B$5,'Inputs &amp; Outputs'!$B$6)</f>
        <v>3.0641138161870113E-2</v>
      </c>
      <c r="X168" s="17">
        <f>NORMINV('Rand Int'!X168,'Inputs &amp; Outputs'!$B$5,'Inputs &amp; Outputs'!$B$6)</f>
        <v>6.9035241705362599E-2</v>
      </c>
      <c r="Y168" s="17">
        <f>NORMINV('Rand Int'!Y168,'Inputs &amp; Outputs'!$B$5,'Inputs &amp; Outputs'!$B$6)</f>
        <v>4.0044688155570898E-2</v>
      </c>
      <c r="Z168" s="17">
        <f>NORMINV('Rand Int'!Z168,'Inputs &amp; Outputs'!$B$5,'Inputs &amp; Outputs'!$B$6)</f>
        <v>4.2082053976674284E-2</v>
      </c>
      <c r="AA168" s="17">
        <f>NORMINV('Rand Int'!AA168,'Inputs &amp; Outputs'!$B$5,'Inputs &amp; Outputs'!$B$6)</f>
        <v>4.4052058300520808E-2</v>
      </c>
      <c r="AB168" s="17">
        <f>NORMINV('Rand Int'!AB168,'Inputs &amp; Outputs'!$B$5,'Inputs &amp; Outputs'!$B$6)</f>
        <v>9.3884807278967475E-2</v>
      </c>
      <c r="AC168" s="17">
        <f>NORMINV('Rand Int'!AC168,'Inputs &amp; Outputs'!$B$5,'Inputs &amp; Outputs'!$B$6)</f>
        <v>4.7646806901958431E-2</v>
      </c>
      <c r="AD168" s="17">
        <f>NORMINV('Rand Int'!AD168,'Inputs &amp; Outputs'!$B$5,'Inputs &amp; Outputs'!$B$6)</f>
        <v>5.615613649480064E-2</v>
      </c>
      <c r="AE168" s="17">
        <f>NORMINV('Rand Int'!AE168,'Inputs &amp; Outputs'!$B$5,'Inputs &amp; Outputs'!$B$6)</f>
        <v>-4.3911605168597337E-3</v>
      </c>
      <c r="AF168" s="17">
        <f>NORMINV('Rand Int'!AF168,'Inputs &amp; Outputs'!$B$5,'Inputs &amp; Outputs'!$B$6)</f>
        <v>3.0377593532305167E-2</v>
      </c>
      <c r="AG168" s="17">
        <f>NORMINV('Rand Int'!AG168,'Inputs &amp; Outputs'!$B$5,'Inputs &amp; Outputs'!$B$6)</f>
        <v>5.5144249255377711E-2</v>
      </c>
      <c r="AH168" s="17">
        <f>NORMINV('Rand Int'!AH168,'Inputs &amp; Outputs'!$B$5,'Inputs &amp; Outputs'!$B$6)</f>
        <v>1.7809371516331406E-2</v>
      </c>
      <c r="AI168" s="17">
        <f>NORMINV('Rand Int'!AI168,'Inputs &amp; Outputs'!$B$5,'Inputs &amp; Outputs'!$B$6)</f>
        <v>1.7317975320557049E-2</v>
      </c>
      <c r="AJ168" s="17">
        <f>NORMINV('Rand Int'!AJ168,'Inputs &amp; Outputs'!$B$5,'Inputs &amp; Outputs'!$B$6)</f>
        <v>9.2571246778069827E-2</v>
      </c>
      <c r="AK168" s="17">
        <f>NORMINV('Rand Int'!AK168,'Inputs &amp; Outputs'!$B$5,'Inputs &amp; Outputs'!$B$6)</f>
        <v>2.9748126729399728E-2</v>
      </c>
      <c r="AL168" s="17">
        <f>NORMINV('Rand Int'!AL168,'Inputs &amp; Outputs'!$B$5,'Inputs &amp; Outputs'!$B$6)</f>
        <v>0.11825081222719211</v>
      </c>
      <c r="AM168" s="17">
        <f>NORMINV('Rand Int'!AM168,'Inputs &amp; Outputs'!$B$5,'Inputs &amp; Outputs'!$B$6)</f>
        <v>5.1187753087396898E-2</v>
      </c>
      <c r="AN168" s="17">
        <f>NORMINV('Rand Int'!AN168,'Inputs &amp; Outputs'!$B$5,'Inputs &amp; Outputs'!$B$6)</f>
        <v>4.5818136814738557E-2</v>
      </c>
      <c r="AO168" s="17">
        <f>NORMINV('Rand Int'!AO168,'Inputs &amp; Outputs'!$B$5,'Inputs &amp; Outputs'!$B$6)</f>
        <v>5.3421461653694734E-2</v>
      </c>
      <c r="AP168" s="17">
        <f>NORMINV('Rand Int'!AP168,'Inputs &amp; Outputs'!$B$5,'Inputs &amp; Outputs'!$B$6)</f>
        <v>4.5421626098904939E-2</v>
      </c>
      <c r="AQ168" s="17">
        <f>NORMINV('Rand Int'!AQ168,'Inputs &amp; Outputs'!$B$5,'Inputs &amp; Outputs'!$B$6)</f>
        <v>-4.4365227887713521E-3</v>
      </c>
      <c r="AR168" s="17">
        <f>NORMINV('Rand Int'!AR168,'Inputs &amp; Outputs'!$B$5,'Inputs &amp; Outputs'!$B$6)</f>
        <v>5.9912842499242724E-2</v>
      </c>
      <c r="AS168" s="17">
        <f>NORMINV('Rand Int'!AS168,'Inputs &amp; Outputs'!$B$5,'Inputs &amp; Outputs'!$B$6)</f>
        <v>4.6946395625979125E-2</v>
      </c>
      <c r="AT168" s="17">
        <f>NORMINV('Rand Int'!AT168,'Inputs &amp; Outputs'!$B$5,'Inputs &amp; Outputs'!$B$6)</f>
        <v>6.3878688860068811E-2</v>
      </c>
      <c r="AU168" s="17">
        <f>NORMINV('Rand Int'!AU168,'Inputs &amp; Outputs'!$B$5,'Inputs &amp; Outputs'!$B$6)</f>
        <v>5.9438673794131099E-2</v>
      </c>
      <c r="AV168" s="17">
        <f>NORMINV('Rand Int'!AV168,'Inputs &amp; Outputs'!$B$5,'Inputs &amp; Outputs'!$B$6)</f>
        <v>7.5797959103704321E-3</v>
      </c>
      <c r="AW168" s="17">
        <f>NORMINV('Rand Int'!AW168,'Inputs &amp; Outputs'!$B$5,'Inputs &amp; Outputs'!$B$6)</f>
        <v>7.1648187787752615E-2</v>
      </c>
      <c r="AX168" s="17">
        <f>NORMINV('Rand Int'!AX168,'Inputs &amp; Outputs'!$B$5,'Inputs &amp; Outputs'!$B$6)</f>
        <v>-8.4808671094691937E-3</v>
      </c>
      <c r="AY168" s="17">
        <f>NORMINV('Rand Int'!AY168,'Inputs &amp; Outputs'!$B$5,'Inputs &amp; Outputs'!$B$6)</f>
        <v>0.10468020668777303</v>
      </c>
    </row>
    <row r="169" spans="1:51" x14ac:dyDescent="0.25">
      <c r="A169" s="1">
        <v>168</v>
      </c>
      <c r="C169" s="17">
        <f>NORMINV('Rand Int'!C169,'Inputs &amp; Outputs'!$B$5,'Inputs &amp; Outputs'!$B$6)</f>
        <v>2.7792664912166865E-2</v>
      </c>
      <c r="D169" s="17">
        <f>NORMINV('Rand Int'!D169,'Inputs &amp; Outputs'!$B$5,'Inputs &amp; Outputs'!$B$6)</f>
        <v>1.7949155330716154E-2</v>
      </c>
      <c r="E169" s="17">
        <f>NORMINV('Rand Int'!E169,'Inputs &amp; Outputs'!$B$5,'Inputs &amp; Outputs'!$B$6)</f>
        <v>5.4471379753534804E-2</v>
      </c>
      <c r="F169" s="17">
        <f>NORMINV('Rand Int'!F169,'Inputs &amp; Outputs'!$B$5,'Inputs &amp; Outputs'!$B$6)</f>
        <v>2.8479789932987984E-2</v>
      </c>
      <c r="G169" s="17">
        <f>NORMINV('Rand Int'!G169,'Inputs &amp; Outputs'!$B$5,'Inputs &amp; Outputs'!$B$6)</f>
        <v>6.1194535020879168E-3</v>
      </c>
      <c r="H169" s="17">
        <f>NORMINV('Rand Int'!H169,'Inputs &amp; Outputs'!$B$5,'Inputs &amp; Outputs'!$B$6)</f>
        <v>9.6195088847488355E-3</v>
      </c>
      <c r="I169" s="17">
        <f>NORMINV('Rand Int'!I169,'Inputs &amp; Outputs'!$B$5,'Inputs &amp; Outputs'!$B$6)</f>
        <v>1.4368264083861576E-2</v>
      </c>
      <c r="J169" s="17">
        <f>NORMINV('Rand Int'!J169,'Inputs &amp; Outputs'!$B$5,'Inputs &amp; Outputs'!$B$6)</f>
        <v>5.0865542247867601E-2</v>
      </c>
      <c r="K169" s="17">
        <f>NORMINV('Rand Int'!K169,'Inputs &amp; Outputs'!$B$5,'Inputs &amp; Outputs'!$B$6)</f>
        <v>6.6874020301967915E-2</v>
      </c>
      <c r="L169" s="17">
        <f>NORMINV('Rand Int'!L169,'Inputs &amp; Outputs'!$B$5,'Inputs &amp; Outputs'!$B$6)</f>
        <v>3.860410789253476E-2</v>
      </c>
      <c r="M169" s="17">
        <f>NORMINV('Rand Int'!M169,'Inputs &amp; Outputs'!$B$5,'Inputs &amp; Outputs'!$B$6)</f>
        <v>3.7705040695817149E-2</v>
      </c>
      <c r="N169" s="17">
        <f>NORMINV('Rand Int'!N169,'Inputs &amp; Outputs'!$B$5,'Inputs &amp; Outputs'!$B$6)</f>
        <v>2.5950673516836539E-2</v>
      </c>
      <c r="O169" s="17">
        <f>NORMINV('Rand Int'!O169,'Inputs &amp; Outputs'!$B$5,'Inputs &amp; Outputs'!$B$6)</f>
        <v>5.5657347599965573E-2</v>
      </c>
      <c r="P169" s="17">
        <f>NORMINV('Rand Int'!P169,'Inputs &amp; Outputs'!$B$5,'Inputs &amp; Outputs'!$B$6)</f>
        <v>4.4855890374583304E-2</v>
      </c>
      <c r="Q169" s="17">
        <f>NORMINV('Rand Int'!Q169,'Inputs &amp; Outputs'!$B$5,'Inputs &amp; Outputs'!$B$6)</f>
        <v>3.957782422553241E-2</v>
      </c>
      <c r="R169" s="17">
        <f>NORMINV('Rand Int'!R169,'Inputs &amp; Outputs'!$B$5,'Inputs &amp; Outputs'!$B$6)</f>
        <v>5.7993449719298838E-2</v>
      </c>
      <c r="S169" s="17">
        <f>NORMINV('Rand Int'!S169,'Inputs &amp; Outputs'!$B$5,'Inputs &amp; Outputs'!$B$6)</f>
        <v>4.1965472086990085E-2</v>
      </c>
      <c r="T169" s="17">
        <f>NORMINV('Rand Int'!T169,'Inputs &amp; Outputs'!$B$5,'Inputs &amp; Outputs'!$B$6)</f>
        <v>7.1400207282750275E-2</v>
      </c>
      <c r="U169" s="17">
        <f>NORMINV('Rand Int'!U169,'Inputs &amp; Outputs'!$B$5,'Inputs &amp; Outputs'!$B$6)</f>
        <v>3.6655050018127286E-2</v>
      </c>
      <c r="V169" s="17">
        <f>NORMINV('Rand Int'!V169,'Inputs &amp; Outputs'!$B$5,'Inputs &amp; Outputs'!$B$6)</f>
        <v>7.4332032878943188E-4</v>
      </c>
      <c r="W169" s="17">
        <f>NORMINV('Rand Int'!W169,'Inputs &amp; Outputs'!$B$5,'Inputs &amp; Outputs'!$B$6)</f>
        <v>1.461420831897162E-2</v>
      </c>
      <c r="X169" s="17">
        <f>NORMINV('Rand Int'!X169,'Inputs &amp; Outputs'!$B$5,'Inputs &amp; Outputs'!$B$6)</f>
        <v>7.1647276684773692E-2</v>
      </c>
      <c r="Y169" s="17">
        <f>NORMINV('Rand Int'!Y169,'Inputs &amp; Outputs'!$B$5,'Inputs &amp; Outputs'!$B$6)</f>
        <v>3.39700962875902E-2</v>
      </c>
      <c r="Z169" s="17">
        <f>NORMINV('Rand Int'!Z169,'Inputs &amp; Outputs'!$B$5,'Inputs &amp; Outputs'!$B$6)</f>
        <v>4.6467071412495842E-2</v>
      </c>
      <c r="AA169" s="17">
        <f>NORMINV('Rand Int'!AA169,'Inputs &amp; Outputs'!$B$5,'Inputs &amp; Outputs'!$B$6)</f>
        <v>-1.0421716744683784E-3</v>
      </c>
      <c r="AB169" s="17">
        <f>NORMINV('Rand Int'!AB169,'Inputs &amp; Outputs'!$B$5,'Inputs &amp; Outputs'!$B$6)</f>
        <v>5.1226814733129691E-2</v>
      </c>
      <c r="AC169" s="17">
        <f>NORMINV('Rand Int'!AC169,'Inputs &amp; Outputs'!$B$5,'Inputs &amp; Outputs'!$B$6)</f>
        <v>7.8395026959334368E-2</v>
      </c>
      <c r="AD169" s="17">
        <f>NORMINV('Rand Int'!AD169,'Inputs &amp; Outputs'!$B$5,'Inputs &amp; Outputs'!$B$6)</f>
        <v>5.0324762920342117E-2</v>
      </c>
      <c r="AE169" s="17">
        <f>NORMINV('Rand Int'!AE169,'Inputs &amp; Outputs'!$B$5,'Inputs &amp; Outputs'!$B$6)</f>
        <v>1.8220128169327367E-2</v>
      </c>
      <c r="AF169" s="17">
        <f>NORMINV('Rand Int'!AF169,'Inputs &amp; Outputs'!$B$5,'Inputs &amp; Outputs'!$B$6)</f>
        <v>4.2247499657309964E-2</v>
      </c>
      <c r="AG169" s="17">
        <f>NORMINV('Rand Int'!AG169,'Inputs &amp; Outputs'!$B$5,'Inputs &amp; Outputs'!$B$6)</f>
        <v>6.2518730234777317E-2</v>
      </c>
      <c r="AH169" s="17">
        <f>NORMINV('Rand Int'!AH169,'Inputs &amp; Outputs'!$B$5,'Inputs &amp; Outputs'!$B$6)</f>
        <v>3.2329433240383336E-2</v>
      </c>
      <c r="AI169" s="17">
        <f>NORMINV('Rand Int'!AI169,'Inputs &amp; Outputs'!$B$5,'Inputs &amp; Outputs'!$B$6)</f>
        <v>6.2575805421107536E-2</v>
      </c>
      <c r="AJ169" s="17">
        <f>NORMINV('Rand Int'!AJ169,'Inputs &amp; Outputs'!$B$5,'Inputs &amp; Outputs'!$B$6)</f>
        <v>2.8386645273349539E-2</v>
      </c>
      <c r="AK169" s="17">
        <f>NORMINV('Rand Int'!AK169,'Inputs &amp; Outputs'!$B$5,'Inputs &amp; Outputs'!$B$6)</f>
        <v>6.8417939526768862E-2</v>
      </c>
      <c r="AL169" s="17">
        <f>NORMINV('Rand Int'!AL169,'Inputs &amp; Outputs'!$B$5,'Inputs &amp; Outputs'!$B$6)</f>
        <v>8.7876165714622756E-2</v>
      </c>
      <c r="AM169" s="17">
        <f>NORMINV('Rand Int'!AM169,'Inputs &amp; Outputs'!$B$5,'Inputs &amp; Outputs'!$B$6)</f>
        <v>4.4366222962182927E-2</v>
      </c>
      <c r="AN169" s="17">
        <f>NORMINV('Rand Int'!AN169,'Inputs &amp; Outputs'!$B$5,'Inputs &amp; Outputs'!$B$6)</f>
        <v>4.2619696166109555E-2</v>
      </c>
      <c r="AO169" s="17">
        <f>NORMINV('Rand Int'!AO169,'Inputs &amp; Outputs'!$B$5,'Inputs &amp; Outputs'!$B$6)</f>
        <v>5.3190673306108022E-2</v>
      </c>
      <c r="AP169" s="17">
        <f>NORMINV('Rand Int'!AP169,'Inputs &amp; Outputs'!$B$5,'Inputs &amp; Outputs'!$B$6)</f>
        <v>3.4393400027604458E-2</v>
      </c>
      <c r="AQ169" s="17">
        <f>NORMINV('Rand Int'!AQ169,'Inputs &amp; Outputs'!$B$5,'Inputs &amp; Outputs'!$B$6)</f>
        <v>-3.071340222331851E-2</v>
      </c>
      <c r="AR169" s="17">
        <f>NORMINV('Rand Int'!AR169,'Inputs &amp; Outputs'!$B$5,'Inputs &amp; Outputs'!$B$6)</f>
        <v>2.4727168320924052E-2</v>
      </c>
      <c r="AS169" s="17">
        <f>NORMINV('Rand Int'!AS169,'Inputs &amp; Outputs'!$B$5,'Inputs &amp; Outputs'!$B$6)</f>
        <v>4.7928734349239034E-2</v>
      </c>
      <c r="AT169" s="17">
        <f>NORMINV('Rand Int'!AT169,'Inputs &amp; Outputs'!$B$5,'Inputs &amp; Outputs'!$B$6)</f>
        <v>1.4234529111038174E-2</v>
      </c>
      <c r="AU169" s="17">
        <f>NORMINV('Rand Int'!AU169,'Inputs &amp; Outputs'!$B$5,'Inputs &amp; Outputs'!$B$6)</f>
        <v>7.3777421957586131E-2</v>
      </c>
      <c r="AV169" s="17">
        <f>NORMINV('Rand Int'!AV169,'Inputs &amp; Outputs'!$B$5,'Inputs &amp; Outputs'!$B$6)</f>
        <v>3.8446650010378738E-2</v>
      </c>
      <c r="AW169" s="17">
        <f>NORMINV('Rand Int'!AW169,'Inputs &amp; Outputs'!$B$5,'Inputs &amp; Outputs'!$B$6)</f>
        <v>5.4528151955676896E-2</v>
      </c>
      <c r="AX169" s="17">
        <f>NORMINV('Rand Int'!AX169,'Inputs &amp; Outputs'!$B$5,'Inputs &amp; Outputs'!$B$6)</f>
        <v>5.2375069366013619E-2</v>
      </c>
      <c r="AY169" s="17">
        <f>NORMINV('Rand Int'!AY169,'Inputs &amp; Outputs'!$B$5,'Inputs &amp; Outputs'!$B$6)</f>
        <v>6.1066406360612224E-2</v>
      </c>
    </row>
    <row r="170" spans="1:51" x14ac:dyDescent="0.25">
      <c r="A170" s="1">
        <v>169</v>
      </c>
      <c r="C170" s="17">
        <f>NORMINV('Rand Int'!C170,'Inputs &amp; Outputs'!$B$5,'Inputs &amp; Outputs'!$B$6)</f>
        <v>2.7903678746527161E-2</v>
      </c>
      <c r="D170" s="17">
        <f>NORMINV('Rand Int'!D170,'Inputs &amp; Outputs'!$B$5,'Inputs &amp; Outputs'!$B$6)</f>
        <v>5.6123437124957279E-2</v>
      </c>
      <c r="E170" s="17">
        <f>NORMINV('Rand Int'!E170,'Inputs &amp; Outputs'!$B$5,'Inputs &amp; Outputs'!$B$6)</f>
        <v>5.2986446303058085E-2</v>
      </c>
      <c r="F170" s="17">
        <f>NORMINV('Rand Int'!F170,'Inputs &amp; Outputs'!$B$5,'Inputs &amp; Outputs'!$B$6)</f>
        <v>4.7600650845272735E-2</v>
      </c>
      <c r="G170" s="17">
        <f>NORMINV('Rand Int'!G170,'Inputs &amp; Outputs'!$B$5,'Inputs &amp; Outputs'!$B$6)</f>
        <v>2.9328010285471478E-2</v>
      </c>
      <c r="H170" s="17">
        <f>NORMINV('Rand Int'!H170,'Inputs &amp; Outputs'!$B$5,'Inputs &amp; Outputs'!$B$6)</f>
        <v>9.2668770898641839E-2</v>
      </c>
      <c r="I170" s="17">
        <f>NORMINV('Rand Int'!I170,'Inputs &amp; Outputs'!$B$5,'Inputs &amp; Outputs'!$B$6)</f>
        <v>1.7372802202259702E-4</v>
      </c>
      <c r="J170" s="17">
        <f>NORMINV('Rand Int'!J170,'Inputs &amp; Outputs'!$B$5,'Inputs &amp; Outputs'!$B$6)</f>
        <v>4.6977858363583175E-2</v>
      </c>
      <c r="K170" s="17">
        <f>NORMINV('Rand Int'!K170,'Inputs &amp; Outputs'!$B$5,'Inputs &amp; Outputs'!$B$6)</f>
        <v>1.7396111368268494E-2</v>
      </c>
      <c r="L170" s="17">
        <f>NORMINV('Rand Int'!L170,'Inputs &amp; Outputs'!$B$5,'Inputs &amp; Outputs'!$B$6)</f>
        <v>1.7337962361880531E-2</v>
      </c>
      <c r="M170" s="17">
        <f>NORMINV('Rand Int'!M170,'Inputs &amp; Outputs'!$B$5,'Inputs &amp; Outputs'!$B$6)</f>
        <v>1.9104149922824283E-2</v>
      </c>
      <c r="N170" s="17">
        <f>NORMINV('Rand Int'!N170,'Inputs &amp; Outputs'!$B$5,'Inputs &amp; Outputs'!$B$6)</f>
        <v>9.4760491515572573E-2</v>
      </c>
      <c r="O170" s="17">
        <f>NORMINV('Rand Int'!O170,'Inputs &amp; Outputs'!$B$5,'Inputs &amp; Outputs'!$B$6)</f>
        <v>9.6470046124582903E-2</v>
      </c>
      <c r="P170" s="17">
        <f>NORMINV('Rand Int'!P170,'Inputs &amp; Outputs'!$B$5,'Inputs &amp; Outputs'!$B$6)</f>
        <v>1.8025058157150914E-2</v>
      </c>
      <c r="Q170" s="17">
        <f>NORMINV('Rand Int'!Q170,'Inputs &amp; Outputs'!$B$5,'Inputs &amp; Outputs'!$B$6)</f>
        <v>3.7937432694630159E-2</v>
      </c>
      <c r="R170" s="17">
        <f>NORMINV('Rand Int'!R170,'Inputs &amp; Outputs'!$B$5,'Inputs &amp; Outputs'!$B$6)</f>
        <v>3.5524029080834761E-2</v>
      </c>
      <c r="S170" s="17">
        <f>NORMINV('Rand Int'!S170,'Inputs &amp; Outputs'!$B$5,'Inputs &amp; Outputs'!$B$6)</f>
        <v>6.0791277503462263E-3</v>
      </c>
      <c r="T170" s="17">
        <f>NORMINV('Rand Int'!T170,'Inputs &amp; Outputs'!$B$5,'Inputs &amp; Outputs'!$B$6)</f>
        <v>4.1299866254644914E-2</v>
      </c>
      <c r="U170" s="17">
        <f>NORMINV('Rand Int'!U170,'Inputs &amp; Outputs'!$B$5,'Inputs &amp; Outputs'!$B$6)</f>
        <v>4.2719671155080685E-2</v>
      </c>
      <c r="V170" s="17">
        <f>NORMINV('Rand Int'!V170,'Inputs &amp; Outputs'!$B$5,'Inputs &amp; Outputs'!$B$6)</f>
        <v>5.4506687270907142E-2</v>
      </c>
      <c r="W170" s="17">
        <f>NORMINV('Rand Int'!W170,'Inputs &amp; Outputs'!$B$5,'Inputs &amp; Outputs'!$B$6)</f>
        <v>6.7507922468586098E-2</v>
      </c>
      <c r="X170" s="17">
        <f>NORMINV('Rand Int'!X170,'Inputs &amp; Outputs'!$B$5,'Inputs &amp; Outputs'!$B$6)</f>
        <v>1.1819634335901767E-2</v>
      </c>
      <c r="Y170" s="17">
        <f>NORMINV('Rand Int'!Y170,'Inputs &amp; Outputs'!$B$5,'Inputs &amp; Outputs'!$B$6)</f>
        <v>1.8797383800729393E-2</v>
      </c>
      <c r="Z170" s="17">
        <f>NORMINV('Rand Int'!Z170,'Inputs &amp; Outputs'!$B$5,'Inputs &amp; Outputs'!$B$6)</f>
        <v>-1.8508123532832259E-2</v>
      </c>
      <c r="AA170" s="17">
        <f>NORMINV('Rand Int'!AA170,'Inputs &amp; Outputs'!$B$5,'Inputs &amp; Outputs'!$B$6)</f>
        <v>9.9307721204089566E-2</v>
      </c>
      <c r="AB170" s="17">
        <f>NORMINV('Rand Int'!AB170,'Inputs &amp; Outputs'!$B$5,'Inputs &amp; Outputs'!$B$6)</f>
        <v>2.1779913104729355E-2</v>
      </c>
      <c r="AC170" s="17">
        <f>NORMINV('Rand Int'!AC170,'Inputs &amp; Outputs'!$B$5,'Inputs &amp; Outputs'!$B$6)</f>
        <v>7.236858326196717E-2</v>
      </c>
      <c r="AD170" s="17">
        <f>NORMINV('Rand Int'!AD170,'Inputs &amp; Outputs'!$B$5,'Inputs &amp; Outputs'!$B$6)</f>
        <v>-4.7219850331780416E-4</v>
      </c>
      <c r="AE170" s="17">
        <f>NORMINV('Rand Int'!AE170,'Inputs &amp; Outputs'!$B$5,'Inputs &amp; Outputs'!$B$6)</f>
        <v>-3.5915898942609735E-2</v>
      </c>
      <c r="AF170" s="17">
        <f>NORMINV('Rand Int'!AF170,'Inputs &amp; Outputs'!$B$5,'Inputs &amp; Outputs'!$B$6)</f>
        <v>7.393417896605789E-2</v>
      </c>
      <c r="AG170" s="17">
        <f>NORMINV('Rand Int'!AG170,'Inputs &amp; Outputs'!$B$5,'Inputs &amp; Outputs'!$B$6)</f>
        <v>1.9030772283028959E-2</v>
      </c>
      <c r="AH170" s="17">
        <f>NORMINV('Rand Int'!AH170,'Inputs &amp; Outputs'!$B$5,'Inputs &amp; Outputs'!$B$6)</f>
        <v>3.2628486988066793E-2</v>
      </c>
      <c r="AI170" s="17">
        <f>NORMINV('Rand Int'!AI170,'Inputs &amp; Outputs'!$B$5,'Inputs &amp; Outputs'!$B$6)</f>
        <v>3.5601333994430731E-2</v>
      </c>
      <c r="AJ170" s="17">
        <f>NORMINV('Rand Int'!AJ170,'Inputs &amp; Outputs'!$B$5,'Inputs &amp; Outputs'!$B$6)</f>
        <v>4.9751368040788675E-2</v>
      </c>
      <c r="AK170" s="17">
        <f>NORMINV('Rand Int'!AK170,'Inputs &amp; Outputs'!$B$5,'Inputs &amp; Outputs'!$B$6)</f>
        <v>3.7874091162837617E-2</v>
      </c>
      <c r="AL170" s="17">
        <f>NORMINV('Rand Int'!AL170,'Inputs &amp; Outputs'!$B$5,'Inputs &amp; Outputs'!$B$6)</f>
        <v>7.2349480812019112E-2</v>
      </c>
      <c r="AM170" s="17">
        <f>NORMINV('Rand Int'!AM170,'Inputs &amp; Outputs'!$B$5,'Inputs &amp; Outputs'!$B$6)</f>
        <v>5.4591509685851608E-2</v>
      </c>
      <c r="AN170" s="17">
        <f>NORMINV('Rand Int'!AN170,'Inputs &amp; Outputs'!$B$5,'Inputs &amp; Outputs'!$B$6)</f>
        <v>7.4685286499405729E-2</v>
      </c>
      <c r="AO170" s="17">
        <f>NORMINV('Rand Int'!AO170,'Inputs &amp; Outputs'!$B$5,'Inputs &amp; Outputs'!$B$6)</f>
        <v>6.4331435788418337E-2</v>
      </c>
      <c r="AP170" s="17">
        <f>NORMINV('Rand Int'!AP170,'Inputs &amp; Outputs'!$B$5,'Inputs &amp; Outputs'!$B$6)</f>
        <v>5.8713024073718534E-4</v>
      </c>
      <c r="AQ170" s="17">
        <f>NORMINV('Rand Int'!AQ170,'Inputs &amp; Outputs'!$B$5,'Inputs &amp; Outputs'!$B$6)</f>
        <v>7.1030837677292874E-2</v>
      </c>
      <c r="AR170" s="17">
        <f>NORMINV('Rand Int'!AR170,'Inputs &amp; Outputs'!$B$5,'Inputs &amp; Outputs'!$B$6)</f>
        <v>4.9545184498937377E-2</v>
      </c>
      <c r="AS170" s="17">
        <f>NORMINV('Rand Int'!AS170,'Inputs &amp; Outputs'!$B$5,'Inputs &amp; Outputs'!$B$6)</f>
        <v>1.1827520635790928E-2</v>
      </c>
      <c r="AT170" s="17">
        <f>NORMINV('Rand Int'!AT170,'Inputs &amp; Outputs'!$B$5,'Inputs &amp; Outputs'!$B$6)</f>
        <v>4.5763583805027826E-2</v>
      </c>
      <c r="AU170" s="17">
        <f>NORMINV('Rand Int'!AU170,'Inputs &amp; Outputs'!$B$5,'Inputs &amp; Outputs'!$B$6)</f>
        <v>8.4452948455309804E-2</v>
      </c>
      <c r="AV170" s="17">
        <f>NORMINV('Rand Int'!AV170,'Inputs &amp; Outputs'!$B$5,'Inputs &amp; Outputs'!$B$6)</f>
        <v>6.9193327536938687E-2</v>
      </c>
      <c r="AW170" s="17">
        <f>NORMINV('Rand Int'!AW170,'Inputs &amp; Outputs'!$B$5,'Inputs &amp; Outputs'!$B$6)</f>
        <v>4.7047029860723802E-2</v>
      </c>
      <c r="AX170" s="17">
        <f>NORMINV('Rand Int'!AX170,'Inputs &amp; Outputs'!$B$5,'Inputs &amp; Outputs'!$B$6)</f>
        <v>6.2940230256523483E-2</v>
      </c>
      <c r="AY170" s="17">
        <f>NORMINV('Rand Int'!AY170,'Inputs &amp; Outputs'!$B$5,'Inputs &amp; Outputs'!$B$6)</f>
        <v>3.6715265639253161E-2</v>
      </c>
    </row>
    <row r="171" spans="1:51" x14ac:dyDescent="0.25">
      <c r="A171" s="1">
        <v>170</v>
      </c>
      <c r="C171" s="17">
        <f>NORMINV('Rand Int'!C171,'Inputs &amp; Outputs'!$B$5,'Inputs &amp; Outputs'!$B$6)</f>
        <v>6.6879661142587074E-2</v>
      </c>
      <c r="D171" s="17">
        <f>NORMINV('Rand Int'!D171,'Inputs &amp; Outputs'!$B$5,'Inputs &amp; Outputs'!$B$6)</f>
        <v>8.1710583639892143E-2</v>
      </c>
      <c r="E171" s="17">
        <f>NORMINV('Rand Int'!E171,'Inputs &amp; Outputs'!$B$5,'Inputs &amp; Outputs'!$B$6)</f>
        <v>3.4257874451981821E-2</v>
      </c>
      <c r="F171" s="17">
        <f>NORMINV('Rand Int'!F171,'Inputs &amp; Outputs'!$B$5,'Inputs &amp; Outputs'!$B$6)</f>
        <v>-3.6323538674786986E-2</v>
      </c>
      <c r="G171" s="17">
        <f>NORMINV('Rand Int'!G171,'Inputs &amp; Outputs'!$B$5,'Inputs &amp; Outputs'!$B$6)</f>
        <v>6.4615798652236864E-2</v>
      </c>
      <c r="H171" s="17">
        <f>NORMINV('Rand Int'!H171,'Inputs &amp; Outputs'!$B$5,'Inputs &amp; Outputs'!$B$6)</f>
        <v>6.1159778973081558E-2</v>
      </c>
      <c r="I171" s="17">
        <f>NORMINV('Rand Int'!I171,'Inputs &amp; Outputs'!$B$5,'Inputs &amp; Outputs'!$B$6)</f>
        <v>7.4084753002607098E-3</v>
      </c>
      <c r="J171" s="17">
        <f>NORMINV('Rand Int'!J171,'Inputs &amp; Outputs'!$B$5,'Inputs &amp; Outputs'!$B$6)</f>
        <v>1.9989757434815018E-2</v>
      </c>
      <c r="K171" s="17">
        <f>NORMINV('Rand Int'!K171,'Inputs &amp; Outputs'!$B$5,'Inputs &amp; Outputs'!$B$6)</f>
        <v>2.9195263654063771E-2</v>
      </c>
      <c r="L171" s="17">
        <f>NORMINV('Rand Int'!L171,'Inputs &amp; Outputs'!$B$5,'Inputs &amp; Outputs'!$B$6)</f>
        <v>4.555813783968999E-2</v>
      </c>
      <c r="M171" s="17">
        <f>NORMINV('Rand Int'!M171,'Inputs &amp; Outputs'!$B$5,'Inputs &amp; Outputs'!$B$6)</f>
        <v>3.2075894729264115E-2</v>
      </c>
      <c r="N171" s="17">
        <f>NORMINV('Rand Int'!N171,'Inputs &amp; Outputs'!$B$5,'Inputs &amp; Outputs'!$B$6)</f>
        <v>5.3900012158651235E-2</v>
      </c>
      <c r="O171" s="17">
        <f>NORMINV('Rand Int'!O171,'Inputs &amp; Outputs'!$B$5,'Inputs &amp; Outputs'!$B$6)</f>
        <v>5.3054892302386004E-2</v>
      </c>
      <c r="P171" s="17">
        <f>NORMINV('Rand Int'!P171,'Inputs &amp; Outputs'!$B$5,'Inputs &amp; Outputs'!$B$6)</f>
        <v>4.7064337556370892E-2</v>
      </c>
      <c r="Q171" s="17">
        <f>NORMINV('Rand Int'!Q171,'Inputs &amp; Outputs'!$B$5,'Inputs &amp; Outputs'!$B$6)</f>
        <v>-2.1626888626848778E-3</v>
      </c>
      <c r="R171" s="17">
        <f>NORMINV('Rand Int'!R171,'Inputs &amp; Outputs'!$B$5,'Inputs &amp; Outputs'!$B$6)</f>
        <v>3.5523458562693996E-2</v>
      </c>
      <c r="S171" s="17">
        <f>NORMINV('Rand Int'!S171,'Inputs &amp; Outputs'!$B$5,'Inputs &amp; Outputs'!$B$6)</f>
        <v>4.2765425847661367E-2</v>
      </c>
      <c r="T171" s="17">
        <f>NORMINV('Rand Int'!T171,'Inputs &amp; Outputs'!$B$5,'Inputs &amp; Outputs'!$B$6)</f>
        <v>5.8588146848450096E-2</v>
      </c>
      <c r="U171" s="17">
        <f>NORMINV('Rand Int'!U171,'Inputs &amp; Outputs'!$B$5,'Inputs &amp; Outputs'!$B$6)</f>
        <v>5.0299872553442017E-2</v>
      </c>
      <c r="V171" s="17">
        <f>NORMINV('Rand Int'!V171,'Inputs &amp; Outputs'!$B$5,'Inputs &amp; Outputs'!$B$6)</f>
        <v>5.5323350521129938E-2</v>
      </c>
      <c r="W171" s="17">
        <f>NORMINV('Rand Int'!W171,'Inputs &amp; Outputs'!$B$5,'Inputs &amp; Outputs'!$B$6)</f>
        <v>2.7268681662242021E-2</v>
      </c>
      <c r="X171" s="17">
        <f>NORMINV('Rand Int'!X171,'Inputs &amp; Outputs'!$B$5,'Inputs &amp; Outputs'!$B$6)</f>
        <v>-2.3704317075044383E-2</v>
      </c>
      <c r="Y171" s="17">
        <f>NORMINV('Rand Int'!Y171,'Inputs &amp; Outputs'!$B$5,'Inputs &amp; Outputs'!$B$6)</f>
        <v>1.6303927027496733E-2</v>
      </c>
      <c r="Z171" s="17">
        <f>NORMINV('Rand Int'!Z171,'Inputs &amp; Outputs'!$B$5,'Inputs &amp; Outputs'!$B$6)</f>
        <v>2.1388960479412671E-2</v>
      </c>
      <c r="AA171" s="17">
        <f>NORMINV('Rand Int'!AA171,'Inputs &amp; Outputs'!$B$5,'Inputs &amp; Outputs'!$B$6)</f>
        <v>7.3256309470624989E-2</v>
      </c>
      <c r="AB171" s="17">
        <f>NORMINV('Rand Int'!AB171,'Inputs &amp; Outputs'!$B$5,'Inputs &amp; Outputs'!$B$6)</f>
        <v>1.937708835706313E-2</v>
      </c>
      <c r="AC171" s="17">
        <f>NORMINV('Rand Int'!AC171,'Inputs &amp; Outputs'!$B$5,'Inputs &amp; Outputs'!$B$6)</f>
        <v>2.0841108633651503E-2</v>
      </c>
      <c r="AD171" s="17">
        <f>NORMINV('Rand Int'!AD171,'Inputs &amp; Outputs'!$B$5,'Inputs &amp; Outputs'!$B$6)</f>
        <v>3.0683922636112498E-2</v>
      </c>
      <c r="AE171" s="17">
        <f>NORMINV('Rand Int'!AE171,'Inputs &amp; Outputs'!$B$5,'Inputs &amp; Outputs'!$B$6)</f>
        <v>3.4487951297403313E-2</v>
      </c>
      <c r="AF171" s="17">
        <f>NORMINV('Rand Int'!AF171,'Inputs &amp; Outputs'!$B$5,'Inputs &amp; Outputs'!$B$6)</f>
        <v>4.9636601770470773E-2</v>
      </c>
      <c r="AG171" s="17">
        <f>NORMINV('Rand Int'!AG171,'Inputs &amp; Outputs'!$B$5,'Inputs &amp; Outputs'!$B$6)</f>
        <v>3.4844631144784671E-2</v>
      </c>
      <c r="AH171" s="17">
        <f>NORMINV('Rand Int'!AH171,'Inputs &amp; Outputs'!$B$5,'Inputs &amp; Outputs'!$B$6)</f>
        <v>-4.8753304965468564E-3</v>
      </c>
      <c r="AI171" s="17">
        <f>NORMINV('Rand Int'!AI171,'Inputs &amp; Outputs'!$B$5,'Inputs &amp; Outputs'!$B$6)</f>
        <v>8.7843282047972523E-2</v>
      </c>
      <c r="AJ171" s="17">
        <f>NORMINV('Rand Int'!AJ171,'Inputs &amp; Outputs'!$B$5,'Inputs &amp; Outputs'!$B$6)</f>
        <v>3.4583998290775596E-2</v>
      </c>
      <c r="AK171" s="17">
        <f>NORMINV('Rand Int'!AK171,'Inputs &amp; Outputs'!$B$5,'Inputs &amp; Outputs'!$B$6)</f>
        <v>4.0225205077887488E-2</v>
      </c>
      <c r="AL171" s="17">
        <f>NORMINV('Rand Int'!AL171,'Inputs &amp; Outputs'!$B$5,'Inputs &amp; Outputs'!$B$6)</f>
        <v>2.8731323907459749E-2</v>
      </c>
      <c r="AM171" s="17">
        <f>NORMINV('Rand Int'!AM171,'Inputs &amp; Outputs'!$B$5,'Inputs &amp; Outputs'!$B$6)</f>
        <v>5.4838325263642185E-2</v>
      </c>
      <c r="AN171" s="17">
        <f>NORMINV('Rand Int'!AN171,'Inputs &amp; Outputs'!$B$5,'Inputs &amp; Outputs'!$B$6)</f>
        <v>2.5290955249898446E-2</v>
      </c>
      <c r="AO171" s="17">
        <f>NORMINV('Rand Int'!AO171,'Inputs &amp; Outputs'!$B$5,'Inputs &amp; Outputs'!$B$6)</f>
        <v>6.0669718544791404E-2</v>
      </c>
      <c r="AP171" s="17">
        <f>NORMINV('Rand Int'!AP171,'Inputs &amp; Outputs'!$B$5,'Inputs &amp; Outputs'!$B$6)</f>
        <v>2.0161407027646752E-2</v>
      </c>
      <c r="AQ171" s="17">
        <f>NORMINV('Rand Int'!AQ171,'Inputs &amp; Outputs'!$B$5,'Inputs &amp; Outputs'!$B$6)</f>
        <v>4.3264791209910398E-2</v>
      </c>
      <c r="AR171" s="17">
        <f>NORMINV('Rand Int'!AR171,'Inputs &amp; Outputs'!$B$5,'Inputs &amp; Outputs'!$B$6)</f>
        <v>3.4990642481723226E-2</v>
      </c>
      <c r="AS171" s="17">
        <f>NORMINV('Rand Int'!AS171,'Inputs &amp; Outputs'!$B$5,'Inputs &amp; Outputs'!$B$6)</f>
        <v>5.3266840372952831E-3</v>
      </c>
      <c r="AT171" s="17">
        <f>NORMINV('Rand Int'!AT171,'Inputs &amp; Outputs'!$B$5,'Inputs &amp; Outputs'!$B$6)</f>
        <v>8.2394690046530147E-2</v>
      </c>
      <c r="AU171" s="17">
        <f>NORMINV('Rand Int'!AU171,'Inputs &amp; Outputs'!$B$5,'Inputs &amp; Outputs'!$B$6)</f>
        <v>5.9682035712878147E-2</v>
      </c>
      <c r="AV171" s="17">
        <f>NORMINV('Rand Int'!AV171,'Inputs &amp; Outputs'!$B$5,'Inputs &amp; Outputs'!$B$6)</f>
        <v>1.3990332081994496E-2</v>
      </c>
      <c r="AW171" s="17">
        <f>NORMINV('Rand Int'!AW171,'Inputs &amp; Outputs'!$B$5,'Inputs &amp; Outputs'!$B$6)</f>
        <v>7.748950360255219E-2</v>
      </c>
      <c r="AX171" s="17">
        <f>NORMINV('Rand Int'!AX171,'Inputs &amp; Outputs'!$B$5,'Inputs &amp; Outputs'!$B$6)</f>
        <v>4.8553324241348596E-2</v>
      </c>
      <c r="AY171" s="17">
        <f>NORMINV('Rand Int'!AY171,'Inputs &amp; Outputs'!$B$5,'Inputs &amp; Outputs'!$B$6)</f>
        <v>6.0596388617756403E-2</v>
      </c>
    </row>
    <row r="172" spans="1:51" x14ac:dyDescent="0.25">
      <c r="A172" s="1">
        <v>171</v>
      </c>
      <c r="C172" s="17">
        <f>NORMINV('Rand Int'!C172,'Inputs &amp; Outputs'!$B$5,'Inputs &amp; Outputs'!$B$6)</f>
        <v>3.7131645139330927E-2</v>
      </c>
      <c r="D172" s="17">
        <f>NORMINV('Rand Int'!D172,'Inputs &amp; Outputs'!$B$5,'Inputs &amp; Outputs'!$B$6)</f>
        <v>5.5140010292555039E-2</v>
      </c>
      <c r="E172" s="17">
        <f>NORMINV('Rand Int'!E172,'Inputs &amp; Outputs'!$B$5,'Inputs &amp; Outputs'!$B$6)</f>
        <v>7.7901950287213612E-2</v>
      </c>
      <c r="F172" s="17">
        <f>NORMINV('Rand Int'!F172,'Inputs &amp; Outputs'!$B$5,'Inputs &amp; Outputs'!$B$6)</f>
        <v>4.1570838085801913E-2</v>
      </c>
      <c r="G172" s="17">
        <f>NORMINV('Rand Int'!G172,'Inputs &amp; Outputs'!$B$5,'Inputs &amp; Outputs'!$B$6)</f>
        <v>7.855594733704413E-2</v>
      </c>
      <c r="H172" s="17">
        <f>NORMINV('Rand Int'!H172,'Inputs &amp; Outputs'!$B$5,'Inputs &amp; Outputs'!$B$6)</f>
        <v>3.7242918724469158E-2</v>
      </c>
      <c r="I172" s="17">
        <f>NORMINV('Rand Int'!I172,'Inputs &amp; Outputs'!$B$5,'Inputs &amp; Outputs'!$B$6)</f>
        <v>3.0776016162189043E-2</v>
      </c>
      <c r="J172" s="17">
        <f>NORMINV('Rand Int'!J172,'Inputs &amp; Outputs'!$B$5,'Inputs &amp; Outputs'!$B$6)</f>
        <v>4.9943123868588665E-2</v>
      </c>
      <c r="K172" s="17">
        <f>NORMINV('Rand Int'!K172,'Inputs &amp; Outputs'!$B$5,'Inputs &amp; Outputs'!$B$6)</f>
        <v>2.9307880941359485E-2</v>
      </c>
      <c r="L172" s="17">
        <f>NORMINV('Rand Int'!L172,'Inputs &amp; Outputs'!$B$5,'Inputs &amp; Outputs'!$B$6)</f>
        <v>1.1473721358803327E-2</v>
      </c>
      <c r="M172" s="17">
        <f>NORMINV('Rand Int'!M172,'Inputs &amp; Outputs'!$B$5,'Inputs &amp; Outputs'!$B$6)</f>
        <v>5.6379329618066222E-2</v>
      </c>
      <c r="N172" s="17">
        <f>NORMINV('Rand Int'!N172,'Inputs &amp; Outputs'!$B$5,'Inputs &amp; Outputs'!$B$6)</f>
        <v>2.091036938093804E-2</v>
      </c>
      <c r="O172" s="17">
        <f>NORMINV('Rand Int'!O172,'Inputs &amp; Outputs'!$B$5,'Inputs &amp; Outputs'!$B$6)</f>
        <v>2.4092199396960175E-2</v>
      </c>
      <c r="P172" s="17">
        <f>NORMINV('Rand Int'!P172,'Inputs &amp; Outputs'!$B$5,'Inputs &amp; Outputs'!$B$6)</f>
        <v>-1.4076302774507901E-2</v>
      </c>
      <c r="Q172" s="17">
        <f>NORMINV('Rand Int'!Q172,'Inputs &amp; Outputs'!$B$5,'Inputs &amp; Outputs'!$B$6)</f>
        <v>1.9833248450225674E-3</v>
      </c>
      <c r="R172" s="17">
        <f>NORMINV('Rand Int'!R172,'Inputs &amp; Outputs'!$B$5,'Inputs &amp; Outputs'!$B$6)</f>
        <v>5.3390450397500601E-2</v>
      </c>
      <c r="S172" s="17">
        <f>NORMINV('Rand Int'!S172,'Inputs &amp; Outputs'!$B$5,'Inputs &amp; Outputs'!$B$6)</f>
        <v>1.8265252955160842E-2</v>
      </c>
      <c r="T172" s="17">
        <f>NORMINV('Rand Int'!T172,'Inputs &amp; Outputs'!$B$5,'Inputs &amp; Outputs'!$B$6)</f>
        <v>5.0117715321791254E-3</v>
      </c>
      <c r="U172" s="17">
        <f>NORMINV('Rand Int'!U172,'Inputs &amp; Outputs'!$B$5,'Inputs &amp; Outputs'!$B$6)</f>
        <v>6.5273025813288935E-3</v>
      </c>
      <c r="V172" s="17">
        <f>NORMINV('Rand Int'!V172,'Inputs &amp; Outputs'!$B$5,'Inputs &amp; Outputs'!$B$6)</f>
        <v>3.7313956318295552E-2</v>
      </c>
      <c r="W172" s="17">
        <f>NORMINV('Rand Int'!W172,'Inputs &amp; Outputs'!$B$5,'Inputs &amp; Outputs'!$B$6)</f>
        <v>1.4950465729374068E-2</v>
      </c>
      <c r="X172" s="17">
        <f>NORMINV('Rand Int'!X172,'Inputs &amp; Outputs'!$B$5,'Inputs &amp; Outputs'!$B$6)</f>
        <v>-7.0427818833809705E-3</v>
      </c>
      <c r="Y172" s="17">
        <f>NORMINV('Rand Int'!Y172,'Inputs &amp; Outputs'!$B$5,'Inputs &amp; Outputs'!$B$6)</f>
        <v>3.0971722065679774E-2</v>
      </c>
      <c r="Z172" s="17">
        <f>NORMINV('Rand Int'!Z172,'Inputs &amp; Outputs'!$B$5,'Inputs &amp; Outputs'!$B$6)</f>
        <v>5.3137600326600774E-2</v>
      </c>
      <c r="AA172" s="17">
        <f>NORMINV('Rand Int'!AA172,'Inputs &amp; Outputs'!$B$5,'Inputs &amp; Outputs'!$B$6)</f>
        <v>-2.3298901984593869E-2</v>
      </c>
      <c r="AB172" s="17">
        <f>NORMINV('Rand Int'!AB172,'Inputs &amp; Outputs'!$B$5,'Inputs &amp; Outputs'!$B$6)</f>
        <v>2.1522943347210305E-2</v>
      </c>
      <c r="AC172" s="17">
        <f>NORMINV('Rand Int'!AC172,'Inputs &amp; Outputs'!$B$5,'Inputs &amp; Outputs'!$B$6)</f>
        <v>2.9473593564711145E-2</v>
      </c>
      <c r="AD172" s="17">
        <f>NORMINV('Rand Int'!AD172,'Inputs &amp; Outputs'!$B$5,'Inputs &amp; Outputs'!$B$6)</f>
        <v>4.3471565531530101E-2</v>
      </c>
      <c r="AE172" s="17">
        <f>NORMINV('Rand Int'!AE172,'Inputs &amp; Outputs'!$B$5,'Inputs &amp; Outputs'!$B$6)</f>
        <v>3.6303979859034129E-2</v>
      </c>
      <c r="AF172" s="17">
        <f>NORMINV('Rand Int'!AF172,'Inputs &amp; Outputs'!$B$5,'Inputs &amp; Outputs'!$B$6)</f>
        <v>7.7742048266475058E-2</v>
      </c>
      <c r="AG172" s="17">
        <f>NORMINV('Rand Int'!AG172,'Inputs &amp; Outputs'!$B$5,'Inputs &amp; Outputs'!$B$6)</f>
        <v>7.0195502027045109E-2</v>
      </c>
      <c r="AH172" s="17">
        <f>NORMINV('Rand Int'!AH172,'Inputs &amp; Outputs'!$B$5,'Inputs &amp; Outputs'!$B$6)</f>
        <v>9.9189592468936327E-2</v>
      </c>
      <c r="AI172" s="17">
        <f>NORMINV('Rand Int'!AI172,'Inputs &amp; Outputs'!$B$5,'Inputs &amp; Outputs'!$B$6)</f>
        <v>8.5150471499875022E-2</v>
      </c>
      <c r="AJ172" s="17">
        <f>NORMINV('Rand Int'!AJ172,'Inputs &amp; Outputs'!$B$5,'Inputs &amp; Outputs'!$B$6)</f>
        <v>2.6475634086860746E-2</v>
      </c>
      <c r="AK172" s="17">
        <f>NORMINV('Rand Int'!AK172,'Inputs &amp; Outputs'!$B$5,'Inputs &amp; Outputs'!$B$6)</f>
        <v>2.6467612005862045E-2</v>
      </c>
      <c r="AL172" s="17">
        <f>NORMINV('Rand Int'!AL172,'Inputs &amp; Outputs'!$B$5,'Inputs &amp; Outputs'!$B$6)</f>
        <v>2.5487616722118023E-2</v>
      </c>
      <c r="AM172" s="17">
        <f>NORMINV('Rand Int'!AM172,'Inputs &amp; Outputs'!$B$5,'Inputs &amp; Outputs'!$B$6)</f>
        <v>-3.2293725808919073E-2</v>
      </c>
      <c r="AN172" s="17">
        <f>NORMINV('Rand Int'!AN172,'Inputs &amp; Outputs'!$B$5,'Inputs &amp; Outputs'!$B$6)</f>
        <v>4.3161552227266572E-2</v>
      </c>
      <c r="AO172" s="17">
        <f>NORMINV('Rand Int'!AO172,'Inputs &amp; Outputs'!$B$5,'Inputs &amp; Outputs'!$B$6)</f>
        <v>2.0050134638595965E-2</v>
      </c>
      <c r="AP172" s="17">
        <f>NORMINV('Rand Int'!AP172,'Inputs &amp; Outputs'!$B$5,'Inputs &amp; Outputs'!$B$6)</f>
        <v>4.6100262401837289E-2</v>
      </c>
      <c r="AQ172" s="17">
        <f>NORMINV('Rand Int'!AQ172,'Inputs &amp; Outputs'!$B$5,'Inputs &amp; Outputs'!$B$6)</f>
        <v>3.9444782467771076E-2</v>
      </c>
      <c r="AR172" s="17">
        <f>NORMINV('Rand Int'!AR172,'Inputs &amp; Outputs'!$B$5,'Inputs &amp; Outputs'!$B$6)</f>
        <v>2.5039798277841429E-2</v>
      </c>
      <c r="AS172" s="17">
        <f>NORMINV('Rand Int'!AS172,'Inputs &amp; Outputs'!$B$5,'Inputs &amp; Outputs'!$B$6)</f>
        <v>4.7332806299055764E-2</v>
      </c>
      <c r="AT172" s="17">
        <f>NORMINV('Rand Int'!AT172,'Inputs &amp; Outputs'!$B$5,'Inputs &amp; Outputs'!$B$6)</f>
        <v>3.9032880693033477E-2</v>
      </c>
      <c r="AU172" s="17">
        <f>NORMINV('Rand Int'!AU172,'Inputs &amp; Outputs'!$B$5,'Inputs &amp; Outputs'!$B$6)</f>
        <v>5.5693705622155754E-2</v>
      </c>
      <c r="AV172" s="17">
        <f>NORMINV('Rand Int'!AV172,'Inputs &amp; Outputs'!$B$5,'Inputs &amp; Outputs'!$B$6)</f>
        <v>2.9879555670475545E-2</v>
      </c>
      <c r="AW172" s="17">
        <f>NORMINV('Rand Int'!AW172,'Inputs &amp; Outputs'!$B$5,'Inputs &amp; Outputs'!$B$6)</f>
        <v>4.0610652587758263E-2</v>
      </c>
      <c r="AX172" s="17">
        <f>NORMINV('Rand Int'!AX172,'Inputs &amp; Outputs'!$B$5,'Inputs &amp; Outputs'!$B$6)</f>
        <v>0.11191035980972155</v>
      </c>
      <c r="AY172" s="17">
        <f>NORMINV('Rand Int'!AY172,'Inputs &amp; Outputs'!$B$5,'Inputs &amp; Outputs'!$B$6)</f>
        <v>5.799506962953295E-2</v>
      </c>
    </row>
    <row r="173" spans="1:51" x14ac:dyDescent="0.25">
      <c r="A173" s="1">
        <v>172</v>
      </c>
      <c r="C173" s="17">
        <f>NORMINV('Rand Int'!C173,'Inputs &amp; Outputs'!$B$5,'Inputs &amp; Outputs'!$B$6)</f>
        <v>6.1350613900579207E-2</v>
      </c>
      <c r="D173" s="17">
        <f>NORMINV('Rand Int'!D173,'Inputs &amp; Outputs'!$B$5,'Inputs &amp; Outputs'!$B$6)</f>
        <v>3.5455764348796243E-2</v>
      </c>
      <c r="E173" s="17">
        <f>NORMINV('Rand Int'!E173,'Inputs &amp; Outputs'!$B$5,'Inputs &amp; Outputs'!$B$6)</f>
        <v>6.1020272157918269E-2</v>
      </c>
      <c r="F173" s="17">
        <f>NORMINV('Rand Int'!F173,'Inputs &amp; Outputs'!$B$5,'Inputs &amp; Outputs'!$B$6)</f>
        <v>5.7661360579381996E-2</v>
      </c>
      <c r="G173" s="17">
        <f>NORMINV('Rand Int'!G173,'Inputs &amp; Outputs'!$B$5,'Inputs &amp; Outputs'!$B$6)</f>
        <v>9.4080979114403773E-2</v>
      </c>
      <c r="H173" s="17">
        <f>NORMINV('Rand Int'!H173,'Inputs &amp; Outputs'!$B$5,'Inputs &amp; Outputs'!$B$6)</f>
        <v>8.0544658428415711E-2</v>
      </c>
      <c r="I173" s="17">
        <f>NORMINV('Rand Int'!I173,'Inputs &amp; Outputs'!$B$5,'Inputs &amp; Outputs'!$B$6)</f>
        <v>4.1081464611856855E-2</v>
      </c>
      <c r="J173" s="17">
        <f>NORMINV('Rand Int'!J173,'Inputs &amp; Outputs'!$B$5,'Inputs &amp; Outputs'!$B$6)</f>
        <v>5.72980562764209E-2</v>
      </c>
      <c r="K173" s="17">
        <f>NORMINV('Rand Int'!K173,'Inputs &amp; Outputs'!$B$5,'Inputs &amp; Outputs'!$B$6)</f>
        <v>5.3070531985948854E-2</v>
      </c>
      <c r="L173" s="17">
        <f>NORMINV('Rand Int'!L173,'Inputs &amp; Outputs'!$B$5,'Inputs &amp; Outputs'!$B$6)</f>
        <v>3.9828995602217102E-2</v>
      </c>
      <c r="M173" s="17">
        <f>NORMINV('Rand Int'!M173,'Inputs &amp; Outputs'!$B$5,'Inputs &amp; Outputs'!$B$6)</f>
        <v>3.181551914686883E-2</v>
      </c>
      <c r="N173" s="17">
        <f>NORMINV('Rand Int'!N173,'Inputs &amp; Outputs'!$B$5,'Inputs &amp; Outputs'!$B$6)</f>
        <v>-3.1642330643858345E-2</v>
      </c>
      <c r="O173" s="17">
        <f>NORMINV('Rand Int'!O173,'Inputs &amp; Outputs'!$B$5,'Inputs &amp; Outputs'!$B$6)</f>
        <v>3.4581026199518416E-2</v>
      </c>
      <c r="P173" s="17">
        <f>NORMINV('Rand Int'!P173,'Inputs &amp; Outputs'!$B$5,'Inputs &amp; Outputs'!$B$6)</f>
        <v>3.1575897253026577E-2</v>
      </c>
      <c r="Q173" s="17">
        <f>NORMINV('Rand Int'!Q173,'Inputs &amp; Outputs'!$B$5,'Inputs &amp; Outputs'!$B$6)</f>
        <v>1.4613814698948246E-2</v>
      </c>
      <c r="R173" s="17">
        <f>NORMINV('Rand Int'!R173,'Inputs &amp; Outputs'!$B$5,'Inputs &amp; Outputs'!$B$6)</f>
        <v>8.8076984728024096E-2</v>
      </c>
      <c r="S173" s="17">
        <f>NORMINV('Rand Int'!S173,'Inputs &amp; Outputs'!$B$5,'Inputs &amp; Outputs'!$B$6)</f>
        <v>4.562392486168311E-2</v>
      </c>
      <c r="T173" s="17">
        <f>NORMINV('Rand Int'!T173,'Inputs &amp; Outputs'!$B$5,'Inputs &amp; Outputs'!$B$6)</f>
        <v>0.10721849309851789</v>
      </c>
      <c r="U173" s="17">
        <f>NORMINV('Rand Int'!U173,'Inputs &amp; Outputs'!$B$5,'Inputs &amp; Outputs'!$B$6)</f>
        <v>5.7615248813633994E-2</v>
      </c>
      <c r="V173" s="17">
        <f>NORMINV('Rand Int'!V173,'Inputs &amp; Outputs'!$B$5,'Inputs &amp; Outputs'!$B$6)</f>
        <v>1.2360659409541626E-2</v>
      </c>
      <c r="W173" s="17">
        <f>NORMINV('Rand Int'!W173,'Inputs &amp; Outputs'!$B$5,'Inputs &amp; Outputs'!$B$6)</f>
        <v>2.4876659308125118E-2</v>
      </c>
      <c r="X173" s="17">
        <f>NORMINV('Rand Int'!X173,'Inputs &amp; Outputs'!$B$5,'Inputs &amp; Outputs'!$B$6)</f>
        <v>3.0131502402946063E-2</v>
      </c>
      <c r="Y173" s="17">
        <f>NORMINV('Rand Int'!Y173,'Inputs &amp; Outputs'!$B$5,'Inputs &amp; Outputs'!$B$6)</f>
        <v>5.0151705997783007E-2</v>
      </c>
      <c r="Z173" s="17">
        <f>NORMINV('Rand Int'!Z173,'Inputs &amp; Outputs'!$B$5,'Inputs &amp; Outputs'!$B$6)</f>
        <v>-2.0996314091103543E-2</v>
      </c>
      <c r="AA173" s="17">
        <f>NORMINV('Rand Int'!AA173,'Inputs &amp; Outputs'!$B$5,'Inputs &amp; Outputs'!$B$6)</f>
        <v>0.11875655183739001</v>
      </c>
      <c r="AB173" s="17">
        <f>NORMINV('Rand Int'!AB173,'Inputs &amp; Outputs'!$B$5,'Inputs &amp; Outputs'!$B$6)</f>
        <v>4.5300231908198901E-2</v>
      </c>
      <c r="AC173" s="17">
        <f>NORMINV('Rand Int'!AC173,'Inputs &amp; Outputs'!$B$5,'Inputs &amp; Outputs'!$B$6)</f>
        <v>4.5968290233473749E-2</v>
      </c>
      <c r="AD173" s="17">
        <f>NORMINV('Rand Int'!AD173,'Inputs &amp; Outputs'!$B$5,'Inputs &amp; Outputs'!$B$6)</f>
        <v>-6.4919247150561632E-3</v>
      </c>
      <c r="AE173" s="17">
        <f>NORMINV('Rand Int'!AE173,'Inputs &amp; Outputs'!$B$5,'Inputs &amp; Outputs'!$B$6)</f>
        <v>6.7009857364949826E-2</v>
      </c>
      <c r="AF173" s="17">
        <f>NORMINV('Rand Int'!AF173,'Inputs &amp; Outputs'!$B$5,'Inputs &amp; Outputs'!$B$6)</f>
        <v>4.6043588773534962E-2</v>
      </c>
      <c r="AG173" s="17">
        <f>NORMINV('Rand Int'!AG173,'Inputs &amp; Outputs'!$B$5,'Inputs &amp; Outputs'!$B$6)</f>
        <v>3.2249390136778966E-2</v>
      </c>
      <c r="AH173" s="17">
        <f>NORMINV('Rand Int'!AH173,'Inputs &amp; Outputs'!$B$5,'Inputs &amp; Outputs'!$B$6)</f>
        <v>6.357517153308527E-2</v>
      </c>
      <c r="AI173" s="17">
        <f>NORMINV('Rand Int'!AI173,'Inputs &amp; Outputs'!$B$5,'Inputs &amp; Outputs'!$B$6)</f>
        <v>-2.1647559879280583E-2</v>
      </c>
      <c r="AJ173" s="17">
        <f>NORMINV('Rand Int'!AJ173,'Inputs &amp; Outputs'!$B$5,'Inputs &amp; Outputs'!$B$6)</f>
        <v>5.3365739820579496E-2</v>
      </c>
      <c r="AK173" s="17">
        <f>NORMINV('Rand Int'!AK173,'Inputs &amp; Outputs'!$B$5,'Inputs &amp; Outputs'!$B$6)</f>
        <v>7.7790507286632407E-2</v>
      </c>
      <c r="AL173" s="17">
        <f>NORMINV('Rand Int'!AL173,'Inputs &amp; Outputs'!$B$5,'Inputs &amp; Outputs'!$B$6)</f>
        <v>1.1259142036013841E-2</v>
      </c>
      <c r="AM173" s="17">
        <f>NORMINV('Rand Int'!AM173,'Inputs &amp; Outputs'!$B$5,'Inputs &amp; Outputs'!$B$6)</f>
        <v>1.360299512047624E-2</v>
      </c>
      <c r="AN173" s="17">
        <f>NORMINV('Rand Int'!AN173,'Inputs &amp; Outputs'!$B$5,'Inputs &amp; Outputs'!$B$6)</f>
        <v>3.7948150893215175E-2</v>
      </c>
      <c r="AO173" s="17">
        <f>NORMINV('Rand Int'!AO173,'Inputs &amp; Outputs'!$B$5,'Inputs &amp; Outputs'!$B$6)</f>
        <v>5.2562177891563915E-2</v>
      </c>
      <c r="AP173" s="17">
        <f>NORMINV('Rand Int'!AP173,'Inputs &amp; Outputs'!$B$5,'Inputs &amp; Outputs'!$B$6)</f>
        <v>9.0559103187492676E-2</v>
      </c>
      <c r="AQ173" s="17">
        <f>NORMINV('Rand Int'!AQ173,'Inputs &amp; Outputs'!$B$5,'Inputs &amp; Outputs'!$B$6)</f>
        <v>6.8058959449389347E-2</v>
      </c>
      <c r="AR173" s="17">
        <f>NORMINV('Rand Int'!AR173,'Inputs &amp; Outputs'!$B$5,'Inputs &amp; Outputs'!$B$6)</f>
        <v>2.79753292252722E-2</v>
      </c>
      <c r="AS173" s="17">
        <f>NORMINV('Rand Int'!AS173,'Inputs &amp; Outputs'!$B$5,'Inputs &amp; Outputs'!$B$6)</f>
        <v>1.8108423019707887E-2</v>
      </c>
      <c r="AT173" s="17">
        <f>NORMINV('Rand Int'!AT173,'Inputs &amp; Outputs'!$B$5,'Inputs &amp; Outputs'!$B$6)</f>
        <v>2.8759343704588658E-2</v>
      </c>
      <c r="AU173" s="17">
        <f>NORMINV('Rand Int'!AU173,'Inputs &amp; Outputs'!$B$5,'Inputs &amp; Outputs'!$B$6)</f>
        <v>-2.1231927778364058E-2</v>
      </c>
      <c r="AV173" s="17">
        <f>NORMINV('Rand Int'!AV173,'Inputs &amp; Outputs'!$B$5,'Inputs &amp; Outputs'!$B$6)</f>
        <v>4.5242186318926014E-2</v>
      </c>
      <c r="AW173" s="17">
        <f>NORMINV('Rand Int'!AW173,'Inputs &amp; Outputs'!$B$5,'Inputs &amp; Outputs'!$B$6)</f>
        <v>1.3625465356403438E-3</v>
      </c>
      <c r="AX173" s="17">
        <f>NORMINV('Rand Int'!AX173,'Inputs &amp; Outputs'!$B$5,'Inputs &amp; Outputs'!$B$6)</f>
        <v>3.8693537733347098E-2</v>
      </c>
      <c r="AY173" s="17">
        <f>NORMINV('Rand Int'!AY173,'Inputs &amp; Outputs'!$B$5,'Inputs &amp; Outputs'!$B$6)</f>
        <v>6.7215807747277229E-2</v>
      </c>
    </row>
    <row r="174" spans="1:51" x14ac:dyDescent="0.25">
      <c r="A174" s="1">
        <v>173</v>
      </c>
      <c r="C174" s="17">
        <f>NORMINV('Rand Int'!C174,'Inputs &amp; Outputs'!$B$5,'Inputs &amp; Outputs'!$B$6)</f>
        <v>0.11009968135951409</v>
      </c>
      <c r="D174" s="17">
        <f>NORMINV('Rand Int'!D174,'Inputs &amp; Outputs'!$B$5,'Inputs &amp; Outputs'!$B$6)</f>
        <v>6.1863324048453641E-2</v>
      </c>
      <c r="E174" s="17">
        <f>NORMINV('Rand Int'!E174,'Inputs &amp; Outputs'!$B$5,'Inputs &amp; Outputs'!$B$6)</f>
        <v>5.4453380531389248E-3</v>
      </c>
      <c r="F174" s="17">
        <f>NORMINV('Rand Int'!F174,'Inputs &amp; Outputs'!$B$5,'Inputs &amp; Outputs'!$B$6)</f>
        <v>6.1566898679951299E-2</v>
      </c>
      <c r="G174" s="17">
        <f>NORMINV('Rand Int'!G174,'Inputs &amp; Outputs'!$B$5,'Inputs &amp; Outputs'!$B$6)</f>
        <v>4.4252095035507998E-2</v>
      </c>
      <c r="H174" s="17">
        <f>NORMINV('Rand Int'!H174,'Inputs &amp; Outputs'!$B$5,'Inputs &amp; Outputs'!$B$6)</f>
        <v>7.886874007645775E-2</v>
      </c>
      <c r="I174" s="17">
        <f>NORMINV('Rand Int'!I174,'Inputs &amp; Outputs'!$B$5,'Inputs &amp; Outputs'!$B$6)</f>
        <v>7.4567503416373693E-2</v>
      </c>
      <c r="J174" s="17">
        <f>NORMINV('Rand Int'!J174,'Inputs &amp; Outputs'!$B$5,'Inputs &amp; Outputs'!$B$6)</f>
        <v>2.1916113949459415E-2</v>
      </c>
      <c r="K174" s="17">
        <f>NORMINV('Rand Int'!K174,'Inputs &amp; Outputs'!$B$5,'Inputs &amp; Outputs'!$B$6)</f>
        <v>8.8410882842430372E-2</v>
      </c>
      <c r="L174" s="17">
        <f>NORMINV('Rand Int'!L174,'Inputs &amp; Outputs'!$B$5,'Inputs &amp; Outputs'!$B$6)</f>
        <v>3.8036019797860678E-2</v>
      </c>
      <c r="M174" s="17">
        <f>NORMINV('Rand Int'!M174,'Inputs &amp; Outputs'!$B$5,'Inputs &amp; Outputs'!$B$6)</f>
        <v>2.469180212137034E-2</v>
      </c>
      <c r="N174" s="17">
        <f>NORMINV('Rand Int'!N174,'Inputs &amp; Outputs'!$B$5,'Inputs &amp; Outputs'!$B$6)</f>
        <v>2.5715867646788446E-2</v>
      </c>
      <c r="O174" s="17">
        <f>NORMINV('Rand Int'!O174,'Inputs &amp; Outputs'!$B$5,'Inputs &amp; Outputs'!$B$6)</f>
        <v>3.5531204854097262E-2</v>
      </c>
      <c r="P174" s="17">
        <f>NORMINV('Rand Int'!P174,'Inputs &amp; Outputs'!$B$5,'Inputs &amp; Outputs'!$B$6)</f>
        <v>9.5178714464904279E-2</v>
      </c>
      <c r="Q174" s="17">
        <f>NORMINV('Rand Int'!Q174,'Inputs &amp; Outputs'!$B$5,'Inputs &amp; Outputs'!$B$6)</f>
        <v>0.1004323541040871</v>
      </c>
      <c r="R174" s="17">
        <f>NORMINV('Rand Int'!R174,'Inputs &amp; Outputs'!$B$5,'Inputs &amp; Outputs'!$B$6)</f>
        <v>8.4347963844855683E-2</v>
      </c>
      <c r="S174" s="17">
        <f>NORMINV('Rand Int'!S174,'Inputs &amp; Outputs'!$B$5,'Inputs &amp; Outputs'!$B$6)</f>
        <v>-2.1068633655059621E-2</v>
      </c>
      <c r="T174" s="17">
        <f>NORMINV('Rand Int'!T174,'Inputs &amp; Outputs'!$B$5,'Inputs &amp; Outputs'!$B$6)</f>
        <v>3.6082596094513295E-2</v>
      </c>
      <c r="U174" s="17">
        <f>NORMINV('Rand Int'!U174,'Inputs &amp; Outputs'!$B$5,'Inputs &amp; Outputs'!$B$6)</f>
        <v>4.966531402321718E-2</v>
      </c>
      <c r="V174" s="17">
        <f>NORMINV('Rand Int'!V174,'Inputs &amp; Outputs'!$B$5,'Inputs &amp; Outputs'!$B$6)</f>
        <v>7.0659742164600248E-2</v>
      </c>
      <c r="W174" s="17">
        <f>NORMINV('Rand Int'!W174,'Inputs &amp; Outputs'!$B$5,'Inputs &amp; Outputs'!$B$6)</f>
        <v>4.3406978944204345E-2</v>
      </c>
      <c r="X174" s="17">
        <f>NORMINV('Rand Int'!X174,'Inputs &amp; Outputs'!$B$5,'Inputs &amp; Outputs'!$B$6)</f>
        <v>4.6262603349109928E-2</v>
      </c>
      <c r="Y174" s="17">
        <f>NORMINV('Rand Int'!Y174,'Inputs &amp; Outputs'!$B$5,'Inputs &amp; Outputs'!$B$6)</f>
        <v>2.8489093111292343E-2</v>
      </c>
      <c r="Z174" s="17">
        <f>NORMINV('Rand Int'!Z174,'Inputs &amp; Outputs'!$B$5,'Inputs &amp; Outputs'!$B$6)</f>
        <v>3.6108843789943543E-2</v>
      </c>
      <c r="AA174" s="17">
        <f>NORMINV('Rand Int'!AA174,'Inputs &amp; Outputs'!$B$5,'Inputs &amp; Outputs'!$B$6)</f>
        <v>3.5839873356149257E-2</v>
      </c>
      <c r="AB174" s="17">
        <f>NORMINV('Rand Int'!AB174,'Inputs &amp; Outputs'!$B$5,'Inputs &amp; Outputs'!$B$6)</f>
        <v>9.9479826904543253E-2</v>
      </c>
      <c r="AC174" s="17">
        <f>NORMINV('Rand Int'!AC174,'Inputs &amp; Outputs'!$B$5,'Inputs &amp; Outputs'!$B$6)</f>
        <v>2.5731041153637578E-2</v>
      </c>
      <c r="AD174" s="17">
        <f>NORMINV('Rand Int'!AD174,'Inputs &amp; Outputs'!$B$5,'Inputs &amp; Outputs'!$B$6)</f>
        <v>2.980993292563916E-2</v>
      </c>
      <c r="AE174" s="17">
        <f>NORMINV('Rand Int'!AE174,'Inputs &amp; Outputs'!$B$5,'Inputs &amp; Outputs'!$B$6)</f>
        <v>6.3312200652709594E-2</v>
      </c>
      <c r="AF174" s="17">
        <f>NORMINV('Rand Int'!AF174,'Inputs &amp; Outputs'!$B$5,'Inputs &amp; Outputs'!$B$6)</f>
        <v>7.0404381275833566E-2</v>
      </c>
      <c r="AG174" s="17">
        <f>NORMINV('Rand Int'!AG174,'Inputs &amp; Outputs'!$B$5,'Inputs &amp; Outputs'!$B$6)</f>
        <v>-1.9513032295356794E-2</v>
      </c>
      <c r="AH174" s="17">
        <f>NORMINV('Rand Int'!AH174,'Inputs &amp; Outputs'!$B$5,'Inputs &amp; Outputs'!$B$6)</f>
        <v>4.2282539482621118E-2</v>
      </c>
      <c r="AI174" s="17">
        <f>NORMINV('Rand Int'!AI174,'Inputs &amp; Outputs'!$B$5,'Inputs &amp; Outputs'!$B$6)</f>
        <v>8.917123959384532E-2</v>
      </c>
      <c r="AJ174" s="17">
        <f>NORMINV('Rand Int'!AJ174,'Inputs &amp; Outputs'!$B$5,'Inputs &amp; Outputs'!$B$6)</f>
        <v>9.1691940180664011E-2</v>
      </c>
      <c r="AK174" s="17">
        <f>NORMINV('Rand Int'!AK174,'Inputs &amp; Outputs'!$B$5,'Inputs &amp; Outputs'!$B$6)</f>
        <v>2.5090923280255834E-2</v>
      </c>
      <c r="AL174" s="17">
        <f>NORMINV('Rand Int'!AL174,'Inputs &amp; Outputs'!$B$5,'Inputs &amp; Outputs'!$B$6)</f>
        <v>1.0581316891649973E-2</v>
      </c>
      <c r="AM174" s="17">
        <f>NORMINV('Rand Int'!AM174,'Inputs &amp; Outputs'!$B$5,'Inputs &amp; Outputs'!$B$6)</f>
        <v>2.7678449510984096E-2</v>
      </c>
      <c r="AN174" s="17">
        <f>NORMINV('Rand Int'!AN174,'Inputs &amp; Outputs'!$B$5,'Inputs &amp; Outputs'!$B$6)</f>
        <v>5.5068398948026023E-2</v>
      </c>
      <c r="AO174" s="17">
        <f>NORMINV('Rand Int'!AO174,'Inputs &amp; Outputs'!$B$5,'Inputs &amp; Outputs'!$B$6)</f>
        <v>2.4034732964236648E-2</v>
      </c>
      <c r="AP174" s="17">
        <f>NORMINV('Rand Int'!AP174,'Inputs &amp; Outputs'!$B$5,'Inputs &amp; Outputs'!$B$6)</f>
        <v>2.5064079176217863E-2</v>
      </c>
      <c r="AQ174" s="17">
        <f>NORMINV('Rand Int'!AQ174,'Inputs &amp; Outputs'!$B$5,'Inputs &amp; Outputs'!$B$6)</f>
        <v>6.273887138172396E-2</v>
      </c>
      <c r="AR174" s="17">
        <f>NORMINV('Rand Int'!AR174,'Inputs &amp; Outputs'!$B$5,'Inputs &amp; Outputs'!$B$6)</f>
        <v>2.4479630699383172E-2</v>
      </c>
      <c r="AS174" s="17">
        <f>NORMINV('Rand Int'!AS174,'Inputs &amp; Outputs'!$B$5,'Inputs &amp; Outputs'!$B$6)</f>
        <v>8.0416148737791071E-2</v>
      </c>
      <c r="AT174" s="17">
        <f>NORMINV('Rand Int'!AT174,'Inputs &amp; Outputs'!$B$5,'Inputs &amp; Outputs'!$B$6)</f>
        <v>-1.2780182094069795E-2</v>
      </c>
      <c r="AU174" s="17">
        <f>NORMINV('Rand Int'!AU174,'Inputs &amp; Outputs'!$B$5,'Inputs &amp; Outputs'!$B$6)</f>
        <v>3.2272542798824022E-2</v>
      </c>
      <c r="AV174" s="17">
        <f>NORMINV('Rand Int'!AV174,'Inputs &amp; Outputs'!$B$5,'Inputs &amp; Outputs'!$B$6)</f>
        <v>2.2000759780788682E-2</v>
      </c>
      <c r="AW174" s="17">
        <f>NORMINV('Rand Int'!AW174,'Inputs &amp; Outputs'!$B$5,'Inputs &amp; Outputs'!$B$6)</f>
        <v>2.5608963265651166E-2</v>
      </c>
      <c r="AX174" s="17">
        <f>NORMINV('Rand Int'!AX174,'Inputs &amp; Outputs'!$B$5,'Inputs &amp; Outputs'!$B$6)</f>
        <v>6.9342575860427191E-2</v>
      </c>
      <c r="AY174" s="17">
        <f>NORMINV('Rand Int'!AY174,'Inputs &amp; Outputs'!$B$5,'Inputs &amp; Outputs'!$B$6)</f>
        <v>3.0485601298467325E-2</v>
      </c>
    </row>
    <row r="175" spans="1:51" x14ac:dyDescent="0.25">
      <c r="A175" s="1">
        <v>174</v>
      </c>
      <c r="C175" s="17">
        <f>NORMINV('Rand Int'!C175,'Inputs &amp; Outputs'!$B$5,'Inputs &amp; Outputs'!$B$6)</f>
        <v>1.6979937630421278E-2</v>
      </c>
      <c r="D175" s="17">
        <f>NORMINV('Rand Int'!D175,'Inputs &amp; Outputs'!$B$5,'Inputs &amp; Outputs'!$B$6)</f>
        <v>-1.7523947596487087E-2</v>
      </c>
      <c r="E175" s="17">
        <f>NORMINV('Rand Int'!E175,'Inputs &amp; Outputs'!$B$5,'Inputs &amp; Outputs'!$B$6)</f>
        <v>2.4386264384462716E-2</v>
      </c>
      <c r="F175" s="17">
        <f>NORMINV('Rand Int'!F175,'Inputs &amp; Outputs'!$B$5,'Inputs &amp; Outputs'!$B$6)</f>
        <v>4.1525778672839533E-2</v>
      </c>
      <c r="G175" s="17">
        <f>NORMINV('Rand Int'!G175,'Inputs &amp; Outputs'!$B$5,'Inputs &amp; Outputs'!$B$6)</f>
        <v>2.3426159053971017E-2</v>
      </c>
      <c r="H175" s="17">
        <f>NORMINV('Rand Int'!H175,'Inputs &amp; Outputs'!$B$5,'Inputs &amp; Outputs'!$B$6)</f>
        <v>4.5395020461101956E-2</v>
      </c>
      <c r="I175" s="17">
        <f>NORMINV('Rand Int'!I175,'Inputs &amp; Outputs'!$B$5,'Inputs &amp; Outputs'!$B$6)</f>
        <v>3.0121967692785943E-2</v>
      </c>
      <c r="J175" s="17">
        <f>NORMINV('Rand Int'!J175,'Inputs &amp; Outputs'!$B$5,'Inputs &amp; Outputs'!$B$6)</f>
        <v>2.1099639920853779E-2</v>
      </c>
      <c r="K175" s="17">
        <f>NORMINV('Rand Int'!K175,'Inputs &amp; Outputs'!$B$5,'Inputs &amp; Outputs'!$B$6)</f>
        <v>4.91379664377362E-2</v>
      </c>
      <c r="L175" s="17">
        <f>NORMINV('Rand Int'!L175,'Inputs &amp; Outputs'!$B$5,'Inputs &amp; Outputs'!$B$6)</f>
        <v>7.1910986373508901E-2</v>
      </c>
      <c r="M175" s="17">
        <f>NORMINV('Rand Int'!M175,'Inputs &amp; Outputs'!$B$5,'Inputs &amp; Outputs'!$B$6)</f>
        <v>2.4820301663434831E-2</v>
      </c>
      <c r="N175" s="17">
        <f>NORMINV('Rand Int'!N175,'Inputs &amp; Outputs'!$B$5,'Inputs &amp; Outputs'!$B$6)</f>
        <v>1.3552642281386248E-2</v>
      </c>
      <c r="O175" s="17">
        <f>NORMINV('Rand Int'!O175,'Inputs &amp; Outputs'!$B$5,'Inputs &amp; Outputs'!$B$6)</f>
        <v>1.2091423989802005E-2</v>
      </c>
      <c r="P175" s="17">
        <f>NORMINV('Rand Int'!P175,'Inputs &amp; Outputs'!$B$5,'Inputs &amp; Outputs'!$B$6)</f>
        <v>2.1752152610607679E-2</v>
      </c>
      <c r="Q175" s="17">
        <f>NORMINV('Rand Int'!Q175,'Inputs &amp; Outputs'!$B$5,'Inputs &amp; Outputs'!$B$6)</f>
        <v>6.370826281380923E-2</v>
      </c>
      <c r="R175" s="17">
        <f>NORMINV('Rand Int'!R175,'Inputs &amp; Outputs'!$B$5,'Inputs &amp; Outputs'!$B$6)</f>
        <v>7.5581168412456032E-2</v>
      </c>
      <c r="S175" s="17">
        <f>NORMINV('Rand Int'!S175,'Inputs &amp; Outputs'!$B$5,'Inputs &amp; Outputs'!$B$6)</f>
        <v>2.0164641936706595E-2</v>
      </c>
      <c r="T175" s="17">
        <f>NORMINV('Rand Int'!T175,'Inputs &amp; Outputs'!$B$5,'Inputs &amp; Outputs'!$B$6)</f>
        <v>5.0415413420613168E-2</v>
      </c>
      <c r="U175" s="17">
        <f>NORMINV('Rand Int'!U175,'Inputs &amp; Outputs'!$B$5,'Inputs &amp; Outputs'!$B$6)</f>
        <v>4.6622781427839641E-2</v>
      </c>
      <c r="V175" s="17">
        <f>NORMINV('Rand Int'!V175,'Inputs &amp; Outputs'!$B$5,'Inputs &amp; Outputs'!$B$6)</f>
        <v>4.9105725999070544E-2</v>
      </c>
      <c r="W175" s="17">
        <f>NORMINV('Rand Int'!W175,'Inputs &amp; Outputs'!$B$5,'Inputs &amp; Outputs'!$B$6)</f>
        <v>5.1628758986698817E-2</v>
      </c>
      <c r="X175" s="17">
        <f>NORMINV('Rand Int'!X175,'Inputs &amp; Outputs'!$B$5,'Inputs &amp; Outputs'!$B$6)</f>
        <v>6.3741377174512878E-2</v>
      </c>
      <c r="Y175" s="17">
        <f>NORMINV('Rand Int'!Y175,'Inputs &amp; Outputs'!$B$5,'Inputs &amp; Outputs'!$B$6)</f>
        <v>7.6878470369889984E-2</v>
      </c>
      <c r="Z175" s="17">
        <f>NORMINV('Rand Int'!Z175,'Inputs &amp; Outputs'!$B$5,'Inputs &amp; Outputs'!$B$6)</f>
        <v>7.6871084547097582E-2</v>
      </c>
      <c r="AA175" s="17">
        <f>NORMINV('Rand Int'!AA175,'Inputs &amp; Outputs'!$B$5,'Inputs &amp; Outputs'!$B$6)</f>
        <v>7.7074909625691884E-2</v>
      </c>
      <c r="AB175" s="17">
        <f>NORMINV('Rand Int'!AB175,'Inputs &amp; Outputs'!$B$5,'Inputs &amp; Outputs'!$B$6)</f>
        <v>1.8493288773917208E-2</v>
      </c>
      <c r="AC175" s="17">
        <f>NORMINV('Rand Int'!AC175,'Inputs &amp; Outputs'!$B$5,'Inputs &amp; Outputs'!$B$6)</f>
        <v>-3.7632818842309665E-3</v>
      </c>
      <c r="AD175" s="17">
        <f>NORMINV('Rand Int'!AD175,'Inputs &amp; Outputs'!$B$5,'Inputs &amp; Outputs'!$B$6)</f>
        <v>1.7583610225692263E-2</v>
      </c>
      <c r="AE175" s="17">
        <f>NORMINV('Rand Int'!AE175,'Inputs &amp; Outputs'!$B$5,'Inputs &amp; Outputs'!$B$6)</f>
        <v>9.3616974606356193E-2</v>
      </c>
      <c r="AF175" s="17">
        <f>NORMINV('Rand Int'!AF175,'Inputs &amp; Outputs'!$B$5,'Inputs &amp; Outputs'!$B$6)</f>
        <v>3.6412123476359512E-2</v>
      </c>
      <c r="AG175" s="17">
        <f>NORMINV('Rand Int'!AG175,'Inputs &amp; Outputs'!$B$5,'Inputs &amp; Outputs'!$B$6)</f>
        <v>6.9165247045938322E-2</v>
      </c>
      <c r="AH175" s="17">
        <f>NORMINV('Rand Int'!AH175,'Inputs &amp; Outputs'!$B$5,'Inputs &amp; Outputs'!$B$6)</f>
        <v>2.6394234053481319E-2</v>
      </c>
      <c r="AI175" s="17">
        <f>NORMINV('Rand Int'!AI175,'Inputs &amp; Outputs'!$B$5,'Inputs &amp; Outputs'!$B$6)</f>
        <v>4.5743396925788805E-2</v>
      </c>
      <c r="AJ175" s="17">
        <f>NORMINV('Rand Int'!AJ175,'Inputs &amp; Outputs'!$B$5,'Inputs &amp; Outputs'!$B$6)</f>
        <v>3.7285620426281828E-2</v>
      </c>
      <c r="AK175" s="17">
        <f>NORMINV('Rand Int'!AK175,'Inputs &amp; Outputs'!$B$5,'Inputs &amp; Outputs'!$B$6)</f>
        <v>5.061076037583747E-2</v>
      </c>
      <c r="AL175" s="17">
        <f>NORMINV('Rand Int'!AL175,'Inputs &amp; Outputs'!$B$5,'Inputs &amp; Outputs'!$B$6)</f>
        <v>4.0498590824888353E-2</v>
      </c>
      <c r="AM175" s="17">
        <f>NORMINV('Rand Int'!AM175,'Inputs &amp; Outputs'!$B$5,'Inputs &amp; Outputs'!$B$6)</f>
        <v>-7.6024248620270435E-3</v>
      </c>
      <c r="AN175" s="17">
        <f>NORMINV('Rand Int'!AN175,'Inputs &amp; Outputs'!$B$5,'Inputs &amp; Outputs'!$B$6)</f>
        <v>7.7420133036264188E-2</v>
      </c>
      <c r="AO175" s="17">
        <f>NORMINV('Rand Int'!AO175,'Inputs &amp; Outputs'!$B$5,'Inputs &amp; Outputs'!$B$6)</f>
        <v>9.2700701976878713E-2</v>
      </c>
      <c r="AP175" s="17">
        <f>NORMINV('Rand Int'!AP175,'Inputs &amp; Outputs'!$B$5,'Inputs &amp; Outputs'!$B$6)</f>
        <v>2.4048908532152004E-2</v>
      </c>
      <c r="AQ175" s="17">
        <f>NORMINV('Rand Int'!AQ175,'Inputs &amp; Outputs'!$B$5,'Inputs &amp; Outputs'!$B$6)</f>
        <v>3.3382774066949478E-2</v>
      </c>
      <c r="AR175" s="17">
        <f>NORMINV('Rand Int'!AR175,'Inputs &amp; Outputs'!$B$5,'Inputs &amp; Outputs'!$B$6)</f>
        <v>3.2450993034220804E-3</v>
      </c>
      <c r="AS175" s="17">
        <f>NORMINV('Rand Int'!AS175,'Inputs &amp; Outputs'!$B$5,'Inputs &amp; Outputs'!$B$6)</f>
        <v>-6.7829113951018982E-3</v>
      </c>
      <c r="AT175" s="17">
        <f>NORMINV('Rand Int'!AT175,'Inputs &amp; Outputs'!$B$5,'Inputs &amp; Outputs'!$B$6)</f>
        <v>8.5405886214722893E-2</v>
      </c>
      <c r="AU175" s="17">
        <f>NORMINV('Rand Int'!AU175,'Inputs &amp; Outputs'!$B$5,'Inputs &amp; Outputs'!$B$6)</f>
        <v>9.0546001533635068E-2</v>
      </c>
      <c r="AV175" s="17">
        <f>NORMINV('Rand Int'!AV175,'Inputs &amp; Outputs'!$B$5,'Inputs &amp; Outputs'!$B$6)</f>
        <v>9.9594665261919305E-3</v>
      </c>
      <c r="AW175" s="17">
        <f>NORMINV('Rand Int'!AW175,'Inputs &amp; Outputs'!$B$5,'Inputs &amp; Outputs'!$B$6)</f>
        <v>6.9622232894956587E-2</v>
      </c>
      <c r="AX175" s="17">
        <f>NORMINV('Rand Int'!AX175,'Inputs &amp; Outputs'!$B$5,'Inputs &amp; Outputs'!$B$6)</f>
        <v>6.4810290450866018E-2</v>
      </c>
      <c r="AY175" s="17">
        <f>NORMINV('Rand Int'!AY175,'Inputs &amp; Outputs'!$B$5,'Inputs &amp; Outputs'!$B$6)</f>
        <v>9.0336412247351283E-2</v>
      </c>
    </row>
    <row r="176" spans="1:51" x14ac:dyDescent="0.25">
      <c r="A176" s="1">
        <v>175</v>
      </c>
      <c r="C176" s="17">
        <f>NORMINV('Rand Int'!C176,'Inputs &amp; Outputs'!$B$5,'Inputs &amp; Outputs'!$B$6)</f>
        <v>2.1604922329633035E-2</v>
      </c>
      <c r="D176" s="17">
        <f>NORMINV('Rand Int'!D176,'Inputs &amp; Outputs'!$B$5,'Inputs &amp; Outputs'!$B$6)</f>
        <v>1.1948229370523818E-2</v>
      </c>
      <c r="E176" s="17">
        <f>NORMINV('Rand Int'!E176,'Inputs &amp; Outputs'!$B$5,'Inputs &amp; Outputs'!$B$6)</f>
        <v>6.5797488330499337E-2</v>
      </c>
      <c r="F176" s="17">
        <f>NORMINV('Rand Int'!F176,'Inputs &amp; Outputs'!$B$5,'Inputs &amp; Outputs'!$B$6)</f>
        <v>3.6454572965929147E-3</v>
      </c>
      <c r="G176" s="17">
        <f>NORMINV('Rand Int'!G176,'Inputs &amp; Outputs'!$B$5,'Inputs &amp; Outputs'!$B$6)</f>
        <v>1.7301741937644704E-2</v>
      </c>
      <c r="H176" s="17">
        <f>NORMINV('Rand Int'!H176,'Inputs &amp; Outputs'!$B$5,'Inputs &amp; Outputs'!$B$6)</f>
        <v>1.0975498256060118E-2</v>
      </c>
      <c r="I176" s="17">
        <f>NORMINV('Rand Int'!I176,'Inputs &amp; Outputs'!$B$5,'Inputs &amp; Outputs'!$B$6)</f>
        <v>2.6453586562429854E-2</v>
      </c>
      <c r="J176" s="17">
        <f>NORMINV('Rand Int'!J176,'Inputs &amp; Outputs'!$B$5,'Inputs &amp; Outputs'!$B$6)</f>
        <v>5.3196307893283536E-2</v>
      </c>
      <c r="K176" s="17">
        <f>NORMINV('Rand Int'!K176,'Inputs &amp; Outputs'!$B$5,'Inputs &amp; Outputs'!$B$6)</f>
        <v>6.6971713245411124E-2</v>
      </c>
      <c r="L176" s="17">
        <f>NORMINV('Rand Int'!L176,'Inputs &amp; Outputs'!$B$5,'Inputs &amp; Outputs'!$B$6)</f>
        <v>7.6600856447573751E-2</v>
      </c>
      <c r="M176" s="17">
        <f>NORMINV('Rand Int'!M176,'Inputs &amp; Outputs'!$B$5,'Inputs &amp; Outputs'!$B$6)</f>
        <v>4.4832787681349698E-2</v>
      </c>
      <c r="N176" s="17">
        <f>NORMINV('Rand Int'!N176,'Inputs &amp; Outputs'!$B$5,'Inputs &amp; Outputs'!$B$6)</f>
        <v>9.8854803023824184E-2</v>
      </c>
      <c r="O176" s="17">
        <f>NORMINV('Rand Int'!O176,'Inputs &amp; Outputs'!$B$5,'Inputs &amp; Outputs'!$B$6)</f>
        <v>2.8894079210220382E-2</v>
      </c>
      <c r="P176" s="17">
        <f>NORMINV('Rand Int'!P176,'Inputs &amp; Outputs'!$B$5,'Inputs &amp; Outputs'!$B$6)</f>
        <v>5.1212483222699154E-2</v>
      </c>
      <c r="Q176" s="17">
        <f>NORMINV('Rand Int'!Q176,'Inputs &amp; Outputs'!$B$5,'Inputs &amp; Outputs'!$B$6)</f>
        <v>1.8893973817911181E-2</v>
      </c>
      <c r="R176" s="17">
        <f>NORMINV('Rand Int'!R176,'Inputs &amp; Outputs'!$B$5,'Inputs &amp; Outputs'!$B$6)</f>
        <v>4.793557081913799E-3</v>
      </c>
      <c r="S176" s="17">
        <f>NORMINV('Rand Int'!S176,'Inputs &amp; Outputs'!$B$5,'Inputs &amp; Outputs'!$B$6)</f>
        <v>6.6964554371954851E-2</v>
      </c>
      <c r="T176" s="17">
        <f>NORMINV('Rand Int'!T176,'Inputs &amp; Outputs'!$B$5,'Inputs &amp; Outputs'!$B$6)</f>
        <v>1.4766567357766693E-2</v>
      </c>
      <c r="U176" s="17">
        <f>NORMINV('Rand Int'!U176,'Inputs &amp; Outputs'!$B$5,'Inputs &amp; Outputs'!$B$6)</f>
        <v>-4.7108589329332359E-3</v>
      </c>
      <c r="V176" s="17">
        <f>NORMINV('Rand Int'!V176,'Inputs &amp; Outputs'!$B$5,'Inputs &amp; Outputs'!$B$6)</f>
        <v>3.0312345698974265E-2</v>
      </c>
      <c r="W176" s="17">
        <f>NORMINV('Rand Int'!W176,'Inputs &amp; Outputs'!$B$5,'Inputs &amp; Outputs'!$B$6)</f>
        <v>0.10715485342199674</v>
      </c>
      <c r="X176" s="17">
        <f>NORMINV('Rand Int'!X176,'Inputs &amp; Outputs'!$B$5,'Inputs &amp; Outputs'!$B$6)</f>
        <v>4.9831178429476299E-2</v>
      </c>
      <c r="Y176" s="17">
        <f>NORMINV('Rand Int'!Y176,'Inputs &amp; Outputs'!$B$5,'Inputs &amp; Outputs'!$B$6)</f>
        <v>-8.5041551635412771E-3</v>
      </c>
      <c r="Z176" s="17">
        <f>NORMINV('Rand Int'!Z176,'Inputs &amp; Outputs'!$B$5,'Inputs &amp; Outputs'!$B$6)</f>
        <v>5.3391124090285916E-2</v>
      </c>
      <c r="AA176" s="17">
        <f>NORMINV('Rand Int'!AA176,'Inputs &amp; Outputs'!$B$5,'Inputs &amp; Outputs'!$B$6)</f>
        <v>3.9646879251769379E-2</v>
      </c>
      <c r="AB176" s="17">
        <f>NORMINV('Rand Int'!AB176,'Inputs &amp; Outputs'!$B$5,'Inputs &amp; Outputs'!$B$6)</f>
        <v>4.3135905180117173E-2</v>
      </c>
      <c r="AC176" s="17">
        <f>NORMINV('Rand Int'!AC176,'Inputs &amp; Outputs'!$B$5,'Inputs &amp; Outputs'!$B$6)</f>
        <v>4.9151222242007936E-2</v>
      </c>
      <c r="AD176" s="17">
        <f>NORMINV('Rand Int'!AD176,'Inputs &amp; Outputs'!$B$5,'Inputs &amp; Outputs'!$B$6)</f>
        <v>2.6961029647580681E-2</v>
      </c>
      <c r="AE176" s="17">
        <f>NORMINV('Rand Int'!AE176,'Inputs &amp; Outputs'!$B$5,'Inputs &amp; Outputs'!$B$6)</f>
        <v>5.0311704738653804E-2</v>
      </c>
      <c r="AF176" s="17">
        <f>NORMINV('Rand Int'!AF176,'Inputs &amp; Outputs'!$B$5,'Inputs &amp; Outputs'!$B$6)</f>
        <v>5.1294806608404006E-2</v>
      </c>
      <c r="AG176" s="17">
        <f>NORMINV('Rand Int'!AG176,'Inputs &amp; Outputs'!$B$5,'Inputs &amp; Outputs'!$B$6)</f>
        <v>2.2356979643215147E-2</v>
      </c>
      <c r="AH176" s="17">
        <f>NORMINV('Rand Int'!AH176,'Inputs &amp; Outputs'!$B$5,'Inputs &amp; Outputs'!$B$6)</f>
        <v>9.2459477615096153E-2</v>
      </c>
      <c r="AI176" s="17">
        <f>NORMINV('Rand Int'!AI176,'Inputs &amp; Outputs'!$B$5,'Inputs &amp; Outputs'!$B$6)</f>
        <v>-1.5731205942102221E-2</v>
      </c>
      <c r="AJ176" s="17">
        <f>NORMINV('Rand Int'!AJ176,'Inputs &amp; Outputs'!$B$5,'Inputs &amp; Outputs'!$B$6)</f>
        <v>-1.3914844552401634E-2</v>
      </c>
      <c r="AK176" s="17">
        <f>NORMINV('Rand Int'!AK176,'Inputs &amp; Outputs'!$B$5,'Inputs &amp; Outputs'!$B$6)</f>
        <v>6.3829048230619856E-2</v>
      </c>
      <c r="AL176" s="17">
        <f>NORMINV('Rand Int'!AL176,'Inputs &amp; Outputs'!$B$5,'Inputs &amp; Outputs'!$B$6)</f>
        <v>4.0420681738297937E-2</v>
      </c>
      <c r="AM176" s="17">
        <f>NORMINV('Rand Int'!AM176,'Inputs &amp; Outputs'!$B$5,'Inputs &amp; Outputs'!$B$6)</f>
        <v>2.3849051342213178E-2</v>
      </c>
      <c r="AN176" s="17">
        <f>NORMINV('Rand Int'!AN176,'Inputs &amp; Outputs'!$B$5,'Inputs &amp; Outputs'!$B$6)</f>
        <v>3.8257739230719304E-2</v>
      </c>
      <c r="AO176" s="17">
        <f>NORMINV('Rand Int'!AO176,'Inputs &amp; Outputs'!$B$5,'Inputs &amp; Outputs'!$B$6)</f>
        <v>1.1157111847401563E-2</v>
      </c>
      <c r="AP176" s="17">
        <f>NORMINV('Rand Int'!AP176,'Inputs &amp; Outputs'!$B$5,'Inputs &amp; Outputs'!$B$6)</f>
        <v>6.862980361393782E-2</v>
      </c>
      <c r="AQ176" s="17">
        <f>NORMINV('Rand Int'!AQ176,'Inputs &amp; Outputs'!$B$5,'Inputs &amp; Outputs'!$B$6)</f>
        <v>5.4696613111968419E-2</v>
      </c>
      <c r="AR176" s="17">
        <f>NORMINV('Rand Int'!AR176,'Inputs &amp; Outputs'!$B$5,'Inputs &amp; Outputs'!$B$6)</f>
        <v>5.2474482221088747E-3</v>
      </c>
      <c r="AS176" s="17">
        <f>NORMINV('Rand Int'!AS176,'Inputs &amp; Outputs'!$B$5,'Inputs &amp; Outputs'!$B$6)</f>
        <v>2.0176385189532738E-2</v>
      </c>
      <c r="AT176" s="17">
        <f>NORMINV('Rand Int'!AT176,'Inputs &amp; Outputs'!$B$5,'Inputs &amp; Outputs'!$B$6)</f>
        <v>7.6792050114393551E-2</v>
      </c>
      <c r="AU176" s="17">
        <f>NORMINV('Rand Int'!AU176,'Inputs &amp; Outputs'!$B$5,'Inputs &amp; Outputs'!$B$6)</f>
        <v>6.5003796363685418E-3</v>
      </c>
      <c r="AV176" s="17">
        <f>NORMINV('Rand Int'!AV176,'Inputs &amp; Outputs'!$B$5,'Inputs &amp; Outputs'!$B$6)</f>
        <v>7.2973138359457568E-2</v>
      </c>
      <c r="AW176" s="17">
        <f>NORMINV('Rand Int'!AW176,'Inputs &amp; Outputs'!$B$5,'Inputs &amp; Outputs'!$B$6)</f>
        <v>7.403493052548793E-2</v>
      </c>
      <c r="AX176" s="17">
        <f>NORMINV('Rand Int'!AX176,'Inputs &amp; Outputs'!$B$5,'Inputs &amp; Outputs'!$B$6)</f>
        <v>2.957867894603225E-2</v>
      </c>
      <c r="AY176" s="17">
        <f>NORMINV('Rand Int'!AY176,'Inputs &amp; Outputs'!$B$5,'Inputs &amp; Outputs'!$B$6)</f>
        <v>2.2671306696600668E-2</v>
      </c>
    </row>
    <row r="177" spans="1:51" x14ac:dyDescent="0.25">
      <c r="A177" s="1">
        <v>176</v>
      </c>
      <c r="C177" s="17">
        <f>NORMINV('Rand Int'!C177,'Inputs &amp; Outputs'!$B$5,'Inputs &amp; Outputs'!$B$6)</f>
        <v>5.1349756037617163E-2</v>
      </c>
      <c r="D177" s="17">
        <f>NORMINV('Rand Int'!D177,'Inputs &amp; Outputs'!$B$5,'Inputs &amp; Outputs'!$B$6)</f>
        <v>1.3978840453156557E-2</v>
      </c>
      <c r="E177" s="17">
        <f>NORMINV('Rand Int'!E177,'Inputs &amp; Outputs'!$B$5,'Inputs &amp; Outputs'!$B$6)</f>
        <v>4.605721797375889E-2</v>
      </c>
      <c r="F177" s="17">
        <f>NORMINV('Rand Int'!F177,'Inputs &amp; Outputs'!$B$5,'Inputs &amp; Outputs'!$B$6)</f>
        <v>6.3740601344837028E-2</v>
      </c>
      <c r="G177" s="17">
        <f>NORMINV('Rand Int'!G177,'Inputs &amp; Outputs'!$B$5,'Inputs &amp; Outputs'!$B$6)</f>
        <v>-7.4555571670707199E-3</v>
      </c>
      <c r="H177" s="17">
        <f>NORMINV('Rand Int'!H177,'Inputs &amp; Outputs'!$B$5,'Inputs &amp; Outputs'!$B$6)</f>
        <v>-3.3629122502390058E-3</v>
      </c>
      <c r="I177" s="17">
        <f>NORMINV('Rand Int'!I177,'Inputs &amp; Outputs'!$B$5,'Inputs &amp; Outputs'!$B$6)</f>
        <v>8.9840665773667727E-2</v>
      </c>
      <c r="J177" s="17">
        <f>NORMINV('Rand Int'!J177,'Inputs &amp; Outputs'!$B$5,'Inputs &amp; Outputs'!$B$6)</f>
        <v>7.0822674155208321E-2</v>
      </c>
      <c r="K177" s="17">
        <f>NORMINV('Rand Int'!K177,'Inputs &amp; Outputs'!$B$5,'Inputs &amp; Outputs'!$B$6)</f>
        <v>-4.3052740390305891E-3</v>
      </c>
      <c r="L177" s="17">
        <f>NORMINV('Rand Int'!L177,'Inputs &amp; Outputs'!$B$5,'Inputs &amp; Outputs'!$B$6)</f>
        <v>4.9258771006758531E-2</v>
      </c>
      <c r="M177" s="17">
        <f>NORMINV('Rand Int'!M177,'Inputs &amp; Outputs'!$B$5,'Inputs &amp; Outputs'!$B$6)</f>
        <v>9.3641884760227528E-2</v>
      </c>
      <c r="N177" s="17">
        <f>NORMINV('Rand Int'!N177,'Inputs &amp; Outputs'!$B$5,'Inputs &amp; Outputs'!$B$6)</f>
        <v>5.3701070021861218E-2</v>
      </c>
      <c r="O177" s="17">
        <f>NORMINV('Rand Int'!O177,'Inputs &amp; Outputs'!$B$5,'Inputs &amp; Outputs'!$B$6)</f>
        <v>6.334782331971929E-2</v>
      </c>
      <c r="P177" s="17">
        <f>NORMINV('Rand Int'!P177,'Inputs &amp; Outputs'!$B$5,'Inputs &amp; Outputs'!$B$6)</f>
        <v>3.3186386291725455E-2</v>
      </c>
      <c r="Q177" s="17">
        <f>NORMINV('Rand Int'!Q177,'Inputs &amp; Outputs'!$B$5,'Inputs &amp; Outputs'!$B$6)</f>
        <v>4.0049550812246988E-2</v>
      </c>
      <c r="R177" s="17">
        <f>NORMINV('Rand Int'!R177,'Inputs &amp; Outputs'!$B$5,'Inputs &amp; Outputs'!$B$6)</f>
        <v>9.8901913154122112E-2</v>
      </c>
      <c r="S177" s="17">
        <f>NORMINV('Rand Int'!S177,'Inputs &amp; Outputs'!$B$5,'Inputs &amp; Outputs'!$B$6)</f>
        <v>3.6546517611571169E-2</v>
      </c>
      <c r="T177" s="17">
        <f>NORMINV('Rand Int'!T177,'Inputs &amp; Outputs'!$B$5,'Inputs &amp; Outputs'!$B$6)</f>
        <v>3.8734373547269496E-3</v>
      </c>
      <c r="U177" s="17">
        <f>NORMINV('Rand Int'!U177,'Inputs &amp; Outputs'!$B$5,'Inputs &amp; Outputs'!$B$6)</f>
        <v>-1.2517810486666739E-2</v>
      </c>
      <c r="V177" s="17">
        <f>NORMINV('Rand Int'!V177,'Inputs &amp; Outputs'!$B$5,'Inputs &amp; Outputs'!$B$6)</f>
        <v>-2.159245632801722E-2</v>
      </c>
      <c r="W177" s="17">
        <f>NORMINV('Rand Int'!W177,'Inputs &amp; Outputs'!$B$5,'Inputs &amp; Outputs'!$B$6)</f>
        <v>7.7572487463199308E-3</v>
      </c>
      <c r="X177" s="17">
        <f>NORMINV('Rand Int'!X177,'Inputs &amp; Outputs'!$B$5,'Inputs &amp; Outputs'!$B$6)</f>
        <v>-1.2555311690244049E-2</v>
      </c>
      <c r="Y177" s="17">
        <f>NORMINV('Rand Int'!Y177,'Inputs &amp; Outputs'!$B$5,'Inputs &amp; Outputs'!$B$6)</f>
        <v>4.1373264160291669E-2</v>
      </c>
      <c r="Z177" s="17">
        <f>NORMINV('Rand Int'!Z177,'Inputs &amp; Outputs'!$B$5,'Inputs &amp; Outputs'!$B$6)</f>
        <v>3.2596250501485013E-2</v>
      </c>
      <c r="AA177" s="17">
        <f>NORMINV('Rand Int'!AA177,'Inputs &amp; Outputs'!$B$5,'Inputs &amp; Outputs'!$B$6)</f>
        <v>3.1909697666989971E-2</v>
      </c>
      <c r="AB177" s="17">
        <f>NORMINV('Rand Int'!AB177,'Inputs &amp; Outputs'!$B$5,'Inputs &amp; Outputs'!$B$6)</f>
        <v>3.9153549426797364E-2</v>
      </c>
      <c r="AC177" s="17">
        <f>NORMINV('Rand Int'!AC177,'Inputs &amp; Outputs'!$B$5,'Inputs &amp; Outputs'!$B$6)</f>
        <v>7.796164516839324E-2</v>
      </c>
      <c r="AD177" s="17">
        <f>NORMINV('Rand Int'!AD177,'Inputs &amp; Outputs'!$B$5,'Inputs &amp; Outputs'!$B$6)</f>
        <v>5.5650790147449412E-2</v>
      </c>
      <c r="AE177" s="17">
        <f>NORMINV('Rand Int'!AE177,'Inputs &amp; Outputs'!$B$5,'Inputs &amp; Outputs'!$B$6)</f>
        <v>6.0082978154903724E-2</v>
      </c>
      <c r="AF177" s="17">
        <f>NORMINV('Rand Int'!AF177,'Inputs &amp; Outputs'!$B$5,'Inputs &amp; Outputs'!$B$6)</f>
        <v>5.5789076901260573E-2</v>
      </c>
      <c r="AG177" s="17">
        <f>NORMINV('Rand Int'!AG177,'Inputs &amp; Outputs'!$B$5,'Inputs &amp; Outputs'!$B$6)</f>
        <v>1.654322778845696E-3</v>
      </c>
      <c r="AH177" s="17">
        <f>NORMINV('Rand Int'!AH177,'Inputs &amp; Outputs'!$B$5,'Inputs &amp; Outputs'!$B$6)</f>
        <v>5.5812166146249106E-2</v>
      </c>
      <c r="AI177" s="17">
        <f>NORMINV('Rand Int'!AI177,'Inputs &amp; Outputs'!$B$5,'Inputs &amp; Outputs'!$B$6)</f>
        <v>1.9852179148827472E-2</v>
      </c>
      <c r="AJ177" s="17">
        <f>NORMINV('Rand Int'!AJ177,'Inputs &amp; Outputs'!$B$5,'Inputs &amp; Outputs'!$B$6)</f>
        <v>-1.2666193077089244E-3</v>
      </c>
      <c r="AK177" s="17">
        <f>NORMINV('Rand Int'!AK177,'Inputs &amp; Outputs'!$B$5,'Inputs &amp; Outputs'!$B$6)</f>
        <v>-2.3200104598421388E-2</v>
      </c>
      <c r="AL177" s="17">
        <f>NORMINV('Rand Int'!AL177,'Inputs &amp; Outputs'!$B$5,'Inputs &amp; Outputs'!$B$6)</f>
        <v>9.6891993452666275E-2</v>
      </c>
      <c r="AM177" s="17">
        <f>NORMINV('Rand Int'!AM177,'Inputs &amp; Outputs'!$B$5,'Inputs &amp; Outputs'!$B$6)</f>
        <v>6.8820179139882615E-2</v>
      </c>
      <c r="AN177" s="17">
        <f>NORMINV('Rand Int'!AN177,'Inputs &amp; Outputs'!$B$5,'Inputs &amp; Outputs'!$B$6)</f>
        <v>5.4522880246862769E-2</v>
      </c>
      <c r="AO177" s="17">
        <f>NORMINV('Rand Int'!AO177,'Inputs &amp; Outputs'!$B$5,'Inputs &amp; Outputs'!$B$6)</f>
        <v>4.4490847313051154E-2</v>
      </c>
      <c r="AP177" s="17">
        <f>NORMINV('Rand Int'!AP177,'Inputs &amp; Outputs'!$B$5,'Inputs &amp; Outputs'!$B$6)</f>
        <v>4.9336687388460677E-2</v>
      </c>
      <c r="AQ177" s="17">
        <f>NORMINV('Rand Int'!AQ177,'Inputs &amp; Outputs'!$B$5,'Inputs &amp; Outputs'!$B$6)</f>
        <v>-1.2617642977784879E-3</v>
      </c>
      <c r="AR177" s="17">
        <f>NORMINV('Rand Int'!AR177,'Inputs &amp; Outputs'!$B$5,'Inputs &amp; Outputs'!$B$6)</f>
        <v>5.6990222233145905E-2</v>
      </c>
      <c r="AS177" s="17">
        <f>NORMINV('Rand Int'!AS177,'Inputs &amp; Outputs'!$B$5,'Inputs &amp; Outputs'!$B$6)</f>
        <v>6.358931259150831E-2</v>
      </c>
      <c r="AT177" s="17">
        <f>NORMINV('Rand Int'!AT177,'Inputs &amp; Outputs'!$B$5,'Inputs &amp; Outputs'!$B$6)</f>
        <v>2.661393122664147E-2</v>
      </c>
      <c r="AU177" s="17">
        <f>NORMINV('Rand Int'!AU177,'Inputs &amp; Outputs'!$B$5,'Inputs &amp; Outputs'!$B$6)</f>
        <v>1.2081824147413052E-2</v>
      </c>
      <c r="AV177" s="17">
        <f>NORMINV('Rand Int'!AV177,'Inputs &amp; Outputs'!$B$5,'Inputs &amp; Outputs'!$B$6)</f>
        <v>2.3682962183557772E-2</v>
      </c>
      <c r="AW177" s="17">
        <f>NORMINV('Rand Int'!AW177,'Inputs &amp; Outputs'!$B$5,'Inputs &amp; Outputs'!$B$6)</f>
        <v>3.7816113023222096E-2</v>
      </c>
      <c r="AX177" s="17">
        <f>NORMINV('Rand Int'!AX177,'Inputs &amp; Outputs'!$B$5,'Inputs &amp; Outputs'!$B$6)</f>
        <v>-7.0953332786746343E-3</v>
      </c>
      <c r="AY177" s="17">
        <f>NORMINV('Rand Int'!AY177,'Inputs &amp; Outputs'!$B$5,'Inputs &amp; Outputs'!$B$6)</f>
        <v>2.0069837724036001E-2</v>
      </c>
    </row>
    <row r="178" spans="1:51" x14ac:dyDescent="0.25">
      <c r="A178" s="1">
        <v>177</v>
      </c>
      <c r="C178" s="17">
        <f>NORMINV('Rand Int'!C178,'Inputs &amp; Outputs'!$B$5,'Inputs &amp; Outputs'!$B$6)</f>
        <v>8.2593666360686629E-2</v>
      </c>
      <c r="D178" s="17">
        <f>NORMINV('Rand Int'!D178,'Inputs &amp; Outputs'!$B$5,'Inputs &amp; Outputs'!$B$6)</f>
        <v>6.8569370891322423E-2</v>
      </c>
      <c r="E178" s="17">
        <f>NORMINV('Rand Int'!E178,'Inputs &amp; Outputs'!$B$5,'Inputs &amp; Outputs'!$B$6)</f>
        <v>1.554033648512769E-2</v>
      </c>
      <c r="F178" s="17">
        <f>NORMINV('Rand Int'!F178,'Inputs &amp; Outputs'!$B$5,'Inputs &amp; Outputs'!$B$6)</f>
        <v>3.1119769374918158E-2</v>
      </c>
      <c r="G178" s="17">
        <f>NORMINV('Rand Int'!G178,'Inputs &amp; Outputs'!$B$5,'Inputs &amp; Outputs'!$B$6)</f>
        <v>6.6481798542177492E-2</v>
      </c>
      <c r="H178" s="17">
        <f>NORMINV('Rand Int'!H178,'Inputs &amp; Outputs'!$B$5,'Inputs &amp; Outputs'!$B$6)</f>
        <v>7.6397962842952985E-2</v>
      </c>
      <c r="I178" s="17">
        <f>NORMINV('Rand Int'!I178,'Inputs &amp; Outputs'!$B$5,'Inputs &amp; Outputs'!$B$6)</f>
        <v>2.9786826282102538E-2</v>
      </c>
      <c r="J178" s="17">
        <f>NORMINV('Rand Int'!J178,'Inputs &amp; Outputs'!$B$5,'Inputs &amp; Outputs'!$B$6)</f>
        <v>5.0188711165420036E-2</v>
      </c>
      <c r="K178" s="17">
        <f>NORMINV('Rand Int'!K178,'Inputs &amp; Outputs'!$B$5,'Inputs &amp; Outputs'!$B$6)</f>
        <v>7.8686295301027415E-3</v>
      </c>
      <c r="L178" s="17">
        <f>NORMINV('Rand Int'!L178,'Inputs &amp; Outputs'!$B$5,'Inputs &amp; Outputs'!$B$6)</f>
        <v>4.4370475513072778E-2</v>
      </c>
      <c r="M178" s="17">
        <f>NORMINV('Rand Int'!M178,'Inputs &amp; Outputs'!$B$5,'Inputs &amp; Outputs'!$B$6)</f>
        <v>8.6101860021879306E-2</v>
      </c>
      <c r="N178" s="17">
        <f>NORMINV('Rand Int'!N178,'Inputs &amp; Outputs'!$B$5,'Inputs &amp; Outputs'!$B$6)</f>
        <v>3.8625644923760694E-5</v>
      </c>
      <c r="O178" s="17">
        <f>NORMINV('Rand Int'!O178,'Inputs &amp; Outputs'!$B$5,'Inputs &amp; Outputs'!$B$6)</f>
        <v>3.5458520574408764E-2</v>
      </c>
      <c r="P178" s="17">
        <f>NORMINV('Rand Int'!P178,'Inputs &amp; Outputs'!$B$5,'Inputs &amp; Outputs'!$B$6)</f>
        <v>6.1092119767550579E-2</v>
      </c>
      <c r="Q178" s="17">
        <f>NORMINV('Rand Int'!Q178,'Inputs &amp; Outputs'!$B$5,'Inputs &amp; Outputs'!$B$6)</f>
        <v>-7.7162568800444933E-3</v>
      </c>
      <c r="R178" s="17">
        <f>NORMINV('Rand Int'!R178,'Inputs &amp; Outputs'!$B$5,'Inputs &amp; Outputs'!$B$6)</f>
        <v>4.6605564483753498E-2</v>
      </c>
      <c r="S178" s="17">
        <f>NORMINV('Rand Int'!S178,'Inputs &amp; Outputs'!$B$5,'Inputs &amp; Outputs'!$B$6)</f>
        <v>3.1545562935119176E-2</v>
      </c>
      <c r="T178" s="17">
        <f>NORMINV('Rand Int'!T178,'Inputs &amp; Outputs'!$B$5,'Inputs &amp; Outputs'!$B$6)</f>
        <v>4.614554183937189E-2</v>
      </c>
      <c r="U178" s="17">
        <f>NORMINV('Rand Int'!U178,'Inputs &amp; Outputs'!$B$5,'Inputs &amp; Outputs'!$B$6)</f>
        <v>1.0496916253623492E-2</v>
      </c>
      <c r="V178" s="17">
        <f>NORMINV('Rand Int'!V178,'Inputs &amp; Outputs'!$B$5,'Inputs &amp; Outputs'!$B$6)</f>
        <v>7.5889246155735959E-3</v>
      </c>
      <c r="W178" s="17">
        <f>NORMINV('Rand Int'!W178,'Inputs &amp; Outputs'!$B$5,'Inputs &amp; Outputs'!$B$6)</f>
        <v>2.0141302784177206E-2</v>
      </c>
      <c r="X178" s="17">
        <f>NORMINV('Rand Int'!X178,'Inputs &amp; Outputs'!$B$5,'Inputs &amp; Outputs'!$B$6)</f>
        <v>1.4865185236280099E-2</v>
      </c>
      <c r="Y178" s="17">
        <f>NORMINV('Rand Int'!Y178,'Inputs &amp; Outputs'!$B$5,'Inputs &amp; Outputs'!$B$6)</f>
        <v>0.10894604884426112</v>
      </c>
      <c r="Z178" s="17">
        <f>NORMINV('Rand Int'!Z178,'Inputs &amp; Outputs'!$B$5,'Inputs &amp; Outputs'!$B$6)</f>
        <v>2.1426146436862668E-2</v>
      </c>
      <c r="AA178" s="17">
        <f>NORMINV('Rand Int'!AA178,'Inputs &amp; Outputs'!$B$5,'Inputs &amp; Outputs'!$B$6)</f>
        <v>1.6237795216312124E-2</v>
      </c>
      <c r="AB178" s="17">
        <f>NORMINV('Rand Int'!AB178,'Inputs &amp; Outputs'!$B$5,'Inputs &amp; Outputs'!$B$6)</f>
        <v>4.566378705102872E-2</v>
      </c>
      <c r="AC178" s="17">
        <f>NORMINV('Rand Int'!AC178,'Inputs &amp; Outputs'!$B$5,'Inputs &amp; Outputs'!$B$6)</f>
        <v>4.5833419833156246E-2</v>
      </c>
      <c r="AD178" s="17">
        <f>NORMINV('Rand Int'!AD178,'Inputs &amp; Outputs'!$B$5,'Inputs &amp; Outputs'!$B$6)</f>
        <v>2.6446283895061422E-2</v>
      </c>
      <c r="AE178" s="17">
        <f>NORMINV('Rand Int'!AE178,'Inputs &amp; Outputs'!$B$5,'Inputs &amp; Outputs'!$B$6)</f>
        <v>2.7702769252858261E-2</v>
      </c>
      <c r="AF178" s="17">
        <f>NORMINV('Rand Int'!AF178,'Inputs &amp; Outputs'!$B$5,'Inputs &amp; Outputs'!$B$6)</f>
        <v>1.7550453874637977E-2</v>
      </c>
      <c r="AG178" s="17">
        <f>NORMINV('Rand Int'!AG178,'Inputs &amp; Outputs'!$B$5,'Inputs &amp; Outputs'!$B$6)</f>
        <v>3.3798527080165022E-2</v>
      </c>
      <c r="AH178" s="17">
        <f>NORMINV('Rand Int'!AH178,'Inputs &amp; Outputs'!$B$5,'Inputs &amp; Outputs'!$B$6)</f>
        <v>4.3095008380897359E-2</v>
      </c>
      <c r="AI178" s="17">
        <f>NORMINV('Rand Int'!AI178,'Inputs &amp; Outputs'!$B$5,'Inputs &amp; Outputs'!$B$6)</f>
        <v>5.986459569132211E-2</v>
      </c>
      <c r="AJ178" s="17">
        <f>NORMINV('Rand Int'!AJ178,'Inputs &amp; Outputs'!$B$5,'Inputs &amp; Outputs'!$B$6)</f>
        <v>6.9096477394065201E-3</v>
      </c>
      <c r="AK178" s="17">
        <f>NORMINV('Rand Int'!AK178,'Inputs &amp; Outputs'!$B$5,'Inputs &amp; Outputs'!$B$6)</f>
        <v>4.9728133357505103E-2</v>
      </c>
      <c r="AL178" s="17">
        <f>NORMINV('Rand Int'!AL178,'Inputs &amp; Outputs'!$B$5,'Inputs &amp; Outputs'!$B$6)</f>
        <v>2.1114145816875839E-2</v>
      </c>
      <c r="AM178" s="17">
        <f>NORMINV('Rand Int'!AM178,'Inputs &amp; Outputs'!$B$5,'Inputs &amp; Outputs'!$B$6)</f>
        <v>2.2941866725263872E-2</v>
      </c>
      <c r="AN178" s="17">
        <f>NORMINV('Rand Int'!AN178,'Inputs &amp; Outputs'!$B$5,'Inputs &amp; Outputs'!$B$6)</f>
        <v>2.9312290612949071E-3</v>
      </c>
      <c r="AO178" s="17">
        <f>NORMINV('Rand Int'!AO178,'Inputs &amp; Outputs'!$B$5,'Inputs &amp; Outputs'!$B$6)</f>
        <v>5.4566880353440018E-2</v>
      </c>
      <c r="AP178" s="17">
        <f>NORMINV('Rand Int'!AP178,'Inputs &amp; Outputs'!$B$5,'Inputs &amp; Outputs'!$B$6)</f>
        <v>2.2748167691701595E-2</v>
      </c>
      <c r="AQ178" s="17">
        <f>NORMINV('Rand Int'!AQ178,'Inputs &amp; Outputs'!$B$5,'Inputs &amp; Outputs'!$B$6)</f>
        <v>2.0893792646200542E-2</v>
      </c>
      <c r="AR178" s="17">
        <f>NORMINV('Rand Int'!AR178,'Inputs &amp; Outputs'!$B$5,'Inputs &amp; Outputs'!$B$6)</f>
        <v>2.0051094875875596E-2</v>
      </c>
      <c r="AS178" s="17">
        <f>NORMINV('Rand Int'!AS178,'Inputs &amp; Outputs'!$B$5,'Inputs &amp; Outputs'!$B$6)</f>
        <v>7.6600088527163893E-2</v>
      </c>
      <c r="AT178" s="17">
        <f>NORMINV('Rand Int'!AT178,'Inputs &amp; Outputs'!$B$5,'Inputs &amp; Outputs'!$B$6)</f>
        <v>5.1198356635356809E-2</v>
      </c>
      <c r="AU178" s="17">
        <f>NORMINV('Rand Int'!AU178,'Inputs &amp; Outputs'!$B$5,'Inputs &amp; Outputs'!$B$6)</f>
        <v>8.7475869039741957E-3</v>
      </c>
      <c r="AV178" s="17">
        <f>NORMINV('Rand Int'!AV178,'Inputs &amp; Outputs'!$B$5,'Inputs &amp; Outputs'!$B$6)</f>
        <v>1.7683082260846444E-2</v>
      </c>
      <c r="AW178" s="17">
        <f>NORMINV('Rand Int'!AW178,'Inputs &amp; Outputs'!$B$5,'Inputs &amp; Outputs'!$B$6)</f>
        <v>9.718681658440885E-3</v>
      </c>
      <c r="AX178" s="17">
        <f>NORMINV('Rand Int'!AX178,'Inputs &amp; Outputs'!$B$5,'Inputs &amp; Outputs'!$B$6)</f>
        <v>2.7296141437056796E-2</v>
      </c>
      <c r="AY178" s="17">
        <f>NORMINV('Rand Int'!AY178,'Inputs &amp; Outputs'!$B$5,'Inputs &amp; Outputs'!$B$6)</f>
        <v>3.7520556705111549E-2</v>
      </c>
    </row>
    <row r="179" spans="1:51" x14ac:dyDescent="0.25">
      <c r="A179" s="1">
        <v>178</v>
      </c>
      <c r="C179" s="17">
        <f>NORMINV('Rand Int'!C179,'Inputs &amp; Outputs'!$B$5,'Inputs &amp; Outputs'!$B$6)</f>
        <v>4.9472426823089694E-2</v>
      </c>
      <c r="D179" s="17">
        <f>NORMINV('Rand Int'!D179,'Inputs &amp; Outputs'!$B$5,'Inputs &amp; Outputs'!$B$6)</f>
        <v>6.322082429582257E-2</v>
      </c>
      <c r="E179" s="17">
        <f>NORMINV('Rand Int'!E179,'Inputs &amp; Outputs'!$B$5,'Inputs &amp; Outputs'!$B$6)</f>
        <v>2.3226217550914138E-2</v>
      </c>
      <c r="F179" s="17">
        <f>NORMINV('Rand Int'!F179,'Inputs &amp; Outputs'!$B$5,'Inputs &amp; Outputs'!$B$6)</f>
        <v>3.3072890929789017E-2</v>
      </c>
      <c r="G179" s="17">
        <f>NORMINV('Rand Int'!G179,'Inputs &amp; Outputs'!$B$5,'Inputs &amp; Outputs'!$B$6)</f>
        <v>7.8805410876916171E-2</v>
      </c>
      <c r="H179" s="17">
        <f>NORMINV('Rand Int'!H179,'Inputs &amp; Outputs'!$B$5,'Inputs &amp; Outputs'!$B$6)</f>
        <v>1.2041588066867583E-2</v>
      </c>
      <c r="I179" s="17">
        <f>NORMINV('Rand Int'!I179,'Inputs &amp; Outputs'!$B$5,'Inputs &amp; Outputs'!$B$6)</f>
        <v>3.651045171100635E-2</v>
      </c>
      <c r="J179" s="17">
        <f>NORMINV('Rand Int'!J179,'Inputs &amp; Outputs'!$B$5,'Inputs &amp; Outputs'!$B$6)</f>
        <v>3.0180178635028983E-2</v>
      </c>
      <c r="K179" s="17">
        <f>NORMINV('Rand Int'!K179,'Inputs &amp; Outputs'!$B$5,'Inputs &amp; Outputs'!$B$6)</f>
        <v>4.1739904054485917E-2</v>
      </c>
      <c r="L179" s="17">
        <f>NORMINV('Rand Int'!L179,'Inputs &amp; Outputs'!$B$5,'Inputs &amp; Outputs'!$B$6)</f>
        <v>6.2094050776834775E-2</v>
      </c>
      <c r="M179" s="17">
        <f>NORMINV('Rand Int'!M179,'Inputs &amp; Outputs'!$B$5,'Inputs &amp; Outputs'!$B$6)</f>
        <v>2.5807214781205651E-2</v>
      </c>
      <c r="N179" s="17">
        <f>NORMINV('Rand Int'!N179,'Inputs &amp; Outputs'!$B$5,'Inputs &amp; Outputs'!$B$6)</f>
        <v>6.2343985463913801E-2</v>
      </c>
      <c r="O179" s="17">
        <f>NORMINV('Rand Int'!O179,'Inputs &amp; Outputs'!$B$5,'Inputs &amp; Outputs'!$B$6)</f>
        <v>2.8344383393983978E-2</v>
      </c>
      <c r="P179" s="17">
        <f>NORMINV('Rand Int'!P179,'Inputs &amp; Outputs'!$B$5,'Inputs &amp; Outputs'!$B$6)</f>
        <v>2.370568089935143E-2</v>
      </c>
      <c r="Q179" s="17">
        <f>NORMINV('Rand Int'!Q179,'Inputs &amp; Outputs'!$B$5,'Inputs &amp; Outputs'!$B$6)</f>
        <v>-1.7347945107768381E-2</v>
      </c>
      <c r="R179" s="17">
        <f>NORMINV('Rand Int'!R179,'Inputs &amp; Outputs'!$B$5,'Inputs &amp; Outputs'!$B$6)</f>
        <v>4.2503776098328304E-2</v>
      </c>
      <c r="S179" s="17">
        <f>NORMINV('Rand Int'!S179,'Inputs &amp; Outputs'!$B$5,'Inputs &amp; Outputs'!$B$6)</f>
        <v>6.9742769048245612E-2</v>
      </c>
      <c r="T179" s="17">
        <f>NORMINV('Rand Int'!T179,'Inputs &amp; Outputs'!$B$5,'Inputs &amp; Outputs'!$B$6)</f>
        <v>4.7633859028424368E-2</v>
      </c>
      <c r="U179" s="17">
        <f>NORMINV('Rand Int'!U179,'Inputs &amp; Outputs'!$B$5,'Inputs &amp; Outputs'!$B$6)</f>
        <v>5.2914332979508885E-2</v>
      </c>
      <c r="V179" s="17">
        <f>NORMINV('Rand Int'!V179,'Inputs &amp; Outputs'!$B$5,'Inputs &amp; Outputs'!$B$6)</f>
        <v>5.8284217868568688E-2</v>
      </c>
      <c r="W179" s="17">
        <f>NORMINV('Rand Int'!W179,'Inputs &amp; Outputs'!$B$5,'Inputs &amp; Outputs'!$B$6)</f>
        <v>5.373698732450792E-2</v>
      </c>
      <c r="X179" s="17">
        <f>NORMINV('Rand Int'!X179,'Inputs &amp; Outputs'!$B$5,'Inputs &amp; Outputs'!$B$6)</f>
        <v>-2.3687647230818891E-2</v>
      </c>
      <c r="Y179" s="17">
        <f>NORMINV('Rand Int'!Y179,'Inputs &amp; Outputs'!$B$5,'Inputs &amp; Outputs'!$B$6)</f>
        <v>3.0430757205447415E-2</v>
      </c>
      <c r="Z179" s="17">
        <f>NORMINV('Rand Int'!Z179,'Inputs &amp; Outputs'!$B$5,'Inputs &amp; Outputs'!$B$6)</f>
        <v>1.3734694364649327E-2</v>
      </c>
      <c r="AA179" s="17">
        <f>NORMINV('Rand Int'!AA179,'Inputs &amp; Outputs'!$B$5,'Inputs &amp; Outputs'!$B$6)</f>
        <v>5.273405371225158E-2</v>
      </c>
      <c r="AB179" s="17">
        <f>NORMINV('Rand Int'!AB179,'Inputs &amp; Outputs'!$B$5,'Inputs &amp; Outputs'!$B$6)</f>
        <v>6.3309553364672033E-2</v>
      </c>
      <c r="AC179" s="17">
        <f>NORMINV('Rand Int'!AC179,'Inputs &amp; Outputs'!$B$5,'Inputs &amp; Outputs'!$B$6)</f>
        <v>2.2088595607023052E-2</v>
      </c>
      <c r="AD179" s="17">
        <f>NORMINV('Rand Int'!AD179,'Inputs &amp; Outputs'!$B$5,'Inputs &amp; Outputs'!$B$6)</f>
        <v>1.058210276518224E-2</v>
      </c>
      <c r="AE179" s="17">
        <f>NORMINV('Rand Int'!AE179,'Inputs &amp; Outputs'!$B$5,'Inputs &amp; Outputs'!$B$6)</f>
        <v>1.126376682743583E-2</v>
      </c>
      <c r="AF179" s="17">
        <f>NORMINV('Rand Int'!AF179,'Inputs &amp; Outputs'!$B$5,'Inputs &amp; Outputs'!$B$6)</f>
        <v>1.7121550405424957E-2</v>
      </c>
      <c r="AG179" s="17">
        <f>NORMINV('Rand Int'!AG179,'Inputs &amp; Outputs'!$B$5,'Inputs &amp; Outputs'!$B$6)</f>
        <v>1.9238581964903738E-2</v>
      </c>
      <c r="AH179" s="17">
        <f>NORMINV('Rand Int'!AH179,'Inputs &amp; Outputs'!$B$5,'Inputs &amp; Outputs'!$B$6)</f>
        <v>3.5890789965362324E-2</v>
      </c>
      <c r="AI179" s="17">
        <f>NORMINV('Rand Int'!AI179,'Inputs &amp; Outputs'!$B$5,'Inputs &amp; Outputs'!$B$6)</f>
        <v>6.4804640740243405E-3</v>
      </c>
      <c r="AJ179" s="17">
        <f>NORMINV('Rand Int'!AJ179,'Inputs &amp; Outputs'!$B$5,'Inputs &amp; Outputs'!$B$6)</f>
        <v>-1.4383909381125035E-2</v>
      </c>
      <c r="AK179" s="17">
        <f>NORMINV('Rand Int'!AK179,'Inputs &amp; Outputs'!$B$5,'Inputs &amp; Outputs'!$B$6)</f>
        <v>5.8221971122707578E-2</v>
      </c>
      <c r="AL179" s="17">
        <f>NORMINV('Rand Int'!AL179,'Inputs &amp; Outputs'!$B$5,'Inputs &amp; Outputs'!$B$6)</f>
        <v>9.2629867083248552E-2</v>
      </c>
      <c r="AM179" s="17">
        <f>NORMINV('Rand Int'!AM179,'Inputs &amp; Outputs'!$B$5,'Inputs &amp; Outputs'!$B$6)</f>
        <v>4.8824565898862547E-2</v>
      </c>
      <c r="AN179" s="17">
        <f>NORMINV('Rand Int'!AN179,'Inputs &amp; Outputs'!$B$5,'Inputs &amp; Outputs'!$B$6)</f>
        <v>4.8464290622235867E-3</v>
      </c>
      <c r="AO179" s="17">
        <f>NORMINV('Rand Int'!AO179,'Inputs &amp; Outputs'!$B$5,'Inputs &amp; Outputs'!$B$6)</f>
        <v>6.0592531268528899E-2</v>
      </c>
      <c r="AP179" s="17">
        <f>NORMINV('Rand Int'!AP179,'Inputs &amp; Outputs'!$B$5,'Inputs &amp; Outputs'!$B$6)</f>
        <v>7.3107525776265031E-2</v>
      </c>
      <c r="AQ179" s="17">
        <f>NORMINV('Rand Int'!AQ179,'Inputs &amp; Outputs'!$B$5,'Inputs &amp; Outputs'!$B$6)</f>
        <v>3.5945853672793432E-3</v>
      </c>
      <c r="AR179" s="17">
        <f>NORMINV('Rand Int'!AR179,'Inputs &amp; Outputs'!$B$5,'Inputs &amp; Outputs'!$B$6)</f>
        <v>3.1713614745983387E-2</v>
      </c>
      <c r="AS179" s="17">
        <f>NORMINV('Rand Int'!AS179,'Inputs &amp; Outputs'!$B$5,'Inputs &amp; Outputs'!$B$6)</f>
        <v>-2.1919440506054599E-2</v>
      </c>
      <c r="AT179" s="17">
        <f>NORMINV('Rand Int'!AT179,'Inputs &amp; Outputs'!$B$5,'Inputs &amp; Outputs'!$B$6)</f>
        <v>2.451324937365322E-2</v>
      </c>
      <c r="AU179" s="17">
        <f>NORMINV('Rand Int'!AU179,'Inputs &amp; Outputs'!$B$5,'Inputs &amp; Outputs'!$B$6)</f>
        <v>8.9915448172567206E-2</v>
      </c>
      <c r="AV179" s="17">
        <f>NORMINV('Rand Int'!AV179,'Inputs &amp; Outputs'!$B$5,'Inputs &amp; Outputs'!$B$6)</f>
        <v>-2.6969823933686153E-2</v>
      </c>
      <c r="AW179" s="17">
        <f>NORMINV('Rand Int'!AW179,'Inputs &amp; Outputs'!$B$5,'Inputs &amp; Outputs'!$B$6)</f>
        <v>0.11341447164582161</v>
      </c>
      <c r="AX179" s="17">
        <f>NORMINV('Rand Int'!AX179,'Inputs &amp; Outputs'!$B$5,'Inputs &amp; Outputs'!$B$6)</f>
        <v>1.4093626737582351E-2</v>
      </c>
      <c r="AY179" s="17">
        <f>NORMINV('Rand Int'!AY179,'Inputs &amp; Outputs'!$B$5,'Inputs &amp; Outputs'!$B$6)</f>
        <v>6.3805134998314306E-3</v>
      </c>
    </row>
    <row r="180" spans="1:51" x14ac:dyDescent="0.25">
      <c r="A180" s="1">
        <v>179</v>
      </c>
      <c r="C180" s="17">
        <f>NORMINV('Rand Int'!C180,'Inputs &amp; Outputs'!$B$5,'Inputs &amp; Outputs'!$B$6)</f>
        <v>2.9029821727114383E-2</v>
      </c>
      <c r="D180" s="17">
        <f>NORMINV('Rand Int'!D180,'Inputs &amp; Outputs'!$B$5,'Inputs &amp; Outputs'!$B$6)</f>
        <v>5.9593786115403807E-2</v>
      </c>
      <c r="E180" s="17">
        <f>NORMINV('Rand Int'!E180,'Inputs &amp; Outputs'!$B$5,'Inputs &amp; Outputs'!$B$6)</f>
        <v>6.7679759303343121E-3</v>
      </c>
      <c r="F180" s="17">
        <f>NORMINV('Rand Int'!F180,'Inputs &amp; Outputs'!$B$5,'Inputs &amp; Outputs'!$B$6)</f>
        <v>2.4357329513759695E-2</v>
      </c>
      <c r="G180" s="17">
        <f>NORMINV('Rand Int'!G180,'Inputs &amp; Outputs'!$B$5,'Inputs &amp; Outputs'!$B$6)</f>
        <v>9.9376803163752359E-3</v>
      </c>
      <c r="H180" s="17">
        <f>NORMINV('Rand Int'!H180,'Inputs &amp; Outputs'!$B$5,'Inputs &amp; Outputs'!$B$6)</f>
        <v>-2.4531525464029931E-2</v>
      </c>
      <c r="I180" s="17">
        <f>NORMINV('Rand Int'!I180,'Inputs &amp; Outputs'!$B$5,'Inputs &amp; Outputs'!$B$6)</f>
        <v>-3.3132950732197443E-2</v>
      </c>
      <c r="J180" s="17">
        <f>NORMINV('Rand Int'!J180,'Inputs &amp; Outputs'!$B$5,'Inputs &amp; Outputs'!$B$6)</f>
        <v>5.0659886459240841E-2</v>
      </c>
      <c r="K180" s="17">
        <f>NORMINV('Rand Int'!K180,'Inputs &amp; Outputs'!$B$5,'Inputs &amp; Outputs'!$B$6)</f>
        <v>8.0177824980768753E-2</v>
      </c>
      <c r="L180" s="17">
        <f>NORMINV('Rand Int'!L180,'Inputs &amp; Outputs'!$B$5,'Inputs &amp; Outputs'!$B$6)</f>
        <v>0.12901511578141694</v>
      </c>
      <c r="M180" s="17">
        <f>NORMINV('Rand Int'!M180,'Inputs &amp; Outputs'!$B$5,'Inputs &amp; Outputs'!$B$6)</f>
        <v>6.223522406716489E-2</v>
      </c>
      <c r="N180" s="17">
        <f>NORMINV('Rand Int'!N180,'Inputs &amp; Outputs'!$B$5,'Inputs &amp; Outputs'!$B$6)</f>
        <v>1.8502085281753573E-2</v>
      </c>
      <c r="O180" s="17">
        <f>NORMINV('Rand Int'!O180,'Inputs &amp; Outputs'!$B$5,'Inputs &amp; Outputs'!$B$6)</f>
        <v>4.3503620738828346E-2</v>
      </c>
      <c r="P180" s="17">
        <f>NORMINV('Rand Int'!P180,'Inputs &amp; Outputs'!$B$5,'Inputs &amp; Outputs'!$B$6)</f>
        <v>4.7184984811287634E-2</v>
      </c>
      <c r="Q180" s="17">
        <f>NORMINV('Rand Int'!Q180,'Inputs &amp; Outputs'!$B$5,'Inputs &amp; Outputs'!$B$6)</f>
        <v>3.9614519112040683E-2</v>
      </c>
      <c r="R180" s="17">
        <f>NORMINV('Rand Int'!R180,'Inputs &amp; Outputs'!$B$5,'Inputs &amp; Outputs'!$B$6)</f>
        <v>8.2302685579548257E-2</v>
      </c>
      <c r="S180" s="17">
        <f>NORMINV('Rand Int'!S180,'Inputs &amp; Outputs'!$B$5,'Inputs &amp; Outputs'!$B$6)</f>
        <v>2.0662358479888069E-2</v>
      </c>
      <c r="T180" s="17">
        <f>NORMINV('Rand Int'!T180,'Inputs &amp; Outputs'!$B$5,'Inputs &amp; Outputs'!$B$6)</f>
        <v>6.6886230037075098E-2</v>
      </c>
      <c r="U180" s="17">
        <f>NORMINV('Rand Int'!U180,'Inputs &amp; Outputs'!$B$5,'Inputs &amp; Outputs'!$B$6)</f>
        <v>1.7291876462553965E-3</v>
      </c>
      <c r="V180" s="17">
        <f>NORMINV('Rand Int'!V180,'Inputs &amp; Outputs'!$B$5,'Inputs &amp; Outputs'!$B$6)</f>
        <v>-3.1889806066266881E-2</v>
      </c>
      <c r="W180" s="17">
        <f>NORMINV('Rand Int'!W180,'Inputs &amp; Outputs'!$B$5,'Inputs &amp; Outputs'!$B$6)</f>
        <v>1.0789661340928555E-3</v>
      </c>
      <c r="X180" s="17">
        <f>NORMINV('Rand Int'!X180,'Inputs &amp; Outputs'!$B$5,'Inputs &amp; Outputs'!$B$6)</f>
        <v>0.10889030583136955</v>
      </c>
      <c r="Y180" s="17">
        <f>NORMINV('Rand Int'!Y180,'Inputs &amp; Outputs'!$B$5,'Inputs &amp; Outputs'!$B$6)</f>
        <v>5.0169769472009622E-2</v>
      </c>
      <c r="Z180" s="17">
        <f>NORMINV('Rand Int'!Z180,'Inputs &amp; Outputs'!$B$5,'Inputs &amp; Outputs'!$B$6)</f>
        <v>2.9695175100014848E-2</v>
      </c>
      <c r="AA180" s="17">
        <f>NORMINV('Rand Int'!AA180,'Inputs &amp; Outputs'!$B$5,'Inputs &amp; Outputs'!$B$6)</f>
        <v>6.350543278030614E-2</v>
      </c>
      <c r="AB180" s="17">
        <f>NORMINV('Rand Int'!AB180,'Inputs &amp; Outputs'!$B$5,'Inputs &amp; Outputs'!$B$6)</f>
        <v>6.086465688856646E-2</v>
      </c>
      <c r="AC180" s="17">
        <f>NORMINV('Rand Int'!AC180,'Inputs &amp; Outputs'!$B$5,'Inputs &amp; Outputs'!$B$6)</f>
        <v>7.1075505301660333E-2</v>
      </c>
      <c r="AD180" s="17">
        <f>NORMINV('Rand Int'!AD180,'Inputs &amp; Outputs'!$B$5,'Inputs &amp; Outputs'!$B$6)</f>
        <v>9.6472166315217045E-2</v>
      </c>
      <c r="AE180" s="17">
        <f>NORMINV('Rand Int'!AE180,'Inputs &amp; Outputs'!$B$5,'Inputs &amp; Outputs'!$B$6)</f>
        <v>5.1742771750042667E-2</v>
      </c>
      <c r="AF180" s="17">
        <f>NORMINV('Rand Int'!AF180,'Inputs &amp; Outputs'!$B$5,'Inputs &amp; Outputs'!$B$6)</f>
        <v>6.6342303299567335E-2</v>
      </c>
      <c r="AG180" s="17">
        <f>NORMINV('Rand Int'!AG180,'Inputs &amp; Outputs'!$B$5,'Inputs &amp; Outputs'!$B$6)</f>
        <v>9.9433263470574719E-3</v>
      </c>
      <c r="AH180" s="17">
        <f>NORMINV('Rand Int'!AH180,'Inputs &amp; Outputs'!$B$5,'Inputs &amp; Outputs'!$B$6)</f>
        <v>-5.1612692387222742E-3</v>
      </c>
      <c r="AI180" s="17">
        <f>NORMINV('Rand Int'!AI180,'Inputs &amp; Outputs'!$B$5,'Inputs &amp; Outputs'!$B$6)</f>
        <v>-1.5468400787070069E-3</v>
      </c>
      <c r="AJ180" s="17">
        <f>NORMINV('Rand Int'!AJ180,'Inputs &amp; Outputs'!$B$5,'Inputs &amp; Outputs'!$B$6)</f>
        <v>7.7480287019268512E-2</v>
      </c>
      <c r="AK180" s="17">
        <f>NORMINV('Rand Int'!AK180,'Inputs &amp; Outputs'!$B$5,'Inputs &amp; Outputs'!$B$6)</f>
        <v>4.8250390951393732E-2</v>
      </c>
      <c r="AL180" s="17">
        <f>NORMINV('Rand Int'!AL180,'Inputs &amp; Outputs'!$B$5,'Inputs &amp; Outputs'!$B$6)</f>
        <v>-5.0805903947945923E-2</v>
      </c>
      <c r="AM180" s="17">
        <f>NORMINV('Rand Int'!AM180,'Inputs &amp; Outputs'!$B$5,'Inputs &amp; Outputs'!$B$6)</f>
        <v>1.6756989697521818E-2</v>
      </c>
      <c r="AN180" s="17">
        <f>NORMINV('Rand Int'!AN180,'Inputs &amp; Outputs'!$B$5,'Inputs &amp; Outputs'!$B$6)</f>
        <v>3.5284429692217303E-2</v>
      </c>
      <c r="AO180" s="17">
        <f>NORMINV('Rand Int'!AO180,'Inputs &amp; Outputs'!$B$5,'Inputs &amp; Outputs'!$B$6)</f>
        <v>2.8385489698413834E-2</v>
      </c>
      <c r="AP180" s="17">
        <f>NORMINV('Rand Int'!AP180,'Inputs &amp; Outputs'!$B$5,'Inputs &amp; Outputs'!$B$6)</f>
        <v>5.8066103298239205E-2</v>
      </c>
      <c r="AQ180" s="17">
        <f>NORMINV('Rand Int'!AQ180,'Inputs &amp; Outputs'!$B$5,'Inputs &amp; Outputs'!$B$6)</f>
        <v>4.4130030766047955E-2</v>
      </c>
      <c r="AR180" s="17">
        <f>NORMINV('Rand Int'!AR180,'Inputs &amp; Outputs'!$B$5,'Inputs &amp; Outputs'!$B$6)</f>
        <v>3.6216077745274397E-2</v>
      </c>
      <c r="AS180" s="17">
        <f>NORMINV('Rand Int'!AS180,'Inputs &amp; Outputs'!$B$5,'Inputs &amp; Outputs'!$B$6)</f>
        <v>6.2126031221438435E-2</v>
      </c>
      <c r="AT180" s="17">
        <f>NORMINV('Rand Int'!AT180,'Inputs &amp; Outputs'!$B$5,'Inputs &amp; Outputs'!$B$6)</f>
        <v>3.09732926908673E-2</v>
      </c>
      <c r="AU180" s="17">
        <f>NORMINV('Rand Int'!AU180,'Inputs &amp; Outputs'!$B$5,'Inputs &amp; Outputs'!$B$6)</f>
        <v>4.2777696795888998E-2</v>
      </c>
      <c r="AV180" s="17">
        <f>NORMINV('Rand Int'!AV180,'Inputs &amp; Outputs'!$B$5,'Inputs &amp; Outputs'!$B$6)</f>
        <v>5.3517684748568106E-2</v>
      </c>
      <c r="AW180" s="17">
        <f>NORMINV('Rand Int'!AW180,'Inputs &amp; Outputs'!$B$5,'Inputs &amp; Outputs'!$B$6)</f>
        <v>-2.4480883184404383E-2</v>
      </c>
      <c r="AX180" s="17">
        <f>NORMINV('Rand Int'!AX180,'Inputs &amp; Outputs'!$B$5,'Inputs &amp; Outputs'!$B$6)</f>
        <v>6.6915020443483492E-2</v>
      </c>
      <c r="AY180" s="17">
        <f>NORMINV('Rand Int'!AY180,'Inputs &amp; Outputs'!$B$5,'Inputs &amp; Outputs'!$B$6)</f>
        <v>7.0824728374054291E-2</v>
      </c>
    </row>
    <row r="181" spans="1:51" x14ac:dyDescent="0.25">
      <c r="A181" s="1">
        <v>180</v>
      </c>
      <c r="C181" s="17">
        <f>NORMINV('Rand Int'!C181,'Inputs &amp; Outputs'!$B$5,'Inputs &amp; Outputs'!$B$6)</f>
        <v>-8.7329725132748864E-3</v>
      </c>
      <c r="D181" s="17">
        <f>NORMINV('Rand Int'!D181,'Inputs &amp; Outputs'!$B$5,'Inputs &amp; Outputs'!$B$6)</f>
        <v>-1.4385548632827774E-2</v>
      </c>
      <c r="E181" s="17">
        <f>NORMINV('Rand Int'!E181,'Inputs &amp; Outputs'!$B$5,'Inputs &amp; Outputs'!$B$6)</f>
        <v>1.6207647198163113E-2</v>
      </c>
      <c r="F181" s="17">
        <f>NORMINV('Rand Int'!F181,'Inputs &amp; Outputs'!$B$5,'Inputs &amp; Outputs'!$B$6)</f>
        <v>4.2026432582366845E-2</v>
      </c>
      <c r="G181" s="17">
        <f>NORMINV('Rand Int'!G181,'Inputs &amp; Outputs'!$B$5,'Inputs &amp; Outputs'!$B$6)</f>
        <v>1.7760704276592369E-2</v>
      </c>
      <c r="H181" s="17">
        <f>NORMINV('Rand Int'!H181,'Inputs &amp; Outputs'!$B$5,'Inputs &amp; Outputs'!$B$6)</f>
        <v>7.4063058910088825E-2</v>
      </c>
      <c r="I181" s="17">
        <f>NORMINV('Rand Int'!I181,'Inputs &amp; Outputs'!$B$5,'Inputs &amp; Outputs'!$B$6)</f>
        <v>1.3016791315616852E-3</v>
      </c>
      <c r="J181" s="17">
        <f>NORMINV('Rand Int'!J181,'Inputs &amp; Outputs'!$B$5,'Inputs &amp; Outputs'!$B$6)</f>
        <v>1.566166029795962E-2</v>
      </c>
      <c r="K181" s="17">
        <f>NORMINV('Rand Int'!K181,'Inputs &amp; Outputs'!$B$5,'Inputs &amp; Outputs'!$B$6)</f>
        <v>4.4177354491551746E-2</v>
      </c>
      <c r="L181" s="17">
        <f>NORMINV('Rand Int'!L181,'Inputs &amp; Outputs'!$B$5,'Inputs &amp; Outputs'!$B$6)</f>
        <v>5.8805957079857002E-3</v>
      </c>
      <c r="M181" s="17">
        <f>NORMINV('Rand Int'!M181,'Inputs &amp; Outputs'!$B$5,'Inputs &amp; Outputs'!$B$6)</f>
        <v>8.0579574891420147E-2</v>
      </c>
      <c r="N181" s="17">
        <f>NORMINV('Rand Int'!N181,'Inputs &amp; Outputs'!$B$5,'Inputs &amp; Outputs'!$B$6)</f>
        <v>7.0181119441792811E-2</v>
      </c>
      <c r="O181" s="17">
        <f>NORMINV('Rand Int'!O181,'Inputs &amp; Outputs'!$B$5,'Inputs &amp; Outputs'!$B$6)</f>
        <v>1.4556608763497753E-2</v>
      </c>
      <c r="P181" s="17">
        <f>NORMINV('Rand Int'!P181,'Inputs &amp; Outputs'!$B$5,'Inputs &amp; Outputs'!$B$6)</f>
        <v>4.732723684303479E-2</v>
      </c>
      <c r="Q181" s="17">
        <f>NORMINV('Rand Int'!Q181,'Inputs &amp; Outputs'!$B$5,'Inputs &amp; Outputs'!$B$6)</f>
        <v>4.8817905489912224E-2</v>
      </c>
      <c r="R181" s="17">
        <f>NORMINV('Rand Int'!R181,'Inputs &amp; Outputs'!$B$5,'Inputs &amp; Outputs'!$B$6)</f>
        <v>7.364568965968496E-2</v>
      </c>
      <c r="S181" s="17">
        <f>NORMINV('Rand Int'!S181,'Inputs &amp; Outputs'!$B$5,'Inputs &amp; Outputs'!$B$6)</f>
        <v>6.5159518959062704E-2</v>
      </c>
      <c r="T181" s="17">
        <f>NORMINV('Rand Int'!T181,'Inputs &amp; Outputs'!$B$5,'Inputs &amp; Outputs'!$B$6)</f>
        <v>4.731704832493857E-2</v>
      </c>
      <c r="U181" s="17">
        <f>NORMINV('Rand Int'!U181,'Inputs &amp; Outputs'!$B$5,'Inputs &amp; Outputs'!$B$6)</f>
        <v>8.9996820258608237E-2</v>
      </c>
      <c r="V181" s="17">
        <f>NORMINV('Rand Int'!V181,'Inputs &amp; Outputs'!$B$5,'Inputs &amp; Outputs'!$B$6)</f>
        <v>6.3192406745620003E-3</v>
      </c>
      <c r="W181" s="17">
        <f>NORMINV('Rand Int'!W181,'Inputs &amp; Outputs'!$B$5,'Inputs &amp; Outputs'!$B$6)</f>
        <v>4.4200120770550598E-2</v>
      </c>
      <c r="X181" s="17">
        <f>NORMINV('Rand Int'!X181,'Inputs &amp; Outputs'!$B$5,'Inputs &amp; Outputs'!$B$6)</f>
        <v>5.5133294500316662E-2</v>
      </c>
      <c r="Y181" s="17">
        <f>NORMINV('Rand Int'!Y181,'Inputs &amp; Outputs'!$B$5,'Inputs &amp; Outputs'!$B$6)</f>
        <v>2.8575351558142469E-2</v>
      </c>
      <c r="Z181" s="17">
        <f>NORMINV('Rand Int'!Z181,'Inputs &amp; Outputs'!$B$5,'Inputs &amp; Outputs'!$B$6)</f>
        <v>-7.3725515939858724E-3</v>
      </c>
      <c r="AA181" s="17">
        <f>NORMINV('Rand Int'!AA181,'Inputs &amp; Outputs'!$B$5,'Inputs &amp; Outputs'!$B$6)</f>
        <v>3.2325017012035565E-2</v>
      </c>
      <c r="AB181" s="17">
        <f>NORMINV('Rand Int'!AB181,'Inputs &amp; Outputs'!$B$5,'Inputs &amp; Outputs'!$B$6)</f>
        <v>6.6697407727679112E-2</v>
      </c>
      <c r="AC181" s="17">
        <f>NORMINV('Rand Int'!AC181,'Inputs &amp; Outputs'!$B$5,'Inputs &amp; Outputs'!$B$6)</f>
        <v>4.394869760518922E-2</v>
      </c>
      <c r="AD181" s="17">
        <f>NORMINV('Rand Int'!AD181,'Inputs &amp; Outputs'!$B$5,'Inputs &amp; Outputs'!$B$6)</f>
        <v>5.7474340946035332E-2</v>
      </c>
      <c r="AE181" s="17">
        <f>NORMINV('Rand Int'!AE181,'Inputs &amp; Outputs'!$B$5,'Inputs &amp; Outputs'!$B$6)</f>
        <v>6.8156722229369818E-2</v>
      </c>
      <c r="AF181" s="17">
        <f>NORMINV('Rand Int'!AF181,'Inputs &amp; Outputs'!$B$5,'Inputs &amp; Outputs'!$B$6)</f>
        <v>1.2395365252539689E-2</v>
      </c>
      <c r="AG181" s="17">
        <f>NORMINV('Rand Int'!AG181,'Inputs &amp; Outputs'!$B$5,'Inputs &amp; Outputs'!$B$6)</f>
        <v>2.1264035462669133E-2</v>
      </c>
      <c r="AH181" s="17">
        <f>NORMINV('Rand Int'!AH181,'Inputs &amp; Outputs'!$B$5,'Inputs &amp; Outputs'!$B$6)</f>
        <v>0.14388434049654689</v>
      </c>
      <c r="AI181" s="17">
        <f>NORMINV('Rand Int'!AI181,'Inputs &amp; Outputs'!$B$5,'Inputs &amp; Outputs'!$B$6)</f>
        <v>6.2312442288002742E-2</v>
      </c>
      <c r="AJ181" s="17">
        <f>NORMINV('Rand Int'!AJ181,'Inputs &amp; Outputs'!$B$5,'Inputs &amp; Outputs'!$B$6)</f>
        <v>-2.5873110536505095E-3</v>
      </c>
      <c r="AK181" s="17">
        <f>NORMINV('Rand Int'!AK181,'Inputs &amp; Outputs'!$B$5,'Inputs &amp; Outputs'!$B$6)</f>
        <v>-1.0135645797412642E-2</v>
      </c>
      <c r="AL181" s="17">
        <f>NORMINV('Rand Int'!AL181,'Inputs &amp; Outputs'!$B$5,'Inputs &amp; Outputs'!$B$6)</f>
        <v>3.6049880431923191E-2</v>
      </c>
      <c r="AM181" s="17">
        <f>NORMINV('Rand Int'!AM181,'Inputs &amp; Outputs'!$B$5,'Inputs &amp; Outputs'!$B$6)</f>
        <v>1.5406488331788253E-2</v>
      </c>
      <c r="AN181" s="17">
        <f>NORMINV('Rand Int'!AN181,'Inputs &amp; Outputs'!$B$5,'Inputs &amp; Outputs'!$B$6)</f>
        <v>2.3514950920587658E-2</v>
      </c>
      <c r="AO181" s="17">
        <f>NORMINV('Rand Int'!AO181,'Inputs &amp; Outputs'!$B$5,'Inputs &amp; Outputs'!$B$6)</f>
        <v>4.532821112474187E-2</v>
      </c>
      <c r="AP181" s="17">
        <f>NORMINV('Rand Int'!AP181,'Inputs &amp; Outputs'!$B$5,'Inputs &amp; Outputs'!$B$6)</f>
        <v>0.11409017415886999</v>
      </c>
      <c r="AQ181" s="17">
        <f>NORMINV('Rand Int'!AQ181,'Inputs &amp; Outputs'!$B$5,'Inputs &amp; Outputs'!$B$6)</f>
        <v>2.5306314564389542E-2</v>
      </c>
      <c r="AR181" s="17">
        <f>NORMINV('Rand Int'!AR181,'Inputs &amp; Outputs'!$B$5,'Inputs &amp; Outputs'!$B$6)</f>
        <v>7.2986086526045171E-3</v>
      </c>
      <c r="AS181" s="17">
        <f>NORMINV('Rand Int'!AS181,'Inputs &amp; Outputs'!$B$5,'Inputs &amp; Outputs'!$B$6)</f>
        <v>6.7022158194918385E-2</v>
      </c>
      <c r="AT181" s="17">
        <f>NORMINV('Rand Int'!AT181,'Inputs &amp; Outputs'!$B$5,'Inputs &amp; Outputs'!$B$6)</f>
        <v>4.7720122759928041E-2</v>
      </c>
      <c r="AU181" s="17">
        <f>NORMINV('Rand Int'!AU181,'Inputs &amp; Outputs'!$B$5,'Inputs &amp; Outputs'!$B$6)</f>
        <v>5.2808376250990309E-2</v>
      </c>
      <c r="AV181" s="17">
        <f>NORMINV('Rand Int'!AV181,'Inputs &amp; Outputs'!$B$5,'Inputs &amp; Outputs'!$B$6)</f>
        <v>0.1010259883135958</v>
      </c>
      <c r="AW181" s="17">
        <f>NORMINV('Rand Int'!AW181,'Inputs &amp; Outputs'!$B$5,'Inputs &amp; Outputs'!$B$6)</f>
        <v>3.7367096193757325E-2</v>
      </c>
      <c r="AX181" s="17">
        <f>NORMINV('Rand Int'!AX181,'Inputs &amp; Outputs'!$B$5,'Inputs &amp; Outputs'!$B$6)</f>
        <v>3.6232295275064941E-2</v>
      </c>
      <c r="AY181" s="17">
        <f>NORMINV('Rand Int'!AY181,'Inputs &amp; Outputs'!$B$5,'Inputs &amp; Outputs'!$B$6)</f>
        <v>1.3852162615255015E-2</v>
      </c>
    </row>
    <row r="182" spans="1:51" x14ac:dyDescent="0.25">
      <c r="A182" s="1">
        <v>181</v>
      </c>
      <c r="C182" s="17">
        <f>NORMINV('Rand Int'!C182,'Inputs &amp; Outputs'!$B$5,'Inputs &amp; Outputs'!$B$6)</f>
        <v>3.3148389939979116E-2</v>
      </c>
      <c r="D182" s="17">
        <f>NORMINV('Rand Int'!D182,'Inputs &amp; Outputs'!$B$5,'Inputs &amp; Outputs'!$B$6)</f>
        <v>0.11213558658028636</v>
      </c>
      <c r="E182" s="17">
        <f>NORMINV('Rand Int'!E182,'Inputs &amp; Outputs'!$B$5,'Inputs &amp; Outputs'!$B$6)</f>
        <v>1.6461470962309363E-2</v>
      </c>
      <c r="F182" s="17">
        <f>NORMINV('Rand Int'!F182,'Inputs &amp; Outputs'!$B$5,'Inputs &amp; Outputs'!$B$6)</f>
        <v>1.683690917507508E-2</v>
      </c>
      <c r="G182" s="17">
        <f>NORMINV('Rand Int'!G182,'Inputs &amp; Outputs'!$B$5,'Inputs &amp; Outputs'!$B$6)</f>
        <v>7.5493975197278074E-2</v>
      </c>
      <c r="H182" s="17">
        <f>NORMINV('Rand Int'!H182,'Inputs &amp; Outputs'!$B$5,'Inputs &amp; Outputs'!$B$6)</f>
        <v>8.8039259125612376E-2</v>
      </c>
      <c r="I182" s="17">
        <f>NORMINV('Rand Int'!I182,'Inputs &amp; Outputs'!$B$5,'Inputs &amp; Outputs'!$B$6)</f>
        <v>6.6614471401007208E-2</v>
      </c>
      <c r="J182" s="17">
        <f>NORMINV('Rand Int'!J182,'Inputs &amp; Outputs'!$B$5,'Inputs &amp; Outputs'!$B$6)</f>
        <v>7.7606028886315764E-4</v>
      </c>
      <c r="K182" s="17">
        <f>NORMINV('Rand Int'!K182,'Inputs &amp; Outputs'!$B$5,'Inputs &amp; Outputs'!$B$6)</f>
        <v>5.0750764281925959E-2</v>
      </c>
      <c r="L182" s="17">
        <f>NORMINV('Rand Int'!L182,'Inputs &amp; Outputs'!$B$5,'Inputs &amp; Outputs'!$B$6)</f>
        <v>4.4857301864689975E-2</v>
      </c>
      <c r="M182" s="17">
        <f>NORMINV('Rand Int'!M182,'Inputs &amp; Outputs'!$B$5,'Inputs &amp; Outputs'!$B$6)</f>
        <v>1.6533166070263061E-3</v>
      </c>
      <c r="N182" s="17">
        <f>NORMINV('Rand Int'!N182,'Inputs &amp; Outputs'!$B$5,'Inputs &amp; Outputs'!$B$6)</f>
        <v>5.0794806539607121E-2</v>
      </c>
      <c r="O182" s="17">
        <f>NORMINV('Rand Int'!O182,'Inputs &amp; Outputs'!$B$5,'Inputs &amp; Outputs'!$B$6)</f>
        <v>3.0820022326199188E-2</v>
      </c>
      <c r="P182" s="17">
        <f>NORMINV('Rand Int'!P182,'Inputs &amp; Outputs'!$B$5,'Inputs &amp; Outputs'!$B$6)</f>
        <v>-6.0438349671068647E-4</v>
      </c>
      <c r="Q182" s="17">
        <f>NORMINV('Rand Int'!Q182,'Inputs &amp; Outputs'!$B$5,'Inputs &amp; Outputs'!$B$6)</f>
        <v>6.3592708864716713E-2</v>
      </c>
      <c r="R182" s="17">
        <f>NORMINV('Rand Int'!R182,'Inputs &amp; Outputs'!$B$5,'Inputs &amp; Outputs'!$B$6)</f>
        <v>4.1373031493476445E-2</v>
      </c>
      <c r="S182" s="17">
        <f>NORMINV('Rand Int'!S182,'Inputs &amp; Outputs'!$B$5,'Inputs &amp; Outputs'!$B$6)</f>
        <v>2.5232274391815593E-2</v>
      </c>
      <c r="T182" s="17">
        <f>NORMINV('Rand Int'!T182,'Inputs &amp; Outputs'!$B$5,'Inputs &amp; Outputs'!$B$6)</f>
        <v>3.0545217245749271E-2</v>
      </c>
      <c r="U182" s="17">
        <f>NORMINV('Rand Int'!U182,'Inputs &amp; Outputs'!$B$5,'Inputs &amp; Outputs'!$B$6)</f>
        <v>5.1070926013703014E-2</v>
      </c>
      <c r="V182" s="17">
        <f>NORMINV('Rand Int'!V182,'Inputs &amp; Outputs'!$B$5,'Inputs &amp; Outputs'!$B$6)</f>
        <v>1.1466025958605047E-2</v>
      </c>
      <c r="W182" s="17">
        <f>NORMINV('Rand Int'!W182,'Inputs &amp; Outputs'!$B$5,'Inputs &amp; Outputs'!$B$6)</f>
        <v>7.8009499413209643E-2</v>
      </c>
      <c r="X182" s="17">
        <f>NORMINV('Rand Int'!X182,'Inputs &amp; Outputs'!$B$5,'Inputs &amp; Outputs'!$B$6)</f>
        <v>4.6969000268935739E-2</v>
      </c>
      <c r="Y182" s="17">
        <f>NORMINV('Rand Int'!Y182,'Inputs &amp; Outputs'!$B$5,'Inputs &amp; Outputs'!$B$6)</f>
        <v>1.8862472770092228E-2</v>
      </c>
      <c r="Z182" s="17">
        <f>NORMINV('Rand Int'!Z182,'Inputs &amp; Outputs'!$B$5,'Inputs &amp; Outputs'!$B$6)</f>
        <v>0.10670340287093349</v>
      </c>
      <c r="AA182" s="17">
        <f>NORMINV('Rand Int'!AA182,'Inputs &amp; Outputs'!$B$5,'Inputs &amp; Outputs'!$B$6)</f>
        <v>2.8877548943079485E-2</v>
      </c>
      <c r="AB182" s="17">
        <f>NORMINV('Rand Int'!AB182,'Inputs &amp; Outputs'!$B$5,'Inputs &amp; Outputs'!$B$6)</f>
        <v>4.8512828367054207E-2</v>
      </c>
      <c r="AC182" s="17">
        <f>NORMINV('Rand Int'!AC182,'Inputs &amp; Outputs'!$B$5,'Inputs &amp; Outputs'!$B$6)</f>
        <v>5.6628844828541212E-2</v>
      </c>
      <c r="AD182" s="17">
        <f>NORMINV('Rand Int'!AD182,'Inputs &amp; Outputs'!$B$5,'Inputs &amp; Outputs'!$B$6)</f>
        <v>2.8861966612531396E-2</v>
      </c>
      <c r="AE182" s="17">
        <f>NORMINV('Rand Int'!AE182,'Inputs &amp; Outputs'!$B$5,'Inputs &amp; Outputs'!$B$6)</f>
        <v>4.5860467237244511E-2</v>
      </c>
      <c r="AF182" s="17">
        <f>NORMINV('Rand Int'!AF182,'Inputs &amp; Outputs'!$B$5,'Inputs &amp; Outputs'!$B$6)</f>
        <v>4.8873080390756218E-2</v>
      </c>
      <c r="AG182" s="17">
        <f>NORMINV('Rand Int'!AG182,'Inputs &amp; Outputs'!$B$5,'Inputs &amp; Outputs'!$B$6)</f>
        <v>9.2396839886012161E-2</v>
      </c>
      <c r="AH182" s="17">
        <f>NORMINV('Rand Int'!AH182,'Inputs &amp; Outputs'!$B$5,'Inputs &amp; Outputs'!$B$6)</f>
        <v>6.5042551858252723E-3</v>
      </c>
      <c r="AI182" s="17">
        <f>NORMINV('Rand Int'!AI182,'Inputs &amp; Outputs'!$B$5,'Inputs &amp; Outputs'!$B$6)</f>
        <v>-1.5671975289556148E-3</v>
      </c>
      <c r="AJ182" s="17">
        <f>NORMINV('Rand Int'!AJ182,'Inputs &amp; Outputs'!$B$5,'Inputs &amp; Outputs'!$B$6)</f>
        <v>3.4832516682540685E-2</v>
      </c>
      <c r="AK182" s="17">
        <f>NORMINV('Rand Int'!AK182,'Inputs &amp; Outputs'!$B$5,'Inputs &amp; Outputs'!$B$6)</f>
        <v>3.7272685934560082E-2</v>
      </c>
      <c r="AL182" s="17">
        <f>NORMINV('Rand Int'!AL182,'Inputs &amp; Outputs'!$B$5,'Inputs &amp; Outputs'!$B$6)</f>
        <v>3.6138760304149378E-2</v>
      </c>
      <c r="AM182" s="17">
        <f>NORMINV('Rand Int'!AM182,'Inputs &amp; Outputs'!$B$5,'Inputs &amp; Outputs'!$B$6)</f>
        <v>6.7886391648334654E-2</v>
      </c>
      <c r="AN182" s="17">
        <f>NORMINV('Rand Int'!AN182,'Inputs &amp; Outputs'!$B$5,'Inputs &amp; Outputs'!$B$6)</f>
        <v>-1.6427601123463649E-2</v>
      </c>
      <c r="AO182" s="17">
        <f>NORMINV('Rand Int'!AO182,'Inputs &amp; Outputs'!$B$5,'Inputs &amp; Outputs'!$B$6)</f>
        <v>7.643149649785505E-2</v>
      </c>
      <c r="AP182" s="17">
        <f>NORMINV('Rand Int'!AP182,'Inputs &amp; Outputs'!$B$5,'Inputs &amp; Outputs'!$B$6)</f>
        <v>1.4653676379016715E-2</v>
      </c>
      <c r="AQ182" s="17">
        <f>NORMINV('Rand Int'!AQ182,'Inputs &amp; Outputs'!$B$5,'Inputs &amp; Outputs'!$B$6)</f>
        <v>7.3680301619452132E-2</v>
      </c>
      <c r="AR182" s="17">
        <f>NORMINV('Rand Int'!AR182,'Inputs &amp; Outputs'!$B$5,'Inputs &amp; Outputs'!$B$6)</f>
        <v>1.634511168798693E-2</v>
      </c>
      <c r="AS182" s="17">
        <f>NORMINV('Rand Int'!AS182,'Inputs &amp; Outputs'!$B$5,'Inputs &amp; Outputs'!$B$6)</f>
        <v>6.4065272958443997E-4</v>
      </c>
      <c r="AT182" s="17">
        <f>NORMINV('Rand Int'!AT182,'Inputs &amp; Outputs'!$B$5,'Inputs &amp; Outputs'!$B$6)</f>
        <v>2.9470559749004532E-2</v>
      </c>
      <c r="AU182" s="17">
        <f>NORMINV('Rand Int'!AU182,'Inputs &amp; Outputs'!$B$5,'Inputs &amp; Outputs'!$B$6)</f>
        <v>5.224055514865629E-2</v>
      </c>
      <c r="AV182" s="17">
        <f>NORMINV('Rand Int'!AV182,'Inputs &amp; Outputs'!$B$5,'Inputs &amp; Outputs'!$B$6)</f>
        <v>3.4081876640778927E-2</v>
      </c>
      <c r="AW182" s="17">
        <f>NORMINV('Rand Int'!AW182,'Inputs &amp; Outputs'!$B$5,'Inputs &amp; Outputs'!$B$6)</f>
        <v>0.11257547091040007</v>
      </c>
      <c r="AX182" s="17">
        <f>NORMINV('Rand Int'!AX182,'Inputs &amp; Outputs'!$B$5,'Inputs &amp; Outputs'!$B$6)</f>
        <v>3.6843300458192126E-2</v>
      </c>
      <c r="AY182" s="17">
        <f>NORMINV('Rand Int'!AY182,'Inputs &amp; Outputs'!$B$5,'Inputs &amp; Outputs'!$B$6)</f>
        <v>5.8105054388131461E-3</v>
      </c>
    </row>
    <row r="183" spans="1:51" x14ac:dyDescent="0.25">
      <c r="A183" s="1">
        <v>182</v>
      </c>
      <c r="C183" s="17">
        <f>NORMINV('Rand Int'!C183,'Inputs &amp; Outputs'!$B$5,'Inputs &amp; Outputs'!$B$6)</f>
        <v>4.2302493690686248E-2</v>
      </c>
      <c r="D183" s="17">
        <f>NORMINV('Rand Int'!D183,'Inputs &amp; Outputs'!$B$5,'Inputs &amp; Outputs'!$B$6)</f>
        <v>7.2180520348836957E-2</v>
      </c>
      <c r="E183" s="17">
        <f>NORMINV('Rand Int'!E183,'Inputs &amp; Outputs'!$B$5,'Inputs &amp; Outputs'!$B$6)</f>
        <v>7.6367920888390117E-2</v>
      </c>
      <c r="F183" s="17">
        <f>NORMINV('Rand Int'!F183,'Inputs &amp; Outputs'!$B$5,'Inputs &amp; Outputs'!$B$6)</f>
        <v>-1.3524917884253439E-2</v>
      </c>
      <c r="G183" s="17">
        <f>NORMINV('Rand Int'!G183,'Inputs &amp; Outputs'!$B$5,'Inputs &amp; Outputs'!$B$6)</f>
        <v>2.9047200834932722E-2</v>
      </c>
      <c r="H183" s="17">
        <f>NORMINV('Rand Int'!H183,'Inputs &amp; Outputs'!$B$5,'Inputs &amp; Outputs'!$B$6)</f>
        <v>5.7381982780669069E-2</v>
      </c>
      <c r="I183" s="17">
        <f>NORMINV('Rand Int'!I183,'Inputs &amp; Outputs'!$B$5,'Inputs &amp; Outputs'!$B$6)</f>
        <v>7.9043497533634544E-2</v>
      </c>
      <c r="J183" s="17">
        <f>NORMINV('Rand Int'!J183,'Inputs &amp; Outputs'!$B$5,'Inputs &amp; Outputs'!$B$6)</f>
        <v>1.5606172476051283E-2</v>
      </c>
      <c r="K183" s="17">
        <f>NORMINV('Rand Int'!K183,'Inputs &amp; Outputs'!$B$5,'Inputs &amp; Outputs'!$B$6)</f>
        <v>3.3419280743467138E-2</v>
      </c>
      <c r="L183" s="17">
        <f>NORMINV('Rand Int'!L183,'Inputs &amp; Outputs'!$B$5,'Inputs &amp; Outputs'!$B$6)</f>
        <v>4.9110932431744393E-2</v>
      </c>
      <c r="M183" s="17">
        <f>NORMINV('Rand Int'!M183,'Inputs &amp; Outputs'!$B$5,'Inputs &amp; Outputs'!$B$6)</f>
        <v>-5.1091527159864564E-3</v>
      </c>
      <c r="N183" s="17">
        <f>NORMINV('Rand Int'!N183,'Inputs &amp; Outputs'!$B$5,'Inputs &amp; Outputs'!$B$6)</f>
        <v>5.2365458692676045E-3</v>
      </c>
      <c r="O183" s="17">
        <f>NORMINV('Rand Int'!O183,'Inputs &amp; Outputs'!$B$5,'Inputs &amp; Outputs'!$B$6)</f>
        <v>6.4670766180615624E-2</v>
      </c>
      <c r="P183" s="17">
        <f>NORMINV('Rand Int'!P183,'Inputs &amp; Outputs'!$B$5,'Inputs &amp; Outputs'!$B$6)</f>
        <v>3.6361946842152951E-2</v>
      </c>
      <c r="Q183" s="17">
        <f>NORMINV('Rand Int'!Q183,'Inputs &amp; Outputs'!$B$5,'Inputs &amp; Outputs'!$B$6)</f>
        <v>4.3911622154565282E-2</v>
      </c>
      <c r="R183" s="17">
        <f>NORMINV('Rand Int'!R183,'Inputs &amp; Outputs'!$B$5,'Inputs &amp; Outputs'!$B$6)</f>
        <v>1.276109244429325E-2</v>
      </c>
      <c r="S183" s="17">
        <f>NORMINV('Rand Int'!S183,'Inputs &amp; Outputs'!$B$5,'Inputs &amp; Outputs'!$B$6)</f>
        <v>2.039956462860408E-2</v>
      </c>
      <c r="T183" s="17">
        <f>NORMINV('Rand Int'!T183,'Inputs &amp; Outputs'!$B$5,'Inputs &amp; Outputs'!$B$6)</f>
        <v>-2.6785697758311265E-2</v>
      </c>
      <c r="U183" s="17">
        <f>NORMINV('Rand Int'!U183,'Inputs &amp; Outputs'!$B$5,'Inputs &amp; Outputs'!$B$6)</f>
        <v>7.339742368667232E-2</v>
      </c>
      <c r="V183" s="17">
        <f>NORMINV('Rand Int'!V183,'Inputs &amp; Outputs'!$B$5,'Inputs &amp; Outputs'!$B$6)</f>
        <v>2.6146847522923421E-2</v>
      </c>
      <c r="W183" s="17">
        <f>NORMINV('Rand Int'!W183,'Inputs &amp; Outputs'!$B$5,'Inputs &amp; Outputs'!$B$6)</f>
        <v>-2.9738396769345178E-2</v>
      </c>
      <c r="X183" s="17">
        <f>NORMINV('Rand Int'!X183,'Inputs &amp; Outputs'!$B$5,'Inputs &amp; Outputs'!$B$6)</f>
        <v>9.3703203518503184E-2</v>
      </c>
      <c r="Y183" s="17">
        <f>NORMINV('Rand Int'!Y183,'Inputs &amp; Outputs'!$B$5,'Inputs &amp; Outputs'!$B$6)</f>
        <v>7.9944680994729525E-2</v>
      </c>
      <c r="Z183" s="17">
        <f>NORMINV('Rand Int'!Z183,'Inputs &amp; Outputs'!$B$5,'Inputs &amp; Outputs'!$B$6)</f>
        <v>1.8317047749033633E-2</v>
      </c>
      <c r="AA183" s="17">
        <f>NORMINV('Rand Int'!AA183,'Inputs &amp; Outputs'!$B$5,'Inputs &amp; Outputs'!$B$6)</f>
        <v>2.9757361736671845E-2</v>
      </c>
      <c r="AB183" s="17">
        <f>NORMINV('Rand Int'!AB183,'Inputs &amp; Outputs'!$B$5,'Inputs &amp; Outputs'!$B$6)</f>
        <v>2.6041230829557203E-2</v>
      </c>
      <c r="AC183" s="17">
        <f>NORMINV('Rand Int'!AC183,'Inputs &amp; Outputs'!$B$5,'Inputs &amp; Outputs'!$B$6)</f>
        <v>2.9038232246840587E-2</v>
      </c>
      <c r="AD183" s="17">
        <f>NORMINV('Rand Int'!AD183,'Inputs &amp; Outputs'!$B$5,'Inputs &amp; Outputs'!$B$6)</f>
        <v>6.5202030931553398E-2</v>
      </c>
      <c r="AE183" s="17">
        <f>NORMINV('Rand Int'!AE183,'Inputs &amp; Outputs'!$B$5,'Inputs &amp; Outputs'!$B$6)</f>
        <v>2.6923370629101495E-2</v>
      </c>
      <c r="AF183" s="17">
        <f>NORMINV('Rand Int'!AF183,'Inputs &amp; Outputs'!$B$5,'Inputs &amp; Outputs'!$B$6)</f>
        <v>-6.1707113554896331E-3</v>
      </c>
      <c r="AG183" s="17">
        <f>NORMINV('Rand Int'!AG183,'Inputs &amp; Outputs'!$B$5,'Inputs &amp; Outputs'!$B$6)</f>
        <v>8.1284693879741216E-2</v>
      </c>
      <c r="AH183" s="17">
        <f>NORMINV('Rand Int'!AH183,'Inputs &amp; Outputs'!$B$5,'Inputs &amp; Outputs'!$B$6)</f>
        <v>3.6272917631697377E-2</v>
      </c>
      <c r="AI183" s="17">
        <f>NORMINV('Rand Int'!AI183,'Inputs &amp; Outputs'!$B$5,'Inputs &amp; Outputs'!$B$6)</f>
        <v>4.2777509778978415E-2</v>
      </c>
      <c r="AJ183" s="17">
        <f>NORMINV('Rand Int'!AJ183,'Inputs &amp; Outputs'!$B$5,'Inputs &amp; Outputs'!$B$6)</f>
        <v>8.43934467923763E-2</v>
      </c>
      <c r="AK183" s="17">
        <f>NORMINV('Rand Int'!AK183,'Inputs &amp; Outputs'!$B$5,'Inputs &amp; Outputs'!$B$6)</f>
        <v>5.4573256285829722E-2</v>
      </c>
      <c r="AL183" s="17">
        <f>NORMINV('Rand Int'!AL183,'Inputs &amp; Outputs'!$B$5,'Inputs &amp; Outputs'!$B$6)</f>
        <v>6.0192560413212304E-2</v>
      </c>
      <c r="AM183" s="17">
        <f>NORMINV('Rand Int'!AM183,'Inputs &amp; Outputs'!$B$5,'Inputs &amp; Outputs'!$B$6)</f>
        <v>3.9857829161781884E-2</v>
      </c>
      <c r="AN183" s="17">
        <f>NORMINV('Rand Int'!AN183,'Inputs &amp; Outputs'!$B$5,'Inputs &amp; Outputs'!$B$6)</f>
        <v>5.8875798646513947E-2</v>
      </c>
      <c r="AO183" s="17">
        <f>NORMINV('Rand Int'!AO183,'Inputs &amp; Outputs'!$B$5,'Inputs &amp; Outputs'!$B$6)</f>
        <v>3.4553877201532482E-2</v>
      </c>
      <c r="AP183" s="17">
        <f>NORMINV('Rand Int'!AP183,'Inputs &amp; Outputs'!$B$5,'Inputs &amp; Outputs'!$B$6)</f>
        <v>5.7959108894648372E-2</v>
      </c>
      <c r="AQ183" s="17">
        <f>NORMINV('Rand Int'!AQ183,'Inputs &amp; Outputs'!$B$5,'Inputs &amp; Outputs'!$B$6)</f>
        <v>5.627689151522268E-2</v>
      </c>
      <c r="AR183" s="17">
        <f>NORMINV('Rand Int'!AR183,'Inputs &amp; Outputs'!$B$5,'Inputs &amp; Outputs'!$B$6)</f>
        <v>2.5803513772730192E-2</v>
      </c>
      <c r="AS183" s="17">
        <f>NORMINV('Rand Int'!AS183,'Inputs &amp; Outputs'!$B$5,'Inputs &amp; Outputs'!$B$6)</f>
        <v>5.1440894980044026E-2</v>
      </c>
      <c r="AT183" s="17">
        <f>NORMINV('Rand Int'!AT183,'Inputs &amp; Outputs'!$B$5,'Inputs &amp; Outputs'!$B$6)</f>
        <v>4.5940210209301696E-2</v>
      </c>
      <c r="AU183" s="17">
        <f>NORMINV('Rand Int'!AU183,'Inputs &amp; Outputs'!$B$5,'Inputs &amp; Outputs'!$B$6)</f>
        <v>5.7540444612799724E-2</v>
      </c>
      <c r="AV183" s="17">
        <f>NORMINV('Rand Int'!AV183,'Inputs &amp; Outputs'!$B$5,'Inputs &amp; Outputs'!$B$6)</f>
        <v>5.0196511590718265E-2</v>
      </c>
      <c r="AW183" s="17">
        <f>NORMINV('Rand Int'!AW183,'Inputs &amp; Outputs'!$B$5,'Inputs &amp; Outputs'!$B$6)</f>
        <v>1.3528755878981641E-3</v>
      </c>
      <c r="AX183" s="17">
        <f>NORMINV('Rand Int'!AX183,'Inputs &amp; Outputs'!$B$5,'Inputs &amp; Outputs'!$B$6)</f>
        <v>3.6421977075672594E-2</v>
      </c>
      <c r="AY183" s="17">
        <f>NORMINV('Rand Int'!AY183,'Inputs &amp; Outputs'!$B$5,'Inputs &amp; Outputs'!$B$6)</f>
        <v>3.061430906805156E-2</v>
      </c>
    </row>
    <row r="184" spans="1:51" x14ac:dyDescent="0.25">
      <c r="A184" s="1">
        <v>183</v>
      </c>
      <c r="C184" s="17">
        <f>NORMINV('Rand Int'!C184,'Inputs &amp; Outputs'!$B$5,'Inputs &amp; Outputs'!$B$6)</f>
        <v>4.7342824220978297E-2</v>
      </c>
      <c r="D184" s="17">
        <f>NORMINV('Rand Int'!D184,'Inputs &amp; Outputs'!$B$5,'Inputs &amp; Outputs'!$B$6)</f>
        <v>1.9832759953713412E-2</v>
      </c>
      <c r="E184" s="17">
        <f>NORMINV('Rand Int'!E184,'Inputs &amp; Outputs'!$B$5,'Inputs &amp; Outputs'!$B$6)</f>
        <v>5.7610908556312526E-2</v>
      </c>
      <c r="F184" s="17">
        <f>NORMINV('Rand Int'!F184,'Inputs &amp; Outputs'!$B$5,'Inputs &amp; Outputs'!$B$6)</f>
        <v>1.1157931064004898E-2</v>
      </c>
      <c r="G184" s="17">
        <f>NORMINV('Rand Int'!G184,'Inputs &amp; Outputs'!$B$5,'Inputs &amp; Outputs'!$B$6)</f>
        <v>7.8332448227402054E-3</v>
      </c>
      <c r="H184" s="17">
        <f>NORMINV('Rand Int'!H184,'Inputs &amp; Outputs'!$B$5,'Inputs &amp; Outputs'!$B$6)</f>
        <v>4.4087375543871765E-2</v>
      </c>
      <c r="I184" s="17">
        <f>NORMINV('Rand Int'!I184,'Inputs &amp; Outputs'!$B$5,'Inputs &amp; Outputs'!$B$6)</f>
        <v>2.3127822896617543E-2</v>
      </c>
      <c r="J184" s="17">
        <f>NORMINV('Rand Int'!J184,'Inputs &amp; Outputs'!$B$5,'Inputs &amp; Outputs'!$B$6)</f>
        <v>1.1518248723918045E-2</v>
      </c>
      <c r="K184" s="17">
        <f>NORMINV('Rand Int'!K184,'Inputs &amp; Outputs'!$B$5,'Inputs &amp; Outputs'!$B$6)</f>
        <v>1.837107423675299E-2</v>
      </c>
      <c r="L184" s="17">
        <f>NORMINV('Rand Int'!L184,'Inputs &amp; Outputs'!$B$5,'Inputs &amp; Outputs'!$B$6)</f>
        <v>5.6277816069915741E-2</v>
      </c>
      <c r="M184" s="17">
        <f>NORMINV('Rand Int'!M184,'Inputs &amp; Outputs'!$B$5,'Inputs &amp; Outputs'!$B$6)</f>
        <v>9.8671409202302808E-3</v>
      </c>
      <c r="N184" s="17">
        <f>NORMINV('Rand Int'!N184,'Inputs &amp; Outputs'!$B$5,'Inputs &amp; Outputs'!$B$6)</f>
        <v>5.5454076601137721E-2</v>
      </c>
      <c r="O184" s="17">
        <f>NORMINV('Rand Int'!O184,'Inputs &amp; Outputs'!$B$5,'Inputs &amp; Outputs'!$B$6)</f>
        <v>4.880040616352882E-2</v>
      </c>
      <c r="P184" s="17">
        <f>NORMINV('Rand Int'!P184,'Inputs &amp; Outputs'!$B$5,'Inputs &amp; Outputs'!$B$6)</f>
        <v>4.8472134034963518E-2</v>
      </c>
      <c r="Q184" s="17">
        <f>NORMINV('Rand Int'!Q184,'Inputs &amp; Outputs'!$B$5,'Inputs &amp; Outputs'!$B$6)</f>
        <v>5.4566182007326824E-2</v>
      </c>
      <c r="R184" s="17">
        <f>NORMINV('Rand Int'!R184,'Inputs &amp; Outputs'!$B$5,'Inputs &amp; Outputs'!$B$6)</f>
        <v>2.8092428448223655E-2</v>
      </c>
      <c r="S184" s="17">
        <f>NORMINV('Rand Int'!S184,'Inputs &amp; Outputs'!$B$5,'Inputs &amp; Outputs'!$B$6)</f>
        <v>1.560459783465978E-2</v>
      </c>
      <c r="T184" s="17">
        <f>NORMINV('Rand Int'!T184,'Inputs &amp; Outputs'!$B$5,'Inputs &amp; Outputs'!$B$6)</f>
        <v>7.6815352857913133E-2</v>
      </c>
      <c r="U184" s="17">
        <f>NORMINV('Rand Int'!U184,'Inputs &amp; Outputs'!$B$5,'Inputs &amp; Outputs'!$B$6)</f>
        <v>5.4528746636160752E-4</v>
      </c>
      <c r="V184" s="17">
        <f>NORMINV('Rand Int'!V184,'Inputs &amp; Outputs'!$B$5,'Inputs &amp; Outputs'!$B$6)</f>
        <v>4.3300508263430411E-2</v>
      </c>
      <c r="W184" s="17">
        <f>NORMINV('Rand Int'!W184,'Inputs &amp; Outputs'!$B$5,'Inputs &amp; Outputs'!$B$6)</f>
        <v>1.26465195795991E-2</v>
      </c>
      <c r="X184" s="17">
        <f>NORMINV('Rand Int'!X184,'Inputs &amp; Outputs'!$B$5,'Inputs &amp; Outputs'!$B$6)</f>
        <v>-1.1093143567985513E-2</v>
      </c>
      <c r="Y184" s="17">
        <f>NORMINV('Rand Int'!Y184,'Inputs &amp; Outputs'!$B$5,'Inputs &amp; Outputs'!$B$6)</f>
        <v>1.6049925807773969E-2</v>
      </c>
      <c r="Z184" s="17">
        <f>NORMINV('Rand Int'!Z184,'Inputs &amp; Outputs'!$B$5,'Inputs &amp; Outputs'!$B$6)</f>
        <v>-9.5519115997444795E-3</v>
      </c>
      <c r="AA184" s="17">
        <f>NORMINV('Rand Int'!AA184,'Inputs &amp; Outputs'!$B$5,'Inputs &amp; Outputs'!$B$6)</f>
        <v>3.8720365903385193E-2</v>
      </c>
      <c r="AB184" s="17">
        <f>NORMINV('Rand Int'!AB184,'Inputs &amp; Outputs'!$B$5,'Inputs &amp; Outputs'!$B$6)</f>
        <v>-2.3715319859353504E-3</v>
      </c>
      <c r="AC184" s="17">
        <f>NORMINV('Rand Int'!AC184,'Inputs &amp; Outputs'!$B$5,'Inputs &amp; Outputs'!$B$6)</f>
        <v>5.1267788818021749E-2</v>
      </c>
      <c r="AD184" s="17">
        <f>NORMINV('Rand Int'!AD184,'Inputs &amp; Outputs'!$B$5,'Inputs &amp; Outputs'!$B$6)</f>
        <v>3.8559080554490116E-2</v>
      </c>
      <c r="AE184" s="17">
        <f>NORMINV('Rand Int'!AE184,'Inputs &amp; Outputs'!$B$5,'Inputs &amp; Outputs'!$B$6)</f>
        <v>4.5377816994040261E-2</v>
      </c>
      <c r="AF184" s="17">
        <f>NORMINV('Rand Int'!AF184,'Inputs &amp; Outputs'!$B$5,'Inputs &amp; Outputs'!$B$6)</f>
        <v>9.8230443841844893E-3</v>
      </c>
      <c r="AG184" s="17">
        <f>NORMINV('Rand Int'!AG184,'Inputs &amp; Outputs'!$B$5,'Inputs &amp; Outputs'!$B$6)</f>
        <v>4.0533687986265568E-2</v>
      </c>
      <c r="AH184" s="17">
        <f>NORMINV('Rand Int'!AH184,'Inputs &amp; Outputs'!$B$5,'Inputs &amp; Outputs'!$B$6)</f>
        <v>3.6914189797269847E-2</v>
      </c>
      <c r="AI184" s="17">
        <f>NORMINV('Rand Int'!AI184,'Inputs &amp; Outputs'!$B$5,'Inputs &amp; Outputs'!$B$6)</f>
        <v>5.017691652471945E-2</v>
      </c>
      <c r="AJ184" s="17">
        <f>NORMINV('Rand Int'!AJ184,'Inputs &amp; Outputs'!$B$5,'Inputs &amp; Outputs'!$B$6)</f>
        <v>2.0712519348425815E-3</v>
      </c>
      <c r="AK184" s="17">
        <f>NORMINV('Rand Int'!AK184,'Inputs &amp; Outputs'!$B$5,'Inputs &amp; Outputs'!$B$6)</f>
        <v>5.2104348305924836E-3</v>
      </c>
      <c r="AL184" s="17">
        <f>NORMINV('Rand Int'!AL184,'Inputs &amp; Outputs'!$B$5,'Inputs &amp; Outputs'!$B$6)</f>
        <v>6.9205644737582173E-2</v>
      </c>
      <c r="AM184" s="17">
        <f>NORMINV('Rand Int'!AM184,'Inputs &amp; Outputs'!$B$5,'Inputs &amp; Outputs'!$B$6)</f>
        <v>2.5517754360556366E-2</v>
      </c>
      <c r="AN184" s="17">
        <f>NORMINV('Rand Int'!AN184,'Inputs &amp; Outputs'!$B$5,'Inputs &amp; Outputs'!$B$6)</f>
        <v>-9.4013760211794847E-3</v>
      </c>
      <c r="AO184" s="17">
        <f>NORMINV('Rand Int'!AO184,'Inputs &amp; Outputs'!$B$5,'Inputs &amp; Outputs'!$B$6)</f>
        <v>3.7875965288153013E-3</v>
      </c>
      <c r="AP184" s="17">
        <f>NORMINV('Rand Int'!AP184,'Inputs &amp; Outputs'!$B$5,'Inputs &amp; Outputs'!$B$6)</f>
        <v>4.4803330851084421E-2</v>
      </c>
      <c r="AQ184" s="17">
        <f>NORMINV('Rand Int'!AQ184,'Inputs &amp; Outputs'!$B$5,'Inputs &amp; Outputs'!$B$6)</f>
        <v>5.2560473746999473E-2</v>
      </c>
      <c r="AR184" s="17">
        <f>NORMINV('Rand Int'!AR184,'Inputs &amp; Outputs'!$B$5,'Inputs &amp; Outputs'!$B$6)</f>
        <v>-2.8175849425913287E-2</v>
      </c>
      <c r="AS184" s="17">
        <f>NORMINV('Rand Int'!AS184,'Inputs &amp; Outputs'!$B$5,'Inputs &amp; Outputs'!$B$6)</f>
        <v>1.8099274337846735E-2</v>
      </c>
      <c r="AT184" s="17">
        <f>NORMINV('Rand Int'!AT184,'Inputs &amp; Outputs'!$B$5,'Inputs &amp; Outputs'!$B$6)</f>
        <v>7.317840637561232E-3</v>
      </c>
      <c r="AU184" s="17">
        <f>NORMINV('Rand Int'!AU184,'Inputs &amp; Outputs'!$B$5,'Inputs &amp; Outputs'!$B$6)</f>
        <v>4.3370426279909335E-2</v>
      </c>
      <c r="AV184" s="17">
        <f>NORMINV('Rand Int'!AV184,'Inputs &amp; Outputs'!$B$5,'Inputs &amp; Outputs'!$B$6)</f>
        <v>4.4658475395693592E-2</v>
      </c>
      <c r="AW184" s="17">
        <f>NORMINV('Rand Int'!AW184,'Inputs &amp; Outputs'!$B$5,'Inputs &amp; Outputs'!$B$6)</f>
        <v>4.8287651640987465E-2</v>
      </c>
      <c r="AX184" s="17">
        <f>NORMINV('Rand Int'!AX184,'Inputs &amp; Outputs'!$B$5,'Inputs &amp; Outputs'!$B$6)</f>
        <v>3.4423286951415999E-2</v>
      </c>
      <c r="AY184" s="17">
        <f>NORMINV('Rand Int'!AY184,'Inputs &amp; Outputs'!$B$5,'Inputs &amp; Outputs'!$B$6)</f>
        <v>6.6062340401498318E-2</v>
      </c>
    </row>
    <row r="185" spans="1:51" x14ac:dyDescent="0.25">
      <c r="A185" s="1">
        <v>184</v>
      </c>
      <c r="C185" s="17">
        <f>NORMINV('Rand Int'!C185,'Inputs &amp; Outputs'!$B$5,'Inputs &amp; Outputs'!$B$6)</f>
        <v>2.5569761247337709E-2</v>
      </c>
      <c r="D185" s="17">
        <f>NORMINV('Rand Int'!D185,'Inputs &amp; Outputs'!$B$5,'Inputs &amp; Outputs'!$B$6)</f>
        <v>3.3750460811603378E-2</v>
      </c>
      <c r="E185" s="17">
        <f>NORMINV('Rand Int'!E185,'Inputs &amp; Outputs'!$B$5,'Inputs &amp; Outputs'!$B$6)</f>
        <v>6.9402782063654939E-2</v>
      </c>
      <c r="F185" s="17">
        <f>NORMINV('Rand Int'!F185,'Inputs &amp; Outputs'!$B$5,'Inputs &amp; Outputs'!$B$6)</f>
        <v>8.2701151864416955E-2</v>
      </c>
      <c r="G185" s="17">
        <f>NORMINV('Rand Int'!G185,'Inputs &amp; Outputs'!$B$5,'Inputs &amp; Outputs'!$B$6)</f>
        <v>5.7221117778924857E-2</v>
      </c>
      <c r="H185" s="17">
        <f>NORMINV('Rand Int'!H185,'Inputs &amp; Outputs'!$B$5,'Inputs &amp; Outputs'!$B$6)</f>
        <v>5.2738691875813912E-2</v>
      </c>
      <c r="I185" s="17">
        <f>NORMINV('Rand Int'!I185,'Inputs &amp; Outputs'!$B$5,'Inputs &amp; Outputs'!$B$6)</f>
        <v>3.3268288190734657E-2</v>
      </c>
      <c r="J185" s="17">
        <f>NORMINV('Rand Int'!J185,'Inputs &amp; Outputs'!$B$5,'Inputs &amp; Outputs'!$B$6)</f>
        <v>6.052359135906904E-3</v>
      </c>
      <c r="K185" s="17">
        <f>NORMINV('Rand Int'!K185,'Inputs &amp; Outputs'!$B$5,'Inputs &amp; Outputs'!$B$6)</f>
        <v>2.9949918217493782E-2</v>
      </c>
      <c r="L185" s="17">
        <f>NORMINV('Rand Int'!L185,'Inputs &amp; Outputs'!$B$5,'Inputs &amp; Outputs'!$B$6)</f>
        <v>-9.0113362234027078E-3</v>
      </c>
      <c r="M185" s="17">
        <f>NORMINV('Rand Int'!M185,'Inputs &amp; Outputs'!$B$5,'Inputs &amp; Outputs'!$B$6)</f>
        <v>-6.1592552716655188E-3</v>
      </c>
      <c r="N185" s="17">
        <f>NORMINV('Rand Int'!N185,'Inputs &amp; Outputs'!$B$5,'Inputs &amp; Outputs'!$B$6)</f>
        <v>5.2196381719707884E-2</v>
      </c>
      <c r="O185" s="17">
        <f>NORMINV('Rand Int'!O185,'Inputs &amp; Outputs'!$B$5,'Inputs &amp; Outputs'!$B$6)</f>
        <v>4.6218334498351284E-2</v>
      </c>
      <c r="P185" s="17">
        <f>NORMINV('Rand Int'!P185,'Inputs &amp; Outputs'!$B$5,'Inputs &amp; Outputs'!$B$6)</f>
        <v>-5.8224727090685491E-3</v>
      </c>
      <c r="Q185" s="17">
        <f>NORMINV('Rand Int'!Q185,'Inputs &amp; Outputs'!$B$5,'Inputs &amp; Outputs'!$B$6)</f>
        <v>7.9362501908981226E-2</v>
      </c>
      <c r="R185" s="17">
        <f>NORMINV('Rand Int'!R185,'Inputs &amp; Outputs'!$B$5,'Inputs &amp; Outputs'!$B$6)</f>
        <v>5.4558461436084726E-3</v>
      </c>
      <c r="S185" s="17">
        <f>NORMINV('Rand Int'!S185,'Inputs &amp; Outputs'!$B$5,'Inputs &amp; Outputs'!$B$6)</f>
        <v>5.0759850494478488E-2</v>
      </c>
      <c r="T185" s="17">
        <f>NORMINV('Rand Int'!T185,'Inputs &amp; Outputs'!$B$5,'Inputs &amp; Outputs'!$B$6)</f>
        <v>2.7013013043775819E-3</v>
      </c>
      <c r="U185" s="17">
        <f>NORMINV('Rand Int'!U185,'Inputs &amp; Outputs'!$B$5,'Inputs &amp; Outputs'!$B$6)</f>
        <v>4.3876256108683662E-2</v>
      </c>
      <c r="V185" s="17">
        <f>NORMINV('Rand Int'!V185,'Inputs &amp; Outputs'!$B$5,'Inputs &amp; Outputs'!$B$6)</f>
        <v>3.0101240122710825E-2</v>
      </c>
      <c r="W185" s="17">
        <f>NORMINV('Rand Int'!W185,'Inputs &amp; Outputs'!$B$5,'Inputs &amp; Outputs'!$B$6)</f>
        <v>3.1608376572122399E-2</v>
      </c>
      <c r="X185" s="17">
        <f>NORMINV('Rand Int'!X185,'Inputs &amp; Outputs'!$B$5,'Inputs &amp; Outputs'!$B$6)</f>
        <v>3.3392536953032154E-2</v>
      </c>
      <c r="Y185" s="17">
        <f>NORMINV('Rand Int'!Y185,'Inputs &amp; Outputs'!$B$5,'Inputs &amp; Outputs'!$B$6)</f>
        <v>-5.4682993231935519E-2</v>
      </c>
      <c r="Z185" s="17">
        <f>NORMINV('Rand Int'!Z185,'Inputs &amp; Outputs'!$B$5,'Inputs &amp; Outputs'!$B$6)</f>
        <v>1.8647205096793351E-2</v>
      </c>
      <c r="AA185" s="17">
        <f>NORMINV('Rand Int'!AA185,'Inputs &amp; Outputs'!$B$5,'Inputs &amp; Outputs'!$B$6)</f>
        <v>7.0009336103091957E-2</v>
      </c>
      <c r="AB185" s="17">
        <f>NORMINV('Rand Int'!AB185,'Inputs &amp; Outputs'!$B$5,'Inputs &amp; Outputs'!$B$6)</f>
        <v>2.5566888589877851E-4</v>
      </c>
      <c r="AC185" s="17">
        <f>NORMINV('Rand Int'!AC185,'Inputs &amp; Outputs'!$B$5,'Inputs &amp; Outputs'!$B$6)</f>
        <v>1.5419706518228084E-2</v>
      </c>
      <c r="AD185" s="17">
        <f>NORMINV('Rand Int'!AD185,'Inputs &amp; Outputs'!$B$5,'Inputs &amp; Outputs'!$B$6)</f>
        <v>5.622604770216548E-2</v>
      </c>
      <c r="AE185" s="17">
        <f>NORMINV('Rand Int'!AE185,'Inputs &amp; Outputs'!$B$5,'Inputs &amp; Outputs'!$B$6)</f>
        <v>4.8337179662590837E-2</v>
      </c>
      <c r="AF185" s="17">
        <f>NORMINV('Rand Int'!AF185,'Inputs &amp; Outputs'!$B$5,'Inputs &amp; Outputs'!$B$6)</f>
        <v>4.7404875247386069E-2</v>
      </c>
      <c r="AG185" s="17">
        <f>NORMINV('Rand Int'!AG185,'Inputs &amp; Outputs'!$B$5,'Inputs &amp; Outputs'!$B$6)</f>
        <v>5.2715881010435048E-2</v>
      </c>
      <c r="AH185" s="17">
        <f>NORMINV('Rand Int'!AH185,'Inputs &amp; Outputs'!$B$5,'Inputs &amp; Outputs'!$B$6)</f>
        <v>-3.0929944058637603E-2</v>
      </c>
      <c r="AI185" s="17">
        <f>NORMINV('Rand Int'!AI185,'Inputs &amp; Outputs'!$B$5,'Inputs &amp; Outputs'!$B$6)</f>
        <v>1.6238025331830792E-2</v>
      </c>
      <c r="AJ185" s="17">
        <f>NORMINV('Rand Int'!AJ185,'Inputs &amp; Outputs'!$B$5,'Inputs &amp; Outputs'!$B$6)</f>
        <v>8.3897385635134034E-3</v>
      </c>
      <c r="AK185" s="17">
        <f>NORMINV('Rand Int'!AK185,'Inputs &amp; Outputs'!$B$5,'Inputs &amp; Outputs'!$B$6)</f>
        <v>3.2829820934888392E-2</v>
      </c>
      <c r="AL185" s="17">
        <f>NORMINV('Rand Int'!AL185,'Inputs &amp; Outputs'!$B$5,'Inputs &amp; Outputs'!$B$6)</f>
        <v>5.9014614026107276E-2</v>
      </c>
      <c r="AM185" s="17">
        <f>NORMINV('Rand Int'!AM185,'Inputs &amp; Outputs'!$B$5,'Inputs &amp; Outputs'!$B$6)</f>
        <v>7.9345743645731465E-2</v>
      </c>
      <c r="AN185" s="17">
        <f>NORMINV('Rand Int'!AN185,'Inputs &amp; Outputs'!$B$5,'Inputs &amp; Outputs'!$B$6)</f>
        <v>3.929588743412523E-2</v>
      </c>
      <c r="AO185" s="17">
        <f>NORMINV('Rand Int'!AO185,'Inputs &amp; Outputs'!$B$5,'Inputs &amp; Outputs'!$B$6)</f>
        <v>4.410976396992055E-2</v>
      </c>
      <c r="AP185" s="17">
        <f>NORMINV('Rand Int'!AP185,'Inputs &amp; Outputs'!$B$5,'Inputs &amp; Outputs'!$B$6)</f>
        <v>7.0704617135631337E-2</v>
      </c>
      <c r="AQ185" s="17">
        <f>NORMINV('Rand Int'!AQ185,'Inputs &amp; Outputs'!$B$5,'Inputs &amp; Outputs'!$B$6)</f>
        <v>7.8503723260505559E-3</v>
      </c>
      <c r="AR185" s="17">
        <f>NORMINV('Rand Int'!AR185,'Inputs &amp; Outputs'!$B$5,'Inputs &amp; Outputs'!$B$6)</f>
        <v>5.152236564744489E-2</v>
      </c>
      <c r="AS185" s="17">
        <f>NORMINV('Rand Int'!AS185,'Inputs &amp; Outputs'!$B$5,'Inputs &amp; Outputs'!$B$6)</f>
        <v>3.1939170489113475E-2</v>
      </c>
      <c r="AT185" s="17">
        <f>NORMINV('Rand Int'!AT185,'Inputs &amp; Outputs'!$B$5,'Inputs &amp; Outputs'!$B$6)</f>
        <v>7.5625568452862238E-2</v>
      </c>
      <c r="AU185" s="17">
        <f>NORMINV('Rand Int'!AU185,'Inputs &amp; Outputs'!$B$5,'Inputs &amp; Outputs'!$B$6)</f>
        <v>9.8336109115761239E-2</v>
      </c>
      <c r="AV185" s="17">
        <f>NORMINV('Rand Int'!AV185,'Inputs &amp; Outputs'!$B$5,'Inputs &amp; Outputs'!$B$6)</f>
        <v>7.6122008735418578E-2</v>
      </c>
      <c r="AW185" s="17">
        <f>NORMINV('Rand Int'!AW185,'Inputs &amp; Outputs'!$B$5,'Inputs &amp; Outputs'!$B$6)</f>
        <v>8.9006875965319546E-2</v>
      </c>
      <c r="AX185" s="17">
        <f>NORMINV('Rand Int'!AX185,'Inputs &amp; Outputs'!$B$5,'Inputs &amp; Outputs'!$B$6)</f>
        <v>6.3693666052044781E-2</v>
      </c>
      <c r="AY185" s="17">
        <f>NORMINV('Rand Int'!AY185,'Inputs &amp; Outputs'!$B$5,'Inputs &amp; Outputs'!$B$6)</f>
        <v>6.5131842599038425E-2</v>
      </c>
    </row>
    <row r="186" spans="1:51" x14ac:dyDescent="0.25">
      <c r="A186" s="1">
        <v>185</v>
      </c>
      <c r="C186" s="17">
        <f>NORMINV('Rand Int'!C186,'Inputs &amp; Outputs'!$B$5,'Inputs &amp; Outputs'!$B$6)</f>
        <v>3.714580878531671E-2</v>
      </c>
      <c r="D186" s="17">
        <f>NORMINV('Rand Int'!D186,'Inputs &amp; Outputs'!$B$5,'Inputs &amp; Outputs'!$B$6)</f>
        <v>5.3657992138636118E-2</v>
      </c>
      <c r="E186" s="17">
        <f>NORMINV('Rand Int'!E186,'Inputs &amp; Outputs'!$B$5,'Inputs &amp; Outputs'!$B$6)</f>
        <v>2.8600134338830567E-2</v>
      </c>
      <c r="F186" s="17">
        <f>NORMINV('Rand Int'!F186,'Inputs &amp; Outputs'!$B$5,'Inputs &amp; Outputs'!$B$6)</f>
        <v>2.559212459263905E-2</v>
      </c>
      <c r="G186" s="17">
        <f>NORMINV('Rand Int'!G186,'Inputs &amp; Outputs'!$B$5,'Inputs &amp; Outputs'!$B$6)</f>
        <v>4.241730906577814E-2</v>
      </c>
      <c r="H186" s="17">
        <f>NORMINV('Rand Int'!H186,'Inputs &amp; Outputs'!$B$5,'Inputs &amp; Outputs'!$B$6)</f>
        <v>3.5671783953215672E-2</v>
      </c>
      <c r="I186" s="17">
        <f>NORMINV('Rand Int'!I186,'Inputs &amp; Outputs'!$B$5,'Inputs &amp; Outputs'!$B$6)</f>
        <v>4.5973029165236878E-3</v>
      </c>
      <c r="J186" s="17">
        <f>NORMINV('Rand Int'!J186,'Inputs &amp; Outputs'!$B$5,'Inputs &amp; Outputs'!$B$6)</f>
        <v>3.5704178316793136E-2</v>
      </c>
      <c r="K186" s="17">
        <f>NORMINV('Rand Int'!K186,'Inputs &amp; Outputs'!$B$5,'Inputs &amp; Outputs'!$B$6)</f>
        <v>2.8244479835412943E-2</v>
      </c>
      <c r="L186" s="17">
        <f>NORMINV('Rand Int'!L186,'Inputs &amp; Outputs'!$B$5,'Inputs &amp; Outputs'!$B$6)</f>
        <v>0.11070318284847758</v>
      </c>
      <c r="M186" s="17">
        <f>NORMINV('Rand Int'!M186,'Inputs &amp; Outputs'!$B$5,'Inputs &amp; Outputs'!$B$6)</f>
        <v>5.0546352361239971E-3</v>
      </c>
      <c r="N186" s="17">
        <f>NORMINV('Rand Int'!N186,'Inputs &amp; Outputs'!$B$5,'Inputs &amp; Outputs'!$B$6)</f>
        <v>1.7225965840515587E-2</v>
      </c>
      <c r="O186" s="17">
        <f>NORMINV('Rand Int'!O186,'Inputs &amp; Outputs'!$B$5,'Inputs &amp; Outputs'!$B$6)</f>
        <v>7.0530711102635923E-2</v>
      </c>
      <c r="P186" s="17">
        <f>NORMINV('Rand Int'!P186,'Inputs &amp; Outputs'!$B$5,'Inputs &amp; Outputs'!$B$6)</f>
        <v>7.1083716675430758E-2</v>
      </c>
      <c r="Q186" s="17">
        <f>NORMINV('Rand Int'!Q186,'Inputs &amp; Outputs'!$B$5,'Inputs &amp; Outputs'!$B$6)</f>
        <v>-1.8837601025239042E-3</v>
      </c>
      <c r="R186" s="17">
        <f>NORMINV('Rand Int'!R186,'Inputs &amp; Outputs'!$B$5,'Inputs &amp; Outputs'!$B$6)</f>
        <v>5.0533188189661633E-2</v>
      </c>
      <c r="S186" s="17">
        <f>NORMINV('Rand Int'!S186,'Inputs &amp; Outputs'!$B$5,'Inputs &amp; Outputs'!$B$6)</f>
        <v>0.12931889778214348</v>
      </c>
      <c r="T186" s="17">
        <f>NORMINV('Rand Int'!T186,'Inputs &amp; Outputs'!$B$5,'Inputs &amp; Outputs'!$B$6)</f>
        <v>1.6810067816214188E-2</v>
      </c>
      <c r="U186" s="17">
        <f>NORMINV('Rand Int'!U186,'Inputs &amp; Outputs'!$B$5,'Inputs &amp; Outputs'!$B$6)</f>
        <v>4.7323616099777158E-2</v>
      </c>
      <c r="V186" s="17">
        <f>NORMINV('Rand Int'!V186,'Inputs &amp; Outputs'!$B$5,'Inputs &amp; Outputs'!$B$6)</f>
        <v>2.867361341068015E-2</v>
      </c>
      <c r="W186" s="17">
        <f>NORMINV('Rand Int'!W186,'Inputs &amp; Outputs'!$B$5,'Inputs &amp; Outputs'!$B$6)</f>
        <v>2.5737333678691882E-2</v>
      </c>
      <c r="X186" s="17">
        <f>NORMINV('Rand Int'!X186,'Inputs &amp; Outputs'!$B$5,'Inputs &amp; Outputs'!$B$6)</f>
        <v>-9.0428176765006141E-4</v>
      </c>
      <c r="Y186" s="17">
        <f>NORMINV('Rand Int'!Y186,'Inputs &amp; Outputs'!$B$5,'Inputs &amp; Outputs'!$B$6)</f>
        <v>2.1692523743153495E-2</v>
      </c>
      <c r="Z186" s="17">
        <f>NORMINV('Rand Int'!Z186,'Inputs &amp; Outputs'!$B$5,'Inputs &amp; Outputs'!$B$6)</f>
        <v>3.0701962414257277E-2</v>
      </c>
      <c r="AA186" s="17">
        <f>NORMINV('Rand Int'!AA186,'Inputs &amp; Outputs'!$B$5,'Inputs &amp; Outputs'!$B$6)</f>
        <v>7.7950192371557286E-2</v>
      </c>
      <c r="AB186" s="17">
        <f>NORMINV('Rand Int'!AB186,'Inputs &amp; Outputs'!$B$5,'Inputs &amp; Outputs'!$B$6)</f>
        <v>6.2898609706114911E-2</v>
      </c>
      <c r="AC186" s="17">
        <f>NORMINV('Rand Int'!AC186,'Inputs &amp; Outputs'!$B$5,'Inputs &amp; Outputs'!$B$6)</f>
        <v>5.510948851659328E-2</v>
      </c>
      <c r="AD186" s="17">
        <f>NORMINV('Rand Int'!AD186,'Inputs &amp; Outputs'!$B$5,'Inputs &amp; Outputs'!$B$6)</f>
        <v>2.3970667749593909E-2</v>
      </c>
      <c r="AE186" s="17">
        <f>NORMINV('Rand Int'!AE186,'Inputs &amp; Outputs'!$B$5,'Inputs &amp; Outputs'!$B$6)</f>
        <v>4.8090261773232862E-2</v>
      </c>
      <c r="AF186" s="17">
        <f>NORMINV('Rand Int'!AF186,'Inputs &amp; Outputs'!$B$5,'Inputs &amp; Outputs'!$B$6)</f>
        <v>7.6642972130754411E-2</v>
      </c>
      <c r="AG186" s="17">
        <f>NORMINV('Rand Int'!AG186,'Inputs &amp; Outputs'!$B$5,'Inputs &amp; Outputs'!$B$6)</f>
        <v>5.9189221820216728E-2</v>
      </c>
      <c r="AH186" s="17">
        <f>NORMINV('Rand Int'!AH186,'Inputs &amp; Outputs'!$B$5,'Inputs &amp; Outputs'!$B$6)</f>
        <v>8.9083500860330844E-2</v>
      </c>
      <c r="AI186" s="17">
        <f>NORMINV('Rand Int'!AI186,'Inputs &amp; Outputs'!$B$5,'Inputs &amp; Outputs'!$B$6)</f>
        <v>2.5098060129818873E-2</v>
      </c>
      <c r="AJ186" s="17">
        <f>NORMINV('Rand Int'!AJ186,'Inputs &amp; Outputs'!$B$5,'Inputs &amp; Outputs'!$B$6)</f>
        <v>6.6109911465601509E-2</v>
      </c>
      <c r="AK186" s="17">
        <f>NORMINV('Rand Int'!AK186,'Inputs &amp; Outputs'!$B$5,'Inputs &amp; Outputs'!$B$6)</f>
        <v>9.0628529595795732E-2</v>
      </c>
      <c r="AL186" s="17">
        <f>NORMINV('Rand Int'!AL186,'Inputs &amp; Outputs'!$B$5,'Inputs &amp; Outputs'!$B$6)</f>
        <v>4.752486132988383E-2</v>
      </c>
      <c r="AM186" s="17">
        <f>NORMINV('Rand Int'!AM186,'Inputs &amp; Outputs'!$B$5,'Inputs &amp; Outputs'!$B$6)</f>
        <v>6.7649672938629765E-2</v>
      </c>
      <c r="AN186" s="17">
        <f>NORMINV('Rand Int'!AN186,'Inputs &amp; Outputs'!$B$5,'Inputs &amp; Outputs'!$B$6)</f>
        <v>3.4779548034818038E-2</v>
      </c>
      <c r="AO186" s="17">
        <f>NORMINV('Rand Int'!AO186,'Inputs &amp; Outputs'!$B$5,'Inputs &amp; Outputs'!$B$6)</f>
        <v>5.5109354924538195E-2</v>
      </c>
      <c r="AP186" s="17">
        <f>NORMINV('Rand Int'!AP186,'Inputs &amp; Outputs'!$B$5,'Inputs &amp; Outputs'!$B$6)</f>
        <v>3.7366931038403203E-2</v>
      </c>
      <c r="AQ186" s="17">
        <f>NORMINV('Rand Int'!AQ186,'Inputs &amp; Outputs'!$B$5,'Inputs &amp; Outputs'!$B$6)</f>
        <v>4.9276095806651453E-2</v>
      </c>
      <c r="AR186" s="17">
        <f>NORMINV('Rand Int'!AR186,'Inputs &amp; Outputs'!$B$5,'Inputs &amp; Outputs'!$B$6)</f>
        <v>5.0495142630447042E-2</v>
      </c>
      <c r="AS186" s="17">
        <f>NORMINV('Rand Int'!AS186,'Inputs &amp; Outputs'!$B$5,'Inputs &amp; Outputs'!$B$6)</f>
        <v>2.6332757034010001E-2</v>
      </c>
      <c r="AT186" s="17">
        <f>NORMINV('Rand Int'!AT186,'Inputs &amp; Outputs'!$B$5,'Inputs &amp; Outputs'!$B$6)</f>
        <v>-5.5595331536424653E-3</v>
      </c>
      <c r="AU186" s="17">
        <f>NORMINV('Rand Int'!AU186,'Inputs &amp; Outputs'!$B$5,'Inputs &amp; Outputs'!$B$6)</f>
        <v>8.9724321668048446E-2</v>
      </c>
      <c r="AV186" s="17">
        <f>NORMINV('Rand Int'!AV186,'Inputs &amp; Outputs'!$B$5,'Inputs &amp; Outputs'!$B$6)</f>
        <v>1.5825079978622609E-2</v>
      </c>
      <c r="AW186" s="17">
        <f>NORMINV('Rand Int'!AW186,'Inputs &amp; Outputs'!$B$5,'Inputs &amp; Outputs'!$B$6)</f>
        <v>6.4803153264712976E-2</v>
      </c>
      <c r="AX186" s="17">
        <f>NORMINV('Rand Int'!AX186,'Inputs &amp; Outputs'!$B$5,'Inputs &amp; Outputs'!$B$6)</f>
        <v>0.11139135090544686</v>
      </c>
      <c r="AY186" s="17">
        <f>NORMINV('Rand Int'!AY186,'Inputs &amp; Outputs'!$B$5,'Inputs &amp; Outputs'!$B$6)</f>
        <v>7.1162300534160811E-2</v>
      </c>
    </row>
    <row r="187" spans="1:51" x14ac:dyDescent="0.25">
      <c r="A187" s="1">
        <v>186</v>
      </c>
      <c r="C187" s="17">
        <f>NORMINV('Rand Int'!C187,'Inputs &amp; Outputs'!$B$5,'Inputs &amp; Outputs'!$B$6)</f>
        <v>9.0785511236878447E-2</v>
      </c>
      <c r="D187" s="17">
        <f>NORMINV('Rand Int'!D187,'Inputs &amp; Outputs'!$B$5,'Inputs &amp; Outputs'!$B$6)</f>
        <v>5.5964126774157984E-2</v>
      </c>
      <c r="E187" s="17">
        <f>NORMINV('Rand Int'!E187,'Inputs &amp; Outputs'!$B$5,'Inputs &amp; Outputs'!$B$6)</f>
        <v>5.3364545067789093E-2</v>
      </c>
      <c r="F187" s="17">
        <f>NORMINV('Rand Int'!F187,'Inputs &amp; Outputs'!$B$5,'Inputs &amp; Outputs'!$B$6)</f>
        <v>0.10148705478626716</v>
      </c>
      <c r="G187" s="17">
        <f>NORMINV('Rand Int'!G187,'Inputs &amp; Outputs'!$B$5,'Inputs &amp; Outputs'!$B$6)</f>
        <v>3.37116757580318E-2</v>
      </c>
      <c r="H187" s="17">
        <f>NORMINV('Rand Int'!H187,'Inputs &amp; Outputs'!$B$5,'Inputs &amp; Outputs'!$B$6)</f>
        <v>6.302864724630354E-2</v>
      </c>
      <c r="I187" s="17">
        <f>NORMINV('Rand Int'!I187,'Inputs &amp; Outputs'!$B$5,'Inputs &amp; Outputs'!$B$6)</f>
        <v>5.2905479717609998E-2</v>
      </c>
      <c r="J187" s="17">
        <f>NORMINV('Rand Int'!J187,'Inputs &amp; Outputs'!$B$5,'Inputs &amp; Outputs'!$B$6)</f>
        <v>4.0654921391756367E-2</v>
      </c>
      <c r="K187" s="17">
        <f>NORMINV('Rand Int'!K187,'Inputs &amp; Outputs'!$B$5,'Inputs &amp; Outputs'!$B$6)</f>
        <v>8.8475956926487187E-2</v>
      </c>
      <c r="L187" s="17">
        <f>NORMINV('Rand Int'!L187,'Inputs &amp; Outputs'!$B$5,'Inputs &amp; Outputs'!$B$6)</f>
        <v>3.4650540504491852E-2</v>
      </c>
      <c r="M187" s="17">
        <f>NORMINV('Rand Int'!M187,'Inputs &amp; Outputs'!$B$5,'Inputs &amp; Outputs'!$B$6)</f>
        <v>2.9539473718085907E-2</v>
      </c>
      <c r="N187" s="17">
        <f>NORMINV('Rand Int'!N187,'Inputs &amp; Outputs'!$B$5,'Inputs &amp; Outputs'!$B$6)</f>
        <v>6.5145063882302415E-2</v>
      </c>
      <c r="O187" s="17">
        <f>NORMINV('Rand Int'!O187,'Inputs &amp; Outputs'!$B$5,'Inputs &amp; Outputs'!$B$6)</f>
        <v>9.4947140023383156E-2</v>
      </c>
      <c r="P187" s="17">
        <f>NORMINV('Rand Int'!P187,'Inputs &amp; Outputs'!$B$5,'Inputs &amp; Outputs'!$B$6)</f>
        <v>5.2724121635270016E-2</v>
      </c>
      <c r="Q187" s="17">
        <f>NORMINV('Rand Int'!Q187,'Inputs &amp; Outputs'!$B$5,'Inputs &amp; Outputs'!$B$6)</f>
        <v>3.3113618336264999E-2</v>
      </c>
      <c r="R187" s="17">
        <f>NORMINV('Rand Int'!R187,'Inputs &amp; Outputs'!$B$5,'Inputs &amp; Outputs'!$B$6)</f>
        <v>1.7884142930800467E-2</v>
      </c>
      <c r="S187" s="17">
        <f>NORMINV('Rand Int'!S187,'Inputs &amp; Outputs'!$B$5,'Inputs &amp; Outputs'!$B$6)</f>
        <v>4.7306504851637565E-2</v>
      </c>
      <c r="T187" s="17">
        <f>NORMINV('Rand Int'!T187,'Inputs &amp; Outputs'!$B$5,'Inputs &amp; Outputs'!$B$6)</f>
        <v>5.5867736798503945E-2</v>
      </c>
      <c r="U187" s="17">
        <f>NORMINV('Rand Int'!U187,'Inputs &amp; Outputs'!$B$5,'Inputs &amp; Outputs'!$B$6)</f>
        <v>5.8984672222427731E-2</v>
      </c>
      <c r="V187" s="17">
        <f>NORMINV('Rand Int'!V187,'Inputs &amp; Outputs'!$B$5,'Inputs &amp; Outputs'!$B$6)</f>
        <v>0.10371018790637015</v>
      </c>
      <c r="W187" s="17">
        <f>NORMINV('Rand Int'!W187,'Inputs &amp; Outputs'!$B$5,'Inputs &amp; Outputs'!$B$6)</f>
        <v>3.6567141010906759E-3</v>
      </c>
      <c r="X187" s="17">
        <f>NORMINV('Rand Int'!X187,'Inputs &amp; Outputs'!$B$5,'Inputs &amp; Outputs'!$B$6)</f>
        <v>3.8774904126360032E-2</v>
      </c>
      <c r="Y187" s="17">
        <f>NORMINV('Rand Int'!Y187,'Inputs &amp; Outputs'!$B$5,'Inputs &amp; Outputs'!$B$6)</f>
        <v>-1.3902615821927491E-2</v>
      </c>
      <c r="Z187" s="17">
        <f>NORMINV('Rand Int'!Z187,'Inputs &amp; Outputs'!$B$5,'Inputs &amp; Outputs'!$B$6)</f>
        <v>2.407937078904001E-2</v>
      </c>
      <c r="AA187" s="17">
        <f>NORMINV('Rand Int'!AA187,'Inputs &amp; Outputs'!$B$5,'Inputs &amp; Outputs'!$B$6)</f>
        <v>2.5259018987414394E-3</v>
      </c>
      <c r="AB187" s="17">
        <f>NORMINV('Rand Int'!AB187,'Inputs &amp; Outputs'!$B$5,'Inputs &amp; Outputs'!$B$6)</f>
        <v>4.74314007600855E-2</v>
      </c>
      <c r="AC187" s="17">
        <f>NORMINV('Rand Int'!AC187,'Inputs &amp; Outputs'!$B$5,'Inputs &amp; Outputs'!$B$6)</f>
        <v>1.5684352717949476E-2</v>
      </c>
      <c r="AD187" s="17">
        <f>NORMINV('Rand Int'!AD187,'Inputs &amp; Outputs'!$B$5,'Inputs &amp; Outputs'!$B$6)</f>
        <v>4.2915130861508818E-2</v>
      </c>
      <c r="AE187" s="17">
        <f>NORMINV('Rand Int'!AE187,'Inputs &amp; Outputs'!$B$5,'Inputs &amp; Outputs'!$B$6)</f>
        <v>1.8637405151106613E-2</v>
      </c>
      <c r="AF187" s="17">
        <f>NORMINV('Rand Int'!AF187,'Inputs &amp; Outputs'!$B$5,'Inputs &amp; Outputs'!$B$6)</f>
        <v>7.054431119053077E-2</v>
      </c>
      <c r="AG187" s="17">
        <f>NORMINV('Rand Int'!AG187,'Inputs &amp; Outputs'!$B$5,'Inputs &amp; Outputs'!$B$6)</f>
        <v>5.5772888765072165E-2</v>
      </c>
      <c r="AH187" s="17">
        <f>NORMINV('Rand Int'!AH187,'Inputs &amp; Outputs'!$B$5,'Inputs &amp; Outputs'!$B$6)</f>
        <v>5.0870870635076434E-2</v>
      </c>
      <c r="AI187" s="17">
        <f>NORMINV('Rand Int'!AI187,'Inputs &amp; Outputs'!$B$5,'Inputs &amp; Outputs'!$B$6)</f>
        <v>3.3625429505244595E-2</v>
      </c>
      <c r="AJ187" s="17">
        <f>NORMINV('Rand Int'!AJ187,'Inputs &amp; Outputs'!$B$5,'Inputs &amp; Outputs'!$B$6)</f>
        <v>7.9132114468773301E-3</v>
      </c>
      <c r="AK187" s="17">
        <f>NORMINV('Rand Int'!AK187,'Inputs &amp; Outputs'!$B$5,'Inputs &amp; Outputs'!$B$6)</f>
        <v>8.0581830725161202E-2</v>
      </c>
      <c r="AL187" s="17">
        <f>NORMINV('Rand Int'!AL187,'Inputs &amp; Outputs'!$B$5,'Inputs &amp; Outputs'!$B$6)</f>
        <v>3.495193211338278E-2</v>
      </c>
      <c r="AM187" s="17">
        <f>NORMINV('Rand Int'!AM187,'Inputs &amp; Outputs'!$B$5,'Inputs &amp; Outputs'!$B$6)</f>
        <v>3.1020445822123915E-2</v>
      </c>
      <c r="AN187" s="17">
        <f>NORMINV('Rand Int'!AN187,'Inputs &amp; Outputs'!$B$5,'Inputs &amp; Outputs'!$B$6)</f>
        <v>4.9804060816269854E-2</v>
      </c>
      <c r="AO187" s="17">
        <f>NORMINV('Rand Int'!AO187,'Inputs &amp; Outputs'!$B$5,'Inputs &amp; Outputs'!$B$6)</f>
        <v>8.1388156754616137E-2</v>
      </c>
      <c r="AP187" s="17">
        <f>NORMINV('Rand Int'!AP187,'Inputs &amp; Outputs'!$B$5,'Inputs &amp; Outputs'!$B$6)</f>
        <v>2.0289897904855067E-2</v>
      </c>
      <c r="AQ187" s="17">
        <f>NORMINV('Rand Int'!AQ187,'Inputs &amp; Outputs'!$B$5,'Inputs &amp; Outputs'!$B$6)</f>
        <v>6.8640359741823503E-2</v>
      </c>
      <c r="AR187" s="17">
        <f>NORMINV('Rand Int'!AR187,'Inputs &amp; Outputs'!$B$5,'Inputs &amp; Outputs'!$B$6)</f>
        <v>5.5197721826270307E-2</v>
      </c>
      <c r="AS187" s="17">
        <f>NORMINV('Rand Int'!AS187,'Inputs &amp; Outputs'!$B$5,'Inputs &amp; Outputs'!$B$6)</f>
        <v>8.2673516904786276E-2</v>
      </c>
      <c r="AT187" s="17">
        <f>NORMINV('Rand Int'!AT187,'Inputs &amp; Outputs'!$B$5,'Inputs &amp; Outputs'!$B$6)</f>
        <v>4.2821191354146831E-2</v>
      </c>
      <c r="AU187" s="17">
        <f>NORMINV('Rand Int'!AU187,'Inputs &amp; Outputs'!$B$5,'Inputs &amp; Outputs'!$B$6)</f>
        <v>3.678110810582879E-2</v>
      </c>
      <c r="AV187" s="17">
        <f>NORMINV('Rand Int'!AV187,'Inputs &amp; Outputs'!$B$5,'Inputs &amp; Outputs'!$B$6)</f>
        <v>2.921172723231745E-3</v>
      </c>
      <c r="AW187" s="17">
        <f>NORMINV('Rand Int'!AW187,'Inputs &amp; Outputs'!$B$5,'Inputs &amp; Outputs'!$B$6)</f>
        <v>6.4849574226539738E-2</v>
      </c>
      <c r="AX187" s="17">
        <f>NORMINV('Rand Int'!AX187,'Inputs &amp; Outputs'!$B$5,'Inputs &amp; Outputs'!$B$6)</f>
        <v>2.3386381165385318E-2</v>
      </c>
      <c r="AY187" s="17">
        <f>NORMINV('Rand Int'!AY187,'Inputs &amp; Outputs'!$B$5,'Inputs &amp; Outputs'!$B$6)</f>
        <v>3.4177482928483868E-2</v>
      </c>
    </row>
    <row r="188" spans="1:51" x14ac:dyDescent="0.25">
      <c r="A188" s="1">
        <v>187</v>
      </c>
      <c r="C188" s="17">
        <f>NORMINV('Rand Int'!C188,'Inputs &amp; Outputs'!$B$5,'Inputs &amp; Outputs'!$B$6)</f>
        <v>4.7764216971987516E-2</v>
      </c>
      <c r="D188" s="17">
        <f>NORMINV('Rand Int'!D188,'Inputs &amp; Outputs'!$B$5,'Inputs &amp; Outputs'!$B$6)</f>
        <v>6.5061453330409386E-2</v>
      </c>
      <c r="E188" s="17">
        <f>NORMINV('Rand Int'!E188,'Inputs &amp; Outputs'!$B$5,'Inputs &amp; Outputs'!$B$6)</f>
        <v>7.3450176315434795E-2</v>
      </c>
      <c r="F188" s="17">
        <f>NORMINV('Rand Int'!F188,'Inputs &amp; Outputs'!$B$5,'Inputs &amp; Outputs'!$B$6)</f>
        <v>4.2353725843975142E-2</v>
      </c>
      <c r="G188" s="17">
        <f>NORMINV('Rand Int'!G188,'Inputs &amp; Outputs'!$B$5,'Inputs &amp; Outputs'!$B$6)</f>
        <v>3.2239087676248605E-2</v>
      </c>
      <c r="H188" s="17">
        <f>NORMINV('Rand Int'!H188,'Inputs &amp; Outputs'!$B$5,'Inputs &amp; Outputs'!$B$6)</f>
        <v>3.7587814129050927E-2</v>
      </c>
      <c r="I188" s="17">
        <f>NORMINV('Rand Int'!I188,'Inputs &amp; Outputs'!$B$5,'Inputs &amp; Outputs'!$B$6)</f>
        <v>2.9176438715327137E-2</v>
      </c>
      <c r="J188" s="17">
        <f>NORMINV('Rand Int'!J188,'Inputs &amp; Outputs'!$B$5,'Inputs &amp; Outputs'!$B$6)</f>
        <v>1.4793191011543739E-2</v>
      </c>
      <c r="K188" s="17">
        <f>NORMINV('Rand Int'!K188,'Inputs &amp; Outputs'!$B$5,'Inputs &amp; Outputs'!$B$6)</f>
        <v>6.0334586843470601E-2</v>
      </c>
      <c r="L188" s="17">
        <f>NORMINV('Rand Int'!L188,'Inputs &amp; Outputs'!$B$5,'Inputs &amp; Outputs'!$B$6)</f>
        <v>-1.2934003129388139E-3</v>
      </c>
      <c r="M188" s="17">
        <f>NORMINV('Rand Int'!M188,'Inputs &amp; Outputs'!$B$5,'Inputs &amp; Outputs'!$B$6)</f>
        <v>2.3197918656962992E-2</v>
      </c>
      <c r="N188" s="17">
        <f>NORMINV('Rand Int'!N188,'Inputs &amp; Outputs'!$B$5,'Inputs &amp; Outputs'!$B$6)</f>
        <v>7.4914905263400638E-2</v>
      </c>
      <c r="O188" s="17">
        <f>NORMINV('Rand Int'!O188,'Inputs &amp; Outputs'!$B$5,'Inputs &amp; Outputs'!$B$6)</f>
        <v>-6.551859230923579E-3</v>
      </c>
      <c r="P188" s="17">
        <f>NORMINV('Rand Int'!P188,'Inputs &amp; Outputs'!$B$5,'Inputs &amp; Outputs'!$B$6)</f>
        <v>2.2398076087161121E-2</v>
      </c>
      <c r="Q188" s="17">
        <f>NORMINV('Rand Int'!Q188,'Inputs &amp; Outputs'!$B$5,'Inputs &amp; Outputs'!$B$6)</f>
        <v>2.9354627158574117E-2</v>
      </c>
      <c r="R188" s="17">
        <f>NORMINV('Rand Int'!R188,'Inputs &amp; Outputs'!$B$5,'Inputs &amp; Outputs'!$B$6)</f>
        <v>5.4374447016111903E-2</v>
      </c>
      <c r="S188" s="17">
        <f>NORMINV('Rand Int'!S188,'Inputs &amp; Outputs'!$B$5,'Inputs &amp; Outputs'!$B$6)</f>
        <v>8.1975759946614046E-2</v>
      </c>
      <c r="T188" s="17">
        <f>NORMINV('Rand Int'!T188,'Inputs &amp; Outputs'!$B$5,'Inputs &amp; Outputs'!$B$6)</f>
        <v>7.7237897074547424E-5</v>
      </c>
      <c r="U188" s="17">
        <f>NORMINV('Rand Int'!U188,'Inputs &amp; Outputs'!$B$5,'Inputs &amp; Outputs'!$B$6)</f>
        <v>5.9055144874648385E-2</v>
      </c>
      <c r="V188" s="17">
        <f>NORMINV('Rand Int'!V188,'Inputs &amp; Outputs'!$B$5,'Inputs &amp; Outputs'!$B$6)</f>
        <v>8.2466259764909608E-2</v>
      </c>
      <c r="W188" s="17">
        <f>NORMINV('Rand Int'!W188,'Inputs &amp; Outputs'!$B$5,'Inputs &amp; Outputs'!$B$6)</f>
        <v>2.5654608711732994E-2</v>
      </c>
      <c r="X188" s="17">
        <f>NORMINV('Rand Int'!X188,'Inputs &amp; Outputs'!$B$5,'Inputs &amp; Outputs'!$B$6)</f>
        <v>8.5649471133155408E-2</v>
      </c>
      <c r="Y188" s="17">
        <f>NORMINV('Rand Int'!Y188,'Inputs &amp; Outputs'!$B$5,'Inputs &amp; Outputs'!$B$6)</f>
        <v>2.6349628881305223E-2</v>
      </c>
      <c r="Z188" s="17">
        <f>NORMINV('Rand Int'!Z188,'Inputs &amp; Outputs'!$B$5,'Inputs &amp; Outputs'!$B$6)</f>
        <v>5.8375241392209204E-2</v>
      </c>
      <c r="AA188" s="17">
        <f>NORMINV('Rand Int'!AA188,'Inputs &amp; Outputs'!$B$5,'Inputs &amp; Outputs'!$B$6)</f>
        <v>3.3957134486050949E-2</v>
      </c>
      <c r="AB188" s="17">
        <f>NORMINV('Rand Int'!AB188,'Inputs &amp; Outputs'!$B$5,'Inputs &amp; Outputs'!$B$6)</f>
        <v>2.7175608625560444E-2</v>
      </c>
      <c r="AC188" s="17">
        <f>NORMINV('Rand Int'!AC188,'Inputs &amp; Outputs'!$B$5,'Inputs &amp; Outputs'!$B$6)</f>
        <v>4.7495442452798353E-2</v>
      </c>
      <c r="AD188" s="17">
        <f>NORMINV('Rand Int'!AD188,'Inputs &amp; Outputs'!$B$5,'Inputs &amp; Outputs'!$B$6)</f>
        <v>2.9196647123900441E-2</v>
      </c>
      <c r="AE188" s="17">
        <f>NORMINV('Rand Int'!AE188,'Inputs &amp; Outputs'!$B$5,'Inputs &amp; Outputs'!$B$6)</f>
        <v>8.3556606800564204E-2</v>
      </c>
      <c r="AF188" s="17">
        <f>NORMINV('Rand Int'!AF188,'Inputs &amp; Outputs'!$B$5,'Inputs &amp; Outputs'!$B$6)</f>
        <v>1.2539377626494468E-2</v>
      </c>
      <c r="AG188" s="17">
        <f>NORMINV('Rand Int'!AG188,'Inputs &amp; Outputs'!$B$5,'Inputs &amp; Outputs'!$B$6)</f>
        <v>4.783322958808809E-2</v>
      </c>
      <c r="AH188" s="17">
        <f>NORMINV('Rand Int'!AH188,'Inputs &amp; Outputs'!$B$5,'Inputs &amp; Outputs'!$B$6)</f>
        <v>4.582572049734604E-2</v>
      </c>
      <c r="AI188" s="17">
        <f>NORMINV('Rand Int'!AI188,'Inputs &amp; Outputs'!$B$5,'Inputs &amp; Outputs'!$B$6)</f>
        <v>5.4259749813612382E-2</v>
      </c>
      <c r="AJ188" s="17">
        <f>NORMINV('Rand Int'!AJ188,'Inputs &amp; Outputs'!$B$5,'Inputs &amp; Outputs'!$B$6)</f>
        <v>2.7855884686191271E-2</v>
      </c>
      <c r="AK188" s="17">
        <f>NORMINV('Rand Int'!AK188,'Inputs &amp; Outputs'!$B$5,'Inputs &amp; Outputs'!$B$6)</f>
        <v>1.4044541543985732E-2</v>
      </c>
      <c r="AL188" s="17">
        <f>NORMINV('Rand Int'!AL188,'Inputs &amp; Outputs'!$B$5,'Inputs &amp; Outputs'!$B$6)</f>
        <v>2.6158924983398633E-2</v>
      </c>
      <c r="AM188" s="17">
        <f>NORMINV('Rand Int'!AM188,'Inputs &amp; Outputs'!$B$5,'Inputs &amp; Outputs'!$B$6)</f>
        <v>2.2262751982196068E-2</v>
      </c>
      <c r="AN188" s="17">
        <f>NORMINV('Rand Int'!AN188,'Inputs &amp; Outputs'!$B$5,'Inputs &amp; Outputs'!$B$6)</f>
        <v>-1.798771020726786E-3</v>
      </c>
      <c r="AO188" s="17">
        <f>NORMINV('Rand Int'!AO188,'Inputs &amp; Outputs'!$B$5,'Inputs &amp; Outputs'!$B$6)</f>
        <v>8.0269724297983347E-2</v>
      </c>
      <c r="AP188" s="17">
        <f>NORMINV('Rand Int'!AP188,'Inputs &amp; Outputs'!$B$5,'Inputs &amp; Outputs'!$B$6)</f>
        <v>2.7432960397229089E-2</v>
      </c>
      <c r="AQ188" s="17">
        <f>NORMINV('Rand Int'!AQ188,'Inputs &amp; Outputs'!$B$5,'Inputs &amp; Outputs'!$B$6)</f>
        <v>3.777466323157605E-4</v>
      </c>
      <c r="AR188" s="17">
        <f>NORMINV('Rand Int'!AR188,'Inputs &amp; Outputs'!$B$5,'Inputs &amp; Outputs'!$B$6)</f>
        <v>5.0715565226375797E-2</v>
      </c>
      <c r="AS188" s="17">
        <f>NORMINV('Rand Int'!AS188,'Inputs &amp; Outputs'!$B$5,'Inputs &amp; Outputs'!$B$6)</f>
        <v>5.1806149753902117E-2</v>
      </c>
      <c r="AT188" s="17">
        <f>NORMINV('Rand Int'!AT188,'Inputs &amp; Outputs'!$B$5,'Inputs &amp; Outputs'!$B$6)</f>
        <v>3.8926283602227635E-3</v>
      </c>
      <c r="AU188" s="17">
        <f>NORMINV('Rand Int'!AU188,'Inputs &amp; Outputs'!$B$5,'Inputs &amp; Outputs'!$B$6)</f>
        <v>5.2108238342998756E-3</v>
      </c>
      <c r="AV188" s="17">
        <f>NORMINV('Rand Int'!AV188,'Inputs &amp; Outputs'!$B$5,'Inputs &amp; Outputs'!$B$6)</f>
        <v>5.1667078360654602E-2</v>
      </c>
      <c r="AW188" s="17">
        <f>NORMINV('Rand Int'!AW188,'Inputs &amp; Outputs'!$B$5,'Inputs &amp; Outputs'!$B$6)</f>
        <v>1.6487955163890611E-2</v>
      </c>
      <c r="AX188" s="17">
        <f>NORMINV('Rand Int'!AX188,'Inputs &amp; Outputs'!$B$5,'Inputs &amp; Outputs'!$B$6)</f>
        <v>3.1537077038758847E-2</v>
      </c>
      <c r="AY188" s="17">
        <f>NORMINV('Rand Int'!AY188,'Inputs &amp; Outputs'!$B$5,'Inputs &amp; Outputs'!$B$6)</f>
        <v>-4.6954300017119921E-4</v>
      </c>
    </row>
    <row r="189" spans="1:51" x14ac:dyDescent="0.25">
      <c r="A189" s="1">
        <v>188</v>
      </c>
      <c r="C189" s="17">
        <f>NORMINV('Rand Int'!C189,'Inputs &amp; Outputs'!$B$5,'Inputs &amp; Outputs'!$B$6)</f>
        <v>4.3790238147112664E-3</v>
      </c>
      <c r="D189" s="17">
        <f>NORMINV('Rand Int'!D189,'Inputs &amp; Outputs'!$B$5,'Inputs &amp; Outputs'!$B$6)</f>
        <v>6.0931060965118675E-2</v>
      </c>
      <c r="E189" s="17">
        <f>NORMINV('Rand Int'!E189,'Inputs &amp; Outputs'!$B$5,'Inputs &amp; Outputs'!$B$6)</f>
        <v>4.6226287820709963E-2</v>
      </c>
      <c r="F189" s="17">
        <f>NORMINV('Rand Int'!F189,'Inputs &amp; Outputs'!$B$5,'Inputs &amp; Outputs'!$B$6)</f>
        <v>7.0668695053463709E-2</v>
      </c>
      <c r="G189" s="17">
        <f>NORMINV('Rand Int'!G189,'Inputs &amp; Outputs'!$B$5,'Inputs &amp; Outputs'!$B$6)</f>
        <v>3.0865118501387845E-2</v>
      </c>
      <c r="H189" s="17">
        <f>NORMINV('Rand Int'!H189,'Inputs &amp; Outputs'!$B$5,'Inputs &amp; Outputs'!$B$6)</f>
        <v>2.2344320645076937E-2</v>
      </c>
      <c r="I189" s="17">
        <f>NORMINV('Rand Int'!I189,'Inputs &amp; Outputs'!$B$5,'Inputs &amp; Outputs'!$B$6)</f>
        <v>2.2089599651791705E-2</v>
      </c>
      <c r="J189" s="17">
        <f>NORMINV('Rand Int'!J189,'Inputs &amp; Outputs'!$B$5,'Inputs &amp; Outputs'!$B$6)</f>
        <v>1.9881938696093098E-2</v>
      </c>
      <c r="K189" s="17">
        <f>NORMINV('Rand Int'!K189,'Inputs &amp; Outputs'!$B$5,'Inputs &amp; Outputs'!$B$6)</f>
        <v>6.2798827471154534E-2</v>
      </c>
      <c r="L189" s="17">
        <f>NORMINV('Rand Int'!L189,'Inputs &amp; Outputs'!$B$5,'Inputs &amp; Outputs'!$B$6)</f>
        <v>2.8760975654727863E-2</v>
      </c>
      <c r="M189" s="17">
        <f>NORMINV('Rand Int'!M189,'Inputs &amp; Outputs'!$B$5,'Inputs &amp; Outputs'!$B$6)</f>
        <v>4.2344261212011659E-2</v>
      </c>
      <c r="N189" s="17">
        <f>NORMINV('Rand Int'!N189,'Inputs &amp; Outputs'!$B$5,'Inputs &amp; Outputs'!$B$6)</f>
        <v>4.4046655510089364E-2</v>
      </c>
      <c r="O189" s="17">
        <f>NORMINV('Rand Int'!O189,'Inputs &amp; Outputs'!$B$5,'Inputs &amp; Outputs'!$B$6)</f>
        <v>2.3194271591462531E-2</v>
      </c>
      <c r="P189" s="17">
        <f>NORMINV('Rand Int'!P189,'Inputs &amp; Outputs'!$B$5,'Inputs &amp; Outputs'!$B$6)</f>
        <v>1.3025791418205538E-2</v>
      </c>
      <c r="Q189" s="17">
        <f>NORMINV('Rand Int'!Q189,'Inputs &amp; Outputs'!$B$5,'Inputs &amp; Outputs'!$B$6)</f>
        <v>-4.0730541753514621E-3</v>
      </c>
      <c r="R189" s="17">
        <f>NORMINV('Rand Int'!R189,'Inputs &amp; Outputs'!$B$5,'Inputs &amp; Outputs'!$B$6)</f>
        <v>1.7173893800731761E-2</v>
      </c>
      <c r="S189" s="17">
        <f>NORMINV('Rand Int'!S189,'Inputs &amp; Outputs'!$B$5,'Inputs &amp; Outputs'!$B$6)</f>
        <v>7.1361014233010028E-2</v>
      </c>
      <c r="T189" s="17">
        <f>NORMINV('Rand Int'!T189,'Inputs &amp; Outputs'!$B$5,'Inputs &amp; Outputs'!$B$6)</f>
        <v>4.30883013524785E-2</v>
      </c>
      <c r="U189" s="17">
        <f>NORMINV('Rand Int'!U189,'Inputs &amp; Outputs'!$B$5,'Inputs &amp; Outputs'!$B$6)</f>
        <v>3.2955279185486935E-2</v>
      </c>
      <c r="V189" s="17">
        <f>NORMINV('Rand Int'!V189,'Inputs &amp; Outputs'!$B$5,'Inputs &amp; Outputs'!$B$6)</f>
        <v>1.0333828340808513E-2</v>
      </c>
      <c r="W189" s="17">
        <f>NORMINV('Rand Int'!W189,'Inputs &amp; Outputs'!$B$5,'Inputs &amp; Outputs'!$B$6)</f>
        <v>1.7867984620474363E-2</v>
      </c>
      <c r="X189" s="17">
        <f>NORMINV('Rand Int'!X189,'Inputs &amp; Outputs'!$B$5,'Inputs &amp; Outputs'!$B$6)</f>
        <v>3.8402103509103516E-2</v>
      </c>
      <c r="Y189" s="17">
        <f>NORMINV('Rand Int'!Y189,'Inputs &amp; Outputs'!$B$5,'Inputs &amp; Outputs'!$B$6)</f>
        <v>-7.1758747453908936E-3</v>
      </c>
      <c r="Z189" s="17">
        <f>NORMINV('Rand Int'!Z189,'Inputs &amp; Outputs'!$B$5,'Inputs &amp; Outputs'!$B$6)</f>
        <v>2.1809386797850615E-2</v>
      </c>
      <c r="AA189" s="17">
        <f>NORMINV('Rand Int'!AA189,'Inputs &amp; Outputs'!$B$5,'Inputs &amp; Outputs'!$B$6)</f>
        <v>4.1149396400003702E-2</v>
      </c>
      <c r="AB189" s="17">
        <f>NORMINV('Rand Int'!AB189,'Inputs &amp; Outputs'!$B$5,'Inputs &amp; Outputs'!$B$6)</f>
        <v>4.1112552874449274E-2</v>
      </c>
      <c r="AC189" s="17">
        <f>NORMINV('Rand Int'!AC189,'Inputs &amp; Outputs'!$B$5,'Inputs &amp; Outputs'!$B$6)</f>
        <v>9.2860663537352645E-2</v>
      </c>
      <c r="AD189" s="17">
        <f>NORMINV('Rand Int'!AD189,'Inputs &amp; Outputs'!$B$5,'Inputs &amp; Outputs'!$B$6)</f>
        <v>4.0839425728811878E-2</v>
      </c>
      <c r="AE189" s="17">
        <f>NORMINV('Rand Int'!AE189,'Inputs &amp; Outputs'!$B$5,'Inputs &amp; Outputs'!$B$6)</f>
        <v>4.5812776152278682E-2</v>
      </c>
      <c r="AF189" s="17">
        <f>NORMINV('Rand Int'!AF189,'Inputs &amp; Outputs'!$B$5,'Inputs &amp; Outputs'!$B$6)</f>
        <v>4.7364419967441569E-2</v>
      </c>
      <c r="AG189" s="17">
        <f>NORMINV('Rand Int'!AG189,'Inputs &amp; Outputs'!$B$5,'Inputs &amp; Outputs'!$B$6)</f>
        <v>-1.2484512589323836E-2</v>
      </c>
      <c r="AH189" s="17">
        <f>NORMINV('Rand Int'!AH189,'Inputs &amp; Outputs'!$B$5,'Inputs &amp; Outputs'!$B$6)</f>
        <v>6.4183909740206102E-2</v>
      </c>
      <c r="AI189" s="17">
        <f>NORMINV('Rand Int'!AI189,'Inputs &amp; Outputs'!$B$5,'Inputs &amp; Outputs'!$B$6)</f>
        <v>-2.3597600735157383E-2</v>
      </c>
      <c r="AJ189" s="17">
        <f>NORMINV('Rand Int'!AJ189,'Inputs &amp; Outputs'!$B$5,'Inputs &amp; Outputs'!$B$6)</f>
        <v>8.7737460122807115E-2</v>
      </c>
      <c r="AK189" s="17">
        <f>NORMINV('Rand Int'!AK189,'Inputs &amp; Outputs'!$B$5,'Inputs &amp; Outputs'!$B$6)</f>
        <v>2.8175051926784624E-2</v>
      </c>
      <c r="AL189" s="17">
        <f>NORMINV('Rand Int'!AL189,'Inputs &amp; Outputs'!$B$5,'Inputs &amp; Outputs'!$B$6)</f>
        <v>6.8998417738818568E-2</v>
      </c>
      <c r="AM189" s="17">
        <f>NORMINV('Rand Int'!AM189,'Inputs &amp; Outputs'!$B$5,'Inputs &amp; Outputs'!$B$6)</f>
        <v>7.5567722238814417E-2</v>
      </c>
      <c r="AN189" s="17">
        <f>NORMINV('Rand Int'!AN189,'Inputs &amp; Outputs'!$B$5,'Inputs &amp; Outputs'!$B$6)</f>
        <v>3.1969496091297199E-2</v>
      </c>
      <c r="AO189" s="17">
        <f>NORMINV('Rand Int'!AO189,'Inputs &amp; Outputs'!$B$5,'Inputs &amp; Outputs'!$B$6)</f>
        <v>-2.9957126573827937E-2</v>
      </c>
      <c r="AP189" s="17">
        <f>NORMINV('Rand Int'!AP189,'Inputs &amp; Outputs'!$B$5,'Inputs &amp; Outputs'!$B$6)</f>
        <v>0.10081314648176304</v>
      </c>
      <c r="AQ189" s="17">
        <f>NORMINV('Rand Int'!AQ189,'Inputs &amp; Outputs'!$B$5,'Inputs &amp; Outputs'!$B$6)</f>
        <v>2.6218149333209012E-2</v>
      </c>
      <c r="AR189" s="17">
        <f>NORMINV('Rand Int'!AR189,'Inputs &amp; Outputs'!$B$5,'Inputs &amp; Outputs'!$B$6)</f>
        <v>1.1112211591628722E-2</v>
      </c>
      <c r="AS189" s="17">
        <f>NORMINV('Rand Int'!AS189,'Inputs &amp; Outputs'!$B$5,'Inputs &amp; Outputs'!$B$6)</f>
        <v>3.1479148529735212E-2</v>
      </c>
      <c r="AT189" s="17">
        <f>NORMINV('Rand Int'!AT189,'Inputs &amp; Outputs'!$B$5,'Inputs &amp; Outputs'!$B$6)</f>
        <v>4.7593386541005277E-2</v>
      </c>
      <c r="AU189" s="17">
        <f>NORMINV('Rand Int'!AU189,'Inputs &amp; Outputs'!$B$5,'Inputs &amp; Outputs'!$B$6)</f>
        <v>-3.4011952111888559E-2</v>
      </c>
      <c r="AV189" s="17">
        <f>NORMINV('Rand Int'!AV189,'Inputs &amp; Outputs'!$B$5,'Inputs &amp; Outputs'!$B$6)</f>
        <v>8.0575193184871427E-2</v>
      </c>
      <c r="AW189" s="17">
        <f>NORMINV('Rand Int'!AW189,'Inputs &amp; Outputs'!$B$5,'Inputs &amp; Outputs'!$B$6)</f>
        <v>5.0925003982112305E-2</v>
      </c>
      <c r="AX189" s="17">
        <f>NORMINV('Rand Int'!AX189,'Inputs &amp; Outputs'!$B$5,'Inputs &amp; Outputs'!$B$6)</f>
        <v>-1.9508034665415008E-3</v>
      </c>
      <c r="AY189" s="17">
        <f>NORMINV('Rand Int'!AY189,'Inputs &amp; Outputs'!$B$5,'Inputs &amp; Outputs'!$B$6)</f>
        <v>1.7982884340435802E-2</v>
      </c>
    </row>
    <row r="190" spans="1:51" x14ac:dyDescent="0.25">
      <c r="A190" s="1">
        <v>189</v>
      </c>
      <c r="C190" s="17">
        <f>NORMINV('Rand Int'!C190,'Inputs &amp; Outputs'!$B$5,'Inputs &amp; Outputs'!$B$6)</f>
        <v>2.5402844287636298E-2</v>
      </c>
      <c r="D190" s="17">
        <f>NORMINV('Rand Int'!D190,'Inputs &amp; Outputs'!$B$5,'Inputs &amp; Outputs'!$B$6)</f>
        <v>4.5732869265853716E-2</v>
      </c>
      <c r="E190" s="17">
        <f>NORMINV('Rand Int'!E190,'Inputs &amp; Outputs'!$B$5,'Inputs &amp; Outputs'!$B$6)</f>
        <v>7.1690674137551744E-2</v>
      </c>
      <c r="F190" s="17">
        <f>NORMINV('Rand Int'!F190,'Inputs &amp; Outputs'!$B$5,'Inputs &amp; Outputs'!$B$6)</f>
        <v>3.3956864681292429E-2</v>
      </c>
      <c r="G190" s="17">
        <f>NORMINV('Rand Int'!G190,'Inputs &amp; Outputs'!$B$5,'Inputs &amp; Outputs'!$B$6)</f>
        <v>3.7989205680334447E-2</v>
      </c>
      <c r="H190" s="17">
        <f>NORMINV('Rand Int'!H190,'Inputs &amp; Outputs'!$B$5,'Inputs &amp; Outputs'!$B$6)</f>
        <v>8.2333025861117529E-2</v>
      </c>
      <c r="I190" s="17">
        <f>NORMINV('Rand Int'!I190,'Inputs &amp; Outputs'!$B$5,'Inputs &amp; Outputs'!$B$6)</f>
        <v>6.9868536797844466E-2</v>
      </c>
      <c r="J190" s="17">
        <f>NORMINV('Rand Int'!J190,'Inputs &amp; Outputs'!$B$5,'Inputs &amp; Outputs'!$B$6)</f>
        <v>2.1471445031040488E-2</v>
      </c>
      <c r="K190" s="17">
        <f>NORMINV('Rand Int'!K190,'Inputs &amp; Outputs'!$B$5,'Inputs &amp; Outputs'!$B$6)</f>
        <v>2.4341608224747586E-2</v>
      </c>
      <c r="L190" s="17">
        <f>NORMINV('Rand Int'!L190,'Inputs &amp; Outputs'!$B$5,'Inputs &amp; Outputs'!$B$6)</f>
        <v>3.7638645994063261E-2</v>
      </c>
      <c r="M190" s="17">
        <f>NORMINV('Rand Int'!M190,'Inputs &amp; Outputs'!$B$5,'Inputs &amp; Outputs'!$B$6)</f>
        <v>2.0716594556994029E-2</v>
      </c>
      <c r="N190" s="17">
        <f>NORMINV('Rand Int'!N190,'Inputs &amp; Outputs'!$B$5,'Inputs &amp; Outputs'!$B$6)</f>
        <v>6.3791863596508305E-2</v>
      </c>
      <c r="O190" s="17">
        <f>NORMINV('Rand Int'!O190,'Inputs &amp; Outputs'!$B$5,'Inputs &amp; Outputs'!$B$6)</f>
        <v>-1.2860461779690691E-2</v>
      </c>
      <c r="P190" s="17">
        <f>NORMINV('Rand Int'!P190,'Inputs &amp; Outputs'!$B$5,'Inputs &amp; Outputs'!$B$6)</f>
        <v>8.0246177039606931E-2</v>
      </c>
      <c r="Q190" s="17">
        <f>NORMINV('Rand Int'!Q190,'Inputs &amp; Outputs'!$B$5,'Inputs &amp; Outputs'!$B$6)</f>
        <v>4.7938855907909542E-2</v>
      </c>
      <c r="R190" s="17">
        <f>NORMINV('Rand Int'!R190,'Inputs &amp; Outputs'!$B$5,'Inputs &amp; Outputs'!$B$6)</f>
        <v>5.087598737048285E-2</v>
      </c>
      <c r="S190" s="17">
        <f>NORMINV('Rand Int'!S190,'Inputs &amp; Outputs'!$B$5,'Inputs &amp; Outputs'!$B$6)</f>
        <v>4.4294822639863972E-2</v>
      </c>
      <c r="T190" s="17">
        <f>NORMINV('Rand Int'!T190,'Inputs &amp; Outputs'!$B$5,'Inputs &amp; Outputs'!$B$6)</f>
        <v>-6.0964928740318697E-3</v>
      </c>
      <c r="U190" s="17">
        <f>NORMINV('Rand Int'!U190,'Inputs &amp; Outputs'!$B$5,'Inputs &amp; Outputs'!$B$6)</f>
        <v>-7.2166381285491688E-3</v>
      </c>
      <c r="V190" s="17">
        <f>NORMINV('Rand Int'!V190,'Inputs &amp; Outputs'!$B$5,'Inputs &amp; Outputs'!$B$6)</f>
        <v>7.2866828689029453E-3</v>
      </c>
      <c r="W190" s="17">
        <f>NORMINV('Rand Int'!W190,'Inputs &amp; Outputs'!$B$5,'Inputs &amp; Outputs'!$B$6)</f>
        <v>3.9012851025308909E-3</v>
      </c>
      <c r="X190" s="17">
        <f>NORMINV('Rand Int'!X190,'Inputs &amp; Outputs'!$B$5,'Inputs &amp; Outputs'!$B$6)</f>
        <v>7.2178248925169192E-2</v>
      </c>
      <c r="Y190" s="17">
        <f>NORMINV('Rand Int'!Y190,'Inputs &amp; Outputs'!$B$5,'Inputs &amp; Outputs'!$B$6)</f>
        <v>5.0585592841558696E-4</v>
      </c>
      <c r="Z190" s="17">
        <f>NORMINV('Rand Int'!Z190,'Inputs &amp; Outputs'!$B$5,'Inputs &amp; Outputs'!$B$6)</f>
        <v>3.9848105769688107E-2</v>
      </c>
      <c r="AA190" s="17">
        <f>NORMINV('Rand Int'!AA190,'Inputs &amp; Outputs'!$B$5,'Inputs &amp; Outputs'!$B$6)</f>
        <v>4.5508302623066869E-2</v>
      </c>
      <c r="AB190" s="17">
        <f>NORMINV('Rand Int'!AB190,'Inputs &amp; Outputs'!$B$5,'Inputs &amp; Outputs'!$B$6)</f>
        <v>5.7207492547540026E-2</v>
      </c>
      <c r="AC190" s="17">
        <f>NORMINV('Rand Int'!AC190,'Inputs &amp; Outputs'!$B$5,'Inputs &amp; Outputs'!$B$6)</f>
        <v>-1.3238332884857984E-2</v>
      </c>
      <c r="AD190" s="17">
        <f>NORMINV('Rand Int'!AD190,'Inputs &amp; Outputs'!$B$5,'Inputs &amp; Outputs'!$B$6)</f>
        <v>2.9383096842889311E-3</v>
      </c>
      <c r="AE190" s="17">
        <f>NORMINV('Rand Int'!AE190,'Inputs &amp; Outputs'!$B$5,'Inputs &amp; Outputs'!$B$6)</f>
        <v>4.7191622109563167E-2</v>
      </c>
      <c r="AF190" s="17">
        <f>NORMINV('Rand Int'!AF190,'Inputs &amp; Outputs'!$B$5,'Inputs &amp; Outputs'!$B$6)</f>
        <v>2.8466518179052398E-2</v>
      </c>
      <c r="AG190" s="17">
        <f>NORMINV('Rand Int'!AG190,'Inputs &amp; Outputs'!$B$5,'Inputs &amp; Outputs'!$B$6)</f>
        <v>4.7647494439554836E-2</v>
      </c>
      <c r="AH190" s="17">
        <f>NORMINV('Rand Int'!AH190,'Inputs &amp; Outputs'!$B$5,'Inputs &amp; Outputs'!$B$6)</f>
        <v>6.1022065798271158E-2</v>
      </c>
      <c r="AI190" s="17">
        <f>NORMINV('Rand Int'!AI190,'Inputs &amp; Outputs'!$B$5,'Inputs &amp; Outputs'!$B$6)</f>
        <v>5.4089685092628424E-2</v>
      </c>
      <c r="AJ190" s="17">
        <f>NORMINV('Rand Int'!AJ190,'Inputs &amp; Outputs'!$B$5,'Inputs &amp; Outputs'!$B$6)</f>
        <v>2.5788862946474637E-2</v>
      </c>
      <c r="AK190" s="17">
        <f>NORMINV('Rand Int'!AK190,'Inputs &amp; Outputs'!$B$5,'Inputs &amp; Outputs'!$B$6)</f>
        <v>5.3787347212834249E-2</v>
      </c>
      <c r="AL190" s="17">
        <f>NORMINV('Rand Int'!AL190,'Inputs &amp; Outputs'!$B$5,'Inputs &amp; Outputs'!$B$6)</f>
        <v>-3.0908840059099919E-2</v>
      </c>
      <c r="AM190" s="17">
        <f>NORMINV('Rand Int'!AM190,'Inputs &amp; Outputs'!$B$5,'Inputs &amp; Outputs'!$B$6)</f>
        <v>2.2333993146728293E-2</v>
      </c>
      <c r="AN190" s="17">
        <f>NORMINV('Rand Int'!AN190,'Inputs &amp; Outputs'!$B$5,'Inputs &amp; Outputs'!$B$6)</f>
        <v>3.9281980643519801E-2</v>
      </c>
      <c r="AO190" s="17">
        <f>NORMINV('Rand Int'!AO190,'Inputs &amp; Outputs'!$B$5,'Inputs &amp; Outputs'!$B$6)</f>
        <v>-6.5292184412103146E-3</v>
      </c>
      <c r="AP190" s="17">
        <f>NORMINV('Rand Int'!AP190,'Inputs &amp; Outputs'!$B$5,'Inputs &amp; Outputs'!$B$6)</f>
        <v>4.1646287707011204E-2</v>
      </c>
      <c r="AQ190" s="17">
        <f>NORMINV('Rand Int'!AQ190,'Inputs &amp; Outputs'!$B$5,'Inputs &amp; Outputs'!$B$6)</f>
        <v>6.9966708605102457E-2</v>
      </c>
      <c r="AR190" s="17">
        <f>NORMINV('Rand Int'!AR190,'Inputs &amp; Outputs'!$B$5,'Inputs &amp; Outputs'!$B$6)</f>
        <v>-9.588751753580399E-3</v>
      </c>
      <c r="AS190" s="17">
        <f>NORMINV('Rand Int'!AS190,'Inputs &amp; Outputs'!$B$5,'Inputs &amp; Outputs'!$B$6)</f>
        <v>6.1338282518534661E-2</v>
      </c>
      <c r="AT190" s="17">
        <f>NORMINV('Rand Int'!AT190,'Inputs &amp; Outputs'!$B$5,'Inputs &amp; Outputs'!$B$6)</f>
        <v>0.1059888810958626</v>
      </c>
      <c r="AU190" s="17">
        <f>NORMINV('Rand Int'!AU190,'Inputs &amp; Outputs'!$B$5,'Inputs &amp; Outputs'!$B$6)</f>
        <v>5.4779020418961474E-2</v>
      </c>
      <c r="AV190" s="17">
        <f>NORMINV('Rand Int'!AV190,'Inputs &amp; Outputs'!$B$5,'Inputs &amp; Outputs'!$B$6)</f>
        <v>5.6193922971776833E-2</v>
      </c>
      <c r="AW190" s="17">
        <f>NORMINV('Rand Int'!AW190,'Inputs &amp; Outputs'!$B$5,'Inputs &amp; Outputs'!$B$6)</f>
        <v>2.3366647435553119E-2</v>
      </c>
      <c r="AX190" s="17">
        <f>NORMINV('Rand Int'!AX190,'Inputs &amp; Outputs'!$B$5,'Inputs &amp; Outputs'!$B$6)</f>
        <v>7.581203489721236E-2</v>
      </c>
      <c r="AY190" s="17">
        <f>NORMINV('Rand Int'!AY190,'Inputs &amp; Outputs'!$B$5,'Inputs &amp; Outputs'!$B$6)</f>
        <v>5.4504926147757912E-2</v>
      </c>
    </row>
    <row r="191" spans="1:51" x14ac:dyDescent="0.25">
      <c r="A191" s="1">
        <v>190</v>
      </c>
      <c r="C191" s="17">
        <f>NORMINV('Rand Int'!C191,'Inputs &amp; Outputs'!$B$5,'Inputs &amp; Outputs'!$B$6)</f>
        <v>7.1031117174643763E-2</v>
      </c>
      <c r="D191" s="17">
        <f>NORMINV('Rand Int'!D191,'Inputs &amp; Outputs'!$B$5,'Inputs &amp; Outputs'!$B$6)</f>
        <v>5.4843440133633223E-2</v>
      </c>
      <c r="E191" s="17">
        <f>NORMINV('Rand Int'!E191,'Inputs &amp; Outputs'!$B$5,'Inputs &amp; Outputs'!$B$6)</f>
        <v>-2.0874904522826018E-2</v>
      </c>
      <c r="F191" s="17">
        <f>NORMINV('Rand Int'!F191,'Inputs &amp; Outputs'!$B$5,'Inputs &amp; Outputs'!$B$6)</f>
        <v>5.0725569400225476E-2</v>
      </c>
      <c r="G191" s="17">
        <f>NORMINV('Rand Int'!G191,'Inputs &amp; Outputs'!$B$5,'Inputs &amp; Outputs'!$B$6)</f>
        <v>2.4732614725886861E-2</v>
      </c>
      <c r="H191" s="17">
        <f>NORMINV('Rand Int'!H191,'Inputs &amp; Outputs'!$B$5,'Inputs &amp; Outputs'!$B$6)</f>
        <v>6.1840029177306334E-2</v>
      </c>
      <c r="I191" s="17">
        <f>NORMINV('Rand Int'!I191,'Inputs &amp; Outputs'!$B$5,'Inputs &amp; Outputs'!$B$6)</f>
        <v>6.707009423014601E-2</v>
      </c>
      <c r="J191" s="17">
        <f>NORMINV('Rand Int'!J191,'Inputs &amp; Outputs'!$B$5,'Inputs &amp; Outputs'!$B$6)</f>
        <v>3.5477294665982637E-2</v>
      </c>
      <c r="K191" s="17">
        <f>NORMINV('Rand Int'!K191,'Inputs &amp; Outputs'!$B$5,'Inputs &amp; Outputs'!$B$6)</f>
        <v>1.9518763595338429E-2</v>
      </c>
      <c r="L191" s="17">
        <f>NORMINV('Rand Int'!L191,'Inputs &amp; Outputs'!$B$5,'Inputs &amp; Outputs'!$B$6)</f>
        <v>6.7646249065948266E-2</v>
      </c>
      <c r="M191" s="17">
        <f>NORMINV('Rand Int'!M191,'Inputs &amp; Outputs'!$B$5,'Inputs &amp; Outputs'!$B$6)</f>
        <v>3.2165093623404833E-4</v>
      </c>
      <c r="N191" s="17">
        <f>NORMINV('Rand Int'!N191,'Inputs &amp; Outputs'!$B$5,'Inputs &amp; Outputs'!$B$6)</f>
        <v>8.400213584314406E-3</v>
      </c>
      <c r="O191" s="17">
        <f>NORMINV('Rand Int'!O191,'Inputs &amp; Outputs'!$B$5,'Inputs &amp; Outputs'!$B$6)</f>
        <v>2.6026188051590987E-2</v>
      </c>
      <c r="P191" s="17">
        <f>NORMINV('Rand Int'!P191,'Inputs &amp; Outputs'!$B$5,'Inputs &amp; Outputs'!$B$6)</f>
        <v>7.9439995288019608E-2</v>
      </c>
      <c r="Q191" s="17">
        <f>NORMINV('Rand Int'!Q191,'Inputs &amp; Outputs'!$B$5,'Inputs &amp; Outputs'!$B$6)</f>
        <v>4.9138347834371758E-2</v>
      </c>
      <c r="R191" s="17">
        <f>NORMINV('Rand Int'!R191,'Inputs &amp; Outputs'!$B$5,'Inputs &amp; Outputs'!$B$6)</f>
        <v>0.10377563398788134</v>
      </c>
      <c r="S191" s="17">
        <f>NORMINV('Rand Int'!S191,'Inputs &amp; Outputs'!$B$5,'Inputs &amp; Outputs'!$B$6)</f>
        <v>1.4352956362771348E-2</v>
      </c>
      <c r="T191" s="17">
        <f>NORMINV('Rand Int'!T191,'Inputs &amp; Outputs'!$B$5,'Inputs &amp; Outputs'!$B$6)</f>
        <v>7.1978842961505557E-2</v>
      </c>
      <c r="U191" s="17">
        <f>NORMINV('Rand Int'!U191,'Inputs &amp; Outputs'!$B$5,'Inputs &amp; Outputs'!$B$6)</f>
        <v>3.5373597123017048E-2</v>
      </c>
      <c r="V191" s="17">
        <f>NORMINV('Rand Int'!V191,'Inputs &amp; Outputs'!$B$5,'Inputs &amp; Outputs'!$B$6)</f>
        <v>5.0909207312009985E-2</v>
      </c>
      <c r="W191" s="17">
        <f>NORMINV('Rand Int'!W191,'Inputs &amp; Outputs'!$B$5,'Inputs &amp; Outputs'!$B$6)</f>
        <v>4.4235493804677742E-2</v>
      </c>
      <c r="X191" s="17">
        <f>NORMINV('Rand Int'!X191,'Inputs &amp; Outputs'!$B$5,'Inputs &amp; Outputs'!$B$6)</f>
        <v>4.1010097296736922E-2</v>
      </c>
      <c r="Y191" s="17">
        <f>NORMINV('Rand Int'!Y191,'Inputs &amp; Outputs'!$B$5,'Inputs &amp; Outputs'!$B$6)</f>
        <v>8.7524762152128455E-2</v>
      </c>
      <c r="Z191" s="17">
        <f>NORMINV('Rand Int'!Z191,'Inputs &amp; Outputs'!$B$5,'Inputs &amp; Outputs'!$B$6)</f>
        <v>7.0689807136047264E-2</v>
      </c>
      <c r="AA191" s="17">
        <f>NORMINV('Rand Int'!AA191,'Inputs &amp; Outputs'!$B$5,'Inputs &amp; Outputs'!$B$6)</f>
        <v>2.8976020806499303E-2</v>
      </c>
      <c r="AB191" s="17">
        <f>NORMINV('Rand Int'!AB191,'Inputs &amp; Outputs'!$B$5,'Inputs &amp; Outputs'!$B$6)</f>
        <v>2.5017795034865328E-3</v>
      </c>
      <c r="AC191" s="17">
        <f>NORMINV('Rand Int'!AC191,'Inputs &amp; Outputs'!$B$5,'Inputs &amp; Outputs'!$B$6)</f>
        <v>2.5729224401495034E-2</v>
      </c>
      <c r="AD191" s="17">
        <f>NORMINV('Rand Int'!AD191,'Inputs &amp; Outputs'!$B$5,'Inputs &amp; Outputs'!$B$6)</f>
        <v>7.7414506921787821E-2</v>
      </c>
      <c r="AE191" s="17">
        <f>NORMINV('Rand Int'!AE191,'Inputs &amp; Outputs'!$B$5,'Inputs &amp; Outputs'!$B$6)</f>
        <v>2.1600310136653662E-2</v>
      </c>
      <c r="AF191" s="17">
        <f>NORMINV('Rand Int'!AF191,'Inputs &amp; Outputs'!$B$5,'Inputs &amp; Outputs'!$B$6)</f>
        <v>2.7629503738972383E-2</v>
      </c>
      <c r="AG191" s="17">
        <f>NORMINV('Rand Int'!AG191,'Inputs &amp; Outputs'!$B$5,'Inputs &amp; Outputs'!$B$6)</f>
        <v>5.9221996102646918E-2</v>
      </c>
      <c r="AH191" s="17">
        <f>NORMINV('Rand Int'!AH191,'Inputs &amp; Outputs'!$B$5,'Inputs &amp; Outputs'!$B$6)</f>
        <v>7.3968215172870083E-2</v>
      </c>
      <c r="AI191" s="17">
        <f>NORMINV('Rand Int'!AI191,'Inputs &amp; Outputs'!$B$5,'Inputs &amp; Outputs'!$B$6)</f>
        <v>2.5868019971002298E-2</v>
      </c>
      <c r="AJ191" s="17">
        <f>NORMINV('Rand Int'!AJ191,'Inputs &amp; Outputs'!$B$5,'Inputs &amp; Outputs'!$B$6)</f>
        <v>2.5766034468710237E-2</v>
      </c>
      <c r="AK191" s="17">
        <f>NORMINV('Rand Int'!AK191,'Inputs &amp; Outputs'!$B$5,'Inputs &amp; Outputs'!$B$6)</f>
        <v>6.3577081629351856E-2</v>
      </c>
      <c r="AL191" s="17">
        <f>NORMINV('Rand Int'!AL191,'Inputs &amp; Outputs'!$B$5,'Inputs &amp; Outputs'!$B$6)</f>
        <v>7.8552831241382043E-2</v>
      </c>
      <c r="AM191" s="17">
        <f>NORMINV('Rand Int'!AM191,'Inputs &amp; Outputs'!$B$5,'Inputs &amp; Outputs'!$B$6)</f>
        <v>2.3383022062780767E-2</v>
      </c>
      <c r="AN191" s="17">
        <f>NORMINV('Rand Int'!AN191,'Inputs &amp; Outputs'!$B$5,'Inputs &amp; Outputs'!$B$6)</f>
        <v>3.2031042785126029E-2</v>
      </c>
      <c r="AO191" s="17">
        <f>NORMINV('Rand Int'!AO191,'Inputs &amp; Outputs'!$B$5,'Inputs &amp; Outputs'!$B$6)</f>
        <v>3.7010192049787283E-2</v>
      </c>
      <c r="AP191" s="17">
        <f>NORMINV('Rand Int'!AP191,'Inputs &amp; Outputs'!$B$5,'Inputs &amp; Outputs'!$B$6)</f>
        <v>1.6209800204110395E-2</v>
      </c>
      <c r="AQ191" s="17">
        <f>NORMINV('Rand Int'!AQ191,'Inputs &amp; Outputs'!$B$5,'Inputs &amp; Outputs'!$B$6)</f>
        <v>1.3999944347948514E-2</v>
      </c>
      <c r="AR191" s="17">
        <f>NORMINV('Rand Int'!AR191,'Inputs &amp; Outputs'!$B$5,'Inputs &amp; Outputs'!$B$6)</f>
        <v>2.1313686609102527E-2</v>
      </c>
      <c r="AS191" s="17">
        <f>NORMINV('Rand Int'!AS191,'Inputs &amp; Outputs'!$B$5,'Inputs &amp; Outputs'!$B$6)</f>
        <v>3.609373879434661E-2</v>
      </c>
      <c r="AT191" s="17">
        <f>NORMINV('Rand Int'!AT191,'Inputs &amp; Outputs'!$B$5,'Inputs &amp; Outputs'!$B$6)</f>
        <v>2.8378875702512699E-2</v>
      </c>
      <c r="AU191" s="17">
        <f>NORMINV('Rand Int'!AU191,'Inputs &amp; Outputs'!$B$5,'Inputs &amp; Outputs'!$B$6)</f>
        <v>6.1497449176690228E-4</v>
      </c>
      <c r="AV191" s="17">
        <f>NORMINV('Rand Int'!AV191,'Inputs &amp; Outputs'!$B$5,'Inputs &amp; Outputs'!$B$6)</f>
        <v>4.9555066207748646E-2</v>
      </c>
      <c r="AW191" s="17">
        <f>NORMINV('Rand Int'!AW191,'Inputs &amp; Outputs'!$B$5,'Inputs &amp; Outputs'!$B$6)</f>
        <v>5.4223682280298308E-2</v>
      </c>
      <c r="AX191" s="17">
        <f>NORMINV('Rand Int'!AX191,'Inputs &amp; Outputs'!$B$5,'Inputs &amp; Outputs'!$B$6)</f>
        <v>-1.1999948445810885E-2</v>
      </c>
      <c r="AY191" s="17">
        <f>NORMINV('Rand Int'!AY191,'Inputs &amp; Outputs'!$B$5,'Inputs &amp; Outputs'!$B$6)</f>
        <v>-4.5620565172559135E-3</v>
      </c>
    </row>
    <row r="192" spans="1:51" x14ac:dyDescent="0.25">
      <c r="A192" s="1">
        <v>191</v>
      </c>
      <c r="C192" s="17">
        <f>NORMINV('Rand Int'!C192,'Inputs &amp; Outputs'!$B$5,'Inputs &amp; Outputs'!$B$6)</f>
        <v>6.2148833995686423E-2</v>
      </c>
      <c r="D192" s="17">
        <f>NORMINV('Rand Int'!D192,'Inputs &amp; Outputs'!$B$5,'Inputs &amp; Outputs'!$B$6)</f>
        <v>6.3441301828904006E-2</v>
      </c>
      <c r="E192" s="17">
        <f>NORMINV('Rand Int'!E192,'Inputs &amp; Outputs'!$B$5,'Inputs &amp; Outputs'!$B$6)</f>
        <v>4.62044416324646E-2</v>
      </c>
      <c r="F192" s="17">
        <f>NORMINV('Rand Int'!F192,'Inputs &amp; Outputs'!$B$5,'Inputs &amp; Outputs'!$B$6)</f>
        <v>2.7422661399295719E-2</v>
      </c>
      <c r="G192" s="17">
        <f>NORMINV('Rand Int'!G192,'Inputs &amp; Outputs'!$B$5,'Inputs &amp; Outputs'!$B$6)</f>
        <v>2.4271035950572121E-2</v>
      </c>
      <c r="H192" s="17">
        <f>NORMINV('Rand Int'!H192,'Inputs &amp; Outputs'!$B$5,'Inputs &amp; Outputs'!$B$6)</f>
        <v>1.0793000616799168E-2</v>
      </c>
      <c r="I192" s="17">
        <f>NORMINV('Rand Int'!I192,'Inputs &amp; Outputs'!$B$5,'Inputs &amp; Outputs'!$B$6)</f>
        <v>3.6036370478212863E-2</v>
      </c>
      <c r="J192" s="17">
        <f>NORMINV('Rand Int'!J192,'Inputs &amp; Outputs'!$B$5,'Inputs &amp; Outputs'!$B$6)</f>
        <v>3.8419022129721828E-2</v>
      </c>
      <c r="K192" s="17">
        <f>NORMINV('Rand Int'!K192,'Inputs &amp; Outputs'!$B$5,'Inputs &amp; Outputs'!$B$6)</f>
        <v>8.4680705090486572E-2</v>
      </c>
      <c r="L192" s="17">
        <f>NORMINV('Rand Int'!L192,'Inputs &amp; Outputs'!$B$5,'Inputs &amp; Outputs'!$B$6)</f>
        <v>4.65035597135754E-2</v>
      </c>
      <c r="M192" s="17">
        <f>NORMINV('Rand Int'!M192,'Inputs &amp; Outputs'!$B$5,'Inputs &amp; Outputs'!$B$6)</f>
        <v>5.072350307597754E-2</v>
      </c>
      <c r="N192" s="17">
        <f>NORMINV('Rand Int'!N192,'Inputs &amp; Outputs'!$B$5,'Inputs &amp; Outputs'!$B$6)</f>
        <v>-4.1098927853522108E-3</v>
      </c>
      <c r="O192" s="17">
        <f>NORMINV('Rand Int'!O192,'Inputs &amp; Outputs'!$B$5,'Inputs &amp; Outputs'!$B$6)</f>
        <v>5.1593185484895651E-2</v>
      </c>
      <c r="P192" s="17">
        <f>NORMINV('Rand Int'!P192,'Inputs &amp; Outputs'!$B$5,'Inputs &amp; Outputs'!$B$6)</f>
        <v>9.0279065466551511E-2</v>
      </c>
      <c r="Q192" s="17">
        <f>NORMINV('Rand Int'!Q192,'Inputs &amp; Outputs'!$B$5,'Inputs &amp; Outputs'!$B$6)</f>
        <v>4.8633810109854937E-2</v>
      </c>
      <c r="R192" s="17">
        <f>NORMINV('Rand Int'!R192,'Inputs &amp; Outputs'!$B$5,'Inputs &amp; Outputs'!$B$6)</f>
        <v>2.907918392874307E-2</v>
      </c>
      <c r="S192" s="17">
        <f>NORMINV('Rand Int'!S192,'Inputs &amp; Outputs'!$B$5,'Inputs &amp; Outputs'!$B$6)</f>
        <v>2.5780607901921805E-2</v>
      </c>
      <c r="T192" s="17">
        <f>NORMINV('Rand Int'!T192,'Inputs &amp; Outputs'!$B$5,'Inputs &amp; Outputs'!$B$6)</f>
        <v>3.7683184637174398E-2</v>
      </c>
      <c r="U192" s="17">
        <f>NORMINV('Rand Int'!U192,'Inputs &amp; Outputs'!$B$5,'Inputs &amp; Outputs'!$B$6)</f>
        <v>2.0819155396450802E-2</v>
      </c>
      <c r="V192" s="17">
        <f>NORMINV('Rand Int'!V192,'Inputs &amp; Outputs'!$B$5,'Inputs &amp; Outputs'!$B$6)</f>
        <v>1.9801114849756465E-2</v>
      </c>
      <c r="W192" s="17">
        <f>NORMINV('Rand Int'!W192,'Inputs &amp; Outputs'!$B$5,'Inputs &amp; Outputs'!$B$6)</f>
        <v>-6.6643649018961956E-3</v>
      </c>
      <c r="X192" s="17">
        <f>NORMINV('Rand Int'!X192,'Inputs &amp; Outputs'!$B$5,'Inputs &amp; Outputs'!$B$6)</f>
        <v>5.7699015340933676E-2</v>
      </c>
      <c r="Y192" s="17">
        <f>NORMINV('Rand Int'!Y192,'Inputs &amp; Outputs'!$B$5,'Inputs &amp; Outputs'!$B$6)</f>
        <v>9.3890762624227603E-4</v>
      </c>
      <c r="Z192" s="17">
        <f>NORMINV('Rand Int'!Z192,'Inputs &amp; Outputs'!$B$5,'Inputs &amp; Outputs'!$B$6)</f>
        <v>4.9382250643874172E-2</v>
      </c>
      <c r="AA192" s="17">
        <f>NORMINV('Rand Int'!AA192,'Inputs &amp; Outputs'!$B$5,'Inputs &amp; Outputs'!$B$6)</f>
        <v>4.3748297918754425E-2</v>
      </c>
      <c r="AB192" s="17">
        <f>NORMINV('Rand Int'!AB192,'Inputs &amp; Outputs'!$B$5,'Inputs &amp; Outputs'!$B$6)</f>
        <v>5.5139071743108656E-2</v>
      </c>
      <c r="AC192" s="17">
        <f>NORMINV('Rand Int'!AC192,'Inputs &amp; Outputs'!$B$5,'Inputs &amp; Outputs'!$B$6)</f>
        <v>2.2492972517771683E-2</v>
      </c>
      <c r="AD192" s="17">
        <f>NORMINV('Rand Int'!AD192,'Inputs &amp; Outputs'!$B$5,'Inputs &amp; Outputs'!$B$6)</f>
        <v>2.2102343491429033E-2</v>
      </c>
      <c r="AE192" s="17">
        <f>NORMINV('Rand Int'!AE192,'Inputs &amp; Outputs'!$B$5,'Inputs &amp; Outputs'!$B$6)</f>
        <v>1.5500693467039781E-2</v>
      </c>
      <c r="AF192" s="17">
        <f>NORMINV('Rand Int'!AF192,'Inputs &amp; Outputs'!$B$5,'Inputs &amp; Outputs'!$B$6)</f>
        <v>1.129591080382622E-2</v>
      </c>
      <c r="AG192" s="17">
        <f>NORMINV('Rand Int'!AG192,'Inputs &amp; Outputs'!$B$5,'Inputs &amp; Outputs'!$B$6)</f>
        <v>1.364747245197916E-2</v>
      </c>
      <c r="AH192" s="17">
        <f>NORMINV('Rand Int'!AH192,'Inputs &amp; Outputs'!$B$5,'Inputs &amp; Outputs'!$B$6)</f>
        <v>4.2178852330356641E-2</v>
      </c>
      <c r="AI192" s="17">
        <f>NORMINV('Rand Int'!AI192,'Inputs &amp; Outputs'!$B$5,'Inputs &amp; Outputs'!$B$6)</f>
        <v>3.8019167274382919E-2</v>
      </c>
      <c r="AJ192" s="17">
        <f>NORMINV('Rand Int'!AJ192,'Inputs &amp; Outputs'!$B$5,'Inputs &amp; Outputs'!$B$6)</f>
        <v>1.68111697418197E-2</v>
      </c>
      <c r="AK192" s="17">
        <f>NORMINV('Rand Int'!AK192,'Inputs &amp; Outputs'!$B$5,'Inputs &amp; Outputs'!$B$6)</f>
        <v>3.9674883864912837E-2</v>
      </c>
      <c r="AL192" s="17">
        <f>NORMINV('Rand Int'!AL192,'Inputs &amp; Outputs'!$B$5,'Inputs &amp; Outputs'!$B$6)</f>
        <v>3.458247437202451E-2</v>
      </c>
      <c r="AM192" s="17">
        <f>NORMINV('Rand Int'!AM192,'Inputs &amp; Outputs'!$B$5,'Inputs &amp; Outputs'!$B$6)</f>
        <v>4.197114137828762E-2</v>
      </c>
      <c r="AN192" s="17">
        <f>NORMINV('Rand Int'!AN192,'Inputs &amp; Outputs'!$B$5,'Inputs &amp; Outputs'!$B$6)</f>
        <v>5.3092045418016404E-2</v>
      </c>
      <c r="AO192" s="17">
        <f>NORMINV('Rand Int'!AO192,'Inputs &amp; Outputs'!$B$5,'Inputs &amp; Outputs'!$B$6)</f>
        <v>6.1802211536442053E-2</v>
      </c>
      <c r="AP192" s="17">
        <f>NORMINV('Rand Int'!AP192,'Inputs &amp; Outputs'!$B$5,'Inputs &amp; Outputs'!$B$6)</f>
        <v>3.9413438029438648E-2</v>
      </c>
      <c r="AQ192" s="17">
        <f>NORMINV('Rand Int'!AQ192,'Inputs &amp; Outputs'!$B$5,'Inputs &amp; Outputs'!$B$6)</f>
        <v>4.2097417410180693E-2</v>
      </c>
      <c r="AR192" s="17">
        <f>NORMINV('Rand Int'!AR192,'Inputs &amp; Outputs'!$B$5,'Inputs &amp; Outputs'!$B$6)</f>
        <v>1.9103250920961407E-2</v>
      </c>
      <c r="AS192" s="17">
        <f>NORMINV('Rand Int'!AS192,'Inputs &amp; Outputs'!$B$5,'Inputs &amp; Outputs'!$B$6)</f>
        <v>4.0042614203309214E-2</v>
      </c>
      <c r="AT192" s="17">
        <f>NORMINV('Rand Int'!AT192,'Inputs &amp; Outputs'!$B$5,'Inputs &amp; Outputs'!$B$6)</f>
        <v>3.7535498428370083E-2</v>
      </c>
      <c r="AU192" s="17">
        <f>NORMINV('Rand Int'!AU192,'Inputs &amp; Outputs'!$B$5,'Inputs &amp; Outputs'!$B$6)</f>
        <v>1.2632109250763999E-2</v>
      </c>
      <c r="AV192" s="17">
        <f>NORMINV('Rand Int'!AV192,'Inputs &amp; Outputs'!$B$5,'Inputs &amp; Outputs'!$B$6)</f>
        <v>1.7335189434528733E-2</v>
      </c>
      <c r="AW192" s="17">
        <f>NORMINV('Rand Int'!AW192,'Inputs &amp; Outputs'!$B$5,'Inputs &amp; Outputs'!$B$6)</f>
        <v>5.0605315553133932E-2</v>
      </c>
      <c r="AX192" s="17">
        <f>NORMINV('Rand Int'!AX192,'Inputs &amp; Outputs'!$B$5,'Inputs &amp; Outputs'!$B$6)</f>
        <v>4.3013342315448413E-2</v>
      </c>
      <c r="AY192" s="17">
        <f>NORMINV('Rand Int'!AY192,'Inputs &amp; Outputs'!$B$5,'Inputs &amp; Outputs'!$B$6)</f>
        <v>-1.019585657373602E-2</v>
      </c>
    </row>
    <row r="193" spans="1:51" x14ac:dyDescent="0.25">
      <c r="A193" s="1">
        <v>192</v>
      </c>
      <c r="C193" s="17">
        <f>NORMINV('Rand Int'!C193,'Inputs &amp; Outputs'!$B$5,'Inputs &amp; Outputs'!$B$6)</f>
        <v>3.8042156672681862E-2</v>
      </c>
      <c r="D193" s="17">
        <f>NORMINV('Rand Int'!D193,'Inputs &amp; Outputs'!$B$5,'Inputs &amp; Outputs'!$B$6)</f>
        <v>9.7799763031915565E-2</v>
      </c>
      <c r="E193" s="17">
        <f>NORMINV('Rand Int'!E193,'Inputs &amp; Outputs'!$B$5,'Inputs &amp; Outputs'!$B$6)</f>
        <v>5.4757349063014292E-2</v>
      </c>
      <c r="F193" s="17">
        <f>NORMINV('Rand Int'!F193,'Inputs &amp; Outputs'!$B$5,'Inputs &amp; Outputs'!$B$6)</f>
        <v>5.1741770906710255E-2</v>
      </c>
      <c r="G193" s="17">
        <f>NORMINV('Rand Int'!G193,'Inputs &amp; Outputs'!$B$5,'Inputs &amp; Outputs'!$B$6)</f>
        <v>6.3879829825109619E-2</v>
      </c>
      <c r="H193" s="17">
        <f>NORMINV('Rand Int'!H193,'Inputs &amp; Outputs'!$B$5,'Inputs &amp; Outputs'!$B$6)</f>
        <v>6.813760081658074E-2</v>
      </c>
      <c r="I193" s="17">
        <f>NORMINV('Rand Int'!I193,'Inputs &amp; Outputs'!$B$5,'Inputs &amp; Outputs'!$B$6)</f>
        <v>9.7637914674528592E-2</v>
      </c>
      <c r="J193" s="17">
        <f>NORMINV('Rand Int'!J193,'Inputs &amp; Outputs'!$B$5,'Inputs &amp; Outputs'!$B$6)</f>
        <v>5.3988126907007522E-2</v>
      </c>
      <c r="K193" s="17">
        <f>NORMINV('Rand Int'!K193,'Inputs &amp; Outputs'!$B$5,'Inputs &amp; Outputs'!$B$6)</f>
        <v>6.1627216634850594E-2</v>
      </c>
      <c r="L193" s="17">
        <f>NORMINV('Rand Int'!L193,'Inputs &amp; Outputs'!$B$5,'Inputs &amp; Outputs'!$B$6)</f>
        <v>3.4885450771464765E-2</v>
      </c>
      <c r="M193" s="17">
        <f>NORMINV('Rand Int'!M193,'Inputs &amp; Outputs'!$B$5,'Inputs &amp; Outputs'!$B$6)</f>
        <v>5.9030673334412448E-2</v>
      </c>
      <c r="N193" s="17">
        <f>NORMINV('Rand Int'!N193,'Inputs &amp; Outputs'!$B$5,'Inputs &amp; Outputs'!$B$6)</f>
        <v>3.9490319461476228E-2</v>
      </c>
      <c r="O193" s="17">
        <f>NORMINV('Rand Int'!O193,'Inputs &amp; Outputs'!$B$5,'Inputs &amp; Outputs'!$B$6)</f>
        <v>4.5014308655389801E-2</v>
      </c>
      <c r="P193" s="17">
        <f>NORMINV('Rand Int'!P193,'Inputs &amp; Outputs'!$B$5,'Inputs &amp; Outputs'!$B$6)</f>
        <v>6.8636849613050804E-2</v>
      </c>
      <c r="Q193" s="17">
        <f>NORMINV('Rand Int'!Q193,'Inputs &amp; Outputs'!$B$5,'Inputs &amp; Outputs'!$B$6)</f>
        <v>5.3958584437965952E-2</v>
      </c>
      <c r="R193" s="17">
        <f>NORMINV('Rand Int'!R193,'Inputs &amp; Outputs'!$B$5,'Inputs &amp; Outputs'!$B$6)</f>
        <v>3.6801556291501364E-2</v>
      </c>
      <c r="S193" s="17">
        <f>NORMINV('Rand Int'!S193,'Inputs &amp; Outputs'!$B$5,'Inputs &amp; Outputs'!$B$6)</f>
        <v>7.2089644649595053E-2</v>
      </c>
      <c r="T193" s="17">
        <f>NORMINV('Rand Int'!T193,'Inputs &amp; Outputs'!$B$5,'Inputs &amp; Outputs'!$B$6)</f>
        <v>4.7259311371569038E-2</v>
      </c>
      <c r="U193" s="17">
        <f>NORMINV('Rand Int'!U193,'Inputs &amp; Outputs'!$B$5,'Inputs &amp; Outputs'!$B$6)</f>
        <v>6.5280334617527094E-2</v>
      </c>
      <c r="V193" s="17">
        <f>NORMINV('Rand Int'!V193,'Inputs &amp; Outputs'!$B$5,'Inputs &amp; Outputs'!$B$6)</f>
        <v>9.3089248488157597E-2</v>
      </c>
      <c r="W193" s="17">
        <f>NORMINV('Rand Int'!W193,'Inputs &amp; Outputs'!$B$5,'Inputs &amp; Outputs'!$B$6)</f>
        <v>5.175333747980651E-2</v>
      </c>
      <c r="X193" s="17">
        <f>NORMINV('Rand Int'!X193,'Inputs &amp; Outputs'!$B$5,'Inputs &amp; Outputs'!$B$6)</f>
        <v>7.5754720534867009E-2</v>
      </c>
      <c r="Y193" s="17">
        <f>NORMINV('Rand Int'!Y193,'Inputs &amp; Outputs'!$B$5,'Inputs &amp; Outputs'!$B$6)</f>
        <v>8.8619980633325476E-2</v>
      </c>
      <c r="Z193" s="17">
        <f>NORMINV('Rand Int'!Z193,'Inputs &amp; Outputs'!$B$5,'Inputs &amp; Outputs'!$B$6)</f>
        <v>8.468112524151801E-2</v>
      </c>
      <c r="AA193" s="17">
        <f>NORMINV('Rand Int'!AA193,'Inputs &amp; Outputs'!$B$5,'Inputs &amp; Outputs'!$B$6)</f>
        <v>1.4608091374586078E-2</v>
      </c>
      <c r="AB193" s="17">
        <f>NORMINV('Rand Int'!AB193,'Inputs &amp; Outputs'!$B$5,'Inputs &amp; Outputs'!$B$6)</f>
        <v>1.9694004949835007E-2</v>
      </c>
      <c r="AC193" s="17">
        <f>NORMINV('Rand Int'!AC193,'Inputs &amp; Outputs'!$B$5,'Inputs &amp; Outputs'!$B$6)</f>
        <v>7.7043407014147497E-2</v>
      </c>
      <c r="AD193" s="17">
        <f>NORMINV('Rand Int'!AD193,'Inputs &amp; Outputs'!$B$5,'Inputs &amp; Outputs'!$B$6)</f>
        <v>1.6809721931288879E-2</v>
      </c>
      <c r="AE193" s="17">
        <f>NORMINV('Rand Int'!AE193,'Inputs &amp; Outputs'!$B$5,'Inputs &amp; Outputs'!$B$6)</f>
        <v>5.2666106738272656E-2</v>
      </c>
      <c r="AF193" s="17">
        <f>NORMINV('Rand Int'!AF193,'Inputs &amp; Outputs'!$B$5,'Inputs &amp; Outputs'!$B$6)</f>
        <v>5.6125410072097454E-2</v>
      </c>
      <c r="AG193" s="17">
        <f>NORMINV('Rand Int'!AG193,'Inputs &amp; Outputs'!$B$5,'Inputs &amp; Outputs'!$B$6)</f>
        <v>3.9204671549166806E-2</v>
      </c>
      <c r="AH193" s="17">
        <f>NORMINV('Rand Int'!AH193,'Inputs &amp; Outputs'!$B$5,'Inputs &amp; Outputs'!$B$6)</f>
        <v>2.1293898727824615E-2</v>
      </c>
      <c r="AI193" s="17">
        <f>NORMINV('Rand Int'!AI193,'Inputs &amp; Outputs'!$B$5,'Inputs &amp; Outputs'!$B$6)</f>
        <v>9.3262665892727692E-2</v>
      </c>
      <c r="AJ193" s="17">
        <f>NORMINV('Rand Int'!AJ193,'Inputs &amp; Outputs'!$B$5,'Inputs &amp; Outputs'!$B$6)</f>
        <v>1.3528909784785725E-2</v>
      </c>
      <c r="AK193" s="17">
        <f>NORMINV('Rand Int'!AK193,'Inputs &amp; Outputs'!$B$5,'Inputs &amp; Outputs'!$B$6)</f>
        <v>2.5362813856662385E-2</v>
      </c>
      <c r="AL193" s="17">
        <f>NORMINV('Rand Int'!AL193,'Inputs &amp; Outputs'!$B$5,'Inputs &amp; Outputs'!$B$6)</f>
        <v>2.8238806799487242E-2</v>
      </c>
      <c r="AM193" s="17">
        <f>NORMINV('Rand Int'!AM193,'Inputs &amp; Outputs'!$B$5,'Inputs &amp; Outputs'!$B$6)</f>
        <v>-1.5392381786326403E-2</v>
      </c>
      <c r="AN193" s="17">
        <f>NORMINV('Rand Int'!AN193,'Inputs &amp; Outputs'!$B$5,'Inputs &amp; Outputs'!$B$6)</f>
        <v>1.0112869228553801E-2</v>
      </c>
      <c r="AO193" s="17">
        <f>NORMINV('Rand Int'!AO193,'Inputs &amp; Outputs'!$B$5,'Inputs &amp; Outputs'!$B$6)</f>
        <v>4.5522538140612669E-2</v>
      </c>
      <c r="AP193" s="17">
        <f>NORMINV('Rand Int'!AP193,'Inputs &amp; Outputs'!$B$5,'Inputs &amp; Outputs'!$B$6)</f>
        <v>2.624192340436372E-2</v>
      </c>
      <c r="AQ193" s="17">
        <f>NORMINV('Rand Int'!AQ193,'Inputs &amp; Outputs'!$B$5,'Inputs &amp; Outputs'!$B$6)</f>
        <v>2.4964232129411245E-2</v>
      </c>
      <c r="AR193" s="17">
        <f>NORMINV('Rand Int'!AR193,'Inputs &amp; Outputs'!$B$5,'Inputs &amp; Outputs'!$B$6)</f>
        <v>6.6447606044069935E-2</v>
      </c>
      <c r="AS193" s="17">
        <f>NORMINV('Rand Int'!AS193,'Inputs &amp; Outputs'!$B$5,'Inputs &amp; Outputs'!$B$6)</f>
        <v>1.6567720978890942E-2</v>
      </c>
      <c r="AT193" s="17">
        <f>NORMINV('Rand Int'!AT193,'Inputs &amp; Outputs'!$B$5,'Inputs &amp; Outputs'!$B$6)</f>
        <v>3.2602941109912187E-2</v>
      </c>
      <c r="AU193" s="17">
        <f>NORMINV('Rand Int'!AU193,'Inputs &amp; Outputs'!$B$5,'Inputs &amp; Outputs'!$B$6)</f>
        <v>-3.2499636536640029E-2</v>
      </c>
      <c r="AV193" s="17">
        <f>NORMINV('Rand Int'!AV193,'Inputs &amp; Outputs'!$B$5,'Inputs &amp; Outputs'!$B$6)</f>
        <v>4.1918050011770701E-2</v>
      </c>
      <c r="AW193" s="17">
        <f>NORMINV('Rand Int'!AW193,'Inputs &amp; Outputs'!$B$5,'Inputs &amp; Outputs'!$B$6)</f>
        <v>6.2906012644360951E-2</v>
      </c>
      <c r="AX193" s="17">
        <f>NORMINV('Rand Int'!AX193,'Inputs &amp; Outputs'!$B$5,'Inputs &amp; Outputs'!$B$6)</f>
        <v>-2.1145298937477422E-2</v>
      </c>
      <c r="AY193" s="17">
        <f>NORMINV('Rand Int'!AY193,'Inputs &amp; Outputs'!$B$5,'Inputs &amp; Outputs'!$B$6)</f>
        <v>4.2585376846828678E-2</v>
      </c>
    </row>
    <row r="194" spans="1:51" x14ac:dyDescent="0.25">
      <c r="A194" s="1">
        <v>193</v>
      </c>
      <c r="C194" s="17">
        <f>NORMINV('Rand Int'!C194,'Inputs &amp; Outputs'!$B$5,'Inputs &amp; Outputs'!$B$6)</f>
        <v>2.933595909319775E-2</v>
      </c>
      <c r="D194" s="17">
        <f>NORMINV('Rand Int'!D194,'Inputs &amp; Outputs'!$B$5,'Inputs &amp; Outputs'!$B$6)</f>
        <v>6.7919293582321849E-2</v>
      </c>
      <c r="E194" s="17">
        <f>NORMINV('Rand Int'!E194,'Inputs &amp; Outputs'!$B$5,'Inputs &amp; Outputs'!$B$6)</f>
        <v>2.8261608517466862E-2</v>
      </c>
      <c r="F194" s="17">
        <f>NORMINV('Rand Int'!F194,'Inputs &amp; Outputs'!$B$5,'Inputs &amp; Outputs'!$B$6)</f>
        <v>1.4215945806662418E-2</v>
      </c>
      <c r="G194" s="17">
        <f>NORMINV('Rand Int'!G194,'Inputs &amp; Outputs'!$B$5,'Inputs &amp; Outputs'!$B$6)</f>
        <v>1.848028515016616E-2</v>
      </c>
      <c r="H194" s="17">
        <f>NORMINV('Rand Int'!H194,'Inputs &amp; Outputs'!$B$5,'Inputs &amp; Outputs'!$B$6)</f>
        <v>6.2954040407733114E-2</v>
      </c>
      <c r="I194" s="17">
        <f>NORMINV('Rand Int'!I194,'Inputs &amp; Outputs'!$B$5,'Inputs &amp; Outputs'!$B$6)</f>
        <v>2.5715625484372458E-2</v>
      </c>
      <c r="J194" s="17">
        <f>NORMINV('Rand Int'!J194,'Inputs &amp; Outputs'!$B$5,'Inputs &amp; Outputs'!$B$6)</f>
        <v>4.5118521590445736E-2</v>
      </c>
      <c r="K194" s="17">
        <f>NORMINV('Rand Int'!K194,'Inputs &amp; Outputs'!$B$5,'Inputs &amp; Outputs'!$B$6)</f>
        <v>-1.0210950144417599E-3</v>
      </c>
      <c r="L194" s="17">
        <f>NORMINV('Rand Int'!L194,'Inputs &amp; Outputs'!$B$5,'Inputs &amp; Outputs'!$B$6)</f>
        <v>6.4352259152344674E-3</v>
      </c>
      <c r="M194" s="17">
        <f>NORMINV('Rand Int'!M194,'Inputs &amp; Outputs'!$B$5,'Inputs &amp; Outputs'!$B$6)</f>
        <v>2.5199888142152752E-2</v>
      </c>
      <c r="N194" s="17">
        <f>NORMINV('Rand Int'!N194,'Inputs &amp; Outputs'!$B$5,'Inputs &amp; Outputs'!$B$6)</f>
        <v>1.6383864210877331E-2</v>
      </c>
      <c r="O194" s="17">
        <f>NORMINV('Rand Int'!O194,'Inputs &amp; Outputs'!$B$5,'Inputs &amp; Outputs'!$B$6)</f>
        <v>4.2310357436946139E-2</v>
      </c>
      <c r="P194" s="17">
        <f>NORMINV('Rand Int'!P194,'Inputs &amp; Outputs'!$B$5,'Inputs &amp; Outputs'!$B$6)</f>
        <v>-1.1530212538028974E-2</v>
      </c>
      <c r="Q194" s="17">
        <f>NORMINV('Rand Int'!Q194,'Inputs &amp; Outputs'!$B$5,'Inputs &amp; Outputs'!$B$6)</f>
        <v>2.7317493294957973E-4</v>
      </c>
      <c r="R194" s="17">
        <f>NORMINV('Rand Int'!R194,'Inputs &amp; Outputs'!$B$5,'Inputs &amp; Outputs'!$B$6)</f>
        <v>3.4745598162484487E-2</v>
      </c>
      <c r="S194" s="17">
        <f>NORMINV('Rand Int'!S194,'Inputs &amp; Outputs'!$B$5,'Inputs &amp; Outputs'!$B$6)</f>
        <v>1.9605129999479304E-2</v>
      </c>
      <c r="T194" s="17">
        <f>NORMINV('Rand Int'!T194,'Inputs &amp; Outputs'!$B$5,'Inputs &amp; Outputs'!$B$6)</f>
        <v>4.3205017189139369E-2</v>
      </c>
      <c r="U194" s="17">
        <f>NORMINV('Rand Int'!U194,'Inputs &amp; Outputs'!$B$5,'Inputs &amp; Outputs'!$B$6)</f>
        <v>4.0679428729085435E-2</v>
      </c>
      <c r="V194" s="17">
        <f>NORMINV('Rand Int'!V194,'Inputs &amp; Outputs'!$B$5,'Inputs &amp; Outputs'!$B$6)</f>
        <v>1.0343812239164231E-2</v>
      </c>
      <c r="W194" s="17">
        <f>NORMINV('Rand Int'!W194,'Inputs &amp; Outputs'!$B$5,'Inputs &amp; Outputs'!$B$6)</f>
        <v>3.0658389219022378E-2</v>
      </c>
      <c r="X194" s="17">
        <f>NORMINV('Rand Int'!X194,'Inputs &amp; Outputs'!$B$5,'Inputs &amp; Outputs'!$B$6)</f>
        <v>2.6681599400356325E-2</v>
      </c>
      <c r="Y194" s="17">
        <f>NORMINV('Rand Int'!Y194,'Inputs &amp; Outputs'!$B$5,'Inputs &amp; Outputs'!$B$6)</f>
        <v>5.6573441188678658E-2</v>
      </c>
      <c r="Z194" s="17">
        <f>NORMINV('Rand Int'!Z194,'Inputs &amp; Outputs'!$B$5,'Inputs &amp; Outputs'!$B$6)</f>
        <v>5.7816575619789742E-2</v>
      </c>
      <c r="AA194" s="17">
        <f>NORMINV('Rand Int'!AA194,'Inputs &amp; Outputs'!$B$5,'Inputs &amp; Outputs'!$B$6)</f>
        <v>8.2154145659767863E-2</v>
      </c>
      <c r="AB194" s="17">
        <f>NORMINV('Rand Int'!AB194,'Inputs &amp; Outputs'!$B$5,'Inputs &amp; Outputs'!$B$6)</f>
        <v>1.6592377577043911E-2</v>
      </c>
      <c r="AC194" s="17">
        <f>NORMINV('Rand Int'!AC194,'Inputs &amp; Outputs'!$B$5,'Inputs &amp; Outputs'!$B$6)</f>
        <v>1.7548020201212353E-2</v>
      </c>
      <c r="AD194" s="17">
        <f>NORMINV('Rand Int'!AD194,'Inputs &amp; Outputs'!$B$5,'Inputs &amp; Outputs'!$B$6)</f>
        <v>1.7263174295717172E-2</v>
      </c>
      <c r="AE194" s="17">
        <f>NORMINV('Rand Int'!AE194,'Inputs &amp; Outputs'!$B$5,'Inputs &amp; Outputs'!$B$6)</f>
        <v>2.0424837744410611E-2</v>
      </c>
      <c r="AF194" s="17">
        <f>NORMINV('Rand Int'!AF194,'Inputs &amp; Outputs'!$B$5,'Inputs &amp; Outputs'!$B$6)</f>
        <v>7.6004058809364547E-2</v>
      </c>
      <c r="AG194" s="17">
        <f>NORMINV('Rand Int'!AG194,'Inputs &amp; Outputs'!$B$5,'Inputs &amp; Outputs'!$B$6)</f>
        <v>6.8110159552845426E-2</v>
      </c>
      <c r="AH194" s="17">
        <f>NORMINV('Rand Int'!AH194,'Inputs &amp; Outputs'!$B$5,'Inputs &amp; Outputs'!$B$6)</f>
        <v>1.1547089503717373E-2</v>
      </c>
      <c r="AI194" s="17">
        <f>NORMINV('Rand Int'!AI194,'Inputs &amp; Outputs'!$B$5,'Inputs &amp; Outputs'!$B$6)</f>
        <v>0.14661305582830822</v>
      </c>
      <c r="AJ194" s="17">
        <f>NORMINV('Rand Int'!AJ194,'Inputs &amp; Outputs'!$B$5,'Inputs &amp; Outputs'!$B$6)</f>
        <v>6.0756796210930671E-2</v>
      </c>
      <c r="AK194" s="17">
        <f>NORMINV('Rand Int'!AK194,'Inputs &amp; Outputs'!$B$5,'Inputs &amp; Outputs'!$B$6)</f>
        <v>6.6917505208369116E-2</v>
      </c>
      <c r="AL194" s="17">
        <f>NORMINV('Rand Int'!AL194,'Inputs &amp; Outputs'!$B$5,'Inputs &amp; Outputs'!$B$6)</f>
        <v>3.6118298494578538E-2</v>
      </c>
      <c r="AM194" s="17">
        <f>NORMINV('Rand Int'!AM194,'Inputs &amp; Outputs'!$B$5,'Inputs &amp; Outputs'!$B$6)</f>
        <v>4.7057017375515167E-2</v>
      </c>
      <c r="AN194" s="17">
        <f>NORMINV('Rand Int'!AN194,'Inputs &amp; Outputs'!$B$5,'Inputs &amp; Outputs'!$B$6)</f>
        <v>-1.2152490249976583E-3</v>
      </c>
      <c r="AO194" s="17">
        <f>NORMINV('Rand Int'!AO194,'Inputs &amp; Outputs'!$B$5,'Inputs &amp; Outputs'!$B$6)</f>
        <v>4.5600264218872311E-2</v>
      </c>
      <c r="AP194" s="17">
        <f>NORMINV('Rand Int'!AP194,'Inputs &amp; Outputs'!$B$5,'Inputs &amp; Outputs'!$B$6)</f>
        <v>-8.7977102726767217E-3</v>
      </c>
      <c r="AQ194" s="17">
        <f>NORMINV('Rand Int'!AQ194,'Inputs &amp; Outputs'!$B$5,'Inputs &amp; Outputs'!$B$6)</f>
        <v>1.6267840229276225E-2</v>
      </c>
      <c r="AR194" s="17">
        <f>NORMINV('Rand Int'!AR194,'Inputs &amp; Outputs'!$B$5,'Inputs &amp; Outputs'!$B$6)</f>
        <v>6.345061605625793E-2</v>
      </c>
      <c r="AS194" s="17">
        <f>NORMINV('Rand Int'!AS194,'Inputs &amp; Outputs'!$B$5,'Inputs &amp; Outputs'!$B$6)</f>
        <v>5.7346561248569183E-2</v>
      </c>
      <c r="AT194" s="17">
        <f>NORMINV('Rand Int'!AT194,'Inputs &amp; Outputs'!$B$5,'Inputs &amp; Outputs'!$B$6)</f>
        <v>2.6308554946099499E-2</v>
      </c>
      <c r="AU194" s="17">
        <f>NORMINV('Rand Int'!AU194,'Inputs &amp; Outputs'!$B$5,'Inputs &amp; Outputs'!$B$6)</f>
        <v>2.0892297838126579E-2</v>
      </c>
      <c r="AV194" s="17">
        <f>NORMINV('Rand Int'!AV194,'Inputs &amp; Outputs'!$B$5,'Inputs &amp; Outputs'!$B$6)</f>
        <v>4.7322197446839513E-2</v>
      </c>
      <c r="AW194" s="17">
        <f>NORMINV('Rand Int'!AW194,'Inputs &amp; Outputs'!$B$5,'Inputs &amp; Outputs'!$B$6)</f>
        <v>8.3360177250897782E-2</v>
      </c>
      <c r="AX194" s="17">
        <f>NORMINV('Rand Int'!AX194,'Inputs &amp; Outputs'!$B$5,'Inputs &amp; Outputs'!$B$6)</f>
        <v>6.5392948937285894E-2</v>
      </c>
      <c r="AY194" s="17">
        <f>NORMINV('Rand Int'!AY194,'Inputs &amp; Outputs'!$B$5,'Inputs &amp; Outputs'!$B$6)</f>
        <v>5.8339410909397663E-2</v>
      </c>
    </row>
    <row r="195" spans="1:51" x14ac:dyDescent="0.25">
      <c r="A195" s="1">
        <v>194</v>
      </c>
      <c r="C195" s="17">
        <f>NORMINV('Rand Int'!C195,'Inputs &amp; Outputs'!$B$5,'Inputs &amp; Outputs'!$B$6)</f>
        <v>1.7407635088931551E-2</v>
      </c>
      <c r="D195" s="17">
        <f>NORMINV('Rand Int'!D195,'Inputs &amp; Outputs'!$B$5,'Inputs &amp; Outputs'!$B$6)</f>
        <v>3.7837289589111596E-2</v>
      </c>
      <c r="E195" s="17">
        <f>NORMINV('Rand Int'!E195,'Inputs &amp; Outputs'!$B$5,'Inputs &amp; Outputs'!$B$6)</f>
        <v>-6.638051162238652E-3</v>
      </c>
      <c r="F195" s="17">
        <f>NORMINV('Rand Int'!F195,'Inputs &amp; Outputs'!$B$5,'Inputs &amp; Outputs'!$B$6)</f>
        <v>1.1068306596249654E-2</v>
      </c>
      <c r="G195" s="17">
        <f>NORMINV('Rand Int'!G195,'Inputs &amp; Outputs'!$B$5,'Inputs &amp; Outputs'!$B$6)</f>
        <v>5.1044296991963285E-2</v>
      </c>
      <c r="H195" s="17">
        <f>NORMINV('Rand Int'!H195,'Inputs &amp; Outputs'!$B$5,'Inputs &amp; Outputs'!$B$6)</f>
        <v>7.951651961737162E-2</v>
      </c>
      <c r="I195" s="17">
        <f>NORMINV('Rand Int'!I195,'Inputs &amp; Outputs'!$B$5,'Inputs &amp; Outputs'!$B$6)</f>
        <v>6.9682581742660551E-2</v>
      </c>
      <c r="J195" s="17">
        <f>NORMINV('Rand Int'!J195,'Inputs &amp; Outputs'!$B$5,'Inputs &amp; Outputs'!$B$6)</f>
        <v>5.2515984862691399E-2</v>
      </c>
      <c r="K195" s="17">
        <f>NORMINV('Rand Int'!K195,'Inputs &amp; Outputs'!$B$5,'Inputs &amp; Outputs'!$B$6)</f>
        <v>7.970903258609395E-2</v>
      </c>
      <c r="L195" s="17">
        <f>NORMINV('Rand Int'!L195,'Inputs &amp; Outputs'!$B$5,'Inputs &amp; Outputs'!$B$6)</f>
        <v>1.014126425668908E-2</v>
      </c>
      <c r="M195" s="17">
        <f>NORMINV('Rand Int'!M195,'Inputs &amp; Outputs'!$B$5,'Inputs &amp; Outputs'!$B$6)</f>
        <v>7.5195040656699935E-2</v>
      </c>
      <c r="N195" s="17">
        <f>NORMINV('Rand Int'!N195,'Inputs &amp; Outputs'!$B$5,'Inputs &amp; Outputs'!$B$6)</f>
        <v>-2.435997087135628E-2</v>
      </c>
      <c r="O195" s="17">
        <f>NORMINV('Rand Int'!O195,'Inputs &amp; Outputs'!$B$5,'Inputs &amp; Outputs'!$B$6)</f>
        <v>4.5502657575229886E-2</v>
      </c>
      <c r="P195" s="17">
        <f>NORMINV('Rand Int'!P195,'Inputs &amp; Outputs'!$B$5,'Inputs &amp; Outputs'!$B$6)</f>
        <v>7.090433641284824E-2</v>
      </c>
      <c r="Q195" s="17">
        <f>NORMINV('Rand Int'!Q195,'Inputs &amp; Outputs'!$B$5,'Inputs &amp; Outputs'!$B$6)</f>
        <v>5.0953563062034898E-2</v>
      </c>
      <c r="R195" s="17">
        <f>NORMINV('Rand Int'!R195,'Inputs &amp; Outputs'!$B$5,'Inputs &amp; Outputs'!$B$6)</f>
        <v>2.6746418597340858E-2</v>
      </c>
      <c r="S195" s="17">
        <f>NORMINV('Rand Int'!S195,'Inputs &amp; Outputs'!$B$5,'Inputs &amp; Outputs'!$B$6)</f>
        <v>2.1238043395397782E-2</v>
      </c>
      <c r="T195" s="17">
        <f>NORMINV('Rand Int'!T195,'Inputs &amp; Outputs'!$B$5,'Inputs &amp; Outputs'!$B$6)</f>
        <v>9.8275094693456605E-2</v>
      </c>
      <c r="U195" s="17">
        <f>NORMINV('Rand Int'!U195,'Inputs &amp; Outputs'!$B$5,'Inputs &amp; Outputs'!$B$6)</f>
        <v>3.1375116755808716E-2</v>
      </c>
      <c r="V195" s="17">
        <f>NORMINV('Rand Int'!V195,'Inputs &amp; Outputs'!$B$5,'Inputs &amp; Outputs'!$B$6)</f>
        <v>7.652539103665075E-2</v>
      </c>
      <c r="W195" s="17">
        <f>NORMINV('Rand Int'!W195,'Inputs &amp; Outputs'!$B$5,'Inputs &amp; Outputs'!$B$6)</f>
        <v>5.1534912118723492E-2</v>
      </c>
      <c r="X195" s="17">
        <f>NORMINV('Rand Int'!X195,'Inputs &amp; Outputs'!$B$5,'Inputs &amp; Outputs'!$B$6)</f>
        <v>4.5746648832140163E-2</v>
      </c>
      <c r="Y195" s="17">
        <f>NORMINV('Rand Int'!Y195,'Inputs &amp; Outputs'!$B$5,'Inputs &amp; Outputs'!$B$6)</f>
        <v>5.0987209379952131E-2</v>
      </c>
      <c r="Z195" s="17">
        <f>NORMINV('Rand Int'!Z195,'Inputs &amp; Outputs'!$B$5,'Inputs &amp; Outputs'!$B$6)</f>
        <v>3.7400476170236945E-2</v>
      </c>
      <c r="AA195" s="17">
        <f>NORMINV('Rand Int'!AA195,'Inputs &amp; Outputs'!$B$5,'Inputs &amp; Outputs'!$B$6)</f>
        <v>6.0631819750800786E-2</v>
      </c>
      <c r="AB195" s="17">
        <f>NORMINV('Rand Int'!AB195,'Inputs &amp; Outputs'!$B$5,'Inputs &amp; Outputs'!$B$6)</f>
        <v>4.0777446125141587E-3</v>
      </c>
      <c r="AC195" s="17">
        <f>NORMINV('Rand Int'!AC195,'Inputs &amp; Outputs'!$B$5,'Inputs &amp; Outputs'!$B$6)</f>
        <v>-1.6229844640117431E-2</v>
      </c>
      <c r="AD195" s="17">
        <f>NORMINV('Rand Int'!AD195,'Inputs &amp; Outputs'!$B$5,'Inputs &amp; Outputs'!$B$6)</f>
        <v>1.7584587439581932E-2</v>
      </c>
      <c r="AE195" s="17">
        <f>NORMINV('Rand Int'!AE195,'Inputs &amp; Outputs'!$B$5,'Inputs &amp; Outputs'!$B$6)</f>
        <v>6.9501970813309832E-2</v>
      </c>
      <c r="AF195" s="17">
        <f>NORMINV('Rand Int'!AF195,'Inputs &amp; Outputs'!$B$5,'Inputs &amp; Outputs'!$B$6)</f>
        <v>4.0551429969607276E-2</v>
      </c>
      <c r="AG195" s="17">
        <f>NORMINV('Rand Int'!AG195,'Inputs &amp; Outputs'!$B$5,'Inputs &amp; Outputs'!$B$6)</f>
        <v>-1.4615881464085975E-2</v>
      </c>
      <c r="AH195" s="17">
        <f>NORMINV('Rand Int'!AH195,'Inputs &amp; Outputs'!$B$5,'Inputs &amp; Outputs'!$B$6)</f>
        <v>-1.9005804374533371E-2</v>
      </c>
      <c r="AI195" s="17">
        <f>NORMINV('Rand Int'!AI195,'Inputs &amp; Outputs'!$B$5,'Inputs &amp; Outputs'!$B$6)</f>
        <v>2.0731497817250501E-2</v>
      </c>
      <c r="AJ195" s="17">
        <f>NORMINV('Rand Int'!AJ195,'Inputs &amp; Outputs'!$B$5,'Inputs &amp; Outputs'!$B$6)</f>
        <v>2.2122350358990333E-2</v>
      </c>
      <c r="AK195" s="17">
        <f>NORMINV('Rand Int'!AK195,'Inputs &amp; Outputs'!$B$5,'Inputs &amp; Outputs'!$B$6)</f>
        <v>1.4171511737221462E-3</v>
      </c>
      <c r="AL195" s="17">
        <f>NORMINV('Rand Int'!AL195,'Inputs &amp; Outputs'!$B$5,'Inputs &amp; Outputs'!$B$6)</f>
        <v>1.9137189664914584E-2</v>
      </c>
      <c r="AM195" s="17">
        <f>NORMINV('Rand Int'!AM195,'Inputs &amp; Outputs'!$B$5,'Inputs &amp; Outputs'!$B$6)</f>
        <v>5.1760704943496855E-2</v>
      </c>
      <c r="AN195" s="17">
        <f>NORMINV('Rand Int'!AN195,'Inputs &amp; Outputs'!$B$5,'Inputs &amp; Outputs'!$B$6)</f>
        <v>2.396535445907888E-2</v>
      </c>
      <c r="AO195" s="17">
        <f>NORMINV('Rand Int'!AO195,'Inputs &amp; Outputs'!$B$5,'Inputs &amp; Outputs'!$B$6)</f>
        <v>2.775051159482389E-2</v>
      </c>
      <c r="AP195" s="17">
        <f>NORMINV('Rand Int'!AP195,'Inputs &amp; Outputs'!$B$5,'Inputs &amp; Outputs'!$B$6)</f>
        <v>8.4661814165348376E-2</v>
      </c>
      <c r="AQ195" s="17">
        <f>NORMINV('Rand Int'!AQ195,'Inputs &amp; Outputs'!$B$5,'Inputs &amp; Outputs'!$B$6)</f>
        <v>-1.8479736034113362E-2</v>
      </c>
      <c r="AR195" s="17">
        <f>NORMINV('Rand Int'!AR195,'Inputs &amp; Outputs'!$B$5,'Inputs &amp; Outputs'!$B$6)</f>
        <v>2.5984997985431271E-2</v>
      </c>
      <c r="AS195" s="17">
        <f>NORMINV('Rand Int'!AS195,'Inputs &amp; Outputs'!$B$5,'Inputs &amp; Outputs'!$B$6)</f>
        <v>5.5190840865179884E-2</v>
      </c>
      <c r="AT195" s="17">
        <f>NORMINV('Rand Int'!AT195,'Inputs &amp; Outputs'!$B$5,'Inputs &amp; Outputs'!$B$6)</f>
        <v>1.0245355514248353E-2</v>
      </c>
      <c r="AU195" s="17">
        <f>NORMINV('Rand Int'!AU195,'Inputs &amp; Outputs'!$B$5,'Inputs &amp; Outputs'!$B$6)</f>
        <v>1.2984433008002869E-2</v>
      </c>
      <c r="AV195" s="17">
        <f>NORMINV('Rand Int'!AV195,'Inputs &amp; Outputs'!$B$5,'Inputs &amp; Outputs'!$B$6)</f>
        <v>5.4302810269059552E-2</v>
      </c>
      <c r="AW195" s="17">
        <f>NORMINV('Rand Int'!AW195,'Inputs &amp; Outputs'!$B$5,'Inputs &amp; Outputs'!$B$6)</f>
        <v>9.930155503895529E-3</v>
      </c>
      <c r="AX195" s="17">
        <f>NORMINV('Rand Int'!AX195,'Inputs &amp; Outputs'!$B$5,'Inputs &amp; Outputs'!$B$6)</f>
        <v>6.3025523453576898E-2</v>
      </c>
      <c r="AY195" s="17">
        <f>NORMINV('Rand Int'!AY195,'Inputs &amp; Outputs'!$B$5,'Inputs &amp; Outputs'!$B$6)</f>
        <v>9.2079265147478828E-2</v>
      </c>
    </row>
    <row r="196" spans="1:51" x14ac:dyDescent="0.25">
      <c r="A196" s="1">
        <v>195</v>
      </c>
      <c r="C196" s="17">
        <f>NORMINV('Rand Int'!C196,'Inputs &amp; Outputs'!$B$5,'Inputs &amp; Outputs'!$B$6)</f>
        <v>4.6039629238503604E-2</v>
      </c>
      <c r="D196" s="17">
        <f>NORMINV('Rand Int'!D196,'Inputs &amp; Outputs'!$B$5,'Inputs &amp; Outputs'!$B$6)</f>
        <v>4.8023856742076002E-2</v>
      </c>
      <c r="E196" s="17">
        <f>NORMINV('Rand Int'!E196,'Inputs &amp; Outputs'!$B$5,'Inputs &amp; Outputs'!$B$6)</f>
        <v>6.2006264235677858E-3</v>
      </c>
      <c r="F196" s="17">
        <f>NORMINV('Rand Int'!F196,'Inputs &amp; Outputs'!$B$5,'Inputs &amp; Outputs'!$B$6)</f>
        <v>0.10024345614991706</v>
      </c>
      <c r="G196" s="17">
        <f>NORMINV('Rand Int'!G196,'Inputs &amp; Outputs'!$B$5,'Inputs &amp; Outputs'!$B$6)</f>
        <v>2.9518106461801103E-2</v>
      </c>
      <c r="H196" s="17">
        <f>NORMINV('Rand Int'!H196,'Inputs &amp; Outputs'!$B$5,'Inputs &amp; Outputs'!$B$6)</f>
        <v>3.54810643532016E-2</v>
      </c>
      <c r="I196" s="17">
        <f>NORMINV('Rand Int'!I196,'Inputs &amp; Outputs'!$B$5,'Inputs &amp; Outputs'!$B$6)</f>
        <v>3.2844878936502106E-2</v>
      </c>
      <c r="J196" s="17">
        <f>NORMINV('Rand Int'!J196,'Inputs &amp; Outputs'!$B$5,'Inputs &amp; Outputs'!$B$6)</f>
        <v>2.4254081366288243E-2</v>
      </c>
      <c r="K196" s="17">
        <f>NORMINV('Rand Int'!K196,'Inputs &amp; Outputs'!$B$5,'Inputs &amp; Outputs'!$B$6)</f>
        <v>4.5452377141762118E-2</v>
      </c>
      <c r="L196" s="17">
        <f>NORMINV('Rand Int'!L196,'Inputs &amp; Outputs'!$B$5,'Inputs &amp; Outputs'!$B$6)</f>
        <v>2.1992749918348913E-2</v>
      </c>
      <c r="M196" s="17">
        <f>NORMINV('Rand Int'!M196,'Inputs &amp; Outputs'!$B$5,'Inputs &amp; Outputs'!$B$6)</f>
        <v>3.7784775998369005E-2</v>
      </c>
      <c r="N196" s="17">
        <f>NORMINV('Rand Int'!N196,'Inputs &amp; Outputs'!$B$5,'Inputs &amp; Outputs'!$B$6)</f>
        <v>3.6510769677846958E-2</v>
      </c>
      <c r="O196" s="17">
        <f>NORMINV('Rand Int'!O196,'Inputs &amp; Outputs'!$B$5,'Inputs &amp; Outputs'!$B$6)</f>
        <v>4.8767226761742027E-2</v>
      </c>
      <c r="P196" s="17">
        <f>NORMINV('Rand Int'!P196,'Inputs &amp; Outputs'!$B$5,'Inputs &amp; Outputs'!$B$6)</f>
        <v>2.3631332708734194E-2</v>
      </c>
      <c r="Q196" s="17">
        <f>NORMINV('Rand Int'!Q196,'Inputs &amp; Outputs'!$B$5,'Inputs &amp; Outputs'!$B$6)</f>
        <v>5.372912706662826E-3</v>
      </c>
      <c r="R196" s="17">
        <f>NORMINV('Rand Int'!R196,'Inputs &amp; Outputs'!$B$5,'Inputs &amp; Outputs'!$B$6)</f>
        <v>5.676616701435723E-2</v>
      </c>
      <c r="S196" s="17">
        <f>NORMINV('Rand Int'!S196,'Inputs &amp; Outputs'!$B$5,'Inputs &amp; Outputs'!$B$6)</f>
        <v>3.5078750016328278E-2</v>
      </c>
      <c r="T196" s="17">
        <f>NORMINV('Rand Int'!T196,'Inputs &amp; Outputs'!$B$5,'Inputs &amp; Outputs'!$B$6)</f>
        <v>3.7162899700373869E-2</v>
      </c>
      <c r="U196" s="17">
        <f>NORMINV('Rand Int'!U196,'Inputs &amp; Outputs'!$B$5,'Inputs &amp; Outputs'!$B$6)</f>
        <v>2.4233643745390585E-2</v>
      </c>
      <c r="V196" s="17">
        <f>NORMINV('Rand Int'!V196,'Inputs &amp; Outputs'!$B$5,'Inputs &amp; Outputs'!$B$6)</f>
        <v>3.4328036750860935E-2</v>
      </c>
      <c r="W196" s="17">
        <f>NORMINV('Rand Int'!W196,'Inputs &amp; Outputs'!$B$5,'Inputs &amp; Outputs'!$B$6)</f>
        <v>1.730078792274389E-2</v>
      </c>
      <c r="X196" s="17">
        <f>NORMINV('Rand Int'!X196,'Inputs &amp; Outputs'!$B$5,'Inputs &amp; Outputs'!$B$6)</f>
        <v>4.9576804066905442E-2</v>
      </c>
      <c r="Y196" s="17">
        <f>NORMINV('Rand Int'!Y196,'Inputs &amp; Outputs'!$B$5,'Inputs &amp; Outputs'!$B$6)</f>
        <v>2.8996369867158808E-2</v>
      </c>
      <c r="Z196" s="17">
        <f>NORMINV('Rand Int'!Z196,'Inputs &amp; Outputs'!$B$5,'Inputs &amp; Outputs'!$B$6)</f>
        <v>2.2362024284388056E-2</v>
      </c>
      <c r="AA196" s="17">
        <f>NORMINV('Rand Int'!AA196,'Inputs &amp; Outputs'!$B$5,'Inputs &amp; Outputs'!$B$6)</f>
        <v>-4.3210060686238172E-3</v>
      </c>
      <c r="AB196" s="17">
        <f>NORMINV('Rand Int'!AB196,'Inputs &amp; Outputs'!$B$5,'Inputs &amp; Outputs'!$B$6)</f>
        <v>3.7601678315922718E-2</v>
      </c>
      <c r="AC196" s="17">
        <f>NORMINV('Rand Int'!AC196,'Inputs &amp; Outputs'!$B$5,'Inputs &amp; Outputs'!$B$6)</f>
        <v>4.4360432407763536E-2</v>
      </c>
      <c r="AD196" s="17">
        <f>NORMINV('Rand Int'!AD196,'Inputs &amp; Outputs'!$B$5,'Inputs &amp; Outputs'!$B$6)</f>
        <v>-6.881481985224612E-3</v>
      </c>
      <c r="AE196" s="17">
        <f>NORMINV('Rand Int'!AE196,'Inputs &amp; Outputs'!$B$5,'Inputs &amp; Outputs'!$B$6)</f>
        <v>2.303664657730738E-2</v>
      </c>
      <c r="AF196" s="17">
        <f>NORMINV('Rand Int'!AF196,'Inputs &amp; Outputs'!$B$5,'Inputs &amp; Outputs'!$B$6)</f>
        <v>4.1319407691083346E-2</v>
      </c>
      <c r="AG196" s="17">
        <f>NORMINV('Rand Int'!AG196,'Inputs &amp; Outputs'!$B$5,'Inputs &amp; Outputs'!$B$6)</f>
        <v>2.9909330738764235E-2</v>
      </c>
      <c r="AH196" s="17">
        <f>NORMINV('Rand Int'!AH196,'Inputs &amp; Outputs'!$B$5,'Inputs &amp; Outputs'!$B$6)</f>
        <v>7.1602630313183438E-2</v>
      </c>
      <c r="AI196" s="17">
        <f>NORMINV('Rand Int'!AI196,'Inputs &amp; Outputs'!$B$5,'Inputs &amp; Outputs'!$B$6)</f>
        <v>2.9698682035688415E-2</v>
      </c>
      <c r="AJ196" s="17">
        <f>NORMINV('Rand Int'!AJ196,'Inputs &amp; Outputs'!$B$5,'Inputs &amp; Outputs'!$B$6)</f>
        <v>4.6682877667626251E-2</v>
      </c>
      <c r="AK196" s="17">
        <f>NORMINV('Rand Int'!AK196,'Inputs &amp; Outputs'!$B$5,'Inputs &amp; Outputs'!$B$6)</f>
        <v>7.9201323383209205E-2</v>
      </c>
      <c r="AL196" s="17">
        <f>NORMINV('Rand Int'!AL196,'Inputs &amp; Outputs'!$B$5,'Inputs &amp; Outputs'!$B$6)</f>
        <v>-9.5435118515234812E-3</v>
      </c>
      <c r="AM196" s="17">
        <f>NORMINV('Rand Int'!AM196,'Inputs &amp; Outputs'!$B$5,'Inputs &amp; Outputs'!$B$6)</f>
        <v>3.7549625150582189E-2</v>
      </c>
      <c r="AN196" s="17">
        <f>NORMINV('Rand Int'!AN196,'Inputs &amp; Outputs'!$B$5,'Inputs &amp; Outputs'!$B$6)</f>
        <v>2.5914763431811393E-2</v>
      </c>
      <c r="AO196" s="17">
        <f>NORMINV('Rand Int'!AO196,'Inputs &amp; Outputs'!$B$5,'Inputs &amp; Outputs'!$B$6)</f>
        <v>5.4830689250449316E-2</v>
      </c>
      <c r="AP196" s="17">
        <f>NORMINV('Rand Int'!AP196,'Inputs &amp; Outputs'!$B$5,'Inputs &amp; Outputs'!$B$6)</f>
        <v>4.4870422592978972E-2</v>
      </c>
      <c r="AQ196" s="17">
        <f>NORMINV('Rand Int'!AQ196,'Inputs &amp; Outputs'!$B$5,'Inputs &amp; Outputs'!$B$6)</f>
        <v>2.5209204519760685E-2</v>
      </c>
      <c r="AR196" s="17">
        <f>NORMINV('Rand Int'!AR196,'Inputs &amp; Outputs'!$B$5,'Inputs &amp; Outputs'!$B$6)</f>
        <v>-1.9914330330760663E-2</v>
      </c>
      <c r="AS196" s="17">
        <f>NORMINV('Rand Int'!AS196,'Inputs &amp; Outputs'!$B$5,'Inputs &amp; Outputs'!$B$6)</f>
        <v>9.8967376405224849E-3</v>
      </c>
      <c r="AT196" s="17">
        <f>NORMINV('Rand Int'!AT196,'Inputs &amp; Outputs'!$B$5,'Inputs &amp; Outputs'!$B$6)</f>
        <v>5.5041642413703254E-2</v>
      </c>
      <c r="AU196" s="17">
        <f>NORMINV('Rand Int'!AU196,'Inputs &amp; Outputs'!$B$5,'Inputs &amp; Outputs'!$B$6)</f>
        <v>7.2390284217663636E-2</v>
      </c>
      <c r="AV196" s="17">
        <f>NORMINV('Rand Int'!AV196,'Inputs &amp; Outputs'!$B$5,'Inputs &amp; Outputs'!$B$6)</f>
        <v>1.3322999165829335E-2</v>
      </c>
      <c r="AW196" s="17">
        <f>NORMINV('Rand Int'!AW196,'Inputs &amp; Outputs'!$B$5,'Inputs &amp; Outputs'!$B$6)</f>
        <v>5.1942367338842665E-2</v>
      </c>
      <c r="AX196" s="17">
        <f>NORMINV('Rand Int'!AX196,'Inputs &amp; Outputs'!$B$5,'Inputs &amp; Outputs'!$B$6)</f>
        <v>4.2748029138421538E-2</v>
      </c>
      <c r="AY196" s="17">
        <f>NORMINV('Rand Int'!AY196,'Inputs &amp; Outputs'!$B$5,'Inputs &amp; Outputs'!$B$6)</f>
        <v>3.7867166121665997E-2</v>
      </c>
    </row>
    <row r="197" spans="1:51" x14ac:dyDescent="0.25">
      <c r="A197" s="1">
        <v>196</v>
      </c>
      <c r="C197" s="17">
        <f>NORMINV('Rand Int'!C197,'Inputs &amp; Outputs'!$B$5,'Inputs &amp; Outputs'!$B$6)</f>
        <v>-3.2067342601915662E-2</v>
      </c>
      <c r="D197" s="17">
        <f>NORMINV('Rand Int'!D197,'Inputs &amp; Outputs'!$B$5,'Inputs &amp; Outputs'!$B$6)</f>
        <v>1.5480469488698672E-2</v>
      </c>
      <c r="E197" s="17">
        <f>NORMINV('Rand Int'!E197,'Inputs &amp; Outputs'!$B$5,'Inputs &amp; Outputs'!$B$6)</f>
        <v>6.6451683631592748E-2</v>
      </c>
      <c r="F197" s="17">
        <f>NORMINV('Rand Int'!F197,'Inputs &amp; Outputs'!$B$5,'Inputs &amp; Outputs'!$B$6)</f>
        <v>7.2968702758538784E-2</v>
      </c>
      <c r="G197" s="17">
        <f>NORMINV('Rand Int'!G197,'Inputs &amp; Outputs'!$B$5,'Inputs &amp; Outputs'!$B$6)</f>
        <v>2.5808815482735191E-2</v>
      </c>
      <c r="H197" s="17">
        <f>NORMINV('Rand Int'!H197,'Inputs &amp; Outputs'!$B$5,'Inputs &amp; Outputs'!$B$6)</f>
        <v>2.890589310565661E-2</v>
      </c>
      <c r="I197" s="17">
        <f>NORMINV('Rand Int'!I197,'Inputs &amp; Outputs'!$B$5,'Inputs &amp; Outputs'!$B$6)</f>
        <v>3.5290490768791968E-2</v>
      </c>
      <c r="J197" s="17">
        <f>NORMINV('Rand Int'!J197,'Inputs &amp; Outputs'!$B$5,'Inputs &amp; Outputs'!$B$6)</f>
        <v>3.425786507331767E-2</v>
      </c>
      <c r="K197" s="17">
        <f>NORMINV('Rand Int'!K197,'Inputs &amp; Outputs'!$B$5,'Inputs &amp; Outputs'!$B$6)</f>
        <v>-1.9826104284624571E-2</v>
      </c>
      <c r="L197" s="17">
        <f>NORMINV('Rand Int'!L197,'Inputs &amp; Outputs'!$B$5,'Inputs &amp; Outputs'!$B$6)</f>
        <v>4.2598867643942474E-2</v>
      </c>
      <c r="M197" s="17">
        <f>NORMINV('Rand Int'!M197,'Inputs &amp; Outputs'!$B$5,'Inputs &amp; Outputs'!$B$6)</f>
        <v>3.3803343433056167E-2</v>
      </c>
      <c r="N197" s="17">
        <f>NORMINV('Rand Int'!N197,'Inputs &amp; Outputs'!$B$5,'Inputs &amp; Outputs'!$B$6)</f>
        <v>2.660515830505571E-2</v>
      </c>
      <c r="O197" s="17">
        <f>NORMINV('Rand Int'!O197,'Inputs &amp; Outputs'!$B$5,'Inputs &amp; Outputs'!$B$6)</f>
        <v>8.4018729434142986E-2</v>
      </c>
      <c r="P197" s="17">
        <f>NORMINV('Rand Int'!P197,'Inputs &amp; Outputs'!$B$5,'Inputs &amp; Outputs'!$B$6)</f>
        <v>6.7878828556560897E-2</v>
      </c>
      <c r="Q197" s="17">
        <f>NORMINV('Rand Int'!Q197,'Inputs &amp; Outputs'!$B$5,'Inputs &amp; Outputs'!$B$6)</f>
        <v>7.8287124219275833E-2</v>
      </c>
      <c r="R197" s="17">
        <f>NORMINV('Rand Int'!R197,'Inputs &amp; Outputs'!$B$5,'Inputs &amp; Outputs'!$B$6)</f>
        <v>3.4718123052295297E-2</v>
      </c>
      <c r="S197" s="17">
        <f>NORMINV('Rand Int'!S197,'Inputs &amp; Outputs'!$B$5,'Inputs &amp; Outputs'!$B$6)</f>
        <v>4.215527650600253E-2</v>
      </c>
      <c r="T197" s="17">
        <f>NORMINV('Rand Int'!T197,'Inputs &amp; Outputs'!$B$5,'Inputs &amp; Outputs'!$B$6)</f>
        <v>5.3751644081787578E-2</v>
      </c>
      <c r="U197" s="17">
        <f>NORMINV('Rand Int'!U197,'Inputs &amp; Outputs'!$B$5,'Inputs &amp; Outputs'!$B$6)</f>
        <v>-2.2588682179604073E-2</v>
      </c>
      <c r="V197" s="17">
        <f>NORMINV('Rand Int'!V197,'Inputs &amp; Outputs'!$B$5,'Inputs &amp; Outputs'!$B$6)</f>
        <v>8.7901409296116083E-3</v>
      </c>
      <c r="W197" s="17">
        <f>NORMINV('Rand Int'!W197,'Inputs &amp; Outputs'!$B$5,'Inputs &amp; Outputs'!$B$6)</f>
        <v>6.1325673724376896E-2</v>
      </c>
      <c r="X197" s="17">
        <f>NORMINV('Rand Int'!X197,'Inputs &amp; Outputs'!$B$5,'Inputs &amp; Outputs'!$B$6)</f>
        <v>1.1017946943859359E-2</v>
      </c>
      <c r="Y197" s="17">
        <f>NORMINV('Rand Int'!Y197,'Inputs &amp; Outputs'!$B$5,'Inputs &amp; Outputs'!$B$6)</f>
        <v>1.4106751817258598E-2</v>
      </c>
      <c r="Z197" s="17">
        <f>NORMINV('Rand Int'!Z197,'Inputs &amp; Outputs'!$B$5,'Inputs &amp; Outputs'!$B$6)</f>
        <v>-9.516355997334483E-3</v>
      </c>
      <c r="AA197" s="17">
        <f>NORMINV('Rand Int'!AA197,'Inputs &amp; Outputs'!$B$5,'Inputs &amp; Outputs'!$B$6)</f>
        <v>5.9890382903456663E-2</v>
      </c>
      <c r="AB197" s="17">
        <f>NORMINV('Rand Int'!AB197,'Inputs &amp; Outputs'!$B$5,'Inputs &amp; Outputs'!$B$6)</f>
        <v>2.2123663926333539E-2</v>
      </c>
      <c r="AC197" s="17">
        <f>NORMINV('Rand Int'!AC197,'Inputs &amp; Outputs'!$B$5,'Inputs &amp; Outputs'!$B$6)</f>
        <v>0.10705487232913596</v>
      </c>
      <c r="AD197" s="17">
        <f>NORMINV('Rand Int'!AD197,'Inputs &amp; Outputs'!$B$5,'Inputs &amp; Outputs'!$B$6)</f>
        <v>5.435522095139364E-2</v>
      </c>
      <c r="AE197" s="17">
        <f>NORMINV('Rand Int'!AE197,'Inputs &amp; Outputs'!$B$5,'Inputs &amp; Outputs'!$B$6)</f>
        <v>0.10235941599252495</v>
      </c>
      <c r="AF197" s="17">
        <f>NORMINV('Rand Int'!AF197,'Inputs &amp; Outputs'!$B$5,'Inputs &amp; Outputs'!$B$6)</f>
        <v>8.7403771631122409E-2</v>
      </c>
      <c r="AG197" s="17">
        <f>NORMINV('Rand Int'!AG197,'Inputs &amp; Outputs'!$B$5,'Inputs &amp; Outputs'!$B$6)</f>
        <v>5.8463120686495673E-2</v>
      </c>
      <c r="AH197" s="17">
        <f>NORMINV('Rand Int'!AH197,'Inputs &amp; Outputs'!$B$5,'Inputs &amp; Outputs'!$B$6)</f>
        <v>4.0710047257460656E-2</v>
      </c>
      <c r="AI197" s="17">
        <f>NORMINV('Rand Int'!AI197,'Inputs &amp; Outputs'!$B$5,'Inputs &amp; Outputs'!$B$6)</f>
        <v>2.9485365233201596E-2</v>
      </c>
      <c r="AJ197" s="17">
        <f>NORMINV('Rand Int'!AJ197,'Inputs &amp; Outputs'!$B$5,'Inputs &amp; Outputs'!$B$6)</f>
        <v>4.5895586090539287E-2</v>
      </c>
      <c r="AK197" s="17">
        <f>NORMINV('Rand Int'!AK197,'Inputs &amp; Outputs'!$B$5,'Inputs &amp; Outputs'!$B$6)</f>
        <v>6.2527879452972626E-2</v>
      </c>
      <c r="AL197" s="17">
        <f>NORMINV('Rand Int'!AL197,'Inputs &amp; Outputs'!$B$5,'Inputs &amp; Outputs'!$B$6)</f>
        <v>4.3532964806299666E-2</v>
      </c>
      <c r="AM197" s="17">
        <f>NORMINV('Rand Int'!AM197,'Inputs &amp; Outputs'!$B$5,'Inputs &amp; Outputs'!$B$6)</f>
        <v>4.4013449279962737E-2</v>
      </c>
      <c r="AN197" s="17">
        <f>NORMINV('Rand Int'!AN197,'Inputs &amp; Outputs'!$B$5,'Inputs &amp; Outputs'!$B$6)</f>
        <v>4.760756205192257E-4</v>
      </c>
      <c r="AO197" s="17">
        <f>NORMINV('Rand Int'!AO197,'Inputs &amp; Outputs'!$B$5,'Inputs &amp; Outputs'!$B$6)</f>
        <v>4.9976113497718619E-2</v>
      </c>
      <c r="AP197" s="17">
        <f>NORMINV('Rand Int'!AP197,'Inputs &amp; Outputs'!$B$5,'Inputs &amp; Outputs'!$B$6)</f>
        <v>6.9278183280517366E-2</v>
      </c>
      <c r="AQ197" s="17">
        <f>NORMINV('Rand Int'!AQ197,'Inputs &amp; Outputs'!$B$5,'Inputs &amp; Outputs'!$B$6)</f>
        <v>4.2345202921969728E-2</v>
      </c>
      <c r="AR197" s="17">
        <f>NORMINV('Rand Int'!AR197,'Inputs &amp; Outputs'!$B$5,'Inputs &amp; Outputs'!$B$6)</f>
        <v>2.6590083953442017E-2</v>
      </c>
      <c r="AS197" s="17">
        <f>NORMINV('Rand Int'!AS197,'Inputs &amp; Outputs'!$B$5,'Inputs &amp; Outputs'!$B$6)</f>
        <v>6.0755887219542518E-2</v>
      </c>
      <c r="AT197" s="17">
        <f>NORMINV('Rand Int'!AT197,'Inputs &amp; Outputs'!$B$5,'Inputs &amp; Outputs'!$B$6)</f>
        <v>5.8081592757990769E-2</v>
      </c>
      <c r="AU197" s="17">
        <f>NORMINV('Rand Int'!AU197,'Inputs &amp; Outputs'!$B$5,'Inputs &amp; Outputs'!$B$6)</f>
        <v>9.1980917534488199E-2</v>
      </c>
      <c r="AV197" s="17">
        <f>NORMINV('Rand Int'!AV197,'Inputs &amp; Outputs'!$B$5,'Inputs &amp; Outputs'!$B$6)</f>
        <v>4.9416260275039689E-2</v>
      </c>
      <c r="AW197" s="17">
        <f>NORMINV('Rand Int'!AW197,'Inputs &amp; Outputs'!$B$5,'Inputs &amp; Outputs'!$B$6)</f>
        <v>1.6925491029048997E-2</v>
      </c>
      <c r="AX197" s="17">
        <f>NORMINV('Rand Int'!AX197,'Inputs &amp; Outputs'!$B$5,'Inputs &amp; Outputs'!$B$6)</f>
        <v>6.8481170294557026E-2</v>
      </c>
      <c r="AY197" s="17">
        <f>NORMINV('Rand Int'!AY197,'Inputs &amp; Outputs'!$B$5,'Inputs &amp; Outputs'!$B$6)</f>
        <v>2.427831043448396E-3</v>
      </c>
    </row>
    <row r="198" spans="1:51" x14ac:dyDescent="0.25">
      <c r="A198" s="1">
        <v>197</v>
      </c>
      <c r="C198" s="17">
        <f>NORMINV('Rand Int'!C198,'Inputs &amp; Outputs'!$B$5,'Inputs &amp; Outputs'!$B$6)</f>
        <v>-7.0935024312189579E-3</v>
      </c>
      <c r="D198" s="17">
        <f>NORMINV('Rand Int'!D198,'Inputs &amp; Outputs'!$B$5,'Inputs &amp; Outputs'!$B$6)</f>
        <v>4.40005305490173E-2</v>
      </c>
      <c r="E198" s="17">
        <f>NORMINV('Rand Int'!E198,'Inputs &amp; Outputs'!$B$5,'Inputs &amp; Outputs'!$B$6)</f>
        <v>2.2731845518249548E-2</v>
      </c>
      <c r="F198" s="17">
        <f>NORMINV('Rand Int'!F198,'Inputs &amp; Outputs'!$B$5,'Inputs &amp; Outputs'!$B$6)</f>
        <v>6.1377537881230335E-2</v>
      </c>
      <c r="G198" s="17">
        <f>NORMINV('Rand Int'!G198,'Inputs &amp; Outputs'!$B$5,'Inputs &amp; Outputs'!$B$6)</f>
        <v>1.8618713806777171E-2</v>
      </c>
      <c r="H198" s="17">
        <f>NORMINV('Rand Int'!H198,'Inputs &amp; Outputs'!$B$5,'Inputs &amp; Outputs'!$B$6)</f>
        <v>5.7177829017165636E-2</v>
      </c>
      <c r="I198" s="17">
        <f>NORMINV('Rand Int'!I198,'Inputs &amp; Outputs'!$B$5,'Inputs &amp; Outputs'!$B$6)</f>
        <v>1.4998484667559191E-2</v>
      </c>
      <c r="J198" s="17">
        <f>NORMINV('Rand Int'!J198,'Inputs &amp; Outputs'!$B$5,'Inputs &amp; Outputs'!$B$6)</f>
        <v>4.6058657271450872E-2</v>
      </c>
      <c r="K198" s="17">
        <f>NORMINV('Rand Int'!K198,'Inputs &amp; Outputs'!$B$5,'Inputs &amp; Outputs'!$B$6)</f>
        <v>2.4977828543580102E-2</v>
      </c>
      <c r="L198" s="17">
        <f>NORMINV('Rand Int'!L198,'Inputs &amp; Outputs'!$B$5,'Inputs &amp; Outputs'!$B$6)</f>
        <v>4.9512990870224483E-2</v>
      </c>
      <c r="M198" s="17">
        <f>NORMINV('Rand Int'!M198,'Inputs &amp; Outputs'!$B$5,'Inputs &amp; Outputs'!$B$6)</f>
        <v>4.1828312609671611E-2</v>
      </c>
      <c r="N198" s="17">
        <f>NORMINV('Rand Int'!N198,'Inputs &amp; Outputs'!$B$5,'Inputs &amp; Outputs'!$B$6)</f>
        <v>9.3320382921085979E-2</v>
      </c>
      <c r="O198" s="17">
        <f>NORMINV('Rand Int'!O198,'Inputs &amp; Outputs'!$B$5,'Inputs &amp; Outputs'!$B$6)</f>
        <v>-1.28119837243926E-2</v>
      </c>
      <c r="P198" s="17">
        <f>NORMINV('Rand Int'!P198,'Inputs &amp; Outputs'!$B$5,'Inputs &amp; Outputs'!$B$6)</f>
        <v>8.6301436798402853E-2</v>
      </c>
      <c r="Q198" s="17">
        <f>NORMINV('Rand Int'!Q198,'Inputs &amp; Outputs'!$B$5,'Inputs &amp; Outputs'!$B$6)</f>
        <v>5.3632066242240151E-2</v>
      </c>
      <c r="R198" s="17">
        <f>NORMINV('Rand Int'!R198,'Inputs &amp; Outputs'!$B$5,'Inputs &amp; Outputs'!$B$6)</f>
        <v>3.3418868820938918E-2</v>
      </c>
      <c r="S198" s="17">
        <f>NORMINV('Rand Int'!S198,'Inputs &amp; Outputs'!$B$5,'Inputs &amp; Outputs'!$B$6)</f>
        <v>1.9308670512943559E-2</v>
      </c>
      <c r="T198" s="17">
        <f>NORMINV('Rand Int'!T198,'Inputs &amp; Outputs'!$B$5,'Inputs &amp; Outputs'!$B$6)</f>
        <v>4.0368442705978863E-2</v>
      </c>
      <c r="U198" s="17">
        <f>NORMINV('Rand Int'!U198,'Inputs &amp; Outputs'!$B$5,'Inputs &amp; Outputs'!$B$6)</f>
        <v>4.3278635302278448E-2</v>
      </c>
      <c r="V198" s="17">
        <f>NORMINV('Rand Int'!V198,'Inputs &amp; Outputs'!$B$5,'Inputs &amp; Outputs'!$B$6)</f>
        <v>3.1834831759105162E-2</v>
      </c>
      <c r="W198" s="17">
        <f>NORMINV('Rand Int'!W198,'Inputs &amp; Outputs'!$B$5,'Inputs &amp; Outputs'!$B$6)</f>
        <v>8.4462468423800618E-2</v>
      </c>
      <c r="X198" s="17">
        <f>NORMINV('Rand Int'!X198,'Inputs &amp; Outputs'!$B$5,'Inputs &amp; Outputs'!$B$6)</f>
        <v>-2.2189798372260101E-2</v>
      </c>
      <c r="Y198" s="17">
        <f>NORMINV('Rand Int'!Y198,'Inputs &amp; Outputs'!$B$5,'Inputs &amp; Outputs'!$B$6)</f>
        <v>3.4924329687478078E-3</v>
      </c>
      <c r="Z198" s="17">
        <f>NORMINV('Rand Int'!Z198,'Inputs &amp; Outputs'!$B$5,'Inputs &amp; Outputs'!$B$6)</f>
        <v>1.9022536233969895E-2</v>
      </c>
      <c r="AA198" s="17">
        <f>NORMINV('Rand Int'!AA198,'Inputs &amp; Outputs'!$B$5,'Inputs &amp; Outputs'!$B$6)</f>
        <v>2.4151788206091516E-2</v>
      </c>
      <c r="AB198" s="17">
        <f>NORMINV('Rand Int'!AB198,'Inputs &amp; Outputs'!$B$5,'Inputs &amp; Outputs'!$B$6)</f>
        <v>5.660862840490484E-2</v>
      </c>
      <c r="AC198" s="17">
        <f>NORMINV('Rand Int'!AC198,'Inputs &amp; Outputs'!$B$5,'Inputs &amp; Outputs'!$B$6)</f>
        <v>1.376087329469948E-2</v>
      </c>
      <c r="AD198" s="17">
        <f>NORMINV('Rand Int'!AD198,'Inputs &amp; Outputs'!$B$5,'Inputs &amp; Outputs'!$B$6)</f>
        <v>1.3674000021234176E-2</v>
      </c>
      <c r="AE198" s="17">
        <f>NORMINV('Rand Int'!AE198,'Inputs &amp; Outputs'!$B$5,'Inputs &amp; Outputs'!$B$6)</f>
        <v>7.4646519854552132E-2</v>
      </c>
      <c r="AF198" s="17">
        <f>NORMINV('Rand Int'!AF198,'Inputs &amp; Outputs'!$B$5,'Inputs &amp; Outputs'!$B$6)</f>
        <v>6.2279897734035874E-3</v>
      </c>
      <c r="AG198" s="17">
        <f>NORMINV('Rand Int'!AG198,'Inputs &amp; Outputs'!$B$5,'Inputs &amp; Outputs'!$B$6)</f>
        <v>2.9418454215721698E-2</v>
      </c>
      <c r="AH198" s="17">
        <f>NORMINV('Rand Int'!AH198,'Inputs &amp; Outputs'!$B$5,'Inputs &amp; Outputs'!$B$6)</f>
        <v>5.8598901084147378E-2</v>
      </c>
      <c r="AI198" s="17">
        <f>NORMINV('Rand Int'!AI198,'Inputs &amp; Outputs'!$B$5,'Inputs &amp; Outputs'!$B$6)</f>
        <v>2.0213747631441462E-2</v>
      </c>
      <c r="AJ198" s="17">
        <f>NORMINV('Rand Int'!AJ198,'Inputs &amp; Outputs'!$B$5,'Inputs &amp; Outputs'!$B$6)</f>
        <v>9.8433575141422362E-3</v>
      </c>
      <c r="AK198" s="17">
        <f>NORMINV('Rand Int'!AK198,'Inputs &amp; Outputs'!$B$5,'Inputs &amp; Outputs'!$B$6)</f>
        <v>9.7214399872359081E-2</v>
      </c>
      <c r="AL198" s="17">
        <f>NORMINV('Rand Int'!AL198,'Inputs &amp; Outputs'!$B$5,'Inputs &amp; Outputs'!$B$6)</f>
        <v>5.6222818160699725E-2</v>
      </c>
      <c r="AM198" s="17">
        <f>NORMINV('Rand Int'!AM198,'Inputs &amp; Outputs'!$B$5,'Inputs &amp; Outputs'!$B$6)</f>
        <v>5.4915476476350381E-2</v>
      </c>
      <c r="AN198" s="17">
        <f>NORMINV('Rand Int'!AN198,'Inputs &amp; Outputs'!$B$5,'Inputs &amp; Outputs'!$B$6)</f>
        <v>4.4460254418743808E-2</v>
      </c>
      <c r="AO198" s="17">
        <f>NORMINV('Rand Int'!AO198,'Inputs &amp; Outputs'!$B$5,'Inputs &amp; Outputs'!$B$6)</f>
        <v>3.5225585647668874E-2</v>
      </c>
      <c r="AP198" s="17">
        <f>NORMINV('Rand Int'!AP198,'Inputs &amp; Outputs'!$B$5,'Inputs &amp; Outputs'!$B$6)</f>
        <v>5.9361852990339095E-2</v>
      </c>
      <c r="AQ198" s="17">
        <f>NORMINV('Rand Int'!AQ198,'Inputs &amp; Outputs'!$B$5,'Inputs &amp; Outputs'!$B$6)</f>
        <v>1.5388513824306619E-2</v>
      </c>
      <c r="AR198" s="17">
        <f>NORMINV('Rand Int'!AR198,'Inputs &amp; Outputs'!$B$5,'Inputs &amp; Outputs'!$B$6)</f>
        <v>2.5903745421439466E-2</v>
      </c>
      <c r="AS198" s="17">
        <f>NORMINV('Rand Int'!AS198,'Inputs &amp; Outputs'!$B$5,'Inputs &amp; Outputs'!$B$6)</f>
        <v>6.8191083088872173E-2</v>
      </c>
      <c r="AT198" s="17">
        <f>NORMINV('Rand Int'!AT198,'Inputs &amp; Outputs'!$B$5,'Inputs &amp; Outputs'!$B$6)</f>
        <v>5.3862630022244021E-2</v>
      </c>
      <c r="AU198" s="17">
        <f>NORMINV('Rand Int'!AU198,'Inputs &amp; Outputs'!$B$5,'Inputs &amp; Outputs'!$B$6)</f>
        <v>-1.2101862374730085E-2</v>
      </c>
      <c r="AV198" s="17">
        <f>NORMINV('Rand Int'!AV198,'Inputs &amp; Outputs'!$B$5,'Inputs &amp; Outputs'!$B$6)</f>
        <v>0.10439448210179181</v>
      </c>
      <c r="AW198" s="17">
        <f>NORMINV('Rand Int'!AW198,'Inputs &amp; Outputs'!$B$5,'Inputs &amp; Outputs'!$B$6)</f>
        <v>5.1446991466898226E-2</v>
      </c>
      <c r="AX198" s="17">
        <f>NORMINV('Rand Int'!AX198,'Inputs &amp; Outputs'!$B$5,'Inputs &amp; Outputs'!$B$6)</f>
        <v>7.9778002859472258E-2</v>
      </c>
      <c r="AY198" s="17">
        <f>NORMINV('Rand Int'!AY198,'Inputs &amp; Outputs'!$B$5,'Inputs &amp; Outputs'!$B$6)</f>
        <v>9.0495682172812411E-2</v>
      </c>
    </row>
    <row r="199" spans="1:51" x14ac:dyDescent="0.25">
      <c r="A199" s="1">
        <v>198</v>
      </c>
      <c r="C199" s="17">
        <f>NORMINV('Rand Int'!C199,'Inputs &amp; Outputs'!$B$5,'Inputs &amp; Outputs'!$B$6)</f>
        <v>8.5581497422880959E-2</v>
      </c>
      <c r="D199" s="17">
        <f>NORMINV('Rand Int'!D199,'Inputs &amp; Outputs'!$B$5,'Inputs &amp; Outputs'!$B$6)</f>
        <v>-1.5920917499016425E-2</v>
      </c>
      <c r="E199" s="17">
        <f>NORMINV('Rand Int'!E199,'Inputs &amp; Outputs'!$B$5,'Inputs &amp; Outputs'!$B$6)</f>
        <v>6.5459493706890012E-2</v>
      </c>
      <c r="F199" s="17">
        <f>NORMINV('Rand Int'!F199,'Inputs &amp; Outputs'!$B$5,'Inputs &amp; Outputs'!$B$6)</f>
        <v>4.3970984780426499E-2</v>
      </c>
      <c r="G199" s="17">
        <f>NORMINV('Rand Int'!G199,'Inputs &amp; Outputs'!$B$5,'Inputs &amp; Outputs'!$B$6)</f>
        <v>6.0619740585172659E-2</v>
      </c>
      <c r="H199" s="17">
        <f>NORMINV('Rand Int'!H199,'Inputs &amp; Outputs'!$B$5,'Inputs &amp; Outputs'!$B$6)</f>
        <v>6.0743366171114851E-2</v>
      </c>
      <c r="I199" s="17">
        <f>NORMINV('Rand Int'!I199,'Inputs &amp; Outputs'!$B$5,'Inputs &amp; Outputs'!$B$6)</f>
        <v>3.8729786245725935E-2</v>
      </c>
      <c r="J199" s="17">
        <f>NORMINV('Rand Int'!J199,'Inputs &amp; Outputs'!$B$5,'Inputs &amp; Outputs'!$B$6)</f>
        <v>2.0385321029857614E-2</v>
      </c>
      <c r="K199" s="17">
        <f>NORMINV('Rand Int'!K199,'Inputs &amp; Outputs'!$B$5,'Inputs &amp; Outputs'!$B$6)</f>
        <v>7.5863562615322455E-2</v>
      </c>
      <c r="L199" s="17">
        <f>NORMINV('Rand Int'!L199,'Inputs &amp; Outputs'!$B$5,'Inputs &amp; Outputs'!$B$6)</f>
        <v>9.3704189869014562E-2</v>
      </c>
      <c r="M199" s="17">
        <f>NORMINV('Rand Int'!M199,'Inputs &amp; Outputs'!$B$5,'Inputs &amp; Outputs'!$B$6)</f>
        <v>-4.0493585223207867E-3</v>
      </c>
      <c r="N199" s="17">
        <f>NORMINV('Rand Int'!N199,'Inputs &amp; Outputs'!$B$5,'Inputs &amp; Outputs'!$B$6)</f>
        <v>1.4708860844557758E-2</v>
      </c>
      <c r="O199" s="17">
        <f>NORMINV('Rand Int'!O199,'Inputs &amp; Outputs'!$B$5,'Inputs &amp; Outputs'!$B$6)</f>
        <v>4.7509751513867791E-2</v>
      </c>
      <c r="P199" s="17">
        <f>NORMINV('Rand Int'!P199,'Inputs &amp; Outputs'!$B$5,'Inputs &amp; Outputs'!$B$6)</f>
        <v>3.2869434314416107E-2</v>
      </c>
      <c r="Q199" s="17">
        <f>NORMINV('Rand Int'!Q199,'Inputs &amp; Outputs'!$B$5,'Inputs &amp; Outputs'!$B$6)</f>
        <v>1.1886434055184924E-2</v>
      </c>
      <c r="R199" s="17">
        <f>NORMINV('Rand Int'!R199,'Inputs &amp; Outputs'!$B$5,'Inputs &amp; Outputs'!$B$6)</f>
        <v>-2.5088219323931009E-2</v>
      </c>
      <c r="S199" s="17">
        <f>NORMINV('Rand Int'!S199,'Inputs &amp; Outputs'!$B$5,'Inputs &amp; Outputs'!$B$6)</f>
        <v>-1.4874786826367357E-2</v>
      </c>
      <c r="T199" s="17">
        <f>NORMINV('Rand Int'!T199,'Inputs &amp; Outputs'!$B$5,'Inputs &amp; Outputs'!$B$6)</f>
        <v>8.5677823338867115E-2</v>
      </c>
      <c r="U199" s="17">
        <f>NORMINV('Rand Int'!U199,'Inputs &amp; Outputs'!$B$5,'Inputs &amp; Outputs'!$B$6)</f>
        <v>5.8410517920095439E-2</v>
      </c>
      <c r="V199" s="17">
        <f>NORMINV('Rand Int'!V199,'Inputs &amp; Outputs'!$B$5,'Inputs &amp; Outputs'!$B$6)</f>
        <v>8.0507780666970924E-2</v>
      </c>
      <c r="W199" s="17">
        <f>NORMINV('Rand Int'!W199,'Inputs &amp; Outputs'!$B$5,'Inputs &amp; Outputs'!$B$6)</f>
        <v>2.87773349262362E-2</v>
      </c>
      <c r="X199" s="17">
        <f>NORMINV('Rand Int'!X199,'Inputs &amp; Outputs'!$B$5,'Inputs &amp; Outputs'!$B$6)</f>
        <v>5.9759216520662656E-2</v>
      </c>
      <c r="Y199" s="17">
        <f>NORMINV('Rand Int'!Y199,'Inputs &amp; Outputs'!$B$5,'Inputs &amp; Outputs'!$B$6)</f>
        <v>4.9889457940515622E-3</v>
      </c>
      <c r="Z199" s="17">
        <f>NORMINV('Rand Int'!Z199,'Inputs &amp; Outputs'!$B$5,'Inputs &amp; Outputs'!$B$6)</f>
        <v>3.2733546500847727E-2</v>
      </c>
      <c r="AA199" s="17">
        <f>NORMINV('Rand Int'!AA199,'Inputs &amp; Outputs'!$B$5,'Inputs &amp; Outputs'!$B$6)</f>
        <v>5.5591191749346076E-2</v>
      </c>
      <c r="AB199" s="17">
        <f>NORMINV('Rand Int'!AB199,'Inputs &amp; Outputs'!$B$5,'Inputs &amp; Outputs'!$B$6)</f>
        <v>5.9114157225469602E-2</v>
      </c>
      <c r="AC199" s="17">
        <f>NORMINV('Rand Int'!AC199,'Inputs &amp; Outputs'!$B$5,'Inputs &amp; Outputs'!$B$6)</f>
        <v>-2.3282939000302906E-2</v>
      </c>
      <c r="AD199" s="17">
        <f>NORMINV('Rand Int'!AD199,'Inputs &amp; Outputs'!$B$5,'Inputs &amp; Outputs'!$B$6)</f>
        <v>-2.6389966677863592E-2</v>
      </c>
      <c r="AE199" s="17">
        <f>NORMINV('Rand Int'!AE199,'Inputs &amp; Outputs'!$B$5,'Inputs &amp; Outputs'!$B$6)</f>
        <v>5.4787664404660798E-2</v>
      </c>
      <c r="AF199" s="17">
        <f>NORMINV('Rand Int'!AF199,'Inputs &amp; Outputs'!$B$5,'Inputs &amp; Outputs'!$B$6)</f>
        <v>3.3714943654624116E-2</v>
      </c>
      <c r="AG199" s="17">
        <f>NORMINV('Rand Int'!AG199,'Inputs &amp; Outputs'!$B$5,'Inputs &amp; Outputs'!$B$6)</f>
        <v>4.7284399723740461E-2</v>
      </c>
      <c r="AH199" s="17">
        <f>NORMINV('Rand Int'!AH199,'Inputs &amp; Outputs'!$B$5,'Inputs &amp; Outputs'!$B$6)</f>
        <v>8.3345901112261839E-2</v>
      </c>
      <c r="AI199" s="17">
        <f>NORMINV('Rand Int'!AI199,'Inputs &amp; Outputs'!$B$5,'Inputs &amp; Outputs'!$B$6)</f>
        <v>-1.575475984420513E-2</v>
      </c>
      <c r="AJ199" s="17">
        <f>NORMINV('Rand Int'!AJ199,'Inputs &amp; Outputs'!$B$5,'Inputs &amp; Outputs'!$B$6)</f>
        <v>-4.3354534062660238E-3</v>
      </c>
      <c r="AK199" s="17">
        <f>NORMINV('Rand Int'!AK199,'Inputs &amp; Outputs'!$B$5,'Inputs &amp; Outputs'!$B$6)</f>
        <v>5.273817892627379E-2</v>
      </c>
      <c r="AL199" s="17">
        <f>NORMINV('Rand Int'!AL199,'Inputs &amp; Outputs'!$B$5,'Inputs &amp; Outputs'!$B$6)</f>
        <v>1.4656106220428986E-2</v>
      </c>
      <c r="AM199" s="17">
        <f>NORMINV('Rand Int'!AM199,'Inputs &amp; Outputs'!$B$5,'Inputs &amp; Outputs'!$B$6)</f>
        <v>6.3050853130132353E-3</v>
      </c>
      <c r="AN199" s="17">
        <f>NORMINV('Rand Int'!AN199,'Inputs &amp; Outputs'!$B$5,'Inputs &amp; Outputs'!$B$6)</f>
        <v>4.1143098226602406E-2</v>
      </c>
      <c r="AO199" s="17">
        <f>NORMINV('Rand Int'!AO199,'Inputs &amp; Outputs'!$B$5,'Inputs &amp; Outputs'!$B$6)</f>
        <v>2.6297692768125894E-2</v>
      </c>
      <c r="AP199" s="17">
        <f>NORMINV('Rand Int'!AP199,'Inputs &amp; Outputs'!$B$5,'Inputs &amp; Outputs'!$B$6)</f>
        <v>2.0667791906880978E-2</v>
      </c>
      <c r="AQ199" s="17">
        <f>NORMINV('Rand Int'!AQ199,'Inputs &amp; Outputs'!$B$5,'Inputs &amp; Outputs'!$B$6)</f>
        <v>4.3086635752720925E-2</v>
      </c>
      <c r="AR199" s="17">
        <f>NORMINV('Rand Int'!AR199,'Inputs &amp; Outputs'!$B$5,'Inputs &amp; Outputs'!$B$6)</f>
        <v>4.1655712805989009E-2</v>
      </c>
      <c r="AS199" s="17">
        <f>NORMINV('Rand Int'!AS199,'Inputs &amp; Outputs'!$B$5,'Inputs &amp; Outputs'!$B$6)</f>
        <v>4.092649732536173E-2</v>
      </c>
      <c r="AT199" s="17">
        <f>NORMINV('Rand Int'!AT199,'Inputs &amp; Outputs'!$B$5,'Inputs &amp; Outputs'!$B$6)</f>
        <v>1.0034046819261032E-2</v>
      </c>
      <c r="AU199" s="17">
        <f>NORMINV('Rand Int'!AU199,'Inputs &amp; Outputs'!$B$5,'Inputs &amp; Outputs'!$B$6)</f>
        <v>2.8705220604882023E-2</v>
      </c>
      <c r="AV199" s="17">
        <f>NORMINV('Rand Int'!AV199,'Inputs &amp; Outputs'!$B$5,'Inputs &amp; Outputs'!$B$6)</f>
        <v>5.1959574929973752E-2</v>
      </c>
      <c r="AW199" s="17">
        <f>NORMINV('Rand Int'!AW199,'Inputs &amp; Outputs'!$B$5,'Inputs &amp; Outputs'!$B$6)</f>
        <v>4.2882592817767226E-2</v>
      </c>
      <c r="AX199" s="17">
        <f>NORMINV('Rand Int'!AX199,'Inputs &amp; Outputs'!$B$5,'Inputs &amp; Outputs'!$B$6)</f>
        <v>-1.1311610700217647E-3</v>
      </c>
      <c r="AY199" s="17">
        <f>NORMINV('Rand Int'!AY199,'Inputs &amp; Outputs'!$B$5,'Inputs &amp; Outputs'!$B$6)</f>
        <v>3.2486684451913106E-2</v>
      </c>
    </row>
    <row r="200" spans="1:51" x14ac:dyDescent="0.25">
      <c r="A200" s="1">
        <v>199</v>
      </c>
      <c r="C200" s="17">
        <f>NORMINV('Rand Int'!C200,'Inputs &amp; Outputs'!$B$5,'Inputs &amp; Outputs'!$B$6)</f>
        <v>0.1300938363246236</v>
      </c>
      <c r="D200" s="17">
        <f>NORMINV('Rand Int'!D200,'Inputs &amp; Outputs'!$B$5,'Inputs &amp; Outputs'!$B$6)</f>
        <v>4.061755912603468E-2</v>
      </c>
      <c r="E200" s="17">
        <f>NORMINV('Rand Int'!E200,'Inputs &amp; Outputs'!$B$5,'Inputs &amp; Outputs'!$B$6)</f>
        <v>5.8797495726418916E-2</v>
      </c>
      <c r="F200" s="17">
        <f>NORMINV('Rand Int'!F200,'Inputs &amp; Outputs'!$B$5,'Inputs &amp; Outputs'!$B$6)</f>
        <v>1.8418244709085325E-2</v>
      </c>
      <c r="G200" s="17">
        <f>NORMINV('Rand Int'!G200,'Inputs &amp; Outputs'!$B$5,'Inputs &amp; Outputs'!$B$6)</f>
        <v>5.7056812273867892E-2</v>
      </c>
      <c r="H200" s="17">
        <f>NORMINV('Rand Int'!H200,'Inputs &amp; Outputs'!$B$5,'Inputs &amp; Outputs'!$B$6)</f>
        <v>2.8073581416778119E-2</v>
      </c>
      <c r="I200" s="17">
        <f>NORMINV('Rand Int'!I200,'Inputs &amp; Outputs'!$B$5,'Inputs &amp; Outputs'!$B$6)</f>
        <v>1.3092999144552687E-2</v>
      </c>
      <c r="J200" s="17">
        <f>NORMINV('Rand Int'!J200,'Inputs &amp; Outputs'!$B$5,'Inputs &amp; Outputs'!$B$6)</f>
        <v>5.1538925794144097E-2</v>
      </c>
      <c r="K200" s="17">
        <f>NORMINV('Rand Int'!K200,'Inputs &amp; Outputs'!$B$5,'Inputs &amp; Outputs'!$B$6)</f>
        <v>5.3468037323626275E-2</v>
      </c>
      <c r="L200" s="17">
        <f>NORMINV('Rand Int'!L200,'Inputs &amp; Outputs'!$B$5,'Inputs &amp; Outputs'!$B$6)</f>
        <v>2.6044684170711707E-2</v>
      </c>
      <c r="M200" s="17">
        <f>NORMINV('Rand Int'!M200,'Inputs &amp; Outputs'!$B$5,'Inputs &amp; Outputs'!$B$6)</f>
        <v>1.3545172013251377E-2</v>
      </c>
      <c r="N200" s="17">
        <f>NORMINV('Rand Int'!N200,'Inputs &amp; Outputs'!$B$5,'Inputs &amp; Outputs'!$B$6)</f>
        <v>4.0401813442892766E-2</v>
      </c>
      <c r="O200" s="17">
        <f>NORMINV('Rand Int'!O200,'Inputs &amp; Outputs'!$B$5,'Inputs &amp; Outputs'!$B$6)</f>
        <v>4.4596386397803674E-2</v>
      </c>
      <c r="P200" s="17">
        <f>NORMINV('Rand Int'!P200,'Inputs &amp; Outputs'!$B$5,'Inputs &amp; Outputs'!$B$6)</f>
        <v>8.9463364792386479E-2</v>
      </c>
      <c r="Q200" s="17">
        <f>NORMINV('Rand Int'!Q200,'Inputs &amp; Outputs'!$B$5,'Inputs &amp; Outputs'!$B$6)</f>
        <v>2.0710384968264349E-2</v>
      </c>
      <c r="R200" s="17">
        <f>NORMINV('Rand Int'!R200,'Inputs &amp; Outputs'!$B$5,'Inputs &amp; Outputs'!$B$6)</f>
        <v>3.002250016515795E-2</v>
      </c>
      <c r="S200" s="17">
        <f>NORMINV('Rand Int'!S200,'Inputs &amp; Outputs'!$B$5,'Inputs &amp; Outputs'!$B$6)</f>
        <v>2.3685213561402609E-2</v>
      </c>
      <c r="T200" s="17">
        <f>NORMINV('Rand Int'!T200,'Inputs &amp; Outputs'!$B$5,'Inputs &amp; Outputs'!$B$6)</f>
        <v>4.174739888099413E-2</v>
      </c>
      <c r="U200" s="17">
        <f>NORMINV('Rand Int'!U200,'Inputs &amp; Outputs'!$B$5,'Inputs &amp; Outputs'!$B$6)</f>
        <v>5.3738301997437031E-2</v>
      </c>
      <c r="V200" s="17">
        <f>NORMINV('Rand Int'!V200,'Inputs &amp; Outputs'!$B$5,'Inputs &amp; Outputs'!$B$6)</f>
        <v>3.7768365138447724E-2</v>
      </c>
      <c r="W200" s="17">
        <f>NORMINV('Rand Int'!W200,'Inputs &amp; Outputs'!$B$5,'Inputs &amp; Outputs'!$B$6)</f>
        <v>9.6416743650057202E-2</v>
      </c>
      <c r="X200" s="17">
        <f>NORMINV('Rand Int'!X200,'Inputs &amp; Outputs'!$B$5,'Inputs &amp; Outputs'!$B$6)</f>
        <v>4.4728414562462217E-2</v>
      </c>
      <c r="Y200" s="17">
        <f>NORMINV('Rand Int'!Y200,'Inputs &amp; Outputs'!$B$5,'Inputs &amp; Outputs'!$B$6)</f>
        <v>3.6868947052798959E-2</v>
      </c>
      <c r="Z200" s="17">
        <f>NORMINV('Rand Int'!Z200,'Inputs &amp; Outputs'!$B$5,'Inputs &amp; Outputs'!$B$6)</f>
        <v>2.7511266666250256E-3</v>
      </c>
      <c r="AA200" s="17">
        <f>NORMINV('Rand Int'!AA200,'Inputs &amp; Outputs'!$B$5,'Inputs &amp; Outputs'!$B$6)</f>
        <v>1.6528436667191733E-2</v>
      </c>
      <c r="AB200" s="17">
        <f>NORMINV('Rand Int'!AB200,'Inputs &amp; Outputs'!$B$5,'Inputs &amp; Outputs'!$B$6)</f>
        <v>7.7456055776700644E-2</v>
      </c>
      <c r="AC200" s="17">
        <f>NORMINV('Rand Int'!AC200,'Inputs &amp; Outputs'!$B$5,'Inputs &amp; Outputs'!$B$6)</f>
        <v>4.5687467581786295E-2</v>
      </c>
      <c r="AD200" s="17">
        <f>NORMINV('Rand Int'!AD200,'Inputs &amp; Outputs'!$B$5,'Inputs &amp; Outputs'!$B$6)</f>
        <v>6.1425276546922342E-2</v>
      </c>
      <c r="AE200" s="17">
        <f>NORMINV('Rand Int'!AE200,'Inputs &amp; Outputs'!$B$5,'Inputs &amp; Outputs'!$B$6)</f>
        <v>3.0064136819719679E-2</v>
      </c>
      <c r="AF200" s="17">
        <f>NORMINV('Rand Int'!AF200,'Inputs &amp; Outputs'!$B$5,'Inputs &amp; Outputs'!$B$6)</f>
        <v>1.3150939297522132E-2</v>
      </c>
      <c r="AG200" s="17">
        <f>NORMINV('Rand Int'!AG200,'Inputs &amp; Outputs'!$B$5,'Inputs &amp; Outputs'!$B$6)</f>
        <v>4.1545189703461195E-2</v>
      </c>
      <c r="AH200" s="17">
        <f>NORMINV('Rand Int'!AH200,'Inputs &amp; Outputs'!$B$5,'Inputs &amp; Outputs'!$B$6)</f>
        <v>5.3544718922433211E-2</v>
      </c>
      <c r="AI200" s="17">
        <f>NORMINV('Rand Int'!AI200,'Inputs &amp; Outputs'!$B$5,'Inputs &amp; Outputs'!$B$6)</f>
        <v>3.5851718998614571E-2</v>
      </c>
      <c r="AJ200" s="17">
        <f>NORMINV('Rand Int'!AJ200,'Inputs &amp; Outputs'!$B$5,'Inputs &amp; Outputs'!$B$6)</f>
        <v>3.7143825517407941E-2</v>
      </c>
      <c r="AK200" s="17">
        <f>NORMINV('Rand Int'!AK200,'Inputs &amp; Outputs'!$B$5,'Inputs &amp; Outputs'!$B$6)</f>
        <v>3.5837010328157427E-2</v>
      </c>
      <c r="AL200" s="17">
        <f>NORMINV('Rand Int'!AL200,'Inputs &amp; Outputs'!$B$5,'Inputs &amp; Outputs'!$B$6)</f>
        <v>4.6694795039401854E-2</v>
      </c>
      <c r="AM200" s="17">
        <f>NORMINV('Rand Int'!AM200,'Inputs &amp; Outputs'!$B$5,'Inputs &amp; Outputs'!$B$6)</f>
        <v>6.7516875168314422E-2</v>
      </c>
      <c r="AN200" s="17">
        <f>NORMINV('Rand Int'!AN200,'Inputs &amp; Outputs'!$B$5,'Inputs &amp; Outputs'!$B$6)</f>
        <v>8.2310571316491027E-2</v>
      </c>
      <c r="AO200" s="17">
        <f>NORMINV('Rand Int'!AO200,'Inputs &amp; Outputs'!$B$5,'Inputs &amp; Outputs'!$B$6)</f>
        <v>3.5438305869604433E-3</v>
      </c>
      <c r="AP200" s="17">
        <f>NORMINV('Rand Int'!AP200,'Inputs &amp; Outputs'!$B$5,'Inputs &amp; Outputs'!$B$6)</f>
        <v>7.1648355651337731E-2</v>
      </c>
      <c r="AQ200" s="17">
        <f>NORMINV('Rand Int'!AQ200,'Inputs &amp; Outputs'!$B$5,'Inputs &amp; Outputs'!$B$6)</f>
        <v>2.0205972730088922E-3</v>
      </c>
      <c r="AR200" s="17">
        <f>NORMINV('Rand Int'!AR200,'Inputs &amp; Outputs'!$B$5,'Inputs &amp; Outputs'!$B$6)</f>
        <v>0.10078925239440714</v>
      </c>
      <c r="AS200" s="17">
        <f>NORMINV('Rand Int'!AS200,'Inputs &amp; Outputs'!$B$5,'Inputs &amp; Outputs'!$B$6)</f>
        <v>7.9416848480546351E-2</v>
      </c>
      <c r="AT200" s="17">
        <f>NORMINV('Rand Int'!AT200,'Inputs &amp; Outputs'!$B$5,'Inputs &amp; Outputs'!$B$6)</f>
        <v>1.2816068191806817E-2</v>
      </c>
      <c r="AU200" s="17">
        <f>NORMINV('Rand Int'!AU200,'Inputs &amp; Outputs'!$B$5,'Inputs &amp; Outputs'!$B$6)</f>
        <v>4.1432588365848719E-2</v>
      </c>
      <c r="AV200" s="17">
        <f>NORMINV('Rand Int'!AV200,'Inputs &amp; Outputs'!$B$5,'Inputs &amp; Outputs'!$B$6)</f>
        <v>3.3154635829204721E-2</v>
      </c>
      <c r="AW200" s="17">
        <f>NORMINV('Rand Int'!AW200,'Inputs &amp; Outputs'!$B$5,'Inputs &amp; Outputs'!$B$6)</f>
        <v>5.7563166722822232E-2</v>
      </c>
      <c r="AX200" s="17">
        <f>NORMINV('Rand Int'!AX200,'Inputs &amp; Outputs'!$B$5,'Inputs &amp; Outputs'!$B$6)</f>
        <v>4.4576642498371517E-2</v>
      </c>
      <c r="AY200" s="17">
        <f>NORMINV('Rand Int'!AY200,'Inputs &amp; Outputs'!$B$5,'Inputs &amp; Outputs'!$B$6)</f>
        <v>-3.2944436237296322E-2</v>
      </c>
    </row>
    <row r="201" spans="1:51" x14ac:dyDescent="0.25">
      <c r="A201" s="1">
        <v>200</v>
      </c>
      <c r="C201" s="17">
        <f>NORMINV('Rand Int'!C201,'Inputs &amp; Outputs'!$B$5,'Inputs &amp; Outputs'!$B$6)</f>
        <v>5.6208425657877904E-2</v>
      </c>
      <c r="D201" s="17">
        <f>NORMINV('Rand Int'!D201,'Inputs &amp; Outputs'!$B$5,'Inputs &amp; Outputs'!$B$6)</f>
        <v>8.3743971960207192E-2</v>
      </c>
      <c r="E201" s="17">
        <f>NORMINV('Rand Int'!E201,'Inputs &amp; Outputs'!$B$5,'Inputs &amp; Outputs'!$B$6)</f>
        <v>1.5178646696194772E-2</v>
      </c>
      <c r="F201" s="17">
        <f>NORMINV('Rand Int'!F201,'Inputs &amp; Outputs'!$B$5,'Inputs &amp; Outputs'!$B$6)</f>
        <v>3.7369582408277223E-2</v>
      </c>
      <c r="G201" s="17">
        <f>NORMINV('Rand Int'!G201,'Inputs &amp; Outputs'!$B$5,'Inputs &amp; Outputs'!$B$6)</f>
        <v>4.1211676040665508E-2</v>
      </c>
      <c r="H201" s="17">
        <f>NORMINV('Rand Int'!H201,'Inputs &amp; Outputs'!$B$5,'Inputs &amp; Outputs'!$B$6)</f>
        <v>4.2970914384329595E-2</v>
      </c>
      <c r="I201" s="17">
        <f>NORMINV('Rand Int'!I201,'Inputs &amp; Outputs'!$B$5,'Inputs &amp; Outputs'!$B$6)</f>
        <v>1.5575837676555029E-3</v>
      </c>
      <c r="J201" s="17">
        <f>NORMINV('Rand Int'!J201,'Inputs &amp; Outputs'!$B$5,'Inputs &amp; Outputs'!$B$6)</f>
        <v>3.6827621734373969E-2</v>
      </c>
      <c r="K201" s="17">
        <f>NORMINV('Rand Int'!K201,'Inputs &amp; Outputs'!$B$5,'Inputs &amp; Outputs'!$B$6)</f>
        <v>9.5183453839353602E-3</v>
      </c>
      <c r="L201" s="17">
        <f>NORMINV('Rand Int'!L201,'Inputs &amp; Outputs'!$B$5,'Inputs &amp; Outputs'!$B$6)</f>
        <v>8.5965775348037163E-3</v>
      </c>
      <c r="M201" s="17">
        <f>NORMINV('Rand Int'!M201,'Inputs &amp; Outputs'!$B$5,'Inputs &amp; Outputs'!$B$6)</f>
        <v>3.7516343915168393E-2</v>
      </c>
      <c r="N201" s="17">
        <f>NORMINV('Rand Int'!N201,'Inputs &amp; Outputs'!$B$5,'Inputs &amp; Outputs'!$B$6)</f>
        <v>-8.4804462441264231E-3</v>
      </c>
      <c r="O201" s="17">
        <f>NORMINV('Rand Int'!O201,'Inputs &amp; Outputs'!$B$5,'Inputs &amp; Outputs'!$B$6)</f>
        <v>3.8687056030557977E-2</v>
      </c>
      <c r="P201" s="17">
        <f>NORMINV('Rand Int'!P201,'Inputs &amp; Outputs'!$B$5,'Inputs &amp; Outputs'!$B$6)</f>
        <v>2.2496247893991805E-2</v>
      </c>
      <c r="Q201" s="17">
        <f>NORMINV('Rand Int'!Q201,'Inputs &amp; Outputs'!$B$5,'Inputs &amp; Outputs'!$B$6)</f>
        <v>4.4962208912110398E-2</v>
      </c>
      <c r="R201" s="17">
        <f>NORMINV('Rand Int'!R201,'Inputs &amp; Outputs'!$B$5,'Inputs &amp; Outputs'!$B$6)</f>
        <v>3.7762279050603385E-2</v>
      </c>
      <c r="S201" s="17">
        <f>NORMINV('Rand Int'!S201,'Inputs &amp; Outputs'!$B$5,'Inputs &amp; Outputs'!$B$6)</f>
        <v>-1.605241063296238E-2</v>
      </c>
      <c r="T201" s="17">
        <f>NORMINV('Rand Int'!T201,'Inputs &amp; Outputs'!$B$5,'Inputs &amp; Outputs'!$B$6)</f>
        <v>5.8384169013137671E-2</v>
      </c>
      <c r="U201" s="17">
        <f>NORMINV('Rand Int'!U201,'Inputs &amp; Outputs'!$B$5,'Inputs &amp; Outputs'!$B$6)</f>
        <v>2.3666606367221978E-2</v>
      </c>
      <c r="V201" s="17">
        <f>NORMINV('Rand Int'!V201,'Inputs &amp; Outputs'!$B$5,'Inputs &amp; Outputs'!$B$6)</f>
        <v>-7.4627974451118712E-3</v>
      </c>
      <c r="W201" s="17">
        <f>NORMINV('Rand Int'!W201,'Inputs &amp; Outputs'!$B$5,'Inputs &amp; Outputs'!$B$6)</f>
        <v>1.2243627168056007E-3</v>
      </c>
      <c r="X201" s="17">
        <f>NORMINV('Rand Int'!X201,'Inputs &amp; Outputs'!$B$5,'Inputs &amp; Outputs'!$B$6)</f>
        <v>3.506485450207944E-2</v>
      </c>
      <c r="Y201" s="17">
        <f>NORMINV('Rand Int'!Y201,'Inputs &amp; Outputs'!$B$5,'Inputs &amp; Outputs'!$B$6)</f>
        <v>6.6610839033640831E-3</v>
      </c>
      <c r="Z201" s="17">
        <f>NORMINV('Rand Int'!Z201,'Inputs &amp; Outputs'!$B$5,'Inputs &amp; Outputs'!$B$6)</f>
        <v>-5.0874329786484082E-3</v>
      </c>
      <c r="AA201" s="17">
        <f>NORMINV('Rand Int'!AA201,'Inputs &amp; Outputs'!$B$5,'Inputs &amp; Outputs'!$B$6)</f>
        <v>9.4075717018525629E-2</v>
      </c>
      <c r="AB201" s="17">
        <f>NORMINV('Rand Int'!AB201,'Inputs &amp; Outputs'!$B$5,'Inputs &amp; Outputs'!$B$6)</f>
        <v>8.4776185648312102E-2</v>
      </c>
      <c r="AC201" s="17">
        <f>NORMINV('Rand Int'!AC201,'Inputs &amp; Outputs'!$B$5,'Inputs &amp; Outputs'!$B$6)</f>
        <v>4.4869347574198477E-2</v>
      </c>
      <c r="AD201" s="17">
        <f>NORMINV('Rand Int'!AD201,'Inputs &amp; Outputs'!$B$5,'Inputs &amp; Outputs'!$B$6)</f>
        <v>4.3023480449307087E-2</v>
      </c>
      <c r="AE201" s="17">
        <f>NORMINV('Rand Int'!AE201,'Inputs &amp; Outputs'!$B$5,'Inputs &amp; Outputs'!$B$6)</f>
        <v>8.3210414271967237E-2</v>
      </c>
      <c r="AF201" s="17">
        <f>NORMINV('Rand Int'!AF201,'Inputs &amp; Outputs'!$B$5,'Inputs &amp; Outputs'!$B$6)</f>
        <v>7.0003992504046167E-2</v>
      </c>
      <c r="AG201" s="17">
        <f>NORMINV('Rand Int'!AG201,'Inputs &amp; Outputs'!$B$5,'Inputs &amp; Outputs'!$B$6)</f>
        <v>6.2671478223747523E-3</v>
      </c>
      <c r="AH201" s="17">
        <f>NORMINV('Rand Int'!AH201,'Inputs &amp; Outputs'!$B$5,'Inputs &amp; Outputs'!$B$6)</f>
        <v>7.4626011011378141E-2</v>
      </c>
      <c r="AI201" s="17">
        <f>NORMINV('Rand Int'!AI201,'Inputs &amp; Outputs'!$B$5,'Inputs &amp; Outputs'!$B$6)</f>
        <v>5.1247297142398021E-2</v>
      </c>
      <c r="AJ201" s="17">
        <f>NORMINV('Rand Int'!AJ201,'Inputs &amp; Outputs'!$B$5,'Inputs &amp; Outputs'!$B$6)</f>
        <v>2.4716704192236792E-2</v>
      </c>
      <c r="AK201" s="17">
        <f>NORMINV('Rand Int'!AK201,'Inputs &amp; Outputs'!$B$5,'Inputs &amp; Outputs'!$B$6)</f>
        <v>7.7800131265678044E-2</v>
      </c>
      <c r="AL201" s="17">
        <f>NORMINV('Rand Int'!AL201,'Inputs &amp; Outputs'!$B$5,'Inputs &amp; Outputs'!$B$6)</f>
        <v>3.3073843023179658E-2</v>
      </c>
      <c r="AM201" s="17">
        <f>NORMINV('Rand Int'!AM201,'Inputs &amp; Outputs'!$B$5,'Inputs &amp; Outputs'!$B$6)</f>
        <v>3.8948706347712164E-3</v>
      </c>
      <c r="AN201" s="17">
        <f>NORMINV('Rand Int'!AN201,'Inputs &amp; Outputs'!$B$5,'Inputs &amp; Outputs'!$B$6)</f>
        <v>1.8425874061711676E-2</v>
      </c>
      <c r="AO201" s="17">
        <f>NORMINV('Rand Int'!AO201,'Inputs &amp; Outputs'!$B$5,'Inputs &amp; Outputs'!$B$6)</f>
        <v>2.4991711973310807E-2</v>
      </c>
      <c r="AP201" s="17">
        <f>NORMINV('Rand Int'!AP201,'Inputs &amp; Outputs'!$B$5,'Inputs &amp; Outputs'!$B$6)</f>
        <v>4.6171536345183867E-2</v>
      </c>
      <c r="AQ201" s="17">
        <f>NORMINV('Rand Int'!AQ201,'Inputs &amp; Outputs'!$B$5,'Inputs &amp; Outputs'!$B$6)</f>
        <v>2.848247687843344E-2</v>
      </c>
      <c r="AR201" s="17">
        <f>NORMINV('Rand Int'!AR201,'Inputs &amp; Outputs'!$B$5,'Inputs &amp; Outputs'!$B$6)</f>
        <v>4.4972677971330255E-2</v>
      </c>
      <c r="AS201" s="17">
        <f>NORMINV('Rand Int'!AS201,'Inputs &amp; Outputs'!$B$5,'Inputs &amp; Outputs'!$B$6)</f>
        <v>3.1044120033375217E-2</v>
      </c>
      <c r="AT201" s="17">
        <f>NORMINV('Rand Int'!AT201,'Inputs &amp; Outputs'!$B$5,'Inputs &amp; Outputs'!$B$6)</f>
        <v>-1.2992051970025682E-2</v>
      </c>
      <c r="AU201" s="17">
        <f>NORMINV('Rand Int'!AU201,'Inputs &amp; Outputs'!$B$5,'Inputs &amp; Outputs'!$B$6)</f>
        <v>8.9013311118864624E-2</v>
      </c>
      <c r="AV201" s="17">
        <f>NORMINV('Rand Int'!AV201,'Inputs &amp; Outputs'!$B$5,'Inputs &amp; Outputs'!$B$6)</f>
        <v>-2.1055631546389175E-4</v>
      </c>
      <c r="AW201" s="17">
        <f>NORMINV('Rand Int'!AW201,'Inputs &amp; Outputs'!$B$5,'Inputs &amp; Outputs'!$B$6)</f>
        <v>4.4666906848732285E-2</v>
      </c>
      <c r="AX201" s="17">
        <f>NORMINV('Rand Int'!AX201,'Inputs &amp; Outputs'!$B$5,'Inputs &amp; Outputs'!$B$6)</f>
        <v>7.4391979837806377E-2</v>
      </c>
      <c r="AY201" s="17">
        <f>NORMINV('Rand Int'!AY201,'Inputs &amp; Outputs'!$B$5,'Inputs &amp; Outputs'!$B$6)</f>
        <v>4.4684047961434659E-2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D2" sqref="D2"/>
    </sheetView>
  </sheetViews>
  <sheetFormatPr defaultRowHeight="15" x14ac:dyDescent="0.25"/>
  <cols>
    <col min="1" max="1" width="16.28515625" style="1" bestFit="1" customWidth="1"/>
    <col min="2" max="51" width="14.28515625" bestFit="1" customWidth="1"/>
    <col min="52" max="72" width="15.28515625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 s="7">
        <f>'Inputs &amp; Outputs'!$D$3</f>
        <v>1954449027.5679314</v>
      </c>
      <c r="C2" s="7">
        <f>B2*(1+'Int Rate'!C2)+Premium!C2-Claims!C2</f>
        <v>1892328149.9309897</v>
      </c>
      <c r="D2" s="7">
        <f>C2*(1+'Int Rate'!D2)+Premium!D2-Claims!D2</f>
        <v>1933815255.3265538</v>
      </c>
      <c r="E2" s="7">
        <f>D2*(1+'Int Rate'!E2)+Premium!E2-Claims!E2</f>
        <v>1949638483.6243317</v>
      </c>
      <c r="F2" s="7">
        <f>E2*(1+'Int Rate'!F2)+Premium!F2-Claims!F2</f>
        <v>1858717258.4261167</v>
      </c>
      <c r="G2" s="7">
        <f>F2*(1+'Int Rate'!G2)+Premium!G2-Claims!G2</f>
        <v>1848857179.6393845</v>
      </c>
      <c r="H2" s="7">
        <f>G2*(1+'Int Rate'!H2)+Premium!H2-Claims!H2</f>
        <v>1721827567.1620252</v>
      </c>
      <c r="I2" s="7">
        <f>H2*(1+'Int Rate'!I2)+Premium!I2-Claims!I2</f>
        <v>1640676890.9555089</v>
      </c>
      <c r="J2" s="7">
        <f>I2*(1+'Int Rate'!J2)+Premium!J2-Claims!J2</f>
        <v>1587424519.5629179</v>
      </c>
      <c r="K2" s="7">
        <f>J2*(1+'Int Rate'!K2)+Premium!K2-Claims!K2</f>
        <v>1511217432.4099014</v>
      </c>
      <c r="L2" s="7">
        <f>K2*(1+'Int Rate'!L2)+Premium!L2-Claims!L2</f>
        <v>1483061716.229254</v>
      </c>
      <c r="M2" s="7">
        <f>L2*(1+'Int Rate'!M2)+Premium!M2-Claims!M2</f>
        <v>1436398960.6267798</v>
      </c>
      <c r="N2" s="7">
        <f>M2*(1+'Int Rate'!N2)+Premium!N2-Claims!N2</f>
        <v>1349565464.4688334</v>
      </c>
      <c r="O2" s="7">
        <f>N2*(1+'Int Rate'!O2)+Premium!O2-Claims!O2</f>
        <v>1289213372.1340244</v>
      </c>
      <c r="P2" s="7">
        <f>O2*(1+'Int Rate'!P2)+Premium!P2-Claims!P2</f>
        <v>1210885642.8366659</v>
      </c>
      <c r="Q2" s="7">
        <f>P2*(1+'Int Rate'!Q2)+Premium!Q2-Claims!Q2</f>
        <v>1133746527.0161061</v>
      </c>
      <c r="R2" s="7">
        <f>Q2*(1+'Int Rate'!R2)+Premium!R2-Claims!R2</f>
        <v>1037811791.6521938</v>
      </c>
      <c r="S2" s="7">
        <f>R2*(1+'Int Rate'!S2)+Premium!S2-Claims!S2</f>
        <v>982839358.24621177</v>
      </c>
      <c r="T2" s="7">
        <f>S2*(1+'Int Rate'!T2)+Premium!T2-Claims!T2</f>
        <v>932486586.82046127</v>
      </c>
      <c r="U2" s="7">
        <f>T2*(1+'Int Rate'!U2)+Premium!U2-Claims!U2</f>
        <v>836804382.17917955</v>
      </c>
      <c r="V2" s="7">
        <f>U2*(1+'Int Rate'!V2)+Premium!V2-Claims!V2</f>
        <v>778701792.38918936</v>
      </c>
      <c r="W2" s="7">
        <f>V2*(1+'Int Rate'!W2)+Premium!W2-Claims!W2</f>
        <v>755210116.24355912</v>
      </c>
      <c r="X2" s="7">
        <f>W2*(1+'Int Rate'!X2)+Premium!X2-Claims!X2</f>
        <v>680656373.01644003</v>
      </c>
      <c r="Y2" s="7">
        <f>X2*(1+'Int Rate'!Y2)+Premium!Y2-Claims!Y2</f>
        <v>569183920.05716896</v>
      </c>
      <c r="Z2" s="7">
        <f>Y2*(1+'Int Rate'!Z2)+Premium!Z2-Claims!Z2</f>
        <v>504840710.44062448</v>
      </c>
      <c r="AA2" s="7">
        <f>Z2*(1+'Int Rate'!AA2)+Premium!AA2-Claims!AA2</f>
        <v>475944103.83606672</v>
      </c>
      <c r="AB2" s="7">
        <f>AA2*(1+'Int Rate'!AB2)+Premium!AB2-Claims!AB2</f>
        <v>436849446.21629417</v>
      </c>
      <c r="AC2" s="7">
        <f>AB2*(1+'Int Rate'!AC2)+Premium!AC2-Claims!AC2</f>
        <v>354664569.45527959</v>
      </c>
      <c r="AD2" s="7">
        <f>AC2*(1+'Int Rate'!AD2)+Premium!AD2-Claims!AD2</f>
        <v>304750376.86841697</v>
      </c>
      <c r="AE2" s="7">
        <f>AD2*(1+'Int Rate'!AE2)+Premium!AE2-Claims!AE2</f>
        <v>246435165.87055051</v>
      </c>
      <c r="AF2" s="7">
        <f>AE2*(1+'Int Rate'!AF2)+Premium!AF2-Claims!AF2</f>
        <v>186156382.33523238</v>
      </c>
      <c r="AG2" s="7">
        <f>AF2*(1+'Int Rate'!AG2)+Premium!AG2-Claims!AG2</f>
        <v>154962685.2662296</v>
      </c>
      <c r="AH2" s="7">
        <f>AG2*(1+'Int Rate'!AH2)+Premium!AH2-Claims!AH2</f>
        <v>115627133.80064327</v>
      </c>
      <c r="AI2" s="7">
        <f>AH2*(1+'Int Rate'!AI2)+Premium!AI2-Claims!AI2</f>
        <v>85189115.079357877</v>
      </c>
      <c r="AJ2" s="7">
        <f>AI2*(1+'Int Rate'!AJ2)+Premium!AJ2-Claims!AJ2</f>
        <v>60688500.01924184</v>
      </c>
      <c r="AK2" s="7">
        <f>AJ2*(1+'Int Rate'!AK2)+Premium!AK2-Claims!AK2</f>
        <v>43867710.65137586</v>
      </c>
      <c r="AL2" s="7">
        <f>AK2*(1+'Int Rate'!AL2)+Premium!AL2-Claims!AL2</f>
        <v>27151529.089072056</v>
      </c>
      <c r="AM2" s="7">
        <f>AL2*(1+'Int Rate'!AM2)+Premium!AM2-Claims!AM2</f>
        <v>14478893.723018374</v>
      </c>
      <c r="AN2" s="7">
        <f>AM2*(1+'Int Rate'!AN2)+Premium!AN2-Claims!AN2</f>
        <v>3616147.5641296692</v>
      </c>
      <c r="AO2" s="7">
        <f>AN2*(1+'Int Rate'!AO2)+Premium!AO2-Claims!AO2</f>
        <v>-4827950.2905502534</v>
      </c>
      <c r="AP2" s="7">
        <f>AO2*(1+'Int Rate'!AP2)+Premium!AP2-Claims!AP2</f>
        <v>-11375558.734738654</v>
      </c>
      <c r="AQ2" s="7">
        <f>AP2*(1+'Int Rate'!AQ2)+Premium!AQ2-Claims!AQ2</f>
        <v>-16332973.746299759</v>
      </c>
      <c r="AR2" s="7">
        <f>AQ2*(1+'Int Rate'!AR2)+Premium!AR2-Claims!AR2</f>
        <v>-21188588.840344872</v>
      </c>
      <c r="AS2" s="7">
        <f>AR2*(1+'Int Rate'!AS2)+Premium!AS2-Claims!AS2</f>
        <v>-25444889.116019852</v>
      </c>
      <c r="AT2" s="7">
        <f>AS2*(1+'Int Rate'!AT2)+Premium!AT2-Claims!AT2</f>
        <v>-28440886.360256501</v>
      </c>
      <c r="AU2" s="7">
        <f>AT2*(1+'Int Rate'!AU2)+Premium!AU2-Claims!AU2</f>
        <v>-30573662.326651029</v>
      </c>
      <c r="AV2" s="7">
        <f>AU2*(1+'Int Rate'!AV2)+Premium!AV2-Claims!AV2</f>
        <v>-31650633.870376419</v>
      </c>
      <c r="AW2" s="7">
        <f>AV2*(1+'Int Rate'!AW2)+Premium!AW2-Claims!AW2</f>
        <v>-33448958.154447917</v>
      </c>
      <c r="AX2" s="7">
        <f>AW2*(1+'Int Rate'!AX2)+Premium!AX2-Claims!AX2</f>
        <v>-34209435.985090531</v>
      </c>
      <c r="AY2" s="7">
        <f>AX2*(1+'Int Rate'!AY2)+Premium!AY2-Claims!AY2</f>
        <v>-35441175.858428545</v>
      </c>
    </row>
    <row r="3" spans="1:51" x14ac:dyDescent="0.25">
      <c r="A3" s="1">
        <v>2</v>
      </c>
      <c r="B3" s="7">
        <f>'Inputs &amp; Outputs'!$D$3</f>
        <v>1954449027.5679314</v>
      </c>
      <c r="C3" s="7">
        <f>B3*(1+'Int Rate'!C3)+Premium!C3-Claims!C3</f>
        <v>1782502076.9249341</v>
      </c>
      <c r="D3" s="7">
        <f>C3*(1+'Int Rate'!D3)+Premium!D3-Claims!D3</f>
        <v>1760319858.090373</v>
      </c>
      <c r="E3" s="7">
        <f>D3*(1+'Int Rate'!E3)+Premium!E3-Claims!E3</f>
        <v>1707731877.292345</v>
      </c>
      <c r="F3" s="7">
        <f>E3*(1+'Int Rate'!F3)+Premium!F3-Claims!F3</f>
        <v>1584711101.2868402</v>
      </c>
      <c r="G3" s="7">
        <f>F3*(1+'Int Rate'!G3)+Premium!G3-Claims!G3</f>
        <v>1560496824.2632117</v>
      </c>
      <c r="H3" s="7">
        <f>G3*(1+'Int Rate'!H3)+Premium!H3-Claims!H3</f>
        <v>1509401665.7408881</v>
      </c>
      <c r="I3" s="7">
        <f>H3*(1+'Int Rate'!I3)+Premium!I3-Claims!I3</f>
        <v>1399696947.4320471</v>
      </c>
      <c r="J3" s="7">
        <f>I3*(1+'Int Rate'!J3)+Premium!J3-Claims!J3</f>
        <v>1371537077.9066789</v>
      </c>
      <c r="K3" s="7">
        <f>J3*(1+'Int Rate'!K3)+Premium!K3-Claims!K3</f>
        <v>1397818961.2076344</v>
      </c>
      <c r="L3" s="7">
        <f>K3*(1+'Int Rate'!L3)+Premium!L3-Claims!L3</f>
        <v>1301667686.9321852</v>
      </c>
      <c r="M3" s="7">
        <f>L3*(1+'Int Rate'!M3)+Premium!M3-Claims!M3</f>
        <v>1236400949.7197273</v>
      </c>
      <c r="N3" s="7">
        <f>M3*(1+'Int Rate'!N3)+Premium!N3-Claims!N3</f>
        <v>1181920292.2953825</v>
      </c>
      <c r="O3" s="7">
        <f>N3*(1+'Int Rate'!O3)+Premium!O3-Claims!O3</f>
        <v>1142537101.4843771</v>
      </c>
      <c r="P3" s="7">
        <f>O3*(1+'Int Rate'!P3)+Premium!P3-Claims!P3</f>
        <v>1072963043.8133476</v>
      </c>
      <c r="Q3" s="7">
        <f>P3*(1+'Int Rate'!Q3)+Premium!Q3-Claims!Q3</f>
        <v>988194645.05796766</v>
      </c>
      <c r="R3" s="7">
        <f>Q3*(1+'Int Rate'!R3)+Premium!R3-Claims!R3</f>
        <v>865356875.62884068</v>
      </c>
      <c r="S3" s="7">
        <f>R3*(1+'Int Rate'!S3)+Premium!S3-Claims!S3</f>
        <v>788531267.88252902</v>
      </c>
      <c r="T3" s="7">
        <f>S3*(1+'Int Rate'!T3)+Premium!T3-Claims!T3</f>
        <v>708269137.19705379</v>
      </c>
      <c r="U3" s="7">
        <f>T3*(1+'Int Rate'!U3)+Premium!U3-Claims!U3</f>
        <v>634431909.75406086</v>
      </c>
      <c r="V3" s="7">
        <f>U3*(1+'Int Rate'!V3)+Premium!V3-Claims!V3</f>
        <v>567355648.9132154</v>
      </c>
      <c r="W3" s="7">
        <f>V3*(1+'Int Rate'!W3)+Premium!W3-Claims!W3</f>
        <v>484347538.82852125</v>
      </c>
      <c r="X3" s="7">
        <f>W3*(1+'Int Rate'!X3)+Premium!X3-Claims!X3</f>
        <v>419639677.25850034</v>
      </c>
      <c r="Y3" s="7">
        <f>X3*(1+'Int Rate'!Y3)+Premium!Y3-Claims!Y3</f>
        <v>361868208.36351043</v>
      </c>
      <c r="Z3" s="7">
        <f>Y3*(1+'Int Rate'!Z3)+Premium!Z3-Claims!Z3</f>
        <v>279819889.55041957</v>
      </c>
      <c r="AA3" s="7">
        <f>Z3*(1+'Int Rate'!AA3)+Premium!AA3-Claims!AA3</f>
        <v>202439986.77404982</v>
      </c>
      <c r="AB3" s="7">
        <f>AA3*(1+'Int Rate'!AB3)+Premium!AB3-Claims!AB3</f>
        <v>129978864.5670847</v>
      </c>
      <c r="AC3" s="7">
        <f>AB3*(1+'Int Rate'!AC3)+Premium!AC3-Claims!AC3</f>
        <v>57486208.940769792</v>
      </c>
      <c r="AD3" s="7">
        <f>AC3*(1+'Int Rate'!AD3)+Premium!AD3-Claims!AD3</f>
        <v>-5626999.8155171722</v>
      </c>
      <c r="AE3" s="7">
        <f>AD3*(1+'Int Rate'!AE3)+Premium!AE3-Claims!AE3</f>
        <v>-65961746.265591204</v>
      </c>
      <c r="AF3" s="7">
        <f>AE3*(1+'Int Rate'!AF3)+Premium!AF3-Claims!AF3</f>
        <v>-121687193.36131243</v>
      </c>
      <c r="AG3" s="7">
        <f>AF3*(1+'Int Rate'!AG3)+Premium!AG3-Claims!AG3</f>
        <v>-170390476.06174964</v>
      </c>
      <c r="AH3" s="7">
        <f>AG3*(1+'Int Rate'!AH3)+Premium!AH3-Claims!AH3</f>
        <v>-221708475.2414383</v>
      </c>
      <c r="AI3" s="7">
        <f>AH3*(1+'Int Rate'!AI3)+Premium!AI3-Claims!AI3</f>
        <v>-274741512.91978753</v>
      </c>
      <c r="AJ3" s="7">
        <f>AI3*(1+'Int Rate'!AJ3)+Premium!AJ3-Claims!AJ3</f>
        <v>-313262997.64239717</v>
      </c>
      <c r="AK3" s="7">
        <f>AJ3*(1+'Int Rate'!AK3)+Premium!AK3-Claims!AK3</f>
        <v>-357443069.12958801</v>
      </c>
      <c r="AL3" s="7">
        <f>AK3*(1+'Int Rate'!AL3)+Premium!AL3-Claims!AL3</f>
        <v>-405936385.66137683</v>
      </c>
      <c r="AM3" s="7">
        <f>AL3*(1+'Int Rate'!AM3)+Premium!AM3-Claims!AM3</f>
        <v>-440835139.5420543</v>
      </c>
      <c r="AN3" s="7">
        <f>AM3*(1+'Int Rate'!AN3)+Premium!AN3-Claims!AN3</f>
        <v>-471685908.24317086</v>
      </c>
      <c r="AO3" s="7">
        <f>AN3*(1+'Int Rate'!AO3)+Premium!AO3-Claims!AO3</f>
        <v>-495825584.85498554</v>
      </c>
      <c r="AP3" s="7">
        <f>AO3*(1+'Int Rate'!AP3)+Premium!AP3-Claims!AP3</f>
        <v>-523922061.28751951</v>
      </c>
      <c r="AQ3" s="7">
        <f>AP3*(1+'Int Rate'!AQ3)+Premium!AQ3-Claims!AQ3</f>
        <v>-544594940.76994324</v>
      </c>
      <c r="AR3" s="7">
        <f>AQ3*(1+'Int Rate'!AR3)+Premium!AR3-Claims!AR3</f>
        <v>-597915316.62076187</v>
      </c>
      <c r="AS3" s="7">
        <f>AR3*(1+'Int Rate'!AS3)+Premium!AS3-Claims!AS3</f>
        <v>-634543732.75466311</v>
      </c>
      <c r="AT3" s="7">
        <f>AS3*(1+'Int Rate'!AT3)+Premium!AT3-Claims!AT3</f>
        <v>-684067103.75153863</v>
      </c>
      <c r="AU3" s="7">
        <f>AT3*(1+'Int Rate'!AU3)+Premium!AU3-Claims!AU3</f>
        <v>-711846541.98246956</v>
      </c>
      <c r="AV3" s="7">
        <f>AU3*(1+'Int Rate'!AV3)+Premium!AV3-Claims!AV3</f>
        <v>-748654332.74130476</v>
      </c>
      <c r="AW3" s="7">
        <f>AV3*(1+'Int Rate'!AW3)+Premium!AW3-Claims!AW3</f>
        <v>-793403919.4614749</v>
      </c>
      <c r="AX3" s="7">
        <f>AW3*(1+'Int Rate'!AX3)+Premium!AX3-Claims!AX3</f>
        <v>-829596088.25654709</v>
      </c>
      <c r="AY3" s="7">
        <f>AX3*(1+'Int Rate'!AY3)+Premium!AY3-Claims!AY3</f>
        <v>-816901274.7786175</v>
      </c>
    </row>
    <row r="4" spans="1:51" x14ac:dyDescent="0.25">
      <c r="A4" s="1">
        <v>3</v>
      </c>
      <c r="B4" s="7">
        <f>'Inputs &amp; Outputs'!$D$3</f>
        <v>1954449027.5679314</v>
      </c>
      <c r="C4" s="7">
        <f>B4*(1+'Int Rate'!C4)+Premium!C4-Claims!C4</f>
        <v>1877077190.0224717</v>
      </c>
      <c r="D4" s="7">
        <f>C4*(1+'Int Rate'!D4)+Premium!D4-Claims!D4</f>
        <v>1742757214.8018479</v>
      </c>
      <c r="E4" s="7">
        <f>D4*(1+'Int Rate'!E4)+Premium!E4-Claims!E4</f>
        <v>1633162252.6518726</v>
      </c>
      <c r="F4" s="7">
        <f>E4*(1+'Int Rate'!F4)+Premium!F4-Claims!F4</f>
        <v>1622415844.4836402</v>
      </c>
      <c r="G4" s="7">
        <f>F4*(1+'Int Rate'!G4)+Premium!G4-Claims!G4</f>
        <v>1539246315.3895094</v>
      </c>
      <c r="H4" s="7">
        <f>G4*(1+'Int Rate'!H4)+Premium!H4-Claims!H4</f>
        <v>1520912667.1296432</v>
      </c>
      <c r="I4" s="7">
        <f>H4*(1+'Int Rate'!I4)+Premium!I4-Claims!I4</f>
        <v>1486612789.0394347</v>
      </c>
      <c r="J4" s="7">
        <f>I4*(1+'Int Rate'!J4)+Premium!J4-Claims!J4</f>
        <v>1359099413.1296046</v>
      </c>
      <c r="K4" s="7">
        <f>J4*(1+'Int Rate'!K4)+Premium!K4-Claims!K4</f>
        <v>1331806448.5070002</v>
      </c>
      <c r="L4" s="7">
        <f>K4*(1+'Int Rate'!L4)+Premium!L4-Claims!L4</f>
        <v>1269376804.9759367</v>
      </c>
      <c r="M4" s="7">
        <f>L4*(1+'Int Rate'!M4)+Premium!M4-Claims!M4</f>
        <v>1174299637.0675163</v>
      </c>
      <c r="N4" s="7">
        <f>M4*(1+'Int Rate'!N4)+Premium!N4-Claims!N4</f>
        <v>1141048282.0887103</v>
      </c>
      <c r="O4" s="7">
        <f>N4*(1+'Int Rate'!O4)+Premium!O4-Claims!O4</f>
        <v>1102295161.4371622</v>
      </c>
      <c r="P4" s="7">
        <f>O4*(1+'Int Rate'!P4)+Premium!P4-Claims!P4</f>
        <v>1013380300.4245467</v>
      </c>
      <c r="Q4" s="7">
        <f>P4*(1+'Int Rate'!Q4)+Premium!Q4-Claims!Q4</f>
        <v>930525068.42073905</v>
      </c>
      <c r="R4" s="7">
        <f>Q4*(1+'Int Rate'!R4)+Premium!R4-Claims!R4</f>
        <v>838519715.13740027</v>
      </c>
      <c r="S4" s="7">
        <f>R4*(1+'Int Rate'!S4)+Premium!S4-Claims!S4</f>
        <v>787206010.5421766</v>
      </c>
      <c r="T4" s="7">
        <f>S4*(1+'Int Rate'!T4)+Premium!T4-Claims!T4</f>
        <v>741072231.22460389</v>
      </c>
      <c r="U4" s="7">
        <f>T4*(1+'Int Rate'!U4)+Premium!U4-Claims!U4</f>
        <v>677595495.38024473</v>
      </c>
      <c r="V4" s="7">
        <f>U4*(1+'Int Rate'!V4)+Premium!V4-Claims!V4</f>
        <v>586490103.05252683</v>
      </c>
      <c r="W4" s="7">
        <f>V4*(1+'Int Rate'!W4)+Premium!W4-Claims!W4</f>
        <v>524813943.31619143</v>
      </c>
      <c r="X4" s="7">
        <f>W4*(1+'Int Rate'!X4)+Premium!X4-Claims!X4</f>
        <v>449947168.5325706</v>
      </c>
      <c r="Y4" s="7">
        <f>X4*(1+'Int Rate'!Y4)+Premium!Y4-Claims!Y4</f>
        <v>395199822.56021667</v>
      </c>
      <c r="Z4" s="7">
        <f>Y4*(1+'Int Rate'!Z4)+Premium!Z4-Claims!Z4</f>
        <v>342388645.8838104</v>
      </c>
      <c r="AA4" s="7">
        <f>Z4*(1+'Int Rate'!AA4)+Premium!AA4-Claims!AA4</f>
        <v>284701243.10592335</v>
      </c>
      <c r="AB4" s="7">
        <f>AA4*(1+'Int Rate'!AB4)+Premium!AB4-Claims!AB4</f>
        <v>217767893.41958761</v>
      </c>
      <c r="AC4" s="7">
        <f>AB4*(1+'Int Rate'!AC4)+Premium!AC4-Claims!AC4</f>
        <v>156226622.51335162</v>
      </c>
      <c r="AD4" s="7">
        <f>AC4*(1+'Int Rate'!AD4)+Premium!AD4-Claims!AD4</f>
        <v>96159703.187209159</v>
      </c>
      <c r="AE4" s="7">
        <f>AD4*(1+'Int Rate'!AE4)+Premium!AE4-Claims!AE4</f>
        <v>38016858.058867395</v>
      </c>
      <c r="AF4" s="7">
        <f>AE4*(1+'Int Rate'!AF4)+Premium!AF4-Claims!AF4</f>
        <v>-13329144.015803248</v>
      </c>
      <c r="AG4" s="7">
        <f>AF4*(1+'Int Rate'!AG4)+Premium!AG4-Claims!AG4</f>
        <v>-61307944.984321535</v>
      </c>
      <c r="AH4" s="7">
        <f>AG4*(1+'Int Rate'!AH4)+Premium!AH4-Claims!AH4</f>
        <v>-106224430.18999204</v>
      </c>
      <c r="AI4" s="7">
        <f>AH4*(1+'Int Rate'!AI4)+Premium!AI4-Claims!AI4</f>
        <v>-144638667.47169983</v>
      </c>
      <c r="AJ4" s="7">
        <f>AI4*(1+'Int Rate'!AJ4)+Premium!AJ4-Claims!AJ4</f>
        <v>-182480433.18574131</v>
      </c>
      <c r="AK4" s="7">
        <f>AJ4*(1+'Int Rate'!AK4)+Premium!AK4-Claims!AK4</f>
        <v>-218008749.1904729</v>
      </c>
      <c r="AL4" s="7">
        <f>AK4*(1+'Int Rate'!AL4)+Premium!AL4-Claims!AL4</f>
        <v>-254444571.29941845</v>
      </c>
      <c r="AM4" s="7">
        <f>AL4*(1+'Int Rate'!AM4)+Premium!AM4-Claims!AM4</f>
        <v>-282941261.14304799</v>
      </c>
      <c r="AN4" s="7">
        <f>AM4*(1+'Int Rate'!AN4)+Premium!AN4-Claims!AN4</f>
        <v>-299162773.57220566</v>
      </c>
      <c r="AO4" s="7">
        <f>AN4*(1+'Int Rate'!AO4)+Premium!AO4-Claims!AO4</f>
        <v>-303470273.02884948</v>
      </c>
      <c r="AP4" s="7">
        <f>AO4*(1+'Int Rate'!AP4)+Premium!AP4-Claims!AP4</f>
        <v>-333441285.74197942</v>
      </c>
      <c r="AQ4" s="7">
        <f>AP4*(1+'Int Rate'!AQ4)+Premium!AQ4-Claims!AQ4</f>
        <v>-340186309.96663368</v>
      </c>
      <c r="AR4" s="7">
        <f>AQ4*(1+'Int Rate'!AR4)+Premium!AR4-Claims!AR4</f>
        <v>-375247768.81507045</v>
      </c>
      <c r="AS4" s="7">
        <f>AR4*(1+'Int Rate'!AS4)+Premium!AS4-Claims!AS4</f>
        <v>-401297141.29324287</v>
      </c>
      <c r="AT4" s="7">
        <f>AS4*(1+'Int Rate'!AT4)+Premium!AT4-Claims!AT4</f>
        <v>-411022010.98640299</v>
      </c>
      <c r="AU4" s="7">
        <f>AT4*(1+'Int Rate'!AU4)+Premium!AU4-Claims!AU4</f>
        <v>-427923018.63784236</v>
      </c>
      <c r="AV4" s="7">
        <f>AU4*(1+'Int Rate'!AV4)+Premium!AV4-Claims!AV4</f>
        <v>-466142342.09181619</v>
      </c>
      <c r="AW4" s="7">
        <f>AV4*(1+'Int Rate'!AW4)+Premium!AW4-Claims!AW4</f>
        <v>-481874804.3149789</v>
      </c>
      <c r="AX4" s="7">
        <f>AW4*(1+'Int Rate'!AX4)+Premium!AX4-Claims!AX4</f>
        <v>-527779557.21893752</v>
      </c>
      <c r="AY4" s="7">
        <f>AX4*(1+'Int Rate'!AY4)+Premium!AY4-Claims!AY4</f>
        <v>-548927137.94479585</v>
      </c>
    </row>
    <row r="5" spans="1:51" x14ac:dyDescent="0.25">
      <c r="A5" s="1">
        <v>4</v>
      </c>
      <c r="B5" s="7">
        <f>'Inputs &amp; Outputs'!$D$3</f>
        <v>1954449027.5679314</v>
      </c>
      <c r="C5" s="7">
        <f>B5*(1+'Int Rate'!C5)+Premium!C5-Claims!C5</f>
        <v>1962005005.4894469</v>
      </c>
      <c r="D5" s="7">
        <f>C5*(1+'Int Rate'!D5)+Premium!D5-Claims!D5</f>
        <v>1819871220.0922735</v>
      </c>
      <c r="E5" s="7">
        <f>D5*(1+'Int Rate'!E5)+Premium!E5-Claims!E5</f>
        <v>1810593558.8178666</v>
      </c>
      <c r="F5" s="7">
        <f>E5*(1+'Int Rate'!F5)+Premium!F5-Claims!F5</f>
        <v>1762539771.2502525</v>
      </c>
      <c r="G5" s="7">
        <f>F5*(1+'Int Rate'!G5)+Premium!G5-Claims!G5</f>
        <v>1743664521.0533559</v>
      </c>
      <c r="H5" s="7">
        <f>G5*(1+'Int Rate'!H5)+Premium!H5-Claims!H5</f>
        <v>1793460485.9627187</v>
      </c>
      <c r="I5" s="7">
        <f>H5*(1+'Int Rate'!I5)+Premium!I5-Claims!I5</f>
        <v>1731629595.3017287</v>
      </c>
      <c r="J5" s="7">
        <f>I5*(1+'Int Rate'!J5)+Premium!J5-Claims!J5</f>
        <v>1723855137.3979607</v>
      </c>
      <c r="K5" s="7">
        <f>J5*(1+'Int Rate'!K5)+Premium!K5-Claims!K5</f>
        <v>1762254812.3978019</v>
      </c>
      <c r="L5" s="7">
        <f>K5*(1+'Int Rate'!L5)+Premium!L5-Claims!L5</f>
        <v>1681988558.4314396</v>
      </c>
      <c r="M5" s="7">
        <f>L5*(1+'Int Rate'!M5)+Premium!M5-Claims!M5</f>
        <v>1666798041.173388</v>
      </c>
      <c r="N5" s="7">
        <f>M5*(1+'Int Rate'!N5)+Premium!N5-Claims!N5</f>
        <v>1695472571.915318</v>
      </c>
      <c r="O5" s="7">
        <f>N5*(1+'Int Rate'!O5)+Premium!O5-Claims!O5</f>
        <v>1603695232.3208027</v>
      </c>
      <c r="P5" s="7">
        <f>O5*(1+'Int Rate'!P5)+Premium!P5-Claims!P5</f>
        <v>1545767601.5853856</v>
      </c>
      <c r="Q5" s="7">
        <f>P5*(1+'Int Rate'!Q5)+Premium!Q5-Claims!Q5</f>
        <v>1611433826.4957218</v>
      </c>
      <c r="R5" s="7">
        <f>Q5*(1+'Int Rate'!R5)+Premium!R5-Claims!R5</f>
        <v>1619008185.8925102</v>
      </c>
      <c r="S5" s="7">
        <f>R5*(1+'Int Rate'!S5)+Premium!S5-Claims!S5</f>
        <v>1551349189.8472824</v>
      </c>
      <c r="T5" s="7">
        <f>S5*(1+'Int Rate'!T5)+Premium!T5-Claims!T5</f>
        <v>1449622167.379221</v>
      </c>
      <c r="U5" s="7">
        <f>T5*(1+'Int Rate'!U5)+Premium!U5-Claims!U5</f>
        <v>1377167112.9987066</v>
      </c>
      <c r="V5" s="7">
        <f>U5*(1+'Int Rate'!V5)+Premium!V5-Claims!V5</f>
        <v>1351318302.5539737</v>
      </c>
      <c r="W5" s="7">
        <f>V5*(1+'Int Rate'!W5)+Premium!W5-Claims!W5</f>
        <v>1265683923.2720211</v>
      </c>
      <c r="X5" s="7">
        <f>W5*(1+'Int Rate'!X5)+Premium!X5-Claims!X5</f>
        <v>1227810958.9796221</v>
      </c>
      <c r="Y5" s="7">
        <f>X5*(1+'Int Rate'!Y5)+Premium!Y5-Claims!Y5</f>
        <v>1176551722.5839047</v>
      </c>
      <c r="Z5" s="7">
        <f>Y5*(1+'Int Rate'!Z5)+Premium!Z5-Claims!Z5</f>
        <v>1132136725.1412795</v>
      </c>
      <c r="AA5" s="7">
        <f>Z5*(1+'Int Rate'!AA5)+Premium!AA5-Claims!AA5</f>
        <v>1101887764.9586535</v>
      </c>
      <c r="AB5" s="7">
        <f>AA5*(1+'Int Rate'!AB5)+Premium!AB5-Claims!AB5</f>
        <v>1103626474.90168</v>
      </c>
      <c r="AC5" s="7">
        <f>AB5*(1+'Int Rate'!AC5)+Premium!AC5-Claims!AC5</f>
        <v>1040307888.4475346</v>
      </c>
      <c r="AD5" s="7">
        <f>AC5*(1+'Int Rate'!AD5)+Premium!AD5-Claims!AD5</f>
        <v>1009400584.3603084</v>
      </c>
      <c r="AE5" s="7">
        <f>AD5*(1+'Int Rate'!AE5)+Premium!AE5-Claims!AE5</f>
        <v>933605776.00092316</v>
      </c>
      <c r="AF5" s="7">
        <f>AE5*(1+'Int Rate'!AF5)+Premium!AF5-Claims!AF5</f>
        <v>916765852.77369463</v>
      </c>
      <c r="AG5" s="7">
        <f>AF5*(1+'Int Rate'!AG5)+Premium!AG5-Claims!AG5</f>
        <v>913455063.06698024</v>
      </c>
      <c r="AH5" s="7">
        <f>AG5*(1+'Int Rate'!AH5)+Premium!AH5-Claims!AH5</f>
        <v>893481440.3291229</v>
      </c>
      <c r="AI5" s="7">
        <f>AH5*(1+'Int Rate'!AI5)+Premium!AI5-Claims!AI5</f>
        <v>939721096.75133193</v>
      </c>
      <c r="AJ5" s="7">
        <f>AI5*(1+'Int Rate'!AJ5)+Premium!AJ5-Claims!AJ5</f>
        <v>925039844.87498248</v>
      </c>
      <c r="AK5" s="7">
        <f>AJ5*(1+'Int Rate'!AK5)+Premium!AK5-Claims!AK5</f>
        <v>924498693.83415592</v>
      </c>
      <c r="AL5" s="7">
        <f>AK5*(1+'Int Rate'!AL5)+Premium!AL5-Claims!AL5</f>
        <v>915646345.51923215</v>
      </c>
      <c r="AM5" s="7">
        <f>AL5*(1+'Int Rate'!AM5)+Premium!AM5-Claims!AM5</f>
        <v>883127546.85408902</v>
      </c>
      <c r="AN5" s="7">
        <f>AM5*(1+'Int Rate'!AN5)+Premium!AN5-Claims!AN5</f>
        <v>884623931.7044071</v>
      </c>
      <c r="AO5" s="7">
        <f>AN5*(1+'Int Rate'!AO5)+Premium!AO5-Claims!AO5</f>
        <v>950377050.3747524</v>
      </c>
      <c r="AP5" s="7">
        <f>AO5*(1+'Int Rate'!AP5)+Premium!AP5-Claims!AP5</f>
        <v>981913389.19205332</v>
      </c>
      <c r="AQ5" s="7">
        <f>AP5*(1+'Int Rate'!AQ5)+Premium!AQ5-Claims!AQ5</f>
        <v>1003571742.0536585</v>
      </c>
      <c r="AR5" s="7">
        <f>AQ5*(1+'Int Rate'!AR5)+Premium!AR5-Claims!AR5</f>
        <v>1052845954.2436723</v>
      </c>
      <c r="AS5" s="7">
        <f>AR5*(1+'Int Rate'!AS5)+Premium!AS5-Claims!AS5</f>
        <v>1104657012.9963424</v>
      </c>
      <c r="AT5" s="7">
        <f>AS5*(1+'Int Rate'!AT5)+Premium!AT5-Claims!AT5</f>
        <v>1150659058.433954</v>
      </c>
      <c r="AU5" s="7">
        <f>AT5*(1+'Int Rate'!AU5)+Premium!AU5-Claims!AU5</f>
        <v>1205747591.2123313</v>
      </c>
      <c r="AV5" s="7">
        <f>AU5*(1+'Int Rate'!AV5)+Premium!AV5-Claims!AV5</f>
        <v>1151068301.7872829</v>
      </c>
      <c r="AW5" s="7">
        <f>AV5*(1+'Int Rate'!AW5)+Premium!AW5-Claims!AW5</f>
        <v>1180542200.7637675</v>
      </c>
      <c r="AX5" s="7">
        <f>AW5*(1+'Int Rate'!AX5)+Premium!AX5-Claims!AX5</f>
        <v>1156327268.9407079</v>
      </c>
      <c r="AY5" s="7">
        <f>AX5*(1+'Int Rate'!AY5)+Premium!AY5-Claims!AY5</f>
        <v>1213033984.648701</v>
      </c>
    </row>
    <row r="6" spans="1:51" x14ac:dyDescent="0.25">
      <c r="A6" s="1">
        <v>5</v>
      </c>
      <c r="B6" s="7">
        <f>'Inputs &amp; Outputs'!$D$3</f>
        <v>1954449027.5679314</v>
      </c>
      <c r="C6" s="7">
        <f>B6*(1+'Int Rate'!C6)+Premium!C6-Claims!C6</f>
        <v>1869163523.2376287</v>
      </c>
      <c r="D6" s="7">
        <f>C6*(1+'Int Rate'!D6)+Premium!D6-Claims!D6</f>
        <v>1860904766.8780935</v>
      </c>
      <c r="E6" s="7">
        <f>D6*(1+'Int Rate'!E6)+Premium!E6-Claims!E6</f>
        <v>1849572435.5775247</v>
      </c>
      <c r="F6" s="7">
        <f>E6*(1+'Int Rate'!F6)+Premium!F6-Claims!F6</f>
        <v>1843381022.3213508</v>
      </c>
      <c r="G6" s="7">
        <f>F6*(1+'Int Rate'!G6)+Premium!G6-Claims!G6</f>
        <v>1770335516.7249773</v>
      </c>
      <c r="H6" s="7">
        <f>G6*(1+'Int Rate'!H6)+Premium!H6-Claims!H6</f>
        <v>1702502348.7219028</v>
      </c>
      <c r="I6" s="7">
        <f>H6*(1+'Int Rate'!I6)+Premium!I6-Claims!I6</f>
        <v>1708837837.6722751</v>
      </c>
      <c r="J6" s="7">
        <f>I6*(1+'Int Rate'!J6)+Premium!J6-Claims!J6</f>
        <v>1691169355.1436598</v>
      </c>
      <c r="K6" s="7">
        <f>J6*(1+'Int Rate'!K6)+Premium!K6-Claims!K6</f>
        <v>1693800580.0690482</v>
      </c>
      <c r="L6" s="7">
        <f>K6*(1+'Int Rate'!L6)+Premium!L6-Claims!L6</f>
        <v>1655318594.222903</v>
      </c>
      <c r="M6" s="7">
        <f>L6*(1+'Int Rate'!M6)+Premium!M6-Claims!M6</f>
        <v>1654230692.8759155</v>
      </c>
      <c r="N6" s="7">
        <f>M6*(1+'Int Rate'!N6)+Premium!N6-Claims!N6</f>
        <v>1688308673.835562</v>
      </c>
      <c r="O6" s="7">
        <f>N6*(1+'Int Rate'!O6)+Premium!O6-Claims!O6</f>
        <v>1635698141.8877878</v>
      </c>
      <c r="P6" s="7">
        <f>O6*(1+'Int Rate'!P6)+Premium!P6-Claims!P6</f>
        <v>1649585372.3840389</v>
      </c>
      <c r="Q6" s="7">
        <f>P6*(1+'Int Rate'!Q6)+Premium!Q6-Claims!Q6</f>
        <v>1591037586.3330698</v>
      </c>
      <c r="R6" s="7">
        <f>Q6*(1+'Int Rate'!R6)+Premium!R6-Claims!R6</f>
        <v>1487411722.1050866</v>
      </c>
      <c r="S6" s="7">
        <f>R6*(1+'Int Rate'!S6)+Premium!S6-Claims!S6</f>
        <v>1392577145.4111121</v>
      </c>
      <c r="T6" s="7">
        <f>S6*(1+'Int Rate'!T6)+Premium!T6-Claims!T6</f>
        <v>1273169911.928561</v>
      </c>
      <c r="U6" s="7">
        <f>T6*(1+'Int Rate'!U6)+Premium!U6-Claims!U6</f>
        <v>1243475822.6017382</v>
      </c>
      <c r="V6" s="7">
        <f>U6*(1+'Int Rate'!V6)+Premium!V6-Claims!V6</f>
        <v>1178687380.7165411</v>
      </c>
      <c r="W6" s="7">
        <f>V6*(1+'Int Rate'!W6)+Premium!W6-Claims!W6</f>
        <v>1133229546.912533</v>
      </c>
      <c r="X6" s="7">
        <f>W6*(1+'Int Rate'!X6)+Premium!X6-Claims!X6</f>
        <v>1092548873.1494689</v>
      </c>
      <c r="Y6" s="7">
        <f>X6*(1+'Int Rate'!Y6)+Premium!Y6-Claims!Y6</f>
        <v>1065685234.4694901</v>
      </c>
      <c r="Z6" s="7">
        <f>Y6*(1+'Int Rate'!Z6)+Premium!Z6-Claims!Z6</f>
        <v>1007688440.3847086</v>
      </c>
      <c r="AA6" s="7">
        <f>Z6*(1+'Int Rate'!AA6)+Premium!AA6-Claims!AA6</f>
        <v>986527049.06337941</v>
      </c>
      <c r="AB6" s="7">
        <f>AA6*(1+'Int Rate'!AB6)+Premium!AB6-Claims!AB6</f>
        <v>994527669.3898046</v>
      </c>
      <c r="AC6" s="7">
        <f>AB6*(1+'Int Rate'!AC6)+Premium!AC6-Claims!AC6</f>
        <v>962129578.35588193</v>
      </c>
      <c r="AD6" s="7">
        <f>AC6*(1+'Int Rate'!AD6)+Premium!AD6-Claims!AD6</f>
        <v>945873845.65938997</v>
      </c>
      <c r="AE6" s="7">
        <f>AD6*(1+'Int Rate'!AE6)+Premium!AE6-Claims!AE6</f>
        <v>944866357.76132762</v>
      </c>
      <c r="AF6" s="7">
        <f>AE6*(1+'Int Rate'!AF6)+Premium!AF6-Claims!AF6</f>
        <v>940720991.86159861</v>
      </c>
      <c r="AG6" s="7">
        <f>AF6*(1+'Int Rate'!AG6)+Premium!AG6-Claims!AG6</f>
        <v>923880037.3196348</v>
      </c>
      <c r="AH6" s="7">
        <f>AG6*(1+'Int Rate'!AH6)+Premium!AH6-Claims!AH6</f>
        <v>921442357.44550693</v>
      </c>
      <c r="AI6" s="7">
        <f>AH6*(1+'Int Rate'!AI6)+Premium!AI6-Claims!AI6</f>
        <v>865660220.78796899</v>
      </c>
      <c r="AJ6" s="7">
        <f>AI6*(1+'Int Rate'!AJ6)+Premium!AJ6-Claims!AJ6</f>
        <v>865179246.4980247</v>
      </c>
      <c r="AK6" s="7">
        <f>AJ6*(1+'Int Rate'!AK6)+Premium!AK6-Claims!AK6</f>
        <v>900152498.32173264</v>
      </c>
      <c r="AL6" s="7">
        <f>AK6*(1+'Int Rate'!AL6)+Premium!AL6-Claims!AL6</f>
        <v>905330016.22633624</v>
      </c>
      <c r="AM6" s="7">
        <f>AL6*(1+'Int Rate'!AM6)+Premium!AM6-Claims!AM6</f>
        <v>934477566.71280265</v>
      </c>
      <c r="AN6" s="7">
        <f>AM6*(1+'Int Rate'!AN6)+Premium!AN6-Claims!AN6</f>
        <v>909828547.6698277</v>
      </c>
      <c r="AO6" s="7">
        <f>AN6*(1+'Int Rate'!AO6)+Premium!AO6-Claims!AO6</f>
        <v>931214609.43179703</v>
      </c>
      <c r="AP6" s="7">
        <f>AO6*(1+'Int Rate'!AP6)+Premium!AP6-Claims!AP6</f>
        <v>982761384.40965044</v>
      </c>
      <c r="AQ6" s="7">
        <f>AP6*(1+'Int Rate'!AQ6)+Premium!AQ6-Claims!AQ6</f>
        <v>1065631093.163999</v>
      </c>
      <c r="AR6" s="7">
        <f>AQ6*(1+'Int Rate'!AR6)+Premium!AR6-Claims!AR6</f>
        <v>1087066751.7645276</v>
      </c>
      <c r="AS6" s="7">
        <f>AR6*(1+'Int Rate'!AS6)+Premium!AS6-Claims!AS6</f>
        <v>1078556825.5430875</v>
      </c>
      <c r="AT6" s="7">
        <f>AS6*(1+'Int Rate'!AT6)+Premium!AT6-Claims!AT6</f>
        <v>1093696606.5011003</v>
      </c>
      <c r="AU6" s="7">
        <f>AT6*(1+'Int Rate'!AU6)+Premium!AU6-Claims!AU6</f>
        <v>1128745465.4041247</v>
      </c>
      <c r="AV6" s="7">
        <f>AU6*(1+'Int Rate'!AV6)+Premium!AV6-Claims!AV6</f>
        <v>1217131813.6406453</v>
      </c>
      <c r="AW6" s="7">
        <f>AV6*(1+'Int Rate'!AW6)+Premium!AW6-Claims!AW6</f>
        <v>1210590084.4373837</v>
      </c>
      <c r="AX6" s="7">
        <f>AW6*(1+'Int Rate'!AX6)+Premium!AX6-Claims!AX6</f>
        <v>1236996479.5362415</v>
      </c>
      <c r="AY6" s="7">
        <f>AX6*(1+'Int Rate'!AY6)+Premium!AY6-Claims!AY6</f>
        <v>1242982146.9322338</v>
      </c>
    </row>
    <row r="7" spans="1:51" x14ac:dyDescent="0.25">
      <c r="A7" s="1">
        <v>6</v>
      </c>
      <c r="B7" s="7">
        <f>'Inputs &amp; Outputs'!$D$3</f>
        <v>1954449027.5679314</v>
      </c>
      <c r="C7" s="7">
        <f>B7*(1+'Int Rate'!C7)+Premium!C7-Claims!C7</f>
        <v>1939570204.8937407</v>
      </c>
      <c r="D7" s="7">
        <f>C7*(1+'Int Rate'!D7)+Premium!D7-Claims!D7</f>
        <v>1926331734.7310665</v>
      </c>
      <c r="E7" s="7">
        <f>D7*(1+'Int Rate'!E7)+Premium!E7-Claims!E7</f>
        <v>1898553835.1302722</v>
      </c>
      <c r="F7" s="7">
        <f>E7*(1+'Int Rate'!F7)+Premium!F7-Claims!F7</f>
        <v>1922280322.9117501</v>
      </c>
      <c r="G7" s="7">
        <f>F7*(1+'Int Rate'!G7)+Premium!G7-Claims!G7</f>
        <v>1955165024.9378598</v>
      </c>
      <c r="H7" s="7">
        <f>G7*(1+'Int Rate'!H7)+Premium!H7-Claims!H7</f>
        <v>1782726961.8508334</v>
      </c>
      <c r="I7" s="7">
        <f>H7*(1+'Int Rate'!I7)+Premium!I7-Claims!I7</f>
        <v>1705709271.8160193</v>
      </c>
      <c r="J7" s="7">
        <f>I7*(1+'Int Rate'!J7)+Premium!J7-Claims!J7</f>
        <v>1616916241.1393039</v>
      </c>
      <c r="K7" s="7">
        <f>J7*(1+'Int Rate'!K7)+Premium!K7-Claims!K7</f>
        <v>1563619639.3554313</v>
      </c>
      <c r="L7" s="7">
        <f>K7*(1+'Int Rate'!L7)+Premium!L7-Claims!L7</f>
        <v>1555259780.6058698</v>
      </c>
      <c r="M7" s="7">
        <f>L7*(1+'Int Rate'!M7)+Premium!M7-Claims!M7</f>
        <v>1447626404.7142515</v>
      </c>
      <c r="N7" s="7">
        <f>M7*(1+'Int Rate'!N7)+Premium!N7-Claims!N7</f>
        <v>1360867415.9353778</v>
      </c>
      <c r="O7" s="7">
        <f>N7*(1+'Int Rate'!O7)+Premium!O7-Claims!O7</f>
        <v>1309936118.873929</v>
      </c>
      <c r="P7" s="7">
        <f>O7*(1+'Int Rate'!P7)+Premium!P7-Claims!P7</f>
        <v>1296494967.2255964</v>
      </c>
      <c r="Q7" s="7">
        <f>P7*(1+'Int Rate'!Q7)+Premium!Q7-Claims!Q7</f>
        <v>1297512452.3538268</v>
      </c>
      <c r="R7" s="7">
        <f>Q7*(1+'Int Rate'!R7)+Premium!R7-Claims!R7</f>
        <v>1238683870.9108536</v>
      </c>
      <c r="S7" s="7">
        <f>R7*(1+'Int Rate'!S7)+Premium!S7-Claims!S7</f>
        <v>1214850163.4332228</v>
      </c>
      <c r="T7" s="7">
        <f>S7*(1+'Int Rate'!T7)+Premium!T7-Claims!T7</f>
        <v>1203411224.3028786</v>
      </c>
      <c r="U7" s="7">
        <f>T7*(1+'Int Rate'!U7)+Premium!U7-Claims!U7</f>
        <v>1032131470.111063</v>
      </c>
      <c r="V7" s="7">
        <f>U7*(1+'Int Rate'!V7)+Premium!V7-Claims!V7</f>
        <v>972160198.54482007</v>
      </c>
      <c r="W7" s="7">
        <f>V7*(1+'Int Rate'!W7)+Premium!W7-Claims!W7</f>
        <v>903719056.24407315</v>
      </c>
      <c r="X7" s="7">
        <f>W7*(1+'Int Rate'!X7)+Premium!X7-Claims!X7</f>
        <v>841125696.80374539</v>
      </c>
      <c r="Y7" s="7">
        <f>X7*(1+'Int Rate'!Y7)+Premium!Y7-Claims!Y7</f>
        <v>760676240.76164794</v>
      </c>
      <c r="Z7" s="7">
        <f>Y7*(1+'Int Rate'!Z7)+Premium!Z7-Claims!Z7</f>
        <v>689996420.55694187</v>
      </c>
      <c r="AA7" s="7">
        <f>Z7*(1+'Int Rate'!AA7)+Premium!AA7-Claims!AA7</f>
        <v>627497139.847983</v>
      </c>
      <c r="AB7" s="7">
        <f>AA7*(1+'Int Rate'!AB7)+Premium!AB7-Claims!AB7</f>
        <v>560568390.07332468</v>
      </c>
      <c r="AC7" s="7">
        <f>AB7*(1+'Int Rate'!AC7)+Premium!AC7-Claims!AC7</f>
        <v>506356499.24480093</v>
      </c>
      <c r="AD7" s="7">
        <f>AC7*(1+'Int Rate'!AD7)+Premium!AD7-Claims!AD7</f>
        <v>485704803.21686161</v>
      </c>
      <c r="AE7" s="7">
        <f>AD7*(1+'Int Rate'!AE7)+Premium!AE7-Claims!AE7</f>
        <v>422235872.05321568</v>
      </c>
      <c r="AF7" s="7">
        <f>AE7*(1+'Int Rate'!AF7)+Premium!AF7-Claims!AF7</f>
        <v>370712052.84521317</v>
      </c>
      <c r="AG7" s="7">
        <f>AF7*(1+'Int Rate'!AG7)+Premium!AG7-Claims!AG7</f>
        <v>332948207.28708565</v>
      </c>
      <c r="AH7" s="7">
        <f>AG7*(1+'Int Rate'!AH7)+Premium!AH7-Claims!AH7</f>
        <v>304884136.65143663</v>
      </c>
      <c r="AI7" s="7">
        <f>AH7*(1+'Int Rate'!AI7)+Premium!AI7-Claims!AI7</f>
        <v>269081731.09722257</v>
      </c>
      <c r="AJ7" s="7">
        <f>AI7*(1+'Int Rate'!AJ7)+Premium!AJ7-Claims!AJ7</f>
        <v>245322328.97506696</v>
      </c>
      <c r="AK7" s="7">
        <f>AJ7*(1+'Int Rate'!AK7)+Premium!AK7-Claims!AK7</f>
        <v>223173378.86283615</v>
      </c>
      <c r="AL7" s="7">
        <f>AK7*(1+'Int Rate'!AL7)+Premium!AL7-Claims!AL7</f>
        <v>202874269.03297794</v>
      </c>
      <c r="AM7" s="7">
        <f>AL7*(1+'Int Rate'!AM7)+Premium!AM7-Claims!AM7</f>
        <v>202348730.41478625</v>
      </c>
      <c r="AN7" s="7">
        <f>AM7*(1+'Int Rate'!AN7)+Premium!AN7-Claims!AN7</f>
        <v>190962620.98685816</v>
      </c>
      <c r="AO7" s="7">
        <f>AN7*(1+'Int Rate'!AO7)+Premium!AO7-Claims!AO7</f>
        <v>192196318.44445318</v>
      </c>
      <c r="AP7" s="7">
        <f>AO7*(1+'Int Rate'!AP7)+Premium!AP7-Claims!AP7</f>
        <v>202068217.9257521</v>
      </c>
      <c r="AQ7" s="7">
        <f>AP7*(1+'Int Rate'!AQ7)+Premium!AQ7-Claims!AQ7</f>
        <v>217764974.47171798</v>
      </c>
      <c r="AR7" s="7">
        <f>AQ7*(1+'Int Rate'!AR7)+Premium!AR7-Claims!AR7</f>
        <v>227625701.47130728</v>
      </c>
      <c r="AS7" s="7">
        <f>AR7*(1+'Int Rate'!AS7)+Premium!AS7-Claims!AS7</f>
        <v>247840106.68351793</v>
      </c>
      <c r="AT7" s="7">
        <f>AS7*(1+'Int Rate'!AT7)+Premium!AT7-Claims!AT7</f>
        <v>250362102.47363922</v>
      </c>
      <c r="AU7" s="7">
        <f>AT7*(1+'Int Rate'!AU7)+Premium!AU7-Claims!AU7</f>
        <v>265861480.27580422</v>
      </c>
      <c r="AV7" s="7">
        <f>AU7*(1+'Int Rate'!AV7)+Premium!AV7-Claims!AV7</f>
        <v>263553839.12182117</v>
      </c>
      <c r="AW7" s="7">
        <f>AV7*(1+'Int Rate'!AW7)+Premium!AW7-Claims!AW7</f>
        <v>269086148.46037269</v>
      </c>
      <c r="AX7" s="7">
        <f>AW7*(1+'Int Rate'!AX7)+Premium!AX7-Claims!AX7</f>
        <v>277368998.46266079</v>
      </c>
      <c r="AY7" s="7">
        <f>AX7*(1+'Int Rate'!AY7)+Premium!AY7-Claims!AY7</f>
        <v>294623441.05001271</v>
      </c>
    </row>
    <row r="8" spans="1:51" x14ac:dyDescent="0.25">
      <c r="A8" s="1">
        <v>7</v>
      </c>
      <c r="B8" s="7">
        <f>'Inputs &amp; Outputs'!$D$3</f>
        <v>1954449027.5679314</v>
      </c>
      <c r="C8" s="7">
        <f>B8*(1+'Int Rate'!C8)+Premium!C8-Claims!C8</f>
        <v>1954242828.6789205</v>
      </c>
      <c r="D8" s="7">
        <f>C8*(1+'Int Rate'!D8)+Premium!D8-Claims!D8</f>
        <v>1992106598.4913137</v>
      </c>
      <c r="E8" s="7">
        <f>D8*(1+'Int Rate'!E8)+Premium!E8-Claims!E8</f>
        <v>1930524852.7880683</v>
      </c>
      <c r="F8" s="7">
        <f>E8*(1+'Int Rate'!F8)+Premium!F8-Claims!F8</f>
        <v>1893949457.2705452</v>
      </c>
      <c r="G8" s="7">
        <f>F8*(1+'Int Rate'!G8)+Premium!G8-Claims!G8</f>
        <v>1821329201.528697</v>
      </c>
      <c r="H8" s="7">
        <f>G8*(1+'Int Rate'!H8)+Premium!H8-Claims!H8</f>
        <v>1779186900.9657581</v>
      </c>
      <c r="I8" s="7">
        <f>H8*(1+'Int Rate'!I8)+Premium!I8-Claims!I8</f>
        <v>1883601301.5640464</v>
      </c>
      <c r="J8" s="7">
        <f>I8*(1+'Int Rate'!J8)+Premium!J8-Claims!J8</f>
        <v>1729100477.6685338</v>
      </c>
      <c r="K8" s="7">
        <f>J8*(1+'Int Rate'!K8)+Premium!K8-Claims!K8</f>
        <v>1672221048.4835694</v>
      </c>
      <c r="L8" s="7">
        <f>K8*(1+'Int Rate'!L8)+Premium!L8-Claims!L8</f>
        <v>1665518247.1169369</v>
      </c>
      <c r="M8" s="7">
        <f>L8*(1+'Int Rate'!M8)+Premium!M8-Claims!M8</f>
        <v>1738116355.3384211</v>
      </c>
      <c r="N8" s="7">
        <f>M8*(1+'Int Rate'!N8)+Premium!N8-Claims!N8</f>
        <v>1702703979.0138097</v>
      </c>
      <c r="O8" s="7">
        <f>N8*(1+'Int Rate'!O8)+Premium!O8-Claims!O8</f>
        <v>1633275647.9127557</v>
      </c>
      <c r="P8" s="7">
        <f>O8*(1+'Int Rate'!P8)+Premium!P8-Claims!P8</f>
        <v>1618942727.0373871</v>
      </c>
      <c r="Q8" s="7">
        <f>P8*(1+'Int Rate'!Q8)+Premium!Q8-Claims!Q8</f>
        <v>1615315593.864537</v>
      </c>
      <c r="R8" s="7">
        <f>Q8*(1+'Int Rate'!R8)+Premium!R8-Claims!R8</f>
        <v>1569655988.4599464</v>
      </c>
      <c r="S8" s="7">
        <f>R8*(1+'Int Rate'!S8)+Premium!S8-Claims!S8</f>
        <v>1531058777.1972556</v>
      </c>
      <c r="T8" s="7">
        <f>S8*(1+'Int Rate'!T8)+Premium!T8-Claims!T8</f>
        <v>1494978751.0903978</v>
      </c>
      <c r="U8" s="7">
        <f>T8*(1+'Int Rate'!U8)+Premium!U8-Claims!U8</f>
        <v>1458253158.7463388</v>
      </c>
      <c r="V8" s="7">
        <f>U8*(1+'Int Rate'!V8)+Premium!V8-Claims!V8</f>
        <v>1414645660.8694367</v>
      </c>
      <c r="W8" s="7">
        <f>V8*(1+'Int Rate'!W8)+Premium!W8-Claims!W8</f>
        <v>1408340739.1885133</v>
      </c>
      <c r="X8" s="7">
        <f>W8*(1+'Int Rate'!X8)+Premium!X8-Claims!X8</f>
        <v>1327360860.7770302</v>
      </c>
      <c r="Y8" s="7">
        <f>X8*(1+'Int Rate'!Y8)+Premium!Y8-Claims!Y8</f>
        <v>1322482618.9136977</v>
      </c>
      <c r="Z8" s="7">
        <f>Y8*(1+'Int Rate'!Z8)+Premium!Z8-Claims!Z8</f>
        <v>1249101356.9131114</v>
      </c>
      <c r="AA8" s="7">
        <f>Z8*(1+'Int Rate'!AA8)+Premium!AA8-Claims!AA8</f>
        <v>1137730539.0664473</v>
      </c>
      <c r="AB8" s="7">
        <f>AA8*(1+'Int Rate'!AB8)+Premium!AB8-Claims!AB8</f>
        <v>1097560896.672544</v>
      </c>
      <c r="AC8" s="7">
        <f>AB8*(1+'Int Rate'!AC8)+Premium!AC8-Claims!AC8</f>
        <v>1091008338.0967891</v>
      </c>
      <c r="AD8" s="7">
        <f>AC8*(1+'Int Rate'!AD8)+Premium!AD8-Claims!AD8</f>
        <v>1072052487.1964443</v>
      </c>
      <c r="AE8" s="7">
        <f>AD8*(1+'Int Rate'!AE8)+Premium!AE8-Claims!AE8</f>
        <v>1025378557.1005301</v>
      </c>
      <c r="AF8" s="7">
        <f>AE8*(1+'Int Rate'!AF8)+Premium!AF8-Claims!AF8</f>
        <v>1040697325.1051173</v>
      </c>
      <c r="AG8" s="7">
        <f>AF8*(1+'Int Rate'!AG8)+Premium!AG8-Claims!AG8</f>
        <v>1065481786.7902834</v>
      </c>
      <c r="AH8" s="7">
        <f>AG8*(1+'Int Rate'!AH8)+Premium!AH8-Claims!AH8</f>
        <v>1042632748.5879984</v>
      </c>
      <c r="AI8" s="7">
        <f>AH8*(1+'Int Rate'!AI8)+Premium!AI8-Claims!AI8</f>
        <v>1071232453.048485</v>
      </c>
      <c r="AJ8" s="7">
        <f>AI8*(1+'Int Rate'!AJ8)+Premium!AJ8-Claims!AJ8</f>
        <v>1093603589.3750668</v>
      </c>
      <c r="AK8" s="7">
        <f>AJ8*(1+'Int Rate'!AK8)+Premium!AK8-Claims!AK8</f>
        <v>1111153899.4327834</v>
      </c>
      <c r="AL8" s="7">
        <f>AK8*(1+'Int Rate'!AL8)+Premium!AL8-Claims!AL8</f>
        <v>1094512445.8788509</v>
      </c>
      <c r="AM8" s="7">
        <f>AL8*(1+'Int Rate'!AM8)+Premium!AM8-Claims!AM8</f>
        <v>1174731147.3448017</v>
      </c>
      <c r="AN8" s="7">
        <f>AM8*(1+'Int Rate'!AN8)+Premium!AN8-Claims!AN8</f>
        <v>1260156332.7385099</v>
      </c>
      <c r="AO8" s="7">
        <f>AN8*(1+'Int Rate'!AO8)+Premium!AO8-Claims!AO8</f>
        <v>1337265612.991931</v>
      </c>
      <c r="AP8" s="7">
        <f>AO8*(1+'Int Rate'!AP8)+Premium!AP8-Claims!AP8</f>
        <v>1330254568.5573609</v>
      </c>
      <c r="AQ8" s="7">
        <f>AP8*(1+'Int Rate'!AQ8)+Premium!AQ8-Claims!AQ8</f>
        <v>1325003771.419287</v>
      </c>
      <c r="AR8" s="7">
        <f>AQ8*(1+'Int Rate'!AR8)+Premium!AR8-Claims!AR8</f>
        <v>1340587827.2744141</v>
      </c>
      <c r="AS8" s="7">
        <f>AR8*(1+'Int Rate'!AS8)+Premium!AS8-Claims!AS8</f>
        <v>1431286355.3869023</v>
      </c>
      <c r="AT8" s="7">
        <f>AS8*(1+'Int Rate'!AT8)+Premium!AT8-Claims!AT8</f>
        <v>1531531199.1702201</v>
      </c>
      <c r="AU8" s="7">
        <f>AT8*(1+'Int Rate'!AU8)+Premium!AU8-Claims!AU8</f>
        <v>1564297960.3917181</v>
      </c>
      <c r="AV8" s="7">
        <f>AU8*(1+'Int Rate'!AV8)+Premium!AV8-Claims!AV8</f>
        <v>1595713196.5039306</v>
      </c>
      <c r="AW8" s="7">
        <f>AV8*(1+'Int Rate'!AW8)+Premium!AW8-Claims!AW8</f>
        <v>1786839593.2646134</v>
      </c>
      <c r="AX8" s="7">
        <f>AW8*(1+'Int Rate'!AX8)+Premium!AX8-Claims!AX8</f>
        <v>1864091979.2977884</v>
      </c>
      <c r="AY8" s="7">
        <f>AX8*(1+'Int Rate'!AY8)+Premium!AY8-Claims!AY8</f>
        <v>1896927939.1724424</v>
      </c>
    </row>
    <row r="9" spans="1:51" x14ac:dyDescent="0.25">
      <c r="A9" s="1">
        <v>8</v>
      </c>
      <c r="B9" s="7">
        <f>'Inputs &amp; Outputs'!$D$3</f>
        <v>1954449027.5679314</v>
      </c>
      <c r="C9" s="7">
        <f>B9*(1+'Int Rate'!C9)+Premium!C9-Claims!C9</f>
        <v>1853748824.808847</v>
      </c>
      <c r="D9" s="7">
        <f>C9*(1+'Int Rate'!D9)+Premium!D9-Claims!D9</f>
        <v>1790333841.6845632</v>
      </c>
      <c r="E9" s="7">
        <f>D9*(1+'Int Rate'!E9)+Premium!E9-Claims!E9</f>
        <v>1766052190.8883286</v>
      </c>
      <c r="F9" s="7">
        <f>E9*(1+'Int Rate'!F9)+Premium!F9-Claims!F9</f>
        <v>1727886186.8534994</v>
      </c>
      <c r="G9" s="7">
        <f>F9*(1+'Int Rate'!G9)+Premium!G9-Claims!G9</f>
        <v>1725786636.6877453</v>
      </c>
      <c r="H9" s="7">
        <f>G9*(1+'Int Rate'!H9)+Premium!H9-Claims!H9</f>
        <v>1762983632.3357935</v>
      </c>
      <c r="I9" s="7">
        <f>H9*(1+'Int Rate'!I9)+Premium!I9-Claims!I9</f>
        <v>1681627051.8223341</v>
      </c>
      <c r="J9" s="7">
        <f>I9*(1+'Int Rate'!J9)+Premium!J9-Claims!J9</f>
        <v>1649920952.5897059</v>
      </c>
      <c r="K9" s="7">
        <f>J9*(1+'Int Rate'!K9)+Premium!K9-Claims!K9</f>
        <v>1519532720.0991135</v>
      </c>
      <c r="L9" s="7">
        <f>K9*(1+'Int Rate'!L9)+Premium!L9-Claims!L9</f>
        <v>1530448521.7618964</v>
      </c>
      <c r="M9" s="7">
        <f>L9*(1+'Int Rate'!M9)+Premium!M9-Claims!M9</f>
        <v>1515323267.5480759</v>
      </c>
      <c r="N9" s="7">
        <f>M9*(1+'Int Rate'!N9)+Premium!N9-Claims!N9</f>
        <v>1499843487.4870915</v>
      </c>
      <c r="O9" s="7">
        <f>N9*(1+'Int Rate'!O9)+Premium!O9-Claims!O9</f>
        <v>1497408403.5429716</v>
      </c>
      <c r="P9" s="7">
        <f>O9*(1+'Int Rate'!P9)+Premium!P9-Claims!P9</f>
        <v>1486376556.6534138</v>
      </c>
      <c r="Q9" s="7">
        <f>P9*(1+'Int Rate'!Q9)+Premium!Q9-Claims!Q9</f>
        <v>1468449588.0744894</v>
      </c>
      <c r="R9" s="7">
        <f>Q9*(1+'Int Rate'!R9)+Premium!R9-Claims!R9</f>
        <v>1395609275.2374029</v>
      </c>
      <c r="S9" s="7">
        <f>R9*(1+'Int Rate'!S9)+Premium!S9-Claims!S9</f>
        <v>1303563899.6619854</v>
      </c>
      <c r="T9" s="7">
        <f>S9*(1+'Int Rate'!T9)+Premium!T9-Claims!T9</f>
        <v>1239819711.6064742</v>
      </c>
      <c r="U9" s="7">
        <f>T9*(1+'Int Rate'!U9)+Premium!U9-Claims!U9</f>
        <v>1191968472.2248921</v>
      </c>
      <c r="V9" s="7">
        <f>U9*(1+'Int Rate'!V9)+Premium!V9-Claims!V9</f>
        <v>1118495172.8127117</v>
      </c>
      <c r="W9" s="7">
        <f>V9*(1+'Int Rate'!W9)+Premium!W9-Claims!W9</f>
        <v>1038969458.8953173</v>
      </c>
      <c r="X9" s="7">
        <f>W9*(1+'Int Rate'!X9)+Premium!X9-Claims!X9</f>
        <v>970372210.76974297</v>
      </c>
      <c r="Y9" s="7">
        <f>X9*(1+'Int Rate'!Y9)+Premium!Y9-Claims!Y9</f>
        <v>933084840.98868573</v>
      </c>
      <c r="Z9" s="7">
        <f>Y9*(1+'Int Rate'!Z9)+Premium!Z9-Claims!Z9</f>
        <v>918631408.81193042</v>
      </c>
      <c r="AA9" s="7">
        <f>Z9*(1+'Int Rate'!AA9)+Premium!AA9-Claims!AA9</f>
        <v>930258508.69137573</v>
      </c>
      <c r="AB9" s="7">
        <f>AA9*(1+'Int Rate'!AB9)+Premium!AB9-Claims!AB9</f>
        <v>950228889.38883507</v>
      </c>
      <c r="AC9" s="7">
        <f>AB9*(1+'Int Rate'!AC9)+Premium!AC9-Claims!AC9</f>
        <v>915752078.79531825</v>
      </c>
      <c r="AD9" s="7">
        <f>AC9*(1+'Int Rate'!AD9)+Premium!AD9-Claims!AD9</f>
        <v>904919920.58692777</v>
      </c>
      <c r="AE9" s="7">
        <f>AD9*(1+'Int Rate'!AE9)+Premium!AE9-Claims!AE9</f>
        <v>917003771.61854291</v>
      </c>
      <c r="AF9" s="7">
        <f>AE9*(1+'Int Rate'!AF9)+Premium!AF9-Claims!AF9</f>
        <v>915688143.04714072</v>
      </c>
      <c r="AG9" s="7">
        <f>AF9*(1+'Int Rate'!AG9)+Premium!AG9-Claims!AG9</f>
        <v>922411864.65331316</v>
      </c>
      <c r="AH9" s="7">
        <f>AG9*(1+'Int Rate'!AH9)+Premium!AH9-Claims!AH9</f>
        <v>892773835.03389287</v>
      </c>
      <c r="AI9" s="7">
        <f>AH9*(1+'Int Rate'!AI9)+Premium!AI9-Claims!AI9</f>
        <v>856650334.86357808</v>
      </c>
      <c r="AJ9" s="7">
        <f>AI9*(1+'Int Rate'!AJ9)+Premium!AJ9-Claims!AJ9</f>
        <v>892963014.35779703</v>
      </c>
      <c r="AK9" s="7">
        <f>AJ9*(1+'Int Rate'!AK9)+Premium!AK9-Claims!AK9</f>
        <v>915534950.12241912</v>
      </c>
      <c r="AL9" s="7">
        <f>AK9*(1+'Int Rate'!AL9)+Premium!AL9-Claims!AL9</f>
        <v>896785696.71698189</v>
      </c>
      <c r="AM9" s="7">
        <f>AL9*(1+'Int Rate'!AM9)+Premium!AM9-Claims!AM9</f>
        <v>887867651.34772229</v>
      </c>
      <c r="AN9" s="7">
        <f>AM9*(1+'Int Rate'!AN9)+Premium!AN9-Claims!AN9</f>
        <v>927917956.75913203</v>
      </c>
      <c r="AO9" s="7">
        <f>AN9*(1+'Int Rate'!AO9)+Premium!AO9-Claims!AO9</f>
        <v>921718090.1792922</v>
      </c>
      <c r="AP9" s="7">
        <f>AO9*(1+'Int Rate'!AP9)+Premium!AP9-Claims!AP9</f>
        <v>970067668.64892352</v>
      </c>
      <c r="AQ9" s="7">
        <f>AP9*(1+'Int Rate'!AQ9)+Premium!AQ9-Claims!AQ9</f>
        <v>985785068.47433066</v>
      </c>
      <c r="AR9" s="7">
        <f>AQ9*(1+'Int Rate'!AR9)+Premium!AR9-Claims!AR9</f>
        <v>1090557112.9274628</v>
      </c>
      <c r="AS9" s="7">
        <f>AR9*(1+'Int Rate'!AS9)+Premium!AS9-Claims!AS9</f>
        <v>1128795341.4900153</v>
      </c>
      <c r="AT9" s="7">
        <f>AS9*(1+'Int Rate'!AT9)+Premium!AT9-Claims!AT9</f>
        <v>1148953307.5574498</v>
      </c>
      <c r="AU9" s="7">
        <f>AT9*(1+'Int Rate'!AU9)+Premium!AU9-Claims!AU9</f>
        <v>1136082688.741302</v>
      </c>
      <c r="AV9" s="7">
        <f>AU9*(1+'Int Rate'!AV9)+Premium!AV9-Claims!AV9</f>
        <v>1135473385.2937791</v>
      </c>
      <c r="AW9" s="7">
        <f>AV9*(1+'Int Rate'!AW9)+Premium!AW9-Claims!AW9</f>
        <v>1186947153.7767446</v>
      </c>
      <c r="AX9" s="7">
        <f>AW9*(1+'Int Rate'!AX9)+Premium!AX9-Claims!AX9</f>
        <v>1247409956.0389018</v>
      </c>
      <c r="AY9" s="7">
        <f>AX9*(1+'Int Rate'!AY9)+Premium!AY9-Claims!AY9</f>
        <v>1379167738.247463</v>
      </c>
    </row>
    <row r="10" spans="1:51" x14ac:dyDescent="0.25">
      <c r="A10" s="1">
        <v>9</v>
      </c>
      <c r="B10" s="7">
        <f>'Inputs &amp; Outputs'!$D$3</f>
        <v>1954449027.5679314</v>
      </c>
      <c r="C10" s="7">
        <f>B10*(1+'Int Rate'!C10)+Premium!C10-Claims!C10</f>
        <v>1955517798.7597346</v>
      </c>
      <c r="D10" s="7">
        <f>C10*(1+'Int Rate'!D10)+Premium!D10-Claims!D10</f>
        <v>1863010637.3381212</v>
      </c>
      <c r="E10" s="7">
        <f>D10*(1+'Int Rate'!E10)+Premium!E10-Claims!E10</f>
        <v>1774423061.3205833</v>
      </c>
      <c r="F10" s="7">
        <f>E10*(1+'Int Rate'!F10)+Premium!F10-Claims!F10</f>
        <v>1702154550.2985475</v>
      </c>
      <c r="G10" s="7">
        <f>F10*(1+'Int Rate'!G10)+Premium!G10-Claims!G10</f>
        <v>1615375263.8763652</v>
      </c>
      <c r="H10" s="7">
        <f>G10*(1+'Int Rate'!H10)+Premium!H10-Claims!H10</f>
        <v>1579869380.4137752</v>
      </c>
      <c r="I10" s="7">
        <f>H10*(1+'Int Rate'!I10)+Premium!I10-Claims!I10</f>
        <v>1468680044.9311182</v>
      </c>
      <c r="J10" s="7">
        <f>I10*(1+'Int Rate'!J10)+Premium!J10-Claims!J10</f>
        <v>1408186049.5400558</v>
      </c>
      <c r="K10" s="7">
        <f>J10*(1+'Int Rate'!K10)+Premium!K10-Claims!K10</f>
        <v>1319345443.0462325</v>
      </c>
      <c r="L10" s="7">
        <f>K10*(1+'Int Rate'!L10)+Premium!L10-Claims!L10</f>
        <v>1212116538.3598409</v>
      </c>
      <c r="M10" s="7">
        <f>L10*(1+'Int Rate'!M10)+Premium!M10-Claims!M10</f>
        <v>1109351873.0420728</v>
      </c>
      <c r="N10" s="7">
        <f>M10*(1+'Int Rate'!N10)+Premium!N10-Claims!N10</f>
        <v>1003762440.0829408</v>
      </c>
      <c r="O10" s="7">
        <f>N10*(1+'Int Rate'!O10)+Premium!O10-Claims!O10</f>
        <v>887092931.92072344</v>
      </c>
      <c r="P10" s="7">
        <f>O10*(1+'Int Rate'!P10)+Premium!P10-Claims!P10</f>
        <v>808387286.74861944</v>
      </c>
      <c r="Q10" s="7">
        <f>P10*(1+'Int Rate'!Q10)+Premium!Q10-Claims!Q10</f>
        <v>725860605.70043278</v>
      </c>
      <c r="R10" s="7">
        <f>Q10*(1+'Int Rate'!R10)+Premium!R10-Claims!R10</f>
        <v>607774916.03776085</v>
      </c>
      <c r="S10" s="7">
        <f>R10*(1+'Int Rate'!S10)+Premium!S10-Claims!S10</f>
        <v>539944253.8134836</v>
      </c>
      <c r="T10" s="7">
        <f>S10*(1+'Int Rate'!T10)+Premium!T10-Claims!T10</f>
        <v>450599526.34261191</v>
      </c>
      <c r="U10" s="7">
        <f>T10*(1+'Int Rate'!U10)+Premium!U10-Claims!U10</f>
        <v>370113923.1226989</v>
      </c>
      <c r="V10" s="7">
        <f>U10*(1+'Int Rate'!V10)+Premium!V10-Claims!V10</f>
        <v>282609028.30952907</v>
      </c>
      <c r="W10" s="7">
        <f>V10*(1+'Int Rate'!W10)+Premium!W10-Claims!W10</f>
        <v>201149639.25220418</v>
      </c>
      <c r="X10" s="7">
        <f>W10*(1+'Int Rate'!X10)+Premium!X10-Claims!X10</f>
        <v>112030264.61008567</v>
      </c>
      <c r="Y10" s="7">
        <f>X10*(1+'Int Rate'!Y10)+Premium!Y10-Claims!Y10</f>
        <v>27910990.861197531</v>
      </c>
      <c r="Z10" s="7">
        <f>Y10*(1+'Int Rate'!Z10)+Premium!Z10-Claims!Z10</f>
        <v>-57672854.096705407</v>
      </c>
      <c r="AA10" s="7">
        <f>Z10*(1+'Int Rate'!AA10)+Premium!AA10-Claims!AA10</f>
        <v>-139567643.20918348</v>
      </c>
      <c r="AB10" s="7">
        <f>AA10*(1+'Int Rate'!AB10)+Premium!AB10-Claims!AB10</f>
        <v>-223341545.74555117</v>
      </c>
      <c r="AC10" s="7">
        <f>AB10*(1+'Int Rate'!AC10)+Premium!AC10-Claims!AC10</f>
        <v>-303926157.13243419</v>
      </c>
      <c r="AD10" s="7">
        <f>AC10*(1+'Int Rate'!AD10)+Premium!AD10-Claims!AD10</f>
        <v>-385509032.68214196</v>
      </c>
      <c r="AE10" s="7">
        <f>AD10*(1+'Int Rate'!AE10)+Premium!AE10-Claims!AE10</f>
        <v>-467714974.34072292</v>
      </c>
      <c r="AF10" s="7">
        <f>AE10*(1+'Int Rate'!AF10)+Premium!AF10-Claims!AF10</f>
        <v>-520299059.99766082</v>
      </c>
      <c r="AG10" s="7">
        <f>AF10*(1+'Int Rate'!AG10)+Premium!AG10-Claims!AG10</f>
        <v>-575624393.04967725</v>
      </c>
      <c r="AH10" s="7">
        <f>AG10*(1+'Int Rate'!AH10)+Premium!AH10-Claims!AH10</f>
        <v>-629796486.58374202</v>
      </c>
      <c r="AI10" s="7">
        <f>AH10*(1+'Int Rate'!AI10)+Premium!AI10-Claims!AI10</f>
        <v>-693506426.41795468</v>
      </c>
      <c r="AJ10" s="7">
        <f>AI10*(1+'Int Rate'!AJ10)+Premium!AJ10-Claims!AJ10</f>
        <v>-766455693.07589328</v>
      </c>
      <c r="AK10" s="7">
        <f>AJ10*(1+'Int Rate'!AK10)+Premium!AK10-Claims!AK10</f>
        <v>-819820420.6301105</v>
      </c>
      <c r="AL10" s="7">
        <f>AK10*(1+'Int Rate'!AL10)+Premium!AL10-Claims!AL10</f>
        <v>-853380152.53746724</v>
      </c>
      <c r="AM10" s="7">
        <f>AL10*(1+'Int Rate'!AM10)+Premium!AM10-Claims!AM10</f>
        <v>-908587370.82873094</v>
      </c>
      <c r="AN10" s="7">
        <f>AM10*(1+'Int Rate'!AN10)+Premium!AN10-Claims!AN10</f>
        <v>-928768194.7951808</v>
      </c>
      <c r="AO10" s="7">
        <f>AN10*(1+'Int Rate'!AO10)+Premium!AO10-Claims!AO10</f>
        <v>-959591911.07561183</v>
      </c>
      <c r="AP10" s="7">
        <f>AO10*(1+'Int Rate'!AP10)+Premium!AP10-Claims!AP10</f>
        <v>-947289965.17662275</v>
      </c>
      <c r="AQ10" s="7">
        <f>AP10*(1+'Int Rate'!AQ10)+Premium!AQ10-Claims!AQ10</f>
        <v>-1031387422.7446272</v>
      </c>
      <c r="AR10" s="7">
        <f>AQ10*(1+'Int Rate'!AR10)+Premium!AR10-Claims!AR10</f>
        <v>-1073892545.640696</v>
      </c>
      <c r="AS10" s="7">
        <f>AR10*(1+'Int Rate'!AS10)+Premium!AS10-Claims!AS10</f>
        <v>-1094913605.2630663</v>
      </c>
      <c r="AT10" s="7">
        <f>AS10*(1+'Int Rate'!AT10)+Premium!AT10-Claims!AT10</f>
        <v>-1158792790.3536263</v>
      </c>
      <c r="AU10" s="7">
        <f>AT10*(1+'Int Rate'!AU10)+Premium!AU10-Claims!AU10</f>
        <v>-1242193346.8164485</v>
      </c>
      <c r="AV10" s="7">
        <f>AU10*(1+'Int Rate'!AV10)+Premium!AV10-Claims!AV10</f>
        <v>-1270101313.9939818</v>
      </c>
      <c r="AW10" s="7">
        <f>AV10*(1+'Int Rate'!AW10)+Premium!AW10-Claims!AW10</f>
        <v>-1343162424.5750237</v>
      </c>
      <c r="AX10" s="7">
        <f>AW10*(1+'Int Rate'!AX10)+Premium!AX10-Claims!AX10</f>
        <v>-1350683428.3842466</v>
      </c>
      <c r="AY10" s="7">
        <f>AX10*(1+'Int Rate'!AY10)+Premium!AY10-Claims!AY10</f>
        <v>-1429464925.3551946</v>
      </c>
    </row>
    <row r="11" spans="1:51" x14ac:dyDescent="0.25">
      <c r="A11" s="1">
        <v>10</v>
      </c>
      <c r="B11" s="7">
        <f>'Inputs &amp; Outputs'!$D$3</f>
        <v>1954449027.5679314</v>
      </c>
      <c r="C11" s="7">
        <f>B11*(1+'Int Rate'!C11)+Premium!C11-Claims!C11</f>
        <v>1889152786.9896743</v>
      </c>
      <c r="D11" s="7">
        <f>C11*(1+'Int Rate'!D11)+Premium!D11-Claims!D11</f>
        <v>1876128718.6149812</v>
      </c>
      <c r="E11" s="7">
        <f>D11*(1+'Int Rate'!E11)+Premium!E11-Claims!E11</f>
        <v>1890054810.5515029</v>
      </c>
      <c r="F11" s="7">
        <f>E11*(1+'Int Rate'!F11)+Premium!F11-Claims!F11</f>
        <v>1904385626.0749264</v>
      </c>
      <c r="G11" s="7">
        <f>F11*(1+'Int Rate'!G11)+Premium!G11-Claims!G11</f>
        <v>1853275778.4063239</v>
      </c>
      <c r="H11" s="7">
        <f>G11*(1+'Int Rate'!H11)+Premium!H11-Claims!H11</f>
        <v>1826303765.6590199</v>
      </c>
      <c r="I11" s="7">
        <f>H11*(1+'Int Rate'!I11)+Premium!I11-Claims!I11</f>
        <v>1747297318.3474104</v>
      </c>
      <c r="J11" s="7">
        <f>I11*(1+'Int Rate'!J11)+Premium!J11-Claims!J11</f>
        <v>1681541108.8192768</v>
      </c>
      <c r="K11" s="7">
        <f>J11*(1+'Int Rate'!K11)+Premium!K11-Claims!K11</f>
        <v>1646110476.2171321</v>
      </c>
      <c r="L11" s="7">
        <f>K11*(1+'Int Rate'!L11)+Premium!L11-Claims!L11</f>
        <v>1633306769.0654325</v>
      </c>
      <c r="M11" s="7">
        <f>L11*(1+'Int Rate'!M11)+Premium!M11-Claims!M11</f>
        <v>1510268931.2773242</v>
      </c>
      <c r="N11" s="7">
        <f>M11*(1+'Int Rate'!N11)+Premium!N11-Claims!N11</f>
        <v>1387467576.7776957</v>
      </c>
      <c r="O11" s="7">
        <f>N11*(1+'Int Rate'!O11)+Premium!O11-Claims!O11</f>
        <v>1429946713.214169</v>
      </c>
      <c r="P11" s="7">
        <f>O11*(1+'Int Rate'!P11)+Premium!P11-Claims!P11</f>
        <v>1445758047.3495977</v>
      </c>
      <c r="Q11" s="7">
        <f>P11*(1+'Int Rate'!Q11)+Premium!Q11-Claims!Q11</f>
        <v>1388513879.3341086</v>
      </c>
      <c r="R11" s="7">
        <f>Q11*(1+'Int Rate'!R11)+Premium!R11-Claims!R11</f>
        <v>1272901699.1587722</v>
      </c>
      <c r="S11" s="7">
        <f>R11*(1+'Int Rate'!S11)+Premium!S11-Claims!S11</f>
        <v>1231890899.8533359</v>
      </c>
      <c r="T11" s="7">
        <f>S11*(1+'Int Rate'!T11)+Premium!T11-Claims!T11</f>
        <v>1178648889.4949749</v>
      </c>
      <c r="U11" s="7">
        <f>T11*(1+'Int Rate'!U11)+Premium!U11-Claims!U11</f>
        <v>1157050460.9395471</v>
      </c>
      <c r="V11" s="7">
        <f>U11*(1+'Int Rate'!V11)+Premium!V11-Claims!V11</f>
        <v>1124609790.2377181</v>
      </c>
      <c r="W11" s="7">
        <f>V11*(1+'Int Rate'!W11)+Premium!W11-Claims!W11</f>
        <v>1069258899.5191894</v>
      </c>
      <c r="X11" s="7">
        <f>W11*(1+'Int Rate'!X11)+Premium!X11-Claims!X11</f>
        <v>1019587368.25773</v>
      </c>
      <c r="Y11" s="7">
        <f>X11*(1+'Int Rate'!Y11)+Premium!Y11-Claims!Y11</f>
        <v>984254365.60533333</v>
      </c>
      <c r="Z11" s="7">
        <f>Y11*(1+'Int Rate'!Z11)+Premium!Z11-Claims!Z11</f>
        <v>958952205.93754387</v>
      </c>
      <c r="AA11" s="7">
        <f>Z11*(1+'Int Rate'!AA11)+Premium!AA11-Claims!AA11</f>
        <v>901519177.58146286</v>
      </c>
      <c r="AB11" s="7">
        <f>AA11*(1+'Int Rate'!AB11)+Premium!AB11-Claims!AB11</f>
        <v>866443164.95601058</v>
      </c>
      <c r="AC11" s="7">
        <f>AB11*(1+'Int Rate'!AC11)+Premium!AC11-Claims!AC11</f>
        <v>793751642.79815745</v>
      </c>
      <c r="AD11" s="7">
        <f>AC11*(1+'Int Rate'!AD11)+Premium!AD11-Claims!AD11</f>
        <v>754584415.28135037</v>
      </c>
      <c r="AE11" s="7">
        <f>AD11*(1+'Int Rate'!AE11)+Premium!AE11-Claims!AE11</f>
        <v>768189329.26254582</v>
      </c>
      <c r="AF11" s="7">
        <f>AE11*(1+'Int Rate'!AF11)+Premium!AF11-Claims!AF11</f>
        <v>727299845.00340068</v>
      </c>
      <c r="AG11" s="7">
        <f>AF11*(1+'Int Rate'!AG11)+Premium!AG11-Claims!AG11</f>
        <v>717275549.99487281</v>
      </c>
      <c r="AH11" s="7">
        <f>AG11*(1+'Int Rate'!AH11)+Premium!AH11-Claims!AH11</f>
        <v>737800557.65803146</v>
      </c>
      <c r="AI11" s="7">
        <f>AH11*(1+'Int Rate'!AI11)+Premium!AI11-Claims!AI11</f>
        <v>749415120.58631659</v>
      </c>
      <c r="AJ11" s="7">
        <f>AI11*(1+'Int Rate'!AJ11)+Premium!AJ11-Claims!AJ11</f>
        <v>758469310.06456006</v>
      </c>
      <c r="AK11" s="7">
        <f>AJ11*(1+'Int Rate'!AK11)+Premium!AK11-Claims!AK11</f>
        <v>764232807.53647208</v>
      </c>
      <c r="AL11" s="7">
        <f>AK11*(1+'Int Rate'!AL11)+Premium!AL11-Claims!AL11</f>
        <v>773033061.3171159</v>
      </c>
      <c r="AM11" s="7">
        <f>AL11*(1+'Int Rate'!AM11)+Premium!AM11-Claims!AM11</f>
        <v>770868888.25400388</v>
      </c>
      <c r="AN11" s="7">
        <f>AM11*(1+'Int Rate'!AN11)+Premium!AN11-Claims!AN11</f>
        <v>804316635.55156422</v>
      </c>
      <c r="AO11" s="7">
        <f>AN11*(1+'Int Rate'!AO11)+Premium!AO11-Claims!AO11</f>
        <v>833442712.32027233</v>
      </c>
      <c r="AP11" s="7">
        <f>AO11*(1+'Int Rate'!AP11)+Premium!AP11-Claims!AP11</f>
        <v>850945772.74313104</v>
      </c>
      <c r="AQ11" s="7">
        <f>AP11*(1+'Int Rate'!AQ11)+Premium!AQ11-Claims!AQ11</f>
        <v>868263877.54803622</v>
      </c>
      <c r="AR11" s="7">
        <f>AQ11*(1+'Int Rate'!AR11)+Premium!AR11-Claims!AR11</f>
        <v>896506484.05948305</v>
      </c>
      <c r="AS11" s="7">
        <f>AR11*(1+'Int Rate'!AS11)+Premium!AS11-Claims!AS11</f>
        <v>935486231.77592075</v>
      </c>
      <c r="AT11" s="7">
        <f>AS11*(1+'Int Rate'!AT11)+Premium!AT11-Claims!AT11</f>
        <v>996642205.25784552</v>
      </c>
      <c r="AU11" s="7">
        <f>AT11*(1+'Int Rate'!AU11)+Premium!AU11-Claims!AU11</f>
        <v>1019250986.9157261</v>
      </c>
      <c r="AV11" s="7">
        <f>AU11*(1+'Int Rate'!AV11)+Premium!AV11-Claims!AV11</f>
        <v>980466943.40086985</v>
      </c>
      <c r="AW11" s="7">
        <f>AV11*(1+'Int Rate'!AW11)+Premium!AW11-Claims!AW11</f>
        <v>1029757009.1836718</v>
      </c>
      <c r="AX11" s="7">
        <f>AW11*(1+'Int Rate'!AX11)+Premium!AX11-Claims!AX11</f>
        <v>1080626368.69384</v>
      </c>
      <c r="AY11" s="7">
        <f>AX11*(1+'Int Rate'!AY11)+Premium!AY11-Claims!AY11</f>
        <v>1169061213.7368569</v>
      </c>
    </row>
    <row r="12" spans="1:51" x14ac:dyDescent="0.25">
      <c r="A12" s="1">
        <v>11</v>
      </c>
      <c r="B12" s="7">
        <f>'Inputs &amp; Outputs'!$D$3</f>
        <v>1954449027.5679314</v>
      </c>
      <c r="C12" s="7">
        <f>B12*(1+'Int Rate'!C12)+Premium!C12-Claims!C12</f>
        <v>1940195415.3770361</v>
      </c>
      <c r="D12" s="7">
        <f>C12*(1+'Int Rate'!D12)+Premium!D12-Claims!D12</f>
        <v>1939605578.6641121</v>
      </c>
      <c r="E12" s="7">
        <f>D12*(1+'Int Rate'!E12)+Premium!E12-Claims!E12</f>
        <v>1832297768.8554676</v>
      </c>
      <c r="F12" s="7">
        <f>E12*(1+'Int Rate'!F12)+Premium!F12-Claims!F12</f>
        <v>1763919198.7569721</v>
      </c>
      <c r="G12" s="7">
        <f>F12*(1+'Int Rate'!G12)+Premium!G12-Claims!G12</f>
        <v>1722275932.61603</v>
      </c>
      <c r="H12" s="7">
        <f>G12*(1+'Int Rate'!H12)+Premium!H12-Claims!H12</f>
        <v>1672037054.5249274</v>
      </c>
      <c r="I12" s="7">
        <f>H12*(1+'Int Rate'!I12)+Premium!I12-Claims!I12</f>
        <v>1719701040.4418967</v>
      </c>
      <c r="J12" s="7">
        <f>I12*(1+'Int Rate'!J12)+Premium!J12-Claims!J12</f>
        <v>1711975260.1159286</v>
      </c>
      <c r="K12" s="7">
        <f>J12*(1+'Int Rate'!K12)+Premium!K12-Claims!K12</f>
        <v>1668173693.0070567</v>
      </c>
      <c r="L12" s="7">
        <f>K12*(1+'Int Rate'!L12)+Premium!L12-Claims!L12</f>
        <v>1522298612.1794996</v>
      </c>
      <c r="M12" s="7">
        <f>L12*(1+'Int Rate'!M12)+Premium!M12-Claims!M12</f>
        <v>1427334059.8425057</v>
      </c>
      <c r="N12" s="7">
        <f>M12*(1+'Int Rate'!N12)+Premium!N12-Claims!N12</f>
        <v>1434220188.0484872</v>
      </c>
      <c r="O12" s="7">
        <f>N12*(1+'Int Rate'!O12)+Premium!O12-Claims!O12</f>
        <v>1369900525.7706814</v>
      </c>
      <c r="P12" s="7">
        <f>O12*(1+'Int Rate'!P12)+Premium!P12-Claims!P12</f>
        <v>1319720224.8151848</v>
      </c>
      <c r="Q12" s="7">
        <f>P12*(1+'Int Rate'!Q12)+Premium!Q12-Claims!Q12</f>
        <v>1270084116.9040067</v>
      </c>
      <c r="R12" s="7">
        <f>Q12*(1+'Int Rate'!R12)+Premium!R12-Claims!R12</f>
        <v>1214353554.7401564</v>
      </c>
      <c r="S12" s="7">
        <f>R12*(1+'Int Rate'!S12)+Premium!S12-Claims!S12</f>
        <v>1201432492.7561364</v>
      </c>
      <c r="T12" s="7">
        <f>S12*(1+'Int Rate'!T12)+Premium!T12-Claims!T12</f>
        <v>1168453231.8892865</v>
      </c>
      <c r="U12" s="7">
        <f>T12*(1+'Int Rate'!U12)+Premium!U12-Claims!U12</f>
        <v>1157783267.7084553</v>
      </c>
      <c r="V12" s="7">
        <f>U12*(1+'Int Rate'!V12)+Premium!V12-Claims!V12</f>
        <v>1110126791.8284132</v>
      </c>
      <c r="W12" s="7">
        <f>V12*(1+'Int Rate'!W12)+Premium!W12-Claims!W12</f>
        <v>1036416998.87113</v>
      </c>
      <c r="X12" s="7">
        <f>W12*(1+'Int Rate'!X12)+Premium!X12-Claims!X12</f>
        <v>971760927.98558223</v>
      </c>
      <c r="Y12" s="7">
        <f>X12*(1+'Int Rate'!Y12)+Premium!Y12-Claims!Y12</f>
        <v>901629319.40496588</v>
      </c>
      <c r="Z12" s="7">
        <f>Y12*(1+'Int Rate'!Z12)+Premium!Z12-Claims!Z12</f>
        <v>854616468.87568057</v>
      </c>
      <c r="AA12" s="7">
        <f>Z12*(1+'Int Rate'!AA12)+Premium!AA12-Claims!AA12</f>
        <v>836930243.38297021</v>
      </c>
      <c r="AB12" s="7">
        <f>AA12*(1+'Int Rate'!AB12)+Premium!AB12-Claims!AB12</f>
        <v>820087975.11996365</v>
      </c>
      <c r="AC12" s="7">
        <f>AB12*(1+'Int Rate'!AC12)+Premium!AC12-Claims!AC12</f>
        <v>766225428.74565685</v>
      </c>
      <c r="AD12" s="7">
        <f>AC12*(1+'Int Rate'!AD12)+Premium!AD12-Claims!AD12</f>
        <v>783343990.01110518</v>
      </c>
      <c r="AE12" s="7">
        <f>AD12*(1+'Int Rate'!AE12)+Premium!AE12-Claims!AE12</f>
        <v>704314047.98285234</v>
      </c>
      <c r="AF12" s="7">
        <f>AE12*(1+'Int Rate'!AF12)+Premium!AF12-Claims!AF12</f>
        <v>668175630.33133757</v>
      </c>
      <c r="AG12" s="7">
        <f>AF12*(1+'Int Rate'!AG12)+Premium!AG12-Claims!AG12</f>
        <v>642385417.92119932</v>
      </c>
      <c r="AH12" s="7">
        <f>AG12*(1+'Int Rate'!AH12)+Premium!AH12-Claims!AH12</f>
        <v>609859041.04589927</v>
      </c>
      <c r="AI12" s="7">
        <f>AH12*(1+'Int Rate'!AI12)+Premium!AI12-Claims!AI12</f>
        <v>601301832.16843951</v>
      </c>
      <c r="AJ12" s="7">
        <f>AI12*(1+'Int Rate'!AJ12)+Premium!AJ12-Claims!AJ12</f>
        <v>602292535.5525099</v>
      </c>
      <c r="AK12" s="7">
        <f>AJ12*(1+'Int Rate'!AK12)+Premium!AK12-Claims!AK12</f>
        <v>624765748.29820466</v>
      </c>
      <c r="AL12" s="7">
        <f>AK12*(1+'Int Rate'!AL12)+Premium!AL12-Claims!AL12</f>
        <v>614346513.73669088</v>
      </c>
      <c r="AM12" s="7">
        <f>AL12*(1+'Int Rate'!AM12)+Premium!AM12-Claims!AM12</f>
        <v>644530761.33377838</v>
      </c>
      <c r="AN12" s="7">
        <f>AM12*(1+'Int Rate'!AN12)+Premium!AN12-Claims!AN12</f>
        <v>671952211.26922071</v>
      </c>
      <c r="AO12" s="7">
        <f>AN12*(1+'Int Rate'!AO12)+Premium!AO12-Claims!AO12</f>
        <v>678933723.18073237</v>
      </c>
      <c r="AP12" s="7">
        <f>AO12*(1+'Int Rate'!AP12)+Premium!AP12-Claims!AP12</f>
        <v>670381907.09836471</v>
      </c>
      <c r="AQ12" s="7">
        <f>AP12*(1+'Int Rate'!AQ12)+Premium!AQ12-Claims!AQ12</f>
        <v>668681940.46665525</v>
      </c>
      <c r="AR12" s="7">
        <f>AQ12*(1+'Int Rate'!AR12)+Premium!AR12-Claims!AR12</f>
        <v>687850783.93160713</v>
      </c>
      <c r="AS12" s="7">
        <f>AR12*(1+'Int Rate'!AS12)+Premium!AS12-Claims!AS12</f>
        <v>732288186.72171497</v>
      </c>
      <c r="AT12" s="7">
        <f>AS12*(1+'Int Rate'!AT12)+Premium!AT12-Claims!AT12</f>
        <v>762066808.71704304</v>
      </c>
      <c r="AU12" s="7">
        <f>AT12*(1+'Int Rate'!AU12)+Premium!AU12-Claims!AU12</f>
        <v>772073447.33496606</v>
      </c>
      <c r="AV12" s="7">
        <f>AU12*(1+'Int Rate'!AV12)+Premium!AV12-Claims!AV12</f>
        <v>825477071.92440069</v>
      </c>
      <c r="AW12" s="7">
        <f>AV12*(1+'Int Rate'!AW12)+Premium!AW12-Claims!AW12</f>
        <v>826255460.79634845</v>
      </c>
      <c r="AX12" s="7">
        <f>AW12*(1+'Int Rate'!AX12)+Premium!AX12-Claims!AX12</f>
        <v>885495190.77312589</v>
      </c>
      <c r="AY12" s="7">
        <f>AX12*(1+'Int Rate'!AY12)+Premium!AY12-Claims!AY12</f>
        <v>929247884.56081176</v>
      </c>
    </row>
    <row r="13" spans="1:51" x14ac:dyDescent="0.25">
      <c r="A13" s="1">
        <v>12</v>
      </c>
      <c r="B13" s="7">
        <f>'Inputs &amp; Outputs'!$D$3</f>
        <v>1954449027.5679314</v>
      </c>
      <c r="C13" s="7">
        <f>B13*(1+'Int Rate'!C13)+Premium!C13-Claims!C13</f>
        <v>1855473191.0383017</v>
      </c>
      <c r="D13" s="7">
        <f>C13*(1+'Int Rate'!D13)+Premium!D13-Claims!D13</f>
        <v>1777134128.6558607</v>
      </c>
      <c r="E13" s="7">
        <f>D13*(1+'Int Rate'!E13)+Premium!E13-Claims!E13</f>
        <v>1717710964.7903204</v>
      </c>
      <c r="F13" s="7">
        <f>E13*(1+'Int Rate'!F13)+Premium!F13-Claims!F13</f>
        <v>1558083306.1316965</v>
      </c>
      <c r="G13" s="7">
        <f>F13*(1+'Int Rate'!G13)+Premium!G13-Claims!G13</f>
        <v>1548264534.3196609</v>
      </c>
      <c r="H13" s="7">
        <f>G13*(1+'Int Rate'!H13)+Premium!H13-Claims!H13</f>
        <v>1543713268.1609704</v>
      </c>
      <c r="I13" s="7">
        <f>H13*(1+'Int Rate'!I13)+Premium!I13-Claims!I13</f>
        <v>1491009140.8407066</v>
      </c>
      <c r="J13" s="7">
        <f>I13*(1+'Int Rate'!J13)+Premium!J13-Claims!J13</f>
        <v>1407165209.7264073</v>
      </c>
      <c r="K13" s="7">
        <f>J13*(1+'Int Rate'!K13)+Premium!K13-Claims!K13</f>
        <v>1334800524.1133833</v>
      </c>
      <c r="L13" s="7">
        <f>K13*(1+'Int Rate'!L13)+Premium!L13-Claims!L13</f>
        <v>1259075337.8969867</v>
      </c>
      <c r="M13" s="7">
        <f>L13*(1+'Int Rate'!M13)+Premium!M13-Claims!M13</f>
        <v>1104679819.3633292</v>
      </c>
      <c r="N13" s="7">
        <f>M13*(1+'Int Rate'!N13)+Premium!N13-Claims!N13</f>
        <v>1062682517.3134604</v>
      </c>
      <c r="O13" s="7">
        <f>N13*(1+'Int Rate'!O13)+Premium!O13-Claims!O13</f>
        <v>1030857151.9152293</v>
      </c>
      <c r="P13" s="7">
        <f>O13*(1+'Int Rate'!P13)+Premium!P13-Claims!P13</f>
        <v>960094818.30044472</v>
      </c>
      <c r="Q13" s="7">
        <f>P13*(1+'Int Rate'!Q13)+Premium!Q13-Claims!Q13</f>
        <v>846241976.47777736</v>
      </c>
      <c r="R13" s="7">
        <f>Q13*(1+'Int Rate'!R13)+Premium!R13-Claims!R13</f>
        <v>774559675.93255961</v>
      </c>
      <c r="S13" s="7">
        <f>R13*(1+'Int Rate'!S13)+Premium!S13-Claims!S13</f>
        <v>731961239.2298702</v>
      </c>
      <c r="T13" s="7">
        <f>S13*(1+'Int Rate'!T13)+Premium!T13-Claims!T13</f>
        <v>640177823.94786358</v>
      </c>
      <c r="U13" s="7">
        <f>T13*(1+'Int Rate'!U13)+Premium!U13-Claims!U13</f>
        <v>527562785.75901043</v>
      </c>
      <c r="V13" s="7">
        <f>U13*(1+'Int Rate'!V13)+Premium!V13-Claims!V13</f>
        <v>467856259.78849602</v>
      </c>
      <c r="W13" s="7">
        <f>V13*(1+'Int Rate'!W13)+Premium!W13-Claims!W13</f>
        <v>395771928.33005321</v>
      </c>
      <c r="X13" s="7">
        <f>W13*(1+'Int Rate'!X13)+Premium!X13-Claims!X13</f>
        <v>329725029.06346238</v>
      </c>
      <c r="Y13" s="7">
        <f>X13*(1+'Int Rate'!Y13)+Premium!Y13-Claims!Y13</f>
        <v>272689332.4746787</v>
      </c>
      <c r="Z13" s="7">
        <f>Y13*(1+'Int Rate'!Z13)+Premium!Z13-Claims!Z13</f>
        <v>189901285.64556384</v>
      </c>
      <c r="AA13" s="7">
        <f>Z13*(1+'Int Rate'!AA13)+Premium!AA13-Claims!AA13</f>
        <v>117595563.5701122</v>
      </c>
      <c r="AB13" s="7">
        <f>AA13*(1+'Int Rate'!AB13)+Premium!AB13-Claims!AB13</f>
        <v>47503041.753710046</v>
      </c>
      <c r="AC13" s="7">
        <f>AB13*(1+'Int Rate'!AC13)+Premium!AC13-Claims!AC13</f>
        <v>-23268177.326316066</v>
      </c>
      <c r="AD13" s="7">
        <f>AC13*(1+'Int Rate'!AD13)+Premium!AD13-Claims!AD13</f>
        <v>-90287956.53454791</v>
      </c>
      <c r="AE13" s="7">
        <f>AD13*(1+'Int Rate'!AE13)+Premium!AE13-Claims!AE13</f>
        <v>-152433397.03288156</v>
      </c>
      <c r="AF13" s="7">
        <f>AE13*(1+'Int Rate'!AF13)+Premium!AF13-Claims!AF13</f>
        <v>-211488273.36117232</v>
      </c>
      <c r="AG13" s="7">
        <f>AF13*(1+'Int Rate'!AG13)+Premium!AG13-Claims!AG13</f>
        <v>-264112177.78182212</v>
      </c>
      <c r="AH13" s="7">
        <f>AG13*(1+'Int Rate'!AH13)+Premium!AH13-Claims!AH13</f>
        <v>-332507558.88131297</v>
      </c>
      <c r="AI13" s="7">
        <f>AH13*(1+'Int Rate'!AI13)+Premium!AI13-Claims!AI13</f>
        <v>-376573000.91780704</v>
      </c>
      <c r="AJ13" s="7">
        <f>AI13*(1+'Int Rate'!AJ13)+Premium!AJ13-Claims!AJ13</f>
        <v>-428297455.90048283</v>
      </c>
      <c r="AK13" s="7">
        <f>AJ13*(1+'Int Rate'!AK13)+Premium!AK13-Claims!AK13</f>
        <v>-471867008.6467846</v>
      </c>
      <c r="AL13" s="7">
        <f>AK13*(1+'Int Rate'!AL13)+Premium!AL13-Claims!AL13</f>
        <v>-513443411.30214292</v>
      </c>
      <c r="AM13" s="7">
        <f>AL13*(1+'Int Rate'!AM13)+Premium!AM13-Claims!AM13</f>
        <v>-561146630.305439</v>
      </c>
      <c r="AN13" s="7">
        <f>AM13*(1+'Int Rate'!AN13)+Premium!AN13-Claims!AN13</f>
        <v>-590239150.63302326</v>
      </c>
      <c r="AO13" s="7">
        <f>AN13*(1+'Int Rate'!AO13)+Premium!AO13-Claims!AO13</f>
        <v>-623600529.79310882</v>
      </c>
      <c r="AP13" s="7">
        <f>AO13*(1+'Int Rate'!AP13)+Premium!AP13-Claims!AP13</f>
        <v>-668307156.10116947</v>
      </c>
      <c r="AQ13" s="7">
        <f>AP13*(1+'Int Rate'!AQ13)+Premium!AQ13-Claims!AQ13</f>
        <v>-713072539.87086046</v>
      </c>
      <c r="AR13" s="7">
        <f>AQ13*(1+'Int Rate'!AR13)+Premium!AR13-Claims!AR13</f>
        <v>-776903963.75567627</v>
      </c>
      <c r="AS13" s="7">
        <f>AR13*(1+'Int Rate'!AS13)+Premium!AS13-Claims!AS13</f>
        <v>-834830043.51844132</v>
      </c>
      <c r="AT13" s="7">
        <f>AS13*(1+'Int Rate'!AT13)+Premium!AT13-Claims!AT13</f>
        <v>-865971529.95853436</v>
      </c>
      <c r="AU13" s="7">
        <f>AT13*(1+'Int Rate'!AU13)+Premium!AU13-Claims!AU13</f>
        <v>-890273523.16303694</v>
      </c>
      <c r="AV13" s="7">
        <f>AU13*(1+'Int Rate'!AV13)+Premium!AV13-Claims!AV13</f>
        <v>-957705880.05210733</v>
      </c>
      <c r="AW13" s="7">
        <f>AV13*(1+'Int Rate'!AW13)+Premium!AW13-Claims!AW13</f>
        <v>-967692999.12691927</v>
      </c>
      <c r="AX13" s="7">
        <f>AW13*(1+'Int Rate'!AX13)+Premium!AX13-Claims!AX13</f>
        <v>-996435519.70796955</v>
      </c>
      <c r="AY13" s="7">
        <f>AX13*(1+'Int Rate'!AY13)+Premium!AY13-Claims!AY13</f>
        <v>-1060013107.4271671</v>
      </c>
    </row>
    <row r="14" spans="1:51" x14ac:dyDescent="0.25">
      <c r="A14" s="1">
        <v>13</v>
      </c>
      <c r="B14" s="7">
        <f>'Inputs &amp; Outputs'!$D$3</f>
        <v>1954449027.5679314</v>
      </c>
      <c r="C14" s="7">
        <f>B14*(1+'Int Rate'!C14)+Premium!C14-Claims!C14</f>
        <v>1887331040.8740802</v>
      </c>
      <c r="D14" s="7">
        <f>C14*(1+'Int Rate'!D14)+Premium!D14-Claims!D14</f>
        <v>1845099896.3160176</v>
      </c>
      <c r="E14" s="7">
        <f>D14*(1+'Int Rate'!E14)+Premium!E14-Claims!E14</f>
        <v>1888852745.7566423</v>
      </c>
      <c r="F14" s="7">
        <f>E14*(1+'Int Rate'!F14)+Premium!F14-Claims!F14</f>
        <v>1896378904.538372</v>
      </c>
      <c r="G14" s="7">
        <f>F14*(1+'Int Rate'!G14)+Premium!G14-Claims!G14</f>
        <v>1862419342.3471208</v>
      </c>
      <c r="H14" s="7">
        <f>G14*(1+'Int Rate'!H14)+Premium!H14-Claims!H14</f>
        <v>1829147813.0821693</v>
      </c>
      <c r="I14" s="7">
        <f>H14*(1+'Int Rate'!I14)+Premium!I14-Claims!I14</f>
        <v>1815080888.828717</v>
      </c>
      <c r="J14" s="7">
        <f>I14*(1+'Int Rate'!J14)+Premium!J14-Claims!J14</f>
        <v>1722553633.0680919</v>
      </c>
      <c r="K14" s="7">
        <f>J14*(1+'Int Rate'!K14)+Premium!K14-Claims!K14</f>
        <v>1681817519.8200192</v>
      </c>
      <c r="L14" s="7">
        <f>K14*(1+'Int Rate'!L14)+Premium!L14-Claims!L14</f>
        <v>1621781600.4512019</v>
      </c>
      <c r="M14" s="7">
        <f>L14*(1+'Int Rate'!M14)+Premium!M14-Claims!M14</f>
        <v>1543963958.9723797</v>
      </c>
      <c r="N14" s="7">
        <f>M14*(1+'Int Rate'!N14)+Premium!N14-Claims!N14</f>
        <v>1503779632.3354805</v>
      </c>
      <c r="O14" s="7">
        <f>N14*(1+'Int Rate'!O14)+Premium!O14-Claims!O14</f>
        <v>1457484141.0037282</v>
      </c>
      <c r="P14" s="7">
        <f>O14*(1+'Int Rate'!P14)+Premium!P14-Claims!P14</f>
        <v>1415621834.6750515</v>
      </c>
      <c r="Q14" s="7">
        <f>P14*(1+'Int Rate'!Q14)+Premium!Q14-Claims!Q14</f>
        <v>1338144826.6841547</v>
      </c>
      <c r="R14" s="7">
        <f>Q14*(1+'Int Rate'!R14)+Premium!R14-Claims!R14</f>
        <v>1260420274.9604058</v>
      </c>
      <c r="S14" s="7">
        <f>R14*(1+'Int Rate'!S14)+Premium!S14-Claims!S14</f>
        <v>1212928959.5725231</v>
      </c>
      <c r="T14" s="7">
        <f>S14*(1+'Int Rate'!T14)+Premium!T14-Claims!T14</f>
        <v>1218031150.0917323</v>
      </c>
      <c r="U14" s="7">
        <f>T14*(1+'Int Rate'!U14)+Premium!U14-Claims!U14</f>
        <v>1118863929.0120299</v>
      </c>
      <c r="V14" s="7">
        <f>U14*(1+'Int Rate'!V14)+Premium!V14-Claims!V14</f>
        <v>1077997186.6180694</v>
      </c>
      <c r="W14" s="7">
        <f>V14*(1+'Int Rate'!W14)+Premium!W14-Claims!W14</f>
        <v>1110727897.7739475</v>
      </c>
      <c r="X14" s="7">
        <f>W14*(1+'Int Rate'!X14)+Premium!X14-Claims!X14</f>
        <v>1096100522.2176363</v>
      </c>
      <c r="Y14" s="7">
        <f>X14*(1+'Int Rate'!Y14)+Premium!Y14-Claims!Y14</f>
        <v>1011219352.2461355</v>
      </c>
      <c r="Z14" s="7">
        <f>Y14*(1+'Int Rate'!Z14)+Premium!Z14-Claims!Z14</f>
        <v>991133305.90226173</v>
      </c>
      <c r="AA14" s="7">
        <f>Z14*(1+'Int Rate'!AA14)+Premium!AA14-Claims!AA14</f>
        <v>991958521.54539728</v>
      </c>
      <c r="AB14" s="7">
        <f>AA14*(1+'Int Rate'!AB14)+Premium!AB14-Claims!AB14</f>
        <v>934014299.65895677</v>
      </c>
      <c r="AC14" s="7">
        <f>AB14*(1+'Int Rate'!AC14)+Premium!AC14-Claims!AC14</f>
        <v>916241567.56277037</v>
      </c>
      <c r="AD14" s="7">
        <f>AC14*(1+'Int Rate'!AD14)+Premium!AD14-Claims!AD14</f>
        <v>879148853.31876898</v>
      </c>
      <c r="AE14" s="7">
        <f>AD14*(1+'Int Rate'!AE14)+Premium!AE14-Claims!AE14</f>
        <v>828589567.07762575</v>
      </c>
      <c r="AF14" s="7">
        <f>AE14*(1+'Int Rate'!AF14)+Premium!AF14-Claims!AF14</f>
        <v>834130008.2595228</v>
      </c>
      <c r="AG14" s="7">
        <f>AF14*(1+'Int Rate'!AG14)+Premium!AG14-Claims!AG14</f>
        <v>839082216.30064356</v>
      </c>
      <c r="AH14" s="7">
        <f>AG14*(1+'Int Rate'!AH14)+Premium!AH14-Claims!AH14</f>
        <v>814896085.9201436</v>
      </c>
      <c r="AI14" s="7">
        <f>AH14*(1+'Int Rate'!AI14)+Premium!AI14-Claims!AI14</f>
        <v>779365384.99621236</v>
      </c>
      <c r="AJ14" s="7">
        <f>AI14*(1+'Int Rate'!AJ14)+Premium!AJ14-Claims!AJ14</f>
        <v>841228521.06836128</v>
      </c>
      <c r="AK14" s="7">
        <f>AJ14*(1+'Int Rate'!AK14)+Premium!AK14-Claims!AK14</f>
        <v>859032423.77459788</v>
      </c>
      <c r="AL14" s="7">
        <f>AK14*(1+'Int Rate'!AL14)+Premium!AL14-Claims!AL14</f>
        <v>826682038.71829855</v>
      </c>
      <c r="AM14" s="7">
        <f>AL14*(1+'Int Rate'!AM14)+Premium!AM14-Claims!AM14</f>
        <v>818226294.67823958</v>
      </c>
      <c r="AN14" s="7">
        <f>AM14*(1+'Int Rate'!AN14)+Premium!AN14-Claims!AN14</f>
        <v>861224956.61527681</v>
      </c>
      <c r="AO14" s="7">
        <f>AN14*(1+'Int Rate'!AO14)+Premium!AO14-Claims!AO14</f>
        <v>902803860.06266522</v>
      </c>
      <c r="AP14" s="7">
        <f>AO14*(1+'Int Rate'!AP14)+Premium!AP14-Claims!AP14</f>
        <v>982784165.33865309</v>
      </c>
      <c r="AQ14" s="7">
        <f>AP14*(1+'Int Rate'!AQ14)+Premium!AQ14-Claims!AQ14</f>
        <v>966858263.68247557</v>
      </c>
      <c r="AR14" s="7">
        <f>AQ14*(1+'Int Rate'!AR14)+Premium!AR14-Claims!AR14</f>
        <v>978156487.72360981</v>
      </c>
      <c r="AS14" s="7">
        <f>AR14*(1+'Int Rate'!AS14)+Premium!AS14-Claims!AS14</f>
        <v>999641117.41097307</v>
      </c>
      <c r="AT14" s="7">
        <f>AS14*(1+'Int Rate'!AT14)+Premium!AT14-Claims!AT14</f>
        <v>979004856.41362727</v>
      </c>
      <c r="AU14" s="7">
        <f>AT14*(1+'Int Rate'!AU14)+Premium!AU14-Claims!AU14</f>
        <v>1010331857.2448125</v>
      </c>
      <c r="AV14" s="7">
        <f>AU14*(1+'Int Rate'!AV14)+Premium!AV14-Claims!AV14</f>
        <v>1025408930.4989946</v>
      </c>
      <c r="AW14" s="7">
        <f>AV14*(1+'Int Rate'!AW14)+Premium!AW14-Claims!AW14</f>
        <v>1082794864.6542821</v>
      </c>
      <c r="AX14" s="7">
        <f>AW14*(1+'Int Rate'!AX14)+Premium!AX14-Claims!AX14</f>
        <v>1172495446.6400104</v>
      </c>
      <c r="AY14" s="7">
        <f>AX14*(1+'Int Rate'!AY14)+Premium!AY14-Claims!AY14</f>
        <v>1155722518.6667728</v>
      </c>
    </row>
    <row r="15" spans="1:51" x14ac:dyDescent="0.25">
      <c r="A15" s="1">
        <v>14</v>
      </c>
      <c r="B15" s="7">
        <f>'Inputs &amp; Outputs'!$D$3</f>
        <v>1954449027.5679314</v>
      </c>
      <c r="C15" s="7">
        <f>B15*(1+'Int Rate'!C15)+Premium!C15-Claims!C15</f>
        <v>2056625271.3319826</v>
      </c>
      <c r="D15" s="7">
        <f>C15*(1+'Int Rate'!D15)+Premium!D15-Claims!D15</f>
        <v>2031909429.0614948</v>
      </c>
      <c r="E15" s="7">
        <f>D15*(1+'Int Rate'!E15)+Premium!E15-Claims!E15</f>
        <v>2025013276.6026635</v>
      </c>
      <c r="F15" s="7">
        <f>E15*(1+'Int Rate'!F15)+Premium!F15-Claims!F15</f>
        <v>1933207687.3828011</v>
      </c>
      <c r="G15" s="7">
        <f>F15*(1+'Int Rate'!G15)+Premium!G15-Claims!G15</f>
        <v>1882165388.1435356</v>
      </c>
      <c r="H15" s="7">
        <f>G15*(1+'Int Rate'!H15)+Premium!H15-Claims!H15</f>
        <v>1740772789.5292666</v>
      </c>
      <c r="I15" s="7">
        <f>H15*(1+'Int Rate'!I15)+Premium!I15-Claims!I15</f>
        <v>1732612933.1403708</v>
      </c>
      <c r="J15" s="7">
        <f>I15*(1+'Int Rate'!J15)+Premium!J15-Claims!J15</f>
        <v>1765384391.5449111</v>
      </c>
      <c r="K15" s="7">
        <f>J15*(1+'Int Rate'!K15)+Premium!K15-Claims!K15</f>
        <v>1782206943.513577</v>
      </c>
      <c r="L15" s="7">
        <f>K15*(1+'Int Rate'!L15)+Premium!L15-Claims!L15</f>
        <v>1683646855.8965185</v>
      </c>
      <c r="M15" s="7">
        <f>L15*(1+'Int Rate'!M15)+Premium!M15-Claims!M15</f>
        <v>1625492898.0061421</v>
      </c>
      <c r="N15" s="7">
        <f>M15*(1+'Int Rate'!N15)+Premium!N15-Claims!N15</f>
        <v>1670525371.3851948</v>
      </c>
      <c r="O15" s="7">
        <f>N15*(1+'Int Rate'!O15)+Premium!O15-Claims!O15</f>
        <v>1605726959.2245128</v>
      </c>
      <c r="P15" s="7">
        <f>O15*(1+'Int Rate'!P15)+Premium!P15-Claims!P15</f>
        <v>1580704788.2662404</v>
      </c>
      <c r="Q15" s="7">
        <f>P15*(1+'Int Rate'!Q15)+Premium!Q15-Claims!Q15</f>
        <v>1482665094.1128845</v>
      </c>
      <c r="R15" s="7">
        <f>Q15*(1+'Int Rate'!R15)+Premium!R15-Claims!R15</f>
        <v>1421373219.9418314</v>
      </c>
      <c r="S15" s="7">
        <f>R15*(1+'Int Rate'!S15)+Premium!S15-Claims!S15</f>
        <v>1409678270.0767157</v>
      </c>
      <c r="T15" s="7">
        <f>S15*(1+'Int Rate'!T15)+Premium!T15-Claims!T15</f>
        <v>1320987504.3064275</v>
      </c>
      <c r="U15" s="7">
        <f>T15*(1+'Int Rate'!U15)+Premium!U15-Claims!U15</f>
        <v>1280364244.7374997</v>
      </c>
      <c r="V15" s="7">
        <f>U15*(1+'Int Rate'!V15)+Premium!V15-Claims!V15</f>
        <v>1235841555.9227066</v>
      </c>
      <c r="W15" s="7">
        <f>V15*(1+'Int Rate'!W15)+Premium!W15-Claims!W15</f>
        <v>1155363592.0013487</v>
      </c>
      <c r="X15" s="7">
        <f>W15*(1+'Int Rate'!X15)+Premium!X15-Claims!X15</f>
        <v>1035715004.1995947</v>
      </c>
      <c r="Y15" s="7">
        <f>X15*(1+'Int Rate'!Y15)+Premium!Y15-Claims!Y15</f>
        <v>1031359359.1669016</v>
      </c>
      <c r="Z15" s="7">
        <f>Y15*(1+'Int Rate'!Z15)+Premium!Z15-Claims!Z15</f>
        <v>1011698954.0363815</v>
      </c>
      <c r="AA15" s="7">
        <f>Z15*(1+'Int Rate'!AA15)+Premium!AA15-Claims!AA15</f>
        <v>984866431.91819763</v>
      </c>
      <c r="AB15" s="7">
        <f>AA15*(1+'Int Rate'!AB15)+Premium!AB15-Claims!AB15</f>
        <v>933702518.1430589</v>
      </c>
      <c r="AC15" s="7">
        <f>AB15*(1+'Int Rate'!AC15)+Premium!AC15-Claims!AC15</f>
        <v>933330296.21367478</v>
      </c>
      <c r="AD15" s="7">
        <f>AC15*(1+'Int Rate'!AD15)+Premium!AD15-Claims!AD15</f>
        <v>879191411.14091671</v>
      </c>
      <c r="AE15" s="7">
        <f>AD15*(1+'Int Rate'!AE15)+Premium!AE15-Claims!AE15</f>
        <v>823213878.14057696</v>
      </c>
      <c r="AF15" s="7">
        <f>AE15*(1+'Int Rate'!AF15)+Premium!AF15-Claims!AF15</f>
        <v>818758584.80178285</v>
      </c>
      <c r="AG15" s="7">
        <f>AF15*(1+'Int Rate'!AG15)+Premium!AG15-Claims!AG15</f>
        <v>811564856.15510321</v>
      </c>
      <c r="AH15" s="7">
        <f>AG15*(1+'Int Rate'!AH15)+Premium!AH15-Claims!AH15</f>
        <v>793010594.43183529</v>
      </c>
      <c r="AI15" s="7">
        <f>AH15*(1+'Int Rate'!AI15)+Premium!AI15-Claims!AI15</f>
        <v>778281300.96847188</v>
      </c>
      <c r="AJ15" s="7">
        <f>AI15*(1+'Int Rate'!AJ15)+Premium!AJ15-Claims!AJ15</f>
        <v>769743082.26991141</v>
      </c>
      <c r="AK15" s="7">
        <f>AJ15*(1+'Int Rate'!AK15)+Premium!AK15-Claims!AK15</f>
        <v>780417614.75040984</v>
      </c>
      <c r="AL15" s="7">
        <f>AK15*(1+'Int Rate'!AL15)+Premium!AL15-Claims!AL15</f>
        <v>770264026.40046024</v>
      </c>
      <c r="AM15" s="7">
        <f>AL15*(1+'Int Rate'!AM15)+Premium!AM15-Claims!AM15</f>
        <v>842339183.67043471</v>
      </c>
      <c r="AN15" s="7">
        <f>AM15*(1+'Int Rate'!AN15)+Premium!AN15-Claims!AN15</f>
        <v>868076590.01446867</v>
      </c>
      <c r="AO15" s="7">
        <f>AN15*(1+'Int Rate'!AO15)+Premium!AO15-Claims!AO15</f>
        <v>894933213.4999845</v>
      </c>
      <c r="AP15" s="7">
        <f>AO15*(1+'Int Rate'!AP15)+Premium!AP15-Claims!AP15</f>
        <v>970385650.86413741</v>
      </c>
      <c r="AQ15" s="7">
        <f>AP15*(1+'Int Rate'!AQ15)+Premium!AQ15-Claims!AQ15</f>
        <v>1013621350.8266222</v>
      </c>
      <c r="AR15" s="7">
        <f>AQ15*(1+'Int Rate'!AR15)+Premium!AR15-Claims!AR15</f>
        <v>1004911338.7139405</v>
      </c>
      <c r="AS15" s="7">
        <f>AR15*(1+'Int Rate'!AS15)+Premium!AS15-Claims!AS15</f>
        <v>1041359833.6627584</v>
      </c>
      <c r="AT15" s="7">
        <f>AS15*(1+'Int Rate'!AT15)+Premium!AT15-Claims!AT15</f>
        <v>1052496596.2952483</v>
      </c>
      <c r="AU15" s="7">
        <f>AT15*(1+'Int Rate'!AU15)+Premium!AU15-Claims!AU15</f>
        <v>1071091861.8439317</v>
      </c>
      <c r="AV15" s="7">
        <f>AU15*(1+'Int Rate'!AV15)+Premium!AV15-Claims!AV15</f>
        <v>1075829578.8041809</v>
      </c>
      <c r="AW15" s="7">
        <f>AV15*(1+'Int Rate'!AW15)+Premium!AW15-Claims!AW15</f>
        <v>1095891716.8314202</v>
      </c>
      <c r="AX15" s="7">
        <f>AW15*(1+'Int Rate'!AX15)+Premium!AX15-Claims!AX15</f>
        <v>1155161734.5548739</v>
      </c>
      <c r="AY15" s="7">
        <f>AX15*(1+'Int Rate'!AY15)+Premium!AY15-Claims!AY15</f>
        <v>1228604437.1637695</v>
      </c>
    </row>
    <row r="16" spans="1:51" x14ac:dyDescent="0.25">
      <c r="A16" s="1">
        <v>15</v>
      </c>
      <c r="B16" s="7">
        <f>'Inputs &amp; Outputs'!$D$3</f>
        <v>1954449027.5679314</v>
      </c>
      <c r="C16" s="7">
        <f>B16*(1+'Int Rate'!C16)+Premium!C16-Claims!C16</f>
        <v>1862565300.9063113</v>
      </c>
      <c r="D16" s="7">
        <f>C16*(1+'Int Rate'!D16)+Premium!D16-Claims!D16</f>
        <v>1801782117.2602401</v>
      </c>
      <c r="E16" s="7">
        <f>D16*(1+'Int Rate'!E16)+Premium!E16-Claims!E16</f>
        <v>1691701221.3248687</v>
      </c>
      <c r="F16" s="7">
        <f>E16*(1+'Int Rate'!F16)+Premium!F16-Claims!F16</f>
        <v>1543252013.78057</v>
      </c>
      <c r="G16" s="7">
        <f>F16*(1+'Int Rate'!G16)+Premium!G16-Claims!G16</f>
        <v>1506114293.589211</v>
      </c>
      <c r="H16" s="7">
        <f>G16*(1+'Int Rate'!H16)+Premium!H16-Claims!H16</f>
        <v>1451296368.0041788</v>
      </c>
      <c r="I16" s="7">
        <f>H16*(1+'Int Rate'!I16)+Premium!I16-Claims!I16</f>
        <v>1482299367.1707928</v>
      </c>
      <c r="J16" s="7">
        <f>I16*(1+'Int Rate'!J16)+Premium!J16-Claims!J16</f>
        <v>1406962732.8184006</v>
      </c>
      <c r="K16" s="7">
        <f>J16*(1+'Int Rate'!K16)+Premium!K16-Claims!K16</f>
        <v>1327269624.7432318</v>
      </c>
      <c r="L16" s="7">
        <f>K16*(1+'Int Rate'!L16)+Premium!L16-Claims!L16</f>
        <v>1326186234.0921726</v>
      </c>
      <c r="M16" s="7">
        <f>L16*(1+'Int Rate'!M16)+Premium!M16-Claims!M16</f>
        <v>1273678708.0463364</v>
      </c>
      <c r="N16" s="7">
        <f>M16*(1+'Int Rate'!N16)+Premium!N16-Claims!N16</f>
        <v>1189036205.9278998</v>
      </c>
      <c r="O16" s="7">
        <f>N16*(1+'Int Rate'!O16)+Premium!O16-Claims!O16</f>
        <v>1115147404.7692199</v>
      </c>
      <c r="P16" s="7">
        <f>O16*(1+'Int Rate'!P16)+Premium!P16-Claims!P16</f>
        <v>1081765945.9518678</v>
      </c>
      <c r="Q16" s="7">
        <f>P16*(1+'Int Rate'!Q16)+Premium!Q16-Claims!Q16</f>
        <v>981335288.60690665</v>
      </c>
      <c r="R16" s="7">
        <f>Q16*(1+'Int Rate'!R16)+Premium!R16-Claims!R16</f>
        <v>915427369.55335522</v>
      </c>
      <c r="S16" s="7">
        <f>R16*(1+'Int Rate'!S16)+Premium!S16-Claims!S16</f>
        <v>832338665.00143802</v>
      </c>
      <c r="T16" s="7">
        <f>S16*(1+'Int Rate'!T16)+Premium!T16-Claims!T16</f>
        <v>762245609.11706698</v>
      </c>
      <c r="U16" s="7">
        <f>T16*(1+'Int Rate'!U16)+Premium!U16-Claims!U16</f>
        <v>739058517.08052313</v>
      </c>
      <c r="V16" s="7">
        <f>U16*(1+'Int Rate'!V16)+Premium!V16-Claims!V16</f>
        <v>641031035.59376621</v>
      </c>
      <c r="W16" s="7">
        <f>V16*(1+'Int Rate'!W16)+Premium!W16-Claims!W16</f>
        <v>580494983.69585145</v>
      </c>
      <c r="X16" s="7">
        <f>W16*(1+'Int Rate'!X16)+Premium!X16-Claims!X16</f>
        <v>498328605.36145699</v>
      </c>
      <c r="Y16" s="7">
        <f>X16*(1+'Int Rate'!Y16)+Premium!Y16-Claims!Y16</f>
        <v>426720963.6976862</v>
      </c>
      <c r="Z16" s="7">
        <f>Y16*(1+'Int Rate'!Z16)+Premium!Z16-Claims!Z16</f>
        <v>348550843.85798246</v>
      </c>
      <c r="AA16" s="7">
        <f>Z16*(1+'Int Rate'!AA16)+Premium!AA16-Claims!AA16</f>
        <v>284157768.04982054</v>
      </c>
      <c r="AB16" s="7">
        <f>AA16*(1+'Int Rate'!AB16)+Premium!AB16-Claims!AB16</f>
        <v>214519106.42546403</v>
      </c>
      <c r="AC16" s="7">
        <f>AB16*(1+'Int Rate'!AC16)+Premium!AC16-Claims!AC16</f>
        <v>152049543.56796065</v>
      </c>
      <c r="AD16" s="7">
        <f>AC16*(1+'Int Rate'!AD16)+Premium!AD16-Claims!AD16</f>
        <v>87682466.095666826</v>
      </c>
      <c r="AE16" s="7">
        <f>AD16*(1+'Int Rate'!AE16)+Premium!AE16-Claims!AE16</f>
        <v>29590425.419231638</v>
      </c>
      <c r="AF16" s="7">
        <f>AE16*(1+'Int Rate'!AF16)+Premium!AF16-Claims!AF16</f>
        <v>-22463114.441524122</v>
      </c>
      <c r="AG16" s="7">
        <f>AF16*(1+'Int Rate'!AG16)+Premium!AG16-Claims!AG16</f>
        <v>-70402587.332538694</v>
      </c>
      <c r="AH16" s="7">
        <f>AG16*(1+'Int Rate'!AH16)+Premium!AH16-Claims!AH16</f>
        <v>-116508908.86232792</v>
      </c>
      <c r="AI16" s="7">
        <f>AH16*(1+'Int Rate'!AI16)+Premium!AI16-Claims!AI16</f>
        <v>-155759906.59850889</v>
      </c>
      <c r="AJ16" s="7">
        <f>AI16*(1+'Int Rate'!AJ16)+Premium!AJ16-Claims!AJ16</f>
        <v>-193360692.35869819</v>
      </c>
      <c r="AK16" s="7">
        <f>AJ16*(1+'Int Rate'!AK16)+Premium!AK16-Claims!AK16</f>
        <v>-239799609.15571147</v>
      </c>
      <c r="AL16" s="7">
        <f>AK16*(1+'Int Rate'!AL16)+Premium!AL16-Claims!AL16</f>
        <v>-260957401.74614254</v>
      </c>
      <c r="AM16" s="7">
        <f>AL16*(1+'Int Rate'!AM16)+Premium!AM16-Claims!AM16</f>
        <v>-286576628.01779109</v>
      </c>
      <c r="AN16" s="7">
        <f>AM16*(1+'Int Rate'!AN16)+Premium!AN16-Claims!AN16</f>
        <v>-306832414.34917998</v>
      </c>
      <c r="AO16" s="7">
        <f>AN16*(1+'Int Rate'!AO16)+Premium!AO16-Claims!AO16</f>
        <v>-323404998.07254457</v>
      </c>
      <c r="AP16" s="7">
        <f>AO16*(1+'Int Rate'!AP16)+Premium!AP16-Claims!AP16</f>
        <v>-351592527.21171761</v>
      </c>
      <c r="AQ16" s="7">
        <f>AP16*(1+'Int Rate'!AQ16)+Premium!AQ16-Claims!AQ16</f>
        <v>-369210592.59874129</v>
      </c>
      <c r="AR16" s="7">
        <f>AQ16*(1+'Int Rate'!AR16)+Premium!AR16-Claims!AR16</f>
        <v>-376323673.03216392</v>
      </c>
      <c r="AS16" s="7">
        <f>AR16*(1+'Int Rate'!AS16)+Premium!AS16-Claims!AS16</f>
        <v>-380903756.6457836</v>
      </c>
      <c r="AT16" s="7">
        <f>AS16*(1+'Int Rate'!AT16)+Premium!AT16-Claims!AT16</f>
        <v>-397133009.35748196</v>
      </c>
      <c r="AU16" s="7">
        <f>AT16*(1+'Int Rate'!AU16)+Premium!AU16-Claims!AU16</f>
        <v>-421681273.99696577</v>
      </c>
      <c r="AV16" s="7">
        <f>AU16*(1+'Int Rate'!AV16)+Premium!AV16-Claims!AV16</f>
        <v>-434200083.1692428</v>
      </c>
      <c r="AW16" s="7">
        <f>AV16*(1+'Int Rate'!AW16)+Premium!AW16-Claims!AW16</f>
        <v>-453153602.40785843</v>
      </c>
      <c r="AX16" s="7">
        <f>AW16*(1+'Int Rate'!AX16)+Premium!AX16-Claims!AX16</f>
        <v>-485111357.2978422</v>
      </c>
      <c r="AY16" s="7">
        <f>AX16*(1+'Int Rate'!AY16)+Premium!AY16-Claims!AY16</f>
        <v>-508762736.60287088</v>
      </c>
    </row>
    <row r="17" spans="1:51" x14ac:dyDescent="0.25">
      <c r="A17" s="1">
        <v>16</v>
      </c>
      <c r="B17" s="7">
        <f>'Inputs &amp; Outputs'!$D$3</f>
        <v>1954449027.5679314</v>
      </c>
      <c r="C17" s="7">
        <f>B17*(1+'Int Rate'!C17)+Premium!C17-Claims!C17</f>
        <v>1966680109.682395</v>
      </c>
      <c r="D17" s="7">
        <f>C17*(1+'Int Rate'!D17)+Premium!D17-Claims!D17</f>
        <v>1952986635.2275286</v>
      </c>
      <c r="E17" s="7">
        <f>D17*(1+'Int Rate'!E17)+Premium!E17-Claims!E17</f>
        <v>1921750069.8766379</v>
      </c>
      <c r="F17" s="7">
        <f>E17*(1+'Int Rate'!F17)+Premium!F17-Claims!F17</f>
        <v>1855872831.1425061</v>
      </c>
      <c r="G17" s="7">
        <f>F17*(1+'Int Rate'!G17)+Premium!G17-Claims!G17</f>
        <v>1726055090.9810483</v>
      </c>
      <c r="H17" s="7">
        <f>G17*(1+'Int Rate'!H17)+Premium!H17-Claims!H17</f>
        <v>1683147659.1800773</v>
      </c>
      <c r="I17" s="7">
        <f>H17*(1+'Int Rate'!I17)+Premium!I17-Claims!I17</f>
        <v>1683134175.5405169</v>
      </c>
      <c r="J17" s="7">
        <f>I17*(1+'Int Rate'!J17)+Premium!J17-Claims!J17</f>
        <v>1612260324.7239065</v>
      </c>
      <c r="K17" s="7">
        <f>J17*(1+'Int Rate'!K17)+Premium!K17-Claims!K17</f>
        <v>1585628692.4947953</v>
      </c>
      <c r="L17" s="7">
        <f>K17*(1+'Int Rate'!L17)+Premium!L17-Claims!L17</f>
        <v>1605733563.1674356</v>
      </c>
      <c r="M17" s="7">
        <f>L17*(1+'Int Rate'!M17)+Premium!M17-Claims!M17</f>
        <v>1663693053.8466539</v>
      </c>
      <c r="N17" s="7">
        <f>M17*(1+'Int Rate'!N17)+Premium!N17-Claims!N17</f>
        <v>1713316566.6339824</v>
      </c>
      <c r="O17" s="7">
        <f>N17*(1+'Int Rate'!O17)+Premium!O17-Claims!O17</f>
        <v>1722171568.145983</v>
      </c>
      <c r="P17" s="7">
        <f>O17*(1+'Int Rate'!P17)+Premium!P17-Claims!P17</f>
        <v>1693268437.9801602</v>
      </c>
      <c r="Q17" s="7">
        <f>P17*(1+'Int Rate'!Q17)+Premium!Q17-Claims!Q17</f>
        <v>1711900789.6170461</v>
      </c>
      <c r="R17" s="7">
        <f>Q17*(1+'Int Rate'!R17)+Premium!R17-Claims!R17</f>
        <v>1695607045.0855958</v>
      </c>
      <c r="S17" s="7">
        <f>R17*(1+'Int Rate'!S17)+Premium!S17-Claims!S17</f>
        <v>1628311171.7207971</v>
      </c>
      <c r="T17" s="7">
        <f>S17*(1+'Int Rate'!T17)+Premium!T17-Claims!T17</f>
        <v>1625396492.7802985</v>
      </c>
      <c r="U17" s="7">
        <f>T17*(1+'Int Rate'!U17)+Premium!U17-Claims!U17</f>
        <v>1618509401.6352501</v>
      </c>
      <c r="V17" s="7">
        <f>U17*(1+'Int Rate'!V17)+Premium!V17-Claims!V17</f>
        <v>1652995755.6667914</v>
      </c>
      <c r="W17" s="7">
        <f>V17*(1+'Int Rate'!W17)+Premium!W17-Claims!W17</f>
        <v>1650864821.3544319</v>
      </c>
      <c r="X17" s="7">
        <f>W17*(1+'Int Rate'!X17)+Premium!X17-Claims!X17</f>
        <v>1657795000.6278081</v>
      </c>
      <c r="Y17" s="7">
        <f>X17*(1+'Int Rate'!Y17)+Premium!Y17-Claims!Y17</f>
        <v>1610437996.3864212</v>
      </c>
      <c r="Z17" s="7">
        <f>Y17*(1+'Int Rate'!Z17)+Premium!Z17-Claims!Z17</f>
        <v>1605452552.3404894</v>
      </c>
      <c r="AA17" s="7">
        <f>Z17*(1+'Int Rate'!AA17)+Premium!AA17-Claims!AA17</f>
        <v>1516725885.9226124</v>
      </c>
      <c r="AB17" s="7">
        <f>AA17*(1+'Int Rate'!AB17)+Premium!AB17-Claims!AB17</f>
        <v>1430433370.3358245</v>
      </c>
      <c r="AC17" s="7">
        <f>AB17*(1+'Int Rate'!AC17)+Premium!AC17-Claims!AC17</f>
        <v>1428444887.5454414</v>
      </c>
      <c r="AD17" s="7">
        <f>AC17*(1+'Int Rate'!AD17)+Premium!AD17-Claims!AD17</f>
        <v>1474596948.6505568</v>
      </c>
      <c r="AE17" s="7">
        <f>AD17*(1+'Int Rate'!AE17)+Premium!AE17-Claims!AE17</f>
        <v>1414343699.8961859</v>
      </c>
      <c r="AF17" s="7">
        <f>AE17*(1+'Int Rate'!AF17)+Premium!AF17-Claims!AF17</f>
        <v>1310509256.5613956</v>
      </c>
      <c r="AG17" s="7">
        <f>AF17*(1+'Int Rate'!AG17)+Premium!AG17-Claims!AG17</f>
        <v>1277881199.897218</v>
      </c>
      <c r="AH17" s="7">
        <f>AG17*(1+'Int Rate'!AH17)+Premium!AH17-Claims!AH17</f>
        <v>1285305629.8508577</v>
      </c>
      <c r="AI17" s="7">
        <f>AH17*(1+'Int Rate'!AI17)+Premium!AI17-Claims!AI17</f>
        <v>1324249915.4379885</v>
      </c>
      <c r="AJ17" s="7">
        <f>AI17*(1+'Int Rate'!AJ17)+Premium!AJ17-Claims!AJ17</f>
        <v>1355240996.9543321</v>
      </c>
      <c r="AK17" s="7">
        <f>AJ17*(1+'Int Rate'!AK17)+Premium!AK17-Claims!AK17</f>
        <v>1404128883.2110405</v>
      </c>
      <c r="AL17" s="7">
        <f>AK17*(1+'Int Rate'!AL17)+Premium!AL17-Claims!AL17</f>
        <v>1432224257.6835902</v>
      </c>
      <c r="AM17" s="7">
        <f>AL17*(1+'Int Rate'!AM17)+Premium!AM17-Claims!AM17</f>
        <v>1488802422.44175</v>
      </c>
      <c r="AN17" s="7">
        <f>AM17*(1+'Int Rate'!AN17)+Premium!AN17-Claims!AN17</f>
        <v>1466209848.1973977</v>
      </c>
      <c r="AO17" s="7">
        <f>AN17*(1+'Int Rate'!AO17)+Premium!AO17-Claims!AO17</f>
        <v>1456510256.3724661</v>
      </c>
      <c r="AP17" s="7">
        <f>AO17*(1+'Int Rate'!AP17)+Premium!AP17-Claims!AP17</f>
        <v>1514544827.6495843</v>
      </c>
      <c r="AQ17" s="7">
        <f>AP17*(1+'Int Rate'!AQ17)+Premium!AQ17-Claims!AQ17</f>
        <v>1521953578.9466345</v>
      </c>
      <c r="AR17" s="7">
        <f>AQ17*(1+'Int Rate'!AR17)+Premium!AR17-Claims!AR17</f>
        <v>1586710948.0572989</v>
      </c>
      <c r="AS17" s="7">
        <f>AR17*(1+'Int Rate'!AS17)+Premium!AS17-Claims!AS17</f>
        <v>1611097069.9556386</v>
      </c>
      <c r="AT17" s="7">
        <f>AS17*(1+'Int Rate'!AT17)+Premium!AT17-Claims!AT17</f>
        <v>1693949109.8298357</v>
      </c>
      <c r="AU17" s="7">
        <f>AT17*(1+'Int Rate'!AU17)+Premium!AU17-Claims!AU17</f>
        <v>1811959025.2203543</v>
      </c>
      <c r="AV17" s="7">
        <f>AU17*(1+'Int Rate'!AV17)+Premium!AV17-Claims!AV17</f>
        <v>1828324470.5544679</v>
      </c>
      <c r="AW17" s="7">
        <f>AV17*(1+'Int Rate'!AW17)+Premium!AW17-Claims!AW17</f>
        <v>1791567725.7633018</v>
      </c>
      <c r="AX17" s="7">
        <f>AW17*(1+'Int Rate'!AX17)+Premium!AX17-Claims!AX17</f>
        <v>1942187919.2504241</v>
      </c>
      <c r="AY17" s="7">
        <f>AX17*(1+'Int Rate'!AY17)+Premium!AY17-Claims!AY17</f>
        <v>1943690272.6370215</v>
      </c>
    </row>
    <row r="18" spans="1:51" x14ac:dyDescent="0.25">
      <c r="A18" s="1">
        <v>17</v>
      </c>
      <c r="B18" s="7">
        <f>'Inputs &amp; Outputs'!$D$3</f>
        <v>1954449027.5679314</v>
      </c>
      <c r="C18" s="7">
        <f>B18*(1+'Int Rate'!C18)+Premium!C18-Claims!C18</f>
        <v>1964787400.0719216</v>
      </c>
      <c r="D18" s="7">
        <f>C18*(1+'Int Rate'!D18)+Premium!D18-Claims!D18</f>
        <v>1847938641.2536926</v>
      </c>
      <c r="E18" s="7">
        <f>D18*(1+'Int Rate'!E18)+Premium!E18-Claims!E18</f>
        <v>1771365185.0012178</v>
      </c>
      <c r="F18" s="7">
        <f>E18*(1+'Int Rate'!F18)+Premium!F18-Claims!F18</f>
        <v>1776526324.4352598</v>
      </c>
      <c r="G18" s="7">
        <f>F18*(1+'Int Rate'!G18)+Premium!G18-Claims!G18</f>
        <v>1587727901.8494525</v>
      </c>
      <c r="H18" s="7">
        <f>G18*(1+'Int Rate'!H18)+Premium!H18-Claims!H18</f>
        <v>1590504578.0070169</v>
      </c>
      <c r="I18" s="7">
        <f>H18*(1+'Int Rate'!I18)+Premium!I18-Claims!I18</f>
        <v>1524079684.5098147</v>
      </c>
      <c r="J18" s="7">
        <f>I18*(1+'Int Rate'!J18)+Premium!J18-Claims!J18</f>
        <v>1446600633.5706174</v>
      </c>
      <c r="K18" s="7">
        <f>J18*(1+'Int Rate'!K18)+Premium!K18-Claims!K18</f>
        <v>1312499812.3306956</v>
      </c>
      <c r="L18" s="7">
        <f>K18*(1+'Int Rate'!L18)+Premium!L18-Claims!L18</f>
        <v>1224143972.8486812</v>
      </c>
      <c r="M18" s="7">
        <f>L18*(1+'Int Rate'!M18)+Premium!M18-Claims!M18</f>
        <v>1105960154.6456373</v>
      </c>
      <c r="N18" s="7">
        <f>M18*(1+'Int Rate'!N18)+Premium!N18-Claims!N18</f>
        <v>1024520728.6845284</v>
      </c>
      <c r="O18" s="7">
        <f>N18*(1+'Int Rate'!O18)+Premium!O18-Claims!O18</f>
        <v>938477746.21952879</v>
      </c>
      <c r="P18" s="7">
        <f>O18*(1+'Int Rate'!P18)+Premium!P18-Claims!P18</f>
        <v>766646575.85254085</v>
      </c>
      <c r="Q18" s="7">
        <f>P18*(1+'Int Rate'!Q18)+Premium!Q18-Claims!Q18</f>
        <v>731978718.20335448</v>
      </c>
      <c r="R18" s="7">
        <f>Q18*(1+'Int Rate'!R18)+Premium!R18-Claims!R18</f>
        <v>642253665.46982574</v>
      </c>
      <c r="S18" s="7">
        <f>R18*(1+'Int Rate'!S18)+Premium!S18-Claims!S18</f>
        <v>538085023.95354855</v>
      </c>
      <c r="T18" s="7">
        <f>S18*(1+'Int Rate'!T18)+Premium!T18-Claims!T18</f>
        <v>459642226.47599447</v>
      </c>
      <c r="U18" s="7">
        <f>T18*(1+'Int Rate'!U18)+Premium!U18-Claims!U18</f>
        <v>362318552.63834691</v>
      </c>
      <c r="V18" s="7">
        <f>U18*(1+'Int Rate'!V18)+Premium!V18-Claims!V18</f>
        <v>296387009.3045826</v>
      </c>
      <c r="W18" s="7">
        <f>V18*(1+'Int Rate'!W18)+Premium!W18-Claims!W18</f>
        <v>209322394.8556608</v>
      </c>
      <c r="X18" s="7">
        <f>W18*(1+'Int Rate'!X18)+Premium!X18-Claims!X18</f>
        <v>124631787.47947332</v>
      </c>
      <c r="Y18" s="7">
        <f>X18*(1+'Int Rate'!Y18)+Premium!Y18-Claims!Y18</f>
        <v>42416960.387175098</v>
      </c>
      <c r="Z18" s="7">
        <f>Y18*(1+'Int Rate'!Z18)+Premium!Z18-Claims!Z18</f>
        <v>-43513926.14855735</v>
      </c>
      <c r="AA18" s="7">
        <f>Z18*(1+'Int Rate'!AA18)+Premium!AA18-Claims!AA18</f>
        <v>-127690597.05702522</v>
      </c>
      <c r="AB18" s="7">
        <f>AA18*(1+'Int Rate'!AB18)+Premium!AB18-Claims!AB18</f>
        <v>-213048764.96468136</v>
      </c>
      <c r="AC18" s="7">
        <f>AB18*(1+'Int Rate'!AC18)+Premium!AC18-Claims!AC18</f>
        <v>-287165986.56370401</v>
      </c>
      <c r="AD18" s="7">
        <f>AC18*(1+'Int Rate'!AD18)+Premium!AD18-Claims!AD18</f>
        <v>-369334267.43506259</v>
      </c>
      <c r="AE18" s="7">
        <f>AD18*(1+'Int Rate'!AE18)+Premium!AE18-Claims!AE18</f>
        <v>-438932992.55667293</v>
      </c>
      <c r="AF18" s="7">
        <f>AE18*(1+'Int Rate'!AF18)+Premium!AF18-Claims!AF18</f>
        <v>-501946783.95232803</v>
      </c>
      <c r="AG18" s="7">
        <f>AF18*(1+'Int Rate'!AG18)+Premium!AG18-Claims!AG18</f>
        <v>-580195584.14781249</v>
      </c>
      <c r="AH18" s="7">
        <f>AG18*(1+'Int Rate'!AH18)+Premium!AH18-Claims!AH18</f>
        <v>-646911309.91878891</v>
      </c>
      <c r="AI18" s="7">
        <f>AH18*(1+'Int Rate'!AI18)+Premium!AI18-Claims!AI18</f>
        <v>-697443635.90284419</v>
      </c>
      <c r="AJ18" s="7">
        <f>AI18*(1+'Int Rate'!AJ18)+Premium!AJ18-Claims!AJ18</f>
        <v>-713910218.65189314</v>
      </c>
      <c r="AK18" s="7">
        <f>AJ18*(1+'Int Rate'!AK18)+Premium!AK18-Claims!AK18</f>
        <v>-778656196.47319198</v>
      </c>
      <c r="AL18" s="7">
        <f>AK18*(1+'Int Rate'!AL18)+Premium!AL18-Claims!AL18</f>
        <v>-819054356.57549715</v>
      </c>
      <c r="AM18" s="7">
        <f>AL18*(1+'Int Rate'!AM18)+Premium!AM18-Claims!AM18</f>
        <v>-845359269.62926173</v>
      </c>
      <c r="AN18" s="7">
        <f>AM18*(1+'Int Rate'!AN18)+Premium!AN18-Claims!AN18</f>
        <v>-902877088.39593375</v>
      </c>
      <c r="AO18" s="7">
        <f>AN18*(1+'Int Rate'!AO18)+Premium!AO18-Claims!AO18</f>
        <v>-939841115.67733061</v>
      </c>
      <c r="AP18" s="7">
        <f>AO18*(1+'Int Rate'!AP18)+Premium!AP18-Claims!AP18</f>
        <v>-1016887622.4056424</v>
      </c>
      <c r="AQ18" s="7">
        <f>AP18*(1+'Int Rate'!AQ18)+Premium!AQ18-Claims!AQ18</f>
        <v>-1082080657.2901537</v>
      </c>
      <c r="AR18" s="7">
        <f>AQ18*(1+'Int Rate'!AR18)+Premium!AR18-Claims!AR18</f>
        <v>-1152406344.0651467</v>
      </c>
      <c r="AS18" s="7">
        <f>AR18*(1+'Int Rate'!AS18)+Premium!AS18-Claims!AS18</f>
        <v>-1171903662.024709</v>
      </c>
      <c r="AT18" s="7">
        <f>AS18*(1+'Int Rate'!AT18)+Premium!AT18-Claims!AT18</f>
        <v>-1219527739.9464846</v>
      </c>
      <c r="AU18" s="7">
        <f>AT18*(1+'Int Rate'!AU18)+Premium!AU18-Claims!AU18</f>
        <v>-1268074785.7488658</v>
      </c>
      <c r="AV18" s="7">
        <f>AU18*(1+'Int Rate'!AV18)+Premium!AV18-Claims!AV18</f>
        <v>-1364211588.488477</v>
      </c>
      <c r="AW18" s="7">
        <f>AV18*(1+'Int Rate'!AW18)+Premium!AW18-Claims!AW18</f>
        <v>-1359882588.0796936</v>
      </c>
      <c r="AX18" s="7">
        <f>AW18*(1+'Int Rate'!AX18)+Premium!AX18-Claims!AX18</f>
        <v>-1410020783.9862158</v>
      </c>
      <c r="AY18" s="7">
        <f>AX18*(1+'Int Rate'!AY18)+Premium!AY18-Claims!AY18</f>
        <v>-1486823676.0227571</v>
      </c>
    </row>
    <row r="19" spans="1:51" x14ac:dyDescent="0.25">
      <c r="A19" s="1">
        <v>18</v>
      </c>
      <c r="B19" s="7">
        <f>'Inputs &amp; Outputs'!$D$3</f>
        <v>1954449027.5679314</v>
      </c>
      <c r="C19" s="7">
        <f>B19*(1+'Int Rate'!C19)+Premium!C19-Claims!C19</f>
        <v>1802408987.3642128</v>
      </c>
      <c r="D19" s="7">
        <f>C19*(1+'Int Rate'!D19)+Premium!D19-Claims!D19</f>
        <v>1816271183.7649834</v>
      </c>
      <c r="E19" s="7">
        <f>D19*(1+'Int Rate'!E19)+Premium!E19-Claims!E19</f>
        <v>1754215106.0374844</v>
      </c>
      <c r="F19" s="7">
        <f>E19*(1+'Int Rate'!F19)+Premium!F19-Claims!F19</f>
        <v>1750546619.6372535</v>
      </c>
      <c r="G19" s="7">
        <f>F19*(1+'Int Rate'!G19)+Premium!G19-Claims!G19</f>
        <v>1652821012.2451749</v>
      </c>
      <c r="H19" s="7">
        <f>G19*(1+'Int Rate'!H19)+Premium!H19-Claims!H19</f>
        <v>1565085789.4969263</v>
      </c>
      <c r="I19" s="7">
        <f>H19*(1+'Int Rate'!I19)+Premium!I19-Claims!I19</f>
        <v>1474773272.8062837</v>
      </c>
      <c r="J19" s="7">
        <f>I19*(1+'Int Rate'!J19)+Premium!J19-Claims!J19</f>
        <v>1414718108.1753025</v>
      </c>
      <c r="K19" s="7">
        <f>J19*(1+'Int Rate'!K19)+Premium!K19-Claims!K19</f>
        <v>1325378364.5992222</v>
      </c>
      <c r="L19" s="7">
        <f>K19*(1+'Int Rate'!L19)+Premium!L19-Claims!L19</f>
        <v>1266106575.9651225</v>
      </c>
      <c r="M19" s="7">
        <f>L19*(1+'Int Rate'!M19)+Premium!M19-Claims!M19</f>
        <v>1162452542.0065429</v>
      </c>
      <c r="N19" s="7">
        <f>M19*(1+'Int Rate'!N19)+Premium!N19-Claims!N19</f>
        <v>1098687039.1293025</v>
      </c>
      <c r="O19" s="7">
        <f>N19*(1+'Int Rate'!O19)+Premium!O19-Claims!O19</f>
        <v>1002188511.2630568</v>
      </c>
      <c r="P19" s="7">
        <f>O19*(1+'Int Rate'!P19)+Premium!P19-Claims!P19</f>
        <v>969935734.49507833</v>
      </c>
      <c r="Q19" s="7">
        <f>P19*(1+'Int Rate'!Q19)+Premium!Q19-Claims!Q19</f>
        <v>933926291.7349453</v>
      </c>
      <c r="R19" s="7">
        <f>Q19*(1+'Int Rate'!R19)+Premium!R19-Claims!R19</f>
        <v>849672437.6472739</v>
      </c>
      <c r="S19" s="7">
        <f>R19*(1+'Int Rate'!S19)+Premium!S19-Claims!S19</f>
        <v>815251984.3549329</v>
      </c>
      <c r="T19" s="7">
        <f>S19*(1+'Int Rate'!T19)+Premium!T19-Claims!T19</f>
        <v>750526626.79933441</v>
      </c>
      <c r="U19" s="7">
        <f>T19*(1+'Int Rate'!U19)+Premium!U19-Claims!U19</f>
        <v>680798308.34463918</v>
      </c>
      <c r="V19" s="7">
        <f>U19*(1+'Int Rate'!V19)+Premium!V19-Claims!V19</f>
        <v>587667366.6466887</v>
      </c>
      <c r="W19" s="7">
        <f>V19*(1+'Int Rate'!W19)+Premium!W19-Claims!W19</f>
        <v>542294981.37022793</v>
      </c>
      <c r="X19" s="7">
        <f>W19*(1+'Int Rate'!X19)+Premium!X19-Claims!X19</f>
        <v>469171106.05300665</v>
      </c>
      <c r="Y19" s="7">
        <f>X19*(1+'Int Rate'!Y19)+Premium!Y19-Claims!Y19</f>
        <v>403181873.60277033</v>
      </c>
      <c r="Z19" s="7">
        <f>Y19*(1+'Int Rate'!Z19)+Premium!Z19-Claims!Z19</f>
        <v>300510144.39139766</v>
      </c>
      <c r="AA19" s="7">
        <f>Z19*(1+'Int Rate'!AA19)+Premium!AA19-Claims!AA19</f>
        <v>241233651.43359542</v>
      </c>
      <c r="AB19" s="7">
        <f>AA19*(1+'Int Rate'!AB19)+Premium!AB19-Claims!AB19</f>
        <v>167962537.79980189</v>
      </c>
      <c r="AC19" s="7">
        <f>AB19*(1+'Int Rate'!AC19)+Premium!AC19-Claims!AC19</f>
        <v>110612721.85863197</v>
      </c>
      <c r="AD19" s="7">
        <f>AC19*(1+'Int Rate'!AD19)+Premium!AD19-Claims!AD19</f>
        <v>55994882.429217651</v>
      </c>
      <c r="AE19" s="7">
        <f>AD19*(1+'Int Rate'!AE19)+Premium!AE19-Claims!AE19</f>
        <v>-2292916.6002122909</v>
      </c>
      <c r="AF19" s="7">
        <f>AE19*(1+'Int Rate'!AF19)+Premium!AF19-Claims!AF19</f>
        <v>-55876119.715619028</v>
      </c>
      <c r="AG19" s="7">
        <f>AF19*(1+'Int Rate'!AG19)+Premium!AG19-Claims!AG19</f>
        <v>-105323697.46533656</v>
      </c>
      <c r="AH19" s="7">
        <f>AG19*(1+'Int Rate'!AH19)+Premium!AH19-Claims!AH19</f>
        <v>-153352064.27906635</v>
      </c>
      <c r="AI19" s="7">
        <f>AH19*(1+'Int Rate'!AI19)+Premium!AI19-Claims!AI19</f>
        <v>-203417983.9791998</v>
      </c>
      <c r="AJ19" s="7">
        <f>AI19*(1+'Int Rate'!AJ19)+Premium!AJ19-Claims!AJ19</f>
        <v>-235811644.14671957</v>
      </c>
      <c r="AK19" s="7">
        <f>AJ19*(1+'Int Rate'!AK19)+Premium!AK19-Claims!AK19</f>
        <v>-250147891.43085995</v>
      </c>
      <c r="AL19" s="7">
        <f>AK19*(1+'Int Rate'!AL19)+Premium!AL19-Claims!AL19</f>
        <v>-280890403.79286528</v>
      </c>
      <c r="AM19" s="7">
        <f>AL19*(1+'Int Rate'!AM19)+Premium!AM19-Claims!AM19</f>
        <v>-307422547.42805719</v>
      </c>
      <c r="AN19" s="7">
        <f>AM19*(1+'Int Rate'!AN19)+Premium!AN19-Claims!AN19</f>
        <v>-341802531.10843295</v>
      </c>
      <c r="AO19" s="7">
        <f>AN19*(1+'Int Rate'!AO19)+Premium!AO19-Claims!AO19</f>
        <v>-360932646.71843004</v>
      </c>
      <c r="AP19" s="7">
        <f>AO19*(1+'Int Rate'!AP19)+Premium!AP19-Claims!AP19</f>
        <v>-379421237.89660209</v>
      </c>
      <c r="AQ19" s="7">
        <f>AP19*(1+'Int Rate'!AQ19)+Premium!AQ19-Claims!AQ19</f>
        <v>-391692937.78326869</v>
      </c>
      <c r="AR19" s="7">
        <f>AQ19*(1+'Int Rate'!AR19)+Premium!AR19-Claims!AR19</f>
        <v>-405857056.15118021</v>
      </c>
      <c r="AS19" s="7">
        <f>AR19*(1+'Int Rate'!AS19)+Premium!AS19-Claims!AS19</f>
        <v>-417232263.86346412</v>
      </c>
      <c r="AT19" s="7">
        <f>AS19*(1+'Int Rate'!AT19)+Premium!AT19-Claims!AT19</f>
        <v>-430417545.72221893</v>
      </c>
      <c r="AU19" s="7">
        <f>AT19*(1+'Int Rate'!AU19)+Premium!AU19-Claims!AU19</f>
        <v>-451066645.31388342</v>
      </c>
      <c r="AV19" s="7">
        <f>AU19*(1+'Int Rate'!AV19)+Premium!AV19-Claims!AV19</f>
        <v>-488919539.15661895</v>
      </c>
      <c r="AW19" s="7">
        <f>AV19*(1+'Int Rate'!AW19)+Premium!AW19-Claims!AW19</f>
        <v>-508851814.56504309</v>
      </c>
      <c r="AX19" s="7">
        <f>AW19*(1+'Int Rate'!AX19)+Premium!AX19-Claims!AX19</f>
        <v>-543620685.68861282</v>
      </c>
      <c r="AY19" s="7">
        <f>AX19*(1+'Int Rate'!AY19)+Premium!AY19-Claims!AY19</f>
        <v>-565968184.14362204</v>
      </c>
    </row>
    <row r="20" spans="1:51" x14ac:dyDescent="0.25">
      <c r="A20" s="1">
        <v>19</v>
      </c>
      <c r="B20" s="7">
        <f>'Inputs &amp; Outputs'!$D$3</f>
        <v>1954449027.5679314</v>
      </c>
      <c r="C20" s="7">
        <f>B20*(1+'Int Rate'!C20)+Premium!C20-Claims!C20</f>
        <v>1855677274.6654236</v>
      </c>
      <c r="D20" s="7">
        <f>C20*(1+'Int Rate'!D20)+Premium!D20-Claims!D20</f>
        <v>1813923190.1260064</v>
      </c>
      <c r="E20" s="7">
        <f>D20*(1+'Int Rate'!E20)+Premium!E20-Claims!E20</f>
        <v>1759140228.9660058</v>
      </c>
      <c r="F20" s="7">
        <f>E20*(1+'Int Rate'!F20)+Premium!F20-Claims!F20</f>
        <v>1635504447.0800364</v>
      </c>
      <c r="G20" s="7">
        <f>F20*(1+'Int Rate'!G20)+Premium!G20-Claims!G20</f>
        <v>1542424739.9579983</v>
      </c>
      <c r="H20" s="7">
        <f>G20*(1+'Int Rate'!H20)+Premium!H20-Claims!H20</f>
        <v>1473358722.2944379</v>
      </c>
      <c r="I20" s="7">
        <f>H20*(1+'Int Rate'!I20)+Premium!I20-Claims!I20</f>
        <v>1382709755.7648151</v>
      </c>
      <c r="J20" s="7">
        <f>I20*(1+'Int Rate'!J20)+Premium!J20-Claims!J20</f>
        <v>1351720993.1430111</v>
      </c>
      <c r="K20" s="7">
        <f>J20*(1+'Int Rate'!K20)+Premium!K20-Claims!K20</f>
        <v>1280110331.2215996</v>
      </c>
      <c r="L20" s="7">
        <f>K20*(1+'Int Rate'!L20)+Premium!L20-Claims!L20</f>
        <v>1183902006.2254825</v>
      </c>
      <c r="M20" s="7">
        <f>L20*(1+'Int Rate'!M20)+Premium!M20-Claims!M20</f>
        <v>1105400915.5917802</v>
      </c>
      <c r="N20" s="7">
        <f>M20*(1+'Int Rate'!N20)+Premium!N20-Claims!N20</f>
        <v>1051025918.056607</v>
      </c>
      <c r="O20" s="7">
        <f>N20*(1+'Int Rate'!O20)+Premium!O20-Claims!O20</f>
        <v>1049411577.3273814</v>
      </c>
      <c r="P20" s="7">
        <f>O20*(1+'Int Rate'!P20)+Premium!P20-Claims!P20</f>
        <v>996395318.03669572</v>
      </c>
      <c r="Q20" s="7">
        <f>P20*(1+'Int Rate'!Q20)+Premium!Q20-Claims!Q20</f>
        <v>928577559.91040683</v>
      </c>
      <c r="R20" s="7">
        <f>Q20*(1+'Int Rate'!R20)+Premium!R20-Claims!R20</f>
        <v>884461821.62652755</v>
      </c>
      <c r="S20" s="7">
        <f>R20*(1+'Int Rate'!S20)+Premium!S20-Claims!S20</f>
        <v>852396993.2158488</v>
      </c>
      <c r="T20" s="7">
        <f>S20*(1+'Int Rate'!T20)+Premium!T20-Claims!T20</f>
        <v>761567305.31942594</v>
      </c>
      <c r="U20" s="7">
        <f>T20*(1+'Int Rate'!U20)+Premium!U20-Claims!U20</f>
        <v>637533481.29923093</v>
      </c>
      <c r="V20" s="7">
        <f>U20*(1+'Int Rate'!V20)+Premium!V20-Claims!V20</f>
        <v>555379962.23507369</v>
      </c>
      <c r="W20" s="7">
        <f>V20*(1+'Int Rate'!W20)+Premium!W20-Claims!W20</f>
        <v>482598258.96283662</v>
      </c>
      <c r="X20" s="7">
        <f>W20*(1+'Int Rate'!X20)+Premium!X20-Claims!X20</f>
        <v>416743086.34809136</v>
      </c>
      <c r="Y20" s="7">
        <f>X20*(1+'Int Rate'!Y20)+Premium!Y20-Claims!Y20</f>
        <v>322255674.11405975</v>
      </c>
      <c r="Z20" s="7">
        <f>Y20*(1+'Int Rate'!Z20)+Premium!Z20-Claims!Z20</f>
        <v>239063115.4463858</v>
      </c>
      <c r="AA20" s="7">
        <f>Z20*(1+'Int Rate'!AA20)+Premium!AA20-Claims!AA20</f>
        <v>168317794.58063671</v>
      </c>
      <c r="AB20" s="7">
        <f>AA20*(1+'Int Rate'!AB20)+Premium!AB20-Claims!AB20</f>
        <v>94531682.036307752</v>
      </c>
      <c r="AC20" s="7">
        <f>AB20*(1+'Int Rate'!AC20)+Premium!AC20-Claims!AC20</f>
        <v>34158387.476747543</v>
      </c>
      <c r="AD20" s="7">
        <f>AC20*(1+'Int Rate'!AD20)+Premium!AD20-Claims!AD20</f>
        <v>-29699744.413608849</v>
      </c>
      <c r="AE20" s="7">
        <f>AD20*(1+'Int Rate'!AE20)+Premium!AE20-Claims!AE20</f>
        <v>-88673905.175186306</v>
      </c>
      <c r="AF20" s="7">
        <f>AE20*(1+'Int Rate'!AF20)+Premium!AF20-Claims!AF20</f>
        <v>-149829166.40863198</v>
      </c>
      <c r="AG20" s="7">
        <f>AF20*(1+'Int Rate'!AG20)+Premium!AG20-Claims!AG20</f>
        <v>-197577512.09843895</v>
      </c>
      <c r="AH20" s="7">
        <f>AG20*(1+'Int Rate'!AH20)+Premium!AH20-Claims!AH20</f>
        <v>-244318206.80178735</v>
      </c>
      <c r="AI20" s="7">
        <f>AH20*(1+'Int Rate'!AI20)+Premium!AI20-Claims!AI20</f>
        <v>-292618066.81739289</v>
      </c>
      <c r="AJ20" s="7">
        <f>AI20*(1+'Int Rate'!AJ20)+Premium!AJ20-Claims!AJ20</f>
        <v>-335351173.73701179</v>
      </c>
      <c r="AK20" s="7">
        <f>AJ20*(1+'Int Rate'!AK20)+Premium!AK20-Claims!AK20</f>
        <v>-385712733.03827679</v>
      </c>
      <c r="AL20" s="7">
        <f>AK20*(1+'Int Rate'!AL20)+Premium!AL20-Claims!AL20</f>
        <v>-425793184.13820058</v>
      </c>
      <c r="AM20" s="7">
        <f>AL20*(1+'Int Rate'!AM20)+Premium!AM20-Claims!AM20</f>
        <v>-464179434.48545712</v>
      </c>
      <c r="AN20" s="7">
        <f>AM20*(1+'Int Rate'!AN20)+Premium!AN20-Claims!AN20</f>
        <v>-489677201.00779915</v>
      </c>
      <c r="AO20" s="7">
        <f>AN20*(1+'Int Rate'!AO20)+Premium!AO20-Claims!AO20</f>
        <v>-528021823.66411614</v>
      </c>
      <c r="AP20" s="7">
        <f>AO20*(1+'Int Rate'!AP20)+Premium!AP20-Claims!AP20</f>
        <v>-566102842.39445007</v>
      </c>
      <c r="AQ20" s="7">
        <f>AP20*(1+'Int Rate'!AQ20)+Premium!AQ20-Claims!AQ20</f>
        <v>-603646137.71436369</v>
      </c>
      <c r="AR20" s="7">
        <f>AQ20*(1+'Int Rate'!AR20)+Premium!AR20-Claims!AR20</f>
        <v>-621625050.72986019</v>
      </c>
      <c r="AS20" s="7">
        <f>AR20*(1+'Int Rate'!AS20)+Premium!AS20-Claims!AS20</f>
        <v>-666217302.69511878</v>
      </c>
      <c r="AT20" s="7">
        <f>AS20*(1+'Int Rate'!AT20)+Premium!AT20-Claims!AT20</f>
        <v>-716601208.53458798</v>
      </c>
      <c r="AU20" s="7">
        <f>AT20*(1+'Int Rate'!AU20)+Premium!AU20-Claims!AU20</f>
        <v>-719591014.81652081</v>
      </c>
      <c r="AV20" s="7">
        <f>AU20*(1+'Int Rate'!AV20)+Premium!AV20-Claims!AV20</f>
        <v>-745006430.6935029</v>
      </c>
      <c r="AW20" s="7">
        <f>AV20*(1+'Int Rate'!AW20)+Premium!AW20-Claims!AW20</f>
        <v>-794491809.16689241</v>
      </c>
      <c r="AX20" s="7">
        <f>AW20*(1+'Int Rate'!AX20)+Premium!AX20-Claims!AX20</f>
        <v>-866737312.65531158</v>
      </c>
      <c r="AY20" s="7">
        <f>AX20*(1+'Int Rate'!AY20)+Premium!AY20-Claims!AY20</f>
        <v>-917835500.28368878</v>
      </c>
    </row>
    <row r="21" spans="1:51" x14ac:dyDescent="0.25">
      <c r="A21" s="1">
        <v>20</v>
      </c>
      <c r="B21" s="7">
        <f>'Inputs &amp; Outputs'!$D$3</f>
        <v>1954449027.5679314</v>
      </c>
      <c r="C21" s="7">
        <f>B21*(1+'Int Rate'!C21)+Premium!C21-Claims!C21</f>
        <v>1864242732.8416657</v>
      </c>
      <c r="D21" s="7">
        <f>C21*(1+'Int Rate'!D21)+Premium!D21-Claims!D21</f>
        <v>1728596934.6883883</v>
      </c>
      <c r="E21" s="7">
        <f>D21*(1+'Int Rate'!E21)+Premium!E21-Claims!E21</f>
        <v>1652321020.6393573</v>
      </c>
      <c r="F21" s="7">
        <f>E21*(1+'Int Rate'!F21)+Premium!F21-Claims!F21</f>
        <v>1574406701.1362996</v>
      </c>
      <c r="G21" s="7">
        <f>F21*(1+'Int Rate'!G21)+Premium!G21-Claims!G21</f>
        <v>1611747523.337008</v>
      </c>
      <c r="H21" s="7">
        <f>G21*(1+'Int Rate'!H21)+Premium!H21-Claims!H21</f>
        <v>1571453456.5849931</v>
      </c>
      <c r="I21" s="7">
        <f>H21*(1+'Int Rate'!I21)+Premium!I21-Claims!I21</f>
        <v>1525310975.8680155</v>
      </c>
      <c r="J21" s="7">
        <f>I21*(1+'Int Rate'!J21)+Premium!J21-Claims!J21</f>
        <v>1416087802.03793</v>
      </c>
      <c r="K21" s="7">
        <f>J21*(1+'Int Rate'!K21)+Premium!K21-Claims!K21</f>
        <v>1336596247.5728776</v>
      </c>
      <c r="L21" s="7">
        <f>K21*(1+'Int Rate'!L21)+Premium!L21-Claims!L21</f>
        <v>1339253498.7383206</v>
      </c>
      <c r="M21" s="7">
        <f>L21*(1+'Int Rate'!M21)+Premium!M21-Claims!M21</f>
        <v>1228977855.6747298</v>
      </c>
      <c r="N21" s="7">
        <f>M21*(1+'Int Rate'!N21)+Premium!N21-Claims!N21</f>
        <v>1115269044.1549251</v>
      </c>
      <c r="O21" s="7">
        <f>N21*(1+'Int Rate'!O21)+Premium!O21-Claims!O21</f>
        <v>1017055580.5696938</v>
      </c>
      <c r="P21" s="7">
        <f>O21*(1+'Int Rate'!P21)+Premium!P21-Claims!P21</f>
        <v>945957842.7907182</v>
      </c>
      <c r="Q21" s="7">
        <f>P21*(1+'Int Rate'!Q21)+Premium!Q21-Claims!Q21</f>
        <v>881937294.60740483</v>
      </c>
      <c r="R21" s="7">
        <f>Q21*(1+'Int Rate'!R21)+Premium!R21-Claims!R21</f>
        <v>825488947.45033848</v>
      </c>
      <c r="S21" s="7">
        <f>R21*(1+'Int Rate'!S21)+Premium!S21-Claims!S21</f>
        <v>743383335.74762869</v>
      </c>
      <c r="T21" s="7">
        <f>S21*(1+'Int Rate'!T21)+Premium!T21-Claims!T21</f>
        <v>668651878.90840292</v>
      </c>
      <c r="U21" s="7">
        <f>T21*(1+'Int Rate'!U21)+Premium!U21-Claims!U21</f>
        <v>614881226.97309649</v>
      </c>
      <c r="V21" s="7">
        <f>U21*(1+'Int Rate'!V21)+Premium!V21-Claims!V21</f>
        <v>518311418.7438339</v>
      </c>
      <c r="W21" s="7">
        <f>V21*(1+'Int Rate'!W21)+Premium!W21-Claims!W21</f>
        <v>441377369.69392693</v>
      </c>
      <c r="X21" s="7">
        <f>W21*(1+'Int Rate'!X21)+Premium!X21-Claims!X21</f>
        <v>356473117.66140097</v>
      </c>
      <c r="Y21" s="7">
        <f>X21*(1+'Int Rate'!Y21)+Premium!Y21-Claims!Y21</f>
        <v>279640728.65625924</v>
      </c>
      <c r="Z21" s="7">
        <f>Y21*(1+'Int Rate'!Z21)+Premium!Z21-Claims!Z21</f>
        <v>207461554.40594637</v>
      </c>
      <c r="AA21" s="7">
        <f>Z21*(1+'Int Rate'!AA21)+Premium!AA21-Claims!AA21</f>
        <v>137274730.85092041</v>
      </c>
      <c r="AB21" s="7">
        <f>AA21*(1+'Int Rate'!AB21)+Premium!AB21-Claims!AB21</f>
        <v>67936521.039103597</v>
      </c>
      <c r="AC21" s="7">
        <f>AB21*(1+'Int Rate'!AC21)+Premium!AC21-Claims!AC21</f>
        <v>639110.516235888</v>
      </c>
      <c r="AD21" s="7">
        <f>AC21*(1+'Int Rate'!AD21)+Premium!AD21-Claims!AD21</f>
        <v>-64301352.306599319</v>
      </c>
      <c r="AE21" s="7">
        <f>AD21*(1+'Int Rate'!AE21)+Premium!AE21-Claims!AE21</f>
        <v>-123721380.13904113</v>
      </c>
      <c r="AF21" s="7">
        <f>AE21*(1+'Int Rate'!AF21)+Premium!AF21-Claims!AF21</f>
        <v>-186070403.78194571</v>
      </c>
      <c r="AG21" s="7">
        <f>AF21*(1+'Int Rate'!AG21)+Premium!AG21-Claims!AG21</f>
        <v>-241479684.38544026</v>
      </c>
      <c r="AH21" s="7">
        <f>AG21*(1+'Int Rate'!AH21)+Premium!AH21-Claims!AH21</f>
        <v>-288978582.77016532</v>
      </c>
      <c r="AI21" s="7">
        <f>AH21*(1+'Int Rate'!AI21)+Premium!AI21-Claims!AI21</f>
        <v>-334876814.39386338</v>
      </c>
      <c r="AJ21" s="7">
        <f>AI21*(1+'Int Rate'!AJ21)+Premium!AJ21-Claims!AJ21</f>
        <v>-387202663.03464997</v>
      </c>
      <c r="AK21" s="7">
        <f>AJ21*(1+'Int Rate'!AK21)+Premium!AK21-Claims!AK21</f>
        <v>-437250916.51262969</v>
      </c>
      <c r="AL21" s="7">
        <f>AK21*(1+'Int Rate'!AL21)+Premium!AL21-Claims!AL21</f>
        <v>-456001124.596699</v>
      </c>
      <c r="AM21" s="7">
        <f>AL21*(1+'Int Rate'!AM21)+Premium!AM21-Claims!AM21</f>
        <v>-497346900.57908767</v>
      </c>
      <c r="AN21" s="7">
        <f>AM21*(1+'Int Rate'!AN21)+Premium!AN21-Claims!AN21</f>
        <v>-547920174.92894638</v>
      </c>
      <c r="AO21" s="7">
        <f>AN21*(1+'Int Rate'!AO21)+Premium!AO21-Claims!AO21</f>
        <v>-577098579.90904212</v>
      </c>
      <c r="AP21" s="7">
        <f>AO21*(1+'Int Rate'!AP21)+Premium!AP21-Claims!AP21</f>
        <v>-593588930.12613761</v>
      </c>
      <c r="AQ21" s="7">
        <f>AP21*(1+'Int Rate'!AQ21)+Premium!AQ21-Claims!AQ21</f>
        <v>-590405250.81877542</v>
      </c>
      <c r="AR21" s="7">
        <f>AQ21*(1+'Int Rate'!AR21)+Premium!AR21-Claims!AR21</f>
        <v>-614929624.5843761</v>
      </c>
      <c r="AS21" s="7">
        <f>AR21*(1+'Int Rate'!AS21)+Premium!AS21-Claims!AS21</f>
        <v>-640792736.73086417</v>
      </c>
      <c r="AT21" s="7">
        <f>AS21*(1+'Int Rate'!AT21)+Premium!AT21-Claims!AT21</f>
        <v>-652580841.55818474</v>
      </c>
      <c r="AU21" s="7">
        <f>AT21*(1+'Int Rate'!AU21)+Premium!AU21-Claims!AU21</f>
        <v>-673310657.65299511</v>
      </c>
      <c r="AV21" s="7">
        <f>AU21*(1+'Int Rate'!AV21)+Premium!AV21-Claims!AV21</f>
        <v>-746873044.27196026</v>
      </c>
      <c r="AW21" s="7">
        <f>AV21*(1+'Int Rate'!AW21)+Premium!AW21-Claims!AW21</f>
        <v>-786913645.58268511</v>
      </c>
      <c r="AX21" s="7">
        <f>AW21*(1+'Int Rate'!AX21)+Premium!AX21-Claims!AX21</f>
        <v>-829757381.26058352</v>
      </c>
      <c r="AY21" s="7">
        <f>AX21*(1+'Int Rate'!AY21)+Premium!AY21-Claims!AY21</f>
        <v>-848263394.75944948</v>
      </c>
    </row>
    <row r="22" spans="1:51" x14ac:dyDescent="0.25">
      <c r="A22" s="1">
        <v>21</v>
      </c>
      <c r="B22" s="7">
        <f>'Inputs &amp; Outputs'!$D$3</f>
        <v>1954449027.5679314</v>
      </c>
      <c r="C22" s="7">
        <f>B22*(1+'Int Rate'!C22)+Premium!C22-Claims!C22</f>
        <v>1792880621.9164627</v>
      </c>
      <c r="D22" s="7">
        <f>C22*(1+'Int Rate'!D22)+Premium!D22-Claims!D22</f>
        <v>1666650294.8078039</v>
      </c>
      <c r="E22" s="7">
        <f>D22*(1+'Int Rate'!E22)+Premium!E22-Claims!E22</f>
        <v>1613279489.573878</v>
      </c>
      <c r="F22" s="7">
        <f>E22*(1+'Int Rate'!F22)+Premium!F22-Claims!F22</f>
        <v>1534437642.1614783</v>
      </c>
      <c r="G22" s="7">
        <f>F22*(1+'Int Rate'!G22)+Premium!G22-Claims!G22</f>
        <v>1463850984.906265</v>
      </c>
      <c r="H22" s="7">
        <f>G22*(1+'Int Rate'!H22)+Premium!H22-Claims!H22</f>
        <v>1422716780.0113745</v>
      </c>
      <c r="I22" s="7">
        <f>H22*(1+'Int Rate'!I22)+Premium!I22-Claims!I22</f>
        <v>1271988018.5509541</v>
      </c>
      <c r="J22" s="7">
        <f>I22*(1+'Int Rate'!J22)+Premium!J22-Claims!J22</f>
        <v>1195678884.2490923</v>
      </c>
      <c r="K22" s="7">
        <f>J22*(1+'Int Rate'!K22)+Premium!K22-Claims!K22</f>
        <v>1148787995.6106575</v>
      </c>
      <c r="L22" s="7">
        <f>K22*(1+'Int Rate'!L22)+Premium!L22-Claims!L22</f>
        <v>1091826485.4201319</v>
      </c>
      <c r="M22" s="7">
        <f>L22*(1+'Int Rate'!M22)+Premium!M22-Claims!M22</f>
        <v>1002931044.2971447</v>
      </c>
      <c r="N22" s="7">
        <f>M22*(1+'Int Rate'!N22)+Premium!N22-Claims!N22</f>
        <v>913476808.16088533</v>
      </c>
      <c r="O22" s="7">
        <f>N22*(1+'Int Rate'!O22)+Premium!O22-Claims!O22</f>
        <v>869034246.75401092</v>
      </c>
      <c r="P22" s="7">
        <f>O22*(1+'Int Rate'!P22)+Premium!P22-Claims!P22</f>
        <v>803688147.90902209</v>
      </c>
      <c r="Q22" s="7">
        <f>P22*(1+'Int Rate'!Q22)+Premium!Q22-Claims!Q22</f>
        <v>715998337.19722831</v>
      </c>
      <c r="R22" s="7">
        <f>Q22*(1+'Int Rate'!R22)+Premium!R22-Claims!R22</f>
        <v>617389758.6041466</v>
      </c>
      <c r="S22" s="7">
        <f>R22*(1+'Int Rate'!S22)+Premium!S22-Claims!S22</f>
        <v>522658195.03480124</v>
      </c>
      <c r="T22" s="7">
        <f>S22*(1+'Int Rate'!T22)+Premium!T22-Claims!T22</f>
        <v>458405298.97747207</v>
      </c>
      <c r="U22" s="7">
        <f>T22*(1+'Int Rate'!U22)+Premium!U22-Claims!U22</f>
        <v>384102435.52878565</v>
      </c>
      <c r="V22" s="7">
        <f>U22*(1+'Int Rate'!V22)+Premium!V22-Claims!V22</f>
        <v>308643045.93812126</v>
      </c>
      <c r="W22" s="7">
        <f>V22*(1+'Int Rate'!W22)+Premium!W22-Claims!W22</f>
        <v>231460869.77452731</v>
      </c>
      <c r="X22" s="7">
        <f>W22*(1+'Int Rate'!X22)+Premium!X22-Claims!X22</f>
        <v>153876521.00286576</v>
      </c>
      <c r="Y22" s="7">
        <f>X22*(1+'Int Rate'!Y22)+Premium!Y22-Claims!Y22</f>
        <v>57962689.747926176</v>
      </c>
      <c r="Z22" s="7">
        <f>Y22*(1+'Int Rate'!Z22)+Premium!Z22-Claims!Z22</f>
        <v>-25361360.914723434</v>
      </c>
      <c r="AA22" s="7">
        <f>Z22*(1+'Int Rate'!AA22)+Premium!AA22-Claims!AA22</f>
        <v>-108645708.34915763</v>
      </c>
      <c r="AB22" s="7">
        <f>AA22*(1+'Int Rate'!AB22)+Premium!AB22-Claims!AB22</f>
        <v>-188803898.85980973</v>
      </c>
      <c r="AC22" s="7">
        <f>AB22*(1+'Int Rate'!AC22)+Premium!AC22-Claims!AC22</f>
        <v>-276781476.49259925</v>
      </c>
      <c r="AD22" s="7">
        <f>AC22*(1+'Int Rate'!AD22)+Premium!AD22-Claims!AD22</f>
        <v>-353742417.70054084</v>
      </c>
      <c r="AE22" s="7">
        <f>AD22*(1+'Int Rate'!AE22)+Premium!AE22-Claims!AE22</f>
        <v>-431998277.43137747</v>
      </c>
      <c r="AF22" s="7">
        <f>AE22*(1+'Int Rate'!AF22)+Premium!AF22-Claims!AF22</f>
        <v>-510026659.17150813</v>
      </c>
      <c r="AG22" s="7">
        <f>AF22*(1+'Int Rate'!AG22)+Premium!AG22-Claims!AG22</f>
        <v>-574281668.60785258</v>
      </c>
      <c r="AH22" s="7">
        <f>AG22*(1+'Int Rate'!AH22)+Premium!AH22-Claims!AH22</f>
        <v>-648887387.28123033</v>
      </c>
      <c r="AI22" s="7">
        <f>AH22*(1+'Int Rate'!AI22)+Premium!AI22-Claims!AI22</f>
        <v>-701485254.59172571</v>
      </c>
      <c r="AJ22" s="7">
        <f>AI22*(1+'Int Rate'!AJ22)+Premium!AJ22-Claims!AJ22</f>
        <v>-754432195.69632983</v>
      </c>
      <c r="AK22" s="7">
        <f>AJ22*(1+'Int Rate'!AK22)+Premium!AK22-Claims!AK22</f>
        <v>-817641280.62830639</v>
      </c>
      <c r="AL22" s="7">
        <f>AK22*(1+'Int Rate'!AL22)+Premium!AL22-Claims!AL22</f>
        <v>-827514721.41977942</v>
      </c>
      <c r="AM22" s="7">
        <f>AL22*(1+'Int Rate'!AM22)+Premium!AM22-Claims!AM22</f>
        <v>-853462982.99826348</v>
      </c>
      <c r="AN22" s="7">
        <f>AM22*(1+'Int Rate'!AN22)+Premium!AN22-Claims!AN22</f>
        <v>-908714113.11651599</v>
      </c>
      <c r="AO22" s="7">
        <f>AN22*(1+'Int Rate'!AO22)+Premium!AO22-Claims!AO22</f>
        <v>-918164490.57169735</v>
      </c>
      <c r="AP22" s="7">
        <f>AO22*(1+'Int Rate'!AP22)+Premium!AP22-Claims!AP22</f>
        <v>-980572089.31854105</v>
      </c>
      <c r="AQ22" s="7">
        <f>AP22*(1+'Int Rate'!AQ22)+Premium!AQ22-Claims!AQ22</f>
        <v>-991133561.18897963</v>
      </c>
      <c r="AR22" s="7">
        <f>AQ22*(1+'Int Rate'!AR22)+Premium!AR22-Claims!AR22</f>
        <v>-1053188892.0191019</v>
      </c>
      <c r="AS22" s="7">
        <f>AR22*(1+'Int Rate'!AS22)+Premium!AS22-Claims!AS22</f>
        <v>-1090679402.4812498</v>
      </c>
      <c r="AT22" s="7">
        <f>AS22*(1+'Int Rate'!AT22)+Premium!AT22-Claims!AT22</f>
        <v>-1113064054.742219</v>
      </c>
      <c r="AU22" s="7">
        <f>AT22*(1+'Int Rate'!AU22)+Premium!AU22-Claims!AU22</f>
        <v>-1110990308.6045992</v>
      </c>
      <c r="AV22" s="7">
        <f>AU22*(1+'Int Rate'!AV22)+Premium!AV22-Claims!AV22</f>
        <v>-1152425891.2456458</v>
      </c>
      <c r="AW22" s="7">
        <f>AV22*(1+'Int Rate'!AW22)+Premium!AW22-Claims!AW22</f>
        <v>-1183506396.3240507</v>
      </c>
      <c r="AX22" s="7">
        <f>AW22*(1+'Int Rate'!AX22)+Premium!AX22-Claims!AX22</f>
        <v>-1264702433.53792</v>
      </c>
      <c r="AY22" s="7">
        <f>AX22*(1+'Int Rate'!AY22)+Premium!AY22-Claims!AY22</f>
        <v>-1249558368.1041479</v>
      </c>
    </row>
    <row r="23" spans="1:51" x14ac:dyDescent="0.25">
      <c r="A23" s="1">
        <v>22</v>
      </c>
      <c r="B23" s="7">
        <f>'Inputs &amp; Outputs'!$D$3</f>
        <v>1954449027.5679314</v>
      </c>
      <c r="C23" s="7">
        <f>B23*(1+'Int Rate'!C23)+Premium!C23-Claims!C23</f>
        <v>1923997262.2120881</v>
      </c>
      <c r="D23" s="7">
        <f>C23*(1+'Int Rate'!D23)+Premium!D23-Claims!D23</f>
        <v>1898069680.3847523</v>
      </c>
      <c r="E23" s="7">
        <f>D23*(1+'Int Rate'!E23)+Premium!E23-Claims!E23</f>
        <v>1807924877.4318807</v>
      </c>
      <c r="F23" s="7">
        <f>E23*(1+'Int Rate'!F23)+Premium!F23-Claims!F23</f>
        <v>1722065667.9371455</v>
      </c>
      <c r="G23" s="7">
        <f>F23*(1+'Int Rate'!G23)+Premium!G23-Claims!G23</f>
        <v>1723545301.8085096</v>
      </c>
      <c r="H23" s="7">
        <f>G23*(1+'Int Rate'!H23)+Premium!H23-Claims!H23</f>
        <v>1660170693.0252278</v>
      </c>
      <c r="I23" s="7">
        <f>H23*(1+'Int Rate'!I23)+Premium!I23-Claims!I23</f>
        <v>1596342463.9976115</v>
      </c>
      <c r="J23" s="7">
        <f>I23*(1+'Int Rate'!J23)+Premium!J23-Claims!J23</f>
        <v>1504501024.0134723</v>
      </c>
      <c r="K23" s="7">
        <f>J23*(1+'Int Rate'!K23)+Premium!K23-Claims!K23</f>
        <v>1433249037.3703175</v>
      </c>
      <c r="L23" s="7">
        <f>K23*(1+'Int Rate'!L23)+Premium!L23-Claims!L23</f>
        <v>1467127529.6583819</v>
      </c>
      <c r="M23" s="7">
        <f>L23*(1+'Int Rate'!M23)+Premium!M23-Claims!M23</f>
        <v>1433173348.2715235</v>
      </c>
      <c r="N23" s="7">
        <f>M23*(1+'Int Rate'!N23)+Premium!N23-Claims!N23</f>
        <v>1405430948.4903638</v>
      </c>
      <c r="O23" s="7">
        <f>N23*(1+'Int Rate'!O23)+Premium!O23-Claims!O23</f>
        <v>1331230141.5262315</v>
      </c>
      <c r="P23" s="7">
        <f>O23*(1+'Int Rate'!P23)+Premium!P23-Claims!P23</f>
        <v>1316530061.1938684</v>
      </c>
      <c r="Q23" s="7">
        <f>P23*(1+'Int Rate'!Q23)+Premium!Q23-Claims!Q23</f>
        <v>1220378259.526392</v>
      </c>
      <c r="R23" s="7">
        <f>Q23*(1+'Int Rate'!R23)+Premium!R23-Claims!R23</f>
        <v>1159556544.2291985</v>
      </c>
      <c r="S23" s="7">
        <f>R23*(1+'Int Rate'!S23)+Premium!S23-Claims!S23</f>
        <v>1104455898.6557839</v>
      </c>
      <c r="T23" s="7">
        <f>S23*(1+'Int Rate'!T23)+Premium!T23-Claims!T23</f>
        <v>1013301483.1955965</v>
      </c>
      <c r="U23" s="7">
        <f>T23*(1+'Int Rate'!U23)+Premium!U23-Claims!U23</f>
        <v>938903500.60628033</v>
      </c>
      <c r="V23" s="7">
        <f>U23*(1+'Int Rate'!V23)+Premium!V23-Claims!V23</f>
        <v>864769965.58693194</v>
      </c>
      <c r="W23" s="7">
        <f>V23*(1+'Int Rate'!W23)+Premium!W23-Claims!W23</f>
        <v>794395054.84701192</v>
      </c>
      <c r="X23" s="7">
        <f>W23*(1+'Int Rate'!X23)+Premium!X23-Claims!X23</f>
        <v>730176165.35179877</v>
      </c>
      <c r="Y23" s="7">
        <f>X23*(1+'Int Rate'!Y23)+Premium!Y23-Claims!Y23</f>
        <v>685322943.13607669</v>
      </c>
      <c r="Z23" s="7">
        <f>Y23*(1+'Int Rate'!Z23)+Premium!Z23-Claims!Z23</f>
        <v>631370488.23813629</v>
      </c>
      <c r="AA23" s="7">
        <f>Z23*(1+'Int Rate'!AA23)+Premium!AA23-Claims!AA23</f>
        <v>553384219.92964268</v>
      </c>
      <c r="AB23" s="7">
        <f>AA23*(1+'Int Rate'!AB23)+Premium!AB23-Claims!AB23</f>
        <v>517417814.3288244</v>
      </c>
      <c r="AC23" s="7">
        <f>AB23*(1+'Int Rate'!AC23)+Premium!AC23-Claims!AC23</f>
        <v>455473920.3424173</v>
      </c>
      <c r="AD23" s="7">
        <f>AC23*(1+'Int Rate'!AD23)+Premium!AD23-Claims!AD23</f>
        <v>392000655.34199393</v>
      </c>
      <c r="AE23" s="7">
        <f>AD23*(1+'Int Rate'!AE23)+Premium!AE23-Claims!AE23</f>
        <v>361229480.93957102</v>
      </c>
      <c r="AF23" s="7">
        <f>AE23*(1+'Int Rate'!AF23)+Premium!AF23-Claims!AF23</f>
        <v>323397723.49851316</v>
      </c>
      <c r="AG23" s="7">
        <f>AF23*(1+'Int Rate'!AG23)+Premium!AG23-Claims!AG23</f>
        <v>289218944.73952991</v>
      </c>
      <c r="AH23" s="7">
        <f>AG23*(1+'Int Rate'!AH23)+Premium!AH23-Claims!AH23</f>
        <v>266606567.73603928</v>
      </c>
      <c r="AI23" s="7">
        <f>AH23*(1+'Int Rate'!AI23)+Premium!AI23-Claims!AI23</f>
        <v>248091756.67648661</v>
      </c>
      <c r="AJ23" s="7">
        <f>AI23*(1+'Int Rate'!AJ23)+Premium!AJ23-Claims!AJ23</f>
        <v>228258212.520446</v>
      </c>
      <c r="AK23" s="7">
        <f>AJ23*(1+'Int Rate'!AK23)+Premium!AK23-Claims!AK23</f>
        <v>209733687.57764879</v>
      </c>
      <c r="AL23" s="7">
        <f>AK23*(1+'Int Rate'!AL23)+Premium!AL23-Claims!AL23</f>
        <v>194920353.87760586</v>
      </c>
      <c r="AM23" s="7">
        <f>AL23*(1+'Int Rate'!AM23)+Premium!AM23-Claims!AM23</f>
        <v>187329141.19346225</v>
      </c>
      <c r="AN23" s="7">
        <f>AM23*(1+'Int Rate'!AN23)+Premium!AN23-Claims!AN23</f>
        <v>182378470.22484744</v>
      </c>
      <c r="AO23" s="7">
        <f>AN23*(1+'Int Rate'!AO23)+Premium!AO23-Claims!AO23</f>
        <v>177598375.55746457</v>
      </c>
      <c r="AP23" s="7">
        <f>AO23*(1+'Int Rate'!AP23)+Premium!AP23-Claims!AP23</f>
        <v>183702580.34315714</v>
      </c>
      <c r="AQ23" s="7">
        <f>AP23*(1+'Int Rate'!AQ23)+Premium!AQ23-Claims!AQ23</f>
        <v>184533646.87447745</v>
      </c>
      <c r="AR23" s="7">
        <f>AQ23*(1+'Int Rate'!AR23)+Premium!AR23-Claims!AR23</f>
        <v>190410265.82896128</v>
      </c>
      <c r="AS23" s="7">
        <f>AR23*(1+'Int Rate'!AS23)+Premium!AS23-Claims!AS23</f>
        <v>204001972.93985763</v>
      </c>
      <c r="AT23" s="7">
        <f>AS23*(1+'Int Rate'!AT23)+Premium!AT23-Claims!AT23</f>
        <v>213327719.85245949</v>
      </c>
      <c r="AU23" s="7">
        <f>AT23*(1+'Int Rate'!AU23)+Premium!AU23-Claims!AU23</f>
        <v>208920937.93416631</v>
      </c>
      <c r="AV23" s="7">
        <f>AU23*(1+'Int Rate'!AV23)+Premium!AV23-Claims!AV23</f>
        <v>220795942.02594623</v>
      </c>
      <c r="AW23" s="7">
        <f>AV23*(1+'Int Rate'!AW23)+Premium!AW23-Claims!AW23</f>
        <v>226810612.06083858</v>
      </c>
      <c r="AX23" s="7">
        <f>AW23*(1+'Int Rate'!AX23)+Premium!AX23-Claims!AX23</f>
        <v>242322528.07387573</v>
      </c>
      <c r="AY23" s="7">
        <f>AX23*(1+'Int Rate'!AY23)+Premium!AY23-Claims!AY23</f>
        <v>243635771.34967932</v>
      </c>
    </row>
    <row r="24" spans="1:51" x14ac:dyDescent="0.25">
      <c r="A24" s="1">
        <v>23</v>
      </c>
      <c r="B24" s="7">
        <f>'Inputs &amp; Outputs'!$D$3</f>
        <v>1954449027.5679314</v>
      </c>
      <c r="C24" s="7">
        <f>B24*(1+'Int Rate'!C24)+Premium!C24-Claims!C24</f>
        <v>1852470661.1007693</v>
      </c>
      <c r="D24" s="7">
        <f>C24*(1+'Int Rate'!D24)+Premium!D24-Claims!D24</f>
        <v>1798016090.2317364</v>
      </c>
      <c r="E24" s="7">
        <f>D24*(1+'Int Rate'!E24)+Premium!E24-Claims!E24</f>
        <v>1741622217.6331229</v>
      </c>
      <c r="F24" s="7">
        <f>E24*(1+'Int Rate'!F24)+Premium!F24-Claims!F24</f>
        <v>1712954585.4267104</v>
      </c>
      <c r="G24" s="7">
        <f>F24*(1+'Int Rate'!G24)+Premium!G24-Claims!G24</f>
        <v>1580325603.0150578</v>
      </c>
      <c r="H24" s="7">
        <f>G24*(1+'Int Rate'!H24)+Premium!H24-Claims!H24</f>
        <v>1612105046.1497614</v>
      </c>
      <c r="I24" s="7">
        <f>H24*(1+'Int Rate'!I24)+Premium!I24-Claims!I24</f>
        <v>1610920126.400692</v>
      </c>
      <c r="J24" s="7">
        <f>I24*(1+'Int Rate'!J24)+Premium!J24-Claims!J24</f>
        <v>1603197090.5457869</v>
      </c>
      <c r="K24" s="7">
        <f>J24*(1+'Int Rate'!K24)+Premium!K24-Claims!K24</f>
        <v>1556405799.5740731</v>
      </c>
      <c r="L24" s="7">
        <f>K24*(1+'Int Rate'!L24)+Premium!L24-Claims!L24</f>
        <v>1450939582.4665504</v>
      </c>
      <c r="M24" s="7">
        <f>L24*(1+'Int Rate'!M24)+Premium!M24-Claims!M24</f>
        <v>1352555267.3893857</v>
      </c>
      <c r="N24" s="7">
        <f>M24*(1+'Int Rate'!N24)+Premium!N24-Claims!N24</f>
        <v>1284905919.440542</v>
      </c>
      <c r="O24" s="7">
        <f>N24*(1+'Int Rate'!O24)+Premium!O24-Claims!O24</f>
        <v>1240167312.3807435</v>
      </c>
      <c r="P24" s="7">
        <f>O24*(1+'Int Rate'!P24)+Premium!P24-Claims!P24</f>
        <v>1218769994.7438669</v>
      </c>
      <c r="Q24" s="7">
        <f>P24*(1+'Int Rate'!Q24)+Premium!Q24-Claims!Q24</f>
        <v>1128270408.4922853</v>
      </c>
      <c r="R24" s="7">
        <f>Q24*(1+'Int Rate'!R24)+Premium!R24-Claims!R24</f>
        <v>1013339570.1770875</v>
      </c>
      <c r="S24" s="7">
        <f>R24*(1+'Int Rate'!S24)+Premium!S24-Claims!S24</f>
        <v>924007529.86498678</v>
      </c>
      <c r="T24" s="7">
        <f>S24*(1+'Int Rate'!T24)+Premium!T24-Claims!T24</f>
        <v>855491602.52083421</v>
      </c>
      <c r="U24" s="7">
        <f>T24*(1+'Int Rate'!U24)+Premium!U24-Claims!U24</f>
        <v>825530850.00234187</v>
      </c>
      <c r="V24" s="7">
        <f>U24*(1+'Int Rate'!V24)+Premium!V24-Claims!V24</f>
        <v>712704637.44375134</v>
      </c>
      <c r="W24" s="7">
        <f>V24*(1+'Int Rate'!W24)+Premium!W24-Claims!W24</f>
        <v>635362869.52588511</v>
      </c>
      <c r="X24" s="7">
        <f>W24*(1+'Int Rate'!X24)+Premium!X24-Claims!X24</f>
        <v>562505655.56748486</v>
      </c>
      <c r="Y24" s="7">
        <f>X24*(1+'Int Rate'!Y24)+Premium!Y24-Claims!Y24</f>
        <v>528677902.26879978</v>
      </c>
      <c r="Z24" s="7">
        <f>Y24*(1+'Int Rate'!Z24)+Premium!Z24-Claims!Z24</f>
        <v>446554822.90333945</v>
      </c>
      <c r="AA24" s="7">
        <f>Z24*(1+'Int Rate'!AA24)+Premium!AA24-Claims!AA24</f>
        <v>372504355.33466482</v>
      </c>
      <c r="AB24" s="7">
        <f>AA24*(1+'Int Rate'!AB24)+Premium!AB24-Claims!AB24</f>
        <v>313896921.24434161</v>
      </c>
      <c r="AC24" s="7">
        <f>AB24*(1+'Int Rate'!AC24)+Premium!AC24-Claims!AC24</f>
        <v>266958945.56474292</v>
      </c>
      <c r="AD24" s="7">
        <f>AC24*(1+'Int Rate'!AD24)+Premium!AD24-Claims!AD24</f>
        <v>215886583.05600816</v>
      </c>
      <c r="AE24" s="7">
        <f>AD24*(1+'Int Rate'!AE24)+Premium!AE24-Claims!AE24</f>
        <v>158145227.90890157</v>
      </c>
      <c r="AF24" s="7">
        <f>AE24*(1+'Int Rate'!AF24)+Premium!AF24-Claims!AF24</f>
        <v>114139953.72996205</v>
      </c>
      <c r="AG24" s="7">
        <f>AF24*(1+'Int Rate'!AG24)+Premium!AG24-Claims!AG24</f>
        <v>75521743.98727195</v>
      </c>
      <c r="AH24" s="7">
        <f>AG24*(1+'Int Rate'!AH24)+Premium!AH24-Claims!AH24</f>
        <v>36597803.777652696</v>
      </c>
      <c r="AI24" s="7">
        <f>AH24*(1+'Int Rate'!AI24)+Premium!AI24-Claims!AI24</f>
        <v>2870288.2480372787</v>
      </c>
      <c r="AJ24" s="7">
        <f>AI24*(1+'Int Rate'!AJ24)+Premium!AJ24-Claims!AJ24</f>
        <v>-26684850.202642243</v>
      </c>
      <c r="AK24" s="7">
        <f>AJ24*(1+'Int Rate'!AK24)+Premium!AK24-Claims!AK24</f>
        <v>-51581300.484847799</v>
      </c>
      <c r="AL24" s="7">
        <f>AK24*(1+'Int Rate'!AL24)+Premium!AL24-Claims!AL24</f>
        <v>-71946129.116727084</v>
      </c>
      <c r="AM24" s="7">
        <f>AL24*(1+'Int Rate'!AM24)+Premium!AM24-Claims!AM24</f>
        <v>-91692112.709827438</v>
      </c>
      <c r="AN24" s="7">
        <f>AM24*(1+'Int Rate'!AN24)+Premium!AN24-Claims!AN24</f>
        <v>-106298422.48445936</v>
      </c>
      <c r="AO24" s="7">
        <f>AN24*(1+'Int Rate'!AO24)+Premium!AO24-Claims!AO24</f>
        <v>-124751220.2494563</v>
      </c>
      <c r="AP24" s="7">
        <f>AO24*(1+'Int Rate'!AP24)+Premium!AP24-Claims!AP24</f>
        <v>-137107101.54346386</v>
      </c>
      <c r="AQ24" s="7">
        <f>AP24*(1+'Int Rate'!AQ24)+Premium!AQ24-Claims!AQ24</f>
        <v>-140934483.21970958</v>
      </c>
      <c r="AR24" s="7">
        <f>AQ24*(1+'Int Rate'!AR24)+Premium!AR24-Claims!AR24</f>
        <v>-147609963.56122908</v>
      </c>
      <c r="AS24" s="7">
        <f>AR24*(1+'Int Rate'!AS24)+Premium!AS24-Claims!AS24</f>
        <v>-148812102.49500811</v>
      </c>
      <c r="AT24" s="7">
        <f>AS24*(1+'Int Rate'!AT24)+Premium!AT24-Claims!AT24</f>
        <v>-162318512.07769316</v>
      </c>
      <c r="AU24" s="7">
        <f>AT24*(1+'Int Rate'!AU24)+Premium!AU24-Claims!AU24</f>
        <v>-164489895.05689201</v>
      </c>
      <c r="AV24" s="7">
        <f>AU24*(1+'Int Rate'!AV24)+Premium!AV24-Claims!AV24</f>
        <v>-177002843.02285314</v>
      </c>
      <c r="AW24" s="7">
        <f>AV24*(1+'Int Rate'!AW24)+Premium!AW24-Claims!AW24</f>
        <v>-190802845.80960572</v>
      </c>
      <c r="AX24" s="7">
        <f>AW24*(1+'Int Rate'!AX24)+Premium!AX24-Claims!AX24</f>
        <v>-199241934.32922041</v>
      </c>
      <c r="AY24" s="7">
        <f>AX24*(1+'Int Rate'!AY24)+Premium!AY24-Claims!AY24</f>
        <v>-197921948.19649771</v>
      </c>
    </row>
    <row r="25" spans="1:51" x14ac:dyDescent="0.25">
      <c r="A25" s="1">
        <v>24</v>
      </c>
      <c r="B25" s="7">
        <f>'Inputs &amp; Outputs'!$D$3</f>
        <v>1954449027.5679314</v>
      </c>
      <c r="C25" s="7">
        <f>B25*(1+'Int Rate'!C25)+Premium!C25-Claims!C25</f>
        <v>1970849158.5610285</v>
      </c>
      <c r="D25" s="7">
        <f>C25*(1+'Int Rate'!D25)+Premium!D25-Claims!D25</f>
        <v>1929165167.5476193</v>
      </c>
      <c r="E25" s="7">
        <f>D25*(1+'Int Rate'!E25)+Premium!E25-Claims!E25</f>
        <v>1932544057.3528085</v>
      </c>
      <c r="F25" s="7">
        <f>E25*(1+'Int Rate'!F25)+Premium!F25-Claims!F25</f>
        <v>1892782425.5322664</v>
      </c>
      <c r="G25" s="7">
        <f>F25*(1+'Int Rate'!G25)+Premium!G25-Claims!G25</f>
        <v>1883759938.1948574</v>
      </c>
      <c r="H25" s="7">
        <f>G25*(1+'Int Rate'!H25)+Premium!H25-Claims!H25</f>
        <v>1814745597.3776584</v>
      </c>
      <c r="I25" s="7">
        <f>H25*(1+'Int Rate'!I25)+Premium!I25-Claims!I25</f>
        <v>1792191943.3142366</v>
      </c>
      <c r="J25" s="7">
        <f>I25*(1+'Int Rate'!J25)+Premium!J25-Claims!J25</f>
        <v>1695778080.7207739</v>
      </c>
      <c r="K25" s="7">
        <f>J25*(1+'Int Rate'!K25)+Premium!K25-Claims!K25</f>
        <v>1634554586.3442104</v>
      </c>
      <c r="L25" s="7">
        <f>K25*(1+'Int Rate'!L25)+Premium!L25-Claims!L25</f>
        <v>1558645779.7226048</v>
      </c>
      <c r="M25" s="7">
        <f>L25*(1+'Int Rate'!M25)+Premium!M25-Claims!M25</f>
        <v>1533209385.1585312</v>
      </c>
      <c r="N25" s="7">
        <f>M25*(1+'Int Rate'!N25)+Premium!N25-Claims!N25</f>
        <v>1473600496.3553236</v>
      </c>
      <c r="O25" s="7">
        <f>N25*(1+'Int Rate'!O25)+Premium!O25-Claims!O25</f>
        <v>1451434213.5195549</v>
      </c>
      <c r="P25" s="7">
        <f>O25*(1+'Int Rate'!P25)+Premium!P25-Claims!P25</f>
        <v>1382595941.0381365</v>
      </c>
      <c r="Q25" s="7">
        <f>P25*(1+'Int Rate'!Q25)+Premium!Q25-Claims!Q25</f>
        <v>1291008018.1394486</v>
      </c>
      <c r="R25" s="7">
        <f>Q25*(1+'Int Rate'!R25)+Premium!R25-Claims!R25</f>
        <v>1255057346.7428365</v>
      </c>
      <c r="S25" s="7">
        <f>R25*(1+'Int Rate'!S25)+Premium!S25-Claims!S25</f>
        <v>1259657664.190011</v>
      </c>
      <c r="T25" s="7">
        <f>S25*(1+'Int Rate'!T25)+Premium!T25-Claims!T25</f>
        <v>1255097460.4755044</v>
      </c>
      <c r="U25" s="7">
        <f>T25*(1+'Int Rate'!U25)+Premium!U25-Claims!U25</f>
        <v>1145805272.3958111</v>
      </c>
      <c r="V25" s="7">
        <f>U25*(1+'Int Rate'!V25)+Premium!V25-Claims!V25</f>
        <v>1047878547.8283684</v>
      </c>
      <c r="W25" s="7">
        <f>V25*(1+'Int Rate'!W25)+Premium!W25-Claims!W25</f>
        <v>1006548277.6440187</v>
      </c>
      <c r="X25" s="7">
        <f>W25*(1+'Int Rate'!X25)+Premium!X25-Claims!X25</f>
        <v>980265812.06162357</v>
      </c>
      <c r="Y25" s="7">
        <f>X25*(1+'Int Rate'!Y25)+Premium!Y25-Claims!Y25</f>
        <v>909671771.61649728</v>
      </c>
      <c r="Z25" s="7">
        <f>Y25*(1+'Int Rate'!Z25)+Premium!Z25-Claims!Z25</f>
        <v>829229584.23619235</v>
      </c>
      <c r="AA25" s="7">
        <f>Z25*(1+'Int Rate'!AA25)+Premium!AA25-Claims!AA25</f>
        <v>806230320.32452357</v>
      </c>
      <c r="AB25" s="7">
        <f>AA25*(1+'Int Rate'!AB25)+Premium!AB25-Claims!AB25</f>
        <v>745899693.27265477</v>
      </c>
      <c r="AC25" s="7">
        <f>AB25*(1+'Int Rate'!AC25)+Premium!AC25-Claims!AC25</f>
        <v>724529063.64816356</v>
      </c>
      <c r="AD25" s="7">
        <f>AC25*(1+'Int Rate'!AD25)+Premium!AD25-Claims!AD25</f>
        <v>702228067.37991464</v>
      </c>
      <c r="AE25" s="7">
        <f>AD25*(1+'Int Rate'!AE25)+Premium!AE25-Claims!AE25</f>
        <v>649893650.22313273</v>
      </c>
      <c r="AF25" s="7">
        <f>AE25*(1+'Int Rate'!AF25)+Premium!AF25-Claims!AF25</f>
        <v>591564395.40328383</v>
      </c>
      <c r="AG25" s="7">
        <f>AF25*(1+'Int Rate'!AG25)+Premium!AG25-Claims!AG25</f>
        <v>571877069.20181727</v>
      </c>
      <c r="AH25" s="7">
        <f>AG25*(1+'Int Rate'!AH25)+Premium!AH25-Claims!AH25</f>
        <v>517944518.37033379</v>
      </c>
      <c r="AI25" s="7">
        <f>AH25*(1+'Int Rate'!AI25)+Premium!AI25-Claims!AI25</f>
        <v>473610732.25133616</v>
      </c>
      <c r="AJ25" s="7">
        <f>AI25*(1+'Int Rate'!AJ25)+Premium!AJ25-Claims!AJ25</f>
        <v>470717509.46794957</v>
      </c>
      <c r="AK25" s="7">
        <f>AJ25*(1+'Int Rate'!AK25)+Premium!AK25-Claims!AK25</f>
        <v>470142556.21780497</v>
      </c>
      <c r="AL25" s="7">
        <f>AK25*(1+'Int Rate'!AL25)+Premium!AL25-Claims!AL25</f>
        <v>482771938.71436393</v>
      </c>
      <c r="AM25" s="7">
        <f>AL25*(1+'Int Rate'!AM25)+Premium!AM25-Claims!AM25</f>
        <v>483162210.39049911</v>
      </c>
      <c r="AN25" s="7">
        <f>AM25*(1+'Int Rate'!AN25)+Premium!AN25-Claims!AN25</f>
        <v>498895381.98654008</v>
      </c>
      <c r="AO25" s="7">
        <f>AN25*(1+'Int Rate'!AO25)+Premium!AO25-Claims!AO25</f>
        <v>499287176.90763021</v>
      </c>
      <c r="AP25" s="7">
        <f>AO25*(1+'Int Rate'!AP25)+Premium!AP25-Claims!AP25</f>
        <v>538401966.1838913</v>
      </c>
      <c r="AQ25" s="7">
        <f>AP25*(1+'Int Rate'!AQ25)+Premium!AQ25-Claims!AQ25</f>
        <v>541288226.22748864</v>
      </c>
      <c r="AR25" s="7">
        <f>AQ25*(1+'Int Rate'!AR25)+Premium!AR25-Claims!AR25</f>
        <v>556557199.08749807</v>
      </c>
      <c r="AS25" s="7">
        <f>AR25*(1+'Int Rate'!AS25)+Premium!AS25-Claims!AS25</f>
        <v>580929093.2117275</v>
      </c>
      <c r="AT25" s="7">
        <f>AS25*(1+'Int Rate'!AT25)+Premium!AT25-Claims!AT25</f>
        <v>607357102.89323771</v>
      </c>
      <c r="AU25" s="7">
        <f>AT25*(1+'Int Rate'!AU25)+Premium!AU25-Claims!AU25</f>
        <v>631933984.20142376</v>
      </c>
      <c r="AV25" s="7">
        <f>AU25*(1+'Int Rate'!AV25)+Premium!AV25-Claims!AV25</f>
        <v>650430034.34382212</v>
      </c>
      <c r="AW25" s="7">
        <f>AV25*(1+'Int Rate'!AW25)+Premium!AW25-Claims!AW25</f>
        <v>662991848.13815176</v>
      </c>
      <c r="AX25" s="7">
        <f>AW25*(1+'Int Rate'!AX25)+Premium!AX25-Claims!AX25</f>
        <v>659933751.94265079</v>
      </c>
      <c r="AY25" s="7">
        <f>AX25*(1+'Int Rate'!AY25)+Premium!AY25-Claims!AY25</f>
        <v>688232401.60160196</v>
      </c>
    </row>
    <row r="26" spans="1:51" x14ac:dyDescent="0.25">
      <c r="A26" s="1">
        <v>25</v>
      </c>
      <c r="B26" s="7">
        <f>'Inputs &amp; Outputs'!$D$3</f>
        <v>1954449027.5679314</v>
      </c>
      <c r="C26" s="7">
        <f>B26*(1+'Int Rate'!C26)+Premium!C26-Claims!C26</f>
        <v>1955805384.7534509</v>
      </c>
      <c r="D26" s="7">
        <f>C26*(1+'Int Rate'!D26)+Premium!D26-Claims!D26</f>
        <v>2010862987.3744099</v>
      </c>
      <c r="E26" s="7">
        <f>D26*(1+'Int Rate'!E26)+Premium!E26-Claims!E26</f>
        <v>2105379553.9410214</v>
      </c>
      <c r="F26" s="7">
        <f>E26*(1+'Int Rate'!F26)+Premium!F26-Claims!F26</f>
        <v>2074843323.6051974</v>
      </c>
      <c r="G26" s="7">
        <f>F26*(1+'Int Rate'!G26)+Premium!G26-Claims!G26</f>
        <v>1946161542.5174344</v>
      </c>
      <c r="H26" s="7">
        <f>G26*(1+'Int Rate'!H26)+Premium!H26-Claims!H26</f>
        <v>1834396591.7854199</v>
      </c>
      <c r="I26" s="7">
        <f>H26*(1+'Int Rate'!I26)+Premium!I26-Claims!I26</f>
        <v>1836511518.9183536</v>
      </c>
      <c r="J26" s="7">
        <f>I26*(1+'Int Rate'!J26)+Premium!J26-Claims!J26</f>
        <v>1773340600.1222584</v>
      </c>
      <c r="K26" s="7">
        <f>J26*(1+'Int Rate'!K26)+Premium!K26-Claims!K26</f>
        <v>1778856166.9760413</v>
      </c>
      <c r="L26" s="7">
        <f>K26*(1+'Int Rate'!L26)+Premium!L26-Claims!L26</f>
        <v>1825122676.2206259</v>
      </c>
      <c r="M26" s="7">
        <f>L26*(1+'Int Rate'!M26)+Premium!M26-Claims!M26</f>
        <v>1867316874.6460848</v>
      </c>
      <c r="N26" s="7">
        <f>M26*(1+'Int Rate'!N26)+Premium!N26-Claims!N26</f>
        <v>1818252666.6149333</v>
      </c>
      <c r="O26" s="7">
        <f>N26*(1+'Int Rate'!O26)+Premium!O26-Claims!O26</f>
        <v>1768319428.0894167</v>
      </c>
      <c r="P26" s="7">
        <f>O26*(1+'Int Rate'!P26)+Premium!P26-Claims!P26</f>
        <v>1706269689.7791669</v>
      </c>
      <c r="Q26" s="7">
        <f>P26*(1+'Int Rate'!Q26)+Premium!Q26-Claims!Q26</f>
        <v>1704176721.5795944</v>
      </c>
      <c r="R26" s="7">
        <f>Q26*(1+'Int Rate'!R26)+Premium!R26-Claims!R26</f>
        <v>1684822515.6709311</v>
      </c>
      <c r="S26" s="7">
        <f>R26*(1+'Int Rate'!S26)+Premium!S26-Claims!S26</f>
        <v>1609049341.4517691</v>
      </c>
      <c r="T26" s="7">
        <f>S26*(1+'Int Rate'!T26)+Premium!T26-Claims!T26</f>
        <v>1640165573.0889263</v>
      </c>
      <c r="U26" s="7">
        <f>T26*(1+'Int Rate'!U26)+Premium!U26-Claims!U26</f>
        <v>1573412509.1806281</v>
      </c>
      <c r="V26" s="7">
        <f>U26*(1+'Int Rate'!V26)+Premium!V26-Claims!V26</f>
        <v>1546929052.9577358</v>
      </c>
      <c r="W26" s="7">
        <f>V26*(1+'Int Rate'!W26)+Premium!W26-Claims!W26</f>
        <v>1584868439.2772548</v>
      </c>
      <c r="X26" s="7">
        <f>W26*(1+'Int Rate'!X26)+Premium!X26-Claims!X26</f>
        <v>1517836630.1557746</v>
      </c>
      <c r="Y26" s="7">
        <f>X26*(1+'Int Rate'!Y26)+Premium!Y26-Claims!Y26</f>
        <v>1415937263.5306656</v>
      </c>
      <c r="Z26" s="7">
        <f>Y26*(1+'Int Rate'!Z26)+Premium!Z26-Claims!Z26</f>
        <v>1388509285.1588995</v>
      </c>
      <c r="AA26" s="7">
        <f>Z26*(1+'Int Rate'!AA26)+Premium!AA26-Claims!AA26</f>
        <v>1411357329.1881692</v>
      </c>
      <c r="AB26" s="7">
        <f>AA26*(1+'Int Rate'!AB26)+Premium!AB26-Claims!AB26</f>
        <v>1368601603.5024951</v>
      </c>
      <c r="AC26" s="7">
        <f>AB26*(1+'Int Rate'!AC26)+Premium!AC26-Claims!AC26</f>
        <v>1313721954.4041362</v>
      </c>
      <c r="AD26" s="7">
        <f>AC26*(1+'Int Rate'!AD26)+Premium!AD26-Claims!AD26</f>
        <v>1382138833.8240266</v>
      </c>
      <c r="AE26" s="7">
        <f>AD26*(1+'Int Rate'!AE26)+Premium!AE26-Claims!AE26</f>
        <v>1368407529.7532604</v>
      </c>
      <c r="AF26" s="7">
        <f>AE26*(1+'Int Rate'!AF26)+Premium!AF26-Claims!AF26</f>
        <v>1448008450.5642667</v>
      </c>
      <c r="AG26" s="7">
        <f>AF26*(1+'Int Rate'!AG26)+Premium!AG26-Claims!AG26</f>
        <v>1471363813.6261938</v>
      </c>
      <c r="AH26" s="7">
        <f>AG26*(1+'Int Rate'!AH26)+Premium!AH26-Claims!AH26</f>
        <v>1478268255.7565091</v>
      </c>
      <c r="AI26" s="7">
        <f>AH26*(1+'Int Rate'!AI26)+Premium!AI26-Claims!AI26</f>
        <v>1431341440.9513299</v>
      </c>
      <c r="AJ26" s="7">
        <f>AI26*(1+'Int Rate'!AJ26)+Premium!AJ26-Claims!AJ26</f>
        <v>1432403950.1057563</v>
      </c>
      <c r="AK26" s="7">
        <f>AJ26*(1+'Int Rate'!AK26)+Premium!AK26-Claims!AK26</f>
        <v>1445986706.528511</v>
      </c>
      <c r="AL26" s="7">
        <f>AK26*(1+'Int Rate'!AL26)+Premium!AL26-Claims!AL26</f>
        <v>1499998487.1550989</v>
      </c>
      <c r="AM26" s="7">
        <f>AL26*(1+'Int Rate'!AM26)+Premium!AM26-Claims!AM26</f>
        <v>1617098957.6760802</v>
      </c>
      <c r="AN26" s="7">
        <f>AM26*(1+'Int Rate'!AN26)+Premium!AN26-Claims!AN26</f>
        <v>1684727066.4241929</v>
      </c>
      <c r="AO26" s="7">
        <f>AN26*(1+'Int Rate'!AO26)+Premium!AO26-Claims!AO26</f>
        <v>1689053267.8008993</v>
      </c>
      <c r="AP26" s="7">
        <f>AO26*(1+'Int Rate'!AP26)+Premium!AP26-Claims!AP26</f>
        <v>1806070849.3891132</v>
      </c>
      <c r="AQ26" s="7">
        <f>AP26*(1+'Int Rate'!AQ26)+Premium!AQ26-Claims!AQ26</f>
        <v>1939026552.9056168</v>
      </c>
      <c r="AR26" s="7">
        <f>AQ26*(1+'Int Rate'!AR26)+Premium!AR26-Claims!AR26</f>
        <v>1992898718.2298038</v>
      </c>
      <c r="AS26" s="7">
        <f>AR26*(1+'Int Rate'!AS26)+Premium!AS26-Claims!AS26</f>
        <v>2129995896.8503742</v>
      </c>
      <c r="AT26" s="7">
        <f>AS26*(1+'Int Rate'!AT26)+Premium!AT26-Claims!AT26</f>
        <v>2155799501.9421425</v>
      </c>
      <c r="AU26" s="7">
        <f>AT26*(1+'Int Rate'!AU26)+Premium!AU26-Claims!AU26</f>
        <v>2145739600.1529324</v>
      </c>
      <c r="AV26" s="7">
        <f>AU26*(1+'Int Rate'!AV26)+Premium!AV26-Claims!AV26</f>
        <v>2215073042.8514886</v>
      </c>
      <c r="AW26" s="7">
        <f>AV26*(1+'Int Rate'!AW26)+Premium!AW26-Claims!AW26</f>
        <v>2404334954.6544414</v>
      </c>
      <c r="AX26" s="7">
        <f>AW26*(1+'Int Rate'!AX26)+Premium!AX26-Claims!AX26</f>
        <v>2574617255.4012122</v>
      </c>
      <c r="AY26" s="7">
        <f>AX26*(1+'Int Rate'!AY26)+Premium!AY26-Claims!AY26</f>
        <v>2486684094.8843322</v>
      </c>
    </row>
    <row r="27" spans="1:51" x14ac:dyDescent="0.25">
      <c r="A27" s="1">
        <v>26</v>
      </c>
      <c r="B27" s="7">
        <f>'Inputs &amp; Outputs'!$D$3</f>
        <v>1954449027.5679314</v>
      </c>
      <c r="C27" s="7">
        <f>B27*(1+'Int Rate'!C27)+Premium!C27-Claims!C27</f>
        <v>1910152631.6701047</v>
      </c>
      <c r="D27" s="7">
        <f>C27*(1+'Int Rate'!D27)+Premium!D27-Claims!D27</f>
        <v>1843272567.8003945</v>
      </c>
      <c r="E27" s="7">
        <f>D27*(1+'Int Rate'!E27)+Premium!E27-Claims!E27</f>
        <v>1787243542.895087</v>
      </c>
      <c r="F27" s="7">
        <f>E27*(1+'Int Rate'!F27)+Premium!F27-Claims!F27</f>
        <v>1764257458.6514707</v>
      </c>
      <c r="G27" s="7">
        <f>F27*(1+'Int Rate'!G27)+Premium!G27-Claims!G27</f>
        <v>1757057796.268259</v>
      </c>
      <c r="H27" s="7">
        <f>G27*(1+'Int Rate'!H27)+Premium!H27-Claims!H27</f>
        <v>1866810496.6847298</v>
      </c>
      <c r="I27" s="7">
        <f>H27*(1+'Int Rate'!I27)+Premium!I27-Claims!I27</f>
        <v>1766921863.5509324</v>
      </c>
      <c r="J27" s="7">
        <f>I27*(1+'Int Rate'!J27)+Premium!J27-Claims!J27</f>
        <v>1766138385.0729856</v>
      </c>
      <c r="K27" s="7">
        <f>J27*(1+'Int Rate'!K27)+Premium!K27-Claims!K27</f>
        <v>1719943206.3045564</v>
      </c>
      <c r="L27" s="7">
        <f>K27*(1+'Int Rate'!L27)+Premium!L27-Claims!L27</f>
        <v>1730166227.9762504</v>
      </c>
      <c r="M27" s="7">
        <f>L27*(1+'Int Rate'!M27)+Premium!M27-Claims!M27</f>
        <v>1679537177.8282509</v>
      </c>
      <c r="N27" s="7">
        <f>M27*(1+'Int Rate'!N27)+Premium!N27-Claims!N27</f>
        <v>1712099188.4985266</v>
      </c>
      <c r="O27" s="7">
        <f>N27*(1+'Int Rate'!O27)+Premium!O27-Claims!O27</f>
        <v>1716811756.9283624</v>
      </c>
      <c r="P27" s="7">
        <f>O27*(1+'Int Rate'!P27)+Premium!P27-Claims!P27</f>
        <v>1591319188.3626375</v>
      </c>
      <c r="Q27" s="7">
        <f>P27*(1+'Int Rate'!Q27)+Premium!Q27-Claims!Q27</f>
        <v>1572085576.4433782</v>
      </c>
      <c r="R27" s="7">
        <f>Q27*(1+'Int Rate'!R27)+Premium!R27-Claims!R27</f>
        <v>1557258286.4094224</v>
      </c>
      <c r="S27" s="7">
        <f>R27*(1+'Int Rate'!S27)+Premium!S27-Claims!S27</f>
        <v>1508039197.8450828</v>
      </c>
      <c r="T27" s="7">
        <f>S27*(1+'Int Rate'!T27)+Premium!T27-Claims!T27</f>
        <v>1480486315.0570502</v>
      </c>
      <c r="U27" s="7">
        <f>T27*(1+'Int Rate'!U27)+Premium!U27-Claims!U27</f>
        <v>1403756545.8280673</v>
      </c>
      <c r="V27" s="7">
        <f>U27*(1+'Int Rate'!V27)+Premium!V27-Claims!V27</f>
        <v>1326289265.2824678</v>
      </c>
      <c r="W27" s="7">
        <f>V27*(1+'Int Rate'!W27)+Premium!W27-Claims!W27</f>
        <v>1333700841.3659289</v>
      </c>
      <c r="X27" s="7">
        <f>W27*(1+'Int Rate'!X27)+Premium!X27-Claims!X27</f>
        <v>1321189216.9888682</v>
      </c>
      <c r="Y27" s="7">
        <f>X27*(1+'Int Rate'!Y27)+Premium!Y27-Claims!Y27</f>
        <v>1327705584.5972095</v>
      </c>
      <c r="Z27" s="7">
        <f>Y27*(1+'Int Rate'!Z27)+Premium!Z27-Claims!Z27</f>
        <v>1346152011.7225306</v>
      </c>
      <c r="AA27" s="7">
        <f>Z27*(1+'Int Rate'!AA27)+Premium!AA27-Claims!AA27</f>
        <v>1300235197.2372754</v>
      </c>
      <c r="AB27" s="7">
        <f>AA27*(1+'Int Rate'!AB27)+Premium!AB27-Claims!AB27</f>
        <v>1259766021.6905689</v>
      </c>
      <c r="AC27" s="7">
        <f>AB27*(1+'Int Rate'!AC27)+Premium!AC27-Claims!AC27</f>
        <v>1248439635.3634474</v>
      </c>
      <c r="AD27" s="7">
        <f>AC27*(1+'Int Rate'!AD27)+Premium!AD27-Claims!AD27</f>
        <v>1142824195.3144095</v>
      </c>
      <c r="AE27" s="7">
        <f>AD27*(1+'Int Rate'!AE27)+Premium!AE27-Claims!AE27</f>
        <v>1122518666.0500839</v>
      </c>
      <c r="AF27" s="7">
        <f>AE27*(1+'Int Rate'!AF27)+Premium!AF27-Claims!AF27</f>
        <v>1120503892.979634</v>
      </c>
      <c r="AG27" s="7">
        <f>AF27*(1+'Int Rate'!AG27)+Premium!AG27-Claims!AG27</f>
        <v>1100344549.3090911</v>
      </c>
      <c r="AH27" s="7">
        <f>AG27*(1+'Int Rate'!AH27)+Premium!AH27-Claims!AH27</f>
        <v>1114437711.5339305</v>
      </c>
      <c r="AI27" s="7">
        <f>AH27*(1+'Int Rate'!AI27)+Premium!AI27-Claims!AI27</f>
        <v>1086652004.5205503</v>
      </c>
      <c r="AJ27" s="7">
        <f>AI27*(1+'Int Rate'!AJ27)+Premium!AJ27-Claims!AJ27</f>
        <v>1065016915.2240317</v>
      </c>
      <c r="AK27" s="7">
        <f>AJ27*(1+'Int Rate'!AK27)+Premium!AK27-Claims!AK27</f>
        <v>1088646739.138787</v>
      </c>
      <c r="AL27" s="7">
        <f>AK27*(1+'Int Rate'!AL27)+Premium!AL27-Claims!AL27</f>
        <v>1112162944.393208</v>
      </c>
      <c r="AM27" s="7">
        <f>AL27*(1+'Int Rate'!AM27)+Premium!AM27-Claims!AM27</f>
        <v>1136968854.7207301</v>
      </c>
      <c r="AN27" s="7">
        <f>AM27*(1+'Int Rate'!AN27)+Premium!AN27-Claims!AN27</f>
        <v>1207559777.2673163</v>
      </c>
      <c r="AO27" s="7">
        <f>AN27*(1+'Int Rate'!AO27)+Premium!AO27-Claims!AO27</f>
        <v>1242497996.7949247</v>
      </c>
      <c r="AP27" s="7">
        <f>AO27*(1+'Int Rate'!AP27)+Premium!AP27-Claims!AP27</f>
        <v>1300036787.7286263</v>
      </c>
      <c r="AQ27" s="7">
        <f>AP27*(1+'Int Rate'!AQ27)+Premium!AQ27-Claims!AQ27</f>
        <v>1315882619.7784526</v>
      </c>
      <c r="AR27" s="7">
        <f>AQ27*(1+'Int Rate'!AR27)+Premium!AR27-Claims!AR27</f>
        <v>1381465381.6004534</v>
      </c>
      <c r="AS27" s="7">
        <f>AR27*(1+'Int Rate'!AS27)+Premium!AS27-Claims!AS27</f>
        <v>1429774792.4249496</v>
      </c>
      <c r="AT27" s="7">
        <f>AS27*(1+'Int Rate'!AT27)+Premium!AT27-Claims!AT27</f>
        <v>1482431103.2075572</v>
      </c>
      <c r="AU27" s="7">
        <f>AT27*(1+'Int Rate'!AU27)+Premium!AU27-Claims!AU27</f>
        <v>1563363302.2833238</v>
      </c>
      <c r="AV27" s="7">
        <f>AU27*(1+'Int Rate'!AV27)+Premium!AV27-Claims!AV27</f>
        <v>1668426301.7304471</v>
      </c>
      <c r="AW27" s="7">
        <f>AV27*(1+'Int Rate'!AW27)+Premium!AW27-Claims!AW27</f>
        <v>1759831136.8943169</v>
      </c>
      <c r="AX27" s="7">
        <f>AW27*(1+'Int Rate'!AX27)+Premium!AX27-Claims!AX27</f>
        <v>1840972386.9568059</v>
      </c>
      <c r="AY27" s="7">
        <f>AX27*(1+'Int Rate'!AY27)+Premium!AY27-Claims!AY27</f>
        <v>1983369805.5751607</v>
      </c>
    </row>
    <row r="28" spans="1:51" x14ac:dyDescent="0.25">
      <c r="A28" s="1">
        <v>27</v>
      </c>
      <c r="B28" s="7">
        <f>'Inputs &amp; Outputs'!$D$3</f>
        <v>1954449027.5679314</v>
      </c>
      <c r="C28" s="7">
        <f>B28*(1+'Int Rate'!C28)+Premium!C28-Claims!C28</f>
        <v>1915021734.7865317</v>
      </c>
      <c r="D28" s="7">
        <f>C28*(1+'Int Rate'!D28)+Premium!D28-Claims!D28</f>
        <v>1868978603.5582511</v>
      </c>
      <c r="E28" s="7">
        <f>D28*(1+'Int Rate'!E28)+Premium!E28-Claims!E28</f>
        <v>1899087467.4539218</v>
      </c>
      <c r="F28" s="7">
        <f>E28*(1+'Int Rate'!F28)+Premium!F28-Claims!F28</f>
        <v>1880094950.5840318</v>
      </c>
      <c r="G28" s="7">
        <f>F28*(1+'Int Rate'!G28)+Premium!G28-Claims!G28</f>
        <v>1755837299.6114733</v>
      </c>
      <c r="H28" s="7">
        <f>G28*(1+'Int Rate'!H28)+Premium!H28-Claims!H28</f>
        <v>1661053712.6700258</v>
      </c>
      <c r="I28" s="7">
        <f>H28*(1+'Int Rate'!I28)+Premium!I28-Claims!I28</f>
        <v>1573748029.578274</v>
      </c>
      <c r="J28" s="7">
        <f>I28*(1+'Int Rate'!J28)+Premium!J28-Claims!J28</f>
        <v>1558465902.6219885</v>
      </c>
      <c r="K28" s="7">
        <f>J28*(1+'Int Rate'!K28)+Premium!K28-Claims!K28</f>
        <v>1506140910.2661352</v>
      </c>
      <c r="L28" s="7">
        <f>K28*(1+'Int Rate'!L28)+Premium!L28-Claims!L28</f>
        <v>1379036919.04568</v>
      </c>
      <c r="M28" s="7">
        <f>L28*(1+'Int Rate'!M28)+Premium!M28-Claims!M28</f>
        <v>1308306443.4905317</v>
      </c>
      <c r="N28" s="7">
        <f>M28*(1+'Int Rate'!N28)+Premium!N28-Claims!N28</f>
        <v>1252452346.1414394</v>
      </c>
      <c r="O28" s="7">
        <f>N28*(1+'Int Rate'!O28)+Premium!O28-Claims!O28</f>
        <v>1219624055.0397091</v>
      </c>
      <c r="P28" s="7">
        <f>O28*(1+'Int Rate'!P28)+Premium!P28-Claims!P28</f>
        <v>1144500088.8540976</v>
      </c>
      <c r="Q28" s="7">
        <f>P28*(1+'Int Rate'!Q28)+Premium!Q28-Claims!Q28</f>
        <v>1065039572.0361485</v>
      </c>
      <c r="R28" s="7">
        <f>Q28*(1+'Int Rate'!R28)+Premium!R28-Claims!R28</f>
        <v>1023838654.4074807</v>
      </c>
      <c r="S28" s="7">
        <f>R28*(1+'Int Rate'!S28)+Premium!S28-Claims!S28</f>
        <v>998111857.29650807</v>
      </c>
      <c r="T28" s="7">
        <f>S28*(1+'Int Rate'!T28)+Premium!T28-Claims!T28</f>
        <v>958178246.35335302</v>
      </c>
      <c r="U28" s="7">
        <f>T28*(1+'Int Rate'!U28)+Premium!U28-Claims!U28</f>
        <v>861389536.96292138</v>
      </c>
      <c r="V28" s="7">
        <f>U28*(1+'Int Rate'!V28)+Premium!V28-Claims!V28</f>
        <v>781406751.37795889</v>
      </c>
      <c r="W28" s="7">
        <f>V28*(1+'Int Rate'!W28)+Premium!W28-Claims!W28</f>
        <v>692582285.99071729</v>
      </c>
      <c r="X28" s="7">
        <f>W28*(1+'Int Rate'!X28)+Premium!X28-Claims!X28</f>
        <v>586666398.56968427</v>
      </c>
      <c r="Y28" s="7">
        <f>X28*(1+'Int Rate'!Y28)+Premium!Y28-Claims!Y28</f>
        <v>524368987.791574</v>
      </c>
      <c r="Z28" s="7">
        <f>Y28*(1+'Int Rate'!Z28)+Premium!Z28-Claims!Z28</f>
        <v>451125726.25179118</v>
      </c>
      <c r="AA28" s="7">
        <f>Z28*(1+'Int Rate'!AA28)+Premium!AA28-Claims!AA28</f>
        <v>400251835.22625476</v>
      </c>
      <c r="AB28" s="7">
        <f>AA28*(1+'Int Rate'!AB28)+Premium!AB28-Claims!AB28</f>
        <v>347861815.09621692</v>
      </c>
      <c r="AC28" s="7">
        <f>AB28*(1+'Int Rate'!AC28)+Premium!AC28-Claims!AC28</f>
        <v>293874236.18995857</v>
      </c>
      <c r="AD28" s="7">
        <f>AC28*(1+'Int Rate'!AD28)+Premium!AD28-Claims!AD28</f>
        <v>242598093.85590672</v>
      </c>
      <c r="AE28" s="7">
        <f>AD28*(1+'Int Rate'!AE28)+Premium!AE28-Claims!AE28</f>
        <v>200268322.10214448</v>
      </c>
      <c r="AF28" s="7">
        <f>AE28*(1+'Int Rate'!AF28)+Premium!AF28-Claims!AF28</f>
        <v>161827165.34981376</v>
      </c>
      <c r="AG28" s="7">
        <f>AF28*(1+'Int Rate'!AG28)+Premium!AG28-Claims!AG28</f>
        <v>122747241.54678509</v>
      </c>
      <c r="AH28" s="7">
        <f>AG28*(1+'Int Rate'!AH28)+Premium!AH28-Claims!AH28</f>
        <v>95397706.547745436</v>
      </c>
      <c r="AI28" s="7">
        <f>AH28*(1+'Int Rate'!AI28)+Premium!AI28-Claims!AI28</f>
        <v>59598408.673991248</v>
      </c>
      <c r="AJ28" s="7">
        <f>AI28*(1+'Int Rate'!AJ28)+Premium!AJ28-Claims!AJ28</f>
        <v>35958552.316694289</v>
      </c>
      <c r="AK28" s="7">
        <f>AJ28*(1+'Int Rate'!AK28)+Premium!AK28-Claims!AK28</f>
        <v>13317304.517481878</v>
      </c>
      <c r="AL28" s="7">
        <f>AK28*(1+'Int Rate'!AL28)+Premium!AL28-Claims!AL28</f>
        <v>-4749385.6613667775</v>
      </c>
      <c r="AM28" s="7">
        <f>AL28*(1+'Int Rate'!AM28)+Premium!AM28-Claims!AM28</f>
        <v>-20416142.799259257</v>
      </c>
      <c r="AN28" s="7">
        <f>AM28*(1+'Int Rate'!AN28)+Premium!AN28-Claims!AN28</f>
        <v>-33370322.326864537</v>
      </c>
      <c r="AO28" s="7">
        <f>AN28*(1+'Int Rate'!AO28)+Premium!AO28-Claims!AO28</f>
        <v>-43890273.056951985</v>
      </c>
      <c r="AP28" s="7">
        <f>AO28*(1+'Int Rate'!AP28)+Premium!AP28-Claims!AP28</f>
        <v>-51951099.443749614</v>
      </c>
      <c r="AQ28" s="7">
        <f>AP28*(1+'Int Rate'!AQ28)+Premium!AQ28-Claims!AQ28</f>
        <v>-60274723.468766384</v>
      </c>
      <c r="AR28" s="7">
        <f>AQ28*(1+'Int Rate'!AR28)+Premium!AR28-Claims!AR28</f>
        <v>-69122848.57404311</v>
      </c>
      <c r="AS28" s="7">
        <f>AR28*(1+'Int Rate'!AS28)+Premium!AS28-Claims!AS28</f>
        <v>-73037560.351939976</v>
      </c>
      <c r="AT28" s="7">
        <f>AS28*(1+'Int Rate'!AT28)+Premium!AT28-Claims!AT28</f>
        <v>-74112407.495379999</v>
      </c>
      <c r="AU28" s="7">
        <f>AT28*(1+'Int Rate'!AU28)+Premium!AU28-Claims!AU28</f>
        <v>-74623442.539608553</v>
      </c>
      <c r="AV28" s="7">
        <f>AU28*(1+'Int Rate'!AV28)+Premium!AV28-Claims!AV28</f>
        <v>-78220650.071134746</v>
      </c>
      <c r="AW28" s="7">
        <f>AV28*(1+'Int Rate'!AW28)+Premium!AW28-Claims!AW28</f>
        <v>-81753821.535517722</v>
      </c>
      <c r="AX28" s="7">
        <f>AW28*(1+'Int Rate'!AX28)+Premium!AX28-Claims!AX28</f>
        <v>-79898205.887126893</v>
      </c>
      <c r="AY28" s="7">
        <f>AX28*(1+'Int Rate'!AY28)+Premium!AY28-Claims!AY28</f>
        <v>-83834155.877751067</v>
      </c>
    </row>
    <row r="29" spans="1:51" x14ac:dyDescent="0.25">
      <c r="A29" s="1">
        <v>28</v>
      </c>
      <c r="B29" s="7">
        <f>'Inputs &amp; Outputs'!$D$3</f>
        <v>1954449027.5679314</v>
      </c>
      <c r="C29" s="7">
        <f>B29*(1+'Int Rate'!C29)+Premium!C29-Claims!C29</f>
        <v>1969372790.7669256</v>
      </c>
      <c r="D29" s="7">
        <f>C29*(1+'Int Rate'!D29)+Premium!D29-Claims!D29</f>
        <v>1970144564.57745</v>
      </c>
      <c r="E29" s="7">
        <f>D29*(1+'Int Rate'!E29)+Premium!E29-Claims!E29</f>
        <v>1924073469.845505</v>
      </c>
      <c r="F29" s="7">
        <f>E29*(1+'Int Rate'!F29)+Premium!F29-Claims!F29</f>
        <v>1991125699.3471324</v>
      </c>
      <c r="G29" s="7">
        <f>F29*(1+'Int Rate'!G29)+Premium!G29-Claims!G29</f>
        <v>1977199332.6257222</v>
      </c>
      <c r="H29" s="7">
        <f>G29*(1+'Int Rate'!H29)+Premium!H29-Claims!H29</f>
        <v>1976758953.9954429</v>
      </c>
      <c r="I29" s="7">
        <f>H29*(1+'Int Rate'!I29)+Premium!I29-Claims!I29</f>
        <v>2025876179.9552774</v>
      </c>
      <c r="J29" s="7">
        <f>I29*(1+'Int Rate'!J29)+Premium!J29-Claims!J29</f>
        <v>1872573010.7280614</v>
      </c>
      <c r="K29" s="7">
        <f>J29*(1+'Int Rate'!K29)+Premium!K29-Claims!K29</f>
        <v>1818844571.3034394</v>
      </c>
      <c r="L29" s="7">
        <f>K29*(1+'Int Rate'!L29)+Premium!L29-Claims!L29</f>
        <v>1790542835.9240391</v>
      </c>
      <c r="M29" s="7">
        <f>L29*(1+'Int Rate'!M29)+Premium!M29-Claims!M29</f>
        <v>1667952114.8522406</v>
      </c>
      <c r="N29" s="7">
        <f>M29*(1+'Int Rate'!N29)+Premium!N29-Claims!N29</f>
        <v>1669733072.8078954</v>
      </c>
      <c r="O29" s="7">
        <f>N29*(1+'Int Rate'!O29)+Premium!O29-Claims!O29</f>
        <v>1574009768.4381261</v>
      </c>
      <c r="P29" s="7">
        <f>O29*(1+'Int Rate'!P29)+Premium!P29-Claims!P29</f>
        <v>1510606430.7312152</v>
      </c>
      <c r="Q29" s="7">
        <f>P29*(1+'Int Rate'!Q29)+Premium!Q29-Claims!Q29</f>
        <v>1445773318.9905713</v>
      </c>
      <c r="R29" s="7">
        <f>Q29*(1+'Int Rate'!R29)+Premium!R29-Claims!R29</f>
        <v>1446395682.1252406</v>
      </c>
      <c r="S29" s="7">
        <f>R29*(1+'Int Rate'!S29)+Premium!S29-Claims!S29</f>
        <v>1386071425.3325579</v>
      </c>
      <c r="T29" s="7">
        <f>S29*(1+'Int Rate'!T29)+Premium!T29-Claims!T29</f>
        <v>1322138550.0381944</v>
      </c>
      <c r="U29" s="7">
        <f>T29*(1+'Int Rate'!U29)+Premium!U29-Claims!U29</f>
        <v>1350976461.0837002</v>
      </c>
      <c r="V29" s="7">
        <f>U29*(1+'Int Rate'!V29)+Premium!V29-Claims!V29</f>
        <v>1243460262.5667489</v>
      </c>
      <c r="W29" s="7">
        <f>V29*(1+'Int Rate'!W29)+Premium!W29-Claims!W29</f>
        <v>1143039307.1894958</v>
      </c>
      <c r="X29" s="7">
        <f>W29*(1+'Int Rate'!X29)+Premium!X29-Claims!X29</f>
        <v>1111292131.9931567</v>
      </c>
      <c r="Y29" s="7">
        <f>X29*(1+'Int Rate'!Y29)+Premium!Y29-Claims!Y29</f>
        <v>1060342916.0791016</v>
      </c>
      <c r="Z29" s="7">
        <f>Y29*(1+'Int Rate'!Z29)+Premium!Z29-Claims!Z29</f>
        <v>923392346.65623939</v>
      </c>
      <c r="AA29" s="7">
        <f>Z29*(1+'Int Rate'!AA29)+Premium!AA29-Claims!AA29</f>
        <v>856900560.4736793</v>
      </c>
      <c r="AB29" s="7">
        <f>AA29*(1+'Int Rate'!AB29)+Premium!AB29-Claims!AB29</f>
        <v>818699111.55077457</v>
      </c>
      <c r="AC29" s="7">
        <f>AB29*(1+'Int Rate'!AC29)+Premium!AC29-Claims!AC29</f>
        <v>748232449.35387349</v>
      </c>
      <c r="AD29" s="7">
        <f>AC29*(1+'Int Rate'!AD29)+Premium!AD29-Claims!AD29</f>
        <v>718428646.55462027</v>
      </c>
      <c r="AE29" s="7">
        <f>AD29*(1+'Int Rate'!AE29)+Premium!AE29-Claims!AE29</f>
        <v>722659152.82611775</v>
      </c>
      <c r="AF29" s="7">
        <f>AE29*(1+'Int Rate'!AF29)+Premium!AF29-Claims!AF29</f>
        <v>742134696.76799297</v>
      </c>
      <c r="AG29" s="7">
        <f>AF29*(1+'Int Rate'!AG29)+Premium!AG29-Claims!AG29</f>
        <v>710550046.25950181</v>
      </c>
      <c r="AH29" s="7">
        <f>AG29*(1+'Int Rate'!AH29)+Premium!AH29-Claims!AH29</f>
        <v>715736367.43631864</v>
      </c>
      <c r="AI29" s="7">
        <f>AH29*(1+'Int Rate'!AI29)+Premium!AI29-Claims!AI29</f>
        <v>733022989.67195725</v>
      </c>
      <c r="AJ29" s="7">
        <f>AI29*(1+'Int Rate'!AJ29)+Premium!AJ29-Claims!AJ29</f>
        <v>736216781.18556726</v>
      </c>
      <c r="AK29" s="7">
        <f>AJ29*(1+'Int Rate'!AK29)+Premium!AK29-Claims!AK29</f>
        <v>765640715.13439929</v>
      </c>
      <c r="AL29" s="7">
        <f>AK29*(1+'Int Rate'!AL29)+Premium!AL29-Claims!AL29</f>
        <v>767977537.46313119</v>
      </c>
      <c r="AM29" s="7">
        <f>AL29*(1+'Int Rate'!AM29)+Premium!AM29-Claims!AM29</f>
        <v>753990599.81064522</v>
      </c>
      <c r="AN29" s="7">
        <f>AM29*(1+'Int Rate'!AN29)+Premium!AN29-Claims!AN29</f>
        <v>749251285.88208735</v>
      </c>
      <c r="AO29" s="7">
        <f>AN29*(1+'Int Rate'!AO29)+Premium!AO29-Claims!AO29</f>
        <v>792472940.3823899</v>
      </c>
      <c r="AP29" s="7">
        <f>AO29*(1+'Int Rate'!AP29)+Premium!AP29-Claims!AP29</f>
        <v>840351888.2491864</v>
      </c>
      <c r="AQ29" s="7">
        <f>AP29*(1+'Int Rate'!AQ29)+Premium!AQ29-Claims!AQ29</f>
        <v>892156618.81198454</v>
      </c>
      <c r="AR29" s="7">
        <f>AQ29*(1+'Int Rate'!AR29)+Premium!AR29-Claims!AR29</f>
        <v>922389742.12892461</v>
      </c>
      <c r="AS29" s="7">
        <f>AR29*(1+'Int Rate'!AS29)+Premium!AS29-Claims!AS29</f>
        <v>935595603.11289084</v>
      </c>
      <c r="AT29" s="7">
        <f>AS29*(1+'Int Rate'!AT29)+Premium!AT29-Claims!AT29</f>
        <v>927644233.9560231</v>
      </c>
      <c r="AU29" s="7">
        <f>AT29*(1+'Int Rate'!AU29)+Premium!AU29-Claims!AU29</f>
        <v>951931498.92570949</v>
      </c>
      <c r="AV29" s="7">
        <f>AU29*(1+'Int Rate'!AV29)+Premium!AV29-Claims!AV29</f>
        <v>964485048.40807533</v>
      </c>
      <c r="AW29" s="7">
        <f>AV29*(1+'Int Rate'!AW29)+Premium!AW29-Claims!AW29</f>
        <v>1030570239.4014415</v>
      </c>
      <c r="AX29" s="7">
        <f>AW29*(1+'Int Rate'!AX29)+Premium!AX29-Claims!AX29</f>
        <v>1072790296.7157639</v>
      </c>
      <c r="AY29" s="7">
        <f>AX29*(1+'Int Rate'!AY29)+Premium!AY29-Claims!AY29</f>
        <v>1154325548.947377</v>
      </c>
    </row>
    <row r="30" spans="1:51" x14ac:dyDescent="0.25">
      <c r="A30" s="1">
        <v>29</v>
      </c>
      <c r="B30" s="7">
        <f>'Inputs &amp; Outputs'!$D$3</f>
        <v>1954449027.5679314</v>
      </c>
      <c r="C30" s="7">
        <f>B30*(1+'Int Rate'!C30)+Premium!C30-Claims!C30</f>
        <v>1912349177.3547738</v>
      </c>
      <c r="D30" s="7">
        <f>C30*(1+'Int Rate'!D30)+Premium!D30-Claims!D30</f>
        <v>1923345494.2135286</v>
      </c>
      <c r="E30" s="7">
        <f>D30*(1+'Int Rate'!E30)+Premium!E30-Claims!E30</f>
        <v>1776883886.6109905</v>
      </c>
      <c r="F30" s="7">
        <f>E30*(1+'Int Rate'!F30)+Premium!F30-Claims!F30</f>
        <v>1690384160.0156169</v>
      </c>
      <c r="G30" s="7">
        <f>F30*(1+'Int Rate'!G30)+Premium!G30-Claims!G30</f>
        <v>1614986876.1656837</v>
      </c>
      <c r="H30" s="7">
        <f>G30*(1+'Int Rate'!H30)+Premium!H30-Claims!H30</f>
        <v>1530939650.0146682</v>
      </c>
      <c r="I30" s="7">
        <f>H30*(1+'Int Rate'!I30)+Premium!I30-Claims!I30</f>
        <v>1470967897.7327147</v>
      </c>
      <c r="J30" s="7">
        <f>I30*(1+'Int Rate'!J30)+Premium!J30-Claims!J30</f>
        <v>1491209050.1377847</v>
      </c>
      <c r="K30" s="7">
        <f>J30*(1+'Int Rate'!K30)+Premium!K30-Claims!K30</f>
        <v>1447773591.6027439</v>
      </c>
      <c r="L30" s="7">
        <f>K30*(1+'Int Rate'!L30)+Premium!L30-Claims!L30</f>
        <v>1385515426.6867945</v>
      </c>
      <c r="M30" s="7">
        <f>L30*(1+'Int Rate'!M30)+Premium!M30-Claims!M30</f>
        <v>1388674805.8045151</v>
      </c>
      <c r="N30" s="7">
        <f>M30*(1+'Int Rate'!N30)+Premium!N30-Claims!N30</f>
        <v>1405387034.2628019</v>
      </c>
      <c r="O30" s="7">
        <f>N30*(1+'Int Rate'!O30)+Premium!O30-Claims!O30</f>
        <v>1287348335.2702608</v>
      </c>
      <c r="P30" s="7">
        <f>O30*(1+'Int Rate'!P30)+Premium!P30-Claims!P30</f>
        <v>1163559261.8579078</v>
      </c>
      <c r="Q30" s="7">
        <f>P30*(1+'Int Rate'!Q30)+Premium!Q30-Claims!Q30</f>
        <v>1080352319.9663861</v>
      </c>
      <c r="R30" s="7">
        <f>Q30*(1+'Int Rate'!R30)+Premium!R30-Claims!R30</f>
        <v>984497676.96058273</v>
      </c>
      <c r="S30" s="7">
        <f>R30*(1+'Int Rate'!S30)+Premium!S30-Claims!S30</f>
        <v>906632121.33828819</v>
      </c>
      <c r="T30" s="7">
        <f>S30*(1+'Int Rate'!T30)+Premium!T30-Claims!T30</f>
        <v>845896905.8808018</v>
      </c>
      <c r="U30" s="7">
        <f>T30*(1+'Int Rate'!U30)+Premium!U30-Claims!U30</f>
        <v>821690385.13164937</v>
      </c>
      <c r="V30" s="7">
        <f>U30*(1+'Int Rate'!V30)+Premium!V30-Claims!V30</f>
        <v>770820778.4644351</v>
      </c>
      <c r="W30" s="7">
        <f>V30*(1+'Int Rate'!W30)+Premium!W30-Claims!W30</f>
        <v>697634014.33228838</v>
      </c>
      <c r="X30" s="7">
        <f>W30*(1+'Int Rate'!X30)+Premium!X30-Claims!X30</f>
        <v>603131667.63740861</v>
      </c>
      <c r="Y30" s="7">
        <f>X30*(1+'Int Rate'!Y30)+Premium!Y30-Claims!Y30</f>
        <v>556047558.74985862</v>
      </c>
      <c r="Z30" s="7">
        <f>Y30*(1+'Int Rate'!Z30)+Premium!Z30-Claims!Z30</f>
        <v>504271045.13195682</v>
      </c>
      <c r="AA30" s="7">
        <f>Z30*(1+'Int Rate'!AA30)+Premium!AA30-Claims!AA30</f>
        <v>458768257.7246592</v>
      </c>
      <c r="AB30" s="7">
        <f>AA30*(1+'Int Rate'!AB30)+Premium!AB30-Claims!AB30</f>
        <v>414611275.74091363</v>
      </c>
      <c r="AC30" s="7">
        <f>AB30*(1+'Int Rate'!AC30)+Premium!AC30-Claims!AC30</f>
        <v>355544546.81209522</v>
      </c>
      <c r="AD30" s="7">
        <f>AC30*(1+'Int Rate'!AD30)+Premium!AD30-Claims!AD30</f>
        <v>300015146.44270611</v>
      </c>
      <c r="AE30" s="7">
        <f>AD30*(1+'Int Rate'!AE30)+Premium!AE30-Claims!AE30</f>
        <v>245715175.57618034</v>
      </c>
      <c r="AF30" s="7">
        <f>AE30*(1+'Int Rate'!AF30)+Premium!AF30-Claims!AF30</f>
        <v>201472199.59577805</v>
      </c>
      <c r="AG30" s="7">
        <f>AF30*(1+'Int Rate'!AG30)+Premium!AG30-Claims!AG30</f>
        <v>178365849.81828216</v>
      </c>
      <c r="AH30" s="7">
        <f>AG30*(1+'Int Rate'!AH30)+Premium!AH30-Claims!AH30</f>
        <v>151238750.56599686</v>
      </c>
      <c r="AI30" s="7">
        <f>AH30*(1+'Int Rate'!AI30)+Premium!AI30-Claims!AI30</f>
        <v>121333003.83723155</v>
      </c>
      <c r="AJ30" s="7">
        <f>AI30*(1+'Int Rate'!AJ30)+Premium!AJ30-Claims!AJ30</f>
        <v>95741801.972775683</v>
      </c>
      <c r="AK30" s="7">
        <f>AJ30*(1+'Int Rate'!AK30)+Premium!AK30-Claims!AK30</f>
        <v>72834553.5251434</v>
      </c>
      <c r="AL30" s="7">
        <f>AK30*(1+'Int Rate'!AL30)+Premium!AL30-Claims!AL30</f>
        <v>53727362.940431669</v>
      </c>
      <c r="AM30" s="7">
        <f>AL30*(1+'Int Rate'!AM30)+Premium!AM30-Claims!AM30</f>
        <v>39753166.158644848</v>
      </c>
      <c r="AN30" s="7">
        <f>AM30*(1+'Int Rate'!AN30)+Premium!AN30-Claims!AN30</f>
        <v>28629545.519764312</v>
      </c>
      <c r="AO30" s="7">
        <f>AN30*(1+'Int Rate'!AO30)+Premium!AO30-Claims!AO30</f>
        <v>22120046.251267366</v>
      </c>
      <c r="AP30" s="7">
        <f>AO30*(1+'Int Rate'!AP30)+Premium!AP30-Claims!AP30</f>
        <v>17842831.080678031</v>
      </c>
      <c r="AQ30" s="7">
        <f>AP30*(1+'Int Rate'!AQ30)+Premium!AQ30-Claims!AQ30</f>
        <v>13201305.904209394</v>
      </c>
      <c r="AR30" s="7">
        <f>AQ30*(1+'Int Rate'!AR30)+Premium!AR30-Claims!AR30</f>
        <v>10112999.12222077</v>
      </c>
      <c r="AS30" s="7">
        <f>AR30*(1+'Int Rate'!AS30)+Premium!AS30-Claims!AS30</f>
        <v>7676282.7654734626</v>
      </c>
      <c r="AT30" s="7">
        <f>AS30*(1+'Int Rate'!AT30)+Premium!AT30-Claims!AT30</f>
        <v>6402555.6664227154</v>
      </c>
      <c r="AU30" s="7">
        <f>AT30*(1+'Int Rate'!AU30)+Premium!AU30-Claims!AU30</f>
        <v>5401666.0697512794</v>
      </c>
      <c r="AV30" s="7">
        <f>AU30*(1+'Int Rate'!AV30)+Premium!AV30-Claims!AV30</f>
        <v>4853147.5034411335</v>
      </c>
      <c r="AW30" s="7">
        <f>AV30*(1+'Int Rate'!AW30)+Premium!AW30-Claims!AW30</f>
        <v>4663451.8997897077</v>
      </c>
      <c r="AX30" s="7">
        <f>AW30*(1+'Int Rate'!AX30)+Premium!AX30-Claims!AX30</f>
        <v>4515581.2371875886</v>
      </c>
      <c r="AY30" s="7">
        <f>AX30*(1+'Int Rate'!AY30)+Premium!AY30-Claims!AY30</f>
        <v>4571560.6227296963</v>
      </c>
    </row>
    <row r="31" spans="1:51" x14ac:dyDescent="0.25">
      <c r="A31" s="1">
        <v>30</v>
      </c>
      <c r="B31" s="7">
        <f>'Inputs &amp; Outputs'!$D$3</f>
        <v>1954449027.5679314</v>
      </c>
      <c r="C31" s="7">
        <f>B31*(1+'Int Rate'!C31)+Premium!C31-Claims!C31</f>
        <v>1857395577.5200794</v>
      </c>
      <c r="D31" s="7">
        <f>C31*(1+'Int Rate'!D31)+Premium!D31-Claims!D31</f>
        <v>1789911269.7425666</v>
      </c>
      <c r="E31" s="7">
        <f>D31*(1+'Int Rate'!E31)+Premium!E31-Claims!E31</f>
        <v>1753989429.5401409</v>
      </c>
      <c r="F31" s="7">
        <f>E31*(1+'Int Rate'!F31)+Premium!F31-Claims!F31</f>
        <v>1778509265.2015765</v>
      </c>
      <c r="G31" s="7">
        <f>F31*(1+'Int Rate'!G31)+Premium!G31-Claims!G31</f>
        <v>1819071874.9636314</v>
      </c>
      <c r="H31" s="7">
        <f>G31*(1+'Int Rate'!H31)+Premium!H31-Claims!H31</f>
        <v>1776937433.2021284</v>
      </c>
      <c r="I31" s="7">
        <f>H31*(1+'Int Rate'!I31)+Premium!I31-Claims!I31</f>
        <v>1680447356.3489413</v>
      </c>
      <c r="J31" s="7">
        <f>I31*(1+'Int Rate'!J31)+Premium!J31-Claims!J31</f>
        <v>1572939750.785934</v>
      </c>
      <c r="K31" s="7">
        <f>J31*(1+'Int Rate'!K31)+Premium!K31-Claims!K31</f>
        <v>1503288702.8154705</v>
      </c>
      <c r="L31" s="7">
        <f>K31*(1+'Int Rate'!L31)+Premium!L31-Claims!L31</f>
        <v>1469819893.8619401</v>
      </c>
      <c r="M31" s="7">
        <f>L31*(1+'Int Rate'!M31)+Premium!M31-Claims!M31</f>
        <v>1389547451.5182011</v>
      </c>
      <c r="N31" s="7">
        <f>M31*(1+'Int Rate'!N31)+Premium!N31-Claims!N31</f>
        <v>1266026888.4737654</v>
      </c>
      <c r="O31" s="7">
        <f>N31*(1+'Int Rate'!O31)+Premium!O31-Claims!O31</f>
        <v>1261654084.6240249</v>
      </c>
      <c r="P31" s="7">
        <f>O31*(1+'Int Rate'!P31)+Premium!P31-Claims!P31</f>
        <v>1162530888.2784774</v>
      </c>
      <c r="Q31" s="7">
        <f>P31*(1+'Int Rate'!Q31)+Premium!Q31-Claims!Q31</f>
        <v>1095070426.6914561</v>
      </c>
      <c r="R31" s="7">
        <f>Q31*(1+'Int Rate'!R31)+Premium!R31-Claims!R31</f>
        <v>1017236516.1950011</v>
      </c>
      <c r="S31" s="7">
        <f>R31*(1+'Int Rate'!S31)+Premium!S31-Claims!S31</f>
        <v>906964324.83111477</v>
      </c>
      <c r="T31" s="7">
        <f>S31*(1+'Int Rate'!T31)+Premium!T31-Claims!T31</f>
        <v>850803758.82670963</v>
      </c>
      <c r="U31" s="7">
        <f>T31*(1+'Int Rate'!U31)+Premium!U31-Claims!U31</f>
        <v>764265710.59909058</v>
      </c>
      <c r="V31" s="7">
        <f>U31*(1+'Int Rate'!V31)+Premium!V31-Claims!V31</f>
        <v>671445178.28080332</v>
      </c>
      <c r="W31" s="7">
        <f>V31*(1+'Int Rate'!W31)+Premium!W31-Claims!W31</f>
        <v>602305469.97618914</v>
      </c>
      <c r="X31" s="7">
        <f>W31*(1+'Int Rate'!X31)+Premium!X31-Claims!X31</f>
        <v>521753211.41322994</v>
      </c>
      <c r="Y31" s="7">
        <f>X31*(1+'Int Rate'!Y31)+Premium!Y31-Claims!Y31</f>
        <v>461566161.26272035</v>
      </c>
      <c r="Z31" s="7">
        <f>Y31*(1+'Int Rate'!Z31)+Premium!Z31-Claims!Z31</f>
        <v>392576555.81382757</v>
      </c>
      <c r="AA31" s="7">
        <f>Z31*(1+'Int Rate'!AA31)+Premium!AA31-Claims!AA31</f>
        <v>325143680.05873847</v>
      </c>
      <c r="AB31" s="7">
        <f>AA31*(1+'Int Rate'!AB31)+Premium!AB31-Claims!AB31</f>
        <v>264427382.60552651</v>
      </c>
      <c r="AC31" s="7">
        <f>AB31*(1+'Int Rate'!AC31)+Premium!AC31-Claims!AC31</f>
        <v>200987847.57336622</v>
      </c>
      <c r="AD31" s="7">
        <f>AC31*(1+'Int Rate'!AD31)+Premium!AD31-Claims!AD31</f>
        <v>142722235.76939991</v>
      </c>
      <c r="AE31" s="7">
        <f>AD31*(1+'Int Rate'!AE31)+Premium!AE31-Claims!AE31</f>
        <v>89487800.644279569</v>
      </c>
      <c r="AF31" s="7">
        <f>AE31*(1+'Int Rate'!AF31)+Premium!AF31-Claims!AF31</f>
        <v>43049183.890802592</v>
      </c>
      <c r="AG31" s="7">
        <f>AF31*(1+'Int Rate'!AG31)+Premium!AG31-Claims!AG31</f>
        <v>-3162286.4530578181</v>
      </c>
      <c r="AH31" s="7">
        <f>AG31*(1+'Int Rate'!AH31)+Premium!AH31-Claims!AH31</f>
        <v>-44100391.074823372</v>
      </c>
      <c r="AI31" s="7">
        <f>AH31*(1+'Int Rate'!AI31)+Premium!AI31-Claims!AI31</f>
        <v>-80925605.851720124</v>
      </c>
      <c r="AJ31" s="7">
        <f>AI31*(1+'Int Rate'!AJ31)+Premium!AJ31-Claims!AJ31</f>
        <v>-116620047.17179401</v>
      </c>
      <c r="AK31" s="7">
        <f>AJ31*(1+'Int Rate'!AK31)+Premium!AK31-Claims!AK31</f>
        <v>-144043804.50577343</v>
      </c>
      <c r="AL31" s="7">
        <f>AK31*(1+'Int Rate'!AL31)+Premium!AL31-Claims!AL31</f>
        <v>-160986298.34301078</v>
      </c>
      <c r="AM31" s="7">
        <f>AL31*(1+'Int Rate'!AM31)+Premium!AM31-Claims!AM31</f>
        <v>-179948664.94496658</v>
      </c>
      <c r="AN31" s="7">
        <f>AM31*(1+'Int Rate'!AN31)+Premium!AN31-Claims!AN31</f>
        <v>-204265478.58834124</v>
      </c>
      <c r="AO31" s="7">
        <f>AN31*(1+'Int Rate'!AO31)+Premium!AO31-Claims!AO31</f>
        <v>-217337074.67373466</v>
      </c>
      <c r="AP31" s="7">
        <f>AO31*(1+'Int Rate'!AP31)+Premium!AP31-Claims!AP31</f>
        <v>-232292524.81000674</v>
      </c>
      <c r="AQ31" s="7">
        <f>AP31*(1+'Int Rate'!AQ31)+Premium!AQ31-Claims!AQ31</f>
        <v>-249432512.964093</v>
      </c>
      <c r="AR31" s="7">
        <f>AQ31*(1+'Int Rate'!AR31)+Premium!AR31-Claims!AR31</f>
        <v>-255257221.10564527</v>
      </c>
      <c r="AS31" s="7">
        <f>AR31*(1+'Int Rate'!AS31)+Premium!AS31-Claims!AS31</f>
        <v>-269054462.20343113</v>
      </c>
      <c r="AT31" s="7">
        <f>AS31*(1+'Int Rate'!AT31)+Premium!AT31-Claims!AT31</f>
        <v>-274649966.95085979</v>
      </c>
      <c r="AU31" s="7">
        <f>AT31*(1+'Int Rate'!AU31)+Premium!AU31-Claims!AU31</f>
        <v>-280741236.07590753</v>
      </c>
      <c r="AV31" s="7">
        <f>AU31*(1+'Int Rate'!AV31)+Premium!AV31-Claims!AV31</f>
        <v>-291205997.44147038</v>
      </c>
      <c r="AW31" s="7">
        <f>AV31*(1+'Int Rate'!AW31)+Premium!AW31-Claims!AW31</f>
        <v>-303587011.67847538</v>
      </c>
      <c r="AX31" s="7">
        <f>AW31*(1+'Int Rate'!AX31)+Premium!AX31-Claims!AX31</f>
        <v>-310369860.53773987</v>
      </c>
      <c r="AY31" s="7">
        <f>AX31*(1+'Int Rate'!AY31)+Premium!AY31-Claims!AY31</f>
        <v>-306540715.35068905</v>
      </c>
    </row>
    <row r="32" spans="1:51" x14ac:dyDescent="0.25">
      <c r="A32" s="1">
        <v>31</v>
      </c>
      <c r="B32" s="7">
        <f>'Inputs &amp; Outputs'!$D$3</f>
        <v>1954449027.5679314</v>
      </c>
      <c r="C32" s="7">
        <f>B32*(1+'Int Rate'!C32)+Premium!C32-Claims!C32</f>
        <v>1910858120.3861346</v>
      </c>
      <c r="D32" s="7">
        <f>C32*(1+'Int Rate'!D32)+Premium!D32-Claims!D32</f>
        <v>1898638358.3756289</v>
      </c>
      <c r="E32" s="7">
        <f>D32*(1+'Int Rate'!E32)+Premium!E32-Claims!E32</f>
        <v>1904658039.7236412</v>
      </c>
      <c r="F32" s="7">
        <f>E32*(1+'Int Rate'!F32)+Premium!F32-Claims!F32</f>
        <v>1863389865.0509167</v>
      </c>
      <c r="G32" s="7">
        <f>F32*(1+'Int Rate'!G32)+Premium!G32-Claims!G32</f>
        <v>1906592311.954319</v>
      </c>
      <c r="H32" s="7">
        <f>G32*(1+'Int Rate'!H32)+Premium!H32-Claims!H32</f>
        <v>1882425448.3824282</v>
      </c>
      <c r="I32" s="7">
        <f>H32*(1+'Int Rate'!I32)+Premium!I32-Claims!I32</f>
        <v>1871388506.8726687</v>
      </c>
      <c r="J32" s="7">
        <f>I32*(1+'Int Rate'!J32)+Premium!J32-Claims!J32</f>
        <v>1839612221.6019168</v>
      </c>
      <c r="K32" s="7">
        <f>J32*(1+'Int Rate'!K32)+Premium!K32-Claims!K32</f>
        <v>1735444649.489969</v>
      </c>
      <c r="L32" s="7">
        <f>K32*(1+'Int Rate'!L32)+Premium!L32-Claims!L32</f>
        <v>1662275789.7001071</v>
      </c>
      <c r="M32" s="7">
        <f>L32*(1+'Int Rate'!M32)+Premium!M32-Claims!M32</f>
        <v>1559277981.507724</v>
      </c>
      <c r="N32" s="7">
        <f>M32*(1+'Int Rate'!N32)+Premium!N32-Claims!N32</f>
        <v>1516844304.4381566</v>
      </c>
      <c r="O32" s="7">
        <f>N32*(1+'Int Rate'!O32)+Premium!O32-Claims!O32</f>
        <v>1399004652.8831794</v>
      </c>
      <c r="P32" s="7">
        <f>O32*(1+'Int Rate'!P32)+Premium!P32-Claims!P32</f>
        <v>1417500866.4428194</v>
      </c>
      <c r="Q32" s="7">
        <f>P32*(1+'Int Rate'!Q32)+Premium!Q32-Claims!Q32</f>
        <v>1405316533.5536675</v>
      </c>
      <c r="R32" s="7">
        <f>Q32*(1+'Int Rate'!R32)+Premium!R32-Claims!R32</f>
        <v>1341238985.1224575</v>
      </c>
      <c r="S32" s="7">
        <f>R32*(1+'Int Rate'!S32)+Premium!S32-Claims!S32</f>
        <v>1305452919.3706264</v>
      </c>
      <c r="T32" s="7">
        <f>S32*(1+'Int Rate'!T32)+Premium!T32-Claims!T32</f>
        <v>1258266001.8264551</v>
      </c>
      <c r="U32" s="7">
        <f>T32*(1+'Int Rate'!U32)+Premium!U32-Claims!U32</f>
        <v>1190086062.2100446</v>
      </c>
      <c r="V32" s="7">
        <f>U32*(1+'Int Rate'!V32)+Premium!V32-Claims!V32</f>
        <v>1084451901.3180559</v>
      </c>
      <c r="W32" s="7">
        <f>V32*(1+'Int Rate'!W32)+Premium!W32-Claims!W32</f>
        <v>1044984409.5032582</v>
      </c>
      <c r="X32" s="7">
        <f>W32*(1+'Int Rate'!X32)+Premium!X32-Claims!X32</f>
        <v>1030612800.9892378</v>
      </c>
      <c r="Y32" s="7">
        <f>X32*(1+'Int Rate'!Y32)+Premium!Y32-Claims!Y32</f>
        <v>963884802.44178641</v>
      </c>
      <c r="Z32" s="7">
        <f>Y32*(1+'Int Rate'!Z32)+Premium!Z32-Claims!Z32</f>
        <v>898771747.49291742</v>
      </c>
      <c r="AA32" s="7">
        <f>Z32*(1+'Int Rate'!AA32)+Premium!AA32-Claims!AA32</f>
        <v>859637745.69008827</v>
      </c>
      <c r="AB32" s="7">
        <f>AA32*(1+'Int Rate'!AB32)+Premium!AB32-Claims!AB32</f>
        <v>844707159.35824525</v>
      </c>
      <c r="AC32" s="7">
        <f>AB32*(1+'Int Rate'!AC32)+Premium!AC32-Claims!AC32</f>
        <v>809114649.66767263</v>
      </c>
      <c r="AD32" s="7">
        <f>AC32*(1+'Int Rate'!AD32)+Premium!AD32-Claims!AD32</f>
        <v>779764644.17901814</v>
      </c>
      <c r="AE32" s="7">
        <f>AD32*(1+'Int Rate'!AE32)+Premium!AE32-Claims!AE32</f>
        <v>774677568.3217957</v>
      </c>
      <c r="AF32" s="7">
        <f>AE32*(1+'Int Rate'!AF32)+Premium!AF32-Claims!AF32</f>
        <v>717885122.48803341</v>
      </c>
      <c r="AG32" s="7">
        <f>AF32*(1+'Int Rate'!AG32)+Premium!AG32-Claims!AG32</f>
        <v>722573168.66998863</v>
      </c>
      <c r="AH32" s="7">
        <f>AG32*(1+'Int Rate'!AH32)+Premium!AH32-Claims!AH32</f>
        <v>707026184.71839464</v>
      </c>
      <c r="AI32" s="7">
        <f>AH32*(1+'Int Rate'!AI32)+Premium!AI32-Claims!AI32</f>
        <v>723639262.3283726</v>
      </c>
      <c r="AJ32" s="7">
        <f>AI32*(1+'Int Rate'!AJ32)+Premium!AJ32-Claims!AJ32</f>
        <v>730974302.46333611</v>
      </c>
      <c r="AK32" s="7">
        <f>AJ32*(1+'Int Rate'!AK32)+Premium!AK32-Claims!AK32</f>
        <v>778482264.80967772</v>
      </c>
      <c r="AL32" s="7">
        <f>AK32*(1+'Int Rate'!AL32)+Premium!AL32-Claims!AL32</f>
        <v>843158126.80524993</v>
      </c>
      <c r="AM32" s="7">
        <f>AL32*(1+'Int Rate'!AM32)+Premium!AM32-Claims!AM32</f>
        <v>843171202.40768695</v>
      </c>
      <c r="AN32" s="7">
        <f>AM32*(1+'Int Rate'!AN32)+Premium!AN32-Claims!AN32</f>
        <v>892850717.15652955</v>
      </c>
      <c r="AO32" s="7">
        <f>AN32*(1+'Int Rate'!AO32)+Premium!AO32-Claims!AO32</f>
        <v>920914424.35268688</v>
      </c>
      <c r="AP32" s="7">
        <f>AO32*(1+'Int Rate'!AP32)+Premium!AP32-Claims!AP32</f>
        <v>921942965.90859509</v>
      </c>
      <c r="AQ32" s="7">
        <f>AP32*(1+'Int Rate'!AQ32)+Premium!AQ32-Claims!AQ32</f>
        <v>967875918.04301679</v>
      </c>
      <c r="AR32" s="7">
        <f>AQ32*(1+'Int Rate'!AR32)+Premium!AR32-Claims!AR32</f>
        <v>987300842.44683921</v>
      </c>
      <c r="AS32" s="7">
        <f>AR32*(1+'Int Rate'!AS32)+Premium!AS32-Claims!AS32</f>
        <v>1014382482.8601016</v>
      </c>
      <c r="AT32" s="7">
        <f>AS32*(1+'Int Rate'!AT32)+Premium!AT32-Claims!AT32</f>
        <v>1111450576.4727075</v>
      </c>
      <c r="AU32" s="7">
        <f>AT32*(1+'Int Rate'!AU32)+Premium!AU32-Claims!AU32</f>
        <v>1087771795.2766209</v>
      </c>
      <c r="AV32" s="7">
        <f>AU32*(1+'Int Rate'!AV32)+Premium!AV32-Claims!AV32</f>
        <v>1147821152.474158</v>
      </c>
      <c r="AW32" s="7">
        <f>AV32*(1+'Int Rate'!AW32)+Premium!AW32-Claims!AW32</f>
        <v>1150315945.3923399</v>
      </c>
      <c r="AX32" s="7">
        <f>AW32*(1+'Int Rate'!AX32)+Premium!AX32-Claims!AX32</f>
        <v>1211666160.7689061</v>
      </c>
      <c r="AY32" s="7">
        <f>AX32*(1+'Int Rate'!AY32)+Premium!AY32-Claims!AY32</f>
        <v>1267916882.1589415</v>
      </c>
    </row>
    <row r="33" spans="1:51" x14ac:dyDescent="0.25">
      <c r="A33" s="1">
        <v>32</v>
      </c>
      <c r="B33" s="7">
        <f>'Inputs &amp; Outputs'!$D$3</f>
        <v>1954449027.5679314</v>
      </c>
      <c r="C33" s="7">
        <f>B33*(1+'Int Rate'!C33)+Premium!C33-Claims!C33</f>
        <v>1922489885.762507</v>
      </c>
      <c r="D33" s="7">
        <f>C33*(1+'Int Rate'!D33)+Premium!D33-Claims!D33</f>
        <v>1881264797.8134637</v>
      </c>
      <c r="E33" s="7">
        <f>D33*(1+'Int Rate'!E33)+Premium!E33-Claims!E33</f>
        <v>1844011820.4599462</v>
      </c>
      <c r="F33" s="7">
        <f>E33*(1+'Int Rate'!F33)+Premium!F33-Claims!F33</f>
        <v>1760653326.8618832</v>
      </c>
      <c r="G33" s="7">
        <f>F33*(1+'Int Rate'!G33)+Premium!G33-Claims!G33</f>
        <v>1717075734.6288376</v>
      </c>
      <c r="H33" s="7">
        <f>G33*(1+'Int Rate'!H33)+Premium!H33-Claims!H33</f>
        <v>1612172436.1986012</v>
      </c>
      <c r="I33" s="7">
        <f>H33*(1+'Int Rate'!I33)+Premium!I33-Claims!I33</f>
        <v>1517194240.3933797</v>
      </c>
      <c r="J33" s="7">
        <f>I33*(1+'Int Rate'!J33)+Premium!J33-Claims!J33</f>
        <v>1448128382.5912821</v>
      </c>
      <c r="K33" s="7">
        <f>J33*(1+'Int Rate'!K33)+Premium!K33-Claims!K33</f>
        <v>1316345758.694443</v>
      </c>
      <c r="L33" s="7">
        <f>K33*(1+'Int Rate'!L33)+Premium!L33-Claims!L33</f>
        <v>1207838257.6428111</v>
      </c>
      <c r="M33" s="7">
        <f>L33*(1+'Int Rate'!M33)+Premium!M33-Claims!M33</f>
        <v>1122670273.3759336</v>
      </c>
      <c r="N33" s="7">
        <f>M33*(1+'Int Rate'!N33)+Premium!N33-Claims!N33</f>
        <v>1071182541.1209409</v>
      </c>
      <c r="O33" s="7">
        <f>N33*(1+'Int Rate'!O33)+Premium!O33-Claims!O33</f>
        <v>1048983310.7265143</v>
      </c>
      <c r="P33" s="7">
        <f>O33*(1+'Int Rate'!P33)+Premium!P33-Claims!P33</f>
        <v>1030413513.0621212</v>
      </c>
      <c r="Q33" s="7">
        <f>P33*(1+'Int Rate'!Q33)+Premium!Q33-Claims!Q33</f>
        <v>939192862.76386797</v>
      </c>
      <c r="R33" s="7">
        <f>Q33*(1+'Int Rate'!R33)+Premium!R33-Claims!R33</f>
        <v>917963568.60671473</v>
      </c>
      <c r="S33" s="7">
        <f>R33*(1+'Int Rate'!S33)+Premium!S33-Claims!S33</f>
        <v>856702722.92921984</v>
      </c>
      <c r="T33" s="7">
        <f>S33*(1+'Int Rate'!T33)+Premium!T33-Claims!T33</f>
        <v>766287119.45632434</v>
      </c>
      <c r="U33" s="7">
        <f>T33*(1+'Int Rate'!U33)+Premium!U33-Claims!U33</f>
        <v>700748053.68332446</v>
      </c>
      <c r="V33" s="7">
        <f>U33*(1+'Int Rate'!V33)+Premium!V33-Claims!V33</f>
        <v>642032031.57008827</v>
      </c>
      <c r="W33" s="7">
        <f>V33*(1+'Int Rate'!W33)+Premium!W33-Claims!W33</f>
        <v>582566396.67599046</v>
      </c>
      <c r="X33" s="7">
        <f>W33*(1+'Int Rate'!X33)+Premium!X33-Claims!X33</f>
        <v>539914071.95762086</v>
      </c>
      <c r="Y33" s="7">
        <f>X33*(1+'Int Rate'!Y33)+Premium!Y33-Claims!Y33</f>
        <v>458004140.75254405</v>
      </c>
      <c r="Z33" s="7">
        <f>Y33*(1+'Int Rate'!Z33)+Premium!Z33-Claims!Z33</f>
        <v>403292091.9204877</v>
      </c>
      <c r="AA33" s="7">
        <f>Z33*(1+'Int Rate'!AA33)+Premium!AA33-Claims!AA33</f>
        <v>333240244.72935742</v>
      </c>
      <c r="AB33" s="7">
        <f>AA33*(1+'Int Rate'!AB33)+Premium!AB33-Claims!AB33</f>
        <v>276434470.08919674</v>
      </c>
      <c r="AC33" s="7">
        <f>AB33*(1+'Int Rate'!AC33)+Premium!AC33-Claims!AC33</f>
        <v>209319292.55918813</v>
      </c>
      <c r="AD33" s="7">
        <f>AC33*(1+'Int Rate'!AD33)+Premium!AD33-Claims!AD33</f>
        <v>156588405.71259269</v>
      </c>
      <c r="AE33" s="7">
        <f>AD33*(1+'Int Rate'!AE33)+Premium!AE33-Claims!AE33</f>
        <v>101449215.43232921</v>
      </c>
      <c r="AF33" s="7">
        <f>AE33*(1+'Int Rate'!AF33)+Premium!AF33-Claims!AF33</f>
        <v>56453058.675556868</v>
      </c>
      <c r="AG33" s="7">
        <f>AF33*(1+'Int Rate'!AG33)+Premium!AG33-Claims!AG33</f>
        <v>13554311.646493129</v>
      </c>
      <c r="AH33" s="7">
        <f>AG33*(1+'Int Rate'!AH33)+Premium!AH33-Claims!AH33</f>
        <v>-26775320.878916204</v>
      </c>
      <c r="AI33" s="7">
        <f>AH33*(1+'Int Rate'!AI33)+Premium!AI33-Claims!AI33</f>
        <v>-63229021.747731596</v>
      </c>
      <c r="AJ33" s="7">
        <f>AI33*(1+'Int Rate'!AJ33)+Premium!AJ33-Claims!AJ33</f>
        <v>-94601687.536790192</v>
      </c>
      <c r="AK33" s="7">
        <f>AJ33*(1+'Int Rate'!AK33)+Premium!AK33-Claims!AK33</f>
        <v>-121109822.06407067</v>
      </c>
      <c r="AL33" s="7">
        <f>AK33*(1+'Int Rate'!AL33)+Premium!AL33-Claims!AL33</f>
        <v>-146902187.16332191</v>
      </c>
      <c r="AM33" s="7">
        <f>AL33*(1+'Int Rate'!AM33)+Premium!AM33-Claims!AM33</f>
        <v>-163365279.40660661</v>
      </c>
      <c r="AN33" s="7">
        <f>AM33*(1+'Int Rate'!AN33)+Premium!AN33-Claims!AN33</f>
        <v>-193897170.15415767</v>
      </c>
      <c r="AO33" s="7">
        <f>AN33*(1+'Int Rate'!AO33)+Premium!AO33-Claims!AO33</f>
        <v>-207650816.80916846</v>
      </c>
      <c r="AP33" s="7">
        <f>AO33*(1+'Int Rate'!AP33)+Premium!AP33-Claims!AP33</f>
        <v>-217058230.28512764</v>
      </c>
      <c r="AQ33" s="7">
        <f>AP33*(1+'Int Rate'!AQ33)+Premium!AQ33-Claims!AQ33</f>
        <v>-228843505.82039911</v>
      </c>
      <c r="AR33" s="7">
        <f>AQ33*(1+'Int Rate'!AR33)+Premium!AR33-Claims!AR33</f>
        <v>-240434629.32756665</v>
      </c>
      <c r="AS33" s="7">
        <f>AR33*(1+'Int Rate'!AS33)+Premium!AS33-Claims!AS33</f>
        <v>-248185774.3695254</v>
      </c>
      <c r="AT33" s="7">
        <f>AS33*(1+'Int Rate'!AT33)+Premium!AT33-Claims!AT33</f>
        <v>-252306742.11242944</v>
      </c>
      <c r="AU33" s="7">
        <f>AT33*(1+'Int Rate'!AU33)+Premium!AU33-Claims!AU33</f>
        <v>-266742140.18622786</v>
      </c>
      <c r="AV33" s="7">
        <f>AU33*(1+'Int Rate'!AV33)+Premium!AV33-Claims!AV33</f>
        <v>-279568528.79095709</v>
      </c>
      <c r="AW33" s="7">
        <f>AV33*(1+'Int Rate'!AW33)+Premium!AW33-Claims!AW33</f>
        <v>-297045223.83802527</v>
      </c>
      <c r="AX33" s="7">
        <f>AW33*(1+'Int Rate'!AX33)+Premium!AX33-Claims!AX33</f>
        <v>-312451778.76651883</v>
      </c>
      <c r="AY33" s="7">
        <f>AX33*(1+'Int Rate'!AY33)+Premium!AY33-Claims!AY33</f>
        <v>-315697405.57582217</v>
      </c>
    </row>
    <row r="34" spans="1:51" x14ac:dyDescent="0.25">
      <c r="A34" s="1">
        <v>33</v>
      </c>
      <c r="B34" s="7">
        <f>'Inputs &amp; Outputs'!$D$3</f>
        <v>1954449027.5679314</v>
      </c>
      <c r="C34" s="7">
        <f>B34*(1+'Int Rate'!C34)+Premium!C34-Claims!C34</f>
        <v>1940650953.861294</v>
      </c>
      <c r="D34" s="7">
        <f>C34*(1+'Int Rate'!D34)+Premium!D34-Claims!D34</f>
        <v>1923444062.401407</v>
      </c>
      <c r="E34" s="7">
        <f>D34*(1+'Int Rate'!E34)+Premium!E34-Claims!E34</f>
        <v>1850356900.7278111</v>
      </c>
      <c r="F34" s="7">
        <f>E34*(1+'Int Rate'!F34)+Premium!F34-Claims!F34</f>
        <v>1817729072.957998</v>
      </c>
      <c r="G34" s="7">
        <f>F34*(1+'Int Rate'!G34)+Premium!G34-Claims!G34</f>
        <v>1806529805.7292998</v>
      </c>
      <c r="H34" s="7">
        <f>G34*(1+'Int Rate'!H34)+Premium!H34-Claims!H34</f>
        <v>1745964185.6504669</v>
      </c>
      <c r="I34" s="7">
        <f>H34*(1+'Int Rate'!I34)+Premium!I34-Claims!I34</f>
        <v>1763266016.3674505</v>
      </c>
      <c r="J34" s="7">
        <f>I34*(1+'Int Rate'!J34)+Premium!J34-Claims!J34</f>
        <v>1771797752.5066905</v>
      </c>
      <c r="K34" s="7">
        <f>J34*(1+'Int Rate'!K34)+Premium!K34-Claims!K34</f>
        <v>1680922182.96854</v>
      </c>
      <c r="L34" s="7">
        <f>K34*(1+'Int Rate'!L34)+Premium!L34-Claims!L34</f>
        <v>1600966927.6684227</v>
      </c>
      <c r="M34" s="7">
        <f>L34*(1+'Int Rate'!M34)+Premium!M34-Claims!M34</f>
        <v>1559815249.339735</v>
      </c>
      <c r="N34" s="7">
        <f>M34*(1+'Int Rate'!N34)+Premium!N34-Claims!N34</f>
        <v>1505427030.3477919</v>
      </c>
      <c r="O34" s="7">
        <f>N34*(1+'Int Rate'!O34)+Premium!O34-Claims!O34</f>
        <v>1430684486.8341081</v>
      </c>
      <c r="P34" s="7">
        <f>O34*(1+'Int Rate'!P34)+Premium!P34-Claims!P34</f>
        <v>1354041698.1529703</v>
      </c>
      <c r="Q34" s="7">
        <f>P34*(1+'Int Rate'!Q34)+Premium!Q34-Claims!Q34</f>
        <v>1321617558.8215461</v>
      </c>
      <c r="R34" s="7">
        <f>Q34*(1+'Int Rate'!R34)+Premium!R34-Claims!R34</f>
        <v>1220574222.0956941</v>
      </c>
      <c r="S34" s="7">
        <f>R34*(1+'Int Rate'!S34)+Premium!S34-Claims!S34</f>
        <v>1174276279.873615</v>
      </c>
      <c r="T34" s="7">
        <f>S34*(1+'Int Rate'!T34)+Premium!T34-Claims!T34</f>
        <v>1135774800.8994956</v>
      </c>
      <c r="U34" s="7">
        <f>T34*(1+'Int Rate'!U34)+Premium!U34-Claims!U34</f>
        <v>1093878300.4976127</v>
      </c>
      <c r="V34" s="7">
        <f>U34*(1+'Int Rate'!V34)+Premium!V34-Claims!V34</f>
        <v>1008127851.3727603</v>
      </c>
      <c r="W34" s="7">
        <f>V34*(1+'Int Rate'!W34)+Premium!W34-Claims!W34</f>
        <v>921713590.20732307</v>
      </c>
      <c r="X34" s="7">
        <f>W34*(1+'Int Rate'!X34)+Premium!X34-Claims!X34</f>
        <v>916759492.11515141</v>
      </c>
      <c r="Y34" s="7">
        <f>X34*(1+'Int Rate'!Y34)+Premium!Y34-Claims!Y34</f>
        <v>855624783.56948793</v>
      </c>
      <c r="Z34" s="7">
        <f>Y34*(1+'Int Rate'!Z34)+Premium!Z34-Claims!Z34</f>
        <v>787043705.05390143</v>
      </c>
      <c r="AA34" s="7">
        <f>Z34*(1+'Int Rate'!AA34)+Premium!AA34-Claims!AA34</f>
        <v>743360642.30911267</v>
      </c>
      <c r="AB34" s="7">
        <f>AA34*(1+'Int Rate'!AB34)+Premium!AB34-Claims!AB34</f>
        <v>723579556.41072476</v>
      </c>
      <c r="AC34" s="7">
        <f>AB34*(1+'Int Rate'!AC34)+Premium!AC34-Claims!AC34</f>
        <v>661686182.8876338</v>
      </c>
      <c r="AD34" s="7">
        <f>AC34*(1+'Int Rate'!AD34)+Premium!AD34-Claims!AD34</f>
        <v>591901037.44305038</v>
      </c>
      <c r="AE34" s="7">
        <f>AD34*(1+'Int Rate'!AE34)+Premium!AE34-Claims!AE34</f>
        <v>573552285.55945253</v>
      </c>
      <c r="AF34" s="7">
        <f>AE34*(1+'Int Rate'!AF34)+Premium!AF34-Claims!AF34</f>
        <v>556496645.67285848</v>
      </c>
      <c r="AG34" s="7">
        <f>AF34*(1+'Int Rate'!AG34)+Premium!AG34-Claims!AG34</f>
        <v>534314955.53219664</v>
      </c>
      <c r="AH34" s="7">
        <f>AG34*(1+'Int Rate'!AH34)+Premium!AH34-Claims!AH34</f>
        <v>518089172.64938724</v>
      </c>
      <c r="AI34" s="7">
        <f>AH34*(1+'Int Rate'!AI34)+Premium!AI34-Claims!AI34</f>
        <v>474691018.23777485</v>
      </c>
      <c r="AJ34" s="7">
        <f>AI34*(1+'Int Rate'!AJ34)+Premium!AJ34-Claims!AJ34</f>
        <v>453712200.46394807</v>
      </c>
      <c r="AK34" s="7">
        <f>AJ34*(1+'Int Rate'!AK34)+Premium!AK34-Claims!AK34</f>
        <v>449935292.48376977</v>
      </c>
      <c r="AL34" s="7">
        <f>AK34*(1+'Int Rate'!AL34)+Premium!AL34-Claims!AL34</f>
        <v>455051667.66193414</v>
      </c>
      <c r="AM34" s="7">
        <f>AL34*(1+'Int Rate'!AM34)+Premium!AM34-Claims!AM34</f>
        <v>447640704.99603868</v>
      </c>
      <c r="AN34" s="7">
        <f>AM34*(1+'Int Rate'!AN34)+Premium!AN34-Claims!AN34</f>
        <v>470573360.58573806</v>
      </c>
      <c r="AO34" s="7">
        <f>AN34*(1+'Int Rate'!AO34)+Premium!AO34-Claims!AO34</f>
        <v>493113018.27764893</v>
      </c>
      <c r="AP34" s="7">
        <f>AO34*(1+'Int Rate'!AP34)+Premium!AP34-Claims!AP34</f>
        <v>485759231.59436214</v>
      </c>
      <c r="AQ34" s="7">
        <f>AP34*(1+'Int Rate'!AQ34)+Premium!AQ34-Claims!AQ34</f>
        <v>489240106.65421689</v>
      </c>
      <c r="AR34" s="7">
        <f>AQ34*(1+'Int Rate'!AR34)+Premium!AR34-Claims!AR34</f>
        <v>470485656.28703243</v>
      </c>
      <c r="AS34" s="7">
        <f>AR34*(1+'Int Rate'!AS34)+Premium!AS34-Claims!AS34</f>
        <v>463984109.01103485</v>
      </c>
      <c r="AT34" s="7">
        <f>AS34*(1+'Int Rate'!AT34)+Premium!AT34-Claims!AT34</f>
        <v>470297316.12179196</v>
      </c>
      <c r="AU34" s="7">
        <f>AT34*(1+'Int Rate'!AU34)+Premium!AU34-Claims!AU34</f>
        <v>503939649.89872009</v>
      </c>
      <c r="AV34" s="7">
        <f>AU34*(1+'Int Rate'!AV34)+Premium!AV34-Claims!AV34</f>
        <v>506469948.3453778</v>
      </c>
      <c r="AW34" s="7">
        <f>AV34*(1+'Int Rate'!AW34)+Premium!AW34-Claims!AW34</f>
        <v>523511150.07224756</v>
      </c>
      <c r="AX34" s="7">
        <f>AW34*(1+'Int Rate'!AX34)+Premium!AX34-Claims!AX34</f>
        <v>546546723.22247422</v>
      </c>
      <c r="AY34" s="7">
        <f>AX34*(1+'Int Rate'!AY34)+Premium!AY34-Claims!AY34</f>
        <v>566492334.88132143</v>
      </c>
    </row>
    <row r="35" spans="1:51" x14ac:dyDescent="0.25">
      <c r="A35" s="1">
        <v>34</v>
      </c>
      <c r="B35" s="7">
        <f>'Inputs &amp; Outputs'!$D$3</f>
        <v>1954449027.5679314</v>
      </c>
      <c r="C35" s="7">
        <f>B35*(1+'Int Rate'!C35)+Premium!C35-Claims!C35</f>
        <v>1917994796.279716</v>
      </c>
      <c r="D35" s="7">
        <f>C35*(1+'Int Rate'!D35)+Premium!D35-Claims!D35</f>
        <v>1862784099.1353557</v>
      </c>
      <c r="E35" s="7">
        <f>D35*(1+'Int Rate'!E35)+Premium!E35-Claims!E35</f>
        <v>1850031704.633446</v>
      </c>
      <c r="F35" s="7">
        <f>E35*(1+'Int Rate'!F35)+Premium!F35-Claims!F35</f>
        <v>1935934831.4670224</v>
      </c>
      <c r="G35" s="7">
        <f>F35*(1+'Int Rate'!G35)+Premium!G35-Claims!G35</f>
        <v>1869229828.7158709</v>
      </c>
      <c r="H35" s="7">
        <f>G35*(1+'Int Rate'!H35)+Premium!H35-Claims!H35</f>
        <v>1841960979.312181</v>
      </c>
      <c r="I35" s="7">
        <f>H35*(1+'Int Rate'!I35)+Premium!I35-Claims!I35</f>
        <v>1820281004.6183178</v>
      </c>
      <c r="J35" s="7">
        <f>I35*(1+'Int Rate'!J35)+Premium!J35-Claims!J35</f>
        <v>1705478548.4718471</v>
      </c>
      <c r="K35" s="7">
        <f>J35*(1+'Int Rate'!K35)+Premium!K35-Claims!K35</f>
        <v>1682661526.6671262</v>
      </c>
      <c r="L35" s="7">
        <f>K35*(1+'Int Rate'!L35)+Premium!L35-Claims!L35</f>
        <v>1600108841.7730274</v>
      </c>
      <c r="M35" s="7">
        <f>L35*(1+'Int Rate'!M35)+Premium!M35-Claims!M35</f>
        <v>1553884415.0324826</v>
      </c>
      <c r="N35" s="7">
        <f>M35*(1+'Int Rate'!N35)+Premium!N35-Claims!N35</f>
        <v>1542524480.1994081</v>
      </c>
      <c r="O35" s="7">
        <f>N35*(1+'Int Rate'!O35)+Premium!O35-Claims!O35</f>
        <v>1473516496.3313375</v>
      </c>
      <c r="P35" s="7">
        <f>O35*(1+'Int Rate'!P35)+Premium!P35-Claims!P35</f>
        <v>1414617351.2899268</v>
      </c>
      <c r="Q35" s="7">
        <f>P35*(1+'Int Rate'!Q35)+Premium!Q35-Claims!Q35</f>
        <v>1356709341.5449708</v>
      </c>
      <c r="R35" s="7">
        <f>Q35*(1+'Int Rate'!R35)+Premium!R35-Claims!R35</f>
        <v>1254495238.2110212</v>
      </c>
      <c r="S35" s="7">
        <f>R35*(1+'Int Rate'!S35)+Premium!S35-Claims!S35</f>
        <v>1128062889.0959361</v>
      </c>
      <c r="T35" s="7">
        <f>S35*(1+'Int Rate'!T35)+Premium!T35-Claims!T35</f>
        <v>1043850427.8146498</v>
      </c>
      <c r="U35" s="7">
        <f>T35*(1+'Int Rate'!U35)+Premium!U35-Claims!U35</f>
        <v>1012543107.2735872</v>
      </c>
      <c r="V35" s="7">
        <f>U35*(1+'Int Rate'!V35)+Premium!V35-Claims!V35</f>
        <v>976406181.2579391</v>
      </c>
      <c r="W35" s="7">
        <f>V35*(1+'Int Rate'!W35)+Premium!W35-Claims!W35</f>
        <v>890742252.34445858</v>
      </c>
      <c r="X35" s="7">
        <f>W35*(1+'Int Rate'!X35)+Premium!X35-Claims!X35</f>
        <v>794672619.35815561</v>
      </c>
      <c r="Y35" s="7">
        <f>X35*(1+'Int Rate'!Y35)+Premium!Y35-Claims!Y35</f>
        <v>719887155.65344214</v>
      </c>
      <c r="Z35" s="7">
        <f>Y35*(1+'Int Rate'!Z35)+Premium!Z35-Claims!Z35</f>
        <v>635055596.48128414</v>
      </c>
      <c r="AA35" s="7">
        <f>Z35*(1+'Int Rate'!AA35)+Premium!AA35-Claims!AA35</f>
        <v>606162243.11032045</v>
      </c>
      <c r="AB35" s="7">
        <f>AA35*(1+'Int Rate'!AB35)+Premium!AB35-Claims!AB35</f>
        <v>572883285.8199122</v>
      </c>
      <c r="AC35" s="7">
        <f>AB35*(1+'Int Rate'!AC35)+Premium!AC35-Claims!AC35</f>
        <v>506174924.57859039</v>
      </c>
      <c r="AD35" s="7">
        <f>AC35*(1+'Int Rate'!AD35)+Premium!AD35-Claims!AD35</f>
        <v>464547059.5707013</v>
      </c>
      <c r="AE35" s="7">
        <f>AD35*(1+'Int Rate'!AE35)+Premium!AE35-Claims!AE35</f>
        <v>425019177.70400965</v>
      </c>
      <c r="AF35" s="7">
        <f>AE35*(1+'Int Rate'!AF35)+Premium!AF35-Claims!AF35</f>
        <v>368919454.10738021</v>
      </c>
      <c r="AG35" s="7">
        <f>AF35*(1+'Int Rate'!AG35)+Premium!AG35-Claims!AG35</f>
        <v>334843430.35337359</v>
      </c>
      <c r="AH35" s="7">
        <f>AG35*(1+'Int Rate'!AH35)+Premium!AH35-Claims!AH35</f>
        <v>307436179.30365002</v>
      </c>
      <c r="AI35" s="7">
        <f>AH35*(1+'Int Rate'!AI35)+Premium!AI35-Claims!AI35</f>
        <v>287884704.31433588</v>
      </c>
      <c r="AJ35" s="7">
        <f>AI35*(1+'Int Rate'!AJ35)+Premium!AJ35-Claims!AJ35</f>
        <v>278532842.58714867</v>
      </c>
      <c r="AK35" s="7">
        <f>AJ35*(1+'Int Rate'!AK35)+Premium!AK35-Claims!AK35</f>
        <v>248796929.77403134</v>
      </c>
      <c r="AL35" s="7">
        <f>AK35*(1+'Int Rate'!AL35)+Premium!AL35-Claims!AL35</f>
        <v>235264160.44072619</v>
      </c>
      <c r="AM35" s="7">
        <f>AL35*(1+'Int Rate'!AM35)+Premium!AM35-Claims!AM35</f>
        <v>234198918.97040805</v>
      </c>
      <c r="AN35" s="7">
        <f>AM35*(1+'Int Rate'!AN35)+Premium!AN35-Claims!AN35</f>
        <v>231010165.42297745</v>
      </c>
      <c r="AO35" s="7">
        <f>AN35*(1+'Int Rate'!AO35)+Premium!AO35-Claims!AO35</f>
        <v>248429783.66949195</v>
      </c>
      <c r="AP35" s="7">
        <f>AO35*(1+'Int Rate'!AP35)+Premium!AP35-Claims!AP35</f>
        <v>256651947.92354709</v>
      </c>
      <c r="AQ35" s="7">
        <f>AP35*(1+'Int Rate'!AQ35)+Premium!AQ35-Claims!AQ35</f>
        <v>271578313.10200155</v>
      </c>
      <c r="AR35" s="7">
        <f>AQ35*(1+'Int Rate'!AR35)+Premium!AR35-Claims!AR35</f>
        <v>279348238.89497614</v>
      </c>
      <c r="AS35" s="7">
        <f>AR35*(1+'Int Rate'!AS35)+Premium!AS35-Claims!AS35</f>
        <v>283126296.28861672</v>
      </c>
      <c r="AT35" s="7">
        <f>AS35*(1+'Int Rate'!AT35)+Premium!AT35-Claims!AT35</f>
        <v>302790200.70112723</v>
      </c>
      <c r="AU35" s="7">
        <f>AT35*(1+'Int Rate'!AU35)+Premium!AU35-Claims!AU35</f>
        <v>307061314.46017534</v>
      </c>
      <c r="AV35" s="7">
        <f>AU35*(1+'Int Rate'!AV35)+Premium!AV35-Claims!AV35</f>
        <v>323064438.25389832</v>
      </c>
      <c r="AW35" s="7">
        <f>AV35*(1+'Int Rate'!AW35)+Premium!AW35-Claims!AW35</f>
        <v>334026038.48738623</v>
      </c>
      <c r="AX35" s="7">
        <f>AW35*(1+'Int Rate'!AX35)+Premium!AX35-Claims!AX35</f>
        <v>354300187.25104249</v>
      </c>
      <c r="AY35" s="7">
        <f>AX35*(1+'Int Rate'!AY35)+Premium!AY35-Claims!AY35</f>
        <v>370938673.8731783</v>
      </c>
    </row>
    <row r="36" spans="1:51" x14ac:dyDescent="0.25">
      <c r="A36" s="1">
        <v>35</v>
      </c>
      <c r="B36" s="7">
        <f>'Inputs &amp; Outputs'!$D$3</f>
        <v>1954449027.5679314</v>
      </c>
      <c r="C36" s="7">
        <f>B36*(1+'Int Rate'!C36)+Premium!C36-Claims!C36</f>
        <v>1939036339.5476792</v>
      </c>
      <c r="D36" s="7">
        <f>C36*(1+'Int Rate'!D36)+Premium!D36-Claims!D36</f>
        <v>1852295660.7893248</v>
      </c>
      <c r="E36" s="7">
        <f>D36*(1+'Int Rate'!E36)+Premium!E36-Claims!E36</f>
        <v>1814313516.4307377</v>
      </c>
      <c r="F36" s="7">
        <f>E36*(1+'Int Rate'!F36)+Premium!F36-Claims!F36</f>
        <v>1843349219.9124589</v>
      </c>
      <c r="G36" s="7">
        <f>F36*(1+'Int Rate'!G36)+Premium!G36-Claims!G36</f>
        <v>1765497167.6346414</v>
      </c>
      <c r="H36" s="7">
        <f>G36*(1+'Int Rate'!H36)+Premium!H36-Claims!H36</f>
        <v>1690554738.7151172</v>
      </c>
      <c r="I36" s="7">
        <f>H36*(1+'Int Rate'!I36)+Premium!I36-Claims!I36</f>
        <v>1579386533.600348</v>
      </c>
      <c r="J36" s="7">
        <f>I36*(1+'Int Rate'!J36)+Premium!J36-Claims!J36</f>
        <v>1567780455.7659335</v>
      </c>
      <c r="K36" s="7">
        <f>J36*(1+'Int Rate'!K36)+Premium!K36-Claims!K36</f>
        <v>1503733371.7935047</v>
      </c>
      <c r="L36" s="7">
        <f>K36*(1+'Int Rate'!L36)+Premium!L36-Claims!L36</f>
        <v>1454937258.1587553</v>
      </c>
      <c r="M36" s="7">
        <f>L36*(1+'Int Rate'!M36)+Premium!M36-Claims!M36</f>
        <v>1449092265.7340362</v>
      </c>
      <c r="N36" s="7">
        <f>M36*(1+'Int Rate'!N36)+Premium!N36-Claims!N36</f>
        <v>1315805289.9368646</v>
      </c>
      <c r="O36" s="7">
        <f>N36*(1+'Int Rate'!O36)+Premium!O36-Claims!O36</f>
        <v>1268748728.0735862</v>
      </c>
      <c r="P36" s="7">
        <f>O36*(1+'Int Rate'!P36)+Premium!P36-Claims!P36</f>
        <v>1171850314.2669389</v>
      </c>
      <c r="Q36" s="7">
        <f>P36*(1+'Int Rate'!Q36)+Premium!Q36-Claims!Q36</f>
        <v>1031309881.8001878</v>
      </c>
      <c r="R36" s="7">
        <f>Q36*(1+'Int Rate'!R36)+Premium!R36-Claims!R36</f>
        <v>971803190.70110822</v>
      </c>
      <c r="S36" s="7">
        <f>R36*(1+'Int Rate'!S36)+Premium!S36-Claims!S36</f>
        <v>880988047.79724813</v>
      </c>
      <c r="T36" s="7">
        <f>S36*(1+'Int Rate'!T36)+Premium!T36-Claims!T36</f>
        <v>767310814.54901624</v>
      </c>
      <c r="U36" s="7">
        <f>T36*(1+'Int Rate'!U36)+Premium!U36-Claims!U36</f>
        <v>681094498.89439547</v>
      </c>
      <c r="V36" s="7">
        <f>U36*(1+'Int Rate'!V36)+Premium!V36-Claims!V36</f>
        <v>625702540.21556628</v>
      </c>
      <c r="W36" s="7">
        <f>V36*(1+'Int Rate'!W36)+Premium!W36-Claims!W36</f>
        <v>546312097.55347633</v>
      </c>
      <c r="X36" s="7">
        <f>W36*(1+'Int Rate'!X36)+Premium!X36-Claims!X36</f>
        <v>496036689.4455626</v>
      </c>
      <c r="Y36" s="7">
        <f>X36*(1+'Int Rate'!Y36)+Premium!Y36-Claims!Y36</f>
        <v>420885171.41854072</v>
      </c>
      <c r="Z36" s="7">
        <f>Y36*(1+'Int Rate'!Z36)+Premium!Z36-Claims!Z36</f>
        <v>341823015.04858667</v>
      </c>
      <c r="AA36" s="7">
        <f>Z36*(1+'Int Rate'!AA36)+Premium!AA36-Claims!AA36</f>
        <v>296242983.12150514</v>
      </c>
      <c r="AB36" s="7">
        <f>AA36*(1+'Int Rate'!AB36)+Premium!AB36-Claims!AB36</f>
        <v>230583620.61114311</v>
      </c>
      <c r="AC36" s="7">
        <f>AB36*(1+'Int Rate'!AC36)+Premium!AC36-Claims!AC36</f>
        <v>173163660.25689119</v>
      </c>
      <c r="AD36" s="7">
        <f>AC36*(1+'Int Rate'!AD36)+Premium!AD36-Claims!AD36</f>
        <v>109421648.68297037</v>
      </c>
      <c r="AE36" s="7">
        <f>AD36*(1+'Int Rate'!AE36)+Premium!AE36-Claims!AE36</f>
        <v>59736888.539827347</v>
      </c>
      <c r="AF36" s="7">
        <f>AE36*(1+'Int Rate'!AF36)+Premium!AF36-Claims!AF36</f>
        <v>7006435.8411759809</v>
      </c>
      <c r="AG36" s="7">
        <f>AF36*(1+'Int Rate'!AG36)+Premium!AG36-Claims!AG36</f>
        <v>-41339900.248167098</v>
      </c>
      <c r="AH36" s="7">
        <f>AG36*(1+'Int Rate'!AH36)+Premium!AH36-Claims!AH36</f>
        <v>-86025841.494780838</v>
      </c>
      <c r="AI36" s="7">
        <f>AH36*(1+'Int Rate'!AI36)+Premium!AI36-Claims!AI36</f>
        <v>-123166678.70751703</v>
      </c>
      <c r="AJ36" s="7">
        <f>AI36*(1+'Int Rate'!AJ36)+Premium!AJ36-Claims!AJ36</f>
        <v>-161215937.86769205</v>
      </c>
      <c r="AK36" s="7">
        <f>AJ36*(1+'Int Rate'!AK36)+Premium!AK36-Claims!AK36</f>
        <v>-196041938.85608235</v>
      </c>
      <c r="AL36" s="7">
        <f>AK36*(1+'Int Rate'!AL36)+Premium!AL36-Claims!AL36</f>
        <v>-222376935.76292768</v>
      </c>
      <c r="AM36" s="7">
        <f>AL36*(1+'Int Rate'!AM36)+Premium!AM36-Claims!AM36</f>
        <v>-246191546.22511804</v>
      </c>
      <c r="AN36" s="7">
        <f>AM36*(1+'Int Rate'!AN36)+Premium!AN36-Claims!AN36</f>
        <v>-267677918.96960044</v>
      </c>
      <c r="AO36" s="7">
        <f>AN36*(1+'Int Rate'!AO36)+Premium!AO36-Claims!AO36</f>
        <v>-292807860.10819381</v>
      </c>
      <c r="AP36" s="7">
        <f>AO36*(1+'Int Rate'!AP36)+Premium!AP36-Claims!AP36</f>
        <v>-313057302.90036565</v>
      </c>
      <c r="AQ36" s="7">
        <f>AP36*(1+'Int Rate'!AQ36)+Premium!AQ36-Claims!AQ36</f>
        <v>-337605036.18600953</v>
      </c>
      <c r="AR36" s="7">
        <f>AQ36*(1+'Int Rate'!AR36)+Premium!AR36-Claims!AR36</f>
        <v>-349648649.2461518</v>
      </c>
      <c r="AS36" s="7">
        <f>AR36*(1+'Int Rate'!AS36)+Premium!AS36-Claims!AS36</f>
        <v>-374161605.63779229</v>
      </c>
      <c r="AT36" s="7">
        <f>AS36*(1+'Int Rate'!AT36)+Premium!AT36-Claims!AT36</f>
        <v>-396902322.4450413</v>
      </c>
      <c r="AU36" s="7">
        <f>AT36*(1+'Int Rate'!AU36)+Premium!AU36-Claims!AU36</f>
        <v>-402729069.25177926</v>
      </c>
      <c r="AV36" s="7">
        <f>AU36*(1+'Int Rate'!AV36)+Premium!AV36-Claims!AV36</f>
        <v>-437878047.94044334</v>
      </c>
      <c r="AW36" s="7">
        <f>AV36*(1+'Int Rate'!AW36)+Premium!AW36-Claims!AW36</f>
        <v>-434232640.97694713</v>
      </c>
      <c r="AX36" s="7">
        <f>AW36*(1+'Int Rate'!AX36)+Premium!AX36-Claims!AX36</f>
        <v>-435314911.84812254</v>
      </c>
      <c r="AY36" s="7">
        <f>AX36*(1+'Int Rate'!AY36)+Premium!AY36-Claims!AY36</f>
        <v>-439447711.61319697</v>
      </c>
    </row>
    <row r="37" spans="1:51" x14ac:dyDescent="0.25">
      <c r="A37" s="1">
        <v>36</v>
      </c>
      <c r="B37" s="7">
        <f>'Inputs &amp; Outputs'!$D$3</f>
        <v>1954449027.5679314</v>
      </c>
      <c r="C37" s="7">
        <f>B37*(1+'Int Rate'!C37)+Premium!C37-Claims!C37</f>
        <v>1918019384.1586211</v>
      </c>
      <c r="D37" s="7">
        <f>C37*(1+'Int Rate'!D37)+Premium!D37-Claims!D37</f>
        <v>1802769437.714035</v>
      </c>
      <c r="E37" s="7">
        <f>D37*(1+'Int Rate'!E37)+Premium!E37-Claims!E37</f>
        <v>1741116967.5028102</v>
      </c>
      <c r="F37" s="7">
        <f>E37*(1+'Int Rate'!F37)+Premium!F37-Claims!F37</f>
        <v>1693721412.7540262</v>
      </c>
      <c r="G37" s="7">
        <f>F37*(1+'Int Rate'!G37)+Premium!G37-Claims!G37</f>
        <v>1644204779.7896852</v>
      </c>
      <c r="H37" s="7">
        <f>G37*(1+'Int Rate'!H37)+Premium!H37-Claims!H37</f>
        <v>1554703430.8047321</v>
      </c>
      <c r="I37" s="7">
        <f>H37*(1+'Int Rate'!I37)+Premium!I37-Claims!I37</f>
        <v>1469151987.1583946</v>
      </c>
      <c r="J37" s="7">
        <f>I37*(1+'Int Rate'!J37)+Premium!J37-Claims!J37</f>
        <v>1367253583.4584029</v>
      </c>
      <c r="K37" s="7">
        <f>J37*(1+'Int Rate'!K37)+Premium!K37-Claims!K37</f>
        <v>1318335359.8592191</v>
      </c>
      <c r="L37" s="7">
        <f>K37*(1+'Int Rate'!L37)+Premium!L37-Claims!L37</f>
        <v>1266564297.3166883</v>
      </c>
      <c r="M37" s="7">
        <f>L37*(1+'Int Rate'!M37)+Premium!M37-Claims!M37</f>
        <v>1176310673.2827859</v>
      </c>
      <c r="N37" s="7">
        <f>M37*(1+'Int Rate'!N37)+Premium!N37-Claims!N37</f>
        <v>1128425755.0361831</v>
      </c>
      <c r="O37" s="7">
        <f>N37*(1+'Int Rate'!O37)+Premium!O37-Claims!O37</f>
        <v>1073642463.7115641</v>
      </c>
      <c r="P37" s="7">
        <f>O37*(1+'Int Rate'!P37)+Premium!P37-Claims!P37</f>
        <v>1047496748.6016412</v>
      </c>
      <c r="Q37" s="7">
        <f>P37*(1+'Int Rate'!Q37)+Premium!Q37-Claims!Q37</f>
        <v>972239270.17468023</v>
      </c>
      <c r="R37" s="7">
        <f>Q37*(1+'Int Rate'!R37)+Premium!R37-Claims!R37</f>
        <v>892437548.19856763</v>
      </c>
      <c r="S37" s="7">
        <f>R37*(1+'Int Rate'!S37)+Premium!S37-Claims!S37</f>
        <v>777726592.38315439</v>
      </c>
      <c r="T37" s="7">
        <f>S37*(1+'Int Rate'!T37)+Premium!T37-Claims!T37</f>
        <v>707350013.72587252</v>
      </c>
      <c r="U37" s="7">
        <f>T37*(1+'Int Rate'!U37)+Premium!U37-Claims!U37</f>
        <v>626069119.23338187</v>
      </c>
      <c r="V37" s="7">
        <f>U37*(1+'Int Rate'!V37)+Premium!V37-Claims!V37</f>
        <v>564459169.21032095</v>
      </c>
      <c r="W37" s="7">
        <f>V37*(1+'Int Rate'!W37)+Premium!W37-Claims!W37</f>
        <v>484275612.16585052</v>
      </c>
      <c r="X37" s="7">
        <f>W37*(1+'Int Rate'!X37)+Premium!X37-Claims!X37</f>
        <v>408468923.0768646</v>
      </c>
      <c r="Y37" s="7">
        <f>X37*(1+'Int Rate'!Y37)+Premium!Y37-Claims!Y37</f>
        <v>340942602.48251617</v>
      </c>
      <c r="Z37" s="7">
        <f>Y37*(1+'Int Rate'!Z37)+Premium!Z37-Claims!Z37</f>
        <v>277647168.90539157</v>
      </c>
      <c r="AA37" s="7">
        <f>Z37*(1+'Int Rate'!AA37)+Premium!AA37-Claims!AA37</f>
        <v>222283717.58886307</v>
      </c>
      <c r="AB37" s="7">
        <f>AA37*(1+'Int Rate'!AB37)+Premium!AB37-Claims!AB37</f>
        <v>154006398.15458202</v>
      </c>
      <c r="AC37" s="7">
        <f>AB37*(1+'Int Rate'!AC37)+Premium!AC37-Claims!AC37</f>
        <v>92058875.228228241</v>
      </c>
      <c r="AD37" s="7">
        <f>AC37*(1+'Int Rate'!AD37)+Premium!AD37-Claims!AD37</f>
        <v>35177569.364272073</v>
      </c>
      <c r="AE37" s="7">
        <f>AD37*(1+'Int Rate'!AE37)+Premium!AE37-Claims!AE37</f>
        <v>-21912877.743083447</v>
      </c>
      <c r="AF37" s="7">
        <f>AE37*(1+'Int Rate'!AF37)+Premium!AF37-Claims!AF37</f>
        <v>-75297320.829905212</v>
      </c>
      <c r="AG37" s="7">
        <f>AF37*(1+'Int Rate'!AG37)+Premium!AG37-Claims!AG37</f>
        <v>-129612665.26161405</v>
      </c>
      <c r="AH37" s="7">
        <f>AG37*(1+'Int Rate'!AH37)+Premium!AH37-Claims!AH37</f>
        <v>-172079819.5396345</v>
      </c>
      <c r="AI37" s="7">
        <f>AH37*(1+'Int Rate'!AI37)+Premium!AI37-Claims!AI37</f>
        <v>-216825535.7187624</v>
      </c>
      <c r="AJ37" s="7">
        <f>AI37*(1+'Int Rate'!AJ37)+Premium!AJ37-Claims!AJ37</f>
        <v>-252228664.68140015</v>
      </c>
      <c r="AK37" s="7">
        <f>AJ37*(1+'Int Rate'!AK37)+Premium!AK37-Claims!AK37</f>
        <v>-295578132.31307799</v>
      </c>
      <c r="AL37" s="7">
        <f>AK37*(1+'Int Rate'!AL37)+Premium!AL37-Claims!AL37</f>
        <v>-329324774.33414435</v>
      </c>
      <c r="AM37" s="7">
        <f>AL37*(1+'Int Rate'!AM37)+Premium!AM37-Claims!AM37</f>
        <v>-341123862.19392943</v>
      </c>
      <c r="AN37" s="7">
        <f>AM37*(1+'Int Rate'!AN37)+Premium!AN37-Claims!AN37</f>
        <v>-370076136.04732853</v>
      </c>
      <c r="AO37" s="7">
        <f>AN37*(1+'Int Rate'!AO37)+Premium!AO37-Claims!AO37</f>
        <v>-404779926.81238627</v>
      </c>
      <c r="AP37" s="7">
        <f>AO37*(1+'Int Rate'!AP37)+Premium!AP37-Claims!AP37</f>
        <v>-423695263.29170358</v>
      </c>
      <c r="AQ37" s="7">
        <f>AP37*(1+'Int Rate'!AQ37)+Premium!AQ37-Claims!AQ37</f>
        <v>-454551786.49426389</v>
      </c>
      <c r="AR37" s="7">
        <f>AQ37*(1+'Int Rate'!AR37)+Premium!AR37-Claims!AR37</f>
        <v>-462921407.03600174</v>
      </c>
      <c r="AS37" s="7">
        <f>AR37*(1+'Int Rate'!AS37)+Premium!AS37-Claims!AS37</f>
        <v>-469503747.17121577</v>
      </c>
      <c r="AT37" s="7">
        <f>AS37*(1+'Int Rate'!AT37)+Premium!AT37-Claims!AT37</f>
        <v>-481267000.25669158</v>
      </c>
      <c r="AU37" s="7">
        <f>AT37*(1+'Int Rate'!AU37)+Premium!AU37-Claims!AU37</f>
        <v>-506772286.50883609</v>
      </c>
      <c r="AV37" s="7">
        <f>AU37*(1+'Int Rate'!AV37)+Premium!AV37-Claims!AV37</f>
        <v>-520596143.51717353</v>
      </c>
      <c r="AW37" s="7">
        <f>AV37*(1+'Int Rate'!AW37)+Premium!AW37-Claims!AW37</f>
        <v>-535550700.1464296</v>
      </c>
      <c r="AX37" s="7">
        <f>AW37*(1+'Int Rate'!AX37)+Premium!AX37-Claims!AX37</f>
        <v>-574885211.87190795</v>
      </c>
      <c r="AY37" s="7">
        <f>AX37*(1+'Int Rate'!AY37)+Premium!AY37-Claims!AY37</f>
        <v>-577107746.69038081</v>
      </c>
    </row>
    <row r="38" spans="1:51" x14ac:dyDescent="0.25">
      <c r="A38" s="1">
        <v>37</v>
      </c>
      <c r="B38" s="7">
        <f>'Inputs &amp; Outputs'!$D$3</f>
        <v>1954449027.5679314</v>
      </c>
      <c r="C38" s="7">
        <f>B38*(1+'Int Rate'!C38)+Premium!C38-Claims!C38</f>
        <v>1976772680.6120634</v>
      </c>
      <c r="D38" s="7">
        <f>C38*(1+'Int Rate'!D38)+Premium!D38-Claims!D38</f>
        <v>2001223473.0449061</v>
      </c>
      <c r="E38" s="7">
        <f>D38*(1+'Int Rate'!E38)+Premium!E38-Claims!E38</f>
        <v>1931189407.8979843</v>
      </c>
      <c r="F38" s="7">
        <f>E38*(1+'Int Rate'!F38)+Premium!F38-Claims!F38</f>
        <v>1861694744.9242723</v>
      </c>
      <c r="G38" s="7">
        <f>F38*(1+'Int Rate'!G38)+Premium!G38-Claims!G38</f>
        <v>1828634934.3136678</v>
      </c>
      <c r="H38" s="7">
        <f>G38*(1+'Int Rate'!H38)+Premium!H38-Claims!H38</f>
        <v>1706457001.6586409</v>
      </c>
      <c r="I38" s="7">
        <f>H38*(1+'Int Rate'!I38)+Premium!I38-Claims!I38</f>
        <v>1639500642.187875</v>
      </c>
      <c r="J38" s="7">
        <f>I38*(1+'Int Rate'!J38)+Premium!J38-Claims!J38</f>
        <v>1572038488.9921634</v>
      </c>
      <c r="K38" s="7">
        <f>J38*(1+'Int Rate'!K38)+Premium!K38-Claims!K38</f>
        <v>1502336868.9154549</v>
      </c>
      <c r="L38" s="7">
        <f>K38*(1+'Int Rate'!L38)+Premium!L38-Claims!L38</f>
        <v>1435796974.2757015</v>
      </c>
      <c r="M38" s="7">
        <f>L38*(1+'Int Rate'!M38)+Premium!M38-Claims!M38</f>
        <v>1368903771.3180985</v>
      </c>
      <c r="N38" s="7">
        <f>M38*(1+'Int Rate'!N38)+Premium!N38-Claims!N38</f>
        <v>1276876832.0011077</v>
      </c>
      <c r="O38" s="7">
        <f>N38*(1+'Int Rate'!O38)+Premium!O38-Claims!O38</f>
        <v>1188429237.042707</v>
      </c>
      <c r="P38" s="7">
        <f>O38*(1+'Int Rate'!P38)+Premium!P38-Claims!P38</f>
        <v>1111634744.1335709</v>
      </c>
      <c r="Q38" s="7">
        <f>P38*(1+'Int Rate'!Q38)+Premium!Q38-Claims!Q38</f>
        <v>1063620999.5967369</v>
      </c>
      <c r="R38" s="7">
        <f>Q38*(1+'Int Rate'!R38)+Premium!R38-Claims!R38</f>
        <v>1016169068.0410852</v>
      </c>
      <c r="S38" s="7">
        <f>R38*(1+'Int Rate'!S38)+Premium!S38-Claims!S38</f>
        <v>966785525.76516962</v>
      </c>
      <c r="T38" s="7">
        <f>S38*(1+'Int Rate'!T38)+Premium!T38-Claims!T38</f>
        <v>905795434.80572939</v>
      </c>
      <c r="U38" s="7">
        <f>T38*(1+'Int Rate'!U38)+Premium!U38-Claims!U38</f>
        <v>843402248.05882812</v>
      </c>
      <c r="V38" s="7">
        <f>U38*(1+'Int Rate'!V38)+Premium!V38-Claims!V38</f>
        <v>789862787.6081872</v>
      </c>
      <c r="W38" s="7">
        <f>V38*(1+'Int Rate'!W38)+Premium!W38-Claims!W38</f>
        <v>704324766.84928119</v>
      </c>
      <c r="X38" s="7">
        <f>W38*(1+'Int Rate'!X38)+Premium!X38-Claims!X38</f>
        <v>597704221.15615368</v>
      </c>
      <c r="Y38" s="7">
        <f>X38*(1+'Int Rate'!Y38)+Premium!Y38-Claims!Y38</f>
        <v>530861197.09181035</v>
      </c>
      <c r="Z38" s="7">
        <f>Y38*(1+'Int Rate'!Z38)+Premium!Z38-Claims!Z38</f>
        <v>449018892.26102418</v>
      </c>
      <c r="AA38" s="7">
        <f>Z38*(1+'Int Rate'!AA38)+Premium!AA38-Claims!AA38</f>
        <v>397478049.56501907</v>
      </c>
      <c r="AB38" s="7">
        <f>AA38*(1+'Int Rate'!AB38)+Premium!AB38-Claims!AB38</f>
        <v>343018664.45222199</v>
      </c>
      <c r="AC38" s="7">
        <f>AB38*(1+'Int Rate'!AC38)+Premium!AC38-Claims!AC38</f>
        <v>288134270.05731285</v>
      </c>
      <c r="AD38" s="7">
        <f>AC38*(1+'Int Rate'!AD38)+Premium!AD38-Claims!AD38</f>
        <v>239882346.17613482</v>
      </c>
      <c r="AE38" s="7">
        <f>AD38*(1+'Int Rate'!AE38)+Premium!AE38-Claims!AE38</f>
        <v>196266427.54056993</v>
      </c>
      <c r="AF38" s="7">
        <f>AE38*(1+'Int Rate'!AF38)+Premium!AF38-Claims!AF38</f>
        <v>147025688.37454778</v>
      </c>
      <c r="AG38" s="7">
        <f>AF38*(1+'Int Rate'!AG38)+Premium!AG38-Claims!AG38</f>
        <v>102587215.61546591</v>
      </c>
      <c r="AH38" s="7">
        <f>AG38*(1+'Int Rate'!AH38)+Premium!AH38-Claims!AH38</f>
        <v>65858930.303089112</v>
      </c>
      <c r="AI38" s="7">
        <f>AH38*(1+'Int Rate'!AI38)+Premium!AI38-Claims!AI38</f>
        <v>32541033.854417592</v>
      </c>
      <c r="AJ38" s="7">
        <f>AI38*(1+'Int Rate'!AJ38)+Premium!AJ38-Claims!AJ38</f>
        <v>4510620.285182327</v>
      </c>
      <c r="AK38" s="7">
        <f>AJ38*(1+'Int Rate'!AK38)+Premium!AK38-Claims!AK38</f>
        <v>-20084025.486522034</v>
      </c>
      <c r="AL38" s="7">
        <f>AK38*(1+'Int Rate'!AL38)+Premium!AL38-Claims!AL38</f>
        <v>-40806728.061759651</v>
      </c>
      <c r="AM38" s="7">
        <f>AL38*(1+'Int Rate'!AM38)+Premium!AM38-Claims!AM38</f>
        <v>-59032157.236026257</v>
      </c>
      <c r="AN38" s="7">
        <f>AM38*(1+'Int Rate'!AN38)+Premium!AN38-Claims!AN38</f>
        <v>-71643485.548684061</v>
      </c>
      <c r="AO38" s="7">
        <f>AN38*(1+'Int Rate'!AO38)+Premium!AO38-Claims!AO38</f>
        <v>-87148887.587400585</v>
      </c>
      <c r="AP38" s="7">
        <f>AO38*(1+'Int Rate'!AP38)+Premium!AP38-Claims!AP38</f>
        <v>-95609877.87328656</v>
      </c>
      <c r="AQ38" s="7">
        <f>AP38*(1+'Int Rate'!AQ38)+Premium!AQ38-Claims!AQ38</f>
        <v>-102941529.7099994</v>
      </c>
      <c r="AR38" s="7">
        <f>AQ38*(1+'Int Rate'!AR38)+Premium!AR38-Claims!AR38</f>
        <v>-108601605.5531913</v>
      </c>
      <c r="AS38" s="7">
        <f>AR38*(1+'Int Rate'!AS38)+Premium!AS38-Claims!AS38</f>
        <v>-115929290.56741986</v>
      </c>
      <c r="AT38" s="7">
        <f>AS38*(1+'Int Rate'!AT38)+Premium!AT38-Claims!AT38</f>
        <v>-126525171.21232505</v>
      </c>
      <c r="AU38" s="7">
        <f>AT38*(1+'Int Rate'!AU38)+Premium!AU38-Claims!AU38</f>
        <v>-125618571.85650955</v>
      </c>
      <c r="AV38" s="7">
        <f>AU38*(1+'Int Rate'!AV38)+Premium!AV38-Claims!AV38</f>
        <v>-137877263.84663084</v>
      </c>
      <c r="AW38" s="7">
        <f>AV38*(1+'Int Rate'!AW38)+Premium!AW38-Claims!AW38</f>
        <v>-141788936.81557131</v>
      </c>
      <c r="AX38" s="7">
        <f>AW38*(1+'Int Rate'!AX38)+Premium!AX38-Claims!AX38</f>
        <v>-141889126.33232659</v>
      </c>
      <c r="AY38" s="7">
        <f>AX38*(1+'Int Rate'!AY38)+Premium!AY38-Claims!AY38</f>
        <v>-150912320.08400503</v>
      </c>
    </row>
    <row r="39" spans="1:51" x14ac:dyDescent="0.25">
      <c r="A39" s="1">
        <v>38</v>
      </c>
      <c r="B39" s="7">
        <f>'Inputs &amp; Outputs'!$D$3</f>
        <v>1954449027.5679314</v>
      </c>
      <c r="C39" s="7">
        <f>B39*(1+'Int Rate'!C39)+Premium!C39-Claims!C39</f>
        <v>1871410943.3639131</v>
      </c>
      <c r="D39" s="7">
        <f>C39*(1+'Int Rate'!D39)+Premium!D39-Claims!D39</f>
        <v>1814704274.6994045</v>
      </c>
      <c r="E39" s="7">
        <f>D39*(1+'Int Rate'!E39)+Premium!E39-Claims!E39</f>
        <v>1686103545.7594995</v>
      </c>
      <c r="F39" s="7">
        <f>E39*(1+'Int Rate'!F39)+Premium!F39-Claims!F39</f>
        <v>1662951114.1715703</v>
      </c>
      <c r="G39" s="7">
        <f>F39*(1+'Int Rate'!G39)+Premium!G39-Claims!G39</f>
        <v>1628669045.1163301</v>
      </c>
      <c r="H39" s="7">
        <f>G39*(1+'Int Rate'!H39)+Premium!H39-Claims!H39</f>
        <v>1546835014.8520787</v>
      </c>
      <c r="I39" s="7">
        <f>H39*(1+'Int Rate'!I39)+Premium!I39-Claims!I39</f>
        <v>1507120485.7316837</v>
      </c>
      <c r="J39" s="7">
        <f>I39*(1+'Int Rate'!J39)+Premium!J39-Claims!J39</f>
        <v>1459067204.4664655</v>
      </c>
      <c r="K39" s="7">
        <f>J39*(1+'Int Rate'!K39)+Premium!K39-Claims!K39</f>
        <v>1399168827.3726299</v>
      </c>
      <c r="L39" s="7">
        <f>K39*(1+'Int Rate'!L39)+Premium!L39-Claims!L39</f>
        <v>1431508953.5087471</v>
      </c>
      <c r="M39" s="7">
        <f>L39*(1+'Int Rate'!M39)+Premium!M39-Claims!M39</f>
        <v>1394026509.1547952</v>
      </c>
      <c r="N39" s="7">
        <f>M39*(1+'Int Rate'!N39)+Premium!N39-Claims!N39</f>
        <v>1222885148.8169744</v>
      </c>
      <c r="O39" s="7">
        <f>N39*(1+'Int Rate'!O39)+Premium!O39-Claims!O39</f>
        <v>1120656377.9962382</v>
      </c>
      <c r="P39" s="7">
        <f>O39*(1+'Int Rate'!P39)+Premium!P39-Claims!P39</f>
        <v>1070099696.2734044</v>
      </c>
      <c r="Q39" s="7">
        <f>P39*(1+'Int Rate'!Q39)+Premium!Q39-Claims!Q39</f>
        <v>939096313.64692664</v>
      </c>
      <c r="R39" s="7">
        <f>Q39*(1+'Int Rate'!R39)+Premium!R39-Claims!R39</f>
        <v>855041190.04898</v>
      </c>
      <c r="S39" s="7">
        <f>R39*(1+'Int Rate'!S39)+Premium!S39-Claims!S39</f>
        <v>782800481.97040796</v>
      </c>
      <c r="T39" s="7">
        <f>S39*(1+'Int Rate'!T39)+Premium!T39-Claims!T39</f>
        <v>700825515.31392777</v>
      </c>
      <c r="U39" s="7">
        <f>T39*(1+'Int Rate'!U39)+Premium!U39-Claims!U39</f>
        <v>657163424.82906663</v>
      </c>
      <c r="V39" s="7">
        <f>U39*(1+'Int Rate'!V39)+Premium!V39-Claims!V39</f>
        <v>563839924.98662221</v>
      </c>
      <c r="W39" s="7">
        <f>V39*(1+'Int Rate'!W39)+Premium!W39-Claims!W39</f>
        <v>485528133.3032099</v>
      </c>
      <c r="X39" s="7">
        <f>W39*(1+'Int Rate'!X39)+Premium!X39-Claims!X39</f>
        <v>415830597.62745512</v>
      </c>
      <c r="Y39" s="7">
        <f>X39*(1+'Int Rate'!Y39)+Premium!Y39-Claims!Y39</f>
        <v>336754263.49548644</v>
      </c>
      <c r="Z39" s="7">
        <f>Y39*(1+'Int Rate'!Z39)+Premium!Z39-Claims!Z39</f>
        <v>273092472.58124453</v>
      </c>
      <c r="AA39" s="7">
        <f>Z39*(1+'Int Rate'!AA39)+Premium!AA39-Claims!AA39</f>
        <v>202977663.85293531</v>
      </c>
      <c r="AB39" s="7">
        <f>AA39*(1+'Int Rate'!AB39)+Premium!AB39-Claims!AB39</f>
        <v>132467005.11191118</v>
      </c>
      <c r="AC39" s="7">
        <f>AB39*(1+'Int Rate'!AC39)+Premium!AC39-Claims!AC39</f>
        <v>72312137.859791696</v>
      </c>
      <c r="AD39" s="7">
        <f>AC39*(1+'Int Rate'!AD39)+Premium!AD39-Claims!AD39</f>
        <v>10713343.124974698</v>
      </c>
      <c r="AE39" s="7">
        <f>AD39*(1+'Int Rate'!AE39)+Premium!AE39-Claims!AE39</f>
        <v>-49166780.75184764</v>
      </c>
      <c r="AF39" s="7">
        <f>AE39*(1+'Int Rate'!AF39)+Premium!AF39-Claims!AF39</f>
        <v>-104572610.93553297</v>
      </c>
      <c r="AG39" s="7">
        <f>AF39*(1+'Int Rate'!AG39)+Premium!AG39-Claims!AG39</f>
        <v>-160539529.85997063</v>
      </c>
      <c r="AH39" s="7">
        <f>AG39*(1+'Int Rate'!AH39)+Premium!AH39-Claims!AH39</f>
        <v>-205991044.9363623</v>
      </c>
      <c r="AI39" s="7">
        <f>AH39*(1+'Int Rate'!AI39)+Premium!AI39-Claims!AI39</f>
        <v>-251182951.68710166</v>
      </c>
      <c r="AJ39" s="7">
        <f>AI39*(1+'Int Rate'!AJ39)+Premium!AJ39-Claims!AJ39</f>
        <v>-281441621.99801612</v>
      </c>
      <c r="AK39" s="7">
        <f>AJ39*(1+'Int Rate'!AK39)+Premium!AK39-Claims!AK39</f>
        <v>-333495752.26792169</v>
      </c>
      <c r="AL39" s="7">
        <f>AK39*(1+'Int Rate'!AL39)+Premium!AL39-Claims!AL39</f>
        <v>-356875238.38603598</v>
      </c>
      <c r="AM39" s="7">
        <f>AL39*(1+'Int Rate'!AM39)+Premium!AM39-Claims!AM39</f>
        <v>-389070747.48868823</v>
      </c>
      <c r="AN39" s="7">
        <f>AM39*(1+'Int Rate'!AN39)+Premium!AN39-Claims!AN39</f>
        <v>-435592910.4530195</v>
      </c>
      <c r="AO39" s="7">
        <f>AN39*(1+'Int Rate'!AO39)+Premium!AO39-Claims!AO39</f>
        <v>-430827737.88003606</v>
      </c>
      <c r="AP39" s="7">
        <f>AO39*(1+'Int Rate'!AP39)+Premium!AP39-Claims!AP39</f>
        <v>-457866905.31629539</v>
      </c>
      <c r="AQ39" s="7">
        <f>AP39*(1+'Int Rate'!AQ39)+Premium!AQ39-Claims!AQ39</f>
        <v>-494540827.51038247</v>
      </c>
      <c r="AR39" s="7">
        <f>AQ39*(1+'Int Rate'!AR39)+Premium!AR39-Claims!AR39</f>
        <v>-525366574.66143179</v>
      </c>
      <c r="AS39" s="7">
        <f>AR39*(1+'Int Rate'!AS39)+Premium!AS39-Claims!AS39</f>
        <v>-530304126.79250246</v>
      </c>
      <c r="AT39" s="7">
        <f>AS39*(1+'Int Rate'!AT39)+Premium!AT39-Claims!AT39</f>
        <v>-526115828.53964585</v>
      </c>
      <c r="AU39" s="7">
        <f>AT39*(1+'Int Rate'!AU39)+Premium!AU39-Claims!AU39</f>
        <v>-569538017.02922416</v>
      </c>
      <c r="AV39" s="7">
        <f>AU39*(1+'Int Rate'!AV39)+Premium!AV39-Claims!AV39</f>
        <v>-621022900.60556102</v>
      </c>
      <c r="AW39" s="7">
        <f>AV39*(1+'Int Rate'!AW39)+Premium!AW39-Claims!AW39</f>
        <v>-665022417.3329978</v>
      </c>
      <c r="AX39" s="7">
        <f>AW39*(1+'Int Rate'!AX39)+Premium!AX39-Claims!AX39</f>
        <v>-650975477.97136092</v>
      </c>
      <c r="AY39" s="7">
        <f>AX39*(1+'Int Rate'!AY39)+Premium!AY39-Claims!AY39</f>
        <v>-703222161.11358857</v>
      </c>
    </row>
    <row r="40" spans="1:51" x14ac:dyDescent="0.25">
      <c r="A40" s="1">
        <v>39</v>
      </c>
      <c r="B40" s="7">
        <f>'Inputs &amp; Outputs'!$D$3</f>
        <v>1954449027.5679314</v>
      </c>
      <c r="C40" s="7">
        <f>B40*(1+'Int Rate'!C40)+Premium!C40-Claims!C40</f>
        <v>1917473138.9185512</v>
      </c>
      <c r="D40" s="7">
        <f>C40*(1+'Int Rate'!D40)+Premium!D40-Claims!D40</f>
        <v>1851720333.3489027</v>
      </c>
      <c r="E40" s="7">
        <f>D40*(1+'Int Rate'!E40)+Premium!E40-Claims!E40</f>
        <v>1765200742.0944293</v>
      </c>
      <c r="F40" s="7">
        <f>E40*(1+'Int Rate'!F40)+Premium!F40-Claims!F40</f>
        <v>1727704532.1640427</v>
      </c>
      <c r="G40" s="7">
        <f>F40*(1+'Int Rate'!G40)+Premium!G40-Claims!G40</f>
        <v>1609888477.0116293</v>
      </c>
      <c r="H40" s="7">
        <f>G40*(1+'Int Rate'!H40)+Premium!H40-Claims!H40</f>
        <v>1526847645.0106919</v>
      </c>
      <c r="I40" s="7">
        <f>H40*(1+'Int Rate'!I40)+Premium!I40-Claims!I40</f>
        <v>1469742474.4229383</v>
      </c>
      <c r="J40" s="7">
        <f>I40*(1+'Int Rate'!J40)+Premium!J40-Claims!J40</f>
        <v>1354268911.316524</v>
      </c>
      <c r="K40" s="7">
        <f>J40*(1+'Int Rate'!K40)+Premium!K40-Claims!K40</f>
        <v>1309559904.3055837</v>
      </c>
      <c r="L40" s="7">
        <f>K40*(1+'Int Rate'!L40)+Premium!L40-Claims!L40</f>
        <v>1239648904.8212097</v>
      </c>
      <c r="M40" s="7">
        <f>L40*(1+'Int Rate'!M40)+Premium!M40-Claims!M40</f>
        <v>1106513795.7628076</v>
      </c>
      <c r="N40" s="7">
        <f>M40*(1+'Int Rate'!N40)+Premium!N40-Claims!N40</f>
        <v>1054001903.4906275</v>
      </c>
      <c r="O40" s="7">
        <f>N40*(1+'Int Rate'!O40)+Premium!O40-Claims!O40</f>
        <v>966442292.35643578</v>
      </c>
      <c r="P40" s="7">
        <f>O40*(1+'Int Rate'!P40)+Premium!P40-Claims!P40</f>
        <v>847632050.82634699</v>
      </c>
      <c r="Q40" s="7">
        <f>P40*(1+'Int Rate'!Q40)+Premium!Q40-Claims!Q40</f>
        <v>759305011.79938853</v>
      </c>
      <c r="R40" s="7">
        <f>Q40*(1+'Int Rate'!R40)+Premium!R40-Claims!R40</f>
        <v>651400020.68765032</v>
      </c>
      <c r="S40" s="7">
        <f>R40*(1+'Int Rate'!S40)+Premium!S40-Claims!S40</f>
        <v>548521837.63509154</v>
      </c>
      <c r="T40" s="7">
        <f>S40*(1+'Int Rate'!T40)+Premium!T40-Claims!T40</f>
        <v>475810334.57277191</v>
      </c>
      <c r="U40" s="7">
        <f>T40*(1+'Int Rate'!U40)+Premium!U40-Claims!U40</f>
        <v>373401012.25159973</v>
      </c>
      <c r="V40" s="7">
        <f>U40*(1+'Int Rate'!V40)+Premium!V40-Claims!V40</f>
        <v>289419452.5914681</v>
      </c>
      <c r="W40" s="7">
        <f>V40*(1+'Int Rate'!W40)+Premium!W40-Claims!W40</f>
        <v>206347225.08041441</v>
      </c>
      <c r="X40" s="7">
        <f>W40*(1+'Int Rate'!X40)+Premium!X40-Claims!X40</f>
        <v>122995363.07844025</v>
      </c>
      <c r="Y40" s="7">
        <f>X40*(1+'Int Rate'!Y40)+Premium!Y40-Claims!Y40</f>
        <v>38611820.254239157</v>
      </c>
      <c r="Z40" s="7">
        <f>Y40*(1+'Int Rate'!Z40)+Premium!Z40-Claims!Z40</f>
        <v>-46716803.58342167</v>
      </c>
      <c r="AA40" s="7">
        <f>Z40*(1+'Int Rate'!AA40)+Premium!AA40-Claims!AA40</f>
        <v>-129660876.27251282</v>
      </c>
      <c r="AB40" s="7">
        <f>AA40*(1+'Int Rate'!AB40)+Premium!AB40-Claims!AB40</f>
        <v>-213718826.79215273</v>
      </c>
      <c r="AC40" s="7">
        <f>AB40*(1+'Int Rate'!AC40)+Premium!AC40-Claims!AC40</f>
        <v>-289515922.03364551</v>
      </c>
      <c r="AD40" s="7">
        <f>AC40*(1+'Int Rate'!AD40)+Premium!AD40-Claims!AD40</f>
        <v>-374190061.36880934</v>
      </c>
      <c r="AE40" s="7">
        <f>AD40*(1+'Int Rate'!AE40)+Premium!AE40-Claims!AE40</f>
        <v>-450387399.80328405</v>
      </c>
      <c r="AF40" s="7">
        <f>AE40*(1+'Int Rate'!AF40)+Premium!AF40-Claims!AF40</f>
        <v>-521398006.71311569</v>
      </c>
      <c r="AG40" s="7">
        <f>AF40*(1+'Int Rate'!AG40)+Premium!AG40-Claims!AG40</f>
        <v>-597787625.90962887</v>
      </c>
      <c r="AH40" s="7">
        <f>AG40*(1+'Int Rate'!AH40)+Premium!AH40-Claims!AH40</f>
        <v>-649308939.38310313</v>
      </c>
      <c r="AI40" s="7">
        <f>AH40*(1+'Int Rate'!AI40)+Premium!AI40-Claims!AI40</f>
        <v>-752603869.18773758</v>
      </c>
      <c r="AJ40" s="7">
        <f>AI40*(1+'Int Rate'!AJ40)+Premium!AJ40-Claims!AJ40</f>
        <v>-839448012.49770749</v>
      </c>
      <c r="AK40" s="7">
        <f>AJ40*(1+'Int Rate'!AK40)+Premium!AK40-Claims!AK40</f>
        <v>-875308644.34506071</v>
      </c>
      <c r="AL40" s="7">
        <f>AK40*(1+'Int Rate'!AL40)+Premium!AL40-Claims!AL40</f>
        <v>-956284794.6188705</v>
      </c>
      <c r="AM40" s="7">
        <f>AL40*(1+'Int Rate'!AM40)+Premium!AM40-Claims!AM40</f>
        <v>-973149318.69449425</v>
      </c>
      <c r="AN40" s="7">
        <f>AM40*(1+'Int Rate'!AN40)+Premium!AN40-Claims!AN40</f>
        <v>-1033418237.3429377</v>
      </c>
      <c r="AO40" s="7">
        <f>AN40*(1+'Int Rate'!AO40)+Premium!AO40-Claims!AO40</f>
        <v>-1087556914.8641744</v>
      </c>
      <c r="AP40" s="7">
        <f>AO40*(1+'Int Rate'!AP40)+Premium!AP40-Claims!AP40</f>
        <v>-1118295388.9706211</v>
      </c>
      <c r="AQ40" s="7">
        <f>AP40*(1+'Int Rate'!AQ40)+Premium!AQ40-Claims!AQ40</f>
        <v>-1146122438.4862885</v>
      </c>
      <c r="AR40" s="7">
        <f>AQ40*(1+'Int Rate'!AR40)+Premium!AR40-Claims!AR40</f>
        <v>-1177730820.7881532</v>
      </c>
      <c r="AS40" s="7">
        <f>AR40*(1+'Int Rate'!AS40)+Premium!AS40-Claims!AS40</f>
        <v>-1194715748.9269075</v>
      </c>
      <c r="AT40" s="7">
        <f>AS40*(1+'Int Rate'!AT40)+Premium!AT40-Claims!AT40</f>
        <v>-1257172063.5150721</v>
      </c>
      <c r="AU40" s="7">
        <f>AT40*(1+'Int Rate'!AU40)+Premium!AU40-Claims!AU40</f>
        <v>-1318146844.3069656</v>
      </c>
      <c r="AV40" s="7">
        <f>AU40*(1+'Int Rate'!AV40)+Premium!AV40-Claims!AV40</f>
        <v>-1338309635.3871701</v>
      </c>
      <c r="AW40" s="7">
        <f>AV40*(1+'Int Rate'!AW40)+Premium!AW40-Claims!AW40</f>
        <v>-1406497341.0166233</v>
      </c>
      <c r="AX40" s="7">
        <f>AW40*(1+'Int Rate'!AX40)+Premium!AX40-Claims!AX40</f>
        <v>-1402665879.0802839</v>
      </c>
      <c r="AY40" s="7">
        <f>AX40*(1+'Int Rate'!AY40)+Premium!AY40-Claims!AY40</f>
        <v>-1445489682.984848</v>
      </c>
    </row>
    <row r="41" spans="1:51" x14ac:dyDescent="0.25">
      <c r="A41" s="1">
        <v>40</v>
      </c>
      <c r="B41" s="7">
        <f>'Inputs &amp; Outputs'!$D$3</f>
        <v>1954449027.5679314</v>
      </c>
      <c r="C41" s="7">
        <f>B41*(1+'Int Rate'!C41)+Premium!C41-Claims!C41</f>
        <v>1825439050.3004336</v>
      </c>
      <c r="D41" s="7">
        <f>C41*(1+'Int Rate'!D41)+Premium!D41-Claims!D41</f>
        <v>1695432028.5234601</v>
      </c>
      <c r="E41" s="7">
        <f>D41*(1+'Int Rate'!E41)+Premium!E41-Claims!E41</f>
        <v>1520178935.8511417</v>
      </c>
      <c r="F41" s="7">
        <f>E41*(1+'Int Rate'!F41)+Premium!F41-Claims!F41</f>
        <v>1453935894.9446313</v>
      </c>
      <c r="G41" s="7">
        <f>F41*(1+'Int Rate'!G41)+Premium!G41-Claims!G41</f>
        <v>1429681173.4557261</v>
      </c>
      <c r="H41" s="7">
        <f>G41*(1+'Int Rate'!H41)+Premium!H41-Claims!H41</f>
        <v>1394462111.341975</v>
      </c>
      <c r="I41" s="7">
        <f>H41*(1+'Int Rate'!I41)+Premium!I41-Claims!I41</f>
        <v>1298560720.4496677</v>
      </c>
      <c r="J41" s="7">
        <f>I41*(1+'Int Rate'!J41)+Premium!J41-Claims!J41</f>
        <v>1213258361.4762256</v>
      </c>
      <c r="K41" s="7">
        <f>J41*(1+'Int Rate'!K41)+Premium!K41-Claims!K41</f>
        <v>1123926103.7943311</v>
      </c>
      <c r="L41" s="7">
        <f>K41*(1+'Int Rate'!L41)+Premium!L41-Claims!L41</f>
        <v>1002083381.5695498</v>
      </c>
      <c r="M41" s="7">
        <f>L41*(1+'Int Rate'!M41)+Premium!M41-Claims!M41</f>
        <v>887272692.61408591</v>
      </c>
      <c r="N41" s="7">
        <f>M41*(1+'Int Rate'!N41)+Premium!N41-Claims!N41</f>
        <v>805190033.01499748</v>
      </c>
      <c r="O41" s="7">
        <f>N41*(1+'Int Rate'!O41)+Premium!O41-Claims!O41</f>
        <v>729525979.94497371</v>
      </c>
      <c r="P41" s="7">
        <f>O41*(1+'Int Rate'!P41)+Premium!P41-Claims!P41</f>
        <v>646125547.50375772</v>
      </c>
      <c r="Q41" s="7">
        <f>P41*(1+'Int Rate'!Q41)+Premium!Q41-Claims!Q41</f>
        <v>576850062.08262932</v>
      </c>
      <c r="R41" s="7">
        <f>Q41*(1+'Int Rate'!R41)+Premium!R41-Claims!R41</f>
        <v>503988830.01053226</v>
      </c>
      <c r="S41" s="7">
        <f>R41*(1+'Int Rate'!S41)+Premium!S41-Claims!S41</f>
        <v>418624060.52588528</v>
      </c>
      <c r="T41" s="7">
        <f>S41*(1+'Int Rate'!T41)+Premium!T41-Claims!T41</f>
        <v>340491216.69709253</v>
      </c>
      <c r="U41" s="7">
        <f>T41*(1+'Int Rate'!U41)+Premium!U41-Claims!U41</f>
        <v>250401390.57278705</v>
      </c>
      <c r="V41" s="7">
        <f>U41*(1+'Int Rate'!V41)+Premium!V41-Claims!V41</f>
        <v>154019672.80967823</v>
      </c>
      <c r="W41" s="7">
        <f>V41*(1+'Int Rate'!W41)+Premium!W41-Claims!W41</f>
        <v>61739566.763787776</v>
      </c>
      <c r="X41" s="7">
        <f>W41*(1+'Int Rate'!X41)+Premium!X41-Claims!X41</f>
        <v>-34224361.921399608</v>
      </c>
      <c r="Y41" s="7">
        <f>X41*(1+'Int Rate'!Y41)+Premium!Y41-Claims!Y41</f>
        <v>-126396097.34545784</v>
      </c>
      <c r="Z41" s="7">
        <f>Y41*(1+'Int Rate'!Z41)+Premium!Z41-Claims!Z41</f>
        <v>-218194157.2747044</v>
      </c>
      <c r="AA41" s="7">
        <f>Z41*(1+'Int Rate'!AA41)+Premium!AA41-Claims!AA41</f>
        <v>-315575613.14945614</v>
      </c>
      <c r="AB41" s="7">
        <f>AA41*(1+'Int Rate'!AB41)+Premium!AB41-Claims!AB41</f>
        <v>-418201717.71161252</v>
      </c>
      <c r="AC41" s="7">
        <f>AB41*(1+'Int Rate'!AC41)+Premium!AC41-Claims!AC41</f>
        <v>-511396886.99678242</v>
      </c>
      <c r="AD41" s="7">
        <f>AC41*(1+'Int Rate'!AD41)+Premium!AD41-Claims!AD41</f>
        <v>-575506785.19390714</v>
      </c>
      <c r="AE41" s="7">
        <f>AD41*(1+'Int Rate'!AE41)+Premium!AE41-Claims!AE41</f>
        <v>-657873095.93867469</v>
      </c>
      <c r="AF41" s="7">
        <f>AE41*(1+'Int Rate'!AF41)+Premium!AF41-Claims!AF41</f>
        <v>-741557043.97387612</v>
      </c>
      <c r="AG41" s="7">
        <f>AF41*(1+'Int Rate'!AG41)+Premium!AG41-Claims!AG41</f>
        <v>-813076948.40001905</v>
      </c>
      <c r="AH41" s="7">
        <f>AG41*(1+'Int Rate'!AH41)+Premium!AH41-Claims!AH41</f>
        <v>-871483764.92797339</v>
      </c>
      <c r="AI41" s="7">
        <f>AH41*(1+'Int Rate'!AI41)+Premium!AI41-Claims!AI41</f>
        <v>-940675687.46385098</v>
      </c>
      <c r="AJ41" s="7">
        <f>AI41*(1+'Int Rate'!AJ41)+Premium!AJ41-Claims!AJ41</f>
        <v>-991468900.02375388</v>
      </c>
      <c r="AK41" s="7">
        <f>AJ41*(1+'Int Rate'!AK41)+Premium!AK41-Claims!AK41</f>
        <v>-999108183.38559783</v>
      </c>
      <c r="AL41" s="7">
        <f>AK41*(1+'Int Rate'!AL41)+Premium!AL41-Claims!AL41</f>
        <v>-1041807247.7114621</v>
      </c>
      <c r="AM41" s="7">
        <f>AL41*(1+'Int Rate'!AM41)+Premium!AM41-Claims!AM41</f>
        <v>-1127299363.9559247</v>
      </c>
      <c r="AN41" s="7">
        <f>AM41*(1+'Int Rate'!AN41)+Premium!AN41-Claims!AN41</f>
        <v>-1181669582.8376729</v>
      </c>
      <c r="AO41" s="7">
        <f>AN41*(1+'Int Rate'!AO41)+Premium!AO41-Claims!AO41</f>
        <v>-1244173703.9037015</v>
      </c>
      <c r="AP41" s="7">
        <f>AO41*(1+'Int Rate'!AP41)+Premium!AP41-Claims!AP41</f>
        <v>-1279871530.3953712</v>
      </c>
      <c r="AQ41" s="7">
        <f>AP41*(1+'Int Rate'!AQ41)+Premium!AQ41-Claims!AQ41</f>
        <v>-1386248653.6210182</v>
      </c>
      <c r="AR41" s="7">
        <f>AQ41*(1+'Int Rate'!AR41)+Premium!AR41-Claims!AR41</f>
        <v>-1404137613.7326469</v>
      </c>
      <c r="AS41" s="7">
        <f>AR41*(1+'Int Rate'!AS41)+Premium!AS41-Claims!AS41</f>
        <v>-1412413132.0906</v>
      </c>
      <c r="AT41" s="7">
        <f>AS41*(1+'Int Rate'!AT41)+Premium!AT41-Claims!AT41</f>
        <v>-1398093250.9583452</v>
      </c>
      <c r="AU41" s="7">
        <f>AT41*(1+'Int Rate'!AU41)+Premium!AU41-Claims!AU41</f>
        <v>-1456944623.0995171</v>
      </c>
      <c r="AV41" s="7">
        <f>AU41*(1+'Int Rate'!AV41)+Premium!AV41-Claims!AV41</f>
        <v>-1550881147.7916501</v>
      </c>
      <c r="AW41" s="7">
        <f>AV41*(1+'Int Rate'!AW41)+Premium!AW41-Claims!AW41</f>
        <v>-1616634898.474211</v>
      </c>
      <c r="AX41" s="7">
        <f>AW41*(1+'Int Rate'!AX41)+Premium!AX41-Claims!AX41</f>
        <v>-1700607370.5662155</v>
      </c>
      <c r="AY41" s="7">
        <f>AX41*(1+'Int Rate'!AY41)+Premium!AY41-Claims!AY41</f>
        <v>-1773800961.9536903</v>
      </c>
    </row>
    <row r="42" spans="1:51" x14ac:dyDescent="0.25">
      <c r="A42" s="1">
        <v>41</v>
      </c>
      <c r="B42" s="7">
        <f>'Inputs &amp; Outputs'!$D$3</f>
        <v>1954449027.5679314</v>
      </c>
      <c r="C42" s="7">
        <f>B42*(1+'Int Rate'!C42)+Premium!C42-Claims!C42</f>
        <v>1912184117.0695002</v>
      </c>
      <c r="D42" s="7">
        <f>C42*(1+'Int Rate'!D42)+Premium!D42-Claims!D42</f>
        <v>1775811503.2425025</v>
      </c>
      <c r="E42" s="7">
        <f>D42*(1+'Int Rate'!E42)+Premium!E42-Claims!E42</f>
        <v>1669384311.0135906</v>
      </c>
      <c r="F42" s="7">
        <f>E42*(1+'Int Rate'!F42)+Premium!F42-Claims!F42</f>
        <v>1614645657.6759751</v>
      </c>
      <c r="G42" s="7">
        <f>F42*(1+'Int Rate'!G42)+Premium!G42-Claims!G42</f>
        <v>1470349000.1503983</v>
      </c>
      <c r="H42" s="7">
        <f>G42*(1+'Int Rate'!H42)+Premium!H42-Claims!H42</f>
        <v>1433048290.8336494</v>
      </c>
      <c r="I42" s="7">
        <f>H42*(1+'Int Rate'!I42)+Premium!I42-Claims!I42</f>
        <v>1361032552.4131207</v>
      </c>
      <c r="J42" s="7">
        <f>I42*(1+'Int Rate'!J42)+Premium!J42-Claims!J42</f>
        <v>1281180211.0915732</v>
      </c>
      <c r="K42" s="7">
        <f>J42*(1+'Int Rate'!K42)+Premium!K42-Claims!K42</f>
        <v>1248814525.9450798</v>
      </c>
      <c r="L42" s="7">
        <f>K42*(1+'Int Rate'!L42)+Premium!L42-Claims!L42</f>
        <v>1192933157.6489849</v>
      </c>
      <c r="M42" s="7">
        <f>L42*(1+'Int Rate'!M42)+Premium!M42-Claims!M42</f>
        <v>1095196653.3490655</v>
      </c>
      <c r="N42" s="7">
        <f>M42*(1+'Int Rate'!N42)+Premium!N42-Claims!N42</f>
        <v>973350448.58510828</v>
      </c>
      <c r="O42" s="7">
        <f>N42*(1+'Int Rate'!O42)+Premium!O42-Claims!O42</f>
        <v>902441467.44005132</v>
      </c>
      <c r="P42" s="7">
        <f>O42*(1+'Int Rate'!P42)+Premium!P42-Claims!P42</f>
        <v>857142789.23588324</v>
      </c>
      <c r="Q42" s="7">
        <f>P42*(1+'Int Rate'!Q42)+Premium!Q42-Claims!Q42</f>
        <v>773123440.74878383</v>
      </c>
      <c r="R42" s="7">
        <f>Q42*(1+'Int Rate'!R42)+Premium!R42-Claims!R42</f>
        <v>676809397.08108556</v>
      </c>
      <c r="S42" s="7">
        <f>R42*(1+'Int Rate'!S42)+Premium!S42-Claims!S42</f>
        <v>590667064.86455905</v>
      </c>
      <c r="T42" s="7">
        <f>S42*(1+'Int Rate'!T42)+Premium!T42-Claims!T42</f>
        <v>494029954.14454186</v>
      </c>
      <c r="U42" s="7">
        <f>T42*(1+'Int Rate'!U42)+Premium!U42-Claims!U42</f>
        <v>435778971.63904369</v>
      </c>
      <c r="V42" s="7">
        <f>U42*(1+'Int Rate'!V42)+Premium!V42-Claims!V42</f>
        <v>361240290.16261852</v>
      </c>
      <c r="W42" s="7">
        <f>V42*(1+'Int Rate'!W42)+Premium!W42-Claims!W42</f>
        <v>284406505.72969842</v>
      </c>
      <c r="X42" s="7">
        <f>W42*(1+'Int Rate'!X42)+Premium!X42-Claims!X42</f>
        <v>203910536.22398961</v>
      </c>
      <c r="Y42" s="7">
        <f>X42*(1+'Int Rate'!Y42)+Premium!Y42-Claims!Y42</f>
        <v>115273871.69046119</v>
      </c>
      <c r="Z42" s="7">
        <f>Y42*(1+'Int Rate'!Z42)+Premium!Z42-Claims!Z42</f>
        <v>30115562.393562794</v>
      </c>
      <c r="AA42" s="7">
        <f>Z42*(1+'Int Rate'!AA42)+Premium!AA42-Claims!AA42</f>
        <v>-50455346.202992544</v>
      </c>
      <c r="AB42" s="7">
        <f>AA42*(1+'Int Rate'!AB42)+Premium!AB42-Claims!AB42</f>
        <v>-128956774.42574874</v>
      </c>
      <c r="AC42" s="7">
        <f>AB42*(1+'Int Rate'!AC42)+Premium!AC42-Claims!AC42</f>
        <v>-197498301.82597834</v>
      </c>
      <c r="AD42" s="7">
        <f>AC42*(1+'Int Rate'!AD42)+Premium!AD42-Claims!AD42</f>
        <v>-270213626.66174436</v>
      </c>
      <c r="AE42" s="7">
        <f>AD42*(1+'Int Rate'!AE42)+Premium!AE42-Claims!AE42</f>
        <v>-335534097.22733337</v>
      </c>
      <c r="AF42" s="7">
        <f>AE42*(1+'Int Rate'!AF42)+Premium!AF42-Claims!AF42</f>
        <v>-404888994.88981688</v>
      </c>
      <c r="AG42" s="7">
        <f>AF42*(1+'Int Rate'!AG42)+Premium!AG42-Claims!AG42</f>
        <v>-466024764.22541904</v>
      </c>
      <c r="AH42" s="7">
        <f>AG42*(1+'Int Rate'!AH42)+Premium!AH42-Claims!AH42</f>
        <v>-533710039.15638274</v>
      </c>
      <c r="AI42" s="7">
        <f>AH42*(1+'Int Rate'!AI42)+Premium!AI42-Claims!AI42</f>
        <v>-621493896.39918578</v>
      </c>
      <c r="AJ42" s="7">
        <f>AI42*(1+'Int Rate'!AJ42)+Premium!AJ42-Claims!AJ42</f>
        <v>-686182777.19373834</v>
      </c>
      <c r="AK42" s="7">
        <f>AJ42*(1+'Int Rate'!AK42)+Premium!AK42-Claims!AK42</f>
        <v>-723710944.4615351</v>
      </c>
      <c r="AL42" s="7">
        <f>AK42*(1+'Int Rate'!AL42)+Premium!AL42-Claims!AL42</f>
        <v>-770143519.43272829</v>
      </c>
      <c r="AM42" s="7">
        <f>AL42*(1+'Int Rate'!AM42)+Premium!AM42-Claims!AM42</f>
        <v>-786077942.37726676</v>
      </c>
      <c r="AN42" s="7">
        <f>AM42*(1+'Int Rate'!AN42)+Premium!AN42-Claims!AN42</f>
        <v>-851826476.99866271</v>
      </c>
      <c r="AO42" s="7">
        <f>AN42*(1+'Int Rate'!AO42)+Premium!AO42-Claims!AO42</f>
        <v>-912979090.59769917</v>
      </c>
      <c r="AP42" s="7">
        <f>AO42*(1+'Int Rate'!AP42)+Premium!AP42-Claims!AP42</f>
        <v>-971206959.85686874</v>
      </c>
      <c r="AQ42" s="7">
        <f>AP42*(1+'Int Rate'!AQ42)+Premium!AQ42-Claims!AQ42</f>
        <v>-995780537.9833523</v>
      </c>
      <c r="AR42" s="7">
        <f>AQ42*(1+'Int Rate'!AR42)+Premium!AR42-Claims!AR42</f>
        <v>-1025320043.1556214</v>
      </c>
      <c r="AS42" s="7">
        <f>AR42*(1+'Int Rate'!AS42)+Premium!AS42-Claims!AS42</f>
        <v>-1042352257.7115283</v>
      </c>
      <c r="AT42" s="7">
        <f>AS42*(1+'Int Rate'!AT42)+Premium!AT42-Claims!AT42</f>
        <v>-1090740375.5932744</v>
      </c>
      <c r="AU42" s="7">
        <f>AT42*(1+'Int Rate'!AU42)+Premium!AU42-Claims!AU42</f>
        <v>-1150462549.3801296</v>
      </c>
      <c r="AV42" s="7">
        <f>AU42*(1+'Int Rate'!AV42)+Premium!AV42-Claims!AV42</f>
        <v>-1150480623.2197046</v>
      </c>
      <c r="AW42" s="7">
        <f>AV42*(1+'Int Rate'!AW42)+Premium!AW42-Claims!AW42</f>
        <v>-1146733960.0230813</v>
      </c>
      <c r="AX42" s="7">
        <f>AW42*(1+'Int Rate'!AX42)+Premium!AX42-Claims!AX42</f>
        <v>-1214113813.5366905</v>
      </c>
      <c r="AY42" s="7">
        <f>AX42*(1+'Int Rate'!AY42)+Premium!AY42-Claims!AY42</f>
        <v>-1316288438.8924365</v>
      </c>
    </row>
    <row r="43" spans="1:51" x14ac:dyDescent="0.25">
      <c r="A43" s="1">
        <v>42</v>
      </c>
      <c r="B43" s="7">
        <f>'Inputs &amp; Outputs'!$D$3</f>
        <v>1954449027.5679314</v>
      </c>
      <c r="C43" s="7">
        <f>B43*(1+'Int Rate'!C43)+Premium!C43-Claims!C43</f>
        <v>1957194112.0377138</v>
      </c>
      <c r="D43" s="7">
        <f>C43*(1+'Int Rate'!D43)+Premium!D43-Claims!D43</f>
        <v>1829147494.5484145</v>
      </c>
      <c r="E43" s="7">
        <f>D43*(1+'Int Rate'!E43)+Premium!E43-Claims!E43</f>
        <v>1812431332.6604335</v>
      </c>
      <c r="F43" s="7">
        <f>E43*(1+'Int Rate'!F43)+Premium!F43-Claims!F43</f>
        <v>1717245397.5677366</v>
      </c>
      <c r="G43" s="7">
        <f>F43*(1+'Int Rate'!G43)+Premium!G43-Claims!G43</f>
        <v>1717951129.3151824</v>
      </c>
      <c r="H43" s="7">
        <f>G43*(1+'Int Rate'!H43)+Premium!H43-Claims!H43</f>
        <v>1736762358.5094671</v>
      </c>
      <c r="I43" s="7">
        <f>H43*(1+'Int Rate'!I43)+Premium!I43-Claims!I43</f>
        <v>1715108251.4622452</v>
      </c>
      <c r="J43" s="7">
        <f>I43*(1+'Int Rate'!J43)+Premium!J43-Claims!J43</f>
        <v>1609407530.7837641</v>
      </c>
      <c r="K43" s="7">
        <f>J43*(1+'Int Rate'!K43)+Premium!K43-Claims!K43</f>
        <v>1622489555.9357743</v>
      </c>
      <c r="L43" s="7">
        <f>K43*(1+'Int Rate'!L43)+Premium!L43-Claims!L43</f>
        <v>1646858238.4368751</v>
      </c>
      <c r="M43" s="7">
        <f>L43*(1+'Int Rate'!M43)+Premium!M43-Claims!M43</f>
        <v>1615994036.5574472</v>
      </c>
      <c r="N43" s="7">
        <f>M43*(1+'Int Rate'!N43)+Premium!N43-Claims!N43</f>
        <v>1614392775.8070621</v>
      </c>
      <c r="O43" s="7">
        <f>N43*(1+'Int Rate'!O43)+Premium!O43-Claims!O43</f>
        <v>1514127022.5720367</v>
      </c>
      <c r="P43" s="7">
        <f>O43*(1+'Int Rate'!P43)+Premium!P43-Claims!P43</f>
        <v>1509479055.570142</v>
      </c>
      <c r="Q43" s="7">
        <f>P43*(1+'Int Rate'!Q43)+Premium!Q43-Claims!Q43</f>
        <v>1373244618.4920871</v>
      </c>
      <c r="R43" s="7">
        <f>Q43*(1+'Int Rate'!R43)+Premium!R43-Claims!R43</f>
        <v>1329972558.469929</v>
      </c>
      <c r="S43" s="7">
        <f>R43*(1+'Int Rate'!S43)+Premium!S43-Claims!S43</f>
        <v>1302260418.2129025</v>
      </c>
      <c r="T43" s="7">
        <f>S43*(1+'Int Rate'!T43)+Premium!T43-Claims!T43</f>
        <v>1253040443.0854526</v>
      </c>
      <c r="U43" s="7">
        <f>T43*(1+'Int Rate'!U43)+Premium!U43-Claims!U43</f>
        <v>1169242013.8035331</v>
      </c>
      <c r="V43" s="7">
        <f>U43*(1+'Int Rate'!V43)+Premium!V43-Claims!V43</f>
        <v>1073532873.3927329</v>
      </c>
      <c r="W43" s="7">
        <f>V43*(1+'Int Rate'!W43)+Premium!W43-Claims!W43</f>
        <v>1013797930.5463774</v>
      </c>
      <c r="X43" s="7">
        <f>W43*(1+'Int Rate'!X43)+Premium!X43-Claims!X43</f>
        <v>881572169.25415516</v>
      </c>
      <c r="Y43" s="7">
        <f>X43*(1+'Int Rate'!Y43)+Premium!Y43-Claims!Y43</f>
        <v>803763684.02266431</v>
      </c>
      <c r="Z43" s="7">
        <f>Y43*(1+'Int Rate'!Z43)+Premium!Z43-Claims!Z43</f>
        <v>733210576.48386037</v>
      </c>
      <c r="AA43" s="7">
        <f>Z43*(1+'Int Rate'!AA43)+Premium!AA43-Claims!AA43</f>
        <v>722970707.25725818</v>
      </c>
      <c r="AB43" s="7">
        <f>AA43*(1+'Int Rate'!AB43)+Premium!AB43-Claims!AB43</f>
        <v>675652150.68578053</v>
      </c>
      <c r="AC43" s="7">
        <f>AB43*(1+'Int Rate'!AC43)+Premium!AC43-Claims!AC43</f>
        <v>624748076.74874091</v>
      </c>
      <c r="AD43" s="7">
        <f>AC43*(1+'Int Rate'!AD43)+Premium!AD43-Claims!AD43</f>
        <v>614913661.42330408</v>
      </c>
      <c r="AE43" s="7">
        <f>AD43*(1+'Int Rate'!AE43)+Premium!AE43-Claims!AE43</f>
        <v>591726197.71782768</v>
      </c>
      <c r="AF43" s="7">
        <f>AE43*(1+'Int Rate'!AF43)+Premium!AF43-Claims!AF43</f>
        <v>561976148.36069775</v>
      </c>
      <c r="AG43" s="7">
        <f>AF43*(1+'Int Rate'!AG43)+Premium!AG43-Claims!AG43</f>
        <v>537196225.90046763</v>
      </c>
      <c r="AH43" s="7">
        <f>AG43*(1+'Int Rate'!AH43)+Premium!AH43-Claims!AH43</f>
        <v>533966246.83466995</v>
      </c>
      <c r="AI43" s="7">
        <f>AH43*(1+'Int Rate'!AI43)+Premium!AI43-Claims!AI43</f>
        <v>511750344.49011242</v>
      </c>
      <c r="AJ43" s="7">
        <f>AI43*(1+'Int Rate'!AJ43)+Premium!AJ43-Claims!AJ43</f>
        <v>497521669.47667146</v>
      </c>
      <c r="AK43" s="7">
        <f>AJ43*(1+'Int Rate'!AK43)+Premium!AK43-Claims!AK43</f>
        <v>521074630.31898212</v>
      </c>
      <c r="AL43" s="7">
        <f>AK43*(1+'Int Rate'!AL43)+Premium!AL43-Claims!AL43</f>
        <v>508971829.50806415</v>
      </c>
      <c r="AM43" s="7">
        <f>AL43*(1+'Int Rate'!AM43)+Premium!AM43-Claims!AM43</f>
        <v>518325638.41019267</v>
      </c>
      <c r="AN43" s="7">
        <f>AM43*(1+'Int Rate'!AN43)+Premium!AN43-Claims!AN43</f>
        <v>543484754.86855447</v>
      </c>
      <c r="AO43" s="7">
        <f>AN43*(1+'Int Rate'!AO43)+Premium!AO43-Claims!AO43</f>
        <v>553078272.66584694</v>
      </c>
      <c r="AP43" s="7">
        <f>AO43*(1+'Int Rate'!AP43)+Premium!AP43-Claims!AP43</f>
        <v>551454245.04985678</v>
      </c>
      <c r="AQ43" s="7">
        <f>AP43*(1+'Int Rate'!AQ43)+Premium!AQ43-Claims!AQ43</f>
        <v>546248783.77744222</v>
      </c>
      <c r="AR43" s="7">
        <f>AQ43*(1+'Int Rate'!AR43)+Premium!AR43-Claims!AR43</f>
        <v>573432339.33225596</v>
      </c>
      <c r="AS43" s="7">
        <f>AR43*(1+'Int Rate'!AS43)+Premium!AS43-Claims!AS43</f>
        <v>585779173.20240784</v>
      </c>
      <c r="AT43" s="7">
        <f>AS43*(1+'Int Rate'!AT43)+Premium!AT43-Claims!AT43</f>
        <v>581456229.96646881</v>
      </c>
      <c r="AU43" s="7">
        <f>AT43*(1+'Int Rate'!AU43)+Premium!AU43-Claims!AU43</f>
        <v>597184072.79482687</v>
      </c>
      <c r="AV43" s="7">
        <f>AU43*(1+'Int Rate'!AV43)+Premium!AV43-Claims!AV43</f>
        <v>630977830.84973359</v>
      </c>
      <c r="AW43" s="7">
        <f>AV43*(1+'Int Rate'!AW43)+Premium!AW43-Claims!AW43</f>
        <v>642546521.62021339</v>
      </c>
      <c r="AX43" s="7">
        <f>AW43*(1+'Int Rate'!AX43)+Premium!AX43-Claims!AX43</f>
        <v>659540026.50593042</v>
      </c>
      <c r="AY43" s="7">
        <f>AX43*(1+'Int Rate'!AY43)+Premium!AY43-Claims!AY43</f>
        <v>676073635.25264275</v>
      </c>
    </row>
    <row r="44" spans="1:51" x14ac:dyDescent="0.25">
      <c r="A44" s="1">
        <v>43</v>
      </c>
      <c r="B44" s="7">
        <f>'Inputs &amp; Outputs'!$D$3</f>
        <v>1954449027.5679314</v>
      </c>
      <c r="C44" s="7">
        <f>B44*(1+'Int Rate'!C44)+Premium!C44-Claims!C44</f>
        <v>1973280510.9577186</v>
      </c>
      <c r="D44" s="7">
        <f>C44*(1+'Int Rate'!D44)+Premium!D44-Claims!D44</f>
        <v>1809733934.8053892</v>
      </c>
      <c r="E44" s="7">
        <f>D44*(1+'Int Rate'!E44)+Premium!E44-Claims!E44</f>
        <v>1738605862.3009868</v>
      </c>
      <c r="F44" s="7">
        <f>E44*(1+'Int Rate'!F44)+Premium!F44-Claims!F44</f>
        <v>1736730916.9677968</v>
      </c>
      <c r="G44" s="7">
        <f>F44*(1+'Int Rate'!G44)+Premium!G44-Claims!G44</f>
        <v>1718323176.8663292</v>
      </c>
      <c r="H44" s="7">
        <f>G44*(1+'Int Rate'!H44)+Premium!H44-Claims!H44</f>
        <v>1608466212.024615</v>
      </c>
      <c r="I44" s="7">
        <f>H44*(1+'Int Rate'!I44)+Premium!I44-Claims!I44</f>
        <v>1561301076.4169943</v>
      </c>
      <c r="J44" s="7">
        <f>I44*(1+'Int Rate'!J44)+Premium!J44-Claims!J44</f>
        <v>1529596518.8943474</v>
      </c>
      <c r="K44" s="7">
        <f>J44*(1+'Int Rate'!K44)+Premium!K44-Claims!K44</f>
        <v>1465118065.8741853</v>
      </c>
      <c r="L44" s="7">
        <f>K44*(1+'Int Rate'!L44)+Premium!L44-Claims!L44</f>
        <v>1352807605.1594498</v>
      </c>
      <c r="M44" s="7">
        <f>L44*(1+'Int Rate'!M44)+Premium!M44-Claims!M44</f>
        <v>1286869697.6646008</v>
      </c>
      <c r="N44" s="7">
        <f>M44*(1+'Int Rate'!N44)+Premium!N44-Claims!N44</f>
        <v>1189624895.887821</v>
      </c>
      <c r="O44" s="7">
        <f>N44*(1+'Int Rate'!O44)+Premium!O44-Claims!O44</f>
        <v>1067112737.7784996</v>
      </c>
      <c r="P44" s="7">
        <f>O44*(1+'Int Rate'!P44)+Premium!P44-Claims!P44</f>
        <v>1055342607.289674</v>
      </c>
      <c r="Q44" s="7">
        <f>P44*(1+'Int Rate'!Q44)+Premium!Q44-Claims!Q44</f>
        <v>974996241.13901401</v>
      </c>
      <c r="R44" s="7">
        <f>Q44*(1+'Int Rate'!R44)+Premium!R44-Claims!R44</f>
        <v>881122334.24802983</v>
      </c>
      <c r="S44" s="7">
        <f>R44*(1+'Int Rate'!S44)+Premium!S44-Claims!S44</f>
        <v>810209096.36483753</v>
      </c>
      <c r="T44" s="7">
        <f>S44*(1+'Int Rate'!T44)+Premium!T44-Claims!T44</f>
        <v>766471885.79660928</v>
      </c>
      <c r="U44" s="7">
        <f>T44*(1+'Int Rate'!U44)+Premium!U44-Claims!U44</f>
        <v>712602860.12295461</v>
      </c>
      <c r="V44" s="7">
        <f>U44*(1+'Int Rate'!V44)+Premium!V44-Claims!V44</f>
        <v>613241497.3493917</v>
      </c>
      <c r="W44" s="7">
        <f>V44*(1+'Int Rate'!W44)+Premium!W44-Claims!W44</f>
        <v>529283069.13821054</v>
      </c>
      <c r="X44" s="7">
        <f>W44*(1+'Int Rate'!X44)+Premium!X44-Claims!X44</f>
        <v>459182222.61582768</v>
      </c>
      <c r="Y44" s="7">
        <f>X44*(1+'Int Rate'!Y44)+Premium!Y44-Claims!Y44</f>
        <v>411572761.47445977</v>
      </c>
      <c r="Z44" s="7">
        <f>Y44*(1+'Int Rate'!Z44)+Premium!Z44-Claims!Z44</f>
        <v>325423121.69003469</v>
      </c>
      <c r="AA44" s="7">
        <f>Z44*(1+'Int Rate'!AA44)+Premium!AA44-Claims!AA44</f>
        <v>247392817.61642843</v>
      </c>
      <c r="AB44" s="7">
        <f>AA44*(1+'Int Rate'!AB44)+Premium!AB44-Claims!AB44</f>
        <v>179756872.81477377</v>
      </c>
      <c r="AC44" s="7">
        <f>AB44*(1+'Int Rate'!AC44)+Premium!AC44-Claims!AC44</f>
        <v>112145817.69764057</v>
      </c>
      <c r="AD44" s="7">
        <f>AC44*(1+'Int Rate'!AD44)+Premium!AD44-Claims!AD44</f>
        <v>50412922.450885311</v>
      </c>
      <c r="AE44" s="7">
        <f>AD44*(1+'Int Rate'!AE44)+Premium!AE44-Claims!AE44</f>
        <v>-8814838.1741390228</v>
      </c>
      <c r="AF44" s="7">
        <f>AE44*(1+'Int Rate'!AF44)+Premium!AF44-Claims!AF44</f>
        <v>-62064985.417034782</v>
      </c>
      <c r="AG44" s="7">
        <f>AF44*(1+'Int Rate'!AG44)+Premium!AG44-Claims!AG44</f>
        <v>-109662772.60791484</v>
      </c>
      <c r="AH44" s="7">
        <f>AG44*(1+'Int Rate'!AH44)+Premium!AH44-Claims!AH44</f>
        <v>-156334298.43604606</v>
      </c>
      <c r="AI44" s="7">
        <f>AH44*(1+'Int Rate'!AI44)+Premium!AI44-Claims!AI44</f>
        <v>-195899863.59586164</v>
      </c>
      <c r="AJ44" s="7">
        <f>AI44*(1+'Int Rate'!AJ44)+Premium!AJ44-Claims!AJ44</f>
        <v>-228288080.56310189</v>
      </c>
      <c r="AK44" s="7">
        <f>AJ44*(1+'Int Rate'!AK44)+Premium!AK44-Claims!AK44</f>
        <v>-265049835.37239397</v>
      </c>
      <c r="AL44" s="7">
        <f>AK44*(1+'Int Rate'!AL44)+Premium!AL44-Claims!AL44</f>
        <v>-283514416.18402737</v>
      </c>
      <c r="AM44" s="7">
        <f>AL44*(1+'Int Rate'!AM44)+Premium!AM44-Claims!AM44</f>
        <v>-308754024.41082394</v>
      </c>
      <c r="AN44" s="7">
        <f>AM44*(1+'Int Rate'!AN44)+Premium!AN44-Claims!AN44</f>
        <v>-346495221.72168338</v>
      </c>
      <c r="AO44" s="7">
        <f>AN44*(1+'Int Rate'!AO44)+Premium!AO44-Claims!AO44</f>
        <v>-379303832.07297415</v>
      </c>
      <c r="AP44" s="7">
        <f>AO44*(1+'Int Rate'!AP44)+Premium!AP44-Claims!AP44</f>
        <v>-401800117.64138228</v>
      </c>
      <c r="AQ44" s="7">
        <f>AP44*(1+'Int Rate'!AQ44)+Premium!AQ44-Claims!AQ44</f>
        <v>-433045586.9018591</v>
      </c>
      <c r="AR44" s="7">
        <f>AQ44*(1+'Int Rate'!AR44)+Premium!AR44-Claims!AR44</f>
        <v>-471853176.83136159</v>
      </c>
      <c r="AS44" s="7">
        <f>AR44*(1+'Int Rate'!AS44)+Premium!AS44-Claims!AS44</f>
        <v>-487227904.68367201</v>
      </c>
      <c r="AT44" s="7">
        <f>AS44*(1+'Int Rate'!AT44)+Premium!AT44-Claims!AT44</f>
        <v>-502824693.09244257</v>
      </c>
      <c r="AU44" s="7">
        <f>AT44*(1+'Int Rate'!AU44)+Premium!AU44-Claims!AU44</f>
        <v>-539383313.14265597</v>
      </c>
      <c r="AV44" s="7">
        <f>AU44*(1+'Int Rate'!AV44)+Premium!AV44-Claims!AV44</f>
        <v>-569626701.58730888</v>
      </c>
      <c r="AW44" s="7">
        <f>AV44*(1+'Int Rate'!AW44)+Premium!AW44-Claims!AW44</f>
        <v>-619890528.83728111</v>
      </c>
      <c r="AX44" s="7">
        <f>AW44*(1+'Int Rate'!AX44)+Premium!AX44-Claims!AX44</f>
        <v>-621273098.51650715</v>
      </c>
      <c r="AY44" s="7">
        <f>AX44*(1+'Int Rate'!AY44)+Premium!AY44-Claims!AY44</f>
        <v>-678997963.33056796</v>
      </c>
    </row>
    <row r="45" spans="1:51" x14ac:dyDescent="0.25">
      <c r="A45" s="1">
        <v>44</v>
      </c>
      <c r="B45" s="7">
        <f>'Inputs &amp; Outputs'!$D$3</f>
        <v>1954449027.5679314</v>
      </c>
      <c r="C45" s="7">
        <f>B45*(1+'Int Rate'!C45)+Premium!C45-Claims!C45</f>
        <v>1900837639.0014012</v>
      </c>
      <c r="D45" s="7">
        <f>C45*(1+'Int Rate'!D45)+Premium!D45-Claims!D45</f>
        <v>1807180276.4991031</v>
      </c>
      <c r="E45" s="7">
        <f>D45*(1+'Int Rate'!E45)+Premium!E45-Claims!E45</f>
        <v>1814064356.0151486</v>
      </c>
      <c r="F45" s="7">
        <f>E45*(1+'Int Rate'!F45)+Premium!F45-Claims!F45</f>
        <v>1795649664.2639091</v>
      </c>
      <c r="G45" s="7">
        <f>F45*(1+'Int Rate'!G45)+Premium!G45-Claims!G45</f>
        <v>1784274798.10022</v>
      </c>
      <c r="H45" s="7">
        <f>G45*(1+'Int Rate'!H45)+Premium!H45-Claims!H45</f>
        <v>1654433500.6611447</v>
      </c>
      <c r="I45" s="7">
        <f>H45*(1+'Int Rate'!I45)+Premium!I45-Claims!I45</f>
        <v>1532120953.5617838</v>
      </c>
      <c r="J45" s="7">
        <f>I45*(1+'Int Rate'!J45)+Premium!J45-Claims!J45</f>
        <v>1505738618.5333264</v>
      </c>
      <c r="K45" s="7">
        <f>J45*(1+'Int Rate'!K45)+Premium!K45-Claims!K45</f>
        <v>1396035540.5543158</v>
      </c>
      <c r="L45" s="7">
        <f>K45*(1+'Int Rate'!L45)+Premium!L45-Claims!L45</f>
        <v>1365820792.7915025</v>
      </c>
      <c r="M45" s="7">
        <f>L45*(1+'Int Rate'!M45)+Premium!M45-Claims!M45</f>
        <v>1270913223.981976</v>
      </c>
      <c r="N45" s="7">
        <f>M45*(1+'Int Rate'!N45)+Premium!N45-Claims!N45</f>
        <v>1203873675.0944738</v>
      </c>
      <c r="O45" s="7">
        <f>N45*(1+'Int Rate'!O45)+Premium!O45-Claims!O45</f>
        <v>1089132638.2355647</v>
      </c>
      <c r="P45" s="7">
        <f>O45*(1+'Int Rate'!P45)+Premium!P45-Claims!P45</f>
        <v>1044093148.3872955</v>
      </c>
      <c r="Q45" s="7">
        <f>P45*(1+'Int Rate'!Q45)+Premium!Q45-Claims!Q45</f>
        <v>971920054.73942876</v>
      </c>
      <c r="R45" s="7">
        <f>Q45*(1+'Int Rate'!R45)+Premium!R45-Claims!R45</f>
        <v>897716067.88205779</v>
      </c>
      <c r="S45" s="7">
        <f>R45*(1+'Int Rate'!S45)+Premium!S45-Claims!S45</f>
        <v>879892251.94179416</v>
      </c>
      <c r="T45" s="7">
        <f>S45*(1+'Int Rate'!T45)+Premium!T45-Claims!T45</f>
        <v>819976606.38458383</v>
      </c>
      <c r="U45" s="7">
        <f>T45*(1+'Int Rate'!U45)+Premium!U45-Claims!U45</f>
        <v>728241648.51878178</v>
      </c>
      <c r="V45" s="7">
        <f>U45*(1+'Int Rate'!V45)+Premium!V45-Claims!V45</f>
        <v>630223305.9544853</v>
      </c>
      <c r="W45" s="7">
        <f>V45*(1+'Int Rate'!W45)+Premium!W45-Claims!W45</f>
        <v>560589602.31530738</v>
      </c>
      <c r="X45" s="7">
        <f>W45*(1+'Int Rate'!X45)+Premium!X45-Claims!X45</f>
        <v>483163760.92133236</v>
      </c>
      <c r="Y45" s="7">
        <f>X45*(1+'Int Rate'!Y45)+Premium!Y45-Claims!Y45</f>
        <v>412641088.23619121</v>
      </c>
      <c r="Z45" s="7">
        <f>Y45*(1+'Int Rate'!Z45)+Premium!Z45-Claims!Z45</f>
        <v>332230894.17359191</v>
      </c>
      <c r="AA45" s="7">
        <f>Z45*(1+'Int Rate'!AA45)+Premium!AA45-Claims!AA45</f>
        <v>242097969.49078876</v>
      </c>
      <c r="AB45" s="7">
        <f>AA45*(1+'Int Rate'!AB45)+Premium!AB45-Claims!AB45</f>
        <v>178235053.52027071</v>
      </c>
      <c r="AC45" s="7">
        <f>AB45*(1+'Int Rate'!AC45)+Premium!AC45-Claims!AC45</f>
        <v>114027533.03521368</v>
      </c>
      <c r="AD45" s="7">
        <f>AC45*(1+'Int Rate'!AD45)+Premium!AD45-Claims!AD45</f>
        <v>45984826.193867743</v>
      </c>
      <c r="AE45" s="7">
        <f>AD45*(1+'Int Rate'!AE45)+Premium!AE45-Claims!AE45</f>
        <v>-15031677.277575672</v>
      </c>
      <c r="AF45" s="7">
        <f>AE45*(1+'Int Rate'!AF45)+Premium!AF45-Claims!AF45</f>
        <v>-71634090.258384645</v>
      </c>
      <c r="AG45" s="7">
        <f>AF45*(1+'Int Rate'!AG45)+Premium!AG45-Claims!AG45</f>
        <v>-128844476.04844625</v>
      </c>
      <c r="AH45" s="7">
        <f>AG45*(1+'Int Rate'!AH45)+Premium!AH45-Claims!AH45</f>
        <v>-179479163.03571564</v>
      </c>
      <c r="AI45" s="7">
        <f>AH45*(1+'Int Rate'!AI45)+Premium!AI45-Claims!AI45</f>
        <v>-219847756.12379056</v>
      </c>
      <c r="AJ45" s="7">
        <f>AI45*(1+'Int Rate'!AJ45)+Premium!AJ45-Claims!AJ45</f>
        <v>-262402743.00449857</v>
      </c>
      <c r="AK45" s="7">
        <f>AJ45*(1+'Int Rate'!AK45)+Premium!AK45-Claims!AK45</f>
        <v>-301884748.09227818</v>
      </c>
      <c r="AL45" s="7">
        <f>AK45*(1+'Int Rate'!AL45)+Premium!AL45-Claims!AL45</f>
        <v>-318512227.19461137</v>
      </c>
      <c r="AM45" s="7">
        <f>AL45*(1+'Int Rate'!AM45)+Premium!AM45-Claims!AM45</f>
        <v>-341716899.68029833</v>
      </c>
      <c r="AN45" s="7">
        <f>AM45*(1+'Int Rate'!AN45)+Premium!AN45-Claims!AN45</f>
        <v>-364836663.92291832</v>
      </c>
      <c r="AO45" s="7">
        <f>AN45*(1+'Int Rate'!AO45)+Premium!AO45-Claims!AO45</f>
        <v>-378665251.45672637</v>
      </c>
      <c r="AP45" s="7">
        <f>AO45*(1+'Int Rate'!AP45)+Premium!AP45-Claims!AP45</f>
        <v>-409677102.871984</v>
      </c>
      <c r="AQ45" s="7">
        <f>AP45*(1+'Int Rate'!AQ45)+Premium!AQ45-Claims!AQ45</f>
        <v>-427773203.37977624</v>
      </c>
      <c r="AR45" s="7">
        <f>AQ45*(1+'Int Rate'!AR45)+Premium!AR45-Claims!AR45</f>
        <v>-461078940.27799273</v>
      </c>
      <c r="AS45" s="7">
        <f>AR45*(1+'Int Rate'!AS45)+Premium!AS45-Claims!AS45</f>
        <v>-500131260.14714974</v>
      </c>
      <c r="AT45" s="7">
        <f>AS45*(1+'Int Rate'!AT45)+Premium!AT45-Claims!AT45</f>
        <v>-526263768.95773566</v>
      </c>
      <c r="AU45" s="7">
        <f>AT45*(1+'Int Rate'!AU45)+Premium!AU45-Claims!AU45</f>
        <v>-534222883.95557046</v>
      </c>
      <c r="AV45" s="7">
        <f>AU45*(1+'Int Rate'!AV45)+Premium!AV45-Claims!AV45</f>
        <v>-563948347.3499155</v>
      </c>
      <c r="AW45" s="7">
        <f>AV45*(1+'Int Rate'!AW45)+Premium!AW45-Claims!AW45</f>
        <v>-584937760.39706957</v>
      </c>
      <c r="AX45" s="7">
        <f>AW45*(1+'Int Rate'!AX45)+Premium!AX45-Claims!AX45</f>
        <v>-599919772.51514506</v>
      </c>
      <c r="AY45" s="7">
        <f>AX45*(1+'Int Rate'!AY45)+Premium!AY45-Claims!AY45</f>
        <v>-604336393.78686166</v>
      </c>
    </row>
    <row r="46" spans="1:51" x14ac:dyDescent="0.25">
      <c r="A46" s="1">
        <v>45</v>
      </c>
      <c r="B46" s="7">
        <f>'Inputs &amp; Outputs'!$D$3</f>
        <v>1954449027.5679314</v>
      </c>
      <c r="C46" s="7">
        <f>B46*(1+'Int Rate'!C46)+Premium!C46-Claims!C46</f>
        <v>1840464428.3574424</v>
      </c>
      <c r="D46" s="7">
        <f>C46*(1+'Int Rate'!D46)+Premium!D46-Claims!D46</f>
        <v>1856853505.1530509</v>
      </c>
      <c r="E46" s="7">
        <f>D46*(1+'Int Rate'!E46)+Premium!E46-Claims!E46</f>
        <v>1769141299.8165312</v>
      </c>
      <c r="F46" s="7">
        <f>E46*(1+'Int Rate'!F46)+Premium!F46-Claims!F46</f>
        <v>1622901720.9473124</v>
      </c>
      <c r="G46" s="7">
        <f>F46*(1+'Int Rate'!G46)+Premium!G46-Claims!G46</f>
        <v>1579571684.500103</v>
      </c>
      <c r="H46" s="7">
        <f>G46*(1+'Int Rate'!H46)+Premium!H46-Claims!H46</f>
        <v>1526612606.3845611</v>
      </c>
      <c r="I46" s="7">
        <f>H46*(1+'Int Rate'!I46)+Premium!I46-Claims!I46</f>
        <v>1469582104.2146966</v>
      </c>
      <c r="J46" s="7">
        <f>I46*(1+'Int Rate'!J46)+Premium!J46-Claims!J46</f>
        <v>1431432662.5610998</v>
      </c>
      <c r="K46" s="7">
        <f>J46*(1+'Int Rate'!K46)+Premium!K46-Claims!K46</f>
        <v>1292426800.1065359</v>
      </c>
      <c r="L46" s="7">
        <f>K46*(1+'Int Rate'!L46)+Premium!L46-Claims!L46</f>
        <v>1249395586.2266302</v>
      </c>
      <c r="M46" s="7">
        <f>L46*(1+'Int Rate'!M46)+Premium!M46-Claims!M46</f>
        <v>1152859750.7705808</v>
      </c>
      <c r="N46" s="7">
        <f>M46*(1+'Int Rate'!N46)+Premium!N46-Claims!N46</f>
        <v>1093277276.3840258</v>
      </c>
      <c r="O46" s="7">
        <f>N46*(1+'Int Rate'!O46)+Premium!O46-Claims!O46</f>
        <v>1036155099.6945512</v>
      </c>
      <c r="P46" s="7">
        <f>O46*(1+'Int Rate'!P46)+Premium!P46-Claims!P46</f>
        <v>981858306.23165345</v>
      </c>
      <c r="Q46" s="7">
        <f>P46*(1+'Int Rate'!Q46)+Premium!Q46-Claims!Q46</f>
        <v>908275332.04036403</v>
      </c>
      <c r="R46" s="7">
        <f>Q46*(1+'Int Rate'!R46)+Premium!R46-Claims!R46</f>
        <v>838150761.84395003</v>
      </c>
      <c r="S46" s="7">
        <f>R46*(1+'Int Rate'!S46)+Premium!S46-Claims!S46</f>
        <v>769093778.55203748</v>
      </c>
      <c r="T46" s="7">
        <f>S46*(1+'Int Rate'!T46)+Premium!T46-Claims!T46</f>
        <v>679240991.97841561</v>
      </c>
      <c r="U46" s="7">
        <f>T46*(1+'Int Rate'!U46)+Premium!U46-Claims!U46</f>
        <v>615765973.51445043</v>
      </c>
      <c r="V46" s="7">
        <f>U46*(1+'Int Rate'!V46)+Premium!V46-Claims!V46</f>
        <v>523924945.96084988</v>
      </c>
      <c r="W46" s="7">
        <f>V46*(1+'Int Rate'!W46)+Premium!W46-Claims!W46</f>
        <v>468648493.16990018</v>
      </c>
      <c r="X46" s="7">
        <f>W46*(1+'Int Rate'!X46)+Premium!X46-Claims!X46</f>
        <v>391868684.10698277</v>
      </c>
      <c r="Y46" s="7">
        <f>X46*(1+'Int Rate'!Y46)+Premium!Y46-Claims!Y46</f>
        <v>337414531.00630766</v>
      </c>
      <c r="Z46" s="7">
        <f>Y46*(1+'Int Rate'!Z46)+Premium!Z46-Claims!Z46</f>
        <v>245011256.20521003</v>
      </c>
      <c r="AA46" s="7">
        <f>Z46*(1+'Int Rate'!AA46)+Premium!AA46-Claims!AA46</f>
        <v>166929720.96334815</v>
      </c>
      <c r="AB46" s="7">
        <f>AA46*(1+'Int Rate'!AB46)+Premium!AB46-Claims!AB46</f>
        <v>99267014.072605014</v>
      </c>
      <c r="AC46" s="7">
        <f>AB46*(1+'Int Rate'!AC46)+Premium!AC46-Claims!AC46</f>
        <v>29212521.407600403</v>
      </c>
      <c r="AD46" s="7">
        <f>AC46*(1+'Int Rate'!AD46)+Premium!AD46-Claims!AD46</f>
        <v>-35503447.992856756</v>
      </c>
      <c r="AE46" s="7">
        <f>AD46*(1+'Int Rate'!AE46)+Premium!AE46-Claims!AE46</f>
        <v>-96009423.752006352</v>
      </c>
      <c r="AF46" s="7">
        <f>AE46*(1+'Int Rate'!AF46)+Premium!AF46-Claims!AF46</f>
        <v>-151251171.45455855</v>
      </c>
      <c r="AG46" s="7">
        <f>AF46*(1+'Int Rate'!AG46)+Premium!AG46-Claims!AG46</f>
        <v>-207650989.51038307</v>
      </c>
      <c r="AH46" s="7">
        <f>AG46*(1+'Int Rate'!AH46)+Premium!AH46-Claims!AH46</f>
        <v>-254958412.22300294</v>
      </c>
      <c r="AI46" s="7">
        <f>AH46*(1+'Int Rate'!AI46)+Premium!AI46-Claims!AI46</f>
        <v>-302428172.38877422</v>
      </c>
      <c r="AJ46" s="7">
        <f>AI46*(1+'Int Rate'!AJ46)+Premium!AJ46-Claims!AJ46</f>
        <v>-354451434.24231547</v>
      </c>
      <c r="AK46" s="7">
        <f>AJ46*(1+'Int Rate'!AK46)+Premium!AK46-Claims!AK46</f>
        <v>-393909922.51591659</v>
      </c>
      <c r="AL46" s="7">
        <f>AK46*(1+'Int Rate'!AL46)+Premium!AL46-Claims!AL46</f>
        <v>-426854946.47564071</v>
      </c>
      <c r="AM46" s="7">
        <f>AL46*(1+'Int Rate'!AM46)+Premium!AM46-Claims!AM46</f>
        <v>-465384823.56844318</v>
      </c>
      <c r="AN46" s="7">
        <f>AM46*(1+'Int Rate'!AN46)+Premium!AN46-Claims!AN46</f>
        <v>-502259283.73070312</v>
      </c>
      <c r="AO46" s="7">
        <f>AN46*(1+'Int Rate'!AO46)+Premium!AO46-Claims!AO46</f>
        <v>-515165716.54229647</v>
      </c>
      <c r="AP46" s="7">
        <f>AO46*(1+'Int Rate'!AP46)+Premium!AP46-Claims!AP46</f>
        <v>-549988483.95449591</v>
      </c>
      <c r="AQ46" s="7">
        <f>AP46*(1+'Int Rate'!AQ46)+Premium!AQ46-Claims!AQ46</f>
        <v>-578438841.65549946</v>
      </c>
      <c r="AR46" s="7">
        <f>AQ46*(1+'Int Rate'!AR46)+Premium!AR46-Claims!AR46</f>
        <v>-575950478.96117878</v>
      </c>
      <c r="AS46" s="7">
        <f>AR46*(1+'Int Rate'!AS46)+Premium!AS46-Claims!AS46</f>
        <v>-602399579.94622505</v>
      </c>
      <c r="AT46" s="7">
        <f>AS46*(1+'Int Rate'!AT46)+Premium!AT46-Claims!AT46</f>
        <v>-608246053.19208992</v>
      </c>
      <c r="AU46" s="7">
        <f>AT46*(1+'Int Rate'!AU46)+Premium!AU46-Claims!AU46</f>
        <v>-636775116.12985837</v>
      </c>
      <c r="AV46" s="7">
        <f>AU46*(1+'Int Rate'!AV46)+Premium!AV46-Claims!AV46</f>
        <v>-680376155.10029817</v>
      </c>
      <c r="AW46" s="7">
        <f>AV46*(1+'Int Rate'!AW46)+Premium!AW46-Claims!AW46</f>
        <v>-730191049.3218292</v>
      </c>
      <c r="AX46" s="7">
        <f>AW46*(1+'Int Rate'!AX46)+Premium!AX46-Claims!AX46</f>
        <v>-758394805.08643711</v>
      </c>
      <c r="AY46" s="7">
        <f>AX46*(1+'Int Rate'!AY46)+Premium!AY46-Claims!AY46</f>
        <v>-798818281.19791842</v>
      </c>
    </row>
    <row r="47" spans="1:51" x14ac:dyDescent="0.25">
      <c r="A47" s="1">
        <v>46</v>
      </c>
      <c r="B47" s="7">
        <f>'Inputs &amp; Outputs'!$D$3</f>
        <v>1954449027.5679314</v>
      </c>
      <c r="C47" s="7">
        <f>B47*(1+'Int Rate'!C47)+Premium!C47-Claims!C47</f>
        <v>1932831409.7117097</v>
      </c>
      <c r="D47" s="7">
        <f>C47*(1+'Int Rate'!D47)+Premium!D47-Claims!D47</f>
        <v>1913895660.0451896</v>
      </c>
      <c r="E47" s="7">
        <f>D47*(1+'Int Rate'!E47)+Premium!E47-Claims!E47</f>
        <v>1883547760.1604273</v>
      </c>
      <c r="F47" s="7">
        <f>E47*(1+'Int Rate'!F47)+Premium!F47-Claims!F47</f>
        <v>1844890104.107542</v>
      </c>
      <c r="G47" s="7">
        <f>F47*(1+'Int Rate'!G47)+Premium!G47-Claims!G47</f>
        <v>1922959260.1207044</v>
      </c>
      <c r="H47" s="7">
        <f>G47*(1+'Int Rate'!H47)+Premium!H47-Claims!H47</f>
        <v>1945383372.1394792</v>
      </c>
      <c r="I47" s="7">
        <f>H47*(1+'Int Rate'!I47)+Premium!I47-Claims!I47</f>
        <v>1954549208.512413</v>
      </c>
      <c r="J47" s="7">
        <f>I47*(1+'Int Rate'!J47)+Premium!J47-Claims!J47</f>
        <v>2007157980.8936563</v>
      </c>
      <c r="K47" s="7">
        <f>J47*(1+'Int Rate'!K47)+Premium!K47-Claims!K47</f>
        <v>1894033505.2487342</v>
      </c>
      <c r="L47" s="7">
        <f>K47*(1+'Int Rate'!L47)+Premium!L47-Claims!L47</f>
        <v>1825592885.9630125</v>
      </c>
      <c r="M47" s="7">
        <f>L47*(1+'Int Rate'!M47)+Premium!M47-Claims!M47</f>
        <v>1810490154.8996713</v>
      </c>
      <c r="N47" s="7">
        <f>M47*(1+'Int Rate'!N47)+Premium!N47-Claims!N47</f>
        <v>1759315880.6464052</v>
      </c>
      <c r="O47" s="7">
        <f>N47*(1+'Int Rate'!O47)+Premium!O47-Claims!O47</f>
        <v>1764727605.604986</v>
      </c>
      <c r="P47" s="7">
        <f>O47*(1+'Int Rate'!P47)+Premium!P47-Claims!P47</f>
        <v>1729445773.993207</v>
      </c>
      <c r="Q47" s="7">
        <f>P47*(1+'Int Rate'!Q47)+Premium!Q47-Claims!Q47</f>
        <v>1697588641.8646793</v>
      </c>
      <c r="R47" s="7">
        <f>Q47*(1+'Int Rate'!R47)+Premium!R47-Claims!R47</f>
        <v>1630330425.1910093</v>
      </c>
      <c r="S47" s="7">
        <f>R47*(1+'Int Rate'!S47)+Premium!S47-Claims!S47</f>
        <v>1555820614.6522748</v>
      </c>
      <c r="T47" s="7">
        <f>S47*(1+'Int Rate'!T47)+Premium!T47-Claims!T47</f>
        <v>1481552626.1766226</v>
      </c>
      <c r="U47" s="7">
        <f>T47*(1+'Int Rate'!U47)+Premium!U47-Claims!U47</f>
        <v>1324673885.707763</v>
      </c>
      <c r="V47" s="7">
        <f>U47*(1+'Int Rate'!V47)+Premium!V47-Claims!V47</f>
        <v>1225073409.1185882</v>
      </c>
      <c r="W47" s="7">
        <f>V47*(1+'Int Rate'!W47)+Premium!W47-Claims!W47</f>
        <v>1247704558.3931267</v>
      </c>
      <c r="X47" s="7">
        <f>W47*(1+'Int Rate'!X47)+Premium!X47-Claims!X47</f>
        <v>1308804976.2610326</v>
      </c>
      <c r="Y47" s="7">
        <f>X47*(1+'Int Rate'!Y47)+Premium!Y47-Claims!Y47</f>
        <v>1283035209.6348138</v>
      </c>
      <c r="Z47" s="7">
        <f>Y47*(1+'Int Rate'!Z47)+Premium!Z47-Claims!Z47</f>
        <v>1145842265.1109881</v>
      </c>
      <c r="AA47" s="7">
        <f>Z47*(1+'Int Rate'!AA47)+Premium!AA47-Claims!AA47</f>
        <v>1050432151.2351222</v>
      </c>
      <c r="AB47" s="7">
        <f>AA47*(1+'Int Rate'!AB47)+Premium!AB47-Claims!AB47</f>
        <v>1024141963.3690164</v>
      </c>
      <c r="AC47" s="7">
        <f>AB47*(1+'Int Rate'!AC47)+Premium!AC47-Claims!AC47</f>
        <v>1000890509.2416931</v>
      </c>
      <c r="AD47" s="7">
        <f>AC47*(1+'Int Rate'!AD47)+Premium!AD47-Claims!AD47</f>
        <v>925163376.09608424</v>
      </c>
      <c r="AE47" s="7">
        <f>AD47*(1+'Int Rate'!AE47)+Premium!AE47-Claims!AE47</f>
        <v>862153044.23045325</v>
      </c>
      <c r="AF47" s="7">
        <f>AE47*(1+'Int Rate'!AF47)+Premium!AF47-Claims!AF47</f>
        <v>821887497.09111226</v>
      </c>
      <c r="AG47" s="7">
        <f>AF47*(1+'Int Rate'!AG47)+Premium!AG47-Claims!AG47</f>
        <v>773358565.71641934</v>
      </c>
      <c r="AH47" s="7">
        <f>AG47*(1+'Int Rate'!AH47)+Premium!AH47-Claims!AH47</f>
        <v>754061207.26956034</v>
      </c>
      <c r="AI47" s="7">
        <f>AH47*(1+'Int Rate'!AI47)+Premium!AI47-Claims!AI47</f>
        <v>724566152.65781379</v>
      </c>
      <c r="AJ47" s="7">
        <f>AI47*(1+'Int Rate'!AJ47)+Premium!AJ47-Claims!AJ47</f>
        <v>722675169.84577477</v>
      </c>
      <c r="AK47" s="7">
        <f>AJ47*(1+'Int Rate'!AK47)+Premium!AK47-Claims!AK47</f>
        <v>732901683.98253965</v>
      </c>
      <c r="AL47" s="7">
        <f>AK47*(1+'Int Rate'!AL47)+Premium!AL47-Claims!AL47</f>
        <v>736826568.83160734</v>
      </c>
      <c r="AM47" s="7">
        <f>AL47*(1+'Int Rate'!AM47)+Premium!AM47-Claims!AM47</f>
        <v>733287690.09817183</v>
      </c>
      <c r="AN47" s="7">
        <f>AM47*(1+'Int Rate'!AN47)+Premium!AN47-Claims!AN47</f>
        <v>781978564.63556254</v>
      </c>
      <c r="AO47" s="7">
        <f>AN47*(1+'Int Rate'!AO47)+Premium!AO47-Claims!AO47</f>
        <v>768463122.28117073</v>
      </c>
      <c r="AP47" s="7">
        <f>AO47*(1+'Int Rate'!AP47)+Premium!AP47-Claims!AP47</f>
        <v>801372458.04595411</v>
      </c>
      <c r="AQ47" s="7">
        <f>AP47*(1+'Int Rate'!AQ47)+Premium!AQ47-Claims!AQ47</f>
        <v>859481751.08493257</v>
      </c>
      <c r="AR47" s="7">
        <f>AQ47*(1+'Int Rate'!AR47)+Premium!AR47-Claims!AR47</f>
        <v>907216455.27179754</v>
      </c>
      <c r="AS47" s="7">
        <f>AR47*(1+'Int Rate'!AS47)+Premium!AS47-Claims!AS47</f>
        <v>874864172.31286693</v>
      </c>
      <c r="AT47" s="7">
        <f>AS47*(1+'Int Rate'!AT47)+Premium!AT47-Claims!AT47</f>
        <v>865655609.87316859</v>
      </c>
      <c r="AU47" s="7">
        <f>AT47*(1+'Int Rate'!AU47)+Premium!AU47-Claims!AU47</f>
        <v>917769720.08420098</v>
      </c>
      <c r="AV47" s="7">
        <f>AU47*(1+'Int Rate'!AV47)+Premium!AV47-Claims!AV47</f>
        <v>936997851.49511206</v>
      </c>
      <c r="AW47" s="7">
        <f>AV47*(1+'Int Rate'!AW47)+Premium!AW47-Claims!AW47</f>
        <v>953203578.97727597</v>
      </c>
      <c r="AX47" s="7">
        <f>AW47*(1+'Int Rate'!AX47)+Premium!AX47-Claims!AX47</f>
        <v>972968855.71304226</v>
      </c>
      <c r="AY47" s="7">
        <f>AX47*(1+'Int Rate'!AY47)+Premium!AY47-Claims!AY47</f>
        <v>1021618604.1963305</v>
      </c>
    </row>
    <row r="48" spans="1:51" x14ac:dyDescent="0.25">
      <c r="A48" s="1">
        <v>47</v>
      </c>
      <c r="B48" s="7">
        <f>'Inputs &amp; Outputs'!$D$3</f>
        <v>1954449027.5679314</v>
      </c>
      <c r="C48" s="7">
        <f>B48*(1+'Int Rate'!C48)+Premium!C48-Claims!C48</f>
        <v>1920932409.7651746</v>
      </c>
      <c r="D48" s="7">
        <f>C48*(1+'Int Rate'!D48)+Premium!D48-Claims!D48</f>
        <v>1873672669.9480646</v>
      </c>
      <c r="E48" s="7">
        <f>D48*(1+'Int Rate'!E48)+Premium!E48-Claims!E48</f>
        <v>1831419112.5317426</v>
      </c>
      <c r="F48" s="7">
        <f>E48*(1+'Int Rate'!F48)+Premium!F48-Claims!F48</f>
        <v>1745289528.959712</v>
      </c>
      <c r="G48" s="7">
        <f>F48*(1+'Int Rate'!G48)+Premium!G48-Claims!G48</f>
        <v>1717683587.4594121</v>
      </c>
      <c r="H48" s="7">
        <f>G48*(1+'Int Rate'!H48)+Premium!H48-Claims!H48</f>
        <v>1767468016.6370451</v>
      </c>
      <c r="I48" s="7">
        <f>H48*(1+'Int Rate'!I48)+Premium!I48-Claims!I48</f>
        <v>1649027162.5695677</v>
      </c>
      <c r="J48" s="7">
        <f>I48*(1+'Int Rate'!J48)+Premium!J48-Claims!J48</f>
        <v>1558905388.8015459</v>
      </c>
      <c r="K48" s="7">
        <f>J48*(1+'Int Rate'!K48)+Premium!K48-Claims!K48</f>
        <v>1428951865.3501453</v>
      </c>
      <c r="L48" s="7">
        <f>K48*(1+'Int Rate'!L48)+Premium!L48-Claims!L48</f>
        <v>1307380697.1028738</v>
      </c>
      <c r="M48" s="7">
        <f>L48*(1+'Int Rate'!M48)+Premium!M48-Claims!M48</f>
        <v>1185798452.8627384</v>
      </c>
      <c r="N48" s="7">
        <f>M48*(1+'Int Rate'!N48)+Premium!N48-Claims!N48</f>
        <v>1131368505.3522575</v>
      </c>
      <c r="O48" s="7">
        <f>N48*(1+'Int Rate'!O48)+Premium!O48-Claims!O48</f>
        <v>1050605767.3186615</v>
      </c>
      <c r="P48" s="7">
        <f>O48*(1+'Int Rate'!P48)+Premium!P48-Claims!P48</f>
        <v>980101358.03727412</v>
      </c>
      <c r="Q48" s="7">
        <f>P48*(1+'Int Rate'!Q48)+Premium!Q48-Claims!Q48</f>
        <v>888283508.32515931</v>
      </c>
      <c r="R48" s="7">
        <f>Q48*(1+'Int Rate'!R48)+Premium!R48-Claims!R48</f>
        <v>837477581.66240144</v>
      </c>
      <c r="S48" s="7">
        <f>R48*(1+'Int Rate'!S48)+Premium!S48-Claims!S48</f>
        <v>770330246.79518998</v>
      </c>
      <c r="T48" s="7">
        <f>S48*(1+'Int Rate'!T48)+Premium!T48-Claims!T48</f>
        <v>709477125.95329237</v>
      </c>
      <c r="U48" s="7">
        <f>T48*(1+'Int Rate'!U48)+Premium!U48-Claims!U48</f>
        <v>639347961.72852945</v>
      </c>
      <c r="V48" s="7">
        <f>U48*(1+'Int Rate'!V48)+Premium!V48-Claims!V48</f>
        <v>595774127.7250936</v>
      </c>
      <c r="W48" s="7">
        <f>V48*(1+'Int Rate'!W48)+Premium!W48-Claims!W48</f>
        <v>535566410.86006474</v>
      </c>
      <c r="X48" s="7">
        <f>W48*(1+'Int Rate'!X48)+Premium!X48-Claims!X48</f>
        <v>437853982.24838412</v>
      </c>
      <c r="Y48" s="7">
        <f>X48*(1+'Int Rate'!Y48)+Premium!Y48-Claims!Y48</f>
        <v>373157250.52694941</v>
      </c>
      <c r="Z48" s="7">
        <f>Y48*(1+'Int Rate'!Z48)+Premium!Z48-Claims!Z48</f>
        <v>299878694.88602424</v>
      </c>
      <c r="AA48" s="7">
        <f>Z48*(1+'Int Rate'!AA48)+Premium!AA48-Claims!AA48</f>
        <v>221540253.40662068</v>
      </c>
      <c r="AB48" s="7">
        <f>AA48*(1+'Int Rate'!AB48)+Premium!AB48-Claims!AB48</f>
        <v>152037974.7867949</v>
      </c>
      <c r="AC48" s="7">
        <f>AB48*(1+'Int Rate'!AC48)+Premium!AC48-Claims!AC48</f>
        <v>86022477.42017439</v>
      </c>
      <c r="AD48" s="7">
        <f>AC48*(1+'Int Rate'!AD48)+Premium!AD48-Claims!AD48</f>
        <v>26943160.75986518</v>
      </c>
      <c r="AE48" s="7">
        <f>AD48*(1+'Int Rate'!AE48)+Premium!AE48-Claims!AE48</f>
        <v>-32444459.493378051</v>
      </c>
      <c r="AF48" s="7">
        <f>AE48*(1+'Int Rate'!AF48)+Premium!AF48-Claims!AF48</f>
        <v>-88008949.994493634</v>
      </c>
      <c r="AG48" s="7">
        <f>AF48*(1+'Int Rate'!AG48)+Premium!AG48-Claims!AG48</f>
        <v>-138322903.03105527</v>
      </c>
      <c r="AH48" s="7">
        <f>AG48*(1+'Int Rate'!AH48)+Premium!AH48-Claims!AH48</f>
        <v>-184988497.96210435</v>
      </c>
      <c r="AI48" s="7">
        <f>AH48*(1+'Int Rate'!AI48)+Premium!AI48-Claims!AI48</f>
        <v>-212825336.00418022</v>
      </c>
      <c r="AJ48" s="7">
        <f>AI48*(1+'Int Rate'!AJ48)+Premium!AJ48-Claims!AJ48</f>
        <v>-251144697.76174971</v>
      </c>
      <c r="AK48" s="7">
        <f>AJ48*(1+'Int Rate'!AK48)+Premium!AK48-Claims!AK48</f>
        <v>-286265761.9745748</v>
      </c>
      <c r="AL48" s="7">
        <f>AK48*(1+'Int Rate'!AL48)+Premium!AL48-Claims!AL48</f>
        <v>-323990322.12934738</v>
      </c>
      <c r="AM48" s="7">
        <f>AL48*(1+'Int Rate'!AM48)+Premium!AM48-Claims!AM48</f>
        <v>-340240314.31228578</v>
      </c>
      <c r="AN48" s="7">
        <f>AM48*(1+'Int Rate'!AN48)+Premium!AN48-Claims!AN48</f>
        <v>-366512684.17166048</v>
      </c>
      <c r="AO48" s="7">
        <f>AN48*(1+'Int Rate'!AO48)+Premium!AO48-Claims!AO48</f>
        <v>-406923268.9516235</v>
      </c>
      <c r="AP48" s="7">
        <f>AO48*(1+'Int Rate'!AP48)+Premium!AP48-Claims!AP48</f>
        <v>-443955996.30799824</v>
      </c>
      <c r="AQ48" s="7">
        <f>AP48*(1+'Int Rate'!AQ48)+Premium!AQ48-Claims!AQ48</f>
        <v>-462136122.29105288</v>
      </c>
      <c r="AR48" s="7">
        <f>AQ48*(1+'Int Rate'!AR48)+Premium!AR48-Claims!AR48</f>
        <v>-482490887.89619923</v>
      </c>
      <c r="AS48" s="7">
        <f>AR48*(1+'Int Rate'!AS48)+Premium!AS48-Claims!AS48</f>
        <v>-485644299.52314752</v>
      </c>
      <c r="AT48" s="7">
        <f>AS48*(1+'Int Rate'!AT48)+Premium!AT48-Claims!AT48</f>
        <v>-510711078.92856932</v>
      </c>
      <c r="AU48" s="7">
        <f>AT48*(1+'Int Rate'!AU48)+Premium!AU48-Claims!AU48</f>
        <v>-519311685.04749626</v>
      </c>
      <c r="AV48" s="7">
        <f>AU48*(1+'Int Rate'!AV48)+Premium!AV48-Claims!AV48</f>
        <v>-534086213.28365141</v>
      </c>
      <c r="AW48" s="7">
        <f>AV48*(1+'Int Rate'!AW48)+Premium!AW48-Claims!AW48</f>
        <v>-528024411.18510145</v>
      </c>
      <c r="AX48" s="7">
        <f>AW48*(1+'Int Rate'!AX48)+Premium!AX48-Claims!AX48</f>
        <v>-541366811.14340901</v>
      </c>
      <c r="AY48" s="7">
        <f>AX48*(1+'Int Rate'!AY48)+Premium!AY48-Claims!AY48</f>
        <v>-577337092.03884482</v>
      </c>
    </row>
    <row r="49" spans="1:51" x14ac:dyDescent="0.25">
      <c r="A49" s="1">
        <v>48</v>
      </c>
      <c r="B49" s="7">
        <f>'Inputs &amp; Outputs'!$D$3</f>
        <v>1954449027.5679314</v>
      </c>
      <c r="C49" s="7">
        <f>B49*(1+'Int Rate'!C49)+Premium!C49-Claims!C49</f>
        <v>1870598432.8425968</v>
      </c>
      <c r="D49" s="7">
        <f>C49*(1+'Int Rate'!D49)+Premium!D49-Claims!D49</f>
        <v>1865604066.8286557</v>
      </c>
      <c r="E49" s="7">
        <f>D49*(1+'Int Rate'!E49)+Premium!E49-Claims!E49</f>
        <v>1781614511.2464776</v>
      </c>
      <c r="F49" s="7">
        <f>E49*(1+'Int Rate'!F49)+Premium!F49-Claims!F49</f>
        <v>1763502283.4890583</v>
      </c>
      <c r="G49" s="7">
        <f>F49*(1+'Int Rate'!G49)+Premium!G49-Claims!G49</f>
        <v>1705411949.3327186</v>
      </c>
      <c r="H49" s="7">
        <f>G49*(1+'Int Rate'!H49)+Premium!H49-Claims!H49</f>
        <v>1698009572.3247271</v>
      </c>
      <c r="I49" s="7">
        <f>H49*(1+'Int Rate'!I49)+Premium!I49-Claims!I49</f>
        <v>1646839736.733768</v>
      </c>
      <c r="J49" s="7">
        <f>I49*(1+'Int Rate'!J49)+Premium!J49-Claims!J49</f>
        <v>1568462703.9338892</v>
      </c>
      <c r="K49" s="7">
        <f>J49*(1+'Int Rate'!K49)+Premium!K49-Claims!K49</f>
        <v>1495664889.9647589</v>
      </c>
      <c r="L49" s="7">
        <f>K49*(1+'Int Rate'!L49)+Premium!L49-Claims!L49</f>
        <v>1490453265.0235293</v>
      </c>
      <c r="M49" s="7">
        <f>L49*(1+'Int Rate'!M49)+Premium!M49-Claims!M49</f>
        <v>1400451705.6534984</v>
      </c>
      <c r="N49" s="7">
        <f>M49*(1+'Int Rate'!N49)+Premium!N49-Claims!N49</f>
        <v>1330140213.7264502</v>
      </c>
      <c r="O49" s="7">
        <f>N49*(1+'Int Rate'!O49)+Premium!O49-Claims!O49</f>
        <v>1288955959.9771535</v>
      </c>
      <c r="P49" s="7">
        <f>O49*(1+'Int Rate'!P49)+Premium!P49-Claims!P49</f>
        <v>1205830407.2002158</v>
      </c>
      <c r="Q49" s="7">
        <f>P49*(1+'Int Rate'!Q49)+Premium!Q49-Claims!Q49</f>
        <v>1118683846.0150492</v>
      </c>
      <c r="R49" s="7">
        <f>Q49*(1+'Int Rate'!R49)+Premium!R49-Claims!R49</f>
        <v>1025290636.01688</v>
      </c>
      <c r="S49" s="7">
        <f>R49*(1+'Int Rate'!S49)+Premium!S49-Claims!S49</f>
        <v>970728607.83705664</v>
      </c>
      <c r="T49" s="7">
        <f>S49*(1+'Int Rate'!T49)+Premium!T49-Claims!T49</f>
        <v>956290111.20981753</v>
      </c>
      <c r="U49" s="7">
        <f>T49*(1+'Int Rate'!U49)+Premium!U49-Claims!U49</f>
        <v>914036070.93216634</v>
      </c>
      <c r="V49" s="7">
        <f>U49*(1+'Int Rate'!V49)+Premium!V49-Claims!V49</f>
        <v>897142457.24828148</v>
      </c>
      <c r="W49" s="7">
        <f>V49*(1+'Int Rate'!W49)+Premium!W49-Claims!W49</f>
        <v>774348133.69549727</v>
      </c>
      <c r="X49" s="7">
        <f>W49*(1+'Int Rate'!X49)+Premium!X49-Claims!X49</f>
        <v>699738245.02540493</v>
      </c>
      <c r="Y49" s="7">
        <f>X49*(1+'Int Rate'!Y49)+Premium!Y49-Claims!Y49</f>
        <v>633914861.55934036</v>
      </c>
      <c r="Z49" s="7">
        <f>Y49*(1+'Int Rate'!Z49)+Premium!Z49-Claims!Z49</f>
        <v>536384555.0230732</v>
      </c>
      <c r="AA49" s="7">
        <f>Z49*(1+'Int Rate'!AA49)+Premium!AA49-Claims!AA49</f>
        <v>466805782.53240824</v>
      </c>
      <c r="AB49" s="7">
        <f>AA49*(1+'Int Rate'!AB49)+Premium!AB49-Claims!AB49</f>
        <v>387152433.13885373</v>
      </c>
      <c r="AC49" s="7">
        <f>AB49*(1+'Int Rate'!AC49)+Premium!AC49-Claims!AC49</f>
        <v>343442145.33160686</v>
      </c>
      <c r="AD49" s="7">
        <f>AC49*(1+'Int Rate'!AD49)+Premium!AD49-Claims!AD49</f>
        <v>286504309.94588751</v>
      </c>
      <c r="AE49" s="7">
        <f>AD49*(1+'Int Rate'!AE49)+Premium!AE49-Claims!AE49</f>
        <v>237036627.61987907</v>
      </c>
      <c r="AF49" s="7">
        <f>AE49*(1+'Int Rate'!AF49)+Premium!AF49-Claims!AF49</f>
        <v>195948480.80178368</v>
      </c>
      <c r="AG49" s="7">
        <f>AF49*(1+'Int Rate'!AG49)+Premium!AG49-Claims!AG49</f>
        <v>158823378.42423451</v>
      </c>
      <c r="AH49" s="7">
        <f>AG49*(1+'Int Rate'!AH49)+Premium!AH49-Claims!AH49</f>
        <v>122842429.66274598</v>
      </c>
      <c r="AI49" s="7">
        <f>AH49*(1+'Int Rate'!AI49)+Premium!AI49-Claims!AI49</f>
        <v>88405559.0603524</v>
      </c>
      <c r="AJ49" s="7">
        <f>AI49*(1+'Int Rate'!AJ49)+Premium!AJ49-Claims!AJ49</f>
        <v>60250872.066855848</v>
      </c>
      <c r="AK49" s="7">
        <f>AJ49*(1+'Int Rate'!AK49)+Premium!AK49-Claims!AK49</f>
        <v>35956064.806816146</v>
      </c>
      <c r="AL49" s="7">
        <f>AK49*(1+'Int Rate'!AL49)+Premium!AL49-Claims!AL49</f>
        <v>17116050.033138543</v>
      </c>
      <c r="AM49" s="7">
        <f>AL49*(1+'Int Rate'!AM49)+Premium!AM49-Claims!AM49</f>
        <v>2670993.5332155377</v>
      </c>
      <c r="AN49" s="7">
        <f>AM49*(1+'Int Rate'!AN49)+Premium!AN49-Claims!AN49</f>
        <v>-9143889.9312662892</v>
      </c>
      <c r="AO49" s="7">
        <f>AN49*(1+'Int Rate'!AO49)+Premium!AO49-Claims!AO49</f>
        <v>-18946628.5018728</v>
      </c>
      <c r="AP49" s="7">
        <f>AO49*(1+'Int Rate'!AP49)+Premium!AP49-Claims!AP49</f>
        <v>-25904103.870295573</v>
      </c>
      <c r="AQ49" s="7">
        <f>AP49*(1+'Int Rate'!AQ49)+Premium!AQ49-Claims!AQ49</f>
        <v>-31193859.902401716</v>
      </c>
      <c r="AR49" s="7">
        <f>AQ49*(1+'Int Rate'!AR49)+Premium!AR49-Claims!AR49</f>
        <v>-35095004.341722757</v>
      </c>
      <c r="AS49" s="7">
        <f>AR49*(1+'Int Rate'!AS49)+Premium!AS49-Claims!AS49</f>
        <v>-38055123.717133</v>
      </c>
      <c r="AT49" s="7">
        <f>AS49*(1+'Int Rate'!AT49)+Premium!AT49-Claims!AT49</f>
        <v>-40501645.226277024</v>
      </c>
      <c r="AU49" s="7">
        <f>AT49*(1+'Int Rate'!AU49)+Premium!AU49-Claims!AU49</f>
        <v>-43238954.011170335</v>
      </c>
      <c r="AV49" s="7">
        <f>AU49*(1+'Int Rate'!AV49)+Premium!AV49-Claims!AV49</f>
        <v>-44212921.360323593</v>
      </c>
      <c r="AW49" s="7">
        <f>AV49*(1+'Int Rate'!AW49)+Premium!AW49-Claims!AW49</f>
        <v>-45644315.087040424</v>
      </c>
      <c r="AX49" s="7">
        <f>AW49*(1+'Int Rate'!AX49)+Premium!AX49-Claims!AX49</f>
        <v>-47872613.642431855</v>
      </c>
      <c r="AY49" s="7">
        <f>AX49*(1+'Int Rate'!AY49)+Premium!AY49-Claims!AY49</f>
        <v>-49005768.985792264</v>
      </c>
    </row>
    <row r="50" spans="1:51" x14ac:dyDescent="0.25">
      <c r="A50" s="1">
        <v>49</v>
      </c>
      <c r="B50" s="7">
        <f>'Inputs &amp; Outputs'!$D$3</f>
        <v>1954449027.5679314</v>
      </c>
      <c r="C50" s="7">
        <f>B50*(1+'Int Rate'!C50)+Premium!C50-Claims!C50</f>
        <v>1976471585.4996314</v>
      </c>
      <c r="D50" s="7">
        <f>C50*(1+'Int Rate'!D50)+Premium!D50-Claims!D50</f>
        <v>1889560336.9126267</v>
      </c>
      <c r="E50" s="7">
        <f>D50*(1+'Int Rate'!E50)+Premium!E50-Claims!E50</f>
        <v>1690410897.9537828</v>
      </c>
      <c r="F50" s="7">
        <f>E50*(1+'Int Rate'!F50)+Premium!F50-Claims!F50</f>
        <v>1691657400.9122746</v>
      </c>
      <c r="G50" s="7">
        <f>F50*(1+'Int Rate'!G50)+Premium!G50-Claims!G50</f>
        <v>1555359880.0871925</v>
      </c>
      <c r="H50" s="7">
        <f>G50*(1+'Int Rate'!H50)+Premium!H50-Claims!H50</f>
        <v>1436543957.5436018</v>
      </c>
      <c r="I50" s="7">
        <f>H50*(1+'Int Rate'!I50)+Premium!I50-Claims!I50</f>
        <v>1372026326.9855723</v>
      </c>
      <c r="J50" s="7">
        <f>I50*(1+'Int Rate'!J50)+Premium!J50-Claims!J50</f>
        <v>1260681541.2934158</v>
      </c>
      <c r="K50" s="7">
        <f>J50*(1+'Int Rate'!K50)+Premium!K50-Claims!K50</f>
        <v>1207278472.6430786</v>
      </c>
      <c r="L50" s="7">
        <f>K50*(1+'Int Rate'!L50)+Premium!L50-Claims!L50</f>
        <v>1160954399.9204266</v>
      </c>
      <c r="M50" s="7">
        <f>L50*(1+'Int Rate'!M50)+Premium!M50-Claims!M50</f>
        <v>1061393412.706198</v>
      </c>
      <c r="N50" s="7">
        <f>M50*(1+'Int Rate'!N50)+Premium!N50-Claims!N50</f>
        <v>992848280.8058331</v>
      </c>
      <c r="O50" s="7">
        <f>N50*(1+'Int Rate'!O50)+Premium!O50-Claims!O50</f>
        <v>873988940.41528928</v>
      </c>
      <c r="P50" s="7">
        <f>O50*(1+'Int Rate'!P50)+Premium!P50-Claims!P50</f>
        <v>815976363.10122144</v>
      </c>
      <c r="Q50" s="7">
        <f>P50*(1+'Int Rate'!Q50)+Premium!Q50-Claims!Q50</f>
        <v>728095233.38818657</v>
      </c>
      <c r="R50" s="7">
        <f>Q50*(1+'Int Rate'!R50)+Premium!R50-Claims!R50</f>
        <v>639902896.73892963</v>
      </c>
      <c r="S50" s="7">
        <f>R50*(1+'Int Rate'!S50)+Premium!S50-Claims!S50</f>
        <v>557744884.26017308</v>
      </c>
      <c r="T50" s="7">
        <f>S50*(1+'Int Rate'!T50)+Premium!T50-Claims!T50</f>
        <v>461401921.22027826</v>
      </c>
      <c r="U50" s="7">
        <f>T50*(1+'Int Rate'!U50)+Premium!U50-Claims!U50</f>
        <v>387899915.26008999</v>
      </c>
      <c r="V50" s="7">
        <f>U50*(1+'Int Rate'!V50)+Premium!V50-Claims!V50</f>
        <v>298615821.65093261</v>
      </c>
      <c r="W50" s="7">
        <f>V50*(1+'Int Rate'!W50)+Premium!W50-Claims!W50</f>
        <v>214110738.99154997</v>
      </c>
      <c r="X50" s="7">
        <f>W50*(1+'Int Rate'!X50)+Premium!X50-Claims!X50</f>
        <v>124766768.83965051</v>
      </c>
      <c r="Y50" s="7">
        <f>X50*(1+'Int Rate'!Y50)+Premium!Y50-Claims!Y50</f>
        <v>39608910.177884907</v>
      </c>
      <c r="Z50" s="7">
        <f>Y50*(1+'Int Rate'!Z50)+Premium!Z50-Claims!Z50</f>
        <v>-43086349.184236124</v>
      </c>
      <c r="AA50" s="7">
        <f>Z50*(1+'Int Rate'!AA50)+Premium!AA50-Claims!AA50</f>
        <v>-124569224.29190373</v>
      </c>
      <c r="AB50" s="7">
        <f>AA50*(1+'Int Rate'!AB50)+Premium!AB50-Claims!AB50</f>
        <v>-206122283.03750747</v>
      </c>
      <c r="AC50" s="7">
        <f>AB50*(1+'Int Rate'!AC50)+Premium!AC50-Claims!AC50</f>
        <v>-283362177.14679563</v>
      </c>
      <c r="AD50" s="7">
        <f>AC50*(1+'Int Rate'!AD50)+Premium!AD50-Claims!AD50</f>
        <v>-357251026.65782213</v>
      </c>
      <c r="AE50" s="7">
        <f>AD50*(1+'Int Rate'!AE50)+Premium!AE50-Claims!AE50</f>
        <v>-426871965.15280032</v>
      </c>
      <c r="AF50" s="7">
        <f>AE50*(1+'Int Rate'!AF50)+Premium!AF50-Claims!AF50</f>
        <v>-505812918.63629627</v>
      </c>
      <c r="AG50" s="7">
        <f>AF50*(1+'Int Rate'!AG50)+Premium!AG50-Claims!AG50</f>
        <v>-568595024.76275098</v>
      </c>
      <c r="AH50" s="7">
        <f>AG50*(1+'Int Rate'!AH50)+Premium!AH50-Claims!AH50</f>
        <v>-644669095.14147246</v>
      </c>
      <c r="AI50" s="7">
        <f>AH50*(1+'Int Rate'!AI50)+Premium!AI50-Claims!AI50</f>
        <v>-713772162.39395416</v>
      </c>
      <c r="AJ50" s="7">
        <f>AI50*(1+'Int Rate'!AJ50)+Premium!AJ50-Claims!AJ50</f>
        <v>-745775438.48674738</v>
      </c>
      <c r="AK50" s="7">
        <f>AJ50*(1+'Int Rate'!AK50)+Premium!AK50-Claims!AK50</f>
        <v>-768532376.17900062</v>
      </c>
      <c r="AL50" s="7">
        <f>AK50*(1+'Int Rate'!AL50)+Premium!AL50-Claims!AL50</f>
        <v>-850871216.75320971</v>
      </c>
      <c r="AM50" s="7">
        <f>AL50*(1+'Int Rate'!AM50)+Premium!AM50-Claims!AM50</f>
        <v>-882811457.45616496</v>
      </c>
      <c r="AN50" s="7">
        <f>AM50*(1+'Int Rate'!AN50)+Premium!AN50-Claims!AN50</f>
        <v>-969978937.3944993</v>
      </c>
      <c r="AO50" s="7">
        <f>AN50*(1+'Int Rate'!AO50)+Premium!AO50-Claims!AO50</f>
        <v>-1031579342.612784</v>
      </c>
      <c r="AP50" s="7">
        <f>AO50*(1+'Int Rate'!AP50)+Premium!AP50-Claims!AP50</f>
        <v>-1108772210.7328625</v>
      </c>
      <c r="AQ50" s="7">
        <f>AP50*(1+'Int Rate'!AQ50)+Premium!AQ50-Claims!AQ50</f>
        <v>-1099499822.3924935</v>
      </c>
      <c r="AR50" s="7">
        <f>AQ50*(1+'Int Rate'!AR50)+Premium!AR50-Claims!AR50</f>
        <v>-1125926267.2455664</v>
      </c>
      <c r="AS50" s="7">
        <f>AR50*(1+'Int Rate'!AS50)+Premium!AS50-Claims!AS50</f>
        <v>-1166741559.0717301</v>
      </c>
      <c r="AT50" s="7">
        <f>AS50*(1+'Int Rate'!AT50)+Premium!AT50-Claims!AT50</f>
        <v>-1236922607.2120681</v>
      </c>
      <c r="AU50" s="7">
        <f>AT50*(1+'Int Rate'!AU50)+Premium!AU50-Claims!AU50</f>
        <v>-1351890591.7209446</v>
      </c>
      <c r="AV50" s="7">
        <f>AU50*(1+'Int Rate'!AV50)+Premium!AV50-Claims!AV50</f>
        <v>-1350302114.0630147</v>
      </c>
      <c r="AW50" s="7">
        <f>AV50*(1+'Int Rate'!AW50)+Premium!AW50-Claims!AW50</f>
        <v>-1452468613.1301794</v>
      </c>
      <c r="AX50" s="7">
        <f>AW50*(1+'Int Rate'!AX50)+Premium!AX50-Claims!AX50</f>
        <v>-1483312960.0129149</v>
      </c>
      <c r="AY50" s="7">
        <f>AX50*(1+'Int Rate'!AY50)+Premium!AY50-Claims!AY50</f>
        <v>-1634745562.2534142</v>
      </c>
    </row>
    <row r="51" spans="1:51" x14ac:dyDescent="0.25">
      <c r="A51" s="1">
        <v>50</v>
      </c>
      <c r="B51" s="7">
        <f>'Inputs &amp; Outputs'!$D$3</f>
        <v>1954449027.5679314</v>
      </c>
      <c r="C51" s="7">
        <f>B51*(1+'Int Rate'!C51)+Premium!C51-Claims!C51</f>
        <v>1967740119.4066572</v>
      </c>
      <c r="D51" s="7">
        <f>C51*(1+'Int Rate'!D51)+Premium!D51-Claims!D51</f>
        <v>1844551287.7759333</v>
      </c>
      <c r="E51" s="7">
        <f>D51*(1+'Int Rate'!E51)+Premium!E51-Claims!E51</f>
        <v>1844564097.6027067</v>
      </c>
      <c r="F51" s="7">
        <f>E51*(1+'Int Rate'!F51)+Premium!F51-Claims!F51</f>
        <v>1848488652.4274683</v>
      </c>
      <c r="G51" s="7">
        <f>F51*(1+'Int Rate'!G51)+Premium!G51-Claims!G51</f>
        <v>1690959272.419534</v>
      </c>
      <c r="H51" s="7">
        <f>G51*(1+'Int Rate'!H51)+Premium!H51-Claims!H51</f>
        <v>1683351062.9607186</v>
      </c>
      <c r="I51" s="7">
        <f>H51*(1+'Int Rate'!I51)+Premium!I51-Claims!I51</f>
        <v>1691296063.847116</v>
      </c>
      <c r="J51" s="7">
        <f>I51*(1+'Int Rate'!J51)+Premium!J51-Claims!J51</f>
        <v>1679778516.830617</v>
      </c>
      <c r="K51" s="7">
        <f>J51*(1+'Int Rate'!K51)+Premium!K51-Claims!K51</f>
        <v>1555994877.5639529</v>
      </c>
      <c r="L51" s="7">
        <f>K51*(1+'Int Rate'!L51)+Premium!L51-Claims!L51</f>
        <v>1535278140.2498462</v>
      </c>
      <c r="M51" s="7">
        <f>L51*(1+'Int Rate'!M51)+Premium!M51-Claims!M51</f>
        <v>1524831140.4356542</v>
      </c>
      <c r="N51" s="7">
        <f>M51*(1+'Int Rate'!N51)+Premium!N51-Claims!N51</f>
        <v>1399725350.1031651</v>
      </c>
      <c r="O51" s="7">
        <f>N51*(1+'Int Rate'!O51)+Premium!O51-Claims!O51</f>
        <v>1300080381.0459943</v>
      </c>
      <c r="P51" s="7">
        <f>O51*(1+'Int Rate'!P51)+Premium!P51-Claims!P51</f>
        <v>1252133260.2370946</v>
      </c>
      <c r="Q51" s="7">
        <f>P51*(1+'Int Rate'!Q51)+Premium!Q51-Claims!Q51</f>
        <v>1259250307.055424</v>
      </c>
      <c r="R51" s="7">
        <f>Q51*(1+'Int Rate'!R51)+Premium!R51-Claims!R51</f>
        <v>1123308023.4143312</v>
      </c>
      <c r="S51" s="7">
        <f>R51*(1+'Int Rate'!S51)+Premium!S51-Claims!S51</f>
        <v>1003681497.9345217</v>
      </c>
      <c r="T51" s="7">
        <f>S51*(1+'Int Rate'!T51)+Premium!T51-Claims!T51</f>
        <v>914094300.31571829</v>
      </c>
      <c r="U51" s="7">
        <f>T51*(1+'Int Rate'!U51)+Premium!U51-Claims!U51</f>
        <v>831422165.05499268</v>
      </c>
      <c r="V51" s="7">
        <f>U51*(1+'Int Rate'!V51)+Premium!V51-Claims!V51</f>
        <v>728674012.4047246</v>
      </c>
      <c r="W51" s="7">
        <f>V51*(1+'Int Rate'!W51)+Premium!W51-Claims!W51</f>
        <v>644608941.35600138</v>
      </c>
      <c r="X51" s="7">
        <f>W51*(1+'Int Rate'!X51)+Premium!X51-Claims!X51</f>
        <v>573716281.46888053</v>
      </c>
      <c r="Y51" s="7">
        <f>X51*(1+'Int Rate'!Y51)+Premium!Y51-Claims!Y51</f>
        <v>502147143.29073346</v>
      </c>
      <c r="Z51" s="7">
        <f>Y51*(1+'Int Rate'!Z51)+Premium!Z51-Claims!Z51</f>
        <v>447035015.35450596</v>
      </c>
      <c r="AA51" s="7">
        <f>Z51*(1+'Int Rate'!AA51)+Premium!AA51-Claims!AA51</f>
        <v>368517008.36433595</v>
      </c>
      <c r="AB51" s="7">
        <f>AA51*(1+'Int Rate'!AB51)+Premium!AB51-Claims!AB51</f>
        <v>307119928.11599064</v>
      </c>
      <c r="AC51" s="7">
        <f>AB51*(1+'Int Rate'!AC51)+Premium!AC51-Claims!AC51</f>
        <v>239459497.28913462</v>
      </c>
      <c r="AD51" s="7">
        <f>AC51*(1+'Int Rate'!AD51)+Premium!AD51-Claims!AD51</f>
        <v>185146463.29439399</v>
      </c>
      <c r="AE51" s="7">
        <f>AD51*(1+'Int Rate'!AE51)+Premium!AE51-Claims!AE51</f>
        <v>128462339.8191514</v>
      </c>
      <c r="AF51" s="7">
        <f>AE51*(1+'Int Rate'!AF51)+Premium!AF51-Claims!AF51</f>
        <v>76531642.452345207</v>
      </c>
      <c r="AG51" s="7">
        <f>AF51*(1+'Int Rate'!AG51)+Premium!AG51-Claims!AG51</f>
        <v>27744122.522898883</v>
      </c>
      <c r="AH51" s="7">
        <f>AG51*(1+'Int Rate'!AH51)+Premium!AH51-Claims!AH51</f>
        <v>-11495352.308700882</v>
      </c>
      <c r="AI51" s="7">
        <f>AH51*(1+'Int Rate'!AI51)+Premium!AI51-Claims!AI51</f>
        <v>-47546166.49068737</v>
      </c>
      <c r="AJ51" s="7">
        <f>AI51*(1+'Int Rate'!AJ51)+Premium!AJ51-Claims!AJ51</f>
        <v>-78689518.831942469</v>
      </c>
      <c r="AK51" s="7">
        <f>AJ51*(1+'Int Rate'!AK51)+Premium!AK51-Claims!AK51</f>
        <v>-107794401.08702922</v>
      </c>
      <c r="AL51" s="7">
        <f>AK51*(1+'Int Rate'!AL51)+Premium!AL51-Claims!AL51</f>
        <v>-134973658.2884649</v>
      </c>
      <c r="AM51" s="7">
        <f>AL51*(1+'Int Rate'!AM51)+Premium!AM51-Claims!AM51</f>
        <v>-152323543.66255698</v>
      </c>
      <c r="AN51" s="7">
        <f>AM51*(1+'Int Rate'!AN51)+Premium!AN51-Claims!AN51</f>
        <v>-171668989.17578062</v>
      </c>
      <c r="AO51" s="7">
        <f>AN51*(1+'Int Rate'!AO51)+Premium!AO51-Claims!AO51</f>
        <v>-186705700.26372311</v>
      </c>
      <c r="AP51" s="7">
        <f>AO51*(1+'Int Rate'!AP51)+Premium!AP51-Claims!AP51</f>
        <v>-204063787.87315854</v>
      </c>
      <c r="AQ51" s="7">
        <f>AP51*(1+'Int Rate'!AQ51)+Premium!AQ51-Claims!AQ51</f>
        <v>-221357110.16795734</v>
      </c>
      <c r="AR51" s="7">
        <f>AQ51*(1+'Int Rate'!AR51)+Premium!AR51-Claims!AR51</f>
        <v>-231750607.39558408</v>
      </c>
      <c r="AS51" s="7">
        <f>AR51*(1+'Int Rate'!AS51)+Premium!AS51-Claims!AS51</f>
        <v>-246234440.31608286</v>
      </c>
      <c r="AT51" s="7">
        <f>AS51*(1+'Int Rate'!AT51)+Premium!AT51-Claims!AT51</f>
        <v>-257400875.68986753</v>
      </c>
      <c r="AU51" s="7">
        <f>AT51*(1+'Int Rate'!AU51)+Premium!AU51-Claims!AU51</f>
        <v>-268305088.46130511</v>
      </c>
      <c r="AV51" s="7">
        <f>AU51*(1+'Int Rate'!AV51)+Premium!AV51-Claims!AV51</f>
        <v>-288169710.49793518</v>
      </c>
      <c r="AW51" s="7">
        <f>AV51*(1+'Int Rate'!AW51)+Premium!AW51-Claims!AW51</f>
        <v>-297892882.77202296</v>
      </c>
      <c r="AX51" s="7">
        <f>AW51*(1+'Int Rate'!AX51)+Premium!AX51-Claims!AX51</f>
        <v>-312765536.57599598</v>
      </c>
      <c r="AY51" s="7">
        <f>AX51*(1+'Int Rate'!AY51)+Premium!AY51-Claims!AY51</f>
        <v>-328251496.78626454</v>
      </c>
    </row>
    <row r="52" spans="1:51" x14ac:dyDescent="0.25">
      <c r="A52" s="1">
        <v>51</v>
      </c>
      <c r="B52" s="7">
        <f>'Inputs &amp; Outputs'!$D$3</f>
        <v>1954449027.5679314</v>
      </c>
      <c r="C52" s="7">
        <f>B52*(1+'Int Rate'!C52)+Premium!C52-Claims!C52</f>
        <v>1889445022.6571705</v>
      </c>
      <c r="D52" s="7">
        <f>C52*(1+'Int Rate'!D52)+Premium!D52-Claims!D52</f>
        <v>1860587147.1219676</v>
      </c>
      <c r="E52" s="7">
        <f>D52*(1+'Int Rate'!E52)+Premium!E52-Claims!E52</f>
        <v>1826107120.6202533</v>
      </c>
      <c r="F52" s="7">
        <f>E52*(1+'Int Rate'!F52)+Premium!F52-Claims!F52</f>
        <v>1818711173.1792717</v>
      </c>
      <c r="G52" s="7">
        <f>F52*(1+'Int Rate'!G52)+Premium!G52-Claims!G52</f>
        <v>1871622665.1725681</v>
      </c>
      <c r="H52" s="7">
        <f>G52*(1+'Int Rate'!H52)+Premium!H52-Claims!H52</f>
        <v>1836756260.3240867</v>
      </c>
      <c r="I52" s="7">
        <f>H52*(1+'Int Rate'!I52)+Premium!I52-Claims!I52</f>
        <v>1844398106.9900539</v>
      </c>
      <c r="J52" s="7">
        <f>I52*(1+'Int Rate'!J52)+Premium!J52-Claims!J52</f>
        <v>1780371488.9053626</v>
      </c>
      <c r="K52" s="7">
        <f>J52*(1+'Int Rate'!K52)+Premium!K52-Claims!K52</f>
        <v>1796777133.6865034</v>
      </c>
      <c r="L52" s="7">
        <f>K52*(1+'Int Rate'!L52)+Premium!L52-Claims!L52</f>
        <v>1682329431.4442956</v>
      </c>
      <c r="M52" s="7">
        <f>L52*(1+'Int Rate'!M52)+Premium!M52-Claims!M52</f>
        <v>1589766263.4293361</v>
      </c>
      <c r="N52" s="7">
        <f>M52*(1+'Int Rate'!N52)+Premium!N52-Claims!N52</f>
        <v>1410611526.2839344</v>
      </c>
      <c r="O52" s="7">
        <f>N52*(1+'Int Rate'!O52)+Premium!O52-Claims!O52</f>
        <v>1313240488.5144055</v>
      </c>
      <c r="P52" s="7">
        <f>O52*(1+'Int Rate'!P52)+Premium!P52-Claims!P52</f>
        <v>1298750843.9617524</v>
      </c>
      <c r="Q52" s="7">
        <f>P52*(1+'Int Rate'!Q52)+Premium!Q52-Claims!Q52</f>
        <v>1308764382.7333264</v>
      </c>
      <c r="R52" s="7">
        <f>Q52*(1+'Int Rate'!R52)+Premium!R52-Claims!R52</f>
        <v>1230422281.1050332</v>
      </c>
      <c r="S52" s="7">
        <f>R52*(1+'Int Rate'!S52)+Premium!S52-Claims!S52</f>
        <v>1187470908.5742769</v>
      </c>
      <c r="T52" s="7">
        <f>S52*(1+'Int Rate'!T52)+Premium!T52-Claims!T52</f>
        <v>1139631175.715518</v>
      </c>
      <c r="U52" s="7">
        <f>T52*(1+'Int Rate'!U52)+Premium!U52-Claims!U52</f>
        <v>1043119125.1959345</v>
      </c>
      <c r="V52" s="7">
        <f>U52*(1+'Int Rate'!V52)+Premium!V52-Claims!V52</f>
        <v>989056605.40458608</v>
      </c>
      <c r="W52" s="7">
        <f>V52*(1+'Int Rate'!W52)+Premium!W52-Claims!W52</f>
        <v>922650178.39119077</v>
      </c>
      <c r="X52" s="7">
        <f>W52*(1+'Int Rate'!X52)+Premium!X52-Claims!X52</f>
        <v>871848274.31726873</v>
      </c>
      <c r="Y52" s="7">
        <f>X52*(1+'Int Rate'!Y52)+Premium!Y52-Claims!Y52</f>
        <v>789553790.58482909</v>
      </c>
      <c r="Z52" s="7">
        <f>Y52*(1+'Int Rate'!Z52)+Premium!Z52-Claims!Z52</f>
        <v>728255498.58602691</v>
      </c>
      <c r="AA52" s="7">
        <f>Z52*(1+'Int Rate'!AA52)+Premium!AA52-Claims!AA52</f>
        <v>673649045.30377376</v>
      </c>
      <c r="AB52" s="7">
        <f>AA52*(1+'Int Rate'!AB52)+Premium!AB52-Claims!AB52</f>
        <v>637196953.48496461</v>
      </c>
      <c r="AC52" s="7">
        <f>AB52*(1+'Int Rate'!AC52)+Premium!AC52-Claims!AC52</f>
        <v>574836787.73975313</v>
      </c>
      <c r="AD52" s="7">
        <f>AC52*(1+'Int Rate'!AD52)+Premium!AD52-Claims!AD52</f>
        <v>517332225.59163272</v>
      </c>
      <c r="AE52" s="7">
        <f>AD52*(1+'Int Rate'!AE52)+Premium!AE52-Claims!AE52</f>
        <v>470241868.51182491</v>
      </c>
      <c r="AF52" s="7">
        <f>AE52*(1+'Int Rate'!AF52)+Premium!AF52-Claims!AF52</f>
        <v>441831271.7333104</v>
      </c>
      <c r="AG52" s="7">
        <f>AF52*(1+'Int Rate'!AG52)+Premium!AG52-Claims!AG52</f>
        <v>382863243.83152634</v>
      </c>
      <c r="AH52" s="7">
        <f>AG52*(1+'Int Rate'!AH52)+Premium!AH52-Claims!AH52</f>
        <v>360922434.33568412</v>
      </c>
      <c r="AI52" s="7">
        <f>AH52*(1+'Int Rate'!AI52)+Premium!AI52-Claims!AI52</f>
        <v>336628343.81774765</v>
      </c>
      <c r="AJ52" s="7">
        <f>AI52*(1+'Int Rate'!AJ52)+Premium!AJ52-Claims!AJ52</f>
        <v>325072696.84087265</v>
      </c>
      <c r="AK52" s="7">
        <f>AJ52*(1+'Int Rate'!AK52)+Premium!AK52-Claims!AK52</f>
        <v>315827033.12732005</v>
      </c>
      <c r="AL52" s="7">
        <f>AK52*(1+'Int Rate'!AL52)+Premium!AL52-Claims!AL52</f>
        <v>280396708.93162721</v>
      </c>
      <c r="AM52" s="7">
        <f>AL52*(1+'Int Rate'!AM52)+Premium!AM52-Claims!AM52</f>
        <v>279960295.63949353</v>
      </c>
      <c r="AN52" s="7">
        <f>AM52*(1+'Int Rate'!AN52)+Premium!AN52-Claims!AN52</f>
        <v>270809638.841416</v>
      </c>
      <c r="AO52" s="7">
        <f>AN52*(1+'Int Rate'!AO52)+Premium!AO52-Claims!AO52</f>
        <v>262355309.68205512</v>
      </c>
      <c r="AP52" s="7">
        <f>AO52*(1+'Int Rate'!AP52)+Premium!AP52-Claims!AP52</f>
        <v>275767842.27266914</v>
      </c>
      <c r="AQ52" s="7">
        <f>AP52*(1+'Int Rate'!AQ52)+Premium!AQ52-Claims!AQ52</f>
        <v>283170921.99618137</v>
      </c>
      <c r="AR52" s="7">
        <f>AQ52*(1+'Int Rate'!AR52)+Premium!AR52-Claims!AR52</f>
        <v>281133044.30130327</v>
      </c>
      <c r="AS52" s="7">
        <f>AR52*(1+'Int Rate'!AS52)+Premium!AS52-Claims!AS52</f>
        <v>285427748.05763102</v>
      </c>
      <c r="AT52" s="7">
        <f>AS52*(1+'Int Rate'!AT52)+Premium!AT52-Claims!AT52</f>
        <v>289149770.41957104</v>
      </c>
      <c r="AU52" s="7">
        <f>AT52*(1+'Int Rate'!AU52)+Premium!AU52-Claims!AU52</f>
        <v>321614237.17759329</v>
      </c>
      <c r="AV52" s="7">
        <f>AU52*(1+'Int Rate'!AV52)+Premium!AV52-Claims!AV52</f>
        <v>341467455.00354564</v>
      </c>
      <c r="AW52" s="7">
        <f>AV52*(1+'Int Rate'!AW52)+Premium!AW52-Claims!AW52</f>
        <v>325788823.49142671</v>
      </c>
      <c r="AX52" s="7">
        <f>AW52*(1+'Int Rate'!AX52)+Premium!AX52-Claims!AX52</f>
        <v>337850507.58843958</v>
      </c>
      <c r="AY52" s="7">
        <f>AX52*(1+'Int Rate'!AY52)+Premium!AY52-Claims!AY52</f>
        <v>333876464.74561334</v>
      </c>
    </row>
    <row r="53" spans="1:51" x14ac:dyDescent="0.25">
      <c r="A53" s="1">
        <v>52</v>
      </c>
      <c r="B53" s="7">
        <f>'Inputs &amp; Outputs'!$D$3</f>
        <v>1954449027.5679314</v>
      </c>
      <c r="C53" s="7">
        <f>B53*(1+'Int Rate'!C53)+Premium!C53-Claims!C53</f>
        <v>1939094585.8996358</v>
      </c>
      <c r="D53" s="7">
        <f>C53*(1+'Int Rate'!D53)+Premium!D53-Claims!D53</f>
        <v>1847834810.7461026</v>
      </c>
      <c r="E53" s="7">
        <f>D53*(1+'Int Rate'!E53)+Premium!E53-Claims!E53</f>
        <v>1846868056.1779056</v>
      </c>
      <c r="F53" s="7">
        <f>E53*(1+'Int Rate'!F53)+Premium!F53-Claims!F53</f>
        <v>1816774134.4741414</v>
      </c>
      <c r="G53" s="7">
        <f>F53*(1+'Int Rate'!G53)+Premium!G53-Claims!G53</f>
        <v>1720800542.7461543</v>
      </c>
      <c r="H53" s="7">
        <f>G53*(1+'Int Rate'!H53)+Premium!H53-Claims!H53</f>
        <v>1660773828.8073738</v>
      </c>
      <c r="I53" s="7">
        <f>H53*(1+'Int Rate'!I53)+Premium!I53-Claims!I53</f>
        <v>1664389503.0197124</v>
      </c>
      <c r="J53" s="7">
        <f>I53*(1+'Int Rate'!J53)+Premium!J53-Claims!J53</f>
        <v>1659614996.6708248</v>
      </c>
      <c r="K53" s="7">
        <f>J53*(1+'Int Rate'!K53)+Premium!K53-Claims!K53</f>
        <v>1559706805.9141371</v>
      </c>
      <c r="L53" s="7">
        <f>K53*(1+'Int Rate'!L53)+Premium!L53-Claims!L53</f>
        <v>1493754373.6897302</v>
      </c>
      <c r="M53" s="7">
        <f>L53*(1+'Int Rate'!M53)+Premium!M53-Claims!M53</f>
        <v>1448925356.1821463</v>
      </c>
      <c r="N53" s="7">
        <f>M53*(1+'Int Rate'!N53)+Premium!N53-Claims!N53</f>
        <v>1443878975.38445</v>
      </c>
      <c r="O53" s="7">
        <f>N53*(1+'Int Rate'!O53)+Premium!O53-Claims!O53</f>
        <v>1465193909.5180259</v>
      </c>
      <c r="P53" s="7">
        <f>O53*(1+'Int Rate'!P53)+Premium!P53-Claims!P53</f>
        <v>1449473957.0995679</v>
      </c>
      <c r="Q53" s="7">
        <f>P53*(1+'Int Rate'!Q53)+Premium!Q53-Claims!Q53</f>
        <v>1388963050.6659729</v>
      </c>
      <c r="R53" s="7">
        <f>Q53*(1+'Int Rate'!R53)+Premium!R53-Claims!R53</f>
        <v>1329239853.9066632</v>
      </c>
      <c r="S53" s="7">
        <f>R53*(1+'Int Rate'!S53)+Premium!S53-Claims!S53</f>
        <v>1339917794.4013236</v>
      </c>
      <c r="T53" s="7">
        <f>S53*(1+'Int Rate'!T53)+Premium!T53-Claims!T53</f>
        <v>1299535550.4115314</v>
      </c>
      <c r="U53" s="7">
        <f>T53*(1+'Int Rate'!U53)+Premium!U53-Claims!U53</f>
        <v>1210644872.3991752</v>
      </c>
      <c r="V53" s="7">
        <f>U53*(1+'Int Rate'!V53)+Premium!V53-Claims!V53</f>
        <v>1163260956.7334871</v>
      </c>
      <c r="W53" s="7">
        <f>V53*(1+'Int Rate'!W53)+Premium!W53-Claims!W53</f>
        <v>1021544703.2161093</v>
      </c>
      <c r="X53" s="7">
        <f>W53*(1+'Int Rate'!X53)+Premium!X53-Claims!X53</f>
        <v>936453463.28193796</v>
      </c>
      <c r="Y53" s="7">
        <f>X53*(1+'Int Rate'!Y53)+Premium!Y53-Claims!Y53</f>
        <v>854962836.94662976</v>
      </c>
      <c r="Z53" s="7">
        <f>Y53*(1+'Int Rate'!Z53)+Premium!Z53-Claims!Z53</f>
        <v>782910094.10651422</v>
      </c>
      <c r="AA53" s="7">
        <f>Z53*(1+'Int Rate'!AA53)+Premium!AA53-Claims!AA53</f>
        <v>692601997.05293453</v>
      </c>
      <c r="AB53" s="7">
        <f>AA53*(1+'Int Rate'!AB53)+Premium!AB53-Claims!AB53</f>
        <v>656597812.01220739</v>
      </c>
      <c r="AC53" s="7">
        <f>AB53*(1+'Int Rate'!AC53)+Premium!AC53-Claims!AC53</f>
        <v>580393940.37631226</v>
      </c>
      <c r="AD53" s="7">
        <f>AC53*(1+'Int Rate'!AD53)+Premium!AD53-Claims!AD53</f>
        <v>532575473.1545409</v>
      </c>
      <c r="AE53" s="7">
        <f>AD53*(1+'Int Rate'!AE53)+Premium!AE53-Claims!AE53</f>
        <v>486015960.68663371</v>
      </c>
      <c r="AF53" s="7">
        <f>AE53*(1+'Int Rate'!AF53)+Premium!AF53-Claims!AF53</f>
        <v>453056635.52459162</v>
      </c>
      <c r="AG53" s="7">
        <f>AF53*(1+'Int Rate'!AG53)+Premium!AG53-Claims!AG53</f>
        <v>439739992.777439</v>
      </c>
      <c r="AH53" s="7">
        <f>AG53*(1+'Int Rate'!AH53)+Premium!AH53-Claims!AH53</f>
        <v>423955762.7778272</v>
      </c>
      <c r="AI53" s="7">
        <f>AH53*(1+'Int Rate'!AI53)+Premium!AI53-Claims!AI53</f>
        <v>402433605.07466018</v>
      </c>
      <c r="AJ53" s="7">
        <f>AI53*(1+'Int Rate'!AJ53)+Premium!AJ53-Claims!AJ53</f>
        <v>383604758.1540221</v>
      </c>
      <c r="AK53" s="7">
        <f>AJ53*(1+'Int Rate'!AK53)+Premium!AK53-Claims!AK53</f>
        <v>374366793.49736786</v>
      </c>
      <c r="AL53" s="7">
        <f>AK53*(1+'Int Rate'!AL53)+Premium!AL53-Claims!AL53</f>
        <v>357930037.85781497</v>
      </c>
      <c r="AM53" s="7">
        <f>AL53*(1+'Int Rate'!AM53)+Premium!AM53-Claims!AM53</f>
        <v>357213910.51545268</v>
      </c>
      <c r="AN53" s="7">
        <f>AM53*(1+'Int Rate'!AN53)+Premium!AN53-Claims!AN53</f>
        <v>370360368.50829333</v>
      </c>
      <c r="AO53" s="7">
        <f>AN53*(1+'Int Rate'!AO53)+Premium!AO53-Claims!AO53</f>
        <v>375363749.17182523</v>
      </c>
      <c r="AP53" s="7">
        <f>AO53*(1+'Int Rate'!AP53)+Premium!AP53-Claims!AP53</f>
        <v>374039309.47674996</v>
      </c>
      <c r="AQ53" s="7">
        <f>AP53*(1+'Int Rate'!AQ53)+Premium!AQ53-Claims!AQ53</f>
        <v>373570421.31364858</v>
      </c>
      <c r="AR53" s="7">
        <f>AQ53*(1+'Int Rate'!AR53)+Premium!AR53-Claims!AR53</f>
        <v>383393873.12025887</v>
      </c>
      <c r="AS53" s="7">
        <f>AR53*(1+'Int Rate'!AS53)+Premium!AS53-Claims!AS53</f>
        <v>376317177.34896505</v>
      </c>
      <c r="AT53" s="7">
        <f>AS53*(1+'Int Rate'!AT53)+Premium!AT53-Claims!AT53</f>
        <v>388460663.8068822</v>
      </c>
      <c r="AU53" s="7">
        <f>AT53*(1+'Int Rate'!AU53)+Premium!AU53-Claims!AU53</f>
        <v>405909104.93204886</v>
      </c>
      <c r="AV53" s="7">
        <f>AU53*(1+'Int Rate'!AV53)+Premium!AV53-Claims!AV53</f>
        <v>424128187.36695367</v>
      </c>
      <c r="AW53" s="7">
        <f>AV53*(1+'Int Rate'!AW53)+Premium!AW53-Claims!AW53</f>
        <v>433118081.61811304</v>
      </c>
      <c r="AX53" s="7">
        <f>AW53*(1+'Int Rate'!AX53)+Premium!AX53-Claims!AX53</f>
        <v>451119156.46059358</v>
      </c>
      <c r="AY53" s="7">
        <f>AX53*(1+'Int Rate'!AY53)+Premium!AY53-Claims!AY53</f>
        <v>470157312.91740489</v>
      </c>
    </row>
    <row r="54" spans="1:51" x14ac:dyDescent="0.25">
      <c r="A54" s="1">
        <v>53</v>
      </c>
      <c r="B54" s="7">
        <f>'Inputs &amp; Outputs'!$D$3</f>
        <v>1954449027.5679314</v>
      </c>
      <c r="C54" s="7">
        <f>B54*(1+'Int Rate'!C54)+Premium!C54-Claims!C54</f>
        <v>1909728859.6526699</v>
      </c>
      <c r="D54" s="7">
        <f>C54*(1+'Int Rate'!D54)+Premium!D54-Claims!D54</f>
        <v>1908771102.1729097</v>
      </c>
      <c r="E54" s="7">
        <f>D54*(1+'Int Rate'!E54)+Premium!E54-Claims!E54</f>
        <v>1813136450.737673</v>
      </c>
      <c r="F54" s="7">
        <f>E54*(1+'Int Rate'!F54)+Premium!F54-Claims!F54</f>
        <v>1840004203.5253565</v>
      </c>
      <c r="G54" s="7">
        <f>F54*(1+'Int Rate'!G54)+Premium!G54-Claims!G54</f>
        <v>1758356205.4838164</v>
      </c>
      <c r="H54" s="7">
        <f>G54*(1+'Int Rate'!H54)+Premium!H54-Claims!H54</f>
        <v>1663876516.2839248</v>
      </c>
      <c r="I54" s="7">
        <f>H54*(1+'Int Rate'!I54)+Premium!I54-Claims!I54</f>
        <v>1646057784.7242501</v>
      </c>
      <c r="J54" s="7">
        <f>I54*(1+'Int Rate'!J54)+Premium!J54-Claims!J54</f>
        <v>1586909582.5580385</v>
      </c>
      <c r="K54" s="7">
        <f>J54*(1+'Int Rate'!K54)+Premium!K54-Claims!K54</f>
        <v>1523274418.9213102</v>
      </c>
      <c r="L54" s="7">
        <f>K54*(1+'Int Rate'!L54)+Premium!L54-Claims!L54</f>
        <v>1418771412.9876859</v>
      </c>
      <c r="M54" s="7">
        <f>L54*(1+'Int Rate'!M54)+Premium!M54-Claims!M54</f>
        <v>1414380708.4058862</v>
      </c>
      <c r="N54" s="7">
        <f>M54*(1+'Int Rate'!N54)+Premium!N54-Claims!N54</f>
        <v>1382000728.0950286</v>
      </c>
      <c r="O54" s="7">
        <f>N54*(1+'Int Rate'!O54)+Premium!O54-Claims!O54</f>
        <v>1272409251.1933205</v>
      </c>
      <c r="P54" s="7">
        <f>O54*(1+'Int Rate'!P54)+Premium!P54-Claims!P54</f>
        <v>1233557975.4619422</v>
      </c>
      <c r="Q54" s="7">
        <f>P54*(1+'Int Rate'!Q54)+Premium!Q54-Claims!Q54</f>
        <v>1178400836.8187149</v>
      </c>
      <c r="R54" s="7">
        <f>Q54*(1+'Int Rate'!R54)+Premium!R54-Claims!R54</f>
        <v>1145110315.851151</v>
      </c>
      <c r="S54" s="7">
        <f>R54*(1+'Int Rate'!S54)+Premium!S54-Claims!S54</f>
        <v>1158950183.0296538</v>
      </c>
      <c r="T54" s="7">
        <f>S54*(1+'Int Rate'!T54)+Premium!T54-Claims!T54</f>
        <v>1094964807.6268883</v>
      </c>
      <c r="U54" s="7">
        <f>T54*(1+'Int Rate'!U54)+Premium!U54-Claims!U54</f>
        <v>1047819734.9336381</v>
      </c>
      <c r="V54" s="7">
        <f>U54*(1+'Int Rate'!V54)+Premium!V54-Claims!V54</f>
        <v>971133565.42701125</v>
      </c>
      <c r="W54" s="7">
        <f>V54*(1+'Int Rate'!W54)+Premium!W54-Claims!W54</f>
        <v>890397500.42775822</v>
      </c>
      <c r="X54" s="7">
        <f>W54*(1+'Int Rate'!X54)+Premium!X54-Claims!X54</f>
        <v>819130642.33034194</v>
      </c>
      <c r="Y54" s="7">
        <f>X54*(1+'Int Rate'!Y54)+Premium!Y54-Claims!Y54</f>
        <v>738735486.37811375</v>
      </c>
      <c r="Z54" s="7">
        <f>Y54*(1+'Int Rate'!Z54)+Premium!Z54-Claims!Z54</f>
        <v>669914605.16182041</v>
      </c>
      <c r="AA54" s="7">
        <f>Z54*(1+'Int Rate'!AA54)+Premium!AA54-Claims!AA54</f>
        <v>586747941.01031363</v>
      </c>
      <c r="AB54" s="7">
        <f>AA54*(1+'Int Rate'!AB54)+Premium!AB54-Claims!AB54</f>
        <v>542295108.41688991</v>
      </c>
      <c r="AC54" s="7">
        <f>AB54*(1+'Int Rate'!AC54)+Premium!AC54-Claims!AC54</f>
        <v>514233683.9093554</v>
      </c>
      <c r="AD54" s="7">
        <f>AC54*(1+'Int Rate'!AD54)+Premium!AD54-Claims!AD54</f>
        <v>462308817.35859352</v>
      </c>
      <c r="AE54" s="7">
        <f>AD54*(1+'Int Rate'!AE54)+Premium!AE54-Claims!AE54</f>
        <v>416862602.9779951</v>
      </c>
      <c r="AF54" s="7">
        <f>AE54*(1+'Int Rate'!AF54)+Premium!AF54-Claims!AF54</f>
        <v>373259528.45456332</v>
      </c>
      <c r="AG54" s="7">
        <f>AF54*(1+'Int Rate'!AG54)+Premium!AG54-Claims!AG54</f>
        <v>336383260.60469663</v>
      </c>
      <c r="AH54" s="7">
        <f>AG54*(1+'Int Rate'!AH54)+Premium!AH54-Claims!AH54</f>
        <v>313038297.76580834</v>
      </c>
      <c r="AI54" s="7">
        <f>AH54*(1+'Int Rate'!AI54)+Premium!AI54-Claims!AI54</f>
        <v>275211087.53497076</v>
      </c>
      <c r="AJ54" s="7">
        <f>AI54*(1+'Int Rate'!AJ54)+Premium!AJ54-Claims!AJ54</f>
        <v>259381632.74423301</v>
      </c>
      <c r="AK54" s="7">
        <f>AJ54*(1+'Int Rate'!AK54)+Premium!AK54-Claims!AK54</f>
        <v>254811499.68610132</v>
      </c>
      <c r="AL54" s="7">
        <f>AK54*(1+'Int Rate'!AL54)+Premium!AL54-Claims!AL54</f>
        <v>232751379.74415931</v>
      </c>
      <c r="AM54" s="7">
        <f>AL54*(1+'Int Rate'!AM54)+Premium!AM54-Claims!AM54</f>
        <v>224687150.24818906</v>
      </c>
      <c r="AN54" s="7">
        <f>AM54*(1+'Int Rate'!AN54)+Premium!AN54-Claims!AN54</f>
        <v>218159626.24665532</v>
      </c>
      <c r="AO54" s="7">
        <f>AN54*(1+'Int Rate'!AO54)+Premium!AO54-Claims!AO54</f>
        <v>220404831.07959399</v>
      </c>
      <c r="AP54" s="7">
        <f>AO54*(1+'Int Rate'!AP54)+Premium!AP54-Claims!AP54</f>
        <v>224941431.30860513</v>
      </c>
      <c r="AQ54" s="7">
        <f>AP54*(1+'Int Rate'!AQ54)+Premium!AQ54-Claims!AQ54</f>
        <v>232163665.96127245</v>
      </c>
      <c r="AR54" s="7">
        <f>AQ54*(1+'Int Rate'!AR54)+Premium!AR54-Claims!AR54</f>
        <v>250066793.4753665</v>
      </c>
      <c r="AS54" s="7">
        <f>AR54*(1+'Int Rate'!AS54)+Premium!AS54-Claims!AS54</f>
        <v>269930358.01445556</v>
      </c>
      <c r="AT54" s="7">
        <f>AS54*(1+'Int Rate'!AT54)+Premium!AT54-Claims!AT54</f>
        <v>287105439.01545846</v>
      </c>
      <c r="AU54" s="7">
        <f>AT54*(1+'Int Rate'!AU54)+Premium!AU54-Claims!AU54</f>
        <v>288485663.65151143</v>
      </c>
      <c r="AV54" s="7">
        <f>AU54*(1+'Int Rate'!AV54)+Premium!AV54-Claims!AV54</f>
        <v>302837517.68068242</v>
      </c>
      <c r="AW54" s="7">
        <f>AV54*(1+'Int Rate'!AW54)+Premium!AW54-Claims!AW54</f>
        <v>311196369.31774294</v>
      </c>
      <c r="AX54" s="7">
        <f>AW54*(1+'Int Rate'!AX54)+Premium!AX54-Claims!AX54</f>
        <v>338577240.68920124</v>
      </c>
      <c r="AY54" s="7">
        <f>AX54*(1+'Int Rate'!AY54)+Premium!AY54-Claims!AY54</f>
        <v>362801787.58413905</v>
      </c>
    </row>
    <row r="55" spans="1:51" x14ac:dyDescent="0.25">
      <c r="A55" s="1">
        <v>54</v>
      </c>
      <c r="B55" s="7">
        <f>'Inputs &amp; Outputs'!$D$3</f>
        <v>1954449027.5679314</v>
      </c>
      <c r="C55" s="7">
        <f>B55*(1+'Int Rate'!C55)+Premium!C55-Claims!C55</f>
        <v>1951591852.1352818</v>
      </c>
      <c r="D55" s="7">
        <f>C55*(1+'Int Rate'!D55)+Premium!D55-Claims!D55</f>
        <v>2065501116.9653978</v>
      </c>
      <c r="E55" s="7">
        <f>D55*(1+'Int Rate'!E55)+Premium!E55-Claims!E55</f>
        <v>2032620526.2713604</v>
      </c>
      <c r="F55" s="7">
        <f>E55*(1+'Int Rate'!F55)+Premium!F55-Claims!F55</f>
        <v>1909018039.1902156</v>
      </c>
      <c r="G55" s="7">
        <f>F55*(1+'Int Rate'!G55)+Premium!G55-Claims!G55</f>
        <v>1861622470.6346564</v>
      </c>
      <c r="H55" s="7">
        <f>G55*(1+'Int Rate'!H55)+Premium!H55-Claims!H55</f>
        <v>1727726189.3768518</v>
      </c>
      <c r="I55" s="7">
        <f>H55*(1+'Int Rate'!I55)+Premium!I55-Claims!I55</f>
        <v>1659327104.5208552</v>
      </c>
      <c r="J55" s="7">
        <f>I55*(1+'Int Rate'!J55)+Premium!J55-Claims!J55</f>
        <v>1591178415.0511644</v>
      </c>
      <c r="K55" s="7">
        <f>J55*(1+'Int Rate'!K55)+Premium!K55-Claims!K55</f>
        <v>1533379936.0936196</v>
      </c>
      <c r="L55" s="7">
        <f>K55*(1+'Int Rate'!L55)+Premium!L55-Claims!L55</f>
        <v>1494212798.8887894</v>
      </c>
      <c r="M55" s="7">
        <f>L55*(1+'Int Rate'!M55)+Premium!M55-Claims!M55</f>
        <v>1410116813.1480057</v>
      </c>
      <c r="N55" s="7">
        <f>M55*(1+'Int Rate'!N55)+Premium!N55-Claims!N55</f>
        <v>1345727675.759263</v>
      </c>
      <c r="O55" s="7">
        <f>N55*(1+'Int Rate'!O55)+Premium!O55-Claims!O55</f>
        <v>1284749934.8254147</v>
      </c>
      <c r="P55" s="7">
        <f>O55*(1+'Int Rate'!P55)+Premium!P55-Claims!P55</f>
        <v>1234709604.6054134</v>
      </c>
      <c r="Q55" s="7">
        <f>P55*(1+'Int Rate'!Q55)+Premium!Q55-Claims!Q55</f>
        <v>1254196004.6836884</v>
      </c>
      <c r="R55" s="7">
        <f>Q55*(1+'Int Rate'!R55)+Premium!R55-Claims!R55</f>
        <v>1265584574.5568614</v>
      </c>
      <c r="S55" s="7">
        <f>R55*(1+'Int Rate'!S55)+Premium!S55-Claims!S55</f>
        <v>1205329088.5584171</v>
      </c>
      <c r="T55" s="7">
        <f>S55*(1+'Int Rate'!T55)+Premium!T55-Claims!T55</f>
        <v>1166336482.0658145</v>
      </c>
      <c r="U55" s="7">
        <f>T55*(1+'Int Rate'!U55)+Premium!U55-Claims!U55</f>
        <v>1069627645.8000998</v>
      </c>
      <c r="V55" s="7">
        <f>U55*(1+'Int Rate'!V55)+Premium!V55-Claims!V55</f>
        <v>1008321292.5371327</v>
      </c>
      <c r="W55" s="7">
        <f>V55*(1+'Int Rate'!W55)+Premium!W55-Claims!W55</f>
        <v>1012594415.8542545</v>
      </c>
      <c r="X55" s="7">
        <f>W55*(1+'Int Rate'!X55)+Premium!X55-Claims!X55</f>
        <v>910054040.51400161</v>
      </c>
      <c r="Y55" s="7">
        <f>X55*(1+'Int Rate'!Y55)+Premium!Y55-Claims!Y55</f>
        <v>837010240.28096044</v>
      </c>
      <c r="Z55" s="7">
        <f>Y55*(1+'Int Rate'!Z55)+Premium!Z55-Claims!Z55</f>
        <v>770520267.9172256</v>
      </c>
      <c r="AA55" s="7">
        <f>Z55*(1+'Int Rate'!AA55)+Premium!AA55-Claims!AA55</f>
        <v>709878331.21656632</v>
      </c>
      <c r="AB55" s="7">
        <f>AA55*(1+'Int Rate'!AB55)+Premium!AB55-Claims!AB55</f>
        <v>632205267.66462278</v>
      </c>
      <c r="AC55" s="7">
        <f>AB55*(1+'Int Rate'!AC55)+Premium!AC55-Claims!AC55</f>
        <v>591683198.74149752</v>
      </c>
      <c r="AD55" s="7">
        <f>AC55*(1+'Int Rate'!AD55)+Premium!AD55-Claims!AD55</f>
        <v>568696902.21409702</v>
      </c>
      <c r="AE55" s="7">
        <f>AD55*(1+'Int Rate'!AE55)+Premium!AE55-Claims!AE55</f>
        <v>540986760.46924376</v>
      </c>
      <c r="AF55" s="7">
        <f>AE55*(1+'Int Rate'!AF55)+Premium!AF55-Claims!AF55</f>
        <v>546397289.89496756</v>
      </c>
      <c r="AG55" s="7">
        <f>AF55*(1+'Int Rate'!AG55)+Premium!AG55-Claims!AG55</f>
        <v>524382376.86184406</v>
      </c>
      <c r="AH55" s="7">
        <f>AG55*(1+'Int Rate'!AH55)+Premium!AH55-Claims!AH55</f>
        <v>507127260.39903152</v>
      </c>
      <c r="AI55" s="7">
        <f>AH55*(1+'Int Rate'!AI55)+Premium!AI55-Claims!AI55</f>
        <v>514848966.50599349</v>
      </c>
      <c r="AJ55" s="7">
        <f>AI55*(1+'Int Rate'!AJ55)+Premium!AJ55-Claims!AJ55</f>
        <v>501335328.1050247</v>
      </c>
      <c r="AK55" s="7">
        <f>AJ55*(1+'Int Rate'!AK55)+Premium!AK55-Claims!AK55</f>
        <v>490214803.97471571</v>
      </c>
      <c r="AL55" s="7">
        <f>AK55*(1+'Int Rate'!AL55)+Premium!AL55-Claims!AL55</f>
        <v>472170182.57461131</v>
      </c>
      <c r="AM55" s="7">
        <f>AL55*(1+'Int Rate'!AM55)+Premium!AM55-Claims!AM55</f>
        <v>492375803.28693712</v>
      </c>
      <c r="AN55" s="7">
        <f>AM55*(1+'Int Rate'!AN55)+Premium!AN55-Claims!AN55</f>
        <v>528124398.40830159</v>
      </c>
      <c r="AO55" s="7">
        <f>AN55*(1+'Int Rate'!AO55)+Premium!AO55-Claims!AO55</f>
        <v>553924995.61280751</v>
      </c>
      <c r="AP55" s="7">
        <f>AO55*(1+'Int Rate'!AP55)+Premium!AP55-Claims!AP55</f>
        <v>575378754.24165416</v>
      </c>
      <c r="AQ55" s="7">
        <f>AP55*(1+'Int Rate'!AQ55)+Premium!AQ55-Claims!AQ55</f>
        <v>622560270.70205641</v>
      </c>
      <c r="AR55" s="7">
        <f>AQ55*(1+'Int Rate'!AR55)+Premium!AR55-Claims!AR55</f>
        <v>657049576.8306452</v>
      </c>
      <c r="AS55" s="7">
        <f>AR55*(1+'Int Rate'!AS55)+Premium!AS55-Claims!AS55</f>
        <v>687667420.62848139</v>
      </c>
      <c r="AT55" s="7">
        <f>AS55*(1+'Int Rate'!AT55)+Premium!AT55-Claims!AT55</f>
        <v>700596627.54309666</v>
      </c>
      <c r="AU55" s="7">
        <f>AT55*(1+'Int Rate'!AU55)+Premium!AU55-Claims!AU55</f>
        <v>722546425.16215205</v>
      </c>
      <c r="AV55" s="7">
        <f>AU55*(1+'Int Rate'!AV55)+Premium!AV55-Claims!AV55</f>
        <v>747520529.05659199</v>
      </c>
      <c r="AW55" s="7">
        <f>AV55*(1+'Int Rate'!AW55)+Premium!AW55-Claims!AW55</f>
        <v>773228754.83661461</v>
      </c>
      <c r="AX55" s="7">
        <f>AW55*(1+'Int Rate'!AX55)+Premium!AX55-Claims!AX55</f>
        <v>813457535.24618101</v>
      </c>
      <c r="AY55" s="7">
        <f>AX55*(1+'Int Rate'!AY55)+Premium!AY55-Claims!AY55</f>
        <v>841643020.17067206</v>
      </c>
    </row>
    <row r="56" spans="1:51" x14ac:dyDescent="0.25">
      <c r="A56" s="1">
        <v>55</v>
      </c>
      <c r="B56" s="7">
        <f>'Inputs &amp; Outputs'!$D$3</f>
        <v>1954449027.5679314</v>
      </c>
      <c r="C56" s="7">
        <f>B56*(1+'Int Rate'!C56)+Premium!C56-Claims!C56</f>
        <v>1905459299.7606986</v>
      </c>
      <c r="D56" s="7">
        <f>C56*(1+'Int Rate'!D56)+Premium!D56-Claims!D56</f>
        <v>1808949336.438699</v>
      </c>
      <c r="E56" s="7">
        <f>D56*(1+'Int Rate'!E56)+Premium!E56-Claims!E56</f>
        <v>1675981183.2749891</v>
      </c>
      <c r="F56" s="7">
        <f>E56*(1+'Int Rate'!F56)+Premium!F56-Claims!F56</f>
        <v>1563256507.6223512</v>
      </c>
      <c r="G56" s="7">
        <f>F56*(1+'Int Rate'!G56)+Premium!G56-Claims!G56</f>
        <v>1577444975.7559774</v>
      </c>
      <c r="H56" s="7">
        <f>G56*(1+'Int Rate'!H56)+Premium!H56-Claims!H56</f>
        <v>1591277300.3440568</v>
      </c>
      <c r="I56" s="7">
        <f>H56*(1+'Int Rate'!I56)+Premium!I56-Claims!I56</f>
        <v>1536163898.7682514</v>
      </c>
      <c r="J56" s="7">
        <f>I56*(1+'Int Rate'!J56)+Premium!J56-Claims!J56</f>
        <v>1424545614.8111634</v>
      </c>
      <c r="K56" s="7">
        <f>J56*(1+'Int Rate'!K56)+Premium!K56-Claims!K56</f>
        <v>1403261684.4862924</v>
      </c>
      <c r="L56" s="7">
        <f>K56*(1+'Int Rate'!L56)+Premium!L56-Claims!L56</f>
        <v>1374762588.2414238</v>
      </c>
      <c r="M56" s="7">
        <f>L56*(1+'Int Rate'!M56)+Premium!M56-Claims!M56</f>
        <v>1223099726.1722658</v>
      </c>
      <c r="N56" s="7">
        <f>M56*(1+'Int Rate'!N56)+Premium!N56-Claims!N56</f>
        <v>1166564605.8258326</v>
      </c>
      <c r="O56" s="7">
        <f>N56*(1+'Int Rate'!O56)+Premium!O56-Claims!O56</f>
        <v>1089603199.0153182</v>
      </c>
      <c r="P56" s="7">
        <f>O56*(1+'Int Rate'!P56)+Premium!P56-Claims!P56</f>
        <v>1100904429.9921362</v>
      </c>
      <c r="Q56" s="7">
        <f>P56*(1+'Int Rate'!Q56)+Premium!Q56-Claims!Q56</f>
        <v>1050432170.8713257</v>
      </c>
      <c r="R56" s="7">
        <f>Q56*(1+'Int Rate'!R56)+Premium!R56-Claims!R56</f>
        <v>993869423.7129209</v>
      </c>
      <c r="S56" s="7">
        <f>R56*(1+'Int Rate'!S56)+Premium!S56-Claims!S56</f>
        <v>915263222.86011946</v>
      </c>
      <c r="T56" s="7">
        <f>S56*(1+'Int Rate'!T56)+Premium!T56-Claims!T56</f>
        <v>863024588.52190399</v>
      </c>
      <c r="U56" s="7">
        <f>T56*(1+'Int Rate'!U56)+Premium!U56-Claims!U56</f>
        <v>762830628.50085568</v>
      </c>
      <c r="V56" s="7">
        <f>U56*(1+'Int Rate'!V56)+Premium!V56-Claims!V56</f>
        <v>665636353.48257637</v>
      </c>
      <c r="W56" s="7">
        <f>V56*(1+'Int Rate'!W56)+Premium!W56-Claims!W56</f>
        <v>648648089.02768207</v>
      </c>
      <c r="X56" s="7">
        <f>W56*(1+'Int Rate'!X56)+Premium!X56-Claims!X56</f>
        <v>567701373.24251604</v>
      </c>
      <c r="Y56" s="7">
        <f>X56*(1+'Int Rate'!Y56)+Premium!Y56-Claims!Y56</f>
        <v>511211440.93183947</v>
      </c>
      <c r="Z56" s="7">
        <f>Y56*(1+'Int Rate'!Z56)+Premium!Z56-Claims!Z56</f>
        <v>435011905.44540071</v>
      </c>
      <c r="AA56" s="7">
        <f>Z56*(1+'Int Rate'!AA56)+Premium!AA56-Claims!AA56</f>
        <v>368764855.96814722</v>
      </c>
      <c r="AB56" s="7">
        <f>AA56*(1+'Int Rate'!AB56)+Premium!AB56-Claims!AB56</f>
        <v>315633714.8055464</v>
      </c>
      <c r="AC56" s="7">
        <f>AB56*(1+'Int Rate'!AC56)+Premium!AC56-Claims!AC56</f>
        <v>252181596.80656236</v>
      </c>
      <c r="AD56" s="7">
        <f>AC56*(1+'Int Rate'!AD56)+Premium!AD56-Claims!AD56</f>
        <v>212202810.01941663</v>
      </c>
      <c r="AE56" s="7">
        <f>AD56*(1+'Int Rate'!AE56)+Premium!AE56-Claims!AE56</f>
        <v>163175733.38903877</v>
      </c>
      <c r="AF56" s="7">
        <f>AE56*(1+'Int Rate'!AF56)+Premium!AF56-Claims!AF56</f>
        <v>124170523.80060333</v>
      </c>
      <c r="AG56" s="7">
        <f>AF56*(1+'Int Rate'!AG56)+Premium!AG56-Claims!AG56</f>
        <v>79483750.761166945</v>
      </c>
      <c r="AH56" s="7">
        <f>AG56*(1+'Int Rate'!AH56)+Premium!AH56-Claims!AH56</f>
        <v>41006101.173902377</v>
      </c>
      <c r="AI56" s="7">
        <f>AH56*(1+'Int Rate'!AI56)+Premium!AI56-Claims!AI56</f>
        <v>6022445.0833487734</v>
      </c>
      <c r="AJ56" s="7">
        <f>AI56*(1+'Int Rate'!AJ56)+Premium!AJ56-Claims!AJ56</f>
        <v>-23022577.268391788</v>
      </c>
      <c r="AK56" s="7">
        <f>AJ56*(1+'Int Rate'!AK56)+Premium!AK56-Claims!AK56</f>
        <v>-47484300.57397674</v>
      </c>
      <c r="AL56" s="7">
        <f>AK56*(1+'Int Rate'!AL56)+Premium!AL56-Claims!AL56</f>
        <v>-69238269.892540008</v>
      </c>
      <c r="AM56" s="7">
        <f>AL56*(1+'Int Rate'!AM56)+Premium!AM56-Claims!AM56</f>
        <v>-84047517.742258668</v>
      </c>
      <c r="AN56" s="7">
        <f>AM56*(1+'Int Rate'!AN56)+Premium!AN56-Claims!AN56</f>
        <v>-100985063.27073675</v>
      </c>
      <c r="AO56" s="7">
        <f>AN56*(1+'Int Rate'!AO56)+Premium!AO56-Claims!AO56</f>
        <v>-116486757.93412121</v>
      </c>
      <c r="AP56" s="7">
        <f>AO56*(1+'Int Rate'!AP56)+Premium!AP56-Claims!AP56</f>
        <v>-126283662.09435542</v>
      </c>
      <c r="AQ56" s="7">
        <f>AP56*(1+'Int Rate'!AQ56)+Premium!AQ56-Claims!AQ56</f>
        <v>-128030977.8442125</v>
      </c>
      <c r="AR56" s="7">
        <f>AQ56*(1+'Int Rate'!AR56)+Premium!AR56-Claims!AR56</f>
        <v>-138272960.05459487</v>
      </c>
      <c r="AS56" s="7">
        <f>AR56*(1+'Int Rate'!AS56)+Premium!AS56-Claims!AS56</f>
        <v>-143275352.53649628</v>
      </c>
      <c r="AT56" s="7">
        <f>AS56*(1+'Int Rate'!AT56)+Premium!AT56-Claims!AT56</f>
        <v>-149391358.8218523</v>
      </c>
      <c r="AU56" s="7">
        <f>AT56*(1+'Int Rate'!AU56)+Premium!AU56-Claims!AU56</f>
        <v>-158647224.06957299</v>
      </c>
      <c r="AV56" s="7">
        <f>AU56*(1+'Int Rate'!AV56)+Premium!AV56-Claims!AV56</f>
        <v>-164690214.68754166</v>
      </c>
      <c r="AW56" s="7">
        <f>AV56*(1+'Int Rate'!AW56)+Premium!AW56-Claims!AW56</f>
        <v>-179159602.91704804</v>
      </c>
      <c r="AX56" s="7">
        <f>AW56*(1+'Int Rate'!AX56)+Premium!AX56-Claims!AX56</f>
        <v>-192407610.35800329</v>
      </c>
      <c r="AY56" s="7">
        <f>AX56*(1+'Int Rate'!AY56)+Premium!AY56-Claims!AY56</f>
        <v>-205485771.7428495</v>
      </c>
    </row>
    <row r="57" spans="1:51" x14ac:dyDescent="0.25">
      <c r="A57" s="1">
        <v>56</v>
      </c>
      <c r="B57" s="7">
        <f>'Inputs &amp; Outputs'!$D$3</f>
        <v>1954449027.5679314</v>
      </c>
      <c r="C57" s="7">
        <f>B57*(1+'Int Rate'!C57)+Premium!C57-Claims!C57</f>
        <v>1861011430.4168036</v>
      </c>
      <c r="D57" s="7">
        <f>C57*(1+'Int Rate'!D57)+Premium!D57-Claims!D57</f>
        <v>1796049822.1625993</v>
      </c>
      <c r="E57" s="7">
        <f>D57*(1+'Int Rate'!E57)+Premium!E57-Claims!E57</f>
        <v>1726122329.1758831</v>
      </c>
      <c r="F57" s="7">
        <f>E57*(1+'Int Rate'!F57)+Premium!F57-Claims!F57</f>
        <v>1713874728.87093</v>
      </c>
      <c r="G57" s="7">
        <f>F57*(1+'Int Rate'!G57)+Premium!G57-Claims!G57</f>
        <v>1581043610.1046662</v>
      </c>
      <c r="H57" s="7">
        <f>G57*(1+'Int Rate'!H57)+Premium!H57-Claims!H57</f>
        <v>1528900576.970403</v>
      </c>
      <c r="I57" s="7">
        <f>H57*(1+'Int Rate'!I57)+Premium!I57-Claims!I57</f>
        <v>1464758037.7084033</v>
      </c>
      <c r="J57" s="7">
        <f>I57*(1+'Int Rate'!J57)+Premium!J57-Claims!J57</f>
        <v>1366520877.0152466</v>
      </c>
      <c r="K57" s="7">
        <f>J57*(1+'Int Rate'!K57)+Premium!K57-Claims!K57</f>
        <v>1230651925.2172277</v>
      </c>
      <c r="L57" s="7">
        <f>K57*(1+'Int Rate'!L57)+Premium!L57-Claims!L57</f>
        <v>1205343734.0503447</v>
      </c>
      <c r="M57" s="7">
        <f>L57*(1+'Int Rate'!M57)+Premium!M57-Claims!M57</f>
        <v>1169869401.7697358</v>
      </c>
      <c r="N57" s="7">
        <f>M57*(1+'Int Rate'!N57)+Premium!N57-Claims!N57</f>
        <v>1109668209.535409</v>
      </c>
      <c r="O57" s="7">
        <f>N57*(1+'Int Rate'!O57)+Premium!O57-Claims!O57</f>
        <v>1029963436.4102712</v>
      </c>
      <c r="P57" s="7">
        <f>O57*(1+'Int Rate'!P57)+Premium!P57-Claims!P57</f>
        <v>968926980.98158336</v>
      </c>
      <c r="Q57" s="7">
        <f>P57*(1+'Int Rate'!Q57)+Premium!Q57-Claims!Q57</f>
        <v>887499686.3492341</v>
      </c>
      <c r="R57" s="7">
        <f>Q57*(1+'Int Rate'!R57)+Premium!R57-Claims!R57</f>
        <v>752193226.47550046</v>
      </c>
      <c r="S57" s="7">
        <f>R57*(1+'Int Rate'!S57)+Premium!S57-Claims!S57</f>
        <v>641394692.56780267</v>
      </c>
      <c r="T57" s="7">
        <f>S57*(1+'Int Rate'!T57)+Premium!T57-Claims!T57</f>
        <v>542114457.42023778</v>
      </c>
      <c r="U57" s="7">
        <f>T57*(1+'Int Rate'!U57)+Premium!U57-Claims!U57</f>
        <v>472838579.86397779</v>
      </c>
      <c r="V57" s="7">
        <f>U57*(1+'Int Rate'!V57)+Premium!V57-Claims!V57</f>
        <v>352908045.2034049</v>
      </c>
      <c r="W57" s="7">
        <f>V57*(1+'Int Rate'!W57)+Premium!W57-Claims!W57</f>
        <v>292116040.16597247</v>
      </c>
      <c r="X57" s="7">
        <f>W57*(1+'Int Rate'!X57)+Premium!X57-Claims!X57</f>
        <v>223177020.40154636</v>
      </c>
      <c r="Y57" s="7">
        <f>X57*(1+'Int Rate'!Y57)+Premium!Y57-Claims!Y57</f>
        <v>154109179.77225631</v>
      </c>
      <c r="Z57" s="7">
        <f>Y57*(1+'Int Rate'!Z57)+Premium!Z57-Claims!Z57</f>
        <v>82550574.187624156</v>
      </c>
      <c r="AA57" s="7">
        <f>Z57*(1+'Int Rate'!AA57)+Premium!AA57-Claims!AA57</f>
        <v>3912141.0996903926</v>
      </c>
      <c r="AB57" s="7">
        <f>AA57*(1+'Int Rate'!AB57)+Premium!AB57-Claims!AB57</f>
        <v>-72186464.065306738</v>
      </c>
      <c r="AC57" s="7">
        <f>AB57*(1+'Int Rate'!AC57)+Premium!AC57-Claims!AC57</f>
        <v>-142771531.98254478</v>
      </c>
      <c r="AD57" s="7">
        <f>AC57*(1+'Int Rate'!AD57)+Premium!AD57-Claims!AD57</f>
        <v>-214634240.6231482</v>
      </c>
      <c r="AE57" s="7">
        <f>AD57*(1+'Int Rate'!AE57)+Premium!AE57-Claims!AE57</f>
        <v>-287661155.45824844</v>
      </c>
      <c r="AF57" s="7">
        <f>AE57*(1+'Int Rate'!AF57)+Premium!AF57-Claims!AF57</f>
        <v>-353738068.03163177</v>
      </c>
      <c r="AG57" s="7">
        <f>AF57*(1+'Int Rate'!AG57)+Premium!AG57-Claims!AG57</f>
        <v>-413240114.27874207</v>
      </c>
      <c r="AH57" s="7">
        <f>AG57*(1+'Int Rate'!AH57)+Premium!AH57-Claims!AH57</f>
        <v>-471131004.68523109</v>
      </c>
      <c r="AI57" s="7">
        <f>AH57*(1+'Int Rate'!AI57)+Premium!AI57-Claims!AI57</f>
        <v>-510097565.4526425</v>
      </c>
      <c r="AJ57" s="7">
        <f>AI57*(1+'Int Rate'!AJ57)+Premium!AJ57-Claims!AJ57</f>
        <v>-552858241.5205183</v>
      </c>
      <c r="AK57" s="7">
        <f>AJ57*(1+'Int Rate'!AK57)+Premium!AK57-Claims!AK57</f>
        <v>-636800158.16889703</v>
      </c>
      <c r="AL57" s="7">
        <f>AK57*(1+'Int Rate'!AL57)+Premium!AL57-Claims!AL57</f>
        <v>-656716816.99689889</v>
      </c>
      <c r="AM57" s="7">
        <f>AL57*(1+'Int Rate'!AM57)+Premium!AM57-Claims!AM57</f>
        <v>-692807206.10561919</v>
      </c>
      <c r="AN57" s="7">
        <f>AM57*(1+'Int Rate'!AN57)+Premium!AN57-Claims!AN57</f>
        <v>-719056089.28955591</v>
      </c>
      <c r="AO57" s="7">
        <f>AN57*(1+'Int Rate'!AO57)+Premium!AO57-Claims!AO57</f>
        <v>-801186059.69513106</v>
      </c>
      <c r="AP57" s="7">
        <f>AO57*(1+'Int Rate'!AP57)+Premium!AP57-Claims!AP57</f>
        <v>-839620082.8025378</v>
      </c>
      <c r="AQ57" s="7">
        <f>AP57*(1+'Int Rate'!AQ57)+Premium!AQ57-Claims!AQ57</f>
        <v>-900772550.28658366</v>
      </c>
      <c r="AR57" s="7">
        <f>AQ57*(1+'Int Rate'!AR57)+Premium!AR57-Claims!AR57</f>
        <v>-947956558.31130469</v>
      </c>
      <c r="AS57" s="7">
        <f>AR57*(1+'Int Rate'!AS57)+Premium!AS57-Claims!AS57</f>
        <v>-999940123.5512073</v>
      </c>
      <c r="AT57" s="7">
        <f>AS57*(1+'Int Rate'!AT57)+Premium!AT57-Claims!AT57</f>
        <v>-1065636417.9925632</v>
      </c>
      <c r="AU57" s="7">
        <f>AT57*(1+'Int Rate'!AU57)+Premium!AU57-Claims!AU57</f>
        <v>-1121359508.0469337</v>
      </c>
      <c r="AV57" s="7">
        <f>AU57*(1+'Int Rate'!AV57)+Premium!AV57-Claims!AV57</f>
        <v>-1157733397.8130982</v>
      </c>
      <c r="AW57" s="7">
        <f>AV57*(1+'Int Rate'!AW57)+Premium!AW57-Claims!AW57</f>
        <v>-1203338605.3175192</v>
      </c>
      <c r="AX57" s="7">
        <f>AW57*(1+'Int Rate'!AX57)+Premium!AX57-Claims!AX57</f>
        <v>-1187504247.329211</v>
      </c>
      <c r="AY57" s="7">
        <f>AX57*(1+'Int Rate'!AY57)+Premium!AY57-Claims!AY57</f>
        <v>-1178417927.7614021</v>
      </c>
    </row>
    <row r="58" spans="1:51" x14ac:dyDescent="0.25">
      <c r="A58" s="1">
        <v>57</v>
      </c>
      <c r="B58" s="7">
        <f>'Inputs &amp; Outputs'!$D$3</f>
        <v>1954449027.5679314</v>
      </c>
      <c r="C58" s="7">
        <f>B58*(1+'Int Rate'!C58)+Premium!C58-Claims!C58</f>
        <v>2037394694.5657263</v>
      </c>
      <c r="D58" s="7">
        <f>C58*(1+'Int Rate'!D58)+Premium!D58-Claims!D58</f>
        <v>2022601102.4264793</v>
      </c>
      <c r="E58" s="7">
        <f>D58*(1+'Int Rate'!E58)+Premium!E58-Claims!E58</f>
        <v>1892847556.316067</v>
      </c>
      <c r="F58" s="7">
        <f>E58*(1+'Int Rate'!F58)+Premium!F58-Claims!F58</f>
        <v>1968022580.2688186</v>
      </c>
      <c r="G58" s="7">
        <f>F58*(1+'Int Rate'!G58)+Premium!G58-Claims!G58</f>
        <v>1945513182.5692096</v>
      </c>
      <c r="H58" s="7">
        <f>G58*(1+'Int Rate'!H58)+Premium!H58-Claims!H58</f>
        <v>1822281729.2714257</v>
      </c>
      <c r="I58" s="7">
        <f>H58*(1+'Int Rate'!I58)+Premium!I58-Claims!I58</f>
        <v>1810298626.5072203</v>
      </c>
      <c r="J58" s="7">
        <f>I58*(1+'Int Rate'!J58)+Premium!J58-Claims!J58</f>
        <v>1881065548.2427955</v>
      </c>
      <c r="K58" s="7">
        <f>J58*(1+'Int Rate'!K58)+Premium!K58-Claims!K58</f>
        <v>1835533979.4774473</v>
      </c>
      <c r="L58" s="7">
        <f>K58*(1+'Int Rate'!L58)+Premium!L58-Claims!L58</f>
        <v>1845529142.8247366</v>
      </c>
      <c r="M58" s="7">
        <f>L58*(1+'Int Rate'!M58)+Premium!M58-Claims!M58</f>
        <v>1677350688.7873755</v>
      </c>
      <c r="N58" s="7">
        <f>M58*(1+'Int Rate'!N58)+Premium!N58-Claims!N58</f>
        <v>1631038452.6061175</v>
      </c>
      <c r="O58" s="7">
        <f>N58*(1+'Int Rate'!O58)+Premium!O58-Claims!O58</f>
        <v>1502610642.1176054</v>
      </c>
      <c r="P58" s="7">
        <f>O58*(1+'Int Rate'!P58)+Premium!P58-Claims!P58</f>
        <v>1435809370.8660398</v>
      </c>
      <c r="Q58" s="7">
        <f>P58*(1+'Int Rate'!Q58)+Premium!Q58-Claims!Q58</f>
        <v>1364433728.1767967</v>
      </c>
      <c r="R58" s="7">
        <f>Q58*(1+'Int Rate'!R58)+Premium!R58-Claims!R58</f>
        <v>1274316804.4005332</v>
      </c>
      <c r="S58" s="7">
        <f>R58*(1+'Int Rate'!S58)+Premium!S58-Claims!S58</f>
        <v>1162793064.0754437</v>
      </c>
      <c r="T58" s="7">
        <f>S58*(1+'Int Rate'!T58)+Premium!T58-Claims!T58</f>
        <v>1105510706.428144</v>
      </c>
      <c r="U58" s="7">
        <f>T58*(1+'Int Rate'!U58)+Premium!U58-Claims!U58</f>
        <v>1060700809.8863001</v>
      </c>
      <c r="V58" s="7">
        <f>U58*(1+'Int Rate'!V58)+Premium!V58-Claims!V58</f>
        <v>1044853374.9832418</v>
      </c>
      <c r="W58" s="7">
        <f>V58*(1+'Int Rate'!W58)+Premium!W58-Claims!W58</f>
        <v>1006280059.055445</v>
      </c>
      <c r="X58" s="7">
        <f>W58*(1+'Int Rate'!X58)+Premium!X58-Claims!X58</f>
        <v>958692189.32724702</v>
      </c>
      <c r="Y58" s="7">
        <f>X58*(1+'Int Rate'!Y58)+Premium!Y58-Claims!Y58</f>
        <v>917938898.88209784</v>
      </c>
      <c r="Z58" s="7">
        <f>Y58*(1+'Int Rate'!Z58)+Premium!Z58-Claims!Z58</f>
        <v>859774728.44541252</v>
      </c>
      <c r="AA58" s="7">
        <f>Z58*(1+'Int Rate'!AA58)+Premium!AA58-Claims!AA58</f>
        <v>858760174.63376188</v>
      </c>
      <c r="AB58" s="7">
        <f>AA58*(1+'Int Rate'!AB58)+Premium!AB58-Claims!AB58</f>
        <v>835114333.99746597</v>
      </c>
      <c r="AC58" s="7">
        <f>AB58*(1+'Int Rate'!AC58)+Premium!AC58-Claims!AC58</f>
        <v>798317172.21442163</v>
      </c>
      <c r="AD58" s="7">
        <f>AC58*(1+'Int Rate'!AD58)+Premium!AD58-Claims!AD58</f>
        <v>744956729.14258409</v>
      </c>
      <c r="AE58" s="7">
        <f>AD58*(1+'Int Rate'!AE58)+Premium!AE58-Claims!AE58</f>
        <v>722677408.86660397</v>
      </c>
      <c r="AF58" s="7">
        <f>AE58*(1+'Int Rate'!AF58)+Premium!AF58-Claims!AF58</f>
        <v>647351855.25641966</v>
      </c>
      <c r="AG58" s="7">
        <f>AF58*(1+'Int Rate'!AG58)+Premium!AG58-Claims!AG58</f>
        <v>625503162.40217924</v>
      </c>
      <c r="AH58" s="7">
        <f>AG58*(1+'Int Rate'!AH58)+Premium!AH58-Claims!AH58</f>
        <v>612556920.41280556</v>
      </c>
      <c r="AI58" s="7">
        <f>AH58*(1+'Int Rate'!AI58)+Premium!AI58-Claims!AI58</f>
        <v>625090648.3181864</v>
      </c>
      <c r="AJ58" s="7">
        <f>AI58*(1+'Int Rate'!AJ58)+Premium!AJ58-Claims!AJ58</f>
        <v>631681313.76055741</v>
      </c>
      <c r="AK58" s="7">
        <f>AJ58*(1+'Int Rate'!AK58)+Premium!AK58-Claims!AK58</f>
        <v>650160719.1018784</v>
      </c>
      <c r="AL58" s="7">
        <f>AK58*(1+'Int Rate'!AL58)+Premium!AL58-Claims!AL58</f>
        <v>668253535.89429212</v>
      </c>
      <c r="AM58" s="7">
        <f>AL58*(1+'Int Rate'!AM58)+Premium!AM58-Claims!AM58</f>
        <v>678636959.38145649</v>
      </c>
      <c r="AN58" s="7">
        <f>AM58*(1+'Int Rate'!AN58)+Premium!AN58-Claims!AN58</f>
        <v>686685530.13420904</v>
      </c>
      <c r="AO58" s="7">
        <f>AN58*(1+'Int Rate'!AO58)+Premium!AO58-Claims!AO58</f>
        <v>749124823.75439322</v>
      </c>
      <c r="AP58" s="7">
        <f>AO58*(1+'Int Rate'!AP58)+Premium!AP58-Claims!AP58</f>
        <v>738708338.24474549</v>
      </c>
      <c r="AQ58" s="7">
        <f>AP58*(1+'Int Rate'!AQ58)+Premium!AQ58-Claims!AQ58</f>
        <v>795467209.87794113</v>
      </c>
      <c r="AR58" s="7">
        <f>AQ58*(1+'Int Rate'!AR58)+Premium!AR58-Claims!AR58</f>
        <v>841662524.69885075</v>
      </c>
      <c r="AS58" s="7">
        <f>AR58*(1+'Int Rate'!AS58)+Premium!AS58-Claims!AS58</f>
        <v>867367930.10289693</v>
      </c>
      <c r="AT58" s="7">
        <f>AS58*(1+'Int Rate'!AT58)+Premium!AT58-Claims!AT58</f>
        <v>940591960.10549843</v>
      </c>
      <c r="AU58" s="7">
        <f>AT58*(1+'Int Rate'!AU58)+Premium!AU58-Claims!AU58</f>
        <v>1003640084.3672302</v>
      </c>
      <c r="AV58" s="7">
        <f>AU58*(1+'Int Rate'!AV58)+Premium!AV58-Claims!AV58</f>
        <v>1020126296.2927178</v>
      </c>
      <c r="AW58" s="7">
        <f>AV58*(1+'Int Rate'!AW58)+Premium!AW58-Claims!AW58</f>
        <v>1045781242.1790012</v>
      </c>
      <c r="AX58" s="7">
        <f>AW58*(1+'Int Rate'!AX58)+Premium!AX58-Claims!AX58</f>
        <v>1099560857.6545229</v>
      </c>
      <c r="AY58" s="7">
        <f>AX58*(1+'Int Rate'!AY58)+Premium!AY58-Claims!AY58</f>
        <v>1102072743.9960427</v>
      </c>
    </row>
    <row r="59" spans="1:51" x14ac:dyDescent="0.25">
      <c r="A59" s="1">
        <v>58</v>
      </c>
      <c r="B59" s="7">
        <f>'Inputs &amp; Outputs'!$D$3</f>
        <v>1954449027.5679314</v>
      </c>
      <c r="C59" s="7">
        <f>B59*(1+'Int Rate'!C59)+Premium!C59-Claims!C59</f>
        <v>1987921687.4419894</v>
      </c>
      <c r="D59" s="7">
        <f>C59*(1+'Int Rate'!D59)+Premium!D59-Claims!D59</f>
        <v>1891144344.2283194</v>
      </c>
      <c r="E59" s="7">
        <f>D59*(1+'Int Rate'!E59)+Premium!E59-Claims!E59</f>
        <v>1673874751.2964768</v>
      </c>
      <c r="F59" s="7">
        <f>E59*(1+'Int Rate'!F59)+Premium!F59-Claims!F59</f>
        <v>1677890948.4354417</v>
      </c>
      <c r="G59" s="7">
        <f>F59*(1+'Int Rate'!G59)+Premium!G59-Claims!G59</f>
        <v>1726052626.3353443</v>
      </c>
      <c r="H59" s="7">
        <f>G59*(1+'Int Rate'!H59)+Premium!H59-Claims!H59</f>
        <v>1692948058.4336531</v>
      </c>
      <c r="I59" s="7">
        <f>H59*(1+'Int Rate'!I59)+Premium!I59-Claims!I59</f>
        <v>1620947293.608881</v>
      </c>
      <c r="J59" s="7">
        <f>I59*(1+'Int Rate'!J59)+Premium!J59-Claims!J59</f>
        <v>1526494058.2389607</v>
      </c>
      <c r="K59" s="7">
        <f>J59*(1+'Int Rate'!K59)+Premium!K59-Claims!K59</f>
        <v>1437845541.8333604</v>
      </c>
      <c r="L59" s="7">
        <f>K59*(1+'Int Rate'!L59)+Premium!L59-Claims!L59</f>
        <v>1384992722.5547857</v>
      </c>
      <c r="M59" s="7">
        <f>L59*(1+'Int Rate'!M59)+Premium!M59-Claims!M59</f>
        <v>1296609747.6159439</v>
      </c>
      <c r="N59" s="7">
        <f>M59*(1+'Int Rate'!N59)+Premium!N59-Claims!N59</f>
        <v>1231919276.8935273</v>
      </c>
      <c r="O59" s="7">
        <f>N59*(1+'Int Rate'!O59)+Premium!O59-Claims!O59</f>
        <v>1177290282.750114</v>
      </c>
      <c r="P59" s="7">
        <f>O59*(1+'Int Rate'!P59)+Premium!P59-Claims!P59</f>
        <v>1092430984.1056609</v>
      </c>
      <c r="Q59" s="7">
        <f>P59*(1+'Int Rate'!Q59)+Premium!Q59-Claims!Q59</f>
        <v>957316732.92634451</v>
      </c>
      <c r="R59" s="7">
        <f>Q59*(1+'Int Rate'!R59)+Premium!R59-Claims!R59</f>
        <v>869707042.55993581</v>
      </c>
      <c r="S59" s="7">
        <f>R59*(1+'Int Rate'!S59)+Premium!S59-Claims!S59</f>
        <v>809888536.33335245</v>
      </c>
      <c r="T59" s="7">
        <f>S59*(1+'Int Rate'!T59)+Premium!T59-Claims!T59</f>
        <v>725201530.91263711</v>
      </c>
      <c r="U59" s="7">
        <f>T59*(1+'Int Rate'!U59)+Premium!U59-Claims!U59</f>
        <v>671517050.34789693</v>
      </c>
      <c r="V59" s="7">
        <f>U59*(1+'Int Rate'!V59)+Premium!V59-Claims!V59</f>
        <v>616036091.50568914</v>
      </c>
      <c r="W59" s="7">
        <f>V59*(1+'Int Rate'!W59)+Premium!W59-Claims!W59</f>
        <v>564354141.53975046</v>
      </c>
      <c r="X59" s="7">
        <f>W59*(1+'Int Rate'!X59)+Premium!X59-Claims!X59</f>
        <v>488342294.46184838</v>
      </c>
      <c r="Y59" s="7">
        <f>X59*(1+'Int Rate'!Y59)+Premium!Y59-Claims!Y59</f>
        <v>407908415.02809167</v>
      </c>
      <c r="Z59" s="7">
        <f>Y59*(1+'Int Rate'!Z59)+Premium!Z59-Claims!Z59</f>
        <v>335574443.28773242</v>
      </c>
      <c r="AA59" s="7">
        <f>Z59*(1+'Int Rate'!AA59)+Premium!AA59-Claims!AA59</f>
        <v>271523435.62508941</v>
      </c>
      <c r="AB59" s="7">
        <f>AA59*(1+'Int Rate'!AB59)+Premium!AB59-Claims!AB59</f>
        <v>203331067.68694937</v>
      </c>
      <c r="AC59" s="7">
        <f>AB59*(1+'Int Rate'!AC59)+Premium!AC59-Claims!AC59</f>
        <v>148861369.08490524</v>
      </c>
      <c r="AD59" s="7">
        <f>AC59*(1+'Int Rate'!AD59)+Premium!AD59-Claims!AD59</f>
        <v>90976052.139153361</v>
      </c>
      <c r="AE59" s="7">
        <f>AD59*(1+'Int Rate'!AE59)+Premium!AE59-Claims!AE59</f>
        <v>36946371.967320591</v>
      </c>
      <c r="AF59" s="7">
        <f>AE59*(1+'Int Rate'!AF59)+Premium!AF59-Claims!AF59</f>
        <v>-13048358.682444401</v>
      </c>
      <c r="AG59" s="7">
        <f>AF59*(1+'Int Rate'!AG59)+Premium!AG59-Claims!AG59</f>
        <v>-60082154.186184622</v>
      </c>
      <c r="AH59" s="7">
        <f>AG59*(1+'Int Rate'!AH59)+Premium!AH59-Claims!AH59</f>
        <v>-100619731.82520179</v>
      </c>
      <c r="AI59" s="7">
        <f>AH59*(1+'Int Rate'!AI59)+Premium!AI59-Claims!AI59</f>
        <v>-142299630.15655717</v>
      </c>
      <c r="AJ59" s="7">
        <f>AI59*(1+'Int Rate'!AJ59)+Premium!AJ59-Claims!AJ59</f>
        <v>-176901779.60948589</v>
      </c>
      <c r="AK59" s="7">
        <f>AJ59*(1+'Int Rate'!AK59)+Premium!AK59-Claims!AK59</f>
        <v>-210599131.03783497</v>
      </c>
      <c r="AL59" s="7">
        <f>AK59*(1+'Int Rate'!AL59)+Premium!AL59-Claims!AL59</f>
        <v>-241596536.45354563</v>
      </c>
      <c r="AM59" s="7">
        <f>AL59*(1+'Int Rate'!AM59)+Premium!AM59-Claims!AM59</f>
        <v>-264582532.59793833</v>
      </c>
      <c r="AN59" s="7">
        <f>AM59*(1+'Int Rate'!AN59)+Premium!AN59-Claims!AN59</f>
        <v>-280410701.91666776</v>
      </c>
      <c r="AO59" s="7">
        <f>AN59*(1+'Int Rate'!AO59)+Premium!AO59-Claims!AO59</f>
        <v>-293705721.31635886</v>
      </c>
      <c r="AP59" s="7">
        <f>AO59*(1+'Int Rate'!AP59)+Premium!AP59-Claims!AP59</f>
        <v>-311363528.34033358</v>
      </c>
      <c r="AQ59" s="7">
        <f>AP59*(1+'Int Rate'!AQ59)+Premium!AQ59-Claims!AQ59</f>
        <v>-312555385.89222074</v>
      </c>
      <c r="AR59" s="7">
        <f>AQ59*(1+'Int Rate'!AR59)+Premium!AR59-Claims!AR59</f>
        <v>-330237316.97971553</v>
      </c>
      <c r="AS59" s="7">
        <f>AR59*(1+'Int Rate'!AS59)+Premium!AS59-Claims!AS59</f>
        <v>-344636768.06267244</v>
      </c>
      <c r="AT59" s="7">
        <f>AS59*(1+'Int Rate'!AT59)+Premium!AT59-Claims!AT59</f>
        <v>-360214923.72699547</v>
      </c>
      <c r="AU59" s="7">
        <f>AT59*(1+'Int Rate'!AU59)+Premium!AU59-Claims!AU59</f>
        <v>-384836202.66686177</v>
      </c>
      <c r="AV59" s="7">
        <f>AU59*(1+'Int Rate'!AV59)+Premium!AV59-Claims!AV59</f>
        <v>-395464900.21477783</v>
      </c>
      <c r="AW59" s="7">
        <f>AV59*(1+'Int Rate'!AW59)+Premium!AW59-Claims!AW59</f>
        <v>-390352682.09467316</v>
      </c>
      <c r="AX59" s="7">
        <f>AW59*(1+'Int Rate'!AX59)+Premium!AX59-Claims!AX59</f>
        <v>-405206584.24080932</v>
      </c>
      <c r="AY59" s="7">
        <f>AX59*(1+'Int Rate'!AY59)+Premium!AY59-Claims!AY59</f>
        <v>-413180514.69290388</v>
      </c>
    </row>
    <row r="60" spans="1:51" x14ac:dyDescent="0.25">
      <c r="A60" s="1">
        <v>59</v>
      </c>
      <c r="B60" s="7">
        <f>'Inputs &amp; Outputs'!$D$3</f>
        <v>1954449027.5679314</v>
      </c>
      <c r="C60" s="7">
        <f>B60*(1+'Int Rate'!C60)+Premium!C60-Claims!C60</f>
        <v>1933255114.0230258</v>
      </c>
      <c r="D60" s="7">
        <f>C60*(1+'Int Rate'!D60)+Premium!D60-Claims!D60</f>
        <v>1855892519.6824787</v>
      </c>
      <c r="E60" s="7">
        <f>D60*(1+'Int Rate'!E60)+Premium!E60-Claims!E60</f>
        <v>1674110890.6177449</v>
      </c>
      <c r="F60" s="7">
        <f>E60*(1+'Int Rate'!F60)+Premium!F60-Claims!F60</f>
        <v>1643096101.5324581</v>
      </c>
      <c r="G60" s="7">
        <f>F60*(1+'Int Rate'!G60)+Premium!G60-Claims!G60</f>
        <v>1598797662.0231771</v>
      </c>
      <c r="H60" s="7">
        <f>G60*(1+'Int Rate'!H60)+Premium!H60-Claims!H60</f>
        <v>1532173922.4675806</v>
      </c>
      <c r="I60" s="7">
        <f>H60*(1+'Int Rate'!I60)+Premium!I60-Claims!I60</f>
        <v>1445591096.3384824</v>
      </c>
      <c r="J60" s="7">
        <f>I60*(1+'Int Rate'!J60)+Premium!J60-Claims!J60</f>
        <v>1432862935.7914369</v>
      </c>
      <c r="K60" s="7">
        <f>J60*(1+'Int Rate'!K60)+Premium!K60-Claims!K60</f>
        <v>1436972375.0253747</v>
      </c>
      <c r="L60" s="7">
        <f>K60*(1+'Int Rate'!L60)+Premium!L60-Claims!L60</f>
        <v>1342282429.6209359</v>
      </c>
      <c r="M60" s="7">
        <f>L60*(1+'Int Rate'!M60)+Premium!M60-Claims!M60</f>
        <v>1284059019.8004611</v>
      </c>
      <c r="N60" s="7">
        <f>M60*(1+'Int Rate'!N60)+Premium!N60-Claims!N60</f>
        <v>1244370330.6733432</v>
      </c>
      <c r="O60" s="7">
        <f>N60*(1+'Int Rate'!O60)+Premium!O60-Claims!O60</f>
        <v>1150960268.2305195</v>
      </c>
      <c r="P60" s="7">
        <f>O60*(1+'Int Rate'!P60)+Premium!P60-Claims!P60</f>
        <v>1082238597.4240954</v>
      </c>
      <c r="Q60" s="7">
        <f>P60*(1+'Int Rate'!Q60)+Premium!Q60-Claims!Q60</f>
        <v>1082892981.8151171</v>
      </c>
      <c r="R60" s="7">
        <f>Q60*(1+'Int Rate'!R60)+Premium!R60-Claims!R60</f>
        <v>1038270047.2906322</v>
      </c>
      <c r="S60" s="7">
        <f>R60*(1+'Int Rate'!S60)+Premium!S60-Claims!S60</f>
        <v>991729721.34446812</v>
      </c>
      <c r="T60" s="7">
        <f>S60*(1+'Int Rate'!T60)+Premium!T60-Claims!T60</f>
        <v>928754729.59235168</v>
      </c>
      <c r="U60" s="7">
        <f>T60*(1+'Int Rate'!U60)+Premium!U60-Claims!U60</f>
        <v>902881621.18738568</v>
      </c>
      <c r="V60" s="7">
        <f>U60*(1+'Int Rate'!V60)+Premium!V60-Claims!V60</f>
        <v>889213516.65644765</v>
      </c>
      <c r="W60" s="7">
        <f>V60*(1+'Int Rate'!W60)+Premium!W60-Claims!W60</f>
        <v>827802317.68066812</v>
      </c>
      <c r="X60" s="7">
        <f>W60*(1+'Int Rate'!X60)+Premium!X60-Claims!X60</f>
        <v>786529863.48909283</v>
      </c>
      <c r="Y60" s="7">
        <f>X60*(1+'Int Rate'!Y60)+Premium!Y60-Claims!Y60</f>
        <v>731380123.37458313</v>
      </c>
      <c r="Z60" s="7">
        <f>Y60*(1+'Int Rate'!Z60)+Premium!Z60-Claims!Z60</f>
        <v>671409240.76052201</v>
      </c>
      <c r="AA60" s="7">
        <f>Z60*(1+'Int Rate'!AA60)+Premium!AA60-Claims!AA60</f>
        <v>597278458.56862843</v>
      </c>
      <c r="AB60" s="7">
        <f>AA60*(1+'Int Rate'!AB60)+Premium!AB60-Claims!AB60</f>
        <v>553391323.86640143</v>
      </c>
      <c r="AC60" s="7">
        <f>AB60*(1+'Int Rate'!AC60)+Premium!AC60-Claims!AC60</f>
        <v>529215019.14560783</v>
      </c>
      <c r="AD60" s="7">
        <f>AC60*(1+'Int Rate'!AD60)+Premium!AD60-Claims!AD60</f>
        <v>512932254.59721661</v>
      </c>
      <c r="AE60" s="7">
        <f>AD60*(1+'Int Rate'!AE60)+Premium!AE60-Claims!AE60</f>
        <v>494462810.85092652</v>
      </c>
      <c r="AF60" s="7">
        <f>AE60*(1+'Int Rate'!AF60)+Premium!AF60-Claims!AF60</f>
        <v>464006330.34484214</v>
      </c>
      <c r="AG60" s="7">
        <f>AF60*(1+'Int Rate'!AG60)+Premium!AG60-Claims!AG60</f>
        <v>414468306.64656615</v>
      </c>
      <c r="AH60" s="7">
        <f>AG60*(1+'Int Rate'!AH60)+Premium!AH60-Claims!AH60</f>
        <v>373563080.33471096</v>
      </c>
      <c r="AI60" s="7">
        <f>AH60*(1+'Int Rate'!AI60)+Premium!AI60-Claims!AI60</f>
        <v>348638818.95946795</v>
      </c>
      <c r="AJ60" s="7">
        <f>AI60*(1+'Int Rate'!AJ60)+Premium!AJ60-Claims!AJ60</f>
        <v>336225991.82264429</v>
      </c>
      <c r="AK60" s="7">
        <f>AJ60*(1+'Int Rate'!AK60)+Premium!AK60-Claims!AK60</f>
        <v>335204542.98942983</v>
      </c>
      <c r="AL60" s="7">
        <f>AK60*(1+'Int Rate'!AL60)+Premium!AL60-Claims!AL60</f>
        <v>348563042.90401995</v>
      </c>
      <c r="AM60" s="7">
        <f>AL60*(1+'Int Rate'!AM60)+Premium!AM60-Claims!AM60</f>
        <v>352514754.12925094</v>
      </c>
      <c r="AN60" s="7">
        <f>AM60*(1+'Int Rate'!AN60)+Premium!AN60-Claims!AN60</f>
        <v>347911146.74483389</v>
      </c>
      <c r="AO60" s="7">
        <f>AN60*(1+'Int Rate'!AO60)+Premium!AO60-Claims!AO60</f>
        <v>360460720.50782526</v>
      </c>
      <c r="AP60" s="7">
        <f>AO60*(1+'Int Rate'!AP60)+Premium!AP60-Claims!AP60</f>
        <v>378604169.46000618</v>
      </c>
      <c r="AQ60" s="7">
        <f>AP60*(1+'Int Rate'!AQ60)+Premium!AQ60-Claims!AQ60</f>
        <v>375029248.35136586</v>
      </c>
      <c r="AR60" s="7">
        <f>AQ60*(1+'Int Rate'!AR60)+Premium!AR60-Claims!AR60</f>
        <v>387351683.77612454</v>
      </c>
      <c r="AS60" s="7">
        <f>AR60*(1+'Int Rate'!AS60)+Premium!AS60-Claims!AS60</f>
        <v>385957418.92713022</v>
      </c>
      <c r="AT60" s="7">
        <f>AS60*(1+'Int Rate'!AT60)+Premium!AT60-Claims!AT60</f>
        <v>375777796.48414993</v>
      </c>
      <c r="AU60" s="7">
        <f>AT60*(1+'Int Rate'!AU60)+Premium!AU60-Claims!AU60</f>
        <v>384962742.81694287</v>
      </c>
      <c r="AV60" s="7">
        <f>AU60*(1+'Int Rate'!AV60)+Premium!AV60-Claims!AV60</f>
        <v>378390566.58346647</v>
      </c>
      <c r="AW60" s="7">
        <f>AV60*(1+'Int Rate'!AW60)+Premium!AW60-Claims!AW60</f>
        <v>405243761.7217682</v>
      </c>
      <c r="AX60" s="7">
        <f>AW60*(1+'Int Rate'!AX60)+Premium!AX60-Claims!AX60</f>
        <v>422516653.36733657</v>
      </c>
      <c r="AY60" s="7">
        <f>AX60*(1+'Int Rate'!AY60)+Premium!AY60-Claims!AY60</f>
        <v>440362824.76112306</v>
      </c>
    </row>
    <row r="61" spans="1:51" x14ac:dyDescent="0.25">
      <c r="A61" s="1">
        <v>60</v>
      </c>
      <c r="B61" s="7">
        <f>'Inputs &amp; Outputs'!$D$3</f>
        <v>1954449027.5679314</v>
      </c>
      <c r="C61" s="7">
        <f>B61*(1+'Int Rate'!C61)+Premium!C61-Claims!C61</f>
        <v>1933437167.1462724</v>
      </c>
      <c r="D61" s="7">
        <f>C61*(1+'Int Rate'!D61)+Premium!D61-Claims!D61</f>
        <v>1896694739.9989905</v>
      </c>
      <c r="E61" s="7">
        <f>D61*(1+'Int Rate'!E61)+Premium!E61-Claims!E61</f>
        <v>1842254319.7984796</v>
      </c>
      <c r="F61" s="7">
        <f>E61*(1+'Int Rate'!F61)+Premium!F61-Claims!F61</f>
        <v>1657910422.2187974</v>
      </c>
      <c r="G61" s="7">
        <f>F61*(1+'Int Rate'!G61)+Premium!G61-Claims!G61</f>
        <v>1594099179.1754847</v>
      </c>
      <c r="H61" s="7">
        <f>G61*(1+'Int Rate'!H61)+Premium!H61-Claims!H61</f>
        <v>1477294611.494967</v>
      </c>
      <c r="I61" s="7">
        <f>H61*(1+'Int Rate'!I61)+Premium!I61-Claims!I61</f>
        <v>1407423753.8765852</v>
      </c>
      <c r="J61" s="7">
        <f>I61*(1+'Int Rate'!J61)+Premium!J61-Claims!J61</f>
        <v>1317038016.3648098</v>
      </c>
      <c r="K61" s="7">
        <f>J61*(1+'Int Rate'!K61)+Premium!K61-Claims!K61</f>
        <v>1257831062.6562831</v>
      </c>
      <c r="L61" s="7">
        <f>K61*(1+'Int Rate'!L61)+Premium!L61-Claims!L61</f>
        <v>1215836827.9481769</v>
      </c>
      <c r="M61" s="7">
        <f>L61*(1+'Int Rate'!M61)+Premium!M61-Claims!M61</f>
        <v>1175522347.573329</v>
      </c>
      <c r="N61" s="7">
        <f>M61*(1+'Int Rate'!N61)+Premium!N61-Claims!N61</f>
        <v>1112808740.2742043</v>
      </c>
      <c r="O61" s="7">
        <f>N61*(1+'Int Rate'!O61)+Premium!O61-Claims!O61</f>
        <v>1089297662.3901484</v>
      </c>
      <c r="P61" s="7">
        <f>O61*(1+'Int Rate'!P61)+Premium!P61-Claims!P61</f>
        <v>1030191362.7038217</v>
      </c>
      <c r="Q61" s="7">
        <f>P61*(1+'Int Rate'!Q61)+Premium!Q61-Claims!Q61</f>
        <v>930521789.62118554</v>
      </c>
      <c r="R61" s="7">
        <f>Q61*(1+'Int Rate'!R61)+Premium!R61-Claims!R61</f>
        <v>864607696.73048377</v>
      </c>
      <c r="S61" s="7">
        <f>R61*(1+'Int Rate'!S61)+Premium!S61-Claims!S61</f>
        <v>789091883.6871829</v>
      </c>
      <c r="T61" s="7">
        <f>S61*(1+'Int Rate'!T61)+Premium!T61-Claims!T61</f>
        <v>693128703.79719198</v>
      </c>
      <c r="U61" s="7">
        <f>T61*(1+'Int Rate'!U61)+Premium!U61-Claims!U61</f>
        <v>618719301.82718611</v>
      </c>
      <c r="V61" s="7">
        <f>U61*(1+'Int Rate'!V61)+Premium!V61-Claims!V61</f>
        <v>537877087.79246533</v>
      </c>
      <c r="W61" s="7">
        <f>V61*(1+'Int Rate'!W61)+Premium!W61-Claims!W61</f>
        <v>451039336.63569438</v>
      </c>
      <c r="X61" s="7">
        <f>W61*(1+'Int Rate'!X61)+Premium!X61-Claims!X61</f>
        <v>381653477.97311479</v>
      </c>
      <c r="Y61" s="7">
        <f>X61*(1+'Int Rate'!Y61)+Premium!Y61-Claims!Y61</f>
        <v>294287953.95510256</v>
      </c>
      <c r="Z61" s="7">
        <f>Y61*(1+'Int Rate'!Z61)+Premium!Z61-Claims!Z61</f>
        <v>219978830.44608241</v>
      </c>
      <c r="AA61" s="7">
        <f>Z61*(1+'Int Rate'!AA61)+Premium!AA61-Claims!AA61</f>
        <v>136525362.84687316</v>
      </c>
      <c r="AB61" s="7">
        <f>AA61*(1+'Int Rate'!AB61)+Premium!AB61-Claims!AB61</f>
        <v>63330884.095139712</v>
      </c>
      <c r="AC61" s="7">
        <f>AB61*(1+'Int Rate'!AC61)+Premium!AC61-Claims!AC61</f>
        <v>-6618788.3171802983</v>
      </c>
      <c r="AD61" s="7">
        <f>AC61*(1+'Int Rate'!AD61)+Premium!AD61-Claims!AD61</f>
        <v>-73738657.280256972</v>
      </c>
      <c r="AE61" s="7">
        <f>AD61*(1+'Int Rate'!AE61)+Premium!AE61-Claims!AE61</f>
        <v>-136880111.53474924</v>
      </c>
      <c r="AF61" s="7">
        <f>AE61*(1+'Int Rate'!AF61)+Premium!AF61-Claims!AF61</f>
        <v>-195506155.34665114</v>
      </c>
      <c r="AG61" s="7">
        <f>AF61*(1+'Int Rate'!AG61)+Premium!AG61-Claims!AG61</f>
        <v>-259299211.6232757</v>
      </c>
      <c r="AH61" s="7">
        <f>AG61*(1+'Int Rate'!AH61)+Premium!AH61-Claims!AH61</f>
        <v>-321146152.42417061</v>
      </c>
      <c r="AI61" s="7">
        <f>AH61*(1+'Int Rate'!AI61)+Premium!AI61-Claims!AI61</f>
        <v>-355955816.48475587</v>
      </c>
      <c r="AJ61" s="7">
        <f>AI61*(1+'Int Rate'!AJ61)+Premium!AJ61-Claims!AJ61</f>
        <v>-410979821.00090849</v>
      </c>
      <c r="AK61" s="7">
        <f>AJ61*(1+'Int Rate'!AK61)+Premium!AK61-Claims!AK61</f>
        <v>-440932403.13806081</v>
      </c>
      <c r="AL61" s="7">
        <f>AK61*(1+'Int Rate'!AL61)+Premium!AL61-Claims!AL61</f>
        <v>-481318692.12637305</v>
      </c>
      <c r="AM61" s="7">
        <f>AL61*(1+'Int Rate'!AM61)+Premium!AM61-Claims!AM61</f>
        <v>-523264807.13761729</v>
      </c>
      <c r="AN61" s="7">
        <f>AM61*(1+'Int Rate'!AN61)+Premium!AN61-Claims!AN61</f>
        <v>-562467404.19495499</v>
      </c>
      <c r="AO61" s="7">
        <f>AN61*(1+'Int Rate'!AO61)+Premium!AO61-Claims!AO61</f>
        <v>-613966121.42331278</v>
      </c>
      <c r="AP61" s="7">
        <f>AO61*(1+'Int Rate'!AP61)+Premium!AP61-Claims!AP61</f>
        <v>-610449744.04595339</v>
      </c>
      <c r="AQ61" s="7">
        <f>AP61*(1+'Int Rate'!AQ61)+Premium!AQ61-Claims!AQ61</f>
        <v>-651319812.73217237</v>
      </c>
      <c r="AR61" s="7">
        <f>AQ61*(1+'Int Rate'!AR61)+Premium!AR61-Claims!AR61</f>
        <v>-675802643.69181585</v>
      </c>
      <c r="AS61" s="7">
        <f>AR61*(1+'Int Rate'!AS61)+Premium!AS61-Claims!AS61</f>
        <v>-738489872.48779368</v>
      </c>
      <c r="AT61" s="7">
        <f>AS61*(1+'Int Rate'!AT61)+Premium!AT61-Claims!AT61</f>
        <v>-777589714.88152862</v>
      </c>
      <c r="AU61" s="7">
        <f>AT61*(1+'Int Rate'!AU61)+Premium!AU61-Claims!AU61</f>
        <v>-810194050.75947058</v>
      </c>
      <c r="AV61" s="7">
        <f>AU61*(1+'Int Rate'!AV61)+Premium!AV61-Claims!AV61</f>
        <v>-815381066.57858682</v>
      </c>
      <c r="AW61" s="7">
        <f>AV61*(1+'Int Rate'!AW61)+Premium!AW61-Claims!AW61</f>
        <v>-805936058.23424971</v>
      </c>
      <c r="AX61" s="7">
        <f>AW61*(1+'Int Rate'!AX61)+Premium!AX61-Claims!AX61</f>
        <v>-813890104.22190893</v>
      </c>
      <c r="AY61" s="7">
        <f>AX61*(1+'Int Rate'!AY61)+Premium!AY61-Claims!AY61</f>
        <v>-825883258.17800856</v>
      </c>
    </row>
    <row r="62" spans="1:51" x14ac:dyDescent="0.25">
      <c r="A62" s="1">
        <v>61</v>
      </c>
      <c r="B62" s="7">
        <f>'Inputs &amp; Outputs'!$D$3</f>
        <v>1954449027.5679314</v>
      </c>
      <c r="C62" s="7">
        <f>B62*(1+'Int Rate'!C62)+Premium!C62-Claims!C62</f>
        <v>1838994288.9665051</v>
      </c>
      <c r="D62" s="7">
        <f>C62*(1+'Int Rate'!D62)+Premium!D62-Claims!D62</f>
        <v>1874136695.4563558</v>
      </c>
      <c r="E62" s="7">
        <f>D62*(1+'Int Rate'!E62)+Premium!E62-Claims!E62</f>
        <v>1818885922.7764091</v>
      </c>
      <c r="F62" s="7">
        <f>E62*(1+'Int Rate'!F62)+Premium!F62-Claims!F62</f>
        <v>1763479878.6098511</v>
      </c>
      <c r="G62" s="7">
        <f>F62*(1+'Int Rate'!G62)+Premium!G62-Claims!G62</f>
        <v>1732165934.2445316</v>
      </c>
      <c r="H62" s="7">
        <f>G62*(1+'Int Rate'!H62)+Premium!H62-Claims!H62</f>
        <v>1749245325.7273147</v>
      </c>
      <c r="I62" s="7">
        <f>H62*(1+'Int Rate'!I62)+Premium!I62-Claims!I62</f>
        <v>1685642426.4331744</v>
      </c>
      <c r="J62" s="7">
        <f>I62*(1+'Int Rate'!J62)+Premium!J62-Claims!J62</f>
        <v>1692543958.1314888</v>
      </c>
      <c r="K62" s="7">
        <f>J62*(1+'Int Rate'!K62)+Premium!K62-Claims!K62</f>
        <v>1596019380.9534633</v>
      </c>
      <c r="L62" s="7">
        <f>K62*(1+'Int Rate'!L62)+Premium!L62-Claims!L62</f>
        <v>1544241626.0389121</v>
      </c>
      <c r="M62" s="7">
        <f>L62*(1+'Int Rate'!M62)+Premium!M62-Claims!M62</f>
        <v>1444197747.9665132</v>
      </c>
      <c r="N62" s="7">
        <f>M62*(1+'Int Rate'!N62)+Premium!N62-Claims!N62</f>
        <v>1330883597.1313667</v>
      </c>
      <c r="O62" s="7">
        <f>N62*(1+'Int Rate'!O62)+Premium!O62-Claims!O62</f>
        <v>1321948729.7128363</v>
      </c>
      <c r="P62" s="7">
        <f>O62*(1+'Int Rate'!P62)+Premium!P62-Claims!P62</f>
        <v>1215277239.5991478</v>
      </c>
      <c r="Q62" s="7">
        <f>P62*(1+'Int Rate'!Q62)+Premium!Q62-Claims!Q62</f>
        <v>1154831288.5169382</v>
      </c>
      <c r="R62" s="7">
        <f>Q62*(1+'Int Rate'!R62)+Premium!R62-Claims!R62</f>
        <v>1108727412.799298</v>
      </c>
      <c r="S62" s="7">
        <f>R62*(1+'Int Rate'!S62)+Premium!S62-Claims!S62</f>
        <v>989477684.94100904</v>
      </c>
      <c r="T62" s="7">
        <f>S62*(1+'Int Rate'!T62)+Premium!T62-Claims!T62</f>
        <v>1001798673.8034022</v>
      </c>
      <c r="U62" s="7">
        <f>T62*(1+'Int Rate'!U62)+Premium!U62-Claims!U62</f>
        <v>959204905.04274058</v>
      </c>
      <c r="V62" s="7">
        <f>U62*(1+'Int Rate'!V62)+Premium!V62-Claims!V62</f>
        <v>908117173.71772146</v>
      </c>
      <c r="W62" s="7">
        <f>V62*(1+'Int Rate'!W62)+Premium!W62-Claims!W62</f>
        <v>870197400.42248189</v>
      </c>
      <c r="X62" s="7">
        <f>W62*(1+'Int Rate'!X62)+Premium!X62-Claims!X62</f>
        <v>800036844.03770244</v>
      </c>
      <c r="Y62" s="7">
        <f>X62*(1+'Int Rate'!Y62)+Premium!Y62-Claims!Y62</f>
        <v>789885200.73860216</v>
      </c>
      <c r="Z62" s="7">
        <f>Y62*(1+'Int Rate'!Z62)+Premium!Z62-Claims!Z62</f>
        <v>722801101.31936479</v>
      </c>
      <c r="AA62" s="7">
        <f>Z62*(1+'Int Rate'!AA62)+Premium!AA62-Claims!AA62</f>
        <v>718634558.50083351</v>
      </c>
      <c r="AB62" s="7">
        <f>AA62*(1+'Int Rate'!AB62)+Premium!AB62-Claims!AB62</f>
        <v>656114971.26673126</v>
      </c>
      <c r="AC62" s="7">
        <f>AB62*(1+'Int Rate'!AC62)+Premium!AC62-Claims!AC62</f>
        <v>638203293.48283434</v>
      </c>
      <c r="AD62" s="7">
        <f>AC62*(1+'Int Rate'!AD62)+Premium!AD62-Claims!AD62</f>
        <v>591031930.45591462</v>
      </c>
      <c r="AE62" s="7">
        <f>AD62*(1+'Int Rate'!AE62)+Premium!AE62-Claims!AE62</f>
        <v>562849868.79163706</v>
      </c>
      <c r="AF62" s="7">
        <f>AE62*(1+'Int Rate'!AF62)+Premium!AF62-Claims!AF62</f>
        <v>544114461.15648413</v>
      </c>
      <c r="AG62" s="7">
        <f>AF62*(1+'Int Rate'!AG62)+Premium!AG62-Claims!AG62</f>
        <v>522032257.79589081</v>
      </c>
      <c r="AH62" s="7">
        <f>AG62*(1+'Int Rate'!AH62)+Premium!AH62-Claims!AH62</f>
        <v>517860968.30255127</v>
      </c>
      <c r="AI62" s="7">
        <f>AH62*(1+'Int Rate'!AI62)+Premium!AI62-Claims!AI62</f>
        <v>508928293.43023431</v>
      </c>
      <c r="AJ62" s="7">
        <f>AI62*(1+'Int Rate'!AJ62)+Premium!AJ62-Claims!AJ62</f>
        <v>476637624.16103882</v>
      </c>
      <c r="AK62" s="7">
        <f>AJ62*(1+'Int Rate'!AK62)+Premium!AK62-Claims!AK62</f>
        <v>470923705.89814472</v>
      </c>
      <c r="AL62" s="7">
        <f>AK62*(1+'Int Rate'!AL62)+Premium!AL62-Claims!AL62</f>
        <v>488449340.64190954</v>
      </c>
      <c r="AM62" s="7">
        <f>AL62*(1+'Int Rate'!AM62)+Premium!AM62-Claims!AM62</f>
        <v>474612443.57227623</v>
      </c>
      <c r="AN62" s="7">
        <f>AM62*(1+'Int Rate'!AN62)+Premium!AN62-Claims!AN62</f>
        <v>468378578.18669283</v>
      </c>
      <c r="AO62" s="7">
        <f>AN62*(1+'Int Rate'!AO62)+Premium!AO62-Claims!AO62</f>
        <v>483291007.88752574</v>
      </c>
      <c r="AP62" s="7">
        <f>AO62*(1+'Int Rate'!AP62)+Premium!AP62-Claims!AP62</f>
        <v>480127303.36959994</v>
      </c>
      <c r="AQ62" s="7">
        <f>AP62*(1+'Int Rate'!AQ62)+Premium!AQ62-Claims!AQ62</f>
        <v>505834324.73353142</v>
      </c>
      <c r="AR62" s="7">
        <f>AQ62*(1+'Int Rate'!AR62)+Premium!AR62-Claims!AR62</f>
        <v>502749950.91203636</v>
      </c>
      <c r="AS62" s="7">
        <f>AR62*(1+'Int Rate'!AS62)+Premium!AS62-Claims!AS62</f>
        <v>525549788.07887799</v>
      </c>
      <c r="AT62" s="7">
        <f>AS62*(1+'Int Rate'!AT62)+Premium!AT62-Claims!AT62</f>
        <v>510615643.45409471</v>
      </c>
      <c r="AU62" s="7">
        <f>AT62*(1+'Int Rate'!AU62)+Premium!AU62-Claims!AU62</f>
        <v>555502087.33986962</v>
      </c>
      <c r="AV62" s="7">
        <f>AU62*(1+'Int Rate'!AV62)+Premium!AV62-Claims!AV62</f>
        <v>575761208.06146324</v>
      </c>
      <c r="AW62" s="7">
        <f>AV62*(1+'Int Rate'!AW62)+Premium!AW62-Claims!AW62</f>
        <v>594711809.82029915</v>
      </c>
      <c r="AX62" s="7">
        <f>AW62*(1+'Int Rate'!AX62)+Premium!AX62-Claims!AX62</f>
        <v>605599962.39968812</v>
      </c>
      <c r="AY62" s="7">
        <f>AX62*(1+'Int Rate'!AY62)+Premium!AY62-Claims!AY62</f>
        <v>607695904.29641628</v>
      </c>
    </row>
    <row r="63" spans="1:51" x14ac:dyDescent="0.25">
      <c r="A63" s="1">
        <v>62</v>
      </c>
      <c r="B63" s="7">
        <f>'Inputs &amp; Outputs'!$D$3</f>
        <v>1954449027.5679314</v>
      </c>
      <c r="C63" s="7">
        <f>B63*(1+'Int Rate'!C63)+Premium!C63-Claims!C63</f>
        <v>1976436373.465811</v>
      </c>
      <c r="D63" s="7">
        <f>C63*(1+'Int Rate'!D63)+Premium!D63-Claims!D63</f>
        <v>2051533665.4973359</v>
      </c>
      <c r="E63" s="7">
        <f>D63*(1+'Int Rate'!E63)+Premium!E63-Claims!E63</f>
        <v>2031749977.5423617</v>
      </c>
      <c r="F63" s="7">
        <f>E63*(1+'Int Rate'!F63)+Premium!F63-Claims!F63</f>
        <v>1948059543.9179356</v>
      </c>
      <c r="G63" s="7">
        <f>F63*(1+'Int Rate'!G63)+Premium!G63-Claims!G63</f>
        <v>1867111712.7032521</v>
      </c>
      <c r="H63" s="7">
        <f>G63*(1+'Int Rate'!H63)+Premium!H63-Claims!H63</f>
        <v>1806746777.4335513</v>
      </c>
      <c r="I63" s="7">
        <f>H63*(1+'Int Rate'!I63)+Premium!I63-Claims!I63</f>
        <v>1847435539.8219221</v>
      </c>
      <c r="J63" s="7">
        <f>I63*(1+'Int Rate'!J63)+Premium!J63-Claims!J63</f>
        <v>1782531971.1906967</v>
      </c>
      <c r="K63" s="7">
        <f>J63*(1+'Int Rate'!K63)+Premium!K63-Claims!K63</f>
        <v>1729195316.7259245</v>
      </c>
      <c r="L63" s="7">
        <f>K63*(1+'Int Rate'!L63)+Premium!L63-Claims!L63</f>
        <v>1710990554.9329052</v>
      </c>
      <c r="M63" s="7">
        <f>L63*(1+'Int Rate'!M63)+Premium!M63-Claims!M63</f>
        <v>1578620941.0181179</v>
      </c>
      <c r="N63" s="7">
        <f>M63*(1+'Int Rate'!N63)+Premium!N63-Claims!N63</f>
        <v>1568089111.0978985</v>
      </c>
      <c r="O63" s="7">
        <f>N63*(1+'Int Rate'!O63)+Premium!O63-Claims!O63</f>
        <v>1596251996.4614503</v>
      </c>
      <c r="P63" s="7">
        <f>O63*(1+'Int Rate'!P63)+Premium!P63-Claims!P63</f>
        <v>1552218838.6834989</v>
      </c>
      <c r="Q63" s="7">
        <f>P63*(1+'Int Rate'!Q63)+Premium!Q63-Claims!Q63</f>
        <v>1546914251.5867829</v>
      </c>
      <c r="R63" s="7">
        <f>Q63*(1+'Int Rate'!R63)+Premium!R63-Claims!R63</f>
        <v>1492019998.5714557</v>
      </c>
      <c r="S63" s="7">
        <f>R63*(1+'Int Rate'!S63)+Premium!S63-Claims!S63</f>
        <v>1411710542.2435193</v>
      </c>
      <c r="T63" s="7">
        <f>S63*(1+'Int Rate'!T63)+Premium!T63-Claims!T63</f>
        <v>1370180545.2581818</v>
      </c>
      <c r="U63" s="7">
        <f>T63*(1+'Int Rate'!U63)+Premium!U63-Claims!U63</f>
        <v>1268716576.3744752</v>
      </c>
      <c r="V63" s="7">
        <f>U63*(1+'Int Rate'!V63)+Premium!V63-Claims!V63</f>
        <v>1226466191.7812655</v>
      </c>
      <c r="W63" s="7">
        <f>V63*(1+'Int Rate'!W63)+Premium!W63-Claims!W63</f>
        <v>1151610899.3249919</v>
      </c>
      <c r="X63" s="7">
        <f>W63*(1+'Int Rate'!X63)+Premium!X63-Claims!X63</f>
        <v>1099670549.93628</v>
      </c>
      <c r="Y63" s="7">
        <f>X63*(1+'Int Rate'!Y63)+Premium!Y63-Claims!Y63</f>
        <v>1065947632.9095747</v>
      </c>
      <c r="Z63" s="7">
        <f>Y63*(1+'Int Rate'!Z63)+Premium!Z63-Claims!Z63</f>
        <v>1010710661.8969004</v>
      </c>
      <c r="AA63" s="7">
        <f>Z63*(1+'Int Rate'!AA63)+Premium!AA63-Claims!AA63</f>
        <v>943138147.70814252</v>
      </c>
      <c r="AB63" s="7">
        <f>AA63*(1+'Int Rate'!AB63)+Premium!AB63-Claims!AB63</f>
        <v>910191503.25758457</v>
      </c>
      <c r="AC63" s="7">
        <f>AB63*(1+'Int Rate'!AC63)+Premium!AC63-Claims!AC63</f>
        <v>858409380.414922</v>
      </c>
      <c r="AD63" s="7">
        <f>AC63*(1+'Int Rate'!AD63)+Premium!AD63-Claims!AD63</f>
        <v>813514785.74936008</v>
      </c>
      <c r="AE63" s="7">
        <f>AD63*(1+'Int Rate'!AE63)+Premium!AE63-Claims!AE63</f>
        <v>792966486.18617511</v>
      </c>
      <c r="AF63" s="7">
        <f>AE63*(1+'Int Rate'!AF63)+Premium!AF63-Claims!AF63</f>
        <v>799027859.98278475</v>
      </c>
      <c r="AG63" s="7">
        <f>AF63*(1+'Int Rate'!AG63)+Premium!AG63-Claims!AG63</f>
        <v>753637106.74174464</v>
      </c>
      <c r="AH63" s="7">
        <f>AG63*(1+'Int Rate'!AH63)+Premium!AH63-Claims!AH63</f>
        <v>714430145.88703549</v>
      </c>
      <c r="AI63" s="7">
        <f>AH63*(1+'Int Rate'!AI63)+Premium!AI63-Claims!AI63</f>
        <v>689034590.74014127</v>
      </c>
      <c r="AJ63" s="7">
        <f>AI63*(1+'Int Rate'!AJ63)+Premium!AJ63-Claims!AJ63</f>
        <v>718655533.8056078</v>
      </c>
      <c r="AK63" s="7">
        <f>AJ63*(1+'Int Rate'!AK63)+Premium!AK63-Claims!AK63</f>
        <v>697649389.05322087</v>
      </c>
      <c r="AL63" s="7">
        <f>AK63*(1+'Int Rate'!AL63)+Premium!AL63-Claims!AL63</f>
        <v>702175170.24802339</v>
      </c>
      <c r="AM63" s="7">
        <f>AL63*(1+'Int Rate'!AM63)+Premium!AM63-Claims!AM63</f>
        <v>754637681.96348953</v>
      </c>
      <c r="AN63" s="7">
        <f>AM63*(1+'Int Rate'!AN63)+Premium!AN63-Claims!AN63</f>
        <v>759609304.37591887</v>
      </c>
      <c r="AO63" s="7">
        <f>AN63*(1+'Int Rate'!AO63)+Premium!AO63-Claims!AO63</f>
        <v>834162451.66492236</v>
      </c>
      <c r="AP63" s="7">
        <f>AO63*(1+'Int Rate'!AP63)+Premium!AP63-Claims!AP63</f>
        <v>902495344.95411742</v>
      </c>
      <c r="AQ63" s="7">
        <f>AP63*(1+'Int Rate'!AQ63)+Premium!AQ63-Claims!AQ63</f>
        <v>927679517.76564586</v>
      </c>
      <c r="AR63" s="7">
        <f>AQ63*(1+'Int Rate'!AR63)+Premium!AR63-Claims!AR63</f>
        <v>936156241.9936173</v>
      </c>
      <c r="AS63" s="7">
        <f>AR63*(1+'Int Rate'!AS63)+Premium!AS63-Claims!AS63</f>
        <v>948431726.86468554</v>
      </c>
      <c r="AT63" s="7">
        <f>AS63*(1+'Int Rate'!AT63)+Premium!AT63-Claims!AT63</f>
        <v>987252550.73036885</v>
      </c>
      <c r="AU63" s="7">
        <f>AT63*(1+'Int Rate'!AU63)+Premium!AU63-Claims!AU63</f>
        <v>1007540074.6997772</v>
      </c>
      <c r="AV63" s="7">
        <f>AU63*(1+'Int Rate'!AV63)+Premium!AV63-Claims!AV63</f>
        <v>1068857733.2574229</v>
      </c>
      <c r="AW63" s="7">
        <f>AV63*(1+'Int Rate'!AW63)+Premium!AW63-Claims!AW63</f>
        <v>1113635785.9039676</v>
      </c>
      <c r="AX63" s="7">
        <f>AW63*(1+'Int Rate'!AX63)+Premium!AX63-Claims!AX63</f>
        <v>1178866980.3037879</v>
      </c>
      <c r="AY63" s="7">
        <f>AX63*(1+'Int Rate'!AY63)+Premium!AY63-Claims!AY63</f>
        <v>1218066579.9620852</v>
      </c>
    </row>
    <row r="64" spans="1:51" x14ac:dyDescent="0.25">
      <c r="A64" s="1">
        <v>63</v>
      </c>
      <c r="B64" s="7">
        <f>'Inputs &amp; Outputs'!$D$3</f>
        <v>1954449027.5679314</v>
      </c>
      <c r="C64" s="7">
        <f>B64*(1+'Int Rate'!C64)+Premium!C64-Claims!C64</f>
        <v>1962075071.1018815</v>
      </c>
      <c r="D64" s="7">
        <f>C64*(1+'Int Rate'!D64)+Premium!D64-Claims!D64</f>
        <v>1972244603.9949791</v>
      </c>
      <c r="E64" s="7">
        <f>D64*(1+'Int Rate'!E64)+Premium!E64-Claims!E64</f>
        <v>1889697951.0281255</v>
      </c>
      <c r="F64" s="7">
        <f>E64*(1+'Int Rate'!F64)+Premium!F64-Claims!F64</f>
        <v>1812975490.0855594</v>
      </c>
      <c r="G64" s="7">
        <f>F64*(1+'Int Rate'!G64)+Premium!G64-Claims!G64</f>
        <v>1842466187.1243107</v>
      </c>
      <c r="H64" s="7">
        <f>G64*(1+'Int Rate'!H64)+Premium!H64-Claims!H64</f>
        <v>1825754778.6732457</v>
      </c>
      <c r="I64" s="7">
        <f>H64*(1+'Int Rate'!I64)+Premium!I64-Claims!I64</f>
        <v>1634772577.3565836</v>
      </c>
      <c r="J64" s="7">
        <f>I64*(1+'Int Rate'!J64)+Premium!J64-Claims!J64</f>
        <v>1637998708.5171878</v>
      </c>
      <c r="K64" s="7">
        <f>J64*(1+'Int Rate'!K64)+Premium!K64-Claims!K64</f>
        <v>1568334039.355849</v>
      </c>
      <c r="L64" s="7">
        <f>K64*(1+'Int Rate'!L64)+Premium!L64-Claims!L64</f>
        <v>1535826145.5467489</v>
      </c>
      <c r="M64" s="7">
        <f>L64*(1+'Int Rate'!M64)+Premium!M64-Claims!M64</f>
        <v>1475574148.3243558</v>
      </c>
      <c r="N64" s="7">
        <f>M64*(1+'Int Rate'!N64)+Premium!N64-Claims!N64</f>
        <v>1401106346.8589292</v>
      </c>
      <c r="O64" s="7">
        <f>N64*(1+'Int Rate'!O64)+Premium!O64-Claims!O64</f>
        <v>1414352967.8204012</v>
      </c>
      <c r="P64" s="7">
        <f>O64*(1+'Int Rate'!P64)+Premium!P64-Claims!P64</f>
        <v>1323855152.5371783</v>
      </c>
      <c r="Q64" s="7">
        <f>P64*(1+'Int Rate'!Q64)+Premium!Q64-Claims!Q64</f>
        <v>1280061935.0109074</v>
      </c>
      <c r="R64" s="7">
        <f>Q64*(1+'Int Rate'!R64)+Premium!R64-Claims!R64</f>
        <v>1187733016.2130871</v>
      </c>
      <c r="S64" s="7">
        <f>R64*(1+'Int Rate'!S64)+Premium!S64-Claims!S64</f>
        <v>1062818039.7199674</v>
      </c>
      <c r="T64" s="7">
        <f>S64*(1+'Int Rate'!T64)+Premium!T64-Claims!T64</f>
        <v>1026268955.9895029</v>
      </c>
      <c r="U64" s="7">
        <f>T64*(1+'Int Rate'!U64)+Premium!U64-Claims!U64</f>
        <v>949689788.43621504</v>
      </c>
      <c r="V64" s="7">
        <f>U64*(1+'Int Rate'!V64)+Premium!V64-Claims!V64</f>
        <v>897841164.55640101</v>
      </c>
      <c r="W64" s="7">
        <f>V64*(1+'Int Rate'!W64)+Premium!W64-Claims!W64</f>
        <v>796891774.2295785</v>
      </c>
      <c r="X64" s="7">
        <f>W64*(1+'Int Rate'!X64)+Premium!X64-Claims!X64</f>
        <v>780295917.97268939</v>
      </c>
      <c r="Y64" s="7">
        <f>X64*(1+'Int Rate'!Y64)+Premium!Y64-Claims!Y64</f>
        <v>727770127.82730508</v>
      </c>
      <c r="Z64" s="7">
        <f>Y64*(1+'Int Rate'!Z64)+Premium!Z64-Claims!Z64</f>
        <v>668789442.26140511</v>
      </c>
      <c r="AA64" s="7">
        <f>Z64*(1+'Int Rate'!AA64)+Premium!AA64-Claims!AA64</f>
        <v>617360206.44740999</v>
      </c>
      <c r="AB64" s="7">
        <f>AA64*(1+'Int Rate'!AB64)+Premium!AB64-Claims!AB64</f>
        <v>566592612.16625917</v>
      </c>
      <c r="AC64" s="7">
        <f>AB64*(1+'Int Rate'!AC64)+Premium!AC64-Claims!AC64</f>
        <v>526355297.73195791</v>
      </c>
      <c r="AD64" s="7">
        <f>AC64*(1+'Int Rate'!AD64)+Premium!AD64-Claims!AD64</f>
        <v>467468668.85327703</v>
      </c>
      <c r="AE64" s="7">
        <f>AD64*(1+'Int Rate'!AE64)+Premium!AE64-Claims!AE64</f>
        <v>425503833.70830107</v>
      </c>
      <c r="AF64" s="7">
        <f>AE64*(1+'Int Rate'!AF64)+Premium!AF64-Claims!AF64</f>
        <v>393272187.34968871</v>
      </c>
      <c r="AG64" s="7">
        <f>AF64*(1+'Int Rate'!AG64)+Premium!AG64-Claims!AG64</f>
        <v>342507162.14541012</v>
      </c>
      <c r="AH64" s="7">
        <f>AG64*(1+'Int Rate'!AH64)+Premium!AH64-Claims!AH64</f>
        <v>325259699.13911825</v>
      </c>
      <c r="AI64" s="7">
        <f>AH64*(1+'Int Rate'!AI64)+Premium!AI64-Claims!AI64</f>
        <v>302044855.97135854</v>
      </c>
      <c r="AJ64" s="7">
        <f>AI64*(1+'Int Rate'!AJ64)+Premium!AJ64-Claims!AJ64</f>
        <v>291243770.85684747</v>
      </c>
      <c r="AK64" s="7">
        <f>AJ64*(1+'Int Rate'!AK64)+Premium!AK64-Claims!AK64</f>
        <v>298793972.18345284</v>
      </c>
      <c r="AL64" s="7">
        <f>AK64*(1+'Int Rate'!AL64)+Premium!AL64-Claims!AL64</f>
        <v>286892490.00599951</v>
      </c>
      <c r="AM64" s="7">
        <f>AL64*(1+'Int Rate'!AM64)+Premium!AM64-Claims!AM64</f>
        <v>289692033.52487111</v>
      </c>
      <c r="AN64" s="7">
        <f>AM64*(1+'Int Rate'!AN64)+Premium!AN64-Claims!AN64</f>
        <v>295995726.09129429</v>
      </c>
      <c r="AO64" s="7">
        <f>AN64*(1+'Int Rate'!AO64)+Premium!AO64-Claims!AO64</f>
        <v>310448233.35346711</v>
      </c>
      <c r="AP64" s="7">
        <f>AO64*(1+'Int Rate'!AP64)+Premium!AP64-Claims!AP64</f>
        <v>317166279.82881796</v>
      </c>
      <c r="AQ64" s="7">
        <f>AP64*(1+'Int Rate'!AQ64)+Premium!AQ64-Claims!AQ64</f>
        <v>320429589.46717262</v>
      </c>
      <c r="AR64" s="7">
        <f>AQ64*(1+'Int Rate'!AR64)+Premium!AR64-Claims!AR64</f>
        <v>334160225.72132701</v>
      </c>
      <c r="AS64" s="7">
        <f>AR64*(1+'Int Rate'!AS64)+Premium!AS64-Claims!AS64</f>
        <v>353319474.44578463</v>
      </c>
      <c r="AT64" s="7">
        <f>AS64*(1+'Int Rate'!AT64)+Premium!AT64-Claims!AT64</f>
        <v>366708981.6275956</v>
      </c>
      <c r="AU64" s="7">
        <f>AT64*(1+'Int Rate'!AU64)+Premium!AU64-Claims!AU64</f>
        <v>372088217.73534989</v>
      </c>
      <c r="AV64" s="7">
        <f>AU64*(1+'Int Rate'!AV64)+Premium!AV64-Claims!AV64</f>
        <v>404188145.53501695</v>
      </c>
      <c r="AW64" s="7">
        <f>AV64*(1+'Int Rate'!AW64)+Premium!AW64-Claims!AW64</f>
        <v>407693456.09060264</v>
      </c>
      <c r="AX64" s="7">
        <f>AW64*(1+'Int Rate'!AX64)+Premium!AX64-Claims!AX64</f>
        <v>429894947.99761635</v>
      </c>
      <c r="AY64" s="7">
        <f>AX64*(1+'Int Rate'!AY64)+Premium!AY64-Claims!AY64</f>
        <v>429936519.10885751</v>
      </c>
    </row>
    <row r="65" spans="1:51" x14ac:dyDescent="0.25">
      <c r="A65" s="1">
        <v>64</v>
      </c>
      <c r="B65" s="7">
        <f>'Inputs &amp; Outputs'!$D$3</f>
        <v>1954449027.5679314</v>
      </c>
      <c r="C65" s="7">
        <f>B65*(1+'Int Rate'!C65)+Premium!C65-Claims!C65</f>
        <v>1969337833.5719435</v>
      </c>
      <c r="D65" s="7">
        <f>C65*(1+'Int Rate'!D65)+Premium!D65-Claims!D65</f>
        <v>1917189713.6657915</v>
      </c>
      <c r="E65" s="7">
        <f>D65*(1+'Int Rate'!E65)+Premium!E65-Claims!E65</f>
        <v>1866868134.0106084</v>
      </c>
      <c r="F65" s="7">
        <f>E65*(1+'Int Rate'!F65)+Premium!F65-Claims!F65</f>
        <v>1854130313.1332388</v>
      </c>
      <c r="G65" s="7">
        <f>F65*(1+'Int Rate'!G65)+Premium!G65-Claims!G65</f>
        <v>1877670351.0333469</v>
      </c>
      <c r="H65" s="7">
        <f>G65*(1+'Int Rate'!H65)+Premium!H65-Claims!H65</f>
        <v>1849803461.8176975</v>
      </c>
      <c r="I65" s="7">
        <f>H65*(1+'Int Rate'!I65)+Premium!I65-Claims!I65</f>
        <v>1821898989.7633834</v>
      </c>
      <c r="J65" s="7">
        <f>I65*(1+'Int Rate'!J65)+Premium!J65-Claims!J65</f>
        <v>1750650885.7463439</v>
      </c>
      <c r="K65" s="7">
        <f>J65*(1+'Int Rate'!K65)+Premium!K65-Claims!K65</f>
        <v>1752138615.3051453</v>
      </c>
      <c r="L65" s="7">
        <f>K65*(1+'Int Rate'!L65)+Premium!L65-Claims!L65</f>
        <v>1648420875.742934</v>
      </c>
      <c r="M65" s="7">
        <f>L65*(1+'Int Rate'!M65)+Premium!M65-Claims!M65</f>
        <v>1576454462.7764783</v>
      </c>
      <c r="N65" s="7">
        <f>M65*(1+'Int Rate'!N65)+Premium!N65-Claims!N65</f>
        <v>1432036916.4523849</v>
      </c>
      <c r="O65" s="7">
        <f>N65*(1+'Int Rate'!O65)+Premium!O65-Claims!O65</f>
        <v>1374966460.0077543</v>
      </c>
      <c r="P65" s="7">
        <f>O65*(1+'Int Rate'!P65)+Premium!P65-Claims!P65</f>
        <v>1240678655.2058458</v>
      </c>
      <c r="Q65" s="7">
        <f>P65*(1+'Int Rate'!Q65)+Premium!Q65-Claims!Q65</f>
        <v>1163696112.5646124</v>
      </c>
      <c r="R65" s="7">
        <f>Q65*(1+'Int Rate'!R65)+Premium!R65-Claims!R65</f>
        <v>1045909697.0501215</v>
      </c>
      <c r="S65" s="7">
        <f>R65*(1+'Int Rate'!S65)+Premium!S65-Claims!S65</f>
        <v>969570975.6347599</v>
      </c>
      <c r="T65" s="7">
        <f>S65*(1+'Int Rate'!T65)+Premium!T65-Claims!T65</f>
        <v>882085673.44318724</v>
      </c>
      <c r="U65" s="7">
        <f>T65*(1+'Int Rate'!U65)+Premium!U65-Claims!U65</f>
        <v>840260977.16207731</v>
      </c>
      <c r="V65" s="7">
        <f>U65*(1+'Int Rate'!V65)+Premium!V65-Claims!V65</f>
        <v>751359454.91286397</v>
      </c>
      <c r="W65" s="7">
        <f>V65*(1+'Int Rate'!W65)+Premium!W65-Claims!W65</f>
        <v>686407869.71851826</v>
      </c>
      <c r="X65" s="7">
        <f>W65*(1+'Int Rate'!X65)+Premium!X65-Claims!X65</f>
        <v>645319805.60829353</v>
      </c>
      <c r="Y65" s="7">
        <f>X65*(1+'Int Rate'!Y65)+Premium!Y65-Claims!Y65</f>
        <v>584384658.61103141</v>
      </c>
      <c r="Z65" s="7">
        <f>Y65*(1+'Int Rate'!Z65)+Premium!Z65-Claims!Z65</f>
        <v>527480824.13153219</v>
      </c>
      <c r="AA65" s="7">
        <f>Z65*(1+'Int Rate'!AA65)+Premium!AA65-Claims!AA65</f>
        <v>460814553.8632524</v>
      </c>
      <c r="AB65" s="7">
        <f>AA65*(1+'Int Rate'!AB65)+Premium!AB65-Claims!AB65</f>
        <v>412946267.74715263</v>
      </c>
      <c r="AC65" s="7">
        <f>AB65*(1+'Int Rate'!AC65)+Premium!AC65-Claims!AC65</f>
        <v>356589410.39747012</v>
      </c>
      <c r="AD65" s="7">
        <f>AC65*(1+'Int Rate'!AD65)+Premium!AD65-Claims!AD65</f>
        <v>298787524.48501015</v>
      </c>
      <c r="AE65" s="7">
        <f>AD65*(1+'Int Rate'!AE65)+Premium!AE65-Claims!AE65</f>
        <v>251189909.50817794</v>
      </c>
      <c r="AF65" s="7">
        <f>AE65*(1+'Int Rate'!AF65)+Premium!AF65-Claims!AF65</f>
        <v>213266508.62170801</v>
      </c>
      <c r="AG65" s="7">
        <f>AF65*(1+'Int Rate'!AG65)+Premium!AG65-Claims!AG65</f>
        <v>169639129.23962384</v>
      </c>
      <c r="AH65" s="7">
        <f>AG65*(1+'Int Rate'!AH65)+Premium!AH65-Claims!AH65</f>
        <v>130554677.08990106</v>
      </c>
      <c r="AI65" s="7">
        <f>AH65*(1+'Int Rate'!AI65)+Premium!AI65-Claims!AI65</f>
        <v>102555701.95917958</v>
      </c>
      <c r="AJ65" s="7">
        <f>AI65*(1+'Int Rate'!AJ65)+Premium!AJ65-Claims!AJ65</f>
        <v>74020324.844546288</v>
      </c>
      <c r="AK65" s="7">
        <f>AJ65*(1+'Int Rate'!AK65)+Premium!AK65-Claims!AK65</f>
        <v>51144464.885359719</v>
      </c>
      <c r="AL65" s="7">
        <f>AK65*(1+'Int Rate'!AL65)+Premium!AL65-Claims!AL65</f>
        <v>33333865.694230162</v>
      </c>
      <c r="AM65" s="7">
        <f>AL65*(1+'Int Rate'!AM65)+Premium!AM65-Claims!AM65</f>
        <v>17721246.30849842</v>
      </c>
      <c r="AN65" s="7">
        <f>AM65*(1+'Int Rate'!AN65)+Premium!AN65-Claims!AN65</f>
        <v>6196897.9224686511</v>
      </c>
      <c r="AO65" s="7">
        <f>AN65*(1+'Int Rate'!AO65)+Premium!AO65-Claims!AO65</f>
        <v>-2645553.0937849144</v>
      </c>
      <c r="AP65" s="7">
        <f>AO65*(1+'Int Rate'!AP65)+Premium!AP65-Claims!AP65</f>
        <v>-9365498.7111191396</v>
      </c>
      <c r="AQ65" s="7">
        <f>AP65*(1+'Int Rate'!AQ65)+Premium!AQ65-Claims!AQ65</f>
        <v>-14647824.561079619</v>
      </c>
      <c r="AR65" s="7">
        <f>AQ65*(1+'Int Rate'!AR65)+Premium!AR65-Claims!AR65</f>
        <v>-19529581.81448485</v>
      </c>
      <c r="AS65" s="7">
        <f>AR65*(1+'Int Rate'!AS65)+Premium!AS65-Claims!AS65</f>
        <v>-23430209.815719686</v>
      </c>
      <c r="AT65" s="7">
        <f>AS65*(1+'Int Rate'!AT65)+Premium!AT65-Claims!AT65</f>
        <v>-25748567.539911516</v>
      </c>
      <c r="AU65" s="7">
        <f>AT65*(1+'Int Rate'!AU65)+Premium!AU65-Claims!AU65</f>
        <v>-27226589.921409607</v>
      </c>
      <c r="AV65" s="7">
        <f>AU65*(1+'Int Rate'!AV65)+Premium!AV65-Claims!AV65</f>
        <v>-28983462.578073189</v>
      </c>
      <c r="AW65" s="7">
        <f>AV65*(1+'Int Rate'!AW65)+Premium!AW65-Claims!AW65</f>
        <v>-30187115.396270942</v>
      </c>
      <c r="AX65" s="7">
        <f>AW65*(1+'Int Rate'!AX65)+Premium!AX65-Claims!AX65</f>
        <v>-33240843.235700492</v>
      </c>
      <c r="AY65" s="7">
        <f>AX65*(1+'Int Rate'!AY65)+Premium!AY65-Claims!AY65</f>
        <v>-34857402.969635531</v>
      </c>
    </row>
    <row r="66" spans="1:51" x14ac:dyDescent="0.25">
      <c r="A66" s="1">
        <v>65</v>
      </c>
      <c r="B66" s="7">
        <f>'Inputs &amp; Outputs'!$D$3</f>
        <v>1954449027.5679314</v>
      </c>
      <c r="C66" s="7">
        <f>B66*(1+'Int Rate'!C66)+Premium!C66-Claims!C66</f>
        <v>2045964503.3158617</v>
      </c>
      <c r="D66" s="7">
        <f>C66*(1+'Int Rate'!D66)+Premium!D66-Claims!D66</f>
        <v>1961383244.5049376</v>
      </c>
      <c r="E66" s="7">
        <f>D66*(1+'Int Rate'!E66)+Premium!E66-Claims!E66</f>
        <v>2012857257.3730724</v>
      </c>
      <c r="F66" s="7">
        <f>E66*(1+'Int Rate'!F66)+Premium!F66-Claims!F66</f>
        <v>2031134584.4097962</v>
      </c>
      <c r="G66" s="7">
        <f>F66*(1+'Int Rate'!G66)+Premium!G66-Claims!G66</f>
        <v>1910755608.9789937</v>
      </c>
      <c r="H66" s="7">
        <f>G66*(1+'Int Rate'!H66)+Premium!H66-Claims!H66</f>
        <v>1870247772.0023255</v>
      </c>
      <c r="I66" s="7">
        <f>H66*(1+'Int Rate'!I66)+Premium!I66-Claims!I66</f>
        <v>1726311757.9693828</v>
      </c>
      <c r="J66" s="7">
        <f>I66*(1+'Int Rate'!J66)+Premium!J66-Claims!J66</f>
        <v>1634533868.4961212</v>
      </c>
      <c r="K66" s="7">
        <f>J66*(1+'Int Rate'!K66)+Premium!K66-Claims!K66</f>
        <v>1591517350.2842963</v>
      </c>
      <c r="L66" s="7">
        <f>K66*(1+'Int Rate'!L66)+Premium!L66-Claims!L66</f>
        <v>1544468351.4440224</v>
      </c>
      <c r="M66" s="7">
        <f>L66*(1+'Int Rate'!M66)+Premium!M66-Claims!M66</f>
        <v>1427283972.8937933</v>
      </c>
      <c r="N66" s="7">
        <f>M66*(1+'Int Rate'!N66)+Premium!N66-Claims!N66</f>
        <v>1363880560.450834</v>
      </c>
      <c r="O66" s="7">
        <f>N66*(1+'Int Rate'!O66)+Premium!O66-Claims!O66</f>
        <v>1334389086.6426356</v>
      </c>
      <c r="P66" s="7">
        <f>O66*(1+'Int Rate'!P66)+Premium!P66-Claims!P66</f>
        <v>1308732035.692436</v>
      </c>
      <c r="Q66" s="7">
        <f>P66*(1+'Int Rate'!Q66)+Premium!Q66-Claims!Q66</f>
        <v>1281339998.0180521</v>
      </c>
      <c r="R66" s="7">
        <f>Q66*(1+'Int Rate'!R66)+Premium!R66-Claims!R66</f>
        <v>1161548246.5538728</v>
      </c>
      <c r="S66" s="7">
        <f>R66*(1+'Int Rate'!S66)+Premium!S66-Claims!S66</f>
        <v>1080931357.236027</v>
      </c>
      <c r="T66" s="7">
        <f>S66*(1+'Int Rate'!T66)+Premium!T66-Claims!T66</f>
        <v>984550055.02497435</v>
      </c>
      <c r="U66" s="7">
        <f>T66*(1+'Int Rate'!U66)+Premium!U66-Claims!U66</f>
        <v>920180459.94800389</v>
      </c>
      <c r="V66" s="7">
        <f>U66*(1+'Int Rate'!V66)+Premium!V66-Claims!V66</f>
        <v>881529361.28623176</v>
      </c>
      <c r="W66" s="7">
        <f>V66*(1+'Int Rate'!W66)+Premium!W66-Claims!W66</f>
        <v>789613339.08895338</v>
      </c>
      <c r="X66" s="7">
        <f>W66*(1+'Int Rate'!X66)+Premium!X66-Claims!X66</f>
        <v>735177020.31040025</v>
      </c>
      <c r="Y66" s="7">
        <f>X66*(1+'Int Rate'!Y66)+Premium!Y66-Claims!Y66</f>
        <v>698135920.42440617</v>
      </c>
      <c r="Z66" s="7">
        <f>Y66*(1+'Int Rate'!Z66)+Premium!Z66-Claims!Z66</f>
        <v>664633077.92316031</v>
      </c>
      <c r="AA66" s="7">
        <f>Z66*(1+'Int Rate'!AA66)+Premium!AA66-Claims!AA66</f>
        <v>607419645.3807677</v>
      </c>
      <c r="AB66" s="7">
        <f>AA66*(1+'Int Rate'!AB66)+Premium!AB66-Claims!AB66</f>
        <v>543113277.03787625</v>
      </c>
      <c r="AC66" s="7">
        <f>AB66*(1+'Int Rate'!AC66)+Premium!AC66-Claims!AC66</f>
        <v>486340846.96599662</v>
      </c>
      <c r="AD66" s="7">
        <f>AC66*(1+'Int Rate'!AD66)+Premium!AD66-Claims!AD66</f>
        <v>450630787.29575658</v>
      </c>
      <c r="AE66" s="7">
        <f>AD66*(1+'Int Rate'!AE66)+Premium!AE66-Claims!AE66</f>
        <v>414285604.00673145</v>
      </c>
      <c r="AF66" s="7">
        <f>AE66*(1+'Int Rate'!AF66)+Premium!AF66-Claims!AF66</f>
        <v>386408986.07422209</v>
      </c>
      <c r="AG66" s="7">
        <f>AF66*(1+'Int Rate'!AG66)+Premium!AG66-Claims!AG66</f>
        <v>352823603.16962826</v>
      </c>
      <c r="AH66" s="7">
        <f>AG66*(1+'Int Rate'!AH66)+Premium!AH66-Claims!AH66</f>
        <v>315255912.45095432</v>
      </c>
      <c r="AI66" s="7">
        <f>AH66*(1+'Int Rate'!AI66)+Premium!AI66-Claims!AI66</f>
        <v>282654004.10650897</v>
      </c>
      <c r="AJ66" s="7">
        <f>AI66*(1+'Int Rate'!AJ66)+Premium!AJ66-Claims!AJ66</f>
        <v>259910443.3348043</v>
      </c>
      <c r="AK66" s="7">
        <f>AJ66*(1+'Int Rate'!AK66)+Premium!AK66-Claims!AK66</f>
        <v>245534500.79662991</v>
      </c>
      <c r="AL66" s="7">
        <f>AK66*(1+'Int Rate'!AL66)+Premium!AL66-Claims!AL66</f>
        <v>244473626.31705061</v>
      </c>
      <c r="AM66" s="7">
        <f>AL66*(1+'Int Rate'!AM66)+Premium!AM66-Claims!AM66</f>
        <v>238420261.94030935</v>
      </c>
      <c r="AN66" s="7">
        <f>AM66*(1+'Int Rate'!AN66)+Premium!AN66-Claims!AN66</f>
        <v>225210516.74186677</v>
      </c>
      <c r="AO66" s="7">
        <f>AN66*(1+'Int Rate'!AO66)+Premium!AO66-Claims!AO66</f>
        <v>223533769.4271096</v>
      </c>
      <c r="AP66" s="7">
        <f>AO66*(1+'Int Rate'!AP66)+Premium!AP66-Claims!AP66</f>
        <v>211185478.74940717</v>
      </c>
      <c r="AQ66" s="7">
        <f>AP66*(1+'Int Rate'!AQ66)+Premium!AQ66-Claims!AQ66</f>
        <v>218896868.15183955</v>
      </c>
      <c r="AR66" s="7">
        <f>AQ66*(1+'Int Rate'!AR66)+Premium!AR66-Claims!AR66</f>
        <v>221575851.30317613</v>
      </c>
      <c r="AS66" s="7">
        <f>AR66*(1+'Int Rate'!AS66)+Premium!AS66-Claims!AS66</f>
        <v>226718778.05516556</v>
      </c>
      <c r="AT66" s="7">
        <f>AS66*(1+'Int Rate'!AT66)+Premium!AT66-Claims!AT66</f>
        <v>236719479.87540057</v>
      </c>
      <c r="AU66" s="7">
        <f>AT66*(1+'Int Rate'!AU66)+Premium!AU66-Claims!AU66</f>
        <v>253094080.84349829</v>
      </c>
      <c r="AV66" s="7">
        <f>AU66*(1+'Int Rate'!AV66)+Premium!AV66-Claims!AV66</f>
        <v>262985576.89711684</v>
      </c>
      <c r="AW66" s="7">
        <f>AV66*(1+'Int Rate'!AW66)+Premium!AW66-Claims!AW66</f>
        <v>284482919.70983392</v>
      </c>
      <c r="AX66" s="7">
        <f>AW66*(1+'Int Rate'!AX66)+Premium!AX66-Claims!AX66</f>
        <v>296561755.32064474</v>
      </c>
      <c r="AY66" s="7">
        <f>AX66*(1+'Int Rate'!AY66)+Premium!AY66-Claims!AY66</f>
        <v>312599091.99581343</v>
      </c>
    </row>
    <row r="67" spans="1:51" x14ac:dyDescent="0.25">
      <c r="A67" s="1">
        <v>66</v>
      </c>
      <c r="B67" s="7">
        <f>'Inputs &amp; Outputs'!$D$3</f>
        <v>1954449027.5679314</v>
      </c>
      <c r="C67" s="7">
        <f>B67*(1+'Int Rate'!C67)+Premium!C67-Claims!C67</f>
        <v>1988186195.9327216</v>
      </c>
      <c r="D67" s="7">
        <f>C67*(1+'Int Rate'!D67)+Premium!D67-Claims!D67</f>
        <v>2033832382.0022731</v>
      </c>
      <c r="E67" s="7">
        <f>D67*(1+'Int Rate'!E67)+Premium!E67-Claims!E67</f>
        <v>1987094746.3631487</v>
      </c>
      <c r="F67" s="7">
        <f>E67*(1+'Int Rate'!F67)+Premium!F67-Claims!F67</f>
        <v>1865313804.5537033</v>
      </c>
      <c r="G67" s="7">
        <f>F67*(1+'Int Rate'!G67)+Premium!G67-Claims!G67</f>
        <v>1968881956.1906245</v>
      </c>
      <c r="H67" s="7">
        <f>G67*(1+'Int Rate'!H67)+Premium!H67-Claims!H67</f>
        <v>1908030771.1885898</v>
      </c>
      <c r="I67" s="7">
        <f>H67*(1+'Int Rate'!I67)+Premium!I67-Claims!I67</f>
        <v>1892778516.6941867</v>
      </c>
      <c r="J67" s="7">
        <f>I67*(1+'Int Rate'!J67)+Premium!J67-Claims!J67</f>
        <v>1739605786.0477366</v>
      </c>
      <c r="K67" s="7">
        <f>J67*(1+'Int Rate'!K67)+Premium!K67-Claims!K67</f>
        <v>1704985232.5074496</v>
      </c>
      <c r="L67" s="7">
        <f>K67*(1+'Int Rate'!L67)+Premium!L67-Claims!L67</f>
        <v>1607241479.0333433</v>
      </c>
      <c r="M67" s="7">
        <f>L67*(1+'Int Rate'!M67)+Premium!M67-Claims!M67</f>
        <v>1565626961.5231469</v>
      </c>
      <c r="N67" s="7">
        <f>M67*(1+'Int Rate'!N67)+Premium!N67-Claims!N67</f>
        <v>1440738122.9727523</v>
      </c>
      <c r="O67" s="7">
        <f>N67*(1+'Int Rate'!O67)+Premium!O67-Claims!O67</f>
        <v>1376899590.2788723</v>
      </c>
      <c r="P67" s="7">
        <f>O67*(1+'Int Rate'!P67)+Premium!P67-Claims!P67</f>
        <v>1320274188.3068323</v>
      </c>
      <c r="Q67" s="7">
        <f>P67*(1+'Int Rate'!Q67)+Premium!Q67-Claims!Q67</f>
        <v>1204987249.1417921</v>
      </c>
      <c r="R67" s="7">
        <f>Q67*(1+'Int Rate'!R67)+Premium!R67-Claims!R67</f>
        <v>1149172592.9337289</v>
      </c>
      <c r="S67" s="7">
        <f>R67*(1+'Int Rate'!S67)+Premium!S67-Claims!S67</f>
        <v>1106609425.7045562</v>
      </c>
      <c r="T67" s="7">
        <f>S67*(1+'Int Rate'!T67)+Premium!T67-Claims!T67</f>
        <v>1114422546.1645775</v>
      </c>
      <c r="U67" s="7">
        <f>T67*(1+'Int Rate'!U67)+Premium!U67-Claims!U67</f>
        <v>1038246936.1030247</v>
      </c>
      <c r="V67" s="7">
        <f>U67*(1+'Int Rate'!V67)+Premium!V67-Claims!V67</f>
        <v>947409043.45778775</v>
      </c>
      <c r="W67" s="7">
        <f>V67*(1+'Int Rate'!W67)+Premium!W67-Claims!W67</f>
        <v>887990281.43511558</v>
      </c>
      <c r="X67" s="7">
        <f>W67*(1+'Int Rate'!X67)+Premium!X67-Claims!X67</f>
        <v>830736716.12419689</v>
      </c>
      <c r="Y67" s="7">
        <f>X67*(1+'Int Rate'!Y67)+Premium!Y67-Claims!Y67</f>
        <v>782880562.78323746</v>
      </c>
      <c r="Z67" s="7">
        <f>Y67*(1+'Int Rate'!Z67)+Premium!Z67-Claims!Z67</f>
        <v>669424002.10630047</v>
      </c>
      <c r="AA67" s="7">
        <f>Z67*(1+'Int Rate'!AA67)+Premium!AA67-Claims!AA67</f>
        <v>595377730.27297413</v>
      </c>
      <c r="AB67" s="7">
        <f>AA67*(1+'Int Rate'!AB67)+Premium!AB67-Claims!AB67</f>
        <v>513577995.96063638</v>
      </c>
      <c r="AC67" s="7">
        <f>AB67*(1+'Int Rate'!AC67)+Premium!AC67-Claims!AC67</f>
        <v>456357136.88040078</v>
      </c>
      <c r="AD67" s="7">
        <f>AC67*(1+'Int Rate'!AD67)+Premium!AD67-Claims!AD67</f>
        <v>418450435.15590847</v>
      </c>
      <c r="AE67" s="7">
        <f>AD67*(1+'Int Rate'!AE67)+Premium!AE67-Claims!AE67</f>
        <v>372721252.65674406</v>
      </c>
      <c r="AF67" s="7">
        <f>AE67*(1+'Int Rate'!AF67)+Premium!AF67-Claims!AF67</f>
        <v>328561031.7985909</v>
      </c>
      <c r="AG67" s="7">
        <f>AF67*(1+'Int Rate'!AG67)+Premium!AG67-Claims!AG67</f>
        <v>294167984.42553324</v>
      </c>
      <c r="AH67" s="7">
        <f>AG67*(1+'Int Rate'!AH67)+Premium!AH67-Claims!AH67</f>
        <v>252843439.08200181</v>
      </c>
      <c r="AI67" s="7">
        <f>AH67*(1+'Int Rate'!AI67)+Premium!AI67-Claims!AI67</f>
        <v>242559612.00826246</v>
      </c>
      <c r="AJ67" s="7">
        <f>AI67*(1+'Int Rate'!AJ67)+Premium!AJ67-Claims!AJ67</f>
        <v>223648155.29138997</v>
      </c>
      <c r="AK67" s="7">
        <f>AJ67*(1+'Int Rate'!AK67)+Premium!AK67-Claims!AK67</f>
        <v>209020350.21535489</v>
      </c>
      <c r="AL67" s="7">
        <f>AK67*(1+'Int Rate'!AL67)+Premium!AL67-Claims!AL67</f>
        <v>189724902.87723011</v>
      </c>
      <c r="AM67" s="7">
        <f>AL67*(1+'Int Rate'!AM67)+Premium!AM67-Claims!AM67</f>
        <v>178511798.48475367</v>
      </c>
      <c r="AN67" s="7">
        <f>AM67*(1+'Int Rate'!AN67)+Premium!AN67-Claims!AN67</f>
        <v>175899726.46919703</v>
      </c>
      <c r="AO67" s="7">
        <f>AN67*(1+'Int Rate'!AO67)+Premium!AO67-Claims!AO67</f>
        <v>175700844.41626775</v>
      </c>
      <c r="AP67" s="7">
        <f>AO67*(1+'Int Rate'!AP67)+Premium!AP67-Claims!AP67</f>
        <v>172543252.28049526</v>
      </c>
      <c r="AQ67" s="7">
        <f>AP67*(1+'Int Rate'!AQ67)+Premium!AQ67-Claims!AQ67</f>
        <v>165989456.997177</v>
      </c>
      <c r="AR67" s="7">
        <f>AQ67*(1+'Int Rate'!AR67)+Premium!AR67-Claims!AR67</f>
        <v>172012156.11363071</v>
      </c>
      <c r="AS67" s="7">
        <f>AR67*(1+'Int Rate'!AS67)+Premium!AS67-Claims!AS67</f>
        <v>178277105.17095876</v>
      </c>
      <c r="AT67" s="7">
        <f>AS67*(1+'Int Rate'!AT67)+Premium!AT67-Claims!AT67</f>
        <v>186731391.6850197</v>
      </c>
      <c r="AU67" s="7">
        <f>AT67*(1+'Int Rate'!AU67)+Premium!AU67-Claims!AU67</f>
        <v>188564644.98418</v>
      </c>
      <c r="AV67" s="7">
        <f>AU67*(1+'Int Rate'!AV67)+Premium!AV67-Claims!AV67</f>
        <v>197298422.06546405</v>
      </c>
      <c r="AW67" s="7">
        <f>AV67*(1+'Int Rate'!AW67)+Premium!AW67-Claims!AW67</f>
        <v>199878638.35632953</v>
      </c>
      <c r="AX67" s="7">
        <f>AW67*(1+'Int Rate'!AX67)+Premium!AX67-Claims!AX67</f>
        <v>212995194.4347102</v>
      </c>
      <c r="AY67" s="7">
        <f>AX67*(1+'Int Rate'!AY67)+Premium!AY67-Claims!AY67</f>
        <v>230933731.25658032</v>
      </c>
    </row>
    <row r="68" spans="1:51" x14ac:dyDescent="0.25">
      <c r="A68" s="1">
        <v>67</v>
      </c>
      <c r="B68" s="7">
        <f>'Inputs &amp; Outputs'!$D$3</f>
        <v>1954449027.5679314</v>
      </c>
      <c r="C68" s="7">
        <f>B68*(1+'Int Rate'!C68)+Premium!C68-Claims!C68</f>
        <v>1802644864.2633138</v>
      </c>
      <c r="D68" s="7">
        <f>C68*(1+'Int Rate'!D68)+Premium!D68-Claims!D68</f>
        <v>1824039366.6664784</v>
      </c>
      <c r="E68" s="7">
        <f>D68*(1+'Int Rate'!E68)+Premium!E68-Claims!E68</f>
        <v>1753505482.9895637</v>
      </c>
      <c r="F68" s="7">
        <f>E68*(1+'Int Rate'!F68)+Premium!F68-Claims!F68</f>
        <v>1606362825.5573428</v>
      </c>
      <c r="G68" s="7">
        <f>F68*(1+'Int Rate'!G68)+Premium!G68-Claims!G68</f>
        <v>1574685133.0109522</v>
      </c>
      <c r="H68" s="7">
        <f>G68*(1+'Int Rate'!H68)+Premium!H68-Claims!H68</f>
        <v>1582737717.1191523</v>
      </c>
      <c r="I68" s="7">
        <f>H68*(1+'Int Rate'!I68)+Premium!I68-Claims!I68</f>
        <v>1520041848.6719263</v>
      </c>
      <c r="J68" s="7">
        <f>I68*(1+'Int Rate'!J68)+Premium!J68-Claims!J68</f>
        <v>1487963882.9879572</v>
      </c>
      <c r="K68" s="7">
        <f>J68*(1+'Int Rate'!K68)+Premium!K68-Claims!K68</f>
        <v>1436684290.3425102</v>
      </c>
      <c r="L68" s="7">
        <f>K68*(1+'Int Rate'!L68)+Premium!L68-Claims!L68</f>
        <v>1363795912.5568502</v>
      </c>
      <c r="M68" s="7">
        <f>L68*(1+'Int Rate'!M68)+Premium!M68-Claims!M68</f>
        <v>1305164230.3243856</v>
      </c>
      <c r="N68" s="7">
        <f>M68*(1+'Int Rate'!N68)+Premium!N68-Claims!N68</f>
        <v>1266212093.9610167</v>
      </c>
      <c r="O68" s="7">
        <f>N68*(1+'Int Rate'!O68)+Premium!O68-Claims!O68</f>
        <v>1215209613.0510991</v>
      </c>
      <c r="P68" s="7">
        <f>O68*(1+'Int Rate'!P68)+Premium!P68-Claims!P68</f>
        <v>1172777416.2255111</v>
      </c>
      <c r="Q68" s="7">
        <f>P68*(1+'Int Rate'!Q68)+Premium!Q68-Claims!Q68</f>
        <v>1109896640.8730233</v>
      </c>
      <c r="R68" s="7">
        <f>Q68*(1+'Int Rate'!R68)+Premium!R68-Claims!R68</f>
        <v>1079770417.0155151</v>
      </c>
      <c r="S68" s="7">
        <f>R68*(1+'Int Rate'!S68)+Premium!S68-Claims!S68</f>
        <v>978566080.0672226</v>
      </c>
      <c r="T68" s="7">
        <f>S68*(1+'Int Rate'!T68)+Premium!T68-Claims!T68</f>
        <v>859081787.01998627</v>
      </c>
      <c r="U68" s="7">
        <f>T68*(1+'Int Rate'!U68)+Premium!U68-Claims!U68</f>
        <v>782888513.11944842</v>
      </c>
      <c r="V68" s="7">
        <f>U68*(1+'Int Rate'!V68)+Premium!V68-Claims!V68</f>
        <v>684638987.9030422</v>
      </c>
      <c r="W68" s="7">
        <f>V68*(1+'Int Rate'!W68)+Premium!W68-Claims!W68</f>
        <v>574716324.32888246</v>
      </c>
      <c r="X68" s="7">
        <f>W68*(1+'Int Rate'!X68)+Premium!X68-Claims!X68</f>
        <v>500950008.29825509</v>
      </c>
      <c r="Y68" s="7">
        <f>X68*(1+'Int Rate'!Y68)+Premium!Y68-Claims!Y68</f>
        <v>411182576.10288578</v>
      </c>
      <c r="Z68" s="7">
        <f>Y68*(1+'Int Rate'!Z68)+Premium!Z68-Claims!Z68</f>
        <v>326932166.67825675</v>
      </c>
      <c r="AA68" s="7">
        <f>Z68*(1+'Int Rate'!AA68)+Premium!AA68-Claims!AA68</f>
        <v>258492257.07837439</v>
      </c>
      <c r="AB68" s="7">
        <f>AA68*(1+'Int Rate'!AB68)+Premium!AB68-Claims!AB68</f>
        <v>184046044.29716694</v>
      </c>
      <c r="AC68" s="7">
        <f>AB68*(1+'Int Rate'!AC68)+Premium!AC68-Claims!AC68</f>
        <v>131891436.56794477</v>
      </c>
      <c r="AD68" s="7">
        <f>AC68*(1+'Int Rate'!AD68)+Premium!AD68-Claims!AD68</f>
        <v>69405643.360698223</v>
      </c>
      <c r="AE68" s="7">
        <f>AD68*(1+'Int Rate'!AE68)+Premium!AE68-Claims!AE68</f>
        <v>11226706.576014116</v>
      </c>
      <c r="AF68" s="7">
        <f>AE68*(1+'Int Rate'!AF68)+Premium!AF68-Claims!AF68</f>
        <v>-43725054.288101055</v>
      </c>
      <c r="AG68" s="7">
        <f>AF68*(1+'Int Rate'!AG68)+Premium!AG68-Claims!AG68</f>
        <v>-95578461.131100938</v>
      </c>
      <c r="AH68" s="7">
        <f>AG68*(1+'Int Rate'!AH68)+Premium!AH68-Claims!AH68</f>
        <v>-138521958.53414714</v>
      </c>
      <c r="AI68" s="7">
        <f>AH68*(1+'Int Rate'!AI68)+Premium!AI68-Claims!AI68</f>
        <v>-176182902.39831668</v>
      </c>
      <c r="AJ68" s="7">
        <f>AI68*(1+'Int Rate'!AJ68)+Premium!AJ68-Claims!AJ68</f>
        <v>-207327243.94671205</v>
      </c>
      <c r="AK68" s="7">
        <f>AJ68*(1+'Int Rate'!AK68)+Premium!AK68-Claims!AK68</f>
        <v>-240973840.32927033</v>
      </c>
      <c r="AL68" s="7">
        <f>AK68*(1+'Int Rate'!AL68)+Premium!AL68-Claims!AL68</f>
        <v>-283108902.40888906</v>
      </c>
      <c r="AM68" s="7">
        <f>AL68*(1+'Int Rate'!AM68)+Premium!AM68-Claims!AM68</f>
        <v>-317318370.24498981</v>
      </c>
      <c r="AN68" s="7">
        <f>AM68*(1+'Int Rate'!AN68)+Premium!AN68-Claims!AN68</f>
        <v>-343661085.37943304</v>
      </c>
      <c r="AO68" s="7">
        <f>AN68*(1+'Int Rate'!AO68)+Premium!AO68-Claims!AO68</f>
        <v>-374540862.83370203</v>
      </c>
      <c r="AP68" s="7">
        <f>AO68*(1+'Int Rate'!AP68)+Premium!AP68-Claims!AP68</f>
        <v>-400005818.97046983</v>
      </c>
      <c r="AQ68" s="7">
        <f>AP68*(1+'Int Rate'!AQ68)+Premium!AQ68-Claims!AQ68</f>
        <v>-434083680.90292865</v>
      </c>
      <c r="AR68" s="7">
        <f>AQ68*(1+'Int Rate'!AR68)+Premium!AR68-Claims!AR68</f>
        <v>-467319462.21111238</v>
      </c>
      <c r="AS68" s="7">
        <f>AR68*(1+'Int Rate'!AS68)+Premium!AS68-Claims!AS68</f>
        <v>-492317541.4036293</v>
      </c>
      <c r="AT68" s="7">
        <f>AS68*(1+'Int Rate'!AT68)+Premium!AT68-Claims!AT68</f>
        <v>-505796278.69543242</v>
      </c>
      <c r="AU68" s="7">
        <f>AT68*(1+'Int Rate'!AU68)+Premium!AU68-Claims!AU68</f>
        <v>-493723729.6470502</v>
      </c>
      <c r="AV68" s="7">
        <f>AU68*(1+'Int Rate'!AV68)+Premium!AV68-Claims!AV68</f>
        <v>-529582013.64177644</v>
      </c>
      <c r="AW68" s="7">
        <f>AV68*(1+'Int Rate'!AW68)+Premium!AW68-Claims!AW68</f>
        <v>-561206976.1177367</v>
      </c>
      <c r="AX68" s="7">
        <f>AW68*(1+'Int Rate'!AX68)+Premium!AX68-Claims!AX68</f>
        <v>-591157908.60724044</v>
      </c>
      <c r="AY68" s="7">
        <f>AX68*(1+'Int Rate'!AY68)+Premium!AY68-Claims!AY68</f>
        <v>-630455349.21273756</v>
      </c>
    </row>
    <row r="69" spans="1:51" x14ac:dyDescent="0.25">
      <c r="A69" s="1">
        <v>68</v>
      </c>
      <c r="B69" s="7">
        <f>'Inputs &amp; Outputs'!$D$3</f>
        <v>1954449027.5679314</v>
      </c>
      <c r="C69" s="7">
        <f>B69*(1+'Int Rate'!C69)+Premium!C69-Claims!C69</f>
        <v>1936167794.5708103</v>
      </c>
      <c r="D69" s="7">
        <f>C69*(1+'Int Rate'!D69)+Premium!D69-Claims!D69</f>
        <v>1945911388.7853415</v>
      </c>
      <c r="E69" s="7">
        <f>D69*(1+'Int Rate'!E69)+Premium!E69-Claims!E69</f>
        <v>1970055634.0412114</v>
      </c>
      <c r="F69" s="7">
        <f>E69*(1+'Int Rate'!F69)+Premium!F69-Claims!F69</f>
        <v>1964731656.0086267</v>
      </c>
      <c r="G69" s="7">
        <f>F69*(1+'Int Rate'!G69)+Premium!G69-Claims!G69</f>
        <v>1930225381.0025015</v>
      </c>
      <c r="H69" s="7">
        <f>G69*(1+'Int Rate'!H69)+Premium!H69-Claims!H69</f>
        <v>1819298284.6223371</v>
      </c>
      <c r="I69" s="7">
        <f>H69*(1+'Int Rate'!I69)+Premium!I69-Claims!I69</f>
        <v>1785305980.8852057</v>
      </c>
      <c r="J69" s="7">
        <f>I69*(1+'Int Rate'!J69)+Premium!J69-Claims!J69</f>
        <v>1657192987.7075915</v>
      </c>
      <c r="K69" s="7">
        <f>J69*(1+'Int Rate'!K69)+Premium!K69-Claims!K69</f>
        <v>1636874182.7804391</v>
      </c>
      <c r="L69" s="7">
        <f>K69*(1+'Int Rate'!L69)+Premium!L69-Claims!L69</f>
        <v>1661940540.2024119</v>
      </c>
      <c r="M69" s="7">
        <f>L69*(1+'Int Rate'!M69)+Premium!M69-Claims!M69</f>
        <v>1564591663.6081152</v>
      </c>
      <c r="N69" s="7">
        <f>M69*(1+'Int Rate'!N69)+Premium!N69-Claims!N69</f>
        <v>1510663457.5471184</v>
      </c>
      <c r="O69" s="7">
        <f>N69*(1+'Int Rate'!O69)+Premium!O69-Claims!O69</f>
        <v>1398622186.1501482</v>
      </c>
      <c r="P69" s="7">
        <f>O69*(1+'Int Rate'!P69)+Premium!P69-Claims!P69</f>
        <v>1298614935.0098479</v>
      </c>
      <c r="Q69" s="7">
        <f>P69*(1+'Int Rate'!Q69)+Premium!Q69-Claims!Q69</f>
        <v>1232862628.9865041</v>
      </c>
      <c r="R69" s="7">
        <f>Q69*(1+'Int Rate'!R69)+Premium!R69-Claims!R69</f>
        <v>1155200815.165657</v>
      </c>
      <c r="S69" s="7">
        <f>R69*(1+'Int Rate'!S69)+Premium!S69-Claims!S69</f>
        <v>1096259365.316534</v>
      </c>
      <c r="T69" s="7">
        <f>S69*(1+'Int Rate'!T69)+Premium!T69-Claims!T69</f>
        <v>1064131780.1701472</v>
      </c>
      <c r="U69" s="7">
        <f>T69*(1+'Int Rate'!U69)+Premium!U69-Claims!U69</f>
        <v>952611810.55285025</v>
      </c>
      <c r="V69" s="7">
        <f>U69*(1+'Int Rate'!V69)+Premium!V69-Claims!V69</f>
        <v>914852400.90936947</v>
      </c>
      <c r="W69" s="7">
        <f>V69*(1+'Int Rate'!W69)+Premium!W69-Claims!W69</f>
        <v>846389200.76777112</v>
      </c>
      <c r="X69" s="7">
        <f>W69*(1+'Int Rate'!X69)+Premium!X69-Claims!X69</f>
        <v>763319419.16640687</v>
      </c>
      <c r="Y69" s="7">
        <f>X69*(1+'Int Rate'!Y69)+Premium!Y69-Claims!Y69</f>
        <v>705508106.5585537</v>
      </c>
      <c r="Z69" s="7">
        <f>Y69*(1+'Int Rate'!Z69)+Premium!Z69-Claims!Z69</f>
        <v>648649104.98671627</v>
      </c>
      <c r="AA69" s="7">
        <f>Z69*(1+'Int Rate'!AA69)+Premium!AA69-Claims!AA69</f>
        <v>573221435.51279521</v>
      </c>
      <c r="AB69" s="7">
        <f>AA69*(1+'Int Rate'!AB69)+Premium!AB69-Claims!AB69</f>
        <v>523758796.97091746</v>
      </c>
      <c r="AC69" s="7">
        <f>AB69*(1+'Int Rate'!AC69)+Premium!AC69-Claims!AC69</f>
        <v>467578375.5940789</v>
      </c>
      <c r="AD69" s="7">
        <f>AC69*(1+'Int Rate'!AD69)+Premium!AD69-Claims!AD69</f>
        <v>410245967.77466893</v>
      </c>
      <c r="AE69" s="7">
        <f>AD69*(1+'Int Rate'!AE69)+Premium!AE69-Claims!AE69</f>
        <v>351848619.86450529</v>
      </c>
      <c r="AF69" s="7">
        <f>AE69*(1+'Int Rate'!AF69)+Premium!AF69-Claims!AF69</f>
        <v>323165603.33861625</v>
      </c>
      <c r="AG69" s="7">
        <f>AF69*(1+'Int Rate'!AG69)+Premium!AG69-Claims!AG69</f>
        <v>286276143.38581377</v>
      </c>
      <c r="AH69" s="7">
        <f>AG69*(1+'Int Rate'!AH69)+Premium!AH69-Claims!AH69</f>
        <v>264351641.87388003</v>
      </c>
      <c r="AI69" s="7">
        <f>AH69*(1+'Int Rate'!AI69)+Premium!AI69-Claims!AI69</f>
        <v>239994924.6636107</v>
      </c>
      <c r="AJ69" s="7">
        <f>AI69*(1+'Int Rate'!AJ69)+Premium!AJ69-Claims!AJ69</f>
        <v>218929267.06739911</v>
      </c>
      <c r="AK69" s="7">
        <f>AJ69*(1+'Int Rate'!AK69)+Premium!AK69-Claims!AK69</f>
        <v>202399818.73311403</v>
      </c>
      <c r="AL69" s="7">
        <f>AK69*(1+'Int Rate'!AL69)+Premium!AL69-Claims!AL69</f>
        <v>190024496.58978638</v>
      </c>
      <c r="AM69" s="7">
        <f>AL69*(1+'Int Rate'!AM69)+Premium!AM69-Claims!AM69</f>
        <v>190483835.76153374</v>
      </c>
      <c r="AN69" s="7">
        <f>AM69*(1+'Int Rate'!AN69)+Premium!AN69-Claims!AN69</f>
        <v>173883385.44274673</v>
      </c>
      <c r="AO69" s="7">
        <f>AN69*(1+'Int Rate'!AO69)+Premium!AO69-Claims!AO69</f>
        <v>181455098.76199582</v>
      </c>
      <c r="AP69" s="7">
        <f>AO69*(1+'Int Rate'!AP69)+Premium!AP69-Claims!AP69</f>
        <v>186425576.99376956</v>
      </c>
      <c r="AQ69" s="7">
        <f>AP69*(1+'Int Rate'!AQ69)+Premium!AQ69-Claims!AQ69</f>
        <v>190709600.53254363</v>
      </c>
      <c r="AR69" s="7">
        <f>AQ69*(1+'Int Rate'!AR69)+Premium!AR69-Claims!AR69</f>
        <v>195074704.95333701</v>
      </c>
      <c r="AS69" s="7">
        <f>AR69*(1+'Int Rate'!AS69)+Premium!AS69-Claims!AS69</f>
        <v>195897991.36507845</v>
      </c>
      <c r="AT69" s="7">
        <f>AS69*(1+'Int Rate'!AT69)+Premium!AT69-Claims!AT69</f>
        <v>211955910.36528802</v>
      </c>
      <c r="AU69" s="7">
        <f>AT69*(1+'Int Rate'!AU69)+Premium!AU69-Claims!AU69</f>
        <v>223638926.57793224</v>
      </c>
      <c r="AV69" s="7">
        <f>AU69*(1+'Int Rate'!AV69)+Premium!AV69-Claims!AV69</f>
        <v>229679362.36262742</v>
      </c>
      <c r="AW69" s="7">
        <f>AV69*(1+'Int Rate'!AW69)+Premium!AW69-Claims!AW69</f>
        <v>241146584.38005933</v>
      </c>
      <c r="AX69" s="7">
        <f>AW69*(1+'Int Rate'!AX69)+Premium!AX69-Claims!AX69</f>
        <v>252736553.69132447</v>
      </c>
      <c r="AY69" s="7">
        <f>AX69*(1+'Int Rate'!AY69)+Premium!AY69-Claims!AY69</f>
        <v>271930207.40841073</v>
      </c>
    </row>
    <row r="70" spans="1:51" x14ac:dyDescent="0.25">
      <c r="A70" s="1">
        <v>69</v>
      </c>
      <c r="B70" s="7">
        <f>'Inputs &amp; Outputs'!$D$3</f>
        <v>1954449027.5679314</v>
      </c>
      <c r="C70" s="7">
        <f>B70*(1+'Int Rate'!C70)+Premium!C70-Claims!C70</f>
        <v>1904611085.2031951</v>
      </c>
      <c r="D70" s="7">
        <f>C70*(1+'Int Rate'!D70)+Premium!D70-Claims!D70</f>
        <v>1889912281.3803375</v>
      </c>
      <c r="E70" s="7">
        <f>D70*(1+'Int Rate'!E70)+Premium!E70-Claims!E70</f>
        <v>1744814480.5096774</v>
      </c>
      <c r="F70" s="7">
        <f>E70*(1+'Int Rate'!F70)+Premium!F70-Claims!F70</f>
        <v>1654323408.6860693</v>
      </c>
      <c r="G70" s="7">
        <f>F70*(1+'Int Rate'!G70)+Premium!G70-Claims!G70</f>
        <v>1482155679.1443708</v>
      </c>
      <c r="H70" s="7">
        <f>G70*(1+'Int Rate'!H70)+Premium!H70-Claims!H70</f>
        <v>1362747223.6244915</v>
      </c>
      <c r="I70" s="7">
        <f>H70*(1+'Int Rate'!I70)+Premium!I70-Claims!I70</f>
        <v>1265863244.0721848</v>
      </c>
      <c r="J70" s="7">
        <f>I70*(1+'Int Rate'!J70)+Premium!J70-Claims!J70</f>
        <v>1216180988.5430758</v>
      </c>
      <c r="K70" s="7">
        <f>J70*(1+'Int Rate'!K70)+Premium!K70-Claims!K70</f>
        <v>1172276873.7353194</v>
      </c>
      <c r="L70" s="7">
        <f>K70*(1+'Int Rate'!L70)+Premium!L70-Claims!L70</f>
        <v>1089323795.8108439</v>
      </c>
      <c r="M70" s="7">
        <f>L70*(1+'Int Rate'!M70)+Premium!M70-Claims!M70</f>
        <v>992037204.48733139</v>
      </c>
      <c r="N70" s="7">
        <f>M70*(1+'Int Rate'!N70)+Premium!N70-Claims!N70</f>
        <v>911669269.77552104</v>
      </c>
      <c r="O70" s="7">
        <f>N70*(1+'Int Rate'!O70)+Premium!O70-Claims!O70</f>
        <v>815439258.8093822</v>
      </c>
      <c r="P70" s="7">
        <f>O70*(1+'Int Rate'!P70)+Premium!P70-Claims!P70</f>
        <v>694235598.22748113</v>
      </c>
      <c r="Q70" s="7">
        <f>P70*(1+'Int Rate'!Q70)+Premium!Q70-Claims!Q70</f>
        <v>581893404.53460336</v>
      </c>
      <c r="R70" s="7">
        <f>Q70*(1+'Int Rate'!R70)+Premium!R70-Claims!R70</f>
        <v>508328139.34795856</v>
      </c>
      <c r="S70" s="7">
        <f>R70*(1+'Int Rate'!S70)+Premium!S70-Claims!S70</f>
        <v>421188741.94951135</v>
      </c>
      <c r="T70" s="7">
        <f>S70*(1+'Int Rate'!T70)+Premium!T70-Claims!T70</f>
        <v>340092884.7520287</v>
      </c>
      <c r="U70" s="7">
        <f>T70*(1+'Int Rate'!U70)+Premium!U70-Claims!U70</f>
        <v>259045879.05913997</v>
      </c>
      <c r="V70" s="7">
        <f>U70*(1+'Int Rate'!V70)+Premium!V70-Claims!V70</f>
        <v>163670696.55078873</v>
      </c>
      <c r="W70" s="7">
        <f>V70*(1+'Int Rate'!W70)+Premium!W70-Claims!W70</f>
        <v>77272046.473266125</v>
      </c>
      <c r="X70" s="7">
        <f>W70*(1+'Int Rate'!X70)+Premium!X70-Claims!X70</f>
        <v>-15094285.345374495</v>
      </c>
      <c r="Y70" s="7">
        <f>X70*(1+'Int Rate'!Y70)+Premium!Y70-Claims!Y70</f>
        <v>-105965681.79406521</v>
      </c>
      <c r="Z70" s="7">
        <f>Y70*(1+'Int Rate'!Z70)+Premium!Z70-Claims!Z70</f>
        <v>-201526448.96546271</v>
      </c>
      <c r="AA70" s="7">
        <f>Z70*(1+'Int Rate'!AA70)+Premium!AA70-Claims!AA70</f>
        <v>-306616125.34139645</v>
      </c>
      <c r="AB70" s="7">
        <f>AA70*(1+'Int Rate'!AB70)+Premium!AB70-Claims!AB70</f>
        <v>-398167234.89417773</v>
      </c>
      <c r="AC70" s="7">
        <f>AB70*(1+'Int Rate'!AC70)+Premium!AC70-Claims!AC70</f>
        <v>-468069795.73713964</v>
      </c>
      <c r="AD70" s="7">
        <f>AC70*(1+'Int Rate'!AD70)+Premium!AD70-Claims!AD70</f>
        <v>-536380277.13466012</v>
      </c>
      <c r="AE70" s="7">
        <f>AD70*(1+'Int Rate'!AE70)+Premium!AE70-Claims!AE70</f>
        <v>-629697170.22576213</v>
      </c>
      <c r="AF70" s="7">
        <f>AE70*(1+'Int Rate'!AF70)+Premium!AF70-Claims!AF70</f>
        <v>-748172078.84703422</v>
      </c>
      <c r="AG70" s="7">
        <f>AF70*(1+'Int Rate'!AG70)+Premium!AG70-Claims!AG70</f>
        <v>-849741729.11667371</v>
      </c>
      <c r="AH70" s="7">
        <f>AG70*(1+'Int Rate'!AH70)+Premium!AH70-Claims!AH70</f>
        <v>-953982063.25787389</v>
      </c>
      <c r="AI70" s="7">
        <f>AH70*(1+'Int Rate'!AI70)+Premium!AI70-Claims!AI70</f>
        <v>-1061136757.4240153</v>
      </c>
      <c r="AJ70" s="7">
        <f>AI70*(1+'Int Rate'!AJ70)+Premium!AJ70-Claims!AJ70</f>
        <v>-1181944940.6665368</v>
      </c>
      <c r="AK70" s="7">
        <f>AJ70*(1+'Int Rate'!AK70)+Premium!AK70-Claims!AK70</f>
        <v>-1220923241.5527174</v>
      </c>
      <c r="AL70" s="7">
        <f>AK70*(1+'Int Rate'!AL70)+Premium!AL70-Claims!AL70</f>
        <v>-1238335137.0754828</v>
      </c>
      <c r="AM70" s="7">
        <f>AL70*(1+'Int Rate'!AM70)+Premium!AM70-Claims!AM70</f>
        <v>-1267495622.7587965</v>
      </c>
      <c r="AN70" s="7">
        <f>AM70*(1+'Int Rate'!AN70)+Premium!AN70-Claims!AN70</f>
        <v>-1423574309.9277368</v>
      </c>
      <c r="AO70" s="7">
        <f>AN70*(1+'Int Rate'!AO70)+Premium!AO70-Claims!AO70</f>
        <v>-1392382433.1348906</v>
      </c>
      <c r="AP70" s="7">
        <f>AO70*(1+'Int Rate'!AP70)+Premium!AP70-Claims!AP70</f>
        <v>-1496567797.0898967</v>
      </c>
      <c r="AQ70" s="7">
        <f>AP70*(1+'Int Rate'!AQ70)+Premium!AQ70-Claims!AQ70</f>
        <v>-1462015035.5450613</v>
      </c>
      <c r="AR70" s="7">
        <f>AQ70*(1+'Int Rate'!AR70)+Premium!AR70-Claims!AR70</f>
        <v>-1548953380.9158056</v>
      </c>
      <c r="AS70" s="7">
        <f>AR70*(1+'Int Rate'!AS70)+Premium!AS70-Claims!AS70</f>
        <v>-1567587956.1878867</v>
      </c>
      <c r="AT70" s="7">
        <f>AS70*(1+'Int Rate'!AT70)+Premium!AT70-Claims!AT70</f>
        <v>-1642577442.1707611</v>
      </c>
      <c r="AU70" s="7">
        <f>AT70*(1+'Int Rate'!AU70)+Premium!AU70-Claims!AU70</f>
        <v>-1612194937.6219578</v>
      </c>
      <c r="AV70" s="7">
        <f>AU70*(1+'Int Rate'!AV70)+Premium!AV70-Claims!AV70</f>
        <v>-1625707295.0325334</v>
      </c>
      <c r="AW70" s="7">
        <f>AV70*(1+'Int Rate'!AW70)+Premium!AW70-Claims!AW70</f>
        <v>-1806635505.8515072</v>
      </c>
      <c r="AX70" s="7">
        <f>AW70*(1+'Int Rate'!AX70)+Premium!AX70-Claims!AX70</f>
        <v>-1957084850.3042331</v>
      </c>
      <c r="AY70" s="7">
        <f>AX70*(1+'Int Rate'!AY70)+Premium!AY70-Claims!AY70</f>
        <v>-2029061703.5235434</v>
      </c>
    </row>
    <row r="71" spans="1:51" x14ac:dyDescent="0.25">
      <c r="A71" s="1">
        <v>70</v>
      </c>
      <c r="B71" s="7">
        <f>'Inputs &amp; Outputs'!$D$3</f>
        <v>1954449027.5679314</v>
      </c>
      <c r="C71" s="7">
        <f>B71*(1+'Int Rate'!C71)+Premium!C71-Claims!C71</f>
        <v>2000021658.979248</v>
      </c>
      <c r="D71" s="7">
        <f>C71*(1+'Int Rate'!D71)+Premium!D71-Claims!D71</f>
        <v>1903828667.7753103</v>
      </c>
      <c r="E71" s="7">
        <f>D71*(1+'Int Rate'!E71)+Premium!E71-Claims!E71</f>
        <v>1869200212.3615434</v>
      </c>
      <c r="F71" s="7">
        <f>E71*(1+'Int Rate'!F71)+Premium!F71-Claims!F71</f>
        <v>1868113575.4864566</v>
      </c>
      <c r="G71" s="7">
        <f>F71*(1+'Int Rate'!G71)+Premium!G71-Claims!G71</f>
        <v>1846192096.7351024</v>
      </c>
      <c r="H71" s="7">
        <f>G71*(1+'Int Rate'!H71)+Premium!H71-Claims!H71</f>
        <v>1771180073.1636508</v>
      </c>
      <c r="I71" s="7">
        <f>H71*(1+'Int Rate'!I71)+Premium!I71-Claims!I71</f>
        <v>1648532545.7278283</v>
      </c>
      <c r="J71" s="7">
        <f>I71*(1+'Int Rate'!J71)+Premium!J71-Claims!J71</f>
        <v>1618367457.5384207</v>
      </c>
      <c r="K71" s="7">
        <f>J71*(1+'Int Rate'!K71)+Premium!K71-Claims!K71</f>
        <v>1502446204.5938392</v>
      </c>
      <c r="L71" s="7">
        <f>K71*(1+'Int Rate'!L71)+Premium!L71-Claims!L71</f>
        <v>1395370816.1398699</v>
      </c>
      <c r="M71" s="7">
        <f>L71*(1+'Int Rate'!M71)+Premium!M71-Claims!M71</f>
        <v>1305807826.9339907</v>
      </c>
      <c r="N71" s="7">
        <f>M71*(1+'Int Rate'!N71)+Premium!N71-Claims!N71</f>
        <v>1166813147.7867842</v>
      </c>
      <c r="O71" s="7">
        <f>N71*(1+'Int Rate'!O71)+Premium!O71-Claims!O71</f>
        <v>1087363841.4951191</v>
      </c>
      <c r="P71" s="7">
        <f>O71*(1+'Int Rate'!P71)+Premium!P71-Claims!P71</f>
        <v>980654899.21678782</v>
      </c>
      <c r="Q71" s="7">
        <f>P71*(1+'Int Rate'!Q71)+Premium!Q71-Claims!Q71</f>
        <v>901460030.61679447</v>
      </c>
      <c r="R71" s="7">
        <f>Q71*(1+'Int Rate'!R71)+Premium!R71-Claims!R71</f>
        <v>822791479.68048394</v>
      </c>
      <c r="S71" s="7">
        <f>R71*(1+'Int Rate'!S71)+Premium!S71-Claims!S71</f>
        <v>748398955.98090386</v>
      </c>
      <c r="T71" s="7">
        <f>S71*(1+'Int Rate'!T71)+Premium!T71-Claims!T71</f>
        <v>674644838.00406265</v>
      </c>
      <c r="U71" s="7">
        <f>T71*(1+'Int Rate'!U71)+Premium!U71-Claims!U71</f>
        <v>581891719.00297964</v>
      </c>
      <c r="V71" s="7">
        <f>U71*(1+'Int Rate'!V71)+Premium!V71-Claims!V71</f>
        <v>514378933.92790008</v>
      </c>
      <c r="W71" s="7">
        <f>V71*(1+'Int Rate'!W71)+Premium!W71-Claims!W71</f>
        <v>439746345.47582841</v>
      </c>
      <c r="X71" s="7">
        <f>W71*(1+'Int Rate'!X71)+Premium!X71-Claims!X71</f>
        <v>377264845.01268488</v>
      </c>
      <c r="Y71" s="7">
        <f>X71*(1+'Int Rate'!Y71)+Premium!Y71-Claims!Y71</f>
        <v>263604306.55587882</v>
      </c>
      <c r="Z71" s="7">
        <f>Y71*(1+'Int Rate'!Z71)+Premium!Z71-Claims!Z71</f>
        <v>210631385.45538867</v>
      </c>
      <c r="AA71" s="7">
        <f>Z71*(1+'Int Rate'!AA71)+Premium!AA71-Claims!AA71</f>
        <v>146573191.34466732</v>
      </c>
      <c r="AB71" s="7">
        <f>AA71*(1+'Int Rate'!AB71)+Premium!AB71-Claims!AB71</f>
        <v>75853987.299372911</v>
      </c>
      <c r="AC71" s="7">
        <f>AB71*(1+'Int Rate'!AC71)+Premium!AC71-Claims!AC71</f>
        <v>7155679.6007421315</v>
      </c>
      <c r="AD71" s="7">
        <f>AC71*(1+'Int Rate'!AD71)+Premium!AD71-Claims!AD71</f>
        <v>-59160331.365155473</v>
      </c>
      <c r="AE71" s="7">
        <f>AD71*(1+'Int Rate'!AE71)+Premium!AE71-Claims!AE71</f>
        <v>-119466607.07162297</v>
      </c>
      <c r="AF71" s="7">
        <f>AE71*(1+'Int Rate'!AF71)+Premium!AF71-Claims!AF71</f>
        <v>-179044042.20158106</v>
      </c>
      <c r="AG71" s="7">
        <f>AF71*(1+'Int Rate'!AG71)+Premium!AG71-Claims!AG71</f>
        <v>-236743272.88625962</v>
      </c>
      <c r="AH71" s="7">
        <f>AG71*(1+'Int Rate'!AH71)+Premium!AH71-Claims!AH71</f>
        <v>-291623232.38455069</v>
      </c>
      <c r="AI71" s="7">
        <f>AH71*(1+'Int Rate'!AI71)+Premium!AI71-Claims!AI71</f>
        <v>-326161307.66147882</v>
      </c>
      <c r="AJ71" s="7">
        <f>AI71*(1+'Int Rate'!AJ71)+Premium!AJ71-Claims!AJ71</f>
        <v>-372899234.52314353</v>
      </c>
      <c r="AK71" s="7">
        <f>AJ71*(1+'Int Rate'!AK71)+Premium!AK71-Claims!AK71</f>
        <v>-416698562.25483978</v>
      </c>
      <c r="AL71" s="7">
        <f>AK71*(1+'Int Rate'!AL71)+Premium!AL71-Claims!AL71</f>
        <v>-473695785.02936816</v>
      </c>
      <c r="AM71" s="7">
        <f>AL71*(1+'Int Rate'!AM71)+Premium!AM71-Claims!AM71</f>
        <v>-492783370.56602019</v>
      </c>
      <c r="AN71" s="7">
        <f>AM71*(1+'Int Rate'!AN71)+Premium!AN71-Claims!AN71</f>
        <v>-554822944.34064031</v>
      </c>
      <c r="AO71" s="7">
        <f>AN71*(1+'Int Rate'!AO71)+Premium!AO71-Claims!AO71</f>
        <v>-606983731.54890537</v>
      </c>
      <c r="AP71" s="7">
        <f>AO71*(1+'Int Rate'!AP71)+Premium!AP71-Claims!AP71</f>
        <v>-623605122.33897281</v>
      </c>
      <c r="AQ71" s="7">
        <f>AP71*(1+'Int Rate'!AQ71)+Premium!AQ71-Claims!AQ71</f>
        <v>-629655204.85571897</v>
      </c>
      <c r="AR71" s="7">
        <f>AQ71*(1+'Int Rate'!AR71)+Premium!AR71-Claims!AR71</f>
        <v>-648691875.23345709</v>
      </c>
      <c r="AS71" s="7">
        <f>AR71*(1+'Int Rate'!AS71)+Premium!AS71-Claims!AS71</f>
        <v>-683180357.01409256</v>
      </c>
      <c r="AT71" s="7">
        <f>AS71*(1+'Int Rate'!AT71)+Premium!AT71-Claims!AT71</f>
        <v>-729017218.76443696</v>
      </c>
      <c r="AU71" s="7">
        <f>AT71*(1+'Int Rate'!AU71)+Premium!AU71-Claims!AU71</f>
        <v>-762939068.26209056</v>
      </c>
      <c r="AV71" s="7">
        <f>AU71*(1+'Int Rate'!AV71)+Premium!AV71-Claims!AV71</f>
        <v>-802901674.58368778</v>
      </c>
      <c r="AW71" s="7">
        <f>AV71*(1+'Int Rate'!AW71)+Premium!AW71-Claims!AW71</f>
        <v>-889320263.31030393</v>
      </c>
      <c r="AX71" s="7">
        <f>AW71*(1+'Int Rate'!AX71)+Premium!AX71-Claims!AX71</f>
        <v>-954592039.80719018</v>
      </c>
      <c r="AY71" s="7">
        <f>AX71*(1+'Int Rate'!AY71)+Premium!AY71-Claims!AY71</f>
        <v>-977008138.69903862</v>
      </c>
    </row>
    <row r="72" spans="1:51" x14ac:dyDescent="0.25">
      <c r="A72" s="1">
        <v>71</v>
      </c>
      <c r="B72" s="7">
        <f>'Inputs &amp; Outputs'!$D$3</f>
        <v>1954449027.5679314</v>
      </c>
      <c r="C72" s="7">
        <f>B72*(1+'Int Rate'!C72)+Premium!C72-Claims!C72</f>
        <v>1881109942.4544322</v>
      </c>
      <c r="D72" s="7">
        <f>C72*(1+'Int Rate'!D72)+Premium!D72-Claims!D72</f>
        <v>1857343053.0452766</v>
      </c>
      <c r="E72" s="7">
        <f>D72*(1+'Int Rate'!E72)+Premium!E72-Claims!E72</f>
        <v>1792085373.9830494</v>
      </c>
      <c r="F72" s="7">
        <f>E72*(1+'Int Rate'!F72)+Premium!F72-Claims!F72</f>
        <v>1694384552.0889239</v>
      </c>
      <c r="G72" s="7">
        <f>F72*(1+'Int Rate'!G72)+Premium!G72-Claims!G72</f>
        <v>1586247516.0652387</v>
      </c>
      <c r="H72" s="7">
        <f>G72*(1+'Int Rate'!H72)+Premium!H72-Claims!H72</f>
        <v>1518962172.4146512</v>
      </c>
      <c r="I72" s="7">
        <f>H72*(1+'Int Rate'!I72)+Premium!I72-Claims!I72</f>
        <v>1463646603.6523185</v>
      </c>
      <c r="J72" s="7">
        <f>I72*(1+'Int Rate'!J72)+Premium!J72-Claims!J72</f>
        <v>1423879545.2619543</v>
      </c>
      <c r="K72" s="7">
        <f>J72*(1+'Int Rate'!K72)+Premium!K72-Claims!K72</f>
        <v>1361481378.6610234</v>
      </c>
      <c r="L72" s="7">
        <f>K72*(1+'Int Rate'!L72)+Premium!L72-Claims!L72</f>
        <v>1231739901.0198104</v>
      </c>
      <c r="M72" s="7">
        <f>L72*(1+'Int Rate'!M72)+Premium!M72-Claims!M72</f>
        <v>1125183133.2559566</v>
      </c>
      <c r="N72" s="7">
        <f>M72*(1+'Int Rate'!N72)+Premium!N72-Claims!N72</f>
        <v>1068803642.7148888</v>
      </c>
      <c r="O72" s="7">
        <f>N72*(1+'Int Rate'!O72)+Premium!O72-Claims!O72</f>
        <v>1007077324.8404195</v>
      </c>
      <c r="P72" s="7">
        <f>O72*(1+'Int Rate'!P72)+Premium!P72-Claims!P72</f>
        <v>914534150.8984766</v>
      </c>
      <c r="Q72" s="7">
        <f>P72*(1+'Int Rate'!Q72)+Premium!Q72-Claims!Q72</f>
        <v>833009022.55474746</v>
      </c>
      <c r="R72" s="7">
        <f>Q72*(1+'Int Rate'!R72)+Premium!R72-Claims!R72</f>
        <v>783329199.86310613</v>
      </c>
      <c r="S72" s="7">
        <f>R72*(1+'Int Rate'!S72)+Premium!S72-Claims!S72</f>
        <v>715287018.64187002</v>
      </c>
      <c r="T72" s="7">
        <f>S72*(1+'Int Rate'!T72)+Premium!T72-Claims!T72</f>
        <v>637650264.15415454</v>
      </c>
      <c r="U72" s="7">
        <f>T72*(1+'Int Rate'!U72)+Premium!U72-Claims!U72</f>
        <v>553186141.12679267</v>
      </c>
      <c r="V72" s="7">
        <f>U72*(1+'Int Rate'!V72)+Premium!V72-Claims!V72</f>
        <v>486516161.23577654</v>
      </c>
      <c r="W72" s="7">
        <f>V72*(1+'Int Rate'!W72)+Premium!W72-Claims!W72</f>
        <v>407795910.90710229</v>
      </c>
      <c r="X72" s="7">
        <f>W72*(1+'Int Rate'!X72)+Premium!X72-Claims!X72</f>
        <v>315953141.34677637</v>
      </c>
      <c r="Y72" s="7">
        <f>X72*(1+'Int Rate'!Y72)+Premium!Y72-Claims!Y72</f>
        <v>233016770.3415556</v>
      </c>
      <c r="Z72" s="7">
        <f>Y72*(1+'Int Rate'!Z72)+Premium!Z72-Claims!Z72</f>
        <v>152268678.75756049</v>
      </c>
      <c r="AA72" s="7">
        <f>Z72*(1+'Int Rate'!AA72)+Premium!AA72-Claims!AA72</f>
        <v>76573487.794802219</v>
      </c>
      <c r="AB72" s="7">
        <f>AA72*(1+'Int Rate'!AB72)+Premium!AB72-Claims!AB72</f>
        <v>2264014.1335109621</v>
      </c>
      <c r="AC72" s="7">
        <f>AB72*(1+'Int Rate'!AC72)+Premium!AC72-Claims!AC72</f>
        <v>-70113470.802832484</v>
      </c>
      <c r="AD72" s="7">
        <f>AC72*(1+'Int Rate'!AD72)+Premium!AD72-Claims!AD72</f>
        <v>-138901249.0913533</v>
      </c>
      <c r="AE72" s="7">
        <f>AD72*(1+'Int Rate'!AE72)+Premium!AE72-Claims!AE72</f>
        <v>-211324489.33172673</v>
      </c>
      <c r="AF72" s="7">
        <f>AE72*(1+'Int Rate'!AF72)+Premium!AF72-Claims!AF72</f>
        <v>-272217919.47363502</v>
      </c>
      <c r="AG72" s="7">
        <f>AF72*(1+'Int Rate'!AG72)+Premium!AG72-Claims!AG72</f>
        <v>-344416860.72582096</v>
      </c>
      <c r="AH72" s="7">
        <f>AG72*(1+'Int Rate'!AH72)+Premium!AH72-Claims!AH72</f>
        <v>-395965998.67398947</v>
      </c>
      <c r="AI72" s="7">
        <f>AH72*(1+'Int Rate'!AI72)+Premium!AI72-Claims!AI72</f>
        <v>-442676770.71349949</v>
      </c>
      <c r="AJ72" s="7">
        <f>AI72*(1+'Int Rate'!AJ72)+Premium!AJ72-Claims!AJ72</f>
        <v>-514426084.6634481</v>
      </c>
      <c r="AK72" s="7">
        <f>AJ72*(1+'Int Rate'!AK72)+Premium!AK72-Claims!AK72</f>
        <v>-517429650.01673669</v>
      </c>
      <c r="AL72" s="7">
        <f>AK72*(1+'Int Rate'!AL72)+Premium!AL72-Claims!AL72</f>
        <v>-564072902.21562934</v>
      </c>
      <c r="AM72" s="7">
        <f>AL72*(1+'Int Rate'!AM72)+Premium!AM72-Claims!AM72</f>
        <v>-574465856.6289556</v>
      </c>
      <c r="AN72" s="7">
        <f>AM72*(1+'Int Rate'!AN72)+Premium!AN72-Claims!AN72</f>
        <v>-620177869.73995078</v>
      </c>
      <c r="AO72" s="7">
        <f>AN72*(1+'Int Rate'!AO72)+Premium!AO72-Claims!AO72</f>
        <v>-649880329.42667913</v>
      </c>
      <c r="AP72" s="7">
        <f>AO72*(1+'Int Rate'!AP72)+Premium!AP72-Claims!AP72</f>
        <v>-694663611.88056958</v>
      </c>
      <c r="AQ72" s="7">
        <f>AP72*(1+'Int Rate'!AQ72)+Premium!AQ72-Claims!AQ72</f>
        <v>-710696880.56558943</v>
      </c>
      <c r="AR72" s="7">
        <f>AQ72*(1+'Int Rate'!AR72)+Premium!AR72-Claims!AR72</f>
        <v>-759139815.31548035</v>
      </c>
      <c r="AS72" s="7">
        <f>AR72*(1+'Int Rate'!AS72)+Premium!AS72-Claims!AS72</f>
        <v>-819801841.30229616</v>
      </c>
      <c r="AT72" s="7">
        <f>AS72*(1+'Int Rate'!AT72)+Premium!AT72-Claims!AT72</f>
        <v>-863944261.0385294</v>
      </c>
      <c r="AU72" s="7">
        <f>AT72*(1+'Int Rate'!AU72)+Premium!AU72-Claims!AU72</f>
        <v>-906429799.79880846</v>
      </c>
      <c r="AV72" s="7">
        <f>AU72*(1+'Int Rate'!AV72)+Premium!AV72-Claims!AV72</f>
        <v>-970688104.34457803</v>
      </c>
      <c r="AW72" s="7">
        <f>AV72*(1+'Int Rate'!AW72)+Premium!AW72-Claims!AW72</f>
        <v>-1043111154.4642873</v>
      </c>
      <c r="AX72" s="7">
        <f>AW72*(1+'Int Rate'!AX72)+Premium!AX72-Claims!AX72</f>
        <v>-1090074215.3038905</v>
      </c>
      <c r="AY72" s="7">
        <f>AX72*(1+'Int Rate'!AY72)+Premium!AY72-Claims!AY72</f>
        <v>-1085404894.8902576</v>
      </c>
    </row>
    <row r="73" spans="1:51" x14ac:dyDescent="0.25">
      <c r="A73" s="1">
        <v>72</v>
      </c>
      <c r="B73" s="7">
        <f>'Inputs &amp; Outputs'!$D$3</f>
        <v>1954449027.5679314</v>
      </c>
      <c r="C73" s="7">
        <f>B73*(1+'Int Rate'!C73)+Premium!C73-Claims!C73</f>
        <v>1913764782.1701932</v>
      </c>
      <c r="D73" s="7">
        <f>C73*(1+'Int Rate'!D73)+Premium!D73-Claims!D73</f>
        <v>1956844917.9096491</v>
      </c>
      <c r="E73" s="7">
        <f>D73*(1+'Int Rate'!E73)+Premium!E73-Claims!E73</f>
        <v>1855595976.7487221</v>
      </c>
      <c r="F73" s="7">
        <f>E73*(1+'Int Rate'!F73)+Premium!F73-Claims!F73</f>
        <v>1838593522.2471349</v>
      </c>
      <c r="G73" s="7">
        <f>F73*(1+'Int Rate'!G73)+Premium!G73-Claims!G73</f>
        <v>1741773071.829052</v>
      </c>
      <c r="H73" s="7">
        <f>G73*(1+'Int Rate'!H73)+Premium!H73-Claims!H73</f>
        <v>1669604786.859026</v>
      </c>
      <c r="I73" s="7">
        <f>H73*(1+'Int Rate'!I73)+Premium!I73-Claims!I73</f>
        <v>1635291650.3711782</v>
      </c>
      <c r="J73" s="7">
        <f>I73*(1+'Int Rate'!J73)+Premium!J73-Claims!J73</f>
        <v>1624773921.9558976</v>
      </c>
      <c r="K73" s="7">
        <f>J73*(1+'Int Rate'!K73)+Premium!K73-Claims!K73</f>
        <v>1518869714.1554961</v>
      </c>
      <c r="L73" s="7">
        <f>K73*(1+'Int Rate'!L73)+Premium!L73-Claims!L73</f>
        <v>1474709130.9551406</v>
      </c>
      <c r="M73" s="7">
        <f>L73*(1+'Int Rate'!M73)+Premium!M73-Claims!M73</f>
        <v>1418869473.7124753</v>
      </c>
      <c r="N73" s="7">
        <f>M73*(1+'Int Rate'!N73)+Premium!N73-Claims!N73</f>
        <v>1374513194.3857553</v>
      </c>
      <c r="O73" s="7">
        <f>N73*(1+'Int Rate'!O73)+Premium!O73-Claims!O73</f>
        <v>1336106326.9175687</v>
      </c>
      <c r="P73" s="7">
        <f>O73*(1+'Int Rate'!P73)+Premium!P73-Claims!P73</f>
        <v>1273863630.0323193</v>
      </c>
      <c r="Q73" s="7">
        <f>P73*(1+'Int Rate'!Q73)+Premium!Q73-Claims!Q73</f>
        <v>1168420178.3151488</v>
      </c>
      <c r="R73" s="7">
        <f>Q73*(1+'Int Rate'!R73)+Premium!R73-Claims!R73</f>
        <v>1096568788.1078274</v>
      </c>
      <c r="S73" s="7">
        <f>R73*(1+'Int Rate'!S73)+Premium!S73-Claims!S73</f>
        <v>1034188837.4910345</v>
      </c>
      <c r="T73" s="7">
        <f>S73*(1+'Int Rate'!T73)+Premium!T73-Claims!T73</f>
        <v>1024769663.4537814</v>
      </c>
      <c r="U73" s="7">
        <f>T73*(1+'Int Rate'!U73)+Premium!U73-Claims!U73</f>
        <v>932844052.44976699</v>
      </c>
      <c r="V73" s="7">
        <f>U73*(1+'Int Rate'!V73)+Premium!V73-Claims!V73</f>
        <v>949011306.11721516</v>
      </c>
      <c r="W73" s="7">
        <f>V73*(1+'Int Rate'!W73)+Premium!W73-Claims!W73</f>
        <v>861552224.1948477</v>
      </c>
      <c r="X73" s="7">
        <f>W73*(1+'Int Rate'!X73)+Premium!X73-Claims!X73</f>
        <v>788090067.56998217</v>
      </c>
      <c r="Y73" s="7">
        <f>X73*(1+'Int Rate'!Y73)+Premium!Y73-Claims!Y73</f>
        <v>733460695.31206954</v>
      </c>
      <c r="Z73" s="7">
        <f>Y73*(1+'Int Rate'!Z73)+Premium!Z73-Claims!Z73</f>
        <v>707068537.18749809</v>
      </c>
      <c r="AA73" s="7">
        <f>Z73*(1+'Int Rate'!AA73)+Premium!AA73-Claims!AA73</f>
        <v>671997624.96001434</v>
      </c>
      <c r="AB73" s="7">
        <f>AA73*(1+'Int Rate'!AB73)+Premium!AB73-Claims!AB73</f>
        <v>604280845.30504453</v>
      </c>
      <c r="AC73" s="7">
        <f>AB73*(1+'Int Rate'!AC73)+Premium!AC73-Claims!AC73</f>
        <v>565776593.16495025</v>
      </c>
      <c r="AD73" s="7">
        <f>AC73*(1+'Int Rate'!AD73)+Premium!AD73-Claims!AD73</f>
        <v>518871346.94712961</v>
      </c>
      <c r="AE73" s="7">
        <f>AD73*(1+'Int Rate'!AE73)+Premium!AE73-Claims!AE73</f>
        <v>479278115.67531109</v>
      </c>
      <c r="AF73" s="7">
        <f>AE73*(1+'Int Rate'!AF73)+Premium!AF73-Claims!AF73</f>
        <v>435709577.31840742</v>
      </c>
      <c r="AG73" s="7">
        <f>AF73*(1+'Int Rate'!AG73)+Premium!AG73-Claims!AG73</f>
        <v>409008542.86100674</v>
      </c>
      <c r="AH73" s="7">
        <f>AG73*(1+'Int Rate'!AH73)+Premium!AH73-Claims!AH73</f>
        <v>388607674.32226604</v>
      </c>
      <c r="AI73" s="7">
        <f>AH73*(1+'Int Rate'!AI73)+Premium!AI73-Claims!AI73</f>
        <v>372217578.54770374</v>
      </c>
      <c r="AJ73" s="7">
        <f>AI73*(1+'Int Rate'!AJ73)+Premium!AJ73-Claims!AJ73</f>
        <v>341755638.22516716</v>
      </c>
      <c r="AK73" s="7">
        <f>AJ73*(1+'Int Rate'!AK73)+Premium!AK73-Claims!AK73</f>
        <v>322604174.69104129</v>
      </c>
      <c r="AL73" s="7">
        <f>AK73*(1+'Int Rate'!AL73)+Premium!AL73-Claims!AL73</f>
        <v>322795252.60311872</v>
      </c>
      <c r="AM73" s="7">
        <f>AL73*(1+'Int Rate'!AM73)+Premium!AM73-Claims!AM73</f>
        <v>325378260.33864957</v>
      </c>
      <c r="AN73" s="7">
        <f>AM73*(1+'Int Rate'!AN73)+Premium!AN73-Claims!AN73</f>
        <v>329423055.1436674</v>
      </c>
      <c r="AO73" s="7">
        <f>AN73*(1+'Int Rate'!AO73)+Premium!AO73-Claims!AO73</f>
        <v>338285048.5812344</v>
      </c>
      <c r="AP73" s="7">
        <f>AO73*(1+'Int Rate'!AP73)+Premium!AP73-Claims!AP73</f>
        <v>331040151.20579517</v>
      </c>
      <c r="AQ73" s="7">
        <f>AP73*(1+'Int Rate'!AQ73)+Premium!AQ73-Claims!AQ73</f>
        <v>340990837.82859856</v>
      </c>
      <c r="AR73" s="7">
        <f>AQ73*(1+'Int Rate'!AR73)+Premium!AR73-Claims!AR73</f>
        <v>354192854.32753181</v>
      </c>
      <c r="AS73" s="7">
        <f>AR73*(1+'Int Rate'!AS73)+Premium!AS73-Claims!AS73</f>
        <v>352437641.90612841</v>
      </c>
      <c r="AT73" s="7">
        <f>AS73*(1+'Int Rate'!AT73)+Premium!AT73-Claims!AT73</f>
        <v>361640501.62771231</v>
      </c>
      <c r="AU73" s="7">
        <f>AT73*(1+'Int Rate'!AU73)+Premium!AU73-Claims!AU73</f>
        <v>359829325.89500415</v>
      </c>
      <c r="AV73" s="7">
        <f>AU73*(1+'Int Rate'!AV73)+Premium!AV73-Claims!AV73</f>
        <v>355027557.78203475</v>
      </c>
      <c r="AW73" s="7">
        <f>AV73*(1+'Int Rate'!AW73)+Premium!AW73-Claims!AW73</f>
        <v>376214023.32533687</v>
      </c>
      <c r="AX73" s="7">
        <f>AW73*(1+'Int Rate'!AX73)+Premium!AX73-Claims!AX73</f>
        <v>387577487.26699942</v>
      </c>
      <c r="AY73" s="7">
        <f>AX73*(1+'Int Rate'!AY73)+Premium!AY73-Claims!AY73</f>
        <v>400938165.12365401</v>
      </c>
    </row>
    <row r="74" spans="1:51" x14ac:dyDescent="0.25">
      <c r="A74" s="1">
        <v>73</v>
      </c>
      <c r="B74" s="7">
        <f>'Inputs &amp; Outputs'!$D$3</f>
        <v>1954449027.5679314</v>
      </c>
      <c r="C74" s="7">
        <f>B74*(1+'Int Rate'!C74)+Premium!C74-Claims!C74</f>
        <v>1952014070.288497</v>
      </c>
      <c r="D74" s="7">
        <f>C74*(1+'Int Rate'!D74)+Premium!D74-Claims!D74</f>
        <v>2008702581.8214357</v>
      </c>
      <c r="E74" s="7">
        <f>D74*(1+'Int Rate'!E74)+Premium!E74-Claims!E74</f>
        <v>1993940981.3746581</v>
      </c>
      <c r="F74" s="7">
        <f>E74*(1+'Int Rate'!F74)+Premium!F74-Claims!F74</f>
        <v>1926338443.9812679</v>
      </c>
      <c r="G74" s="7">
        <f>F74*(1+'Int Rate'!G74)+Premium!G74-Claims!G74</f>
        <v>1842921172.2981212</v>
      </c>
      <c r="H74" s="7">
        <f>G74*(1+'Int Rate'!H74)+Premium!H74-Claims!H74</f>
        <v>1755165241.2893076</v>
      </c>
      <c r="I74" s="7">
        <f>H74*(1+'Int Rate'!I74)+Premium!I74-Claims!I74</f>
        <v>1606893871.3277168</v>
      </c>
      <c r="J74" s="7">
        <f>I74*(1+'Int Rate'!J74)+Premium!J74-Claims!J74</f>
        <v>1527411832.3973925</v>
      </c>
      <c r="K74" s="7">
        <f>J74*(1+'Int Rate'!K74)+Premium!K74-Claims!K74</f>
        <v>1495708070.5553191</v>
      </c>
      <c r="L74" s="7">
        <f>K74*(1+'Int Rate'!L74)+Premium!L74-Claims!L74</f>
        <v>1552053171.9301267</v>
      </c>
      <c r="M74" s="7">
        <f>L74*(1+'Int Rate'!M74)+Premium!M74-Claims!M74</f>
        <v>1475890292.7926681</v>
      </c>
      <c r="N74" s="7">
        <f>M74*(1+'Int Rate'!N74)+Premium!N74-Claims!N74</f>
        <v>1378485363.6968944</v>
      </c>
      <c r="O74" s="7">
        <f>N74*(1+'Int Rate'!O74)+Premium!O74-Claims!O74</f>
        <v>1337966299.7952378</v>
      </c>
      <c r="P74" s="7">
        <f>O74*(1+'Int Rate'!P74)+Premium!P74-Claims!P74</f>
        <v>1318362114.6807256</v>
      </c>
      <c r="Q74" s="7">
        <f>P74*(1+'Int Rate'!Q74)+Premium!Q74-Claims!Q74</f>
        <v>1283682944.5021131</v>
      </c>
      <c r="R74" s="7">
        <f>Q74*(1+'Int Rate'!R74)+Premium!R74-Claims!R74</f>
        <v>1307406069.4895859</v>
      </c>
      <c r="S74" s="7">
        <f>R74*(1+'Int Rate'!S74)+Premium!S74-Claims!S74</f>
        <v>1242402879.1998892</v>
      </c>
      <c r="T74" s="7">
        <f>S74*(1+'Int Rate'!T74)+Premium!T74-Claims!T74</f>
        <v>1176157499.9801073</v>
      </c>
      <c r="U74" s="7">
        <f>T74*(1+'Int Rate'!U74)+Premium!U74-Claims!U74</f>
        <v>1108931691.2194841</v>
      </c>
      <c r="V74" s="7">
        <f>U74*(1+'Int Rate'!V74)+Premium!V74-Claims!V74</f>
        <v>1088080023.3038468</v>
      </c>
      <c r="W74" s="7">
        <f>V74*(1+'Int Rate'!W74)+Premium!W74-Claims!W74</f>
        <v>1000854086.839427</v>
      </c>
      <c r="X74" s="7">
        <f>W74*(1+'Int Rate'!X74)+Premium!X74-Claims!X74</f>
        <v>993819268.84505558</v>
      </c>
      <c r="Y74" s="7">
        <f>X74*(1+'Int Rate'!Y74)+Premium!Y74-Claims!Y74</f>
        <v>949431921.94239807</v>
      </c>
      <c r="Z74" s="7">
        <f>Y74*(1+'Int Rate'!Z74)+Premium!Z74-Claims!Z74</f>
        <v>902467694.58591557</v>
      </c>
      <c r="AA74" s="7">
        <f>Z74*(1+'Int Rate'!AA74)+Premium!AA74-Claims!AA74</f>
        <v>843926414.10210752</v>
      </c>
      <c r="AB74" s="7">
        <f>AA74*(1+'Int Rate'!AB74)+Premium!AB74-Claims!AB74</f>
        <v>790500895.58183944</v>
      </c>
      <c r="AC74" s="7">
        <f>AB74*(1+'Int Rate'!AC74)+Premium!AC74-Claims!AC74</f>
        <v>745661817.67164052</v>
      </c>
      <c r="AD74" s="7">
        <f>AC74*(1+'Int Rate'!AD74)+Premium!AD74-Claims!AD74</f>
        <v>718073754.57690597</v>
      </c>
      <c r="AE74" s="7">
        <f>AD74*(1+'Int Rate'!AE74)+Premium!AE74-Claims!AE74</f>
        <v>679245853.19665492</v>
      </c>
      <c r="AF74" s="7">
        <f>AE74*(1+'Int Rate'!AF74)+Premium!AF74-Claims!AF74</f>
        <v>663598601.45759594</v>
      </c>
      <c r="AG74" s="7">
        <f>AF74*(1+'Int Rate'!AG74)+Premium!AG74-Claims!AG74</f>
        <v>673258543.50769508</v>
      </c>
      <c r="AH74" s="7">
        <f>AG74*(1+'Int Rate'!AH74)+Premium!AH74-Claims!AH74</f>
        <v>647390651.67262924</v>
      </c>
      <c r="AI74" s="7">
        <f>AH74*(1+'Int Rate'!AI74)+Premium!AI74-Claims!AI74</f>
        <v>628007140.76159489</v>
      </c>
      <c r="AJ74" s="7">
        <f>AI74*(1+'Int Rate'!AJ74)+Premium!AJ74-Claims!AJ74</f>
        <v>608198259.12293983</v>
      </c>
      <c r="AK74" s="7">
        <f>AJ74*(1+'Int Rate'!AK74)+Premium!AK74-Claims!AK74</f>
        <v>597706379.51686072</v>
      </c>
      <c r="AL74" s="7">
        <f>AK74*(1+'Int Rate'!AL74)+Premium!AL74-Claims!AL74</f>
        <v>624634837.23366308</v>
      </c>
      <c r="AM74" s="7">
        <f>AL74*(1+'Int Rate'!AM74)+Premium!AM74-Claims!AM74</f>
        <v>618319464.10116446</v>
      </c>
      <c r="AN74" s="7">
        <f>AM74*(1+'Int Rate'!AN74)+Premium!AN74-Claims!AN74</f>
        <v>609179286.5200814</v>
      </c>
      <c r="AO74" s="7">
        <f>AN74*(1+'Int Rate'!AO74)+Premium!AO74-Claims!AO74</f>
        <v>606578846.04894662</v>
      </c>
      <c r="AP74" s="7">
        <f>AO74*(1+'Int Rate'!AP74)+Premium!AP74-Claims!AP74</f>
        <v>633524744.80177641</v>
      </c>
      <c r="AQ74" s="7">
        <f>AP74*(1+'Int Rate'!AQ74)+Premium!AQ74-Claims!AQ74</f>
        <v>645254981.12614548</v>
      </c>
      <c r="AR74" s="7">
        <f>AQ74*(1+'Int Rate'!AR74)+Premium!AR74-Claims!AR74</f>
        <v>661997518.31090021</v>
      </c>
      <c r="AS74" s="7">
        <f>AR74*(1+'Int Rate'!AS74)+Premium!AS74-Claims!AS74</f>
        <v>699223435.51746595</v>
      </c>
      <c r="AT74" s="7">
        <f>AS74*(1+'Int Rate'!AT74)+Premium!AT74-Claims!AT74</f>
        <v>779309134.22543848</v>
      </c>
      <c r="AU74" s="7">
        <f>AT74*(1+'Int Rate'!AU74)+Premium!AU74-Claims!AU74</f>
        <v>784756403.19539881</v>
      </c>
      <c r="AV74" s="7">
        <f>AU74*(1+'Int Rate'!AV74)+Premium!AV74-Claims!AV74</f>
        <v>852966071.50917184</v>
      </c>
      <c r="AW74" s="7">
        <f>AV74*(1+'Int Rate'!AW74)+Premium!AW74-Claims!AW74</f>
        <v>930172136.07667863</v>
      </c>
      <c r="AX74" s="7">
        <f>AW74*(1+'Int Rate'!AX74)+Premium!AX74-Claims!AX74</f>
        <v>917787003.97554851</v>
      </c>
      <c r="AY74" s="7">
        <f>AX74*(1+'Int Rate'!AY74)+Premium!AY74-Claims!AY74</f>
        <v>998877892.7959218</v>
      </c>
    </row>
    <row r="75" spans="1:51" x14ac:dyDescent="0.25">
      <c r="A75" s="1">
        <v>74</v>
      </c>
      <c r="B75" s="7">
        <f>'Inputs &amp; Outputs'!$D$3</f>
        <v>1954449027.5679314</v>
      </c>
      <c r="C75" s="7">
        <f>B75*(1+'Int Rate'!C75)+Premium!C75-Claims!C75</f>
        <v>1796452411.5549471</v>
      </c>
      <c r="D75" s="7">
        <f>C75*(1+'Int Rate'!D75)+Premium!D75-Claims!D75</f>
        <v>1667403326.0069187</v>
      </c>
      <c r="E75" s="7">
        <f>D75*(1+'Int Rate'!E75)+Premium!E75-Claims!E75</f>
        <v>1566953748.6372545</v>
      </c>
      <c r="F75" s="7">
        <f>E75*(1+'Int Rate'!F75)+Premium!F75-Claims!F75</f>
        <v>1589327962.5867481</v>
      </c>
      <c r="G75" s="7">
        <f>F75*(1+'Int Rate'!G75)+Premium!G75-Claims!G75</f>
        <v>1490270382.2271309</v>
      </c>
      <c r="H75" s="7">
        <f>G75*(1+'Int Rate'!H75)+Premium!H75-Claims!H75</f>
        <v>1490780497.8009374</v>
      </c>
      <c r="I75" s="7">
        <f>H75*(1+'Int Rate'!I75)+Premium!I75-Claims!I75</f>
        <v>1470636673.3565378</v>
      </c>
      <c r="J75" s="7">
        <f>I75*(1+'Int Rate'!J75)+Premium!J75-Claims!J75</f>
        <v>1407211049.9730606</v>
      </c>
      <c r="K75" s="7">
        <f>J75*(1+'Int Rate'!K75)+Premium!K75-Claims!K75</f>
        <v>1369310645.1060684</v>
      </c>
      <c r="L75" s="7">
        <f>K75*(1+'Int Rate'!L75)+Premium!L75-Claims!L75</f>
        <v>1350590896.5216417</v>
      </c>
      <c r="M75" s="7">
        <f>L75*(1+'Int Rate'!M75)+Premium!M75-Claims!M75</f>
        <v>1325071716.4392314</v>
      </c>
      <c r="N75" s="7">
        <f>M75*(1+'Int Rate'!N75)+Premium!N75-Claims!N75</f>
        <v>1309721995.156908</v>
      </c>
      <c r="O75" s="7">
        <f>N75*(1+'Int Rate'!O75)+Premium!O75-Claims!O75</f>
        <v>1283607302.9957762</v>
      </c>
      <c r="P75" s="7">
        <f>O75*(1+'Int Rate'!P75)+Premium!P75-Claims!P75</f>
        <v>1249787632.8390577</v>
      </c>
      <c r="Q75" s="7">
        <f>P75*(1+'Int Rate'!Q75)+Premium!Q75-Claims!Q75</f>
        <v>1168886950.8505969</v>
      </c>
      <c r="R75" s="7">
        <f>Q75*(1+'Int Rate'!R75)+Premium!R75-Claims!R75</f>
        <v>1121371143.7551503</v>
      </c>
      <c r="S75" s="7">
        <f>R75*(1+'Int Rate'!S75)+Premium!S75-Claims!S75</f>
        <v>1073915559.0484812</v>
      </c>
      <c r="T75" s="7">
        <f>S75*(1+'Int Rate'!T75)+Premium!T75-Claims!T75</f>
        <v>1037516438.4744396</v>
      </c>
      <c r="U75" s="7">
        <f>T75*(1+'Int Rate'!U75)+Premium!U75-Claims!U75</f>
        <v>1011474945.6029277</v>
      </c>
      <c r="V75" s="7">
        <f>U75*(1+'Int Rate'!V75)+Premium!V75-Claims!V75</f>
        <v>951139917.28708279</v>
      </c>
      <c r="W75" s="7">
        <f>V75*(1+'Int Rate'!W75)+Premium!W75-Claims!W75</f>
        <v>910007837.83195269</v>
      </c>
      <c r="X75" s="7">
        <f>W75*(1+'Int Rate'!X75)+Premium!X75-Claims!X75</f>
        <v>802031402.74446106</v>
      </c>
      <c r="Y75" s="7">
        <f>X75*(1+'Int Rate'!Y75)+Premium!Y75-Claims!Y75</f>
        <v>767431739.88952434</v>
      </c>
      <c r="Z75" s="7">
        <f>Y75*(1+'Int Rate'!Z75)+Premium!Z75-Claims!Z75</f>
        <v>733171348.23975503</v>
      </c>
      <c r="AA75" s="7">
        <f>Z75*(1+'Int Rate'!AA75)+Premium!AA75-Claims!AA75</f>
        <v>637616473.73350525</v>
      </c>
      <c r="AB75" s="7">
        <f>AA75*(1+'Int Rate'!AB75)+Premium!AB75-Claims!AB75</f>
        <v>584165879.15047789</v>
      </c>
      <c r="AC75" s="7">
        <f>AB75*(1+'Int Rate'!AC75)+Premium!AC75-Claims!AC75</f>
        <v>516840126.35692549</v>
      </c>
      <c r="AD75" s="7">
        <f>AC75*(1+'Int Rate'!AD75)+Premium!AD75-Claims!AD75</f>
        <v>464899696.78963971</v>
      </c>
      <c r="AE75" s="7">
        <f>AD75*(1+'Int Rate'!AE75)+Premium!AE75-Claims!AE75</f>
        <v>416148751.63654906</v>
      </c>
      <c r="AF75" s="7">
        <f>AE75*(1+'Int Rate'!AF75)+Premium!AF75-Claims!AF75</f>
        <v>387953961.383255</v>
      </c>
      <c r="AG75" s="7">
        <f>AF75*(1+'Int Rate'!AG75)+Premium!AG75-Claims!AG75</f>
        <v>357917945.71817058</v>
      </c>
      <c r="AH75" s="7">
        <f>AG75*(1+'Int Rate'!AH75)+Premium!AH75-Claims!AH75</f>
        <v>339053075.10532093</v>
      </c>
      <c r="AI75" s="7">
        <f>AH75*(1+'Int Rate'!AI75)+Premium!AI75-Claims!AI75</f>
        <v>341604382.26292694</v>
      </c>
      <c r="AJ75" s="7">
        <f>AI75*(1+'Int Rate'!AJ75)+Premium!AJ75-Claims!AJ75</f>
        <v>319855651.35485762</v>
      </c>
      <c r="AK75" s="7">
        <f>AJ75*(1+'Int Rate'!AK75)+Premium!AK75-Claims!AK75</f>
        <v>317296564.00733542</v>
      </c>
      <c r="AL75" s="7">
        <f>AK75*(1+'Int Rate'!AL75)+Premium!AL75-Claims!AL75</f>
        <v>304519279.0014497</v>
      </c>
      <c r="AM75" s="7">
        <f>AL75*(1+'Int Rate'!AM75)+Premium!AM75-Claims!AM75</f>
        <v>300775742.33245647</v>
      </c>
      <c r="AN75" s="7">
        <f>AM75*(1+'Int Rate'!AN75)+Premium!AN75-Claims!AN75</f>
        <v>298601946.2283051</v>
      </c>
      <c r="AO75" s="7">
        <f>AN75*(1+'Int Rate'!AO75)+Premium!AO75-Claims!AO75</f>
        <v>309574154.69878137</v>
      </c>
      <c r="AP75" s="7">
        <f>AO75*(1+'Int Rate'!AP75)+Premium!AP75-Claims!AP75</f>
        <v>313731051.91353589</v>
      </c>
      <c r="AQ75" s="7">
        <f>AP75*(1+'Int Rate'!AQ75)+Premium!AQ75-Claims!AQ75</f>
        <v>319284055.45007557</v>
      </c>
      <c r="AR75" s="7">
        <f>AQ75*(1+'Int Rate'!AR75)+Premium!AR75-Claims!AR75</f>
        <v>319230915.01316261</v>
      </c>
      <c r="AS75" s="7">
        <f>AR75*(1+'Int Rate'!AS75)+Premium!AS75-Claims!AS75</f>
        <v>358890130.9308846</v>
      </c>
      <c r="AT75" s="7">
        <f>AS75*(1+'Int Rate'!AT75)+Premium!AT75-Claims!AT75</f>
        <v>352291222.47590548</v>
      </c>
      <c r="AU75" s="7">
        <f>AT75*(1+'Int Rate'!AU75)+Premium!AU75-Claims!AU75</f>
        <v>382811813.63112748</v>
      </c>
      <c r="AV75" s="7">
        <f>AU75*(1+'Int Rate'!AV75)+Premium!AV75-Claims!AV75</f>
        <v>402788435.74221581</v>
      </c>
      <c r="AW75" s="7">
        <f>AV75*(1+'Int Rate'!AW75)+Premium!AW75-Claims!AW75</f>
        <v>414463807.4524864</v>
      </c>
      <c r="AX75" s="7">
        <f>AW75*(1+'Int Rate'!AX75)+Premium!AX75-Claims!AX75</f>
        <v>424551672.94328004</v>
      </c>
      <c r="AY75" s="7">
        <f>AX75*(1+'Int Rate'!AY75)+Premium!AY75-Claims!AY75</f>
        <v>469271473.43344885</v>
      </c>
    </row>
    <row r="76" spans="1:51" x14ac:dyDescent="0.25">
      <c r="A76" s="1">
        <v>75</v>
      </c>
      <c r="B76" s="7">
        <f>'Inputs &amp; Outputs'!$D$3</f>
        <v>1954449027.5679314</v>
      </c>
      <c r="C76" s="7">
        <f>B76*(1+'Int Rate'!C76)+Premium!C76-Claims!C76</f>
        <v>1864376618.772918</v>
      </c>
      <c r="D76" s="7">
        <f>C76*(1+'Int Rate'!D76)+Premium!D76-Claims!D76</f>
        <v>1807401282.7648153</v>
      </c>
      <c r="E76" s="7">
        <f>D76*(1+'Int Rate'!E76)+Premium!E76-Claims!E76</f>
        <v>1822485090.1651518</v>
      </c>
      <c r="F76" s="7">
        <f>E76*(1+'Int Rate'!F76)+Premium!F76-Claims!F76</f>
        <v>1754480116.3379688</v>
      </c>
      <c r="G76" s="7">
        <f>F76*(1+'Int Rate'!G76)+Premium!G76-Claims!G76</f>
        <v>1653116273.2812843</v>
      </c>
      <c r="H76" s="7">
        <f>G76*(1+'Int Rate'!H76)+Premium!H76-Claims!H76</f>
        <v>1581527435.6548774</v>
      </c>
      <c r="I76" s="7">
        <f>H76*(1+'Int Rate'!I76)+Premium!I76-Claims!I76</f>
        <v>1467878233.2044334</v>
      </c>
      <c r="J76" s="7">
        <f>I76*(1+'Int Rate'!J76)+Premium!J76-Claims!J76</f>
        <v>1383163056.304425</v>
      </c>
      <c r="K76" s="7">
        <f>J76*(1+'Int Rate'!K76)+Premium!K76-Claims!K76</f>
        <v>1390418704.1762371</v>
      </c>
      <c r="L76" s="7">
        <f>K76*(1+'Int Rate'!L76)+Premium!L76-Claims!L76</f>
        <v>1332860684.872452</v>
      </c>
      <c r="M76" s="7">
        <f>L76*(1+'Int Rate'!M76)+Premium!M76-Claims!M76</f>
        <v>1241838909.8282864</v>
      </c>
      <c r="N76" s="7">
        <f>M76*(1+'Int Rate'!N76)+Premium!N76-Claims!N76</f>
        <v>1157668177.0199587</v>
      </c>
      <c r="O76" s="7">
        <f>N76*(1+'Int Rate'!O76)+Premium!O76-Claims!O76</f>
        <v>1051874354.3315489</v>
      </c>
      <c r="P76" s="7">
        <f>O76*(1+'Int Rate'!P76)+Premium!P76-Claims!P76</f>
        <v>958000120.51849842</v>
      </c>
      <c r="Q76" s="7">
        <f>P76*(1+'Int Rate'!Q76)+Premium!Q76-Claims!Q76</f>
        <v>913623742.95488167</v>
      </c>
      <c r="R76" s="7">
        <f>Q76*(1+'Int Rate'!R76)+Premium!R76-Claims!R76</f>
        <v>826782975.65496528</v>
      </c>
      <c r="S76" s="7">
        <f>R76*(1+'Int Rate'!S76)+Premium!S76-Claims!S76</f>
        <v>761745637.38789356</v>
      </c>
      <c r="T76" s="7">
        <f>S76*(1+'Int Rate'!T76)+Premium!T76-Claims!T76</f>
        <v>666493990.85638094</v>
      </c>
      <c r="U76" s="7">
        <f>T76*(1+'Int Rate'!U76)+Premium!U76-Claims!U76</f>
        <v>592489129.47628891</v>
      </c>
      <c r="V76" s="7">
        <f>U76*(1+'Int Rate'!V76)+Premium!V76-Claims!V76</f>
        <v>515152905.32870078</v>
      </c>
      <c r="W76" s="7">
        <f>V76*(1+'Int Rate'!W76)+Premium!W76-Claims!W76</f>
        <v>451198603.11241221</v>
      </c>
      <c r="X76" s="7">
        <f>W76*(1+'Int Rate'!X76)+Premium!X76-Claims!X76</f>
        <v>368797471.86977404</v>
      </c>
      <c r="Y76" s="7">
        <f>X76*(1+'Int Rate'!Y76)+Premium!Y76-Claims!Y76</f>
        <v>299974919.96225345</v>
      </c>
      <c r="Z76" s="7">
        <f>Y76*(1+'Int Rate'!Z76)+Premium!Z76-Claims!Z76</f>
        <v>228520761.00623137</v>
      </c>
      <c r="AA76" s="7">
        <f>Z76*(1+'Int Rate'!AA76)+Premium!AA76-Claims!AA76</f>
        <v>166599179.71902761</v>
      </c>
      <c r="AB76" s="7">
        <f>AA76*(1+'Int Rate'!AB76)+Premium!AB76-Claims!AB76</f>
        <v>89528022.913737237</v>
      </c>
      <c r="AC76" s="7">
        <f>AB76*(1+'Int Rate'!AC76)+Premium!AC76-Claims!AC76</f>
        <v>24035037.713433042</v>
      </c>
      <c r="AD76" s="7">
        <f>AC76*(1+'Int Rate'!AD76)+Premium!AD76-Claims!AD76</f>
        <v>-39729750.557488039</v>
      </c>
      <c r="AE76" s="7">
        <f>AD76*(1+'Int Rate'!AE76)+Premium!AE76-Claims!AE76</f>
        <v>-99800291.806325257</v>
      </c>
      <c r="AF76" s="7">
        <f>AE76*(1+'Int Rate'!AF76)+Premium!AF76-Claims!AF76</f>
        <v>-158429264.66110235</v>
      </c>
      <c r="AG76" s="7">
        <f>AF76*(1+'Int Rate'!AG76)+Premium!AG76-Claims!AG76</f>
        <v>-209092845.57117388</v>
      </c>
      <c r="AH76" s="7">
        <f>AG76*(1+'Int Rate'!AH76)+Premium!AH76-Claims!AH76</f>
        <v>-251220602.00089616</v>
      </c>
      <c r="AI76" s="7">
        <f>AH76*(1+'Int Rate'!AI76)+Premium!AI76-Claims!AI76</f>
        <v>-310987527.51369727</v>
      </c>
      <c r="AJ76" s="7">
        <f>AI76*(1+'Int Rate'!AJ76)+Premium!AJ76-Claims!AJ76</f>
        <v>-361712152.04671222</v>
      </c>
      <c r="AK76" s="7">
        <f>AJ76*(1+'Int Rate'!AK76)+Premium!AK76-Claims!AK76</f>
        <v>-410411690.42877108</v>
      </c>
      <c r="AL76" s="7">
        <f>AK76*(1+'Int Rate'!AL76)+Premium!AL76-Claims!AL76</f>
        <v>-447665903.68936336</v>
      </c>
      <c r="AM76" s="7">
        <f>AL76*(1+'Int Rate'!AM76)+Premium!AM76-Claims!AM76</f>
        <v>-487633148.70631433</v>
      </c>
      <c r="AN76" s="7">
        <f>AM76*(1+'Int Rate'!AN76)+Premium!AN76-Claims!AN76</f>
        <v>-516478166.26458406</v>
      </c>
      <c r="AO76" s="7">
        <f>AN76*(1+'Int Rate'!AO76)+Premium!AO76-Claims!AO76</f>
        <v>-520112531.40471888</v>
      </c>
      <c r="AP76" s="7">
        <f>AO76*(1+'Int Rate'!AP76)+Premium!AP76-Claims!AP76</f>
        <v>-538384901.31646872</v>
      </c>
      <c r="AQ76" s="7">
        <f>AP76*(1+'Int Rate'!AQ76)+Premium!AQ76-Claims!AQ76</f>
        <v>-585975293.63093674</v>
      </c>
      <c r="AR76" s="7">
        <f>AQ76*(1+'Int Rate'!AR76)+Premium!AR76-Claims!AR76</f>
        <v>-613456533.10028398</v>
      </c>
      <c r="AS76" s="7">
        <f>AR76*(1+'Int Rate'!AS76)+Premium!AS76-Claims!AS76</f>
        <v>-614490937.46487904</v>
      </c>
      <c r="AT76" s="7">
        <f>AS76*(1+'Int Rate'!AT76)+Premium!AT76-Claims!AT76</f>
        <v>-633147873.13130438</v>
      </c>
      <c r="AU76" s="7">
        <f>AT76*(1+'Int Rate'!AU76)+Premium!AU76-Claims!AU76</f>
        <v>-626069157.27644312</v>
      </c>
      <c r="AV76" s="7">
        <f>AU76*(1+'Int Rate'!AV76)+Premium!AV76-Claims!AV76</f>
        <v>-669425069.12005651</v>
      </c>
      <c r="AW76" s="7">
        <f>AV76*(1+'Int Rate'!AW76)+Premium!AW76-Claims!AW76</f>
        <v>-706839461.14803123</v>
      </c>
      <c r="AX76" s="7">
        <f>AW76*(1+'Int Rate'!AX76)+Premium!AX76-Claims!AX76</f>
        <v>-730191724.65850854</v>
      </c>
      <c r="AY76" s="7">
        <f>AX76*(1+'Int Rate'!AY76)+Premium!AY76-Claims!AY76</f>
        <v>-787962304.91471744</v>
      </c>
    </row>
    <row r="77" spans="1:51" x14ac:dyDescent="0.25">
      <c r="A77" s="1">
        <v>76</v>
      </c>
      <c r="B77" s="7">
        <f>'Inputs &amp; Outputs'!$D$3</f>
        <v>1954449027.5679314</v>
      </c>
      <c r="C77" s="7">
        <f>B77*(1+'Int Rate'!C77)+Premium!C77-Claims!C77</f>
        <v>1897768195.64203</v>
      </c>
      <c r="D77" s="7">
        <f>C77*(1+'Int Rate'!D77)+Premium!D77-Claims!D77</f>
        <v>1797386680.815186</v>
      </c>
      <c r="E77" s="7">
        <f>D77*(1+'Int Rate'!E77)+Premium!E77-Claims!E77</f>
        <v>1755440224.9477873</v>
      </c>
      <c r="F77" s="7">
        <f>E77*(1+'Int Rate'!F77)+Premium!F77-Claims!F77</f>
        <v>1702115191.92835</v>
      </c>
      <c r="G77" s="7">
        <f>F77*(1+'Int Rate'!G77)+Premium!G77-Claims!G77</f>
        <v>1622875350.7571065</v>
      </c>
      <c r="H77" s="7">
        <f>G77*(1+'Int Rate'!H77)+Premium!H77-Claims!H77</f>
        <v>1577704022.9551785</v>
      </c>
      <c r="I77" s="7">
        <f>H77*(1+'Int Rate'!I77)+Premium!I77-Claims!I77</f>
        <v>1523495691.447782</v>
      </c>
      <c r="J77" s="7">
        <f>I77*(1+'Int Rate'!J77)+Premium!J77-Claims!J77</f>
        <v>1451435480.1647651</v>
      </c>
      <c r="K77" s="7">
        <f>J77*(1+'Int Rate'!K77)+Premium!K77-Claims!K77</f>
        <v>1430258288.0199933</v>
      </c>
      <c r="L77" s="7">
        <f>K77*(1+'Int Rate'!L77)+Premium!L77-Claims!L77</f>
        <v>1330376373.1246912</v>
      </c>
      <c r="M77" s="7">
        <f>L77*(1+'Int Rate'!M77)+Premium!M77-Claims!M77</f>
        <v>1266234870.0358741</v>
      </c>
      <c r="N77" s="7">
        <f>M77*(1+'Int Rate'!N77)+Premium!N77-Claims!N77</f>
        <v>1241019990.6894734</v>
      </c>
      <c r="O77" s="7">
        <f>N77*(1+'Int Rate'!O77)+Premium!O77-Claims!O77</f>
        <v>1163132037.5323727</v>
      </c>
      <c r="P77" s="7">
        <f>O77*(1+'Int Rate'!P77)+Premium!P77-Claims!P77</f>
        <v>1037274284.7525768</v>
      </c>
      <c r="Q77" s="7">
        <f>P77*(1+'Int Rate'!Q77)+Premium!Q77-Claims!Q77</f>
        <v>989810937.99127722</v>
      </c>
      <c r="R77" s="7">
        <f>Q77*(1+'Int Rate'!R77)+Premium!R77-Claims!R77</f>
        <v>952626840.20463252</v>
      </c>
      <c r="S77" s="7">
        <f>R77*(1+'Int Rate'!S77)+Premium!S77-Claims!S77</f>
        <v>878870495.48350894</v>
      </c>
      <c r="T77" s="7">
        <f>S77*(1+'Int Rate'!T77)+Premium!T77-Claims!T77</f>
        <v>789176701.91460478</v>
      </c>
      <c r="U77" s="7">
        <f>T77*(1+'Int Rate'!U77)+Premium!U77-Claims!U77</f>
        <v>737195329.83204281</v>
      </c>
      <c r="V77" s="7">
        <f>U77*(1+'Int Rate'!V77)+Premium!V77-Claims!V77</f>
        <v>660055794.21093714</v>
      </c>
      <c r="W77" s="7">
        <f>V77*(1+'Int Rate'!W77)+Premium!W77-Claims!W77</f>
        <v>611277836.8197099</v>
      </c>
      <c r="X77" s="7">
        <f>W77*(1+'Int Rate'!X77)+Premium!X77-Claims!X77</f>
        <v>555093107.02937162</v>
      </c>
      <c r="Y77" s="7">
        <f>X77*(1+'Int Rate'!Y77)+Premium!Y77-Claims!Y77</f>
        <v>482626500.52868474</v>
      </c>
      <c r="Z77" s="7">
        <f>Y77*(1+'Int Rate'!Z77)+Premium!Z77-Claims!Z77</f>
        <v>428264658.25708318</v>
      </c>
      <c r="AA77" s="7">
        <f>Z77*(1+'Int Rate'!AA77)+Premium!AA77-Claims!AA77</f>
        <v>384736359.44869518</v>
      </c>
      <c r="AB77" s="7">
        <f>AA77*(1+'Int Rate'!AB77)+Premium!AB77-Claims!AB77</f>
        <v>308059293.08797735</v>
      </c>
      <c r="AC77" s="7">
        <f>AB77*(1+'Int Rate'!AC77)+Premium!AC77-Claims!AC77</f>
        <v>247532350.74379361</v>
      </c>
      <c r="AD77" s="7">
        <f>AC77*(1+'Int Rate'!AD77)+Premium!AD77-Claims!AD77</f>
        <v>196272363.30697593</v>
      </c>
      <c r="AE77" s="7">
        <f>AD77*(1+'Int Rate'!AE77)+Premium!AE77-Claims!AE77</f>
        <v>144635266.20340982</v>
      </c>
      <c r="AF77" s="7">
        <f>AE77*(1+'Int Rate'!AF77)+Premium!AF77-Claims!AF77</f>
        <v>97153555.804307193</v>
      </c>
      <c r="AG77" s="7">
        <f>AF77*(1+'Int Rate'!AG77)+Premium!AG77-Claims!AG77</f>
        <v>51991672.317787394</v>
      </c>
      <c r="AH77" s="7">
        <f>AG77*(1+'Int Rate'!AH77)+Premium!AH77-Claims!AH77</f>
        <v>14348691.058717184</v>
      </c>
      <c r="AI77" s="7">
        <f>AH77*(1+'Int Rate'!AI77)+Premium!AI77-Claims!AI77</f>
        <v>-21202751.889245644</v>
      </c>
      <c r="AJ77" s="7">
        <f>AI77*(1+'Int Rate'!AJ77)+Premium!AJ77-Claims!AJ77</f>
        <v>-52179269.913434371</v>
      </c>
      <c r="AK77" s="7">
        <f>AJ77*(1+'Int Rate'!AK77)+Premium!AK77-Claims!AK77</f>
        <v>-74452802.18423146</v>
      </c>
      <c r="AL77" s="7">
        <f>AK77*(1+'Int Rate'!AL77)+Premium!AL77-Claims!AL77</f>
        <v>-99809775.61684303</v>
      </c>
      <c r="AM77" s="7">
        <f>AL77*(1+'Int Rate'!AM77)+Premium!AM77-Claims!AM77</f>
        <v>-119293084.93033803</v>
      </c>
      <c r="AN77" s="7">
        <f>AM77*(1+'Int Rate'!AN77)+Premium!AN77-Claims!AN77</f>
        <v>-131241384.88955487</v>
      </c>
      <c r="AO77" s="7">
        <f>AN77*(1+'Int Rate'!AO77)+Premium!AO77-Claims!AO77</f>
        <v>-144042492.03345269</v>
      </c>
      <c r="AP77" s="7">
        <f>AO77*(1+'Int Rate'!AP77)+Premium!AP77-Claims!AP77</f>
        <v>-152469859.09495145</v>
      </c>
      <c r="AQ77" s="7">
        <f>AP77*(1+'Int Rate'!AQ77)+Premium!AQ77-Claims!AQ77</f>
        <v>-163663047.67281881</v>
      </c>
      <c r="AR77" s="7">
        <f>AQ77*(1+'Int Rate'!AR77)+Premium!AR77-Claims!AR77</f>
        <v>-172498402.47102243</v>
      </c>
      <c r="AS77" s="7">
        <f>AR77*(1+'Int Rate'!AS77)+Premium!AS77-Claims!AS77</f>
        <v>-182400138.52125928</v>
      </c>
      <c r="AT77" s="7">
        <f>AS77*(1+'Int Rate'!AT77)+Premium!AT77-Claims!AT77</f>
        <v>-174170457.54828352</v>
      </c>
      <c r="AU77" s="7">
        <f>AT77*(1+'Int Rate'!AU77)+Premium!AU77-Claims!AU77</f>
        <v>-190841628.94888553</v>
      </c>
      <c r="AV77" s="7">
        <f>AU77*(1+'Int Rate'!AV77)+Premium!AV77-Claims!AV77</f>
        <v>-207520105.93109807</v>
      </c>
      <c r="AW77" s="7">
        <f>AV77*(1+'Int Rate'!AW77)+Premium!AW77-Claims!AW77</f>
        <v>-213078931.75657162</v>
      </c>
      <c r="AX77" s="7">
        <f>AW77*(1+'Int Rate'!AX77)+Premium!AX77-Claims!AX77</f>
        <v>-218368807.95060632</v>
      </c>
      <c r="AY77" s="7">
        <f>AX77*(1+'Int Rate'!AY77)+Premium!AY77-Claims!AY77</f>
        <v>-230136175.0683803</v>
      </c>
    </row>
    <row r="78" spans="1:51" x14ac:dyDescent="0.25">
      <c r="A78" s="1">
        <v>77</v>
      </c>
      <c r="B78" s="7">
        <f>'Inputs &amp; Outputs'!$D$3</f>
        <v>1954449027.5679314</v>
      </c>
      <c r="C78" s="7">
        <f>B78*(1+'Int Rate'!C78)+Premium!C78-Claims!C78</f>
        <v>1846522596.4145432</v>
      </c>
      <c r="D78" s="7">
        <f>C78*(1+'Int Rate'!D78)+Premium!D78-Claims!D78</f>
        <v>1842712587.8464725</v>
      </c>
      <c r="E78" s="7">
        <f>D78*(1+'Int Rate'!E78)+Premium!E78-Claims!E78</f>
        <v>1797992593.1199837</v>
      </c>
      <c r="F78" s="7">
        <f>E78*(1+'Int Rate'!F78)+Premium!F78-Claims!F78</f>
        <v>1832430407.736304</v>
      </c>
      <c r="G78" s="7">
        <f>F78*(1+'Int Rate'!G78)+Premium!G78-Claims!G78</f>
        <v>1778257521.2189281</v>
      </c>
      <c r="H78" s="7">
        <f>G78*(1+'Int Rate'!H78)+Premium!H78-Claims!H78</f>
        <v>1789680893.8494918</v>
      </c>
      <c r="I78" s="7">
        <f>H78*(1+'Int Rate'!I78)+Premium!I78-Claims!I78</f>
        <v>1787814030.5144436</v>
      </c>
      <c r="J78" s="7">
        <f>I78*(1+'Int Rate'!J78)+Premium!J78-Claims!J78</f>
        <v>1757765371.9684682</v>
      </c>
      <c r="K78" s="7">
        <f>J78*(1+'Int Rate'!K78)+Premium!K78-Claims!K78</f>
        <v>1701403925.2743044</v>
      </c>
      <c r="L78" s="7">
        <f>K78*(1+'Int Rate'!L78)+Premium!L78-Claims!L78</f>
        <v>1652018682.6982834</v>
      </c>
      <c r="M78" s="7">
        <f>L78*(1+'Int Rate'!M78)+Premium!M78-Claims!M78</f>
        <v>1607287440.0567937</v>
      </c>
      <c r="N78" s="7">
        <f>M78*(1+'Int Rate'!N78)+Premium!N78-Claims!N78</f>
        <v>1569575780.4595146</v>
      </c>
      <c r="O78" s="7">
        <f>N78*(1+'Int Rate'!O78)+Premium!O78-Claims!O78</f>
        <v>1561794889.9923222</v>
      </c>
      <c r="P78" s="7">
        <f>O78*(1+'Int Rate'!P78)+Premium!P78-Claims!P78</f>
        <v>1542627514.2121317</v>
      </c>
      <c r="Q78" s="7">
        <f>P78*(1+'Int Rate'!Q78)+Premium!Q78-Claims!Q78</f>
        <v>1438177304.0863414</v>
      </c>
      <c r="R78" s="7">
        <f>Q78*(1+'Int Rate'!R78)+Premium!R78-Claims!R78</f>
        <v>1405207855.8490825</v>
      </c>
      <c r="S78" s="7">
        <f>R78*(1+'Int Rate'!S78)+Premium!S78-Claims!S78</f>
        <v>1352123847.9633417</v>
      </c>
      <c r="T78" s="7">
        <f>S78*(1+'Int Rate'!T78)+Premium!T78-Claims!T78</f>
        <v>1320000676.8456407</v>
      </c>
      <c r="U78" s="7">
        <f>T78*(1+'Int Rate'!U78)+Premium!U78-Claims!U78</f>
        <v>1258413450.7745271</v>
      </c>
      <c r="V78" s="7">
        <f>U78*(1+'Int Rate'!V78)+Premium!V78-Claims!V78</f>
        <v>1161336338.683722</v>
      </c>
      <c r="W78" s="7">
        <f>V78*(1+'Int Rate'!W78)+Premium!W78-Claims!W78</f>
        <v>1120806084.6056924</v>
      </c>
      <c r="X78" s="7">
        <f>W78*(1+'Int Rate'!X78)+Premium!X78-Claims!X78</f>
        <v>1082005539.8630114</v>
      </c>
      <c r="Y78" s="7">
        <f>X78*(1+'Int Rate'!Y78)+Premium!Y78-Claims!Y78</f>
        <v>1037192392.7438622</v>
      </c>
      <c r="Z78" s="7">
        <f>Y78*(1+'Int Rate'!Z78)+Premium!Z78-Claims!Z78</f>
        <v>927964633.89071035</v>
      </c>
      <c r="AA78" s="7">
        <f>Z78*(1+'Int Rate'!AA78)+Premium!AA78-Claims!AA78</f>
        <v>941015680.01854336</v>
      </c>
      <c r="AB78" s="7">
        <f>AA78*(1+'Int Rate'!AB78)+Premium!AB78-Claims!AB78</f>
        <v>889133901.70401394</v>
      </c>
      <c r="AC78" s="7">
        <f>AB78*(1+'Int Rate'!AC78)+Premium!AC78-Claims!AC78</f>
        <v>890884004.60669231</v>
      </c>
      <c r="AD78" s="7">
        <f>AC78*(1+'Int Rate'!AD78)+Premium!AD78-Claims!AD78</f>
        <v>893598846.64327729</v>
      </c>
      <c r="AE78" s="7">
        <f>AD78*(1+'Int Rate'!AE78)+Premium!AE78-Claims!AE78</f>
        <v>893312718.55887544</v>
      </c>
      <c r="AF78" s="7">
        <f>AE78*(1+'Int Rate'!AF78)+Premium!AF78-Claims!AF78</f>
        <v>839998189.01624012</v>
      </c>
      <c r="AG78" s="7">
        <f>AF78*(1+'Int Rate'!AG78)+Premium!AG78-Claims!AG78</f>
        <v>824792025.38369489</v>
      </c>
      <c r="AH78" s="7">
        <f>AG78*(1+'Int Rate'!AH78)+Premium!AH78-Claims!AH78</f>
        <v>787496469.01652992</v>
      </c>
      <c r="AI78" s="7">
        <f>AH78*(1+'Int Rate'!AI78)+Premium!AI78-Claims!AI78</f>
        <v>753351476.18172276</v>
      </c>
      <c r="AJ78" s="7">
        <f>AI78*(1+'Int Rate'!AJ78)+Premium!AJ78-Claims!AJ78</f>
        <v>766354990.68316984</v>
      </c>
      <c r="AK78" s="7">
        <f>AJ78*(1+'Int Rate'!AK78)+Premium!AK78-Claims!AK78</f>
        <v>772297284.02780986</v>
      </c>
      <c r="AL78" s="7">
        <f>AK78*(1+'Int Rate'!AL78)+Premium!AL78-Claims!AL78</f>
        <v>809575569.17535985</v>
      </c>
      <c r="AM78" s="7">
        <f>AL78*(1+'Int Rate'!AM78)+Premium!AM78-Claims!AM78</f>
        <v>846544914.61550486</v>
      </c>
      <c r="AN78" s="7">
        <f>AM78*(1+'Int Rate'!AN78)+Premium!AN78-Claims!AN78</f>
        <v>825541236.35151899</v>
      </c>
      <c r="AO78" s="7">
        <f>AN78*(1+'Int Rate'!AO78)+Premium!AO78-Claims!AO78</f>
        <v>877806849.3845396</v>
      </c>
      <c r="AP78" s="7">
        <f>AO78*(1+'Int Rate'!AP78)+Premium!AP78-Claims!AP78</f>
        <v>893595793.32539845</v>
      </c>
      <c r="AQ78" s="7">
        <f>AP78*(1+'Int Rate'!AQ78)+Premium!AQ78-Claims!AQ78</f>
        <v>875478788.70869887</v>
      </c>
      <c r="AR78" s="7">
        <f>AQ78*(1+'Int Rate'!AR78)+Premium!AR78-Claims!AR78</f>
        <v>878226686.30406404</v>
      </c>
      <c r="AS78" s="7">
        <f>AR78*(1+'Int Rate'!AS78)+Premium!AS78-Claims!AS78</f>
        <v>921836463.69857419</v>
      </c>
      <c r="AT78" s="7">
        <f>AS78*(1+'Int Rate'!AT78)+Premium!AT78-Claims!AT78</f>
        <v>980398226.09392309</v>
      </c>
      <c r="AU78" s="7">
        <f>AT78*(1+'Int Rate'!AU78)+Premium!AU78-Claims!AU78</f>
        <v>1009731169.5238683</v>
      </c>
      <c r="AV78" s="7">
        <f>AU78*(1+'Int Rate'!AV78)+Premium!AV78-Claims!AV78</f>
        <v>1037482758.1007262</v>
      </c>
      <c r="AW78" s="7">
        <f>AV78*(1+'Int Rate'!AW78)+Premium!AW78-Claims!AW78</f>
        <v>1103129761.5452847</v>
      </c>
      <c r="AX78" s="7">
        <f>AW78*(1+'Int Rate'!AX78)+Premium!AX78-Claims!AX78</f>
        <v>1155518253.645045</v>
      </c>
      <c r="AY78" s="7">
        <f>AX78*(1+'Int Rate'!AY78)+Premium!AY78-Claims!AY78</f>
        <v>1221836865.2618773</v>
      </c>
    </row>
    <row r="79" spans="1:51" x14ac:dyDescent="0.25">
      <c r="A79" s="1">
        <v>78</v>
      </c>
      <c r="B79" s="7">
        <f>'Inputs &amp; Outputs'!$D$3</f>
        <v>1954449027.5679314</v>
      </c>
      <c r="C79" s="7">
        <f>B79*(1+'Int Rate'!C79)+Premium!C79-Claims!C79</f>
        <v>1831809892.7786322</v>
      </c>
      <c r="D79" s="7">
        <f>C79*(1+'Int Rate'!D79)+Premium!D79-Claims!D79</f>
        <v>1763834847.167552</v>
      </c>
      <c r="E79" s="7">
        <f>D79*(1+'Int Rate'!E79)+Premium!E79-Claims!E79</f>
        <v>1703628979.1052766</v>
      </c>
      <c r="F79" s="7">
        <f>E79*(1+'Int Rate'!F79)+Premium!F79-Claims!F79</f>
        <v>1668480213.968035</v>
      </c>
      <c r="G79" s="7">
        <f>F79*(1+'Int Rate'!G79)+Premium!G79-Claims!G79</f>
        <v>1523631866.2317646</v>
      </c>
      <c r="H79" s="7">
        <f>G79*(1+'Int Rate'!H79)+Premium!H79-Claims!H79</f>
        <v>1363804753.8698659</v>
      </c>
      <c r="I79" s="7">
        <f>H79*(1+'Int Rate'!I79)+Premium!I79-Claims!I79</f>
        <v>1276252936.9343355</v>
      </c>
      <c r="J79" s="7">
        <f>I79*(1+'Int Rate'!J79)+Premium!J79-Claims!J79</f>
        <v>1181054106.1391985</v>
      </c>
      <c r="K79" s="7">
        <f>J79*(1+'Int Rate'!K79)+Premium!K79-Claims!K79</f>
        <v>1095455179.9488616</v>
      </c>
      <c r="L79" s="7">
        <f>K79*(1+'Int Rate'!L79)+Premium!L79-Claims!L79</f>
        <v>985493949.65985322</v>
      </c>
      <c r="M79" s="7">
        <f>L79*(1+'Int Rate'!M79)+Premium!M79-Claims!M79</f>
        <v>962235475.69717145</v>
      </c>
      <c r="N79" s="7">
        <f>M79*(1+'Int Rate'!N79)+Premium!N79-Claims!N79</f>
        <v>826555517.32088399</v>
      </c>
      <c r="O79" s="7">
        <f>N79*(1+'Int Rate'!O79)+Premium!O79-Claims!O79</f>
        <v>746954480.94121504</v>
      </c>
      <c r="P79" s="7">
        <f>O79*(1+'Int Rate'!P79)+Premium!P79-Claims!P79</f>
        <v>685619537.16453946</v>
      </c>
      <c r="Q79" s="7">
        <f>P79*(1+'Int Rate'!Q79)+Premium!Q79-Claims!Q79</f>
        <v>608509746.92150664</v>
      </c>
      <c r="R79" s="7">
        <f>Q79*(1+'Int Rate'!R79)+Premium!R79-Claims!R79</f>
        <v>544252452.66977298</v>
      </c>
      <c r="S79" s="7">
        <f>R79*(1+'Int Rate'!S79)+Premium!S79-Claims!S79</f>
        <v>439634083.22060561</v>
      </c>
      <c r="T79" s="7">
        <f>S79*(1+'Int Rate'!T79)+Premium!T79-Claims!T79</f>
        <v>356987391.93541068</v>
      </c>
      <c r="U79" s="7">
        <f>T79*(1+'Int Rate'!U79)+Premium!U79-Claims!U79</f>
        <v>263109992.39064407</v>
      </c>
      <c r="V79" s="7">
        <f>U79*(1+'Int Rate'!V79)+Premium!V79-Claims!V79</f>
        <v>174453327.20234036</v>
      </c>
      <c r="W79" s="7">
        <f>V79*(1+'Int Rate'!W79)+Premium!W79-Claims!W79</f>
        <v>80514532.584867328</v>
      </c>
      <c r="X79" s="7">
        <f>W79*(1+'Int Rate'!X79)+Premium!X79-Claims!X79</f>
        <v>-10341833.849086016</v>
      </c>
      <c r="Y79" s="7">
        <f>X79*(1+'Int Rate'!Y79)+Premium!Y79-Claims!Y79</f>
        <v>-101044236.66612637</v>
      </c>
      <c r="Z79" s="7">
        <f>Y79*(1+'Int Rate'!Z79)+Premium!Z79-Claims!Z79</f>
        <v>-195128348.24648488</v>
      </c>
      <c r="AA79" s="7">
        <f>Z79*(1+'Int Rate'!AA79)+Premium!AA79-Claims!AA79</f>
        <v>-287094833.29749322</v>
      </c>
      <c r="AB79" s="7">
        <f>AA79*(1+'Int Rate'!AB79)+Premium!AB79-Claims!AB79</f>
        <v>-375421938.12025857</v>
      </c>
      <c r="AC79" s="7">
        <f>AB79*(1+'Int Rate'!AC79)+Premium!AC79-Claims!AC79</f>
        <v>-459720942.52044326</v>
      </c>
      <c r="AD79" s="7">
        <f>AC79*(1+'Int Rate'!AD79)+Premium!AD79-Claims!AD79</f>
        <v>-539678137.90881729</v>
      </c>
      <c r="AE79" s="7">
        <f>AD79*(1+'Int Rate'!AE79)+Premium!AE79-Claims!AE79</f>
        <v>-634838029.88121939</v>
      </c>
      <c r="AF79" s="7">
        <f>AE79*(1+'Int Rate'!AF79)+Premium!AF79-Claims!AF79</f>
        <v>-743472723.08240247</v>
      </c>
      <c r="AG79" s="7">
        <f>AF79*(1+'Int Rate'!AG79)+Premium!AG79-Claims!AG79</f>
        <v>-818875772.97086263</v>
      </c>
      <c r="AH79" s="7">
        <f>AG79*(1+'Int Rate'!AH79)+Premium!AH79-Claims!AH79</f>
        <v>-900873725.86070359</v>
      </c>
      <c r="AI79" s="7">
        <f>AH79*(1+'Int Rate'!AI79)+Premium!AI79-Claims!AI79</f>
        <v>-987292113.53812671</v>
      </c>
      <c r="AJ79" s="7">
        <f>AI79*(1+'Int Rate'!AJ79)+Premium!AJ79-Claims!AJ79</f>
        <v>-1053175611.831381</v>
      </c>
      <c r="AK79" s="7">
        <f>AJ79*(1+'Int Rate'!AK79)+Premium!AK79-Claims!AK79</f>
        <v>-1127110863.0615432</v>
      </c>
      <c r="AL79" s="7">
        <f>AK79*(1+'Int Rate'!AL79)+Premium!AL79-Claims!AL79</f>
        <v>-1259479526.7774515</v>
      </c>
      <c r="AM79" s="7">
        <f>AL79*(1+'Int Rate'!AM79)+Premium!AM79-Claims!AM79</f>
        <v>-1297610761.0085645</v>
      </c>
      <c r="AN79" s="7">
        <f>AM79*(1+'Int Rate'!AN79)+Premium!AN79-Claims!AN79</f>
        <v>-1364792321.479147</v>
      </c>
      <c r="AO79" s="7">
        <f>AN79*(1+'Int Rate'!AO79)+Premium!AO79-Claims!AO79</f>
        <v>-1421290867.4128423</v>
      </c>
      <c r="AP79" s="7">
        <f>AO79*(1+'Int Rate'!AP79)+Premium!AP79-Claims!AP79</f>
        <v>-1405707124.2853816</v>
      </c>
      <c r="AQ79" s="7">
        <f>AP79*(1+'Int Rate'!AQ79)+Premium!AQ79-Claims!AQ79</f>
        <v>-1508586173.7371929</v>
      </c>
      <c r="AR79" s="7">
        <f>AQ79*(1+'Int Rate'!AR79)+Premium!AR79-Claims!AR79</f>
        <v>-1666143627.2761767</v>
      </c>
      <c r="AS79" s="7">
        <f>AR79*(1+'Int Rate'!AS79)+Premium!AS79-Claims!AS79</f>
        <v>-1773095185.4791121</v>
      </c>
      <c r="AT79" s="7">
        <f>AS79*(1+'Int Rate'!AT79)+Premium!AT79-Claims!AT79</f>
        <v>-1850451328.6614475</v>
      </c>
      <c r="AU79" s="7">
        <f>AT79*(1+'Int Rate'!AU79)+Premium!AU79-Claims!AU79</f>
        <v>-1990744644.2602758</v>
      </c>
      <c r="AV79" s="7">
        <f>AU79*(1+'Int Rate'!AV79)+Premium!AV79-Claims!AV79</f>
        <v>-2106474844.8720977</v>
      </c>
      <c r="AW79" s="7">
        <f>AV79*(1+'Int Rate'!AW79)+Premium!AW79-Claims!AW79</f>
        <v>-2158521099.750196</v>
      </c>
      <c r="AX79" s="7">
        <f>AW79*(1+'Int Rate'!AX79)+Premium!AX79-Claims!AX79</f>
        <v>-2150612026.9457974</v>
      </c>
      <c r="AY79" s="7">
        <f>AX79*(1+'Int Rate'!AY79)+Premium!AY79-Claims!AY79</f>
        <v>-2201338010.6801062</v>
      </c>
    </row>
    <row r="80" spans="1:51" x14ac:dyDescent="0.25">
      <c r="A80" s="1">
        <v>79</v>
      </c>
      <c r="B80" s="7">
        <f>'Inputs &amp; Outputs'!$D$3</f>
        <v>1954449027.5679314</v>
      </c>
      <c r="C80" s="7">
        <f>B80*(1+'Int Rate'!C80)+Premium!C80-Claims!C80</f>
        <v>1959670324.0288787</v>
      </c>
      <c r="D80" s="7">
        <f>C80*(1+'Int Rate'!D80)+Premium!D80-Claims!D80</f>
        <v>1811698286.5169876</v>
      </c>
      <c r="E80" s="7">
        <f>D80*(1+'Int Rate'!E80)+Premium!E80-Claims!E80</f>
        <v>1873279957.4978297</v>
      </c>
      <c r="F80" s="7">
        <f>E80*(1+'Int Rate'!F80)+Premium!F80-Claims!F80</f>
        <v>1814632742.0438006</v>
      </c>
      <c r="G80" s="7">
        <f>F80*(1+'Int Rate'!G80)+Premium!G80-Claims!G80</f>
        <v>1672240581.2699831</v>
      </c>
      <c r="H80" s="7">
        <f>G80*(1+'Int Rate'!H80)+Premium!H80-Claims!H80</f>
        <v>1654785628.8939974</v>
      </c>
      <c r="I80" s="7">
        <f>H80*(1+'Int Rate'!I80)+Premium!I80-Claims!I80</f>
        <v>1570964973.5045342</v>
      </c>
      <c r="J80" s="7">
        <f>I80*(1+'Int Rate'!J80)+Premium!J80-Claims!J80</f>
        <v>1534449889.5331578</v>
      </c>
      <c r="K80" s="7">
        <f>J80*(1+'Int Rate'!K80)+Premium!K80-Claims!K80</f>
        <v>1478406310.0336497</v>
      </c>
      <c r="L80" s="7">
        <f>K80*(1+'Int Rate'!L80)+Premium!L80-Claims!L80</f>
        <v>1429213402.467392</v>
      </c>
      <c r="M80" s="7">
        <f>L80*(1+'Int Rate'!M80)+Premium!M80-Claims!M80</f>
        <v>1321417280.5197818</v>
      </c>
      <c r="N80" s="7">
        <f>M80*(1+'Int Rate'!N80)+Premium!N80-Claims!N80</f>
        <v>1274552603.920639</v>
      </c>
      <c r="O80" s="7">
        <f>N80*(1+'Int Rate'!O80)+Premium!O80-Claims!O80</f>
        <v>1200714258.5488098</v>
      </c>
      <c r="P80" s="7">
        <f>O80*(1+'Int Rate'!P80)+Premium!P80-Claims!P80</f>
        <v>1084495302.1580763</v>
      </c>
      <c r="Q80" s="7">
        <f>P80*(1+'Int Rate'!Q80)+Premium!Q80-Claims!Q80</f>
        <v>1024456003.416872</v>
      </c>
      <c r="R80" s="7">
        <f>Q80*(1+'Int Rate'!R80)+Premium!R80-Claims!R80</f>
        <v>943612377.77790129</v>
      </c>
      <c r="S80" s="7">
        <f>R80*(1+'Int Rate'!S80)+Premium!S80-Claims!S80</f>
        <v>862453414.15918732</v>
      </c>
      <c r="T80" s="7">
        <f>S80*(1+'Int Rate'!T80)+Premium!T80-Claims!T80</f>
        <v>814585120.77334511</v>
      </c>
      <c r="U80" s="7">
        <f>T80*(1+'Int Rate'!U80)+Premium!U80-Claims!U80</f>
        <v>731265130.1055392</v>
      </c>
      <c r="V80" s="7">
        <f>U80*(1+'Int Rate'!V80)+Premium!V80-Claims!V80</f>
        <v>642639558.99620593</v>
      </c>
      <c r="W80" s="7">
        <f>V80*(1+'Int Rate'!W80)+Premium!W80-Claims!W80</f>
        <v>583385469.41017723</v>
      </c>
      <c r="X80" s="7">
        <f>W80*(1+'Int Rate'!X80)+Premium!X80-Claims!X80</f>
        <v>509906721.37556398</v>
      </c>
      <c r="Y80" s="7">
        <f>X80*(1+'Int Rate'!Y80)+Premium!Y80-Claims!Y80</f>
        <v>444980522.39156854</v>
      </c>
      <c r="Z80" s="7">
        <f>Y80*(1+'Int Rate'!Z80)+Premium!Z80-Claims!Z80</f>
        <v>386938636.47863984</v>
      </c>
      <c r="AA80" s="7">
        <f>Z80*(1+'Int Rate'!AA80)+Premium!AA80-Claims!AA80</f>
        <v>316424915.17475146</v>
      </c>
      <c r="AB80" s="7">
        <f>AA80*(1+'Int Rate'!AB80)+Premium!AB80-Claims!AB80</f>
        <v>257450321.26815248</v>
      </c>
      <c r="AC80" s="7">
        <f>AB80*(1+'Int Rate'!AC80)+Premium!AC80-Claims!AC80</f>
        <v>183569883.48955917</v>
      </c>
      <c r="AD80" s="7">
        <f>AC80*(1+'Int Rate'!AD80)+Premium!AD80-Claims!AD80</f>
        <v>128676312.76139084</v>
      </c>
      <c r="AE80" s="7">
        <f>AD80*(1+'Int Rate'!AE80)+Premium!AE80-Claims!AE80</f>
        <v>74375580.629486859</v>
      </c>
      <c r="AF80" s="7">
        <f>AE80*(1+'Int Rate'!AF80)+Premium!AF80-Claims!AF80</f>
        <v>20092868.207031429</v>
      </c>
      <c r="AG80" s="7">
        <f>AF80*(1+'Int Rate'!AG80)+Premium!AG80-Claims!AG80</f>
        <v>-27586723.108426031</v>
      </c>
      <c r="AH80" s="7">
        <f>AG80*(1+'Int Rate'!AH80)+Premium!AH80-Claims!AH80</f>
        <v>-69433779.60795109</v>
      </c>
      <c r="AI80" s="7">
        <f>AH80*(1+'Int Rate'!AI80)+Premium!AI80-Claims!AI80</f>
        <v>-107599541.75915799</v>
      </c>
      <c r="AJ80" s="7">
        <f>AI80*(1+'Int Rate'!AJ80)+Premium!AJ80-Claims!AJ80</f>
        <v>-143445444.85485661</v>
      </c>
      <c r="AK80" s="7">
        <f>AJ80*(1+'Int Rate'!AK80)+Premium!AK80-Claims!AK80</f>
        <v>-175907749.24442831</v>
      </c>
      <c r="AL80" s="7">
        <f>AK80*(1+'Int Rate'!AL80)+Premium!AL80-Claims!AL80</f>
        <v>-197664747.80875197</v>
      </c>
      <c r="AM80" s="7">
        <f>AL80*(1+'Int Rate'!AM80)+Premium!AM80-Claims!AM80</f>
        <v>-223586150.14461717</v>
      </c>
      <c r="AN80" s="7">
        <f>AM80*(1+'Int Rate'!AN80)+Premium!AN80-Claims!AN80</f>
        <v>-239113222.12999937</v>
      </c>
      <c r="AO80" s="7">
        <f>AN80*(1+'Int Rate'!AO80)+Premium!AO80-Claims!AO80</f>
        <v>-252309894.32746148</v>
      </c>
      <c r="AP80" s="7">
        <f>AO80*(1+'Int Rate'!AP80)+Premium!AP80-Claims!AP80</f>
        <v>-272689588.32214892</v>
      </c>
      <c r="AQ80" s="7">
        <f>AP80*(1+'Int Rate'!AQ80)+Premium!AQ80-Claims!AQ80</f>
        <v>-287189636.77523577</v>
      </c>
      <c r="AR80" s="7">
        <f>AQ80*(1+'Int Rate'!AR80)+Premium!AR80-Claims!AR80</f>
        <v>-298228381.25935876</v>
      </c>
      <c r="AS80" s="7">
        <f>AR80*(1+'Int Rate'!AS80)+Premium!AS80-Claims!AS80</f>
        <v>-330525464.29365069</v>
      </c>
      <c r="AT80" s="7">
        <f>AS80*(1+'Int Rate'!AT80)+Premium!AT80-Claims!AT80</f>
        <v>-335880427.8913011</v>
      </c>
      <c r="AU80" s="7">
        <f>AT80*(1+'Int Rate'!AU80)+Premium!AU80-Claims!AU80</f>
        <v>-367423547.78891909</v>
      </c>
      <c r="AV80" s="7">
        <f>AU80*(1+'Int Rate'!AV80)+Premium!AV80-Claims!AV80</f>
        <v>-388686369.60811079</v>
      </c>
      <c r="AW80" s="7">
        <f>AV80*(1+'Int Rate'!AW80)+Premium!AW80-Claims!AW80</f>
        <v>-399039692.73278791</v>
      </c>
      <c r="AX80" s="7">
        <f>AW80*(1+'Int Rate'!AX80)+Premium!AX80-Claims!AX80</f>
        <v>-406398668.77521664</v>
      </c>
      <c r="AY80" s="7">
        <f>AX80*(1+'Int Rate'!AY80)+Premium!AY80-Claims!AY80</f>
        <v>-431744121.56904191</v>
      </c>
    </row>
    <row r="81" spans="1:51" x14ac:dyDescent="0.25">
      <c r="A81" s="1">
        <v>80</v>
      </c>
      <c r="B81" s="7">
        <f>'Inputs &amp; Outputs'!$D$3</f>
        <v>1954449027.5679314</v>
      </c>
      <c r="C81" s="7">
        <f>B81*(1+'Int Rate'!C81)+Premium!C81-Claims!C81</f>
        <v>1880329324.2243772</v>
      </c>
      <c r="D81" s="7">
        <f>C81*(1+'Int Rate'!D81)+Premium!D81-Claims!D81</f>
        <v>1771673881.2560465</v>
      </c>
      <c r="E81" s="7">
        <f>D81*(1+'Int Rate'!E81)+Premium!E81-Claims!E81</f>
        <v>1722378451.6163256</v>
      </c>
      <c r="F81" s="7">
        <f>E81*(1+'Int Rate'!F81)+Premium!F81-Claims!F81</f>
        <v>1669352697.2454076</v>
      </c>
      <c r="G81" s="7">
        <f>F81*(1+'Int Rate'!G81)+Premium!G81-Claims!G81</f>
        <v>1615087425.2604904</v>
      </c>
      <c r="H81" s="7">
        <f>G81*(1+'Int Rate'!H81)+Premium!H81-Claims!H81</f>
        <v>1544549557.572427</v>
      </c>
      <c r="I81" s="7">
        <f>H81*(1+'Int Rate'!I81)+Premium!I81-Claims!I81</f>
        <v>1484941673.4909005</v>
      </c>
      <c r="J81" s="7">
        <f>I81*(1+'Int Rate'!J81)+Premium!J81-Claims!J81</f>
        <v>1433692769.457881</v>
      </c>
      <c r="K81" s="7">
        <f>J81*(1+'Int Rate'!K81)+Premium!K81-Claims!K81</f>
        <v>1447074558.6986909</v>
      </c>
      <c r="L81" s="7">
        <f>K81*(1+'Int Rate'!L81)+Premium!L81-Claims!L81</f>
        <v>1393402714.6732452</v>
      </c>
      <c r="M81" s="7">
        <f>L81*(1+'Int Rate'!M81)+Premium!M81-Claims!M81</f>
        <v>1298057666.5336592</v>
      </c>
      <c r="N81" s="7">
        <f>M81*(1+'Int Rate'!N81)+Premium!N81-Claims!N81</f>
        <v>1186797899.1048925</v>
      </c>
      <c r="O81" s="7">
        <f>N81*(1+'Int Rate'!O81)+Premium!O81-Claims!O81</f>
        <v>1163522087.0827625</v>
      </c>
      <c r="P81" s="7">
        <f>O81*(1+'Int Rate'!P81)+Premium!P81-Claims!P81</f>
        <v>1127913466.0727723</v>
      </c>
      <c r="Q81" s="7">
        <f>P81*(1+'Int Rate'!Q81)+Premium!Q81-Claims!Q81</f>
        <v>1060748132.2853887</v>
      </c>
      <c r="R81" s="7">
        <f>Q81*(1+'Int Rate'!R81)+Premium!R81-Claims!R81</f>
        <v>1071043889.4721637</v>
      </c>
      <c r="S81" s="7">
        <f>R81*(1+'Int Rate'!S81)+Premium!S81-Claims!S81</f>
        <v>1018479923.2603257</v>
      </c>
      <c r="T81" s="7">
        <f>S81*(1+'Int Rate'!T81)+Premium!T81-Claims!T81</f>
        <v>975762554.09784651</v>
      </c>
      <c r="U81" s="7">
        <f>T81*(1+'Int Rate'!U81)+Premium!U81-Claims!U81</f>
        <v>882441729.00656033</v>
      </c>
      <c r="V81" s="7">
        <f>U81*(1+'Int Rate'!V81)+Premium!V81-Claims!V81</f>
        <v>840026726.17178679</v>
      </c>
      <c r="W81" s="7">
        <f>V81*(1+'Int Rate'!W81)+Premium!W81-Claims!W81</f>
        <v>785569009.02085316</v>
      </c>
      <c r="X81" s="7">
        <f>W81*(1+'Int Rate'!X81)+Premium!X81-Claims!X81</f>
        <v>751383669.68248272</v>
      </c>
      <c r="Y81" s="7">
        <f>X81*(1+'Int Rate'!Y81)+Premium!Y81-Claims!Y81</f>
        <v>709506641.94672811</v>
      </c>
      <c r="Z81" s="7">
        <f>Y81*(1+'Int Rate'!Z81)+Premium!Z81-Claims!Z81</f>
        <v>631764087.93672287</v>
      </c>
      <c r="AA81" s="7">
        <f>Z81*(1+'Int Rate'!AA81)+Premium!AA81-Claims!AA81</f>
        <v>578584347.80875897</v>
      </c>
      <c r="AB81" s="7">
        <f>AA81*(1+'Int Rate'!AB81)+Premium!AB81-Claims!AB81</f>
        <v>544886077.49924862</v>
      </c>
      <c r="AC81" s="7">
        <f>AB81*(1+'Int Rate'!AC81)+Premium!AC81-Claims!AC81</f>
        <v>507508623.01800418</v>
      </c>
      <c r="AD81" s="7">
        <f>AC81*(1+'Int Rate'!AD81)+Premium!AD81-Claims!AD81</f>
        <v>469609704.65254039</v>
      </c>
      <c r="AE81" s="7">
        <f>AD81*(1+'Int Rate'!AE81)+Premium!AE81-Claims!AE81</f>
        <v>443657103.39670306</v>
      </c>
      <c r="AF81" s="7">
        <f>AE81*(1+'Int Rate'!AF81)+Premium!AF81-Claims!AF81</f>
        <v>404121282.74591333</v>
      </c>
      <c r="AG81" s="7">
        <f>AF81*(1+'Int Rate'!AG81)+Premium!AG81-Claims!AG81</f>
        <v>387049702.45702678</v>
      </c>
      <c r="AH81" s="7">
        <f>AG81*(1+'Int Rate'!AH81)+Premium!AH81-Claims!AH81</f>
        <v>379395934.2713632</v>
      </c>
      <c r="AI81" s="7">
        <f>AH81*(1+'Int Rate'!AI81)+Premium!AI81-Claims!AI81</f>
        <v>373015215.67622477</v>
      </c>
      <c r="AJ81" s="7">
        <f>AI81*(1+'Int Rate'!AJ81)+Premium!AJ81-Claims!AJ81</f>
        <v>340897727.61135924</v>
      </c>
      <c r="AK81" s="7">
        <f>AJ81*(1+'Int Rate'!AK81)+Premium!AK81-Claims!AK81</f>
        <v>339913058.70080727</v>
      </c>
      <c r="AL81" s="7">
        <f>AK81*(1+'Int Rate'!AL81)+Premium!AL81-Claims!AL81</f>
        <v>341692269.37452906</v>
      </c>
      <c r="AM81" s="7">
        <f>AL81*(1+'Int Rate'!AM81)+Premium!AM81-Claims!AM81</f>
        <v>337378034.58888561</v>
      </c>
      <c r="AN81" s="7">
        <f>AM81*(1+'Int Rate'!AN81)+Premium!AN81-Claims!AN81</f>
        <v>329077351.76786232</v>
      </c>
      <c r="AO81" s="7">
        <f>AN81*(1+'Int Rate'!AO81)+Premium!AO81-Claims!AO81</f>
        <v>324497548.20321983</v>
      </c>
      <c r="AP81" s="7">
        <f>AO81*(1+'Int Rate'!AP81)+Premium!AP81-Claims!AP81</f>
        <v>337782551.65130073</v>
      </c>
      <c r="AQ81" s="7">
        <f>AP81*(1+'Int Rate'!AQ81)+Premium!AQ81-Claims!AQ81</f>
        <v>358230870.53711623</v>
      </c>
      <c r="AR81" s="7">
        <f>AQ81*(1+'Int Rate'!AR81)+Premium!AR81-Claims!AR81</f>
        <v>356194736.03621155</v>
      </c>
      <c r="AS81" s="7">
        <f>AR81*(1+'Int Rate'!AS81)+Premium!AS81-Claims!AS81</f>
        <v>361332631.35876709</v>
      </c>
      <c r="AT81" s="7">
        <f>AS81*(1+'Int Rate'!AT81)+Premium!AT81-Claims!AT81</f>
        <v>377805961.8557024</v>
      </c>
      <c r="AU81" s="7">
        <f>AT81*(1+'Int Rate'!AU81)+Premium!AU81-Claims!AU81</f>
        <v>410324927.31084532</v>
      </c>
      <c r="AV81" s="7">
        <f>AU81*(1+'Int Rate'!AV81)+Premium!AV81-Claims!AV81</f>
        <v>421846719.32653958</v>
      </c>
      <c r="AW81" s="7">
        <f>AV81*(1+'Int Rate'!AW81)+Premium!AW81-Claims!AW81</f>
        <v>415905446.25159585</v>
      </c>
      <c r="AX81" s="7">
        <f>AW81*(1+'Int Rate'!AX81)+Premium!AX81-Claims!AX81</f>
        <v>434869929.22173619</v>
      </c>
      <c r="AY81" s="7">
        <f>AX81*(1+'Int Rate'!AY81)+Premium!AY81-Claims!AY81</f>
        <v>445797075.53071642</v>
      </c>
    </row>
    <row r="82" spans="1:51" x14ac:dyDescent="0.25">
      <c r="A82" s="1">
        <v>81</v>
      </c>
      <c r="B82" s="7">
        <f>'Inputs &amp; Outputs'!$D$3</f>
        <v>1954449027.5679314</v>
      </c>
      <c r="C82" s="7">
        <f>B82*(1+'Int Rate'!C82)+Premium!C82-Claims!C82</f>
        <v>1862177073.9500475</v>
      </c>
      <c r="D82" s="7">
        <f>C82*(1+'Int Rate'!D82)+Premium!D82-Claims!D82</f>
        <v>1766969959.1654434</v>
      </c>
      <c r="E82" s="7">
        <f>D82*(1+'Int Rate'!E82)+Premium!E82-Claims!E82</f>
        <v>1711548345.4025712</v>
      </c>
      <c r="F82" s="7">
        <f>E82*(1+'Int Rate'!F82)+Premium!F82-Claims!F82</f>
        <v>1667752140.6292548</v>
      </c>
      <c r="G82" s="7">
        <f>F82*(1+'Int Rate'!G82)+Premium!G82-Claims!G82</f>
        <v>1582794026.3697691</v>
      </c>
      <c r="H82" s="7">
        <f>G82*(1+'Int Rate'!H82)+Premium!H82-Claims!H82</f>
        <v>1483312613.3433423</v>
      </c>
      <c r="I82" s="7">
        <f>H82*(1+'Int Rate'!I82)+Premium!I82-Claims!I82</f>
        <v>1411049436.8934894</v>
      </c>
      <c r="J82" s="7">
        <f>I82*(1+'Int Rate'!J82)+Premium!J82-Claims!J82</f>
        <v>1341287036.8470774</v>
      </c>
      <c r="K82" s="7">
        <f>J82*(1+'Int Rate'!K82)+Premium!K82-Claims!K82</f>
        <v>1284234664.5764561</v>
      </c>
      <c r="L82" s="7">
        <f>K82*(1+'Int Rate'!L82)+Premium!L82-Claims!L82</f>
        <v>1228140665.5038517</v>
      </c>
      <c r="M82" s="7">
        <f>L82*(1+'Int Rate'!M82)+Premium!M82-Claims!M82</f>
        <v>1215316078.9710751</v>
      </c>
      <c r="N82" s="7">
        <f>M82*(1+'Int Rate'!N82)+Premium!N82-Claims!N82</f>
        <v>1173185915.0056331</v>
      </c>
      <c r="O82" s="7">
        <f>N82*(1+'Int Rate'!O82)+Premium!O82-Claims!O82</f>
        <v>1163120658.6978061</v>
      </c>
      <c r="P82" s="7">
        <f>O82*(1+'Int Rate'!P82)+Premium!P82-Claims!P82</f>
        <v>1201395616.9911945</v>
      </c>
      <c r="Q82" s="7">
        <f>P82*(1+'Int Rate'!Q82)+Premium!Q82-Claims!Q82</f>
        <v>1141783398.5647154</v>
      </c>
      <c r="R82" s="7">
        <f>Q82*(1+'Int Rate'!R82)+Premium!R82-Claims!R82</f>
        <v>1100354206.8005729</v>
      </c>
      <c r="S82" s="7">
        <f>R82*(1+'Int Rate'!S82)+Premium!S82-Claims!S82</f>
        <v>1008186224.6047349</v>
      </c>
      <c r="T82" s="7">
        <f>S82*(1+'Int Rate'!T82)+Premium!T82-Claims!T82</f>
        <v>974199331.49639106</v>
      </c>
      <c r="U82" s="7">
        <f>T82*(1+'Int Rate'!U82)+Premium!U82-Claims!U82</f>
        <v>934768238.23103404</v>
      </c>
      <c r="V82" s="7">
        <f>U82*(1+'Int Rate'!V82)+Premium!V82-Claims!V82</f>
        <v>878090301.11372817</v>
      </c>
      <c r="W82" s="7">
        <f>V82*(1+'Int Rate'!W82)+Premium!W82-Claims!W82</f>
        <v>826678908.97082055</v>
      </c>
      <c r="X82" s="7">
        <f>W82*(1+'Int Rate'!X82)+Premium!X82-Claims!X82</f>
        <v>789899503.53429687</v>
      </c>
      <c r="Y82" s="7">
        <f>X82*(1+'Int Rate'!Y82)+Premium!Y82-Claims!Y82</f>
        <v>750329849.69005489</v>
      </c>
      <c r="Z82" s="7">
        <f>Y82*(1+'Int Rate'!Z82)+Premium!Z82-Claims!Z82</f>
        <v>665264903.76525831</v>
      </c>
      <c r="AA82" s="7">
        <f>Z82*(1+'Int Rate'!AA82)+Premium!AA82-Claims!AA82</f>
        <v>601119154.36845899</v>
      </c>
      <c r="AB82" s="7">
        <f>AA82*(1+'Int Rate'!AB82)+Premium!AB82-Claims!AB82</f>
        <v>543460183.43753827</v>
      </c>
      <c r="AC82" s="7">
        <f>AB82*(1+'Int Rate'!AC82)+Premium!AC82-Claims!AC82</f>
        <v>493512917.25618494</v>
      </c>
      <c r="AD82" s="7">
        <f>AC82*(1+'Int Rate'!AD82)+Premium!AD82-Claims!AD82</f>
        <v>444544496.23509765</v>
      </c>
      <c r="AE82" s="7">
        <f>AD82*(1+'Int Rate'!AE82)+Premium!AE82-Claims!AE82</f>
        <v>444708489.22317815</v>
      </c>
      <c r="AF82" s="7">
        <f>AE82*(1+'Int Rate'!AF82)+Premium!AF82-Claims!AF82</f>
        <v>413963235.32007587</v>
      </c>
      <c r="AG82" s="7">
        <f>AF82*(1+'Int Rate'!AG82)+Premium!AG82-Claims!AG82</f>
        <v>386433645.54290026</v>
      </c>
      <c r="AH82" s="7">
        <f>AG82*(1+'Int Rate'!AH82)+Premium!AH82-Claims!AH82</f>
        <v>364262776.27061784</v>
      </c>
      <c r="AI82" s="7">
        <f>AH82*(1+'Int Rate'!AI82)+Premium!AI82-Claims!AI82</f>
        <v>351007483.41932952</v>
      </c>
      <c r="AJ82" s="7">
        <f>AI82*(1+'Int Rate'!AJ82)+Premium!AJ82-Claims!AJ82</f>
        <v>331726809.10521388</v>
      </c>
      <c r="AK82" s="7">
        <f>AJ82*(1+'Int Rate'!AK82)+Premium!AK82-Claims!AK82</f>
        <v>319847492.2099064</v>
      </c>
      <c r="AL82" s="7">
        <f>AK82*(1+'Int Rate'!AL82)+Premium!AL82-Claims!AL82</f>
        <v>319729677.08693504</v>
      </c>
      <c r="AM82" s="7">
        <f>AL82*(1+'Int Rate'!AM82)+Premium!AM82-Claims!AM82</f>
        <v>317787770.88778859</v>
      </c>
      <c r="AN82" s="7">
        <f>AM82*(1+'Int Rate'!AN82)+Premium!AN82-Claims!AN82</f>
        <v>314268597.92810541</v>
      </c>
      <c r="AO82" s="7">
        <f>AN82*(1+'Int Rate'!AO82)+Premium!AO82-Claims!AO82</f>
        <v>319260707.80667484</v>
      </c>
      <c r="AP82" s="7">
        <f>AO82*(1+'Int Rate'!AP82)+Premium!AP82-Claims!AP82</f>
        <v>332206902.33857995</v>
      </c>
      <c r="AQ82" s="7">
        <f>AP82*(1+'Int Rate'!AQ82)+Premium!AQ82-Claims!AQ82</f>
        <v>338346924.07936811</v>
      </c>
      <c r="AR82" s="7">
        <f>AQ82*(1+'Int Rate'!AR82)+Premium!AR82-Claims!AR82</f>
        <v>336524703.78738421</v>
      </c>
      <c r="AS82" s="7">
        <f>AR82*(1+'Int Rate'!AS82)+Premium!AS82-Claims!AS82</f>
        <v>335573371.80948359</v>
      </c>
      <c r="AT82" s="7">
        <f>AS82*(1+'Int Rate'!AT82)+Premium!AT82-Claims!AT82</f>
        <v>364444910.76172894</v>
      </c>
      <c r="AU82" s="7">
        <f>AT82*(1+'Int Rate'!AU82)+Premium!AU82-Claims!AU82</f>
        <v>362167597.97701854</v>
      </c>
      <c r="AV82" s="7">
        <f>AU82*(1+'Int Rate'!AV82)+Premium!AV82-Claims!AV82</f>
        <v>379903724.76458472</v>
      </c>
      <c r="AW82" s="7">
        <f>AV82*(1+'Int Rate'!AW82)+Premium!AW82-Claims!AW82</f>
        <v>408710455.18836772</v>
      </c>
      <c r="AX82" s="7">
        <f>AW82*(1+'Int Rate'!AX82)+Premium!AX82-Claims!AX82</f>
        <v>430386954.69309872</v>
      </c>
      <c r="AY82" s="7">
        <f>AX82*(1+'Int Rate'!AY82)+Premium!AY82-Claims!AY82</f>
        <v>467660688.29791486</v>
      </c>
    </row>
    <row r="83" spans="1:51" x14ac:dyDescent="0.25">
      <c r="A83" s="1">
        <v>82</v>
      </c>
      <c r="B83" s="7">
        <f>'Inputs &amp; Outputs'!$D$3</f>
        <v>1954449027.5679314</v>
      </c>
      <c r="C83" s="7">
        <f>B83*(1+'Int Rate'!C83)+Premium!C83-Claims!C83</f>
        <v>1903760513.2888401</v>
      </c>
      <c r="D83" s="7">
        <f>C83*(1+'Int Rate'!D83)+Premium!D83-Claims!D83</f>
        <v>1799911405.2490039</v>
      </c>
      <c r="E83" s="7">
        <f>D83*(1+'Int Rate'!E83)+Premium!E83-Claims!E83</f>
        <v>1703868996.636734</v>
      </c>
      <c r="F83" s="7">
        <f>E83*(1+'Int Rate'!F83)+Premium!F83-Claims!F83</f>
        <v>1700872200.3702791</v>
      </c>
      <c r="G83" s="7">
        <f>F83*(1+'Int Rate'!G83)+Premium!G83-Claims!G83</f>
        <v>1634477210.3320875</v>
      </c>
      <c r="H83" s="7">
        <f>G83*(1+'Int Rate'!H83)+Premium!H83-Claims!H83</f>
        <v>1631817391.147929</v>
      </c>
      <c r="I83" s="7">
        <f>H83*(1+'Int Rate'!I83)+Premium!I83-Claims!I83</f>
        <v>1637256232.7453966</v>
      </c>
      <c r="J83" s="7">
        <f>I83*(1+'Int Rate'!J83)+Premium!J83-Claims!J83</f>
        <v>1558510500.3199537</v>
      </c>
      <c r="K83" s="7">
        <f>J83*(1+'Int Rate'!K83)+Premium!K83-Claims!K83</f>
        <v>1444332143.6655381</v>
      </c>
      <c r="L83" s="7">
        <f>K83*(1+'Int Rate'!L83)+Premium!L83-Claims!L83</f>
        <v>1394098157.0432143</v>
      </c>
      <c r="M83" s="7">
        <f>L83*(1+'Int Rate'!M83)+Premium!M83-Claims!M83</f>
        <v>1302808612.7573118</v>
      </c>
      <c r="N83" s="7">
        <f>M83*(1+'Int Rate'!N83)+Premium!N83-Claims!N83</f>
        <v>1253344272.1680553</v>
      </c>
      <c r="O83" s="7">
        <f>N83*(1+'Int Rate'!O83)+Premium!O83-Claims!O83</f>
        <v>1229675483.0139904</v>
      </c>
      <c r="P83" s="7">
        <f>O83*(1+'Int Rate'!P83)+Premium!P83-Claims!P83</f>
        <v>1177312964.7184589</v>
      </c>
      <c r="Q83" s="7">
        <f>P83*(1+'Int Rate'!Q83)+Premium!Q83-Claims!Q83</f>
        <v>1102087279.3115804</v>
      </c>
      <c r="R83" s="7">
        <f>Q83*(1+'Int Rate'!R83)+Premium!R83-Claims!R83</f>
        <v>1081471613.9124753</v>
      </c>
      <c r="S83" s="7">
        <f>R83*(1+'Int Rate'!S83)+Premium!S83-Claims!S83</f>
        <v>1005430952.1208797</v>
      </c>
      <c r="T83" s="7">
        <f>S83*(1+'Int Rate'!T83)+Premium!T83-Claims!T83</f>
        <v>868301348.37147689</v>
      </c>
      <c r="U83" s="7">
        <f>T83*(1+'Int Rate'!U83)+Premium!U83-Claims!U83</f>
        <v>802552604.32697082</v>
      </c>
      <c r="V83" s="7">
        <f>U83*(1+'Int Rate'!V83)+Premium!V83-Claims!V83</f>
        <v>730997981.39334309</v>
      </c>
      <c r="W83" s="7">
        <f>V83*(1+'Int Rate'!W83)+Premium!W83-Claims!W83</f>
        <v>616560371.19805014</v>
      </c>
      <c r="X83" s="7">
        <f>W83*(1+'Int Rate'!X83)+Premium!X83-Claims!X83</f>
        <v>539906474.2621398</v>
      </c>
      <c r="Y83" s="7">
        <f>X83*(1+'Int Rate'!Y83)+Premium!Y83-Claims!Y83</f>
        <v>453868141.17852962</v>
      </c>
      <c r="Z83" s="7">
        <f>Y83*(1+'Int Rate'!Z83)+Premium!Z83-Claims!Z83</f>
        <v>388970674.12795162</v>
      </c>
      <c r="AA83" s="7">
        <f>Z83*(1+'Int Rate'!AA83)+Premium!AA83-Claims!AA83</f>
        <v>309379290.64663273</v>
      </c>
      <c r="AB83" s="7">
        <f>AA83*(1+'Int Rate'!AB83)+Premium!AB83-Claims!AB83</f>
        <v>242595458.84597075</v>
      </c>
      <c r="AC83" s="7">
        <f>AB83*(1+'Int Rate'!AC83)+Premium!AC83-Claims!AC83</f>
        <v>171573315.73715141</v>
      </c>
      <c r="AD83" s="7">
        <f>AC83*(1+'Int Rate'!AD83)+Premium!AD83-Claims!AD83</f>
        <v>113316309.4944295</v>
      </c>
      <c r="AE83" s="7">
        <f>AD83*(1+'Int Rate'!AE83)+Premium!AE83-Claims!AE83</f>
        <v>58035531.625312671</v>
      </c>
      <c r="AF83" s="7">
        <f>AE83*(1+'Int Rate'!AF83)+Premium!AF83-Claims!AF83</f>
        <v>2635346.5768597499</v>
      </c>
      <c r="AG83" s="7">
        <f>AF83*(1+'Int Rate'!AG83)+Premium!AG83-Claims!AG83</f>
        <v>-44667929.842435844</v>
      </c>
      <c r="AH83" s="7">
        <f>AG83*(1+'Int Rate'!AH83)+Premium!AH83-Claims!AH83</f>
        <v>-86716187.105997145</v>
      </c>
      <c r="AI83" s="7">
        <f>AH83*(1+'Int Rate'!AI83)+Premium!AI83-Claims!AI83</f>
        <v>-123810624.76557557</v>
      </c>
      <c r="AJ83" s="7">
        <f>AI83*(1+'Int Rate'!AJ83)+Premium!AJ83-Claims!AJ83</f>
        <v>-154535523.46083403</v>
      </c>
      <c r="AK83" s="7">
        <f>AJ83*(1+'Int Rate'!AK83)+Premium!AK83-Claims!AK83</f>
        <v>-181792968.77638602</v>
      </c>
      <c r="AL83" s="7">
        <f>AK83*(1+'Int Rate'!AL83)+Premium!AL83-Claims!AL83</f>
        <v>-206293161.55010054</v>
      </c>
      <c r="AM83" s="7">
        <f>AL83*(1+'Int Rate'!AM83)+Premium!AM83-Claims!AM83</f>
        <v>-233694923.99411312</v>
      </c>
      <c r="AN83" s="7">
        <f>AM83*(1+'Int Rate'!AN83)+Premium!AN83-Claims!AN83</f>
        <v>-249336188.4193829</v>
      </c>
      <c r="AO83" s="7">
        <f>AN83*(1+'Int Rate'!AO83)+Premium!AO83-Claims!AO83</f>
        <v>-271361884.57852495</v>
      </c>
      <c r="AP83" s="7">
        <f>AO83*(1+'Int Rate'!AP83)+Premium!AP83-Claims!AP83</f>
        <v>-295848988.61274421</v>
      </c>
      <c r="AQ83" s="7">
        <f>AP83*(1+'Int Rate'!AQ83)+Premium!AQ83-Claims!AQ83</f>
        <v>-310872486.38664275</v>
      </c>
      <c r="AR83" s="7">
        <f>AQ83*(1+'Int Rate'!AR83)+Premium!AR83-Claims!AR83</f>
        <v>-330136284.68197894</v>
      </c>
      <c r="AS83" s="7">
        <f>AR83*(1+'Int Rate'!AS83)+Premium!AS83-Claims!AS83</f>
        <v>-350217159.14664203</v>
      </c>
      <c r="AT83" s="7">
        <f>AS83*(1+'Int Rate'!AT83)+Premium!AT83-Claims!AT83</f>
        <v>-356437286.62014914</v>
      </c>
      <c r="AU83" s="7">
        <f>AT83*(1+'Int Rate'!AU83)+Premium!AU83-Claims!AU83</f>
        <v>-372311902.60306054</v>
      </c>
      <c r="AV83" s="7">
        <f>AU83*(1+'Int Rate'!AV83)+Premium!AV83-Claims!AV83</f>
        <v>-371407583.17234075</v>
      </c>
      <c r="AW83" s="7">
        <f>AV83*(1+'Int Rate'!AW83)+Premium!AW83-Claims!AW83</f>
        <v>-381024925.25779295</v>
      </c>
      <c r="AX83" s="7">
        <f>AW83*(1+'Int Rate'!AX83)+Premium!AX83-Claims!AX83</f>
        <v>-395422411.16162783</v>
      </c>
      <c r="AY83" s="7">
        <f>AX83*(1+'Int Rate'!AY83)+Premium!AY83-Claims!AY83</f>
        <v>-412725479.04474437</v>
      </c>
    </row>
    <row r="84" spans="1:51" x14ac:dyDescent="0.25">
      <c r="A84" s="1">
        <v>83</v>
      </c>
      <c r="B84" s="7">
        <f>'Inputs &amp; Outputs'!$D$3</f>
        <v>1954449027.5679314</v>
      </c>
      <c r="C84" s="7">
        <f>B84*(1+'Int Rate'!C84)+Premium!C84-Claims!C84</f>
        <v>2009306592.7028344</v>
      </c>
      <c r="D84" s="7">
        <f>C84*(1+'Int Rate'!D84)+Premium!D84-Claims!D84</f>
        <v>1874185673.8858583</v>
      </c>
      <c r="E84" s="7">
        <f>D84*(1+'Int Rate'!E84)+Premium!E84-Claims!E84</f>
        <v>1856164118.5146191</v>
      </c>
      <c r="F84" s="7">
        <f>E84*(1+'Int Rate'!F84)+Premium!F84-Claims!F84</f>
        <v>1775916496.2177739</v>
      </c>
      <c r="G84" s="7">
        <f>F84*(1+'Int Rate'!G84)+Premium!G84-Claims!G84</f>
        <v>1666679886.2599664</v>
      </c>
      <c r="H84" s="7">
        <f>G84*(1+'Int Rate'!H84)+Premium!H84-Claims!H84</f>
        <v>1659093219.8199415</v>
      </c>
      <c r="I84" s="7">
        <f>H84*(1+'Int Rate'!I84)+Premium!I84-Claims!I84</f>
        <v>1676494781.9694426</v>
      </c>
      <c r="J84" s="7">
        <f>I84*(1+'Int Rate'!J84)+Premium!J84-Claims!J84</f>
        <v>1587080989.9817924</v>
      </c>
      <c r="K84" s="7">
        <f>J84*(1+'Int Rate'!K84)+Premium!K84-Claims!K84</f>
        <v>1584862623.0793319</v>
      </c>
      <c r="L84" s="7">
        <f>K84*(1+'Int Rate'!L84)+Premium!L84-Claims!L84</f>
        <v>1524830326.2259607</v>
      </c>
      <c r="M84" s="7">
        <f>L84*(1+'Int Rate'!M84)+Premium!M84-Claims!M84</f>
        <v>1373059524.4777253</v>
      </c>
      <c r="N84" s="7">
        <f>M84*(1+'Int Rate'!N84)+Premium!N84-Claims!N84</f>
        <v>1302438094.8854184</v>
      </c>
      <c r="O84" s="7">
        <f>N84*(1+'Int Rate'!O84)+Premium!O84-Claims!O84</f>
        <v>1252499409.0940742</v>
      </c>
      <c r="P84" s="7">
        <f>O84*(1+'Int Rate'!P84)+Premium!P84-Claims!P84</f>
        <v>1179555892.9938769</v>
      </c>
      <c r="Q84" s="7">
        <f>P84*(1+'Int Rate'!Q84)+Premium!Q84-Claims!Q84</f>
        <v>1098270258.8353672</v>
      </c>
      <c r="R84" s="7">
        <f>Q84*(1+'Int Rate'!R84)+Premium!R84-Claims!R84</f>
        <v>1029922288.6762469</v>
      </c>
      <c r="S84" s="7">
        <f>R84*(1+'Int Rate'!S84)+Premium!S84-Claims!S84</f>
        <v>975481662.28996778</v>
      </c>
      <c r="T84" s="7">
        <f>S84*(1+'Int Rate'!T84)+Premium!T84-Claims!T84</f>
        <v>932424255.54678404</v>
      </c>
      <c r="U84" s="7">
        <f>T84*(1+'Int Rate'!U84)+Premium!U84-Claims!U84</f>
        <v>934324276.58184266</v>
      </c>
      <c r="V84" s="7">
        <f>U84*(1+'Int Rate'!V84)+Premium!V84-Claims!V84</f>
        <v>879540103.36845374</v>
      </c>
      <c r="W84" s="7">
        <f>V84*(1+'Int Rate'!W84)+Premium!W84-Claims!W84</f>
        <v>777126334.37724829</v>
      </c>
      <c r="X84" s="7">
        <f>W84*(1+'Int Rate'!X84)+Premium!X84-Claims!X84</f>
        <v>737400189.65107</v>
      </c>
      <c r="Y84" s="7">
        <f>X84*(1+'Int Rate'!Y84)+Premium!Y84-Claims!Y84</f>
        <v>707128692.56130493</v>
      </c>
      <c r="Z84" s="7">
        <f>Y84*(1+'Int Rate'!Z84)+Premium!Z84-Claims!Z84</f>
        <v>637914588.32313824</v>
      </c>
      <c r="AA84" s="7">
        <f>Z84*(1+'Int Rate'!AA84)+Premium!AA84-Claims!AA84</f>
        <v>594632249.00561893</v>
      </c>
      <c r="AB84" s="7">
        <f>AA84*(1+'Int Rate'!AB84)+Premium!AB84-Claims!AB84</f>
        <v>528871337.61420345</v>
      </c>
      <c r="AC84" s="7">
        <f>AB84*(1+'Int Rate'!AC84)+Premium!AC84-Claims!AC84</f>
        <v>465859728.24589491</v>
      </c>
      <c r="AD84" s="7">
        <f>AC84*(1+'Int Rate'!AD84)+Premium!AD84-Claims!AD84</f>
        <v>446059673.73237991</v>
      </c>
      <c r="AE84" s="7">
        <f>AD84*(1+'Int Rate'!AE84)+Premium!AE84-Claims!AE84</f>
        <v>418228102.38897061</v>
      </c>
      <c r="AF84" s="7">
        <f>AE84*(1+'Int Rate'!AF84)+Premium!AF84-Claims!AF84</f>
        <v>402879154.66046625</v>
      </c>
      <c r="AG84" s="7">
        <f>AF84*(1+'Int Rate'!AG84)+Premium!AG84-Claims!AG84</f>
        <v>369988955.46878636</v>
      </c>
      <c r="AH84" s="7">
        <f>AG84*(1+'Int Rate'!AH84)+Premium!AH84-Claims!AH84</f>
        <v>339413282.72652119</v>
      </c>
      <c r="AI84" s="7">
        <f>AH84*(1+'Int Rate'!AI84)+Premium!AI84-Claims!AI84</f>
        <v>309377685.6219725</v>
      </c>
      <c r="AJ84" s="7">
        <f>AI84*(1+'Int Rate'!AJ84)+Premium!AJ84-Claims!AJ84</f>
        <v>286363678.68179786</v>
      </c>
      <c r="AK84" s="7">
        <f>AJ84*(1+'Int Rate'!AK84)+Premium!AK84-Claims!AK84</f>
        <v>265852416.24798799</v>
      </c>
      <c r="AL84" s="7">
        <f>AK84*(1+'Int Rate'!AL84)+Premium!AL84-Claims!AL84</f>
        <v>259603034.03866112</v>
      </c>
      <c r="AM84" s="7">
        <f>AL84*(1+'Int Rate'!AM84)+Premium!AM84-Claims!AM84</f>
        <v>265398266.52900076</v>
      </c>
      <c r="AN84" s="7">
        <f>AM84*(1+'Int Rate'!AN84)+Premium!AN84-Claims!AN84</f>
        <v>263819761.10591036</v>
      </c>
      <c r="AO84" s="7">
        <f>AN84*(1+'Int Rate'!AO84)+Premium!AO84-Claims!AO84</f>
        <v>266614711.8746832</v>
      </c>
      <c r="AP84" s="7">
        <f>AO84*(1+'Int Rate'!AP84)+Premium!AP84-Claims!AP84</f>
        <v>268373385.63738114</v>
      </c>
      <c r="AQ84" s="7">
        <f>AP84*(1+'Int Rate'!AQ84)+Premium!AQ84-Claims!AQ84</f>
        <v>282542450.99832189</v>
      </c>
      <c r="AR84" s="7">
        <f>AQ84*(1+'Int Rate'!AR84)+Premium!AR84-Claims!AR84</f>
        <v>290794230.57129306</v>
      </c>
      <c r="AS84" s="7">
        <f>AR84*(1+'Int Rate'!AS84)+Premium!AS84-Claims!AS84</f>
        <v>297370802.8778969</v>
      </c>
      <c r="AT84" s="7">
        <f>AS84*(1+'Int Rate'!AT84)+Premium!AT84-Claims!AT84</f>
        <v>298012457.44557071</v>
      </c>
      <c r="AU84" s="7">
        <f>AT84*(1+'Int Rate'!AU84)+Premium!AU84-Claims!AU84</f>
        <v>317094429.5964188</v>
      </c>
      <c r="AV84" s="7">
        <f>AU84*(1+'Int Rate'!AV84)+Premium!AV84-Claims!AV84</f>
        <v>334846803.9700402</v>
      </c>
      <c r="AW84" s="7">
        <f>AV84*(1+'Int Rate'!AW84)+Premium!AW84-Claims!AW84</f>
        <v>355471384.1922434</v>
      </c>
      <c r="AX84" s="7">
        <f>AW84*(1+'Int Rate'!AX84)+Premium!AX84-Claims!AX84</f>
        <v>359284001.5626964</v>
      </c>
      <c r="AY84" s="7">
        <f>AX84*(1+'Int Rate'!AY84)+Premium!AY84-Claims!AY84</f>
        <v>367236273.57296401</v>
      </c>
    </row>
    <row r="85" spans="1:51" x14ac:dyDescent="0.25">
      <c r="A85" s="1">
        <v>84</v>
      </c>
      <c r="B85" s="7">
        <f>'Inputs &amp; Outputs'!$D$3</f>
        <v>1954449027.5679314</v>
      </c>
      <c r="C85" s="7">
        <f>B85*(1+'Int Rate'!C85)+Premium!C85-Claims!C85</f>
        <v>1931081265.5570667</v>
      </c>
      <c r="D85" s="7">
        <f>C85*(1+'Int Rate'!D85)+Premium!D85-Claims!D85</f>
        <v>1888153182.1426892</v>
      </c>
      <c r="E85" s="7">
        <f>D85*(1+'Int Rate'!E85)+Premium!E85-Claims!E85</f>
        <v>1761027833.8918314</v>
      </c>
      <c r="F85" s="7">
        <f>E85*(1+'Int Rate'!F85)+Premium!F85-Claims!F85</f>
        <v>1789888466.0075662</v>
      </c>
      <c r="G85" s="7">
        <f>F85*(1+'Int Rate'!G85)+Premium!G85-Claims!G85</f>
        <v>1873262747.7087445</v>
      </c>
      <c r="H85" s="7">
        <f>G85*(1+'Int Rate'!H85)+Premium!H85-Claims!H85</f>
        <v>1780742748.0733306</v>
      </c>
      <c r="I85" s="7">
        <f>H85*(1+'Int Rate'!I85)+Premium!I85-Claims!I85</f>
        <v>1794448243.6631947</v>
      </c>
      <c r="J85" s="7">
        <f>I85*(1+'Int Rate'!J85)+Premium!J85-Claims!J85</f>
        <v>1734784155.850589</v>
      </c>
      <c r="K85" s="7">
        <f>J85*(1+'Int Rate'!K85)+Premium!K85-Claims!K85</f>
        <v>1722054067.7351511</v>
      </c>
      <c r="L85" s="7">
        <f>K85*(1+'Int Rate'!L85)+Premium!L85-Claims!L85</f>
        <v>1788950240.4109564</v>
      </c>
      <c r="M85" s="7">
        <f>L85*(1+'Int Rate'!M85)+Premium!M85-Claims!M85</f>
        <v>1760705882.1962006</v>
      </c>
      <c r="N85" s="7">
        <f>M85*(1+'Int Rate'!N85)+Premium!N85-Claims!N85</f>
        <v>1689142184.0240095</v>
      </c>
      <c r="O85" s="7">
        <f>N85*(1+'Int Rate'!O85)+Premium!O85-Claims!O85</f>
        <v>1665804389.7698123</v>
      </c>
      <c r="P85" s="7">
        <f>O85*(1+'Int Rate'!P85)+Premium!P85-Claims!P85</f>
        <v>1541242339.552434</v>
      </c>
      <c r="Q85" s="7">
        <f>P85*(1+'Int Rate'!Q85)+Premium!Q85-Claims!Q85</f>
        <v>1549712172.9658301</v>
      </c>
      <c r="R85" s="7">
        <f>Q85*(1+'Int Rate'!R85)+Premium!R85-Claims!R85</f>
        <v>1518271247.0477395</v>
      </c>
      <c r="S85" s="7">
        <f>R85*(1+'Int Rate'!S85)+Premium!S85-Claims!S85</f>
        <v>1461465260.3311656</v>
      </c>
      <c r="T85" s="7">
        <f>S85*(1+'Int Rate'!T85)+Premium!T85-Claims!T85</f>
        <v>1365297438.935385</v>
      </c>
      <c r="U85" s="7">
        <f>T85*(1+'Int Rate'!U85)+Premium!U85-Claims!U85</f>
        <v>1325305867.2526238</v>
      </c>
      <c r="V85" s="7">
        <f>U85*(1+'Int Rate'!V85)+Premium!V85-Claims!V85</f>
        <v>1276513128.2932203</v>
      </c>
      <c r="W85" s="7">
        <f>V85*(1+'Int Rate'!W85)+Premium!W85-Claims!W85</f>
        <v>1214893304.2953677</v>
      </c>
      <c r="X85" s="7">
        <f>W85*(1+'Int Rate'!X85)+Premium!X85-Claims!X85</f>
        <v>1162649012.4925816</v>
      </c>
      <c r="Y85" s="7">
        <f>X85*(1+'Int Rate'!Y85)+Premium!Y85-Claims!Y85</f>
        <v>1149127533.8357</v>
      </c>
      <c r="Z85" s="7">
        <f>Y85*(1+'Int Rate'!Z85)+Premium!Z85-Claims!Z85</f>
        <v>1115475041.0919502</v>
      </c>
      <c r="AA85" s="7">
        <f>Z85*(1+'Int Rate'!AA85)+Premium!AA85-Claims!AA85</f>
        <v>1093625140.8869014</v>
      </c>
      <c r="AB85" s="7">
        <f>AA85*(1+'Int Rate'!AB85)+Premium!AB85-Claims!AB85</f>
        <v>1056164502.9828327</v>
      </c>
      <c r="AC85" s="7">
        <f>AB85*(1+'Int Rate'!AC85)+Premium!AC85-Claims!AC85</f>
        <v>1078182843.1970489</v>
      </c>
      <c r="AD85" s="7">
        <f>AC85*(1+'Int Rate'!AD85)+Premium!AD85-Claims!AD85</f>
        <v>1109658686.8050206</v>
      </c>
      <c r="AE85" s="7">
        <f>AD85*(1+'Int Rate'!AE85)+Premium!AE85-Claims!AE85</f>
        <v>990320694.3735534</v>
      </c>
      <c r="AF85" s="7">
        <f>AE85*(1+'Int Rate'!AF85)+Premium!AF85-Claims!AF85</f>
        <v>965807484.17966199</v>
      </c>
      <c r="AG85" s="7">
        <f>AF85*(1+'Int Rate'!AG85)+Premium!AG85-Claims!AG85</f>
        <v>934516357.04699194</v>
      </c>
      <c r="AH85" s="7">
        <f>AG85*(1+'Int Rate'!AH85)+Premium!AH85-Claims!AH85</f>
        <v>938064548.51786506</v>
      </c>
      <c r="AI85" s="7">
        <f>AH85*(1+'Int Rate'!AI85)+Premium!AI85-Claims!AI85</f>
        <v>945670547.13036513</v>
      </c>
      <c r="AJ85" s="7">
        <f>AI85*(1+'Int Rate'!AJ85)+Premium!AJ85-Claims!AJ85</f>
        <v>960625442.063748</v>
      </c>
      <c r="AK85" s="7">
        <f>AJ85*(1+'Int Rate'!AK85)+Premium!AK85-Claims!AK85</f>
        <v>943856301.5685941</v>
      </c>
      <c r="AL85" s="7">
        <f>AK85*(1+'Int Rate'!AL85)+Premium!AL85-Claims!AL85</f>
        <v>964144886.89687884</v>
      </c>
      <c r="AM85" s="7">
        <f>AL85*(1+'Int Rate'!AM85)+Premium!AM85-Claims!AM85</f>
        <v>960995349.48652852</v>
      </c>
      <c r="AN85" s="7">
        <f>AM85*(1+'Int Rate'!AN85)+Premium!AN85-Claims!AN85</f>
        <v>950476498.61479104</v>
      </c>
      <c r="AO85" s="7">
        <f>AN85*(1+'Int Rate'!AO85)+Premium!AO85-Claims!AO85</f>
        <v>1059431421.9985502</v>
      </c>
      <c r="AP85" s="7">
        <f>AO85*(1+'Int Rate'!AP85)+Premium!AP85-Claims!AP85</f>
        <v>1111167912.0485971</v>
      </c>
      <c r="AQ85" s="7">
        <f>AP85*(1+'Int Rate'!AQ85)+Premium!AQ85-Claims!AQ85</f>
        <v>1102182495.9835658</v>
      </c>
      <c r="AR85" s="7">
        <f>AQ85*(1+'Int Rate'!AR85)+Premium!AR85-Claims!AR85</f>
        <v>1178992223.5444148</v>
      </c>
      <c r="AS85" s="7">
        <f>AR85*(1+'Int Rate'!AS85)+Premium!AS85-Claims!AS85</f>
        <v>1241878649.2455308</v>
      </c>
      <c r="AT85" s="7">
        <f>AS85*(1+'Int Rate'!AT85)+Premium!AT85-Claims!AT85</f>
        <v>1312403770.221488</v>
      </c>
      <c r="AU85" s="7">
        <f>AT85*(1+'Int Rate'!AU85)+Premium!AU85-Claims!AU85</f>
        <v>1438617203.79374</v>
      </c>
      <c r="AV85" s="7">
        <f>AU85*(1+'Int Rate'!AV85)+Premium!AV85-Claims!AV85</f>
        <v>1518634860.1006808</v>
      </c>
      <c r="AW85" s="7">
        <f>AV85*(1+'Int Rate'!AW85)+Premium!AW85-Claims!AW85</f>
        <v>1562076083.6664674</v>
      </c>
      <c r="AX85" s="7">
        <f>AW85*(1+'Int Rate'!AX85)+Premium!AX85-Claims!AX85</f>
        <v>1716687195.7205079</v>
      </c>
      <c r="AY85" s="7">
        <f>AX85*(1+'Int Rate'!AY85)+Premium!AY85-Claims!AY85</f>
        <v>1848386512.0177186</v>
      </c>
    </row>
    <row r="86" spans="1:51" x14ac:dyDescent="0.25">
      <c r="A86" s="1">
        <v>85</v>
      </c>
      <c r="B86" s="7">
        <f>'Inputs &amp; Outputs'!$D$3</f>
        <v>1954449027.5679314</v>
      </c>
      <c r="C86" s="7">
        <f>B86*(1+'Int Rate'!C86)+Premium!C86-Claims!C86</f>
        <v>1910685891.8252952</v>
      </c>
      <c r="D86" s="7">
        <f>C86*(1+'Int Rate'!D86)+Premium!D86-Claims!D86</f>
        <v>1882365414.2146394</v>
      </c>
      <c r="E86" s="7">
        <f>D86*(1+'Int Rate'!E86)+Premium!E86-Claims!E86</f>
        <v>1791610443.88589</v>
      </c>
      <c r="F86" s="7">
        <f>E86*(1+'Int Rate'!F86)+Premium!F86-Claims!F86</f>
        <v>1836763416.6854863</v>
      </c>
      <c r="G86" s="7">
        <f>F86*(1+'Int Rate'!G86)+Premium!G86-Claims!G86</f>
        <v>1795412300.9089956</v>
      </c>
      <c r="H86" s="7">
        <f>G86*(1+'Int Rate'!H86)+Premium!H86-Claims!H86</f>
        <v>1665565890.2222044</v>
      </c>
      <c r="I86" s="7">
        <f>H86*(1+'Int Rate'!I86)+Premium!I86-Claims!I86</f>
        <v>1555095389.9087501</v>
      </c>
      <c r="J86" s="7">
        <f>I86*(1+'Int Rate'!J86)+Premium!J86-Claims!J86</f>
        <v>1378342941.9347906</v>
      </c>
      <c r="K86" s="7">
        <f>J86*(1+'Int Rate'!K86)+Premium!K86-Claims!K86</f>
        <v>1351617383.2582469</v>
      </c>
      <c r="L86" s="7">
        <f>K86*(1+'Int Rate'!L86)+Premium!L86-Claims!L86</f>
        <v>1287650107.7859371</v>
      </c>
      <c r="M86" s="7">
        <f>L86*(1+'Int Rate'!M86)+Premium!M86-Claims!M86</f>
        <v>1235960005.0821784</v>
      </c>
      <c r="N86" s="7">
        <f>M86*(1+'Int Rate'!N86)+Premium!N86-Claims!N86</f>
        <v>1111944393.3238318</v>
      </c>
      <c r="O86" s="7">
        <f>N86*(1+'Int Rate'!O86)+Premium!O86-Claims!O86</f>
        <v>1037240924.9623632</v>
      </c>
      <c r="P86" s="7">
        <f>O86*(1+'Int Rate'!P86)+Premium!P86-Claims!P86</f>
        <v>975176821.36509895</v>
      </c>
      <c r="Q86" s="7">
        <f>P86*(1+'Int Rate'!Q86)+Premium!Q86-Claims!Q86</f>
        <v>875465734.30595958</v>
      </c>
      <c r="R86" s="7">
        <f>Q86*(1+'Int Rate'!R86)+Premium!R86-Claims!R86</f>
        <v>828687070.90786326</v>
      </c>
      <c r="S86" s="7">
        <f>R86*(1+'Int Rate'!S86)+Premium!S86-Claims!S86</f>
        <v>750085964.02350092</v>
      </c>
      <c r="T86" s="7">
        <f>S86*(1+'Int Rate'!T86)+Premium!T86-Claims!T86</f>
        <v>644441824.81824636</v>
      </c>
      <c r="U86" s="7">
        <f>T86*(1+'Int Rate'!U86)+Premium!U86-Claims!U86</f>
        <v>553995565.79190516</v>
      </c>
      <c r="V86" s="7">
        <f>U86*(1+'Int Rate'!V86)+Premium!V86-Claims!V86</f>
        <v>488231980.95717418</v>
      </c>
      <c r="W86" s="7">
        <f>V86*(1+'Int Rate'!W86)+Premium!W86-Claims!W86</f>
        <v>412910343.68876159</v>
      </c>
      <c r="X86" s="7">
        <f>W86*(1+'Int Rate'!X86)+Premium!X86-Claims!X86</f>
        <v>331728681.48340362</v>
      </c>
      <c r="Y86" s="7">
        <f>X86*(1+'Int Rate'!Y86)+Premium!Y86-Claims!Y86</f>
        <v>261706433.10897416</v>
      </c>
      <c r="Z86" s="7">
        <f>Y86*(1+'Int Rate'!Z86)+Premium!Z86-Claims!Z86</f>
        <v>193360963.02308679</v>
      </c>
      <c r="AA86" s="7">
        <f>Z86*(1+'Int Rate'!AA86)+Premium!AA86-Claims!AA86</f>
        <v>128180776.14328054</v>
      </c>
      <c r="AB86" s="7">
        <f>AA86*(1+'Int Rate'!AB86)+Premium!AB86-Claims!AB86</f>
        <v>55490490.679980233</v>
      </c>
      <c r="AC86" s="7">
        <f>AB86*(1+'Int Rate'!AC86)+Premium!AC86-Claims!AC86</f>
        <v>-12131734.06691274</v>
      </c>
      <c r="AD86" s="7">
        <f>AC86*(1+'Int Rate'!AD86)+Premium!AD86-Claims!AD86</f>
        <v>-77733096.323897734</v>
      </c>
      <c r="AE86" s="7">
        <f>AD86*(1+'Int Rate'!AE86)+Premium!AE86-Claims!AE86</f>
        <v>-143587806.22330624</v>
      </c>
      <c r="AF86" s="7">
        <f>AE86*(1+'Int Rate'!AF86)+Premium!AF86-Claims!AF86</f>
        <v>-193909865.68959528</v>
      </c>
      <c r="AG86" s="7">
        <f>AF86*(1+'Int Rate'!AG86)+Premium!AG86-Claims!AG86</f>
        <v>-243365012.70388699</v>
      </c>
      <c r="AH86" s="7">
        <f>AG86*(1+'Int Rate'!AH86)+Premium!AH86-Claims!AH86</f>
        <v>-297186317.784495</v>
      </c>
      <c r="AI86" s="7">
        <f>AH86*(1+'Int Rate'!AI86)+Premium!AI86-Claims!AI86</f>
        <v>-360411577.22866112</v>
      </c>
      <c r="AJ86" s="7">
        <f>AI86*(1+'Int Rate'!AJ86)+Premium!AJ86-Claims!AJ86</f>
        <v>-403258108.66661394</v>
      </c>
      <c r="AK86" s="7">
        <f>AJ86*(1+'Int Rate'!AK86)+Premium!AK86-Claims!AK86</f>
        <v>-439720204.8053022</v>
      </c>
      <c r="AL86" s="7">
        <f>AK86*(1+'Int Rate'!AL86)+Premium!AL86-Claims!AL86</f>
        <v>-467841700.08089757</v>
      </c>
      <c r="AM86" s="7">
        <f>AL86*(1+'Int Rate'!AM86)+Premium!AM86-Claims!AM86</f>
        <v>-478537948.06226867</v>
      </c>
      <c r="AN86" s="7">
        <f>AM86*(1+'Int Rate'!AN86)+Premium!AN86-Claims!AN86</f>
        <v>-501883353.76160377</v>
      </c>
      <c r="AO86" s="7">
        <f>AN86*(1+'Int Rate'!AO86)+Premium!AO86-Claims!AO86</f>
        <v>-558407032.67338169</v>
      </c>
      <c r="AP86" s="7">
        <f>AO86*(1+'Int Rate'!AP86)+Premium!AP86-Claims!AP86</f>
        <v>-592795816.96969306</v>
      </c>
      <c r="AQ86" s="7">
        <f>AP86*(1+'Int Rate'!AQ86)+Premium!AQ86-Claims!AQ86</f>
        <v>-592901064.0852865</v>
      </c>
      <c r="AR86" s="7">
        <f>AQ86*(1+'Int Rate'!AR86)+Premium!AR86-Claims!AR86</f>
        <v>-623067301.88491249</v>
      </c>
      <c r="AS86" s="7">
        <f>AR86*(1+'Int Rate'!AS86)+Premium!AS86-Claims!AS86</f>
        <v>-618072141.67632437</v>
      </c>
      <c r="AT86" s="7">
        <f>AS86*(1+'Int Rate'!AT86)+Premium!AT86-Claims!AT86</f>
        <v>-644299234.38558948</v>
      </c>
      <c r="AU86" s="7">
        <f>AT86*(1+'Int Rate'!AU86)+Premium!AU86-Claims!AU86</f>
        <v>-672247042.18425775</v>
      </c>
      <c r="AV86" s="7">
        <f>AU86*(1+'Int Rate'!AV86)+Premium!AV86-Claims!AV86</f>
        <v>-713217641.91381085</v>
      </c>
      <c r="AW86" s="7">
        <f>AV86*(1+'Int Rate'!AW86)+Premium!AW86-Claims!AW86</f>
        <v>-709037228.87175906</v>
      </c>
      <c r="AX86" s="7">
        <f>AW86*(1+'Int Rate'!AX86)+Premium!AX86-Claims!AX86</f>
        <v>-719678321.60047507</v>
      </c>
      <c r="AY86" s="7">
        <f>AX86*(1+'Int Rate'!AY86)+Premium!AY86-Claims!AY86</f>
        <v>-739931397.85047436</v>
      </c>
    </row>
    <row r="87" spans="1:51" x14ac:dyDescent="0.25">
      <c r="A87" s="1">
        <v>86</v>
      </c>
      <c r="B87" s="7">
        <f>'Inputs &amp; Outputs'!$D$3</f>
        <v>1954449027.5679314</v>
      </c>
      <c r="C87" s="7">
        <f>B87*(1+'Int Rate'!C87)+Premium!C87-Claims!C87</f>
        <v>1849530208.4344232</v>
      </c>
      <c r="D87" s="7">
        <f>C87*(1+'Int Rate'!D87)+Premium!D87-Claims!D87</f>
        <v>1793471176.5899472</v>
      </c>
      <c r="E87" s="7">
        <f>D87*(1+'Int Rate'!E87)+Premium!E87-Claims!E87</f>
        <v>1805654592.5662057</v>
      </c>
      <c r="F87" s="7">
        <f>E87*(1+'Int Rate'!F87)+Premium!F87-Claims!F87</f>
        <v>1829349030.0606227</v>
      </c>
      <c r="G87" s="7">
        <f>F87*(1+'Int Rate'!G87)+Premium!G87-Claims!G87</f>
        <v>1782653913.9483898</v>
      </c>
      <c r="H87" s="7">
        <f>G87*(1+'Int Rate'!H87)+Premium!H87-Claims!H87</f>
        <v>1779223338.3400865</v>
      </c>
      <c r="I87" s="7">
        <f>H87*(1+'Int Rate'!I87)+Premium!I87-Claims!I87</f>
        <v>1728119093.0871263</v>
      </c>
      <c r="J87" s="7">
        <f>I87*(1+'Int Rate'!J87)+Premium!J87-Claims!J87</f>
        <v>1636103731.6364496</v>
      </c>
      <c r="K87" s="7">
        <f>J87*(1+'Int Rate'!K87)+Premium!K87-Claims!K87</f>
        <v>1582468450.3507144</v>
      </c>
      <c r="L87" s="7">
        <f>K87*(1+'Int Rate'!L87)+Premium!L87-Claims!L87</f>
        <v>1460008774.773011</v>
      </c>
      <c r="M87" s="7">
        <f>L87*(1+'Int Rate'!M87)+Premium!M87-Claims!M87</f>
        <v>1406176591.9385693</v>
      </c>
      <c r="N87" s="7">
        <f>M87*(1+'Int Rate'!N87)+Premium!N87-Claims!N87</f>
        <v>1307036635.5175779</v>
      </c>
      <c r="O87" s="7">
        <f>N87*(1+'Int Rate'!O87)+Premium!O87-Claims!O87</f>
        <v>1239310902.9407487</v>
      </c>
      <c r="P87" s="7">
        <f>O87*(1+'Int Rate'!P87)+Premium!P87-Claims!P87</f>
        <v>1232047665.6687682</v>
      </c>
      <c r="Q87" s="7">
        <f>P87*(1+'Int Rate'!Q87)+Premium!Q87-Claims!Q87</f>
        <v>1129244000.6211798</v>
      </c>
      <c r="R87" s="7">
        <f>Q87*(1+'Int Rate'!R87)+Premium!R87-Claims!R87</f>
        <v>1004040770.0055408</v>
      </c>
      <c r="S87" s="7">
        <f>R87*(1+'Int Rate'!S87)+Premium!S87-Claims!S87</f>
        <v>931574505.02282202</v>
      </c>
      <c r="T87" s="7">
        <f>S87*(1+'Int Rate'!T87)+Premium!T87-Claims!T87</f>
        <v>845515258.89261365</v>
      </c>
      <c r="U87" s="7">
        <f>T87*(1+'Int Rate'!U87)+Premium!U87-Claims!U87</f>
        <v>803808607.0147301</v>
      </c>
      <c r="V87" s="7">
        <f>U87*(1+'Int Rate'!V87)+Premium!V87-Claims!V87</f>
        <v>751661167.23315501</v>
      </c>
      <c r="W87" s="7">
        <f>V87*(1+'Int Rate'!W87)+Premium!W87-Claims!W87</f>
        <v>671422832.78286588</v>
      </c>
      <c r="X87" s="7">
        <f>W87*(1+'Int Rate'!X87)+Premium!X87-Claims!X87</f>
        <v>630518948.04872656</v>
      </c>
      <c r="Y87" s="7">
        <f>X87*(1+'Int Rate'!Y87)+Premium!Y87-Claims!Y87</f>
        <v>556687309.69803262</v>
      </c>
      <c r="Z87" s="7">
        <f>Y87*(1+'Int Rate'!Z87)+Premium!Z87-Claims!Z87</f>
        <v>497662633.97548854</v>
      </c>
      <c r="AA87" s="7">
        <f>Z87*(1+'Int Rate'!AA87)+Premium!AA87-Claims!AA87</f>
        <v>438073637.94688535</v>
      </c>
      <c r="AB87" s="7">
        <f>AA87*(1+'Int Rate'!AB87)+Premium!AB87-Claims!AB87</f>
        <v>379780012.61173218</v>
      </c>
      <c r="AC87" s="7">
        <f>AB87*(1+'Int Rate'!AC87)+Premium!AC87-Claims!AC87</f>
        <v>317831386.70363957</v>
      </c>
      <c r="AD87" s="7">
        <f>AC87*(1+'Int Rate'!AD87)+Premium!AD87-Claims!AD87</f>
        <v>254954390.32293332</v>
      </c>
      <c r="AE87" s="7">
        <f>AD87*(1+'Int Rate'!AE87)+Premium!AE87-Claims!AE87</f>
        <v>190446922.50648463</v>
      </c>
      <c r="AF87" s="7">
        <f>AE87*(1+'Int Rate'!AF87)+Premium!AF87-Claims!AF87</f>
        <v>140934818.33786938</v>
      </c>
      <c r="AG87" s="7">
        <f>AF87*(1+'Int Rate'!AG87)+Premium!AG87-Claims!AG87</f>
        <v>94895081.798767328</v>
      </c>
      <c r="AH87" s="7">
        <f>AG87*(1+'Int Rate'!AH87)+Premium!AH87-Claims!AH87</f>
        <v>55933133.163066164</v>
      </c>
      <c r="AI87" s="7">
        <f>AH87*(1+'Int Rate'!AI87)+Premium!AI87-Claims!AI87</f>
        <v>23112817.8859713</v>
      </c>
      <c r="AJ87" s="7">
        <f>AI87*(1+'Int Rate'!AJ87)+Premium!AJ87-Claims!AJ87</f>
        <v>-6771402.8730872832</v>
      </c>
      <c r="AK87" s="7">
        <f>AJ87*(1+'Int Rate'!AK87)+Premium!AK87-Claims!AK87</f>
        <v>-32016597.339122318</v>
      </c>
      <c r="AL87" s="7">
        <f>AK87*(1+'Int Rate'!AL87)+Premium!AL87-Claims!AL87</f>
        <v>-53417006.091423362</v>
      </c>
      <c r="AM87" s="7">
        <f>AL87*(1+'Int Rate'!AM87)+Premium!AM87-Claims!AM87</f>
        <v>-69131084.287757188</v>
      </c>
      <c r="AN87" s="7">
        <f>AM87*(1+'Int Rate'!AN87)+Premium!AN87-Claims!AN87</f>
        <v>-84108296.475139454</v>
      </c>
      <c r="AO87" s="7">
        <f>AN87*(1+'Int Rate'!AO87)+Premium!AO87-Claims!AO87</f>
        <v>-94409303.88592124</v>
      </c>
      <c r="AP87" s="7">
        <f>AO87*(1+'Int Rate'!AP87)+Premium!AP87-Claims!AP87</f>
        <v>-104637491.24365073</v>
      </c>
      <c r="AQ87" s="7">
        <f>AP87*(1+'Int Rate'!AQ87)+Premium!AQ87-Claims!AQ87</f>
        <v>-115716087.85619874</v>
      </c>
      <c r="AR87" s="7">
        <f>AQ87*(1+'Int Rate'!AR87)+Premium!AR87-Claims!AR87</f>
        <v>-127610887.78723381</v>
      </c>
      <c r="AS87" s="7">
        <f>AR87*(1+'Int Rate'!AS87)+Premium!AS87-Claims!AS87</f>
        <v>-131107251.8465288</v>
      </c>
      <c r="AT87" s="7">
        <f>AS87*(1+'Int Rate'!AT87)+Premium!AT87-Claims!AT87</f>
        <v>-133250398.79802291</v>
      </c>
      <c r="AU87" s="7">
        <f>AT87*(1+'Int Rate'!AU87)+Premium!AU87-Claims!AU87</f>
        <v>-140320247.93006998</v>
      </c>
      <c r="AV87" s="7">
        <f>AU87*(1+'Int Rate'!AV87)+Premium!AV87-Claims!AV87</f>
        <v>-144795873.99112135</v>
      </c>
      <c r="AW87" s="7">
        <f>AV87*(1+'Int Rate'!AW87)+Premium!AW87-Claims!AW87</f>
        <v>-159347448.05364618</v>
      </c>
      <c r="AX87" s="7">
        <f>AW87*(1+'Int Rate'!AX87)+Premium!AX87-Claims!AX87</f>
        <v>-166017001.56873447</v>
      </c>
      <c r="AY87" s="7">
        <f>AX87*(1+'Int Rate'!AY87)+Premium!AY87-Claims!AY87</f>
        <v>-171223280.88174796</v>
      </c>
    </row>
    <row r="88" spans="1:51" x14ac:dyDescent="0.25">
      <c r="A88" s="1">
        <v>87</v>
      </c>
      <c r="B88" s="7">
        <f>'Inputs &amp; Outputs'!$D$3</f>
        <v>1954449027.5679314</v>
      </c>
      <c r="C88" s="7">
        <f>B88*(1+'Int Rate'!C88)+Premium!C88-Claims!C88</f>
        <v>1895018087.8120859</v>
      </c>
      <c r="D88" s="7">
        <f>C88*(1+'Int Rate'!D88)+Premium!D88-Claims!D88</f>
        <v>1943055875.1002631</v>
      </c>
      <c r="E88" s="7">
        <f>D88*(1+'Int Rate'!E88)+Premium!E88-Claims!E88</f>
        <v>1943551149.8329024</v>
      </c>
      <c r="F88" s="7">
        <f>E88*(1+'Int Rate'!F88)+Premium!F88-Claims!F88</f>
        <v>1914340818.1564164</v>
      </c>
      <c r="G88" s="7">
        <f>F88*(1+'Int Rate'!G88)+Premium!G88-Claims!G88</f>
        <v>1829142317.0920148</v>
      </c>
      <c r="H88" s="7">
        <f>G88*(1+'Int Rate'!H88)+Premium!H88-Claims!H88</f>
        <v>1706193766.1906295</v>
      </c>
      <c r="I88" s="7">
        <f>H88*(1+'Int Rate'!I88)+Premium!I88-Claims!I88</f>
        <v>1669013921.0170748</v>
      </c>
      <c r="J88" s="7">
        <f>I88*(1+'Int Rate'!J88)+Premium!J88-Claims!J88</f>
        <v>1555745095.0345852</v>
      </c>
      <c r="K88" s="7">
        <f>J88*(1+'Int Rate'!K88)+Premium!K88-Claims!K88</f>
        <v>1432740969.0016298</v>
      </c>
      <c r="L88" s="7">
        <f>K88*(1+'Int Rate'!L88)+Premium!L88-Claims!L88</f>
        <v>1322483847.9907882</v>
      </c>
      <c r="M88" s="7">
        <f>L88*(1+'Int Rate'!M88)+Premium!M88-Claims!M88</f>
        <v>1299859677.1013193</v>
      </c>
      <c r="N88" s="7">
        <f>M88*(1+'Int Rate'!N88)+Premium!N88-Claims!N88</f>
        <v>1234384621.6548948</v>
      </c>
      <c r="O88" s="7">
        <f>N88*(1+'Int Rate'!O88)+Premium!O88-Claims!O88</f>
        <v>1214697436.1907206</v>
      </c>
      <c r="P88" s="7">
        <f>O88*(1+'Int Rate'!P88)+Premium!P88-Claims!P88</f>
        <v>1108798188.0875998</v>
      </c>
      <c r="Q88" s="7">
        <f>P88*(1+'Int Rate'!Q88)+Premium!Q88-Claims!Q88</f>
        <v>1053753294.6933753</v>
      </c>
      <c r="R88" s="7">
        <f>Q88*(1+'Int Rate'!R88)+Premium!R88-Claims!R88</f>
        <v>1014137647.1492896</v>
      </c>
      <c r="S88" s="7">
        <f>R88*(1+'Int Rate'!S88)+Premium!S88-Claims!S88</f>
        <v>914877817.8416791</v>
      </c>
      <c r="T88" s="7">
        <f>S88*(1+'Int Rate'!T88)+Premium!T88-Claims!T88</f>
        <v>878083464.12449169</v>
      </c>
      <c r="U88" s="7">
        <f>T88*(1+'Int Rate'!U88)+Premium!U88-Claims!U88</f>
        <v>837237916.69415772</v>
      </c>
      <c r="V88" s="7">
        <f>U88*(1+'Int Rate'!V88)+Premium!V88-Claims!V88</f>
        <v>798935223.15650773</v>
      </c>
      <c r="W88" s="7">
        <f>V88*(1+'Int Rate'!W88)+Premium!W88-Claims!W88</f>
        <v>765984899.64954603</v>
      </c>
      <c r="X88" s="7">
        <f>W88*(1+'Int Rate'!X88)+Premium!X88-Claims!X88</f>
        <v>743529251.68626022</v>
      </c>
      <c r="Y88" s="7">
        <f>X88*(1+'Int Rate'!Y88)+Premium!Y88-Claims!Y88</f>
        <v>730743698.70266223</v>
      </c>
      <c r="Z88" s="7">
        <f>Y88*(1+'Int Rate'!Z88)+Premium!Z88-Claims!Z88</f>
        <v>683688533.69581175</v>
      </c>
      <c r="AA88" s="7">
        <f>Z88*(1+'Int Rate'!AA88)+Premium!AA88-Claims!AA88</f>
        <v>649861128.91118228</v>
      </c>
      <c r="AB88" s="7">
        <f>AA88*(1+'Int Rate'!AB88)+Premium!AB88-Claims!AB88</f>
        <v>618305201.99034667</v>
      </c>
      <c r="AC88" s="7">
        <f>AB88*(1+'Int Rate'!AC88)+Premium!AC88-Claims!AC88</f>
        <v>563713670.64494669</v>
      </c>
      <c r="AD88" s="7">
        <f>AC88*(1+'Int Rate'!AD88)+Premium!AD88-Claims!AD88</f>
        <v>542401257.4277035</v>
      </c>
      <c r="AE88" s="7">
        <f>AD88*(1+'Int Rate'!AE88)+Premium!AE88-Claims!AE88</f>
        <v>495759263.55098069</v>
      </c>
      <c r="AF88" s="7">
        <f>AE88*(1+'Int Rate'!AF88)+Premium!AF88-Claims!AF88</f>
        <v>475030804.72165447</v>
      </c>
      <c r="AG88" s="7">
        <f>AF88*(1+'Int Rate'!AG88)+Premium!AG88-Claims!AG88</f>
        <v>452487837.8647992</v>
      </c>
      <c r="AH88" s="7">
        <f>AG88*(1+'Int Rate'!AH88)+Premium!AH88-Claims!AH88</f>
        <v>428142894.65920454</v>
      </c>
      <c r="AI88" s="7">
        <f>AH88*(1+'Int Rate'!AI88)+Premium!AI88-Claims!AI88</f>
        <v>441164076.09840447</v>
      </c>
      <c r="AJ88" s="7">
        <f>AI88*(1+'Int Rate'!AJ88)+Premium!AJ88-Claims!AJ88</f>
        <v>459145328.21060282</v>
      </c>
      <c r="AK88" s="7">
        <f>AJ88*(1+'Int Rate'!AK88)+Premium!AK88-Claims!AK88</f>
        <v>447410305.67494261</v>
      </c>
      <c r="AL88" s="7">
        <f>AK88*(1+'Int Rate'!AL88)+Premium!AL88-Claims!AL88</f>
        <v>453936393.61454898</v>
      </c>
      <c r="AM88" s="7">
        <f>AL88*(1+'Int Rate'!AM88)+Premium!AM88-Claims!AM88</f>
        <v>458522424.52988386</v>
      </c>
      <c r="AN88" s="7">
        <f>AM88*(1+'Int Rate'!AN88)+Premium!AN88-Claims!AN88</f>
        <v>457878901.07695889</v>
      </c>
      <c r="AO88" s="7">
        <f>AN88*(1+'Int Rate'!AO88)+Premium!AO88-Claims!AO88</f>
        <v>462938354.81610006</v>
      </c>
      <c r="AP88" s="7">
        <f>AO88*(1+'Int Rate'!AP88)+Premium!AP88-Claims!AP88</f>
        <v>477736090.55856717</v>
      </c>
      <c r="AQ88" s="7">
        <f>AP88*(1+'Int Rate'!AQ88)+Premium!AQ88-Claims!AQ88</f>
        <v>462718946.71286708</v>
      </c>
      <c r="AR88" s="7">
        <f>AQ88*(1+'Int Rate'!AR88)+Premium!AR88-Claims!AR88</f>
        <v>503474632.6748758</v>
      </c>
      <c r="AS88" s="7">
        <f>AR88*(1+'Int Rate'!AS88)+Premium!AS88-Claims!AS88</f>
        <v>526467724.37902737</v>
      </c>
      <c r="AT88" s="7">
        <f>AS88*(1+'Int Rate'!AT88)+Premium!AT88-Claims!AT88</f>
        <v>538714940.52730191</v>
      </c>
      <c r="AU88" s="7">
        <f>AT88*(1+'Int Rate'!AU88)+Premium!AU88-Claims!AU88</f>
        <v>569042020.18872702</v>
      </c>
      <c r="AV88" s="7">
        <f>AU88*(1+'Int Rate'!AV88)+Premium!AV88-Claims!AV88</f>
        <v>604614346.27069807</v>
      </c>
      <c r="AW88" s="7">
        <f>AV88*(1+'Int Rate'!AW88)+Premium!AW88-Claims!AW88</f>
        <v>624370895.96283412</v>
      </c>
      <c r="AX88" s="7">
        <f>AW88*(1+'Int Rate'!AX88)+Premium!AX88-Claims!AX88</f>
        <v>661230813.31502938</v>
      </c>
      <c r="AY88" s="7">
        <f>AX88*(1+'Int Rate'!AY88)+Premium!AY88-Claims!AY88</f>
        <v>691275456.74904096</v>
      </c>
    </row>
    <row r="89" spans="1:51" x14ac:dyDescent="0.25">
      <c r="A89" s="1">
        <v>88</v>
      </c>
      <c r="B89" s="7">
        <f>'Inputs &amp; Outputs'!$D$3</f>
        <v>1954449027.5679314</v>
      </c>
      <c r="C89" s="7">
        <f>B89*(1+'Int Rate'!C89)+Premium!C89-Claims!C89</f>
        <v>1838789157.9649408</v>
      </c>
      <c r="D89" s="7">
        <f>C89*(1+'Int Rate'!D89)+Premium!D89-Claims!D89</f>
        <v>1742711932.2724841</v>
      </c>
      <c r="E89" s="7">
        <f>D89*(1+'Int Rate'!E89)+Premium!E89-Claims!E89</f>
        <v>1726739969.2726364</v>
      </c>
      <c r="F89" s="7">
        <f>E89*(1+'Int Rate'!F89)+Premium!F89-Claims!F89</f>
        <v>1689167171.7487617</v>
      </c>
      <c r="G89" s="7">
        <f>F89*(1+'Int Rate'!G89)+Premium!G89-Claims!G89</f>
        <v>1606741483.6153755</v>
      </c>
      <c r="H89" s="7">
        <f>G89*(1+'Int Rate'!H89)+Premium!H89-Claims!H89</f>
        <v>1527387443.9404869</v>
      </c>
      <c r="I89" s="7">
        <f>H89*(1+'Int Rate'!I89)+Premium!I89-Claims!I89</f>
        <v>1420562015.3646557</v>
      </c>
      <c r="J89" s="7">
        <f>I89*(1+'Int Rate'!J89)+Premium!J89-Claims!J89</f>
        <v>1377621082.8449128</v>
      </c>
      <c r="K89" s="7">
        <f>J89*(1+'Int Rate'!K89)+Premium!K89-Claims!K89</f>
        <v>1308470950.4652576</v>
      </c>
      <c r="L89" s="7">
        <f>K89*(1+'Int Rate'!L89)+Premium!L89-Claims!L89</f>
        <v>1257288390.2942119</v>
      </c>
      <c r="M89" s="7">
        <f>L89*(1+'Int Rate'!M89)+Premium!M89-Claims!M89</f>
        <v>1245081235.9626501</v>
      </c>
      <c r="N89" s="7">
        <f>M89*(1+'Int Rate'!N89)+Premium!N89-Claims!N89</f>
        <v>1168773909.3887219</v>
      </c>
      <c r="O89" s="7">
        <f>N89*(1+'Int Rate'!O89)+Premium!O89-Claims!O89</f>
        <v>1120071902.3527668</v>
      </c>
      <c r="P89" s="7">
        <f>O89*(1+'Int Rate'!P89)+Premium!P89-Claims!P89</f>
        <v>1025626861.5278456</v>
      </c>
      <c r="Q89" s="7">
        <f>P89*(1+'Int Rate'!Q89)+Premium!Q89-Claims!Q89</f>
        <v>1006880760.0194292</v>
      </c>
      <c r="R89" s="7">
        <f>Q89*(1+'Int Rate'!R89)+Premium!R89-Claims!R89</f>
        <v>948313186.18117332</v>
      </c>
      <c r="S89" s="7">
        <f>R89*(1+'Int Rate'!S89)+Premium!S89-Claims!S89</f>
        <v>884325879.60149443</v>
      </c>
      <c r="T89" s="7">
        <f>S89*(1+'Int Rate'!T89)+Premium!T89-Claims!T89</f>
        <v>831800494.60475874</v>
      </c>
      <c r="U89" s="7">
        <f>T89*(1+'Int Rate'!U89)+Premium!U89-Claims!U89</f>
        <v>783864817.41616774</v>
      </c>
      <c r="V89" s="7">
        <f>U89*(1+'Int Rate'!V89)+Premium!V89-Claims!V89</f>
        <v>707525272.94564474</v>
      </c>
      <c r="W89" s="7">
        <f>V89*(1+'Int Rate'!W89)+Premium!W89-Claims!W89</f>
        <v>589404487.11423373</v>
      </c>
      <c r="X89" s="7">
        <f>W89*(1+'Int Rate'!X89)+Premium!X89-Claims!X89</f>
        <v>534361219.91379952</v>
      </c>
      <c r="Y89" s="7">
        <f>X89*(1+'Int Rate'!Y89)+Premium!Y89-Claims!Y89</f>
        <v>446169846.10995811</v>
      </c>
      <c r="Z89" s="7">
        <f>Y89*(1+'Int Rate'!Z89)+Premium!Z89-Claims!Z89</f>
        <v>359073110.78625101</v>
      </c>
      <c r="AA89" s="7">
        <f>Z89*(1+'Int Rate'!AA89)+Premium!AA89-Claims!AA89</f>
        <v>292743804.04736</v>
      </c>
      <c r="AB89" s="7">
        <f>AA89*(1+'Int Rate'!AB89)+Premium!AB89-Claims!AB89</f>
        <v>225246973.35151738</v>
      </c>
      <c r="AC89" s="7">
        <f>AB89*(1+'Int Rate'!AC89)+Premium!AC89-Claims!AC89</f>
        <v>162501733.16187128</v>
      </c>
      <c r="AD89" s="7">
        <f>AC89*(1+'Int Rate'!AD89)+Premium!AD89-Claims!AD89</f>
        <v>104686785.58217192</v>
      </c>
      <c r="AE89" s="7">
        <f>AD89*(1+'Int Rate'!AE89)+Premium!AE89-Claims!AE89</f>
        <v>48118564.697082758</v>
      </c>
      <c r="AF89" s="7">
        <f>AE89*(1+'Int Rate'!AF89)+Premium!AF89-Claims!AF89</f>
        <v>-1412306.4841927961</v>
      </c>
      <c r="AG89" s="7">
        <f>AF89*(1+'Int Rate'!AG89)+Premium!AG89-Claims!AG89</f>
        <v>-48153953.789621666</v>
      </c>
      <c r="AH89" s="7">
        <f>AG89*(1+'Int Rate'!AH89)+Premium!AH89-Claims!AH89</f>
        <v>-87665650.418208748</v>
      </c>
      <c r="AI89" s="7">
        <f>AH89*(1+'Int Rate'!AI89)+Premium!AI89-Claims!AI89</f>
        <v>-125170823.30179542</v>
      </c>
      <c r="AJ89" s="7">
        <f>AI89*(1+'Int Rate'!AJ89)+Premium!AJ89-Claims!AJ89</f>
        <v>-160147565.00685066</v>
      </c>
      <c r="AK89" s="7">
        <f>AJ89*(1+'Int Rate'!AK89)+Premium!AK89-Claims!AK89</f>
        <v>-182151336.99101916</v>
      </c>
      <c r="AL89" s="7">
        <f>AK89*(1+'Int Rate'!AL89)+Premium!AL89-Claims!AL89</f>
        <v>-220145574.46053398</v>
      </c>
      <c r="AM89" s="7">
        <f>AL89*(1+'Int Rate'!AM89)+Premium!AM89-Claims!AM89</f>
        <v>-240879488.95448589</v>
      </c>
      <c r="AN89" s="7">
        <f>AM89*(1+'Int Rate'!AN89)+Premium!AN89-Claims!AN89</f>
        <v>-255962453.14749491</v>
      </c>
      <c r="AO89" s="7">
        <f>AN89*(1+'Int Rate'!AO89)+Premium!AO89-Claims!AO89</f>
        <v>-269820420.22234023</v>
      </c>
      <c r="AP89" s="7">
        <f>AO89*(1+'Int Rate'!AP89)+Premium!AP89-Claims!AP89</f>
        <v>-294927701.30331719</v>
      </c>
      <c r="AQ89" s="7">
        <f>AP89*(1+'Int Rate'!AQ89)+Premium!AQ89-Claims!AQ89</f>
        <v>-317340717.55116135</v>
      </c>
      <c r="AR89" s="7">
        <f>AQ89*(1+'Int Rate'!AR89)+Premium!AR89-Claims!AR89</f>
        <v>-317963539.57397515</v>
      </c>
      <c r="AS89" s="7">
        <f>AR89*(1+'Int Rate'!AS89)+Premium!AS89-Claims!AS89</f>
        <v>-346430093.29617357</v>
      </c>
      <c r="AT89" s="7">
        <f>AS89*(1+'Int Rate'!AT89)+Premium!AT89-Claims!AT89</f>
        <v>-376098428.29258013</v>
      </c>
      <c r="AU89" s="7">
        <f>AT89*(1+'Int Rate'!AU89)+Premium!AU89-Claims!AU89</f>
        <v>-409612902.30850148</v>
      </c>
      <c r="AV89" s="7">
        <f>AU89*(1+'Int Rate'!AV89)+Premium!AV89-Claims!AV89</f>
        <v>-424278181.96025497</v>
      </c>
      <c r="AW89" s="7">
        <f>AV89*(1+'Int Rate'!AW89)+Premium!AW89-Claims!AW89</f>
        <v>-459527632.85762846</v>
      </c>
      <c r="AX89" s="7">
        <f>AW89*(1+'Int Rate'!AX89)+Premium!AX89-Claims!AX89</f>
        <v>-463874936.69755894</v>
      </c>
      <c r="AY89" s="7">
        <f>AX89*(1+'Int Rate'!AY89)+Premium!AY89-Claims!AY89</f>
        <v>-498834582.3081941</v>
      </c>
    </row>
    <row r="90" spans="1:51" x14ac:dyDescent="0.25">
      <c r="A90" s="1">
        <v>89</v>
      </c>
      <c r="B90" s="7">
        <f>'Inputs &amp; Outputs'!$D$3</f>
        <v>1954449027.5679314</v>
      </c>
      <c r="C90" s="7">
        <f>B90*(1+'Int Rate'!C90)+Premium!C90-Claims!C90</f>
        <v>1974865539.9465785</v>
      </c>
      <c r="D90" s="7">
        <f>C90*(1+'Int Rate'!D90)+Premium!D90-Claims!D90</f>
        <v>2027897052.7235932</v>
      </c>
      <c r="E90" s="7">
        <f>D90*(1+'Int Rate'!E90)+Premium!E90-Claims!E90</f>
        <v>2015501914.4170313</v>
      </c>
      <c r="F90" s="7">
        <f>E90*(1+'Int Rate'!F90)+Premium!F90-Claims!F90</f>
        <v>2009667386.7151012</v>
      </c>
      <c r="G90" s="7">
        <f>F90*(1+'Int Rate'!G90)+Premium!G90-Claims!G90</f>
        <v>1986017726.402777</v>
      </c>
      <c r="H90" s="7">
        <f>G90*(1+'Int Rate'!H90)+Premium!H90-Claims!H90</f>
        <v>1916885004.1310718</v>
      </c>
      <c r="I90" s="7">
        <f>H90*(1+'Int Rate'!I90)+Premium!I90-Claims!I90</f>
        <v>1701922698.8442917</v>
      </c>
      <c r="J90" s="7">
        <f>I90*(1+'Int Rate'!J90)+Premium!J90-Claims!J90</f>
        <v>1617560181.8475473</v>
      </c>
      <c r="K90" s="7">
        <f>J90*(1+'Int Rate'!K90)+Premium!K90-Claims!K90</f>
        <v>1518831330.7268007</v>
      </c>
      <c r="L90" s="7">
        <f>K90*(1+'Int Rate'!L90)+Premium!L90-Claims!L90</f>
        <v>1503357585.7565935</v>
      </c>
      <c r="M90" s="7">
        <f>L90*(1+'Int Rate'!M90)+Premium!M90-Claims!M90</f>
        <v>1414848432.3166795</v>
      </c>
      <c r="N90" s="7">
        <f>M90*(1+'Int Rate'!N90)+Premium!N90-Claims!N90</f>
        <v>1387518797.7259204</v>
      </c>
      <c r="O90" s="7">
        <f>N90*(1+'Int Rate'!O90)+Premium!O90-Claims!O90</f>
        <v>1381269982.687402</v>
      </c>
      <c r="P90" s="7">
        <f>O90*(1+'Int Rate'!P90)+Premium!P90-Claims!P90</f>
        <v>1306055011.5459352</v>
      </c>
      <c r="Q90" s="7">
        <f>P90*(1+'Int Rate'!Q90)+Premium!Q90-Claims!Q90</f>
        <v>1226394031.0041704</v>
      </c>
      <c r="R90" s="7">
        <f>Q90*(1+'Int Rate'!R90)+Premium!R90-Claims!R90</f>
        <v>1187440903.6917815</v>
      </c>
      <c r="S90" s="7">
        <f>R90*(1+'Int Rate'!S90)+Premium!S90-Claims!S90</f>
        <v>1123966833.314079</v>
      </c>
      <c r="T90" s="7">
        <f>S90*(1+'Int Rate'!T90)+Premium!T90-Claims!T90</f>
        <v>1048025565.9962759</v>
      </c>
      <c r="U90" s="7">
        <f>T90*(1+'Int Rate'!U90)+Premium!U90-Claims!U90</f>
        <v>920419534.72384763</v>
      </c>
      <c r="V90" s="7">
        <f>U90*(1+'Int Rate'!V90)+Premium!V90-Claims!V90</f>
        <v>862777798.72391498</v>
      </c>
      <c r="W90" s="7">
        <f>V90*(1+'Int Rate'!W90)+Premium!W90-Claims!W90</f>
        <v>773809631.43970931</v>
      </c>
      <c r="X90" s="7">
        <f>W90*(1+'Int Rate'!X90)+Premium!X90-Claims!X90</f>
        <v>697283143.46444225</v>
      </c>
      <c r="Y90" s="7">
        <f>X90*(1+'Int Rate'!Y90)+Premium!Y90-Claims!Y90</f>
        <v>627920767.36441553</v>
      </c>
      <c r="Z90" s="7">
        <f>Y90*(1+'Int Rate'!Z90)+Premium!Z90-Claims!Z90</f>
        <v>555182356.51359534</v>
      </c>
      <c r="AA90" s="7">
        <f>Z90*(1+'Int Rate'!AA90)+Premium!AA90-Claims!AA90</f>
        <v>496017521.68326557</v>
      </c>
      <c r="AB90" s="7">
        <f>AA90*(1+'Int Rate'!AB90)+Premium!AB90-Claims!AB90</f>
        <v>433882178.74261338</v>
      </c>
      <c r="AC90" s="7">
        <f>AB90*(1+'Int Rate'!AC90)+Premium!AC90-Claims!AC90</f>
        <v>380693696.56090224</v>
      </c>
      <c r="AD90" s="7">
        <f>AC90*(1+'Int Rate'!AD90)+Premium!AD90-Claims!AD90</f>
        <v>333898773.38568956</v>
      </c>
      <c r="AE90" s="7">
        <f>AD90*(1+'Int Rate'!AE90)+Premium!AE90-Claims!AE90</f>
        <v>298021406.30059952</v>
      </c>
      <c r="AF90" s="7">
        <f>AE90*(1+'Int Rate'!AF90)+Premium!AF90-Claims!AF90</f>
        <v>257357203.22917479</v>
      </c>
      <c r="AG90" s="7">
        <f>AF90*(1+'Int Rate'!AG90)+Premium!AG90-Claims!AG90</f>
        <v>217221559.99953261</v>
      </c>
      <c r="AH90" s="7">
        <f>AG90*(1+'Int Rate'!AH90)+Premium!AH90-Claims!AH90</f>
        <v>184805964.45486856</v>
      </c>
      <c r="AI90" s="7">
        <f>AH90*(1+'Int Rate'!AI90)+Premium!AI90-Claims!AI90</f>
        <v>156569319.09941801</v>
      </c>
      <c r="AJ90" s="7">
        <f>AI90*(1+'Int Rate'!AJ90)+Premium!AJ90-Claims!AJ90</f>
        <v>132233957.15954474</v>
      </c>
      <c r="AK90" s="7">
        <f>AJ90*(1+'Int Rate'!AK90)+Premium!AK90-Claims!AK90</f>
        <v>113936982.45542163</v>
      </c>
      <c r="AL90" s="7">
        <f>AK90*(1+'Int Rate'!AL90)+Premium!AL90-Claims!AL90</f>
        <v>97834649.192514315</v>
      </c>
      <c r="AM90" s="7">
        <f>AL90*(1+'Int Rate'!AM90)+Premium!AM90-Claims!AM90</f>
        <v>86145859.481346428</v>
      </c>
      <c r="AN90" s="7">
        <f>AM90*(1+'Int Rate'!AN90)+Premium!AN90-Claims!AN90</f>
        <v>75510487.09329161</v>
      </c>
      <c r="AO90" s="7">
        <f>AN90*(1+'Int Rate'!AO90)+Premium!AO90-Claims!AO90</f>
        <v>68413003.057429761</v>
      </c>
      <c r="AP90" s="7">
        <f>AO90*(1+'Int Rate'!AP90)+Premium!AP90-Claims!AP90</f>
        <v>61768435.036094919</v>
      </c>
      <c r="AQ90" s="7">
        <f>AP90*(1+'Int Rate'!AQ90)+Premium!AQ90-Claims!AQ90</f>
        <v>58091061.872706331</v>
      </c>
      <c r="AR90" s="7">
        <f>AQ90*(1+'Int Rate'!AR90)+Premium!AR90-Claims!AR90</f>
        <v>56085378.677091114</v>
      </c>
      <c r="AS90" s="7">
        <f>AR90*(1+'Int Rate'!AS90)+Premium!AS90-Claims!AS90</f>
        <v>52386289.325393893</v>
      </c>
      <c r="AT90" s="7">
        <f>AS90*(1+'Int Rate'!AT90)+Premium!AT90-Claims!AT90</f>
        <v>51498595.540796965</v>
      </c>
      <c r="AU90" s="7">
        <f>AT90*(1+'Int Rate'!AU90)+Premium!AU90-Claims!AU90</f>
        <v>51911551.495018922</v>
      </c>
      <c r="AV90" s="7">
        <f>AU90*(1+'Int Rate'!AV90)+Premium!AV90-Claims!AV90</f>
        <v>54369751.778438829</v>
      </c>
      <c r="AW90" s="7">
        <f>AV90*(1+'Int Rate'!AW90)+Premium!AW90-Claims!AW90</f>
        <v>55602800.288569085</v>
      </c>
      <c r="AX90" s="7">
        <f>AW90*(1+'Int Rate'!AX90)+Premium!AX90-Claims!AX90</f>
        <v>59653991.3723474</v>
      </c>
      <c r="AY90" s="7">
        <f>AX90*(1+'Int Rate'!AY90)+Premium!AY90-Claims!AY90</f>
        <v>62967655.547619745</v>
      </c>
    </row>
    <row r="91" spans="1:51" x14ac:dyDescent="0.25">
      <c r="A91" s="1">
        <v>90</v>
      </c>
      <c r="B91" s="7">
        <f>'Inputs &amp; Outputs'!$D$3</f>
        <v>1954449027.5679314</v>
      </c>
      <c r="C91" s="7">
        <f>B91*(1+'Int Rate'!C91)+Premium!C91-Claims!C91</f>
        <v>1885019678.3109148</v>
      </c>
      <c r="D91" s="7">
        <f>C91*(1+'Int Rate'!D91)+Premium!D91-Claims!D91</f>
        <v>1823034057.8510685</v>
      </c>
      <c r="E91" s="7">
        <f>D91*(1+'Int Rate'!E91)+Premium!E91-Claims!E91</f>
        <v>1799972057.4760027</v>
      </c>
      <c r="F91" s="7">
        <f>E91*(1+'Int Rate'!F91)+Premium!F91-Claims!F91</f>
        <v>1897095897.4090927</v>
      </c>
      <c r="G91" s="7">
        <f>F91*(1+'Int Rate'!G91)+Premium!G91-Claims!G91</f>
        <v>1818279306.0349321</v>
      </c>
      <c r="H91" s="7">
        <f>G91*(1+'Int Rate'!H91)+Premium!H91-Claims!H91</f>
        <v>1846823667.6439176</v>
      </c>
      <c r="I91" s="7">
        <f>H91*(1+'Int Rate'!I91)+Premium!I91-Claims!I91</f>
        <v>1837105964.7347927</v>
      </c>
      <c r="J91" s="7">
        <f>I91*(1+'Int Rate'!J91)+Premium!J91-Claims!J91</f>
        <v>1817886353.9876521</v>
      </c>
      <c r="K91" s="7">
        <f>J91*(1+'Int Rate'!K91)+Premium!K91-Claims!K91</f>
        <v>1800767312.1118672</v>
      </c>
      <c r="L91" s="7">
        <f>K91*(1+'Int Rate'!L91)+Premium!L91-Claims!L91</f>
        <v>1680574817.4017558</v>
      </c>
      <c r="M91" s="7">
        <f>L91*(1+'Int Rate'!M91)+Premium!M91-Claims!M91</f>
        <v>1661365518.2048302</v>
      </c>
      <c r="N91" s="7">
        <f>M91*(1+'Int Rate'!N91)+Premium!N91-Claims!N91</f>
        <v>1659577576.2871847</v>
      </c>
      <c r="O91" s="7">
        <f>N91*(1+'Int Rate'!O91)+Premium!O91-Claims!O91</f>
        <v>1557517796.872998</v>
      </c>
      <c r="P91" s="7">
        <f>O91*(1+'Int Rate'!P91)+Premium!P91-Claims!P91</f>
        <v>1568869959.4223642</v>
      </c>
      <c r="Q91" s="7">
        <f>P91*(1+'Int Rate'!Q91)+Premium!Q91-Claims!Q91</f>
        <v>1509656098.7674756</v>
      </c>
      <c r="R91" s="7">
        <f>Q91*(1+'Int Rate'!R91)+Premium!R91-Claims!R91</f>
        <v>1518368721.8206048</v>
      </c>
      <c r="S91" s="7">
        <f>R91*(1+'Int Rate'!S91)+Premium!S91-Claims!S91</f>
        <v>1530402490.671468</v>
      </c>
      <c r="T91" s="7">
        <f>S91*(1+'Int Rate'!T91)+Premium!T91-Claims!T91</f>
        <v>1450958883.9273634</v>
      </c>
      <c r="U91" s="7">
        <f>T91*(1+'Int Rate'!U91)+Premium!U91-Claims!U91</f>
        <v>1389095213.4605317</v>
      </c>
      <c r="V91" s="7">
        <f>U91*(1+'Int Rate'!V91)+Premium!V91-Claims!V91</f>
        <v>1323287908.6460912</v>
      </c>
      <c r="W91" s="7">
        <f>V91*(1+'Int Rate'!W91)+Premium!W91-Claims!W91</f>
        <v>1292282460.0454521</v>
      </c>
      <c r="X91" s="7">
        <f>W91*(1+'Int Rate'!X91)+Premium!X91-Claims!X91</f>
        <v>1282980342.5861411</v>
      </c>
      <c r="Y91" s="7">
        <f>X91*(1+'Int Rate'!Y91)+Premium!Y91-Claims!Y91</f>
        <v>1245928520.4698939</v>
      </c>
      <c r="Z91" s="7">
        <f>Y91*(1+'Int Rate'!Z91)+Premium!Z91-Claims!Z91</f>
        <v>1171542457.6591356</v>
      </c>
      <c r="AA91" s="7">
        <f>Z91*(1+'Int Rate'!AA91)+Premium!AA91-Claims!AA91</f>
        <v>1157036282.2561913</v>
      </c>
      <c r="AB91" s="7">
        <f>AA91*(1+'Int Rate'!AB91)+Premium!AB91-Claims!AB91</f>
        <v>1119563596.7079639</v>
      </c>
      <c r="AC91" s="7">
        <f>AB91*(1+'Int Rate'!AC91)+Premium!AC91-Claims!AC91</f>
        <v>1117522027.623018</v>
      </c>
      <c r="AD91" s="7">
        <f>AC91*(1+'Int Rate'!AD91)+Premium!AD91-Claims!AD91</f>
        <v>1109077548.1709201</v>
      </c>
      <c r="AE91" s="7">
        <f>AD91*(1+'Int Rate'!AE91)+Premium!AE91-Claims!AE91</f>
        <v>1085980035.6334512</v>
      </c>
      <c r="AF91" s="7">
        <f>AE91*(1+'Int Rate'!AF91)+Premium!AF91-Claims!AF91</f>
        <v>1072927630.1551194</v>
      </c>
      <c r="AG91" s="7">
        <f>AF91*(1+'Int Rate'!AG91)+Premium!AG91-Claims!AG91</f>
        <v>1109486605.2735281</v>
      </c>
      <c r="AH91" s="7">
        <f>AG91*(1+'Int Rate'!AH91)+Premium!AH91-Claims!AH91</f>
        <v>1093595318.5927608</v>
      </c>
      <c r="AI91" s="7">
        <f>AH91*(1+'Int Rate'!AI91)+Premium!AI91-Claims!AI91</f>
        <v>1120499160.8371141</v>
      </c>
      <c r="AJ91" s="7">
        <f>AI91*(1+'Int Rate'!AJ91)+Premium!AJ91-Claims!AJ91</f>
        <v>1117592287.165179</v>
      </c>
      <c r="AK91" s="7">
        <f>AJ91*(1+'Int Rate'!AK91)+Premium!AK91-Claims!AK91</f>
        <v>1142513359.7841706</v>
      </c>
      <c r="AL91" s="7">
        <f>AK91*(1+'Int Rate'!AL91)+Premium!AL91-Claims!AL91</f>
        <v>1188443619.5872228</v>
      </c>
      <c r="AM91" s="7">
        <f>AL91*(1+'Int Rate'!AM91)+Premium!AM91-Claims!AM91</f>
        <v>1182937051.3030586</v>
      </c>
      <c r="AN91" s="7">
        <f>AM91*(1+'Int Rate'!AN91)+Premium!AN91-Claims!AN91</f>
        <v>1262756686.2893414</v>
      </c>
      <c r="AO91" s="7">
        <f>AN91*(1+'Int Rate'!AO91)+Premium!AO91-Claims!AO91</f>
        <v>1309922549.4738886</v>
      </c>
      <c r="AP91" s="7">
        <f>AO91*(1+'Int Rate'!AP91)+Premium!AP91-Claims!AP91</f>
        <v>1392669545.9372997</v>
      </c>
      <c r="AQ91" s="7">
        <f>AP91*(1+'Int Rate'!AQ91)+Premium!AQ91-Claims!AQ91</f>
        <v>1443823340.6314819</v>
      </c>
      <c r="AR91" s="7">
        <f>AQ91*(1+'Int Rate'!AR91)+Premium!AR91-Claims!AR91</f>
        <v>1520558117.0071075</v>
      </c>
      <c r="AS91" s="7">
        <f>AR91*(1+'Int Rate'!AS91)+Premium!AS91-Claims!AS91</f>
        <v>1515068122.1939309</v>
      </c>
      <c r="AT91" s="7">
        <f>AS91*(1+'Int Rate'!AT91)+Premium!AT91-Claims!AT91</f>
        <v>1552363929.399081</v>
      </c>
      <c r="AU91" s="7">
        <f>AT91*(1+'Int Rate'!AU91)+Premium!AU91-Claims!AU91</f>
        <v>1667772761.0409858</v>
      </c>
      <c r="AV91" s="7">
        <f>AU91*(1+'Int Rate'!AV91)+Premium!AV91-Claims!AV91</f>
        <v>1776010499.356287</v>
      </c>
      <c r="AW91" s="7">
        <f>AV91*(1+'Int Rate'!AW91)+Premium!AW91-Claims!AW91</f>
        <v>1845246829.4040647</v>
      </c>
      <c r="AX91" s="7">
        <f>AW91*(1+'Int Rate'!AX91)+Premium!AX91-Claims!AX91</f>
        <v>1976921875.1209409</v>
      </c>
      <c r="AY91" s="7">
        <f>AX91*(1+'Int Rate'!AY91)+Premium!AY91-Claims!AY91</f>
        <v>2043368875.9938104</v>
      </c>
    </row>
    <row r="92" spans="1:51" x14ac:dyDescent="0.25">
      <c r="A92" s="1">
        <v>91</v>
      </c>
      <c r="B92" s="7">
        <f>'Inputs &amp; Outputs'!$D$3</f>
        <v>1954449027.5679314</v>
      </c>
      <c r="C92" s="7">
        <f>B92*(1+'Int Rate'!C92)+Premium!C92-Claims!C92</f>
        <v>1914590869.1369276</v>
      </c>
      <c r="D92" s="7">
        <f>C92*(1+'Int Rate'!D92)+Premium!D92-Claims!D92</f>
        <v>1881121068.4875479</v>
      </c>
      <c r="E92" s="7">
        <f>D92*(1+'Int Rate'!E92)+Premium!E92-Claims!E92</f>
        <v>1904720486.4405699</v>
      </c>
      <c r="F92" s="7">
        <f>E92*(1+'Int Rate'!F92)+Premium!F92-Claims!F92</f>
        <v>1866816100.1632268</v>
      </c>
      <c r="G92" s="7">
        <f>F92*(1+'Int Rate'!G92)+Premium!G92-Claims!G92</f>
        <v>1869520689.3992622</v>
      </c>
      <c r="H92" s="7">
        <f>G92*(1+'Int Rate'!H92)+Premium!H92-Claims!H92</f>
        <v>1826872453.4294896</v>
      </c>
      <c r="I92" s="7">
        <f>H92*(1+'Int Rate'!I92)+Premium!I92-Claims!I92</f>
        <v>1764331395.0683193</v>
      </c>
      <c r="J92" s="7">
        <f>I92*(1+'Int Rate'!J92)+Premium!J92-Claims!J92</f>
        <v>1705922961.7065098</v>
      </c>
      <c r="K92" s="7">
        <f>J92*(1+'Int Rate'!K92)+Premium!K92-Claims!K92</f>
        <v>1640923114.9252672</v>
      </c>
      <c r="L92" s="7">
        <f>K92*(1+'Int Rate'!L92)+Premium!L92-Claims!L92</f>
        <v>1549844457.4527211</v>
      </c>
      <c r="M92" s="7">
        <f>L92*(1+'Int Rate'!M92)+Premium!M92-Claims!M92</f>
        <v>1420805702.9117835</v>
      </c>
      <c r="N92" s="7">
        <f>M92*(1+'Int Rate'!N92)+Premium!N92-Claims!N92</f>
        <v>1317583863.1811192</v>
      </c>
      <c r="O92" s="7">
        <f>N92*(1+'Int Rate'!O92)+Premium!O92-Claims!O92</f>
        <v>1219494452.0754724</v>
      </c>
      <c r="P92" s="7">
        <f>O92*(1+'Int Rate'!P92)+Premium!P92-Claims!P92</f>
        <v>1201763409.579644</v>
      </c>
      <c r="Q92" s="7">
        <f>P92*(1+'Int Rate'!Q92)+Premium!Q92-Claims!Q92</f>
        <v>1163286881.5139666</v>
      </c>
      <c r="R92" s="7">
        <f>Q92*(1+'Int Rate'!R92)+Premium!R92-Claims!R92</f>
        <v>1099667303.7813318</v>
      </c>
      <c r="S92" s="7">
        <f>R92*(1+'Int Rate'!S92)+Premium!S92-Claims!S92</f>
        <v>1069746768.8101692</v>
      </c>
      <c r="T92" s="7">
        <f>S92*(1+'Int Rate'!T92)+Premium!T92-Claims!T92</f>
        <v>984624850.69217372</v>
      </c>
      <c r="U92" s="7">
        <f>T92*(1+'Int Rate'!U92)+Premium!U92-Claims!U92</f>
        <v>933842187.48627174</v>
      </c>
      <c r="V92" s="7">
        <f>U92*(1+'Int Rate'!V92)+Premium!V92-Claims!V92</f>
        <v>900014286.75820899</v>
      </c>
      <c r="W92" s="7">
        <f>V92*(1+'Int Rate'!W92)+Premium!W92-Claims!W92</f>
        <v>851513004.29566586</v>
      </c>
      <c r="X92" s="7">
        <f>W92*(1+'Int Rate'!X92)+Premium!X92-Claims!X92</f>
        <v>762721065.47988439</v>
      </c>
      <c r="Y92" s="7">
        <f>X92*(1+'Int Rate'!Y92)+Premium!Y92-Claims!Y92</f>
        <v>717112518.3949486</v>
      </c>
      <c r="Z92" s="7">
        <f>Y92*(1+'Int Rate'!Z92)+Premium!Z92-Claims!Z92</f>
        <v>631714396.47759032</v>
      </c>
      <c r="AA92" s="7">
        <f>Z92*(1+'Int Rate'!AA92)+Premium!AA92-Claims!AA92</f>
        <v>593027104.39591575</v>
      </c>
      <c r="AB92" s="7">
        <f>AA92*(1+'Int Rate'!AB92)+Premium!AB92-Claims!AB92</f>
        <v>526306486.85898125</v>
      </c>
      <c r="AC92" s="7">
        <f>AB92*(1+'Int Rate'!AC92)+Premium!AC92-Claims!AC92</f>
        <v>467662225.80954659</v>
      </c>
      <c r="AD92" s="7">
        <f>AC92*(1+'Int Rate'!AD92)+Premium!AD92-Claims!AD92</f>
        <v>414227426.58728898</v>
      </c>
      <c r="AE92" s="7">
        <f>AD92*(1+'Int Rate'!AE92)+Premium!AE92-Claims!AE92</f>
        <v>375305666.43352449</v>
      </c>
      <c r="AF92" s="7">
        <f>AE92*(1+'Int Rate'!AF92)+Premium!AF92-Claims!AF92</f>
        <v>345210121.87970972</v>
      </c>
      <c r="AG92" s="7">
        <f>AF92*(1+'Int Rate'!AG92)+Premium!AG92-Claims!AG92</f>
        <v>305277147.27894479</v>
      </c>
      <c r="AH92" s="7">
        <f>AG92*(1+'Int Rate'!AH92)+Premium!AH92-Claims!AH92</f>
        <v>276664595.13468021</v>
      </c>
      <c r="AI92" s="7">
        <f>AH92*(1+'Int Rate'!AI92)+Premium!AI92-Claims!AI92</f>
        <v>254863829.73098564</v>
      </c>
      <c r="AJ92" s="7">
        <f>AI92*(1+'Int Rate'!AJ92)+Premium!AJ92-Claims!AJ92</f>
        <v>223429067.27289128</v>
      </c>
      <c r="AK92" s="7">
        <f>AJ92*(1+'Int Rate'!AK92)+Premium!AK92-Claims!AK92</f>
        <v>201264416.309019</v>
      </c>
      <c r="AL92" s="7">
        <f>AK92*(1+'Int Rate'!AL92)+Premium!AL92-Claims!AL92</f>
        <v>192609697.16869438</v>
      </c>
      <c r="AM92" s="7">
        <f>AL92*(1+'Int Rate'!AM92)+Premium!AM92-Claims!AM92</f>
        <v>182466870.75879371</v>
      </c>
      <c r="AN92" s="7">
        <f>AM92*(1+'Int Rate'!AN92)+Premium!AN92-Claims!AN92</f>
        <v>187881331.27767003</v>
      </c>
      <c r="AO92" s="7">
        <f>AN92*(1+'Int Rate'!AO92)+Premium!AO92-Claims!AO92</f>
        <v>189161120.79997131</v>
      </c>
      <c r="AP92" s="7">
        <f>AO92*(1+'Int Rate'!AP92)+Premium!AP92-Claims!AP92</f>
        <v>192606575.17079756</v>
      </c>
      <c r="AQ92" s="7">
        <f>AP92*(1+'Int Rate'!AQ92)+Premium!AQ92-Claims!AQ92</f>
        <v>193956195.2452212</v>
      </c>
      <c r="AR92" s="7">
        <f>AQ92*(1+'Int Rate'!AR92)+Premium!AR92-Claims!AR92</f>
        <v>200674593.91172883</v>
      </c>
      <c r="AS92" s="7">
        <f>AR92*(1+'Int Rate'!AS92)+Premium!AS92-Claims!AS92</f>
        <v>211060259.68399256</v>
      </c>
      <c r="AT92" s="7">
        <f>AS92*(1+'Int Rate'!AT92)+Premium!AT92-Claims!AT92</f>
        <v>210406909.33979774</v>
      </c>
      <c r="AU92" s="7">
        <f>AT92*(1+'Int Rate'!AU92)+Premium!AU92-Claims!AU92</f>
        <v>199286503.77840739</v>
      </c>
      <c r="AV92" s="7">
        <f>AU92*(1+'Int Rate'!AV92)+Premium!AV92-Claims!AV92</f>
        <v>209159861.1987451</v>
      </c>
      <c r="AW92" s="7">
        <f>AV92*(1+'Int Rate'!AW92)+Premium!AW92-Claims!AW92</f>
        <v>224239367.06261212</v>
      </c>
      <c r="AX92" s="7">
        <f>AW92*(1+'Int Rate'!AX92)+Premium!AX92-Claims!AX92</f>
        <v>237726071.40225264</v>
      </c>
      <c r="AY92" s="7">
        <f>AX92*(1+'Int Rate'!AY92)+Premium!AY92-Claims!AY92</f>
        <v>238265236.08027133</v>
      </c>
    </row>
    <row r="93" spans="1:51" x14ac:dyDescent="0.25">
      <c r="A93" s="1">
        <v>92</v>
      </c>
      <c r="B93" s="7">
        <f>'Inputs &amp; Outputs'!$D$3</f>
        <v>1954449027.5679314</v>
      </c>
      <c r="C93" s="7">
        <f>B93*(1+'Int Rate'!C93)+Premium!C93-Claims!C93</f>
        <v>1931384196.4758832</v>
      </c>
      <c r="D93" s="7">
        <f>C93*(1+'Int Rate'!D93)+Premium!D93-Claims!D93</f>
        <v>1868899401.4067593</v>
      </c>
      <c r="E93" s="7">
        <f>D93*(1+'Int Rate'!E93)+Premium!E93-Claims!E93</f>
        <v>1785960120.7288508</v>
      </c>
      <c r="F93" s="7">
        <f>E93*(1+'Int Rate'!F93)+Premium!F93-Claims!F93</f>
        <v>1768582706.9891877</v>
      </c>
      <c r="G93" s="7">
        <f>F93*(1+'Int Rate'!G93)+Premium!G93-Claims!G93</f>
        <v>1762485280.6487679</v>
      </c>
      <c r="H93" s="7">
        <f>G93*(1+'Int Rate'!H93)+Premium!H93-Claims!H93</f>
        <v>1735431016.3306773</v>
      </c>
      <c r="I93" s="7">
        <f>H93*(1+'Int Rate'!I93)+Premium!I93-Claims!I93</f>
        <v>1693299160.6750009</v>
      </c>
      <c r="J93" s="7">
        <f>I93*(1+'Int Rate'!J93)+Premium!J93-Claims!J93</f>
        <v>1641980971.5344427</v>
      </c>
      <c r="K93" s="7">
        <f>J93*(1+'Int Rate'!K93)+Premium!K93-Claims!K93</f>
        <v>1597389208.4175398</v>
      </c>
      <c r="L93" s="7">
        <f>K93*(1+'Int Rate'!L93)+Premium!L93-Claims!L93</f>
        <v>1530123554.0960548</v>
      </c>
      <c r="M93" s="7">
        <f>L93*(1+'Int Rate'!M93)+Premium!M93-Claims!M93</f>
        <v>1472941003.18786</v>
      </c>
      <c r="N93" s="7">
        <f>M93*(1+'Int Rate'!N93)+Premium!N93-Claims!N93</f>
        <v>1435242823.7258964</v>
      </c>
      <c r="O93" s="7">
        <f>N93*(1+'Int Rate'!O93)+Premium!O93-Claims!O93</f>
        <v>1433717039.1314323</v>
      </c>
      <c r="P93" s="7">
        <f>O93*(1+'Int Rate'!P93)+Premium!P93-Claims!P93</f>
        <v>1403737561.934983</v>
      </c>
      <c r="Q93" s="7">
        <f>P93*(1+'Int Rate'!Q93)+Premium!Q93-Claims!Q93</f>
        <v>1382233320.0835974</v>
      </c>
      <c r="R93" s="7">
        <f>Q93*(1+'Int Rate'!R93)+Premium!R93-Claims!R93</f>
        <v>1308177188.2589834</v>
      </c>
      <c r="S93" s="7">
        <f>R93*(1+'Int Rate'!S93)+Premium!S93-Claims!S93</f>
        <v>1257388197.3245053</v>
      </c>
      <c r="T93" s="7">
        <f>S93*(1+'Int Rate'!T93)+Premium!T93-Claims!T93</f>
        <v>1201105031.9906633</v>
      </c>
      <c r="U93" s="7">
        <f>T93*(1+'Int Rate'!U93)+Premium!U93-Claims!U93</f>
        <v>1126070612.6602979</v>
      </c>
      <c r="V93" s="7">
        <f>U93*(1+'Int Rate'!V93)+Premium!V93-Claims!V93</f>
        <v>1099371749.9972048</v>
      </c>
      <c r="W93" s="7">
        <f>V93*(1+'Int Rate'!W93)+Premium!W93-Claims!W93</f>
        <v>1068067123.631577</v>
      </c>
      <c r="X93" s="7">
        <f>W93*(1+'Int Rate'!X93)+Premium!X93-Claims!X93</f>
        <v>1064018835.3160918</v>
      </c>
      <c r="Y93" s="7">
        <f>X93*(1+'Int Rate'!Y93)+Premium!Y93-Claims!Y93</f>
        <v>1024536919.3690529</v>
      </c>
      <c r="Z93" s="7">
        <f>Y93*(1+'Int Rate'!Z93)+Premium!Z93-Claims!Z93</f>
        <v>982807798.4200424</v>
      </c>
      <c r="AA93" s="7">
        <f>Z93*(1+'Int Rate'!AA93)+Premium!AA93-Claims!AA93</f>
        <v>967402439.61990809</v>
      </c>
      <c r="AB93" s="7">
        <f>AA93*(1+'Int Rate'!AB93)+Premium!AB93-Claims!AB93</f>
        <v>912954748.69978762</v>
      </c>
      <c r="AC93" s="7">
        <f>AB93*(1+'Int Rate'!AC93)+Premium!AC93-Claims!AC93</f>
        <v>893973985.6769278</v>
      </c>
      <c r="AD93" s="7">
        <f>AC93*(1+'Int Rate'!AD93)+Premium!AD93-Claims!AD93</f>
        <v>834801634.62533545</v>
      </c>
      <c r="AE93" s="7">
        <f>AD93*(1+'Int Rate'!AE93)+Premium!AE93-Claims!AE93</f>
        <v>849951768.07903457</v>
      </c>
      <c r="AF93" s="7">
        <f>AE93*(1+'Int Rate'!AF93)+Premium!AF93-Claims!AF93</f>
        <v>844781454.42770863</v>
      </c>
      <c r="AG93" s="7">
        <f>AF93*(1+'Int Rate'!AG93)+Premium!AG93-Claims!AG93</f>
        <v>855634820.075333</v>
      </c>
      <c r="AH93" s="7">
        <f>AG93*(1+'Int Rate'!AH93)+Premium!AH93-Claims!AH93</f>
        <v>883931642.30820298</v>
      </c>
      <c r="AI93" s="7">
        <f>AH93*(1+'Int Rate'!AI93)+Premium!AI93-Claims!AI93</f>
        <v>856205966.83408046</v>
      </c>
      <c r="AJ93" s="7">
        <f>AI93*(1+'Int Rate'!AJ93)+Premium!AJ93-Claims!AJ93</f>
        <v>807747950.61244476</v>
      </c>
      <c r="AK93" s="7">
        <f>AJ93*(1+'Int Rate'!AK93)+Premium!AK93-Claims!AK93</f>
        <v>824568605.93159044</v>
      </c>
      <c r="AL93" s="7">
        <f>AK93*(1+'Int Rate'!AL93)+Premium!AL93-Claims!AL93</f>
        <v>839173324.38888454</v>
      </c>
      <c r="AM93" s="7">
        <f>AL93*(1+'Int Rate'!AM93)+Premium!AM93-Claims!AM93</f>
        <v>816203742.09179127</v>
      </c>
      <c r="AN93" s="7">
        <f>AM93*(1+'Int Rate'!AN93)+Premium!AN93-Claims!AN93</f>
        <v>852861220.31597137</v>
      </c>
      <c r="AO93" s="7">
        <f>AN93*(1+'Int Rate'!AO93)+Premium!AO93-Claims!AO93</f>
        <v>791621937.9228543</v>
      </c>
      <c r="AP93" s="7">
        <f>AO93*(1+'Int Rate'!AP93)+Premium!AP93-Claims!AP93</f>
        <v>770204473.10144651</v>
      </c>
      <c r="AQ93" s="7">
        <f>AP93*(1+'Int Rate'!AQ93)+Premium!AQ93-Claims!AQ93</f>
        <v>772488140.57185686</v>
      </c>
      <c r="AR93" s="7">
        <f>AQ93*(1+'Int Rate'!AR93)+Premium!AR93-Claims!AR93</f>
        <v>866414629.2105689</v>
      </c>
      <c r="AS93" s="7">
        <f>AR93*(1+'Int Rate'!AS93)+Premium!AS93-Claims!AS93</f>
        <v>907724457.28031218</v>
      </c>
      <c r="AT93" s="7">
        <f>AS93*(1+'Int Rate'!AT93)+Premium!AT93-Claims!AT93</f>
        <v>950640209.93945324</v>
      </c>
      <c r="AU93" s="7">
        <f>AT93*(1+'Int Rate'!AU93)+Premium!AU93-Claims!AU93</f>
        <v>984522035.75737131</v>
      </c>
      <c r="AV93" s="7">
        <f>AU93*(1+'Int Rate'!AV93)+Premium!AV93-Claims!AV93</f>
        <v>968716713.50709343</v>
      </c>
      <c r="AW93" s="7">
        <f>AV93*(1+'Int Rate'!AW93)+Premium!AW93-Claims!AW93</f>
        <v>1017124513.6435411</v>
      </c>
      <c r="AX93" s="7">
        <f>AW93*(1+'Int Rate'!AX93)+Premium!AX93-Claims!AX93</f>
        <v>1048238034.542263</v>
      </c>
      <c r="AY93" s="7">
        <f>AX93*(1+'Int Rate'!AY93)+Premium!AY93-Claims!AY93</f>
        <v>1128385787.4702563</v>
      </c>
    </row>
    <row r="94" spans="1:51" x14ac:dyDescent="0.25">
      <c r="A94" s="1">
        <v>93</v>
      </c>
      <c r="B94" s="7">
        <f>'Inputs &amp; Outputs'!$D$3</f>
        <v>1954449027.5679314</v>
      </c>
      <c r="C94" s="7">
        <f>B94*(1+'Int Rate'!C94)+Premium!C94-Claims!C94</f>
        <v>1895346578.166028</v>
      </c>
      <c r="D94" s="7">
        <f>C94*(1+'Int Rate'!D94)+Premium!D94-Claims!D94</f>
        <v>1772349519.4699433</v>
      </c>
      <c r="E94" s="7">
        <f>D94*(1+'Int Rate'!E94)+Premium!E94-Claims!E94</f>
        <v>1779464739.2123556</v>
      </c>
      <c r="F94" s="7">
        <f>E94*(1+'Int Rate'!F94)+Premium!F94-Claims!F94</f>
        <v>1710040293.8401551</v>
      </c>
      <c r="G94" s="7">
        <f>F94*(1+'Int Rate'!G94)+Premium!G94-Claims!G94</f>
        <v>1734370209.9641936</v>
      </c>
      <c r="H94" s="7">
        <f>G94*(1+'Int Rate'!H94)+Premium!H94-Claims!H94</f>
        <v>1751703148.7896235</v>
      </c>
      <c r="I94" s="7">
        <f>H94*(1+'Int Rate'!I94)+Premium!I94-Claims!I94</f>
        <v>1716627789.7186871</v>
      </c>
      <c r="J94" s="7">
        <f>I94*(1+'Int Rate'!J94)+Premium!J94-Claims!J94</f>
        <v>1659270016.241112</v>
      </c>
      <c r="K94" s="7">
        <f>J94*(1+'Int Rate'!K94)+Premium!K94-Claims!K94</f>
        <v>1644594892.290961</v>
      </c>
      <c r="L94" s="7">
        <f>K94*(1+'Int Rate'!L94)+Premium!L94-Claims!L94</f>
        <v>1648183687.9025207</v>
      </c>
      <c r="M94" s="7">
        <f>L94*(1+'Int Rate'!M94)+Premium!M94-Claims!M94</f>
        <v>1494114599.2087977</v>
      </c>
      <c r="N94" s="7">
        <f>M94*(1+'Int Rate'!N94)+Premium!N94-Claims!N94</f>
        <v>1394623011.4241498</v>
      </c>
      <c r="O94" s="7">
        <f>N94*(1+'Int Rate'!O94)+Premium!O94-Claims!O94</f>
        <v>1302409402.5727284</v>
      </c>
      <c r="P94" s="7">
        <f>O94*(1+'Int Rate'!P94)+Premium!P94-Claims!P94</f>
        <v>1267514065.1922798</v>
      </c>
      <c r="Q94" s="7">
        <f>P94*(1+'Int Rate'!Q94)+Premium!Q94-Claims!Q94</f>
        <v>1192828969.1081066</v>
      </c>
      <c r="R94" s="7">
        <f>Q94*(1+'Int Rate'!R94)+Premium!R94-Claims!R94</f>
        <v>1139704704.0450542</v>
      </c>
      <c r="S94" s="7">
        <f>R94*(1+'Int Rate'!S94)+Premium!S94-Claims!S94</f>
        <v>1051287507.6380863</v>
      </c>
      <c r="T94" s="7">
        <f>S94*(1+'Int Rate'!T94)+Premium!T94-Claims!T94</f>
        <v>1022357728.8918312</v>
      </c>
      <c r="U94" s="7">
        <f>T94*(1+'Int Rate'!U94)+Premium!U94-Claims!U94</f>
        <v>1006670426.6005847</v>
      </c>
      <c r="V94" s="7">
        <f>U94*(1+'Int Rate'!V94)+Premium!V94-Claims!V94</f>
        <v>888248230.19059598</v>
      </c>
      <c r="W94" s="7">
        <f>V94*(1+'Int Rate'!W94)+Premium!W94-Claims!W94</f>
        <v>788768393.05349731</v>
      </c>
      <c r="X94" s="7">
        <f>W94*(1+'Int Rate'!X94)+Premium!X94-Claims!X94</f>
        <v>740181677.72053015</v>
      </c>
      <c r="Y94" s="7">
        <f>X94*(1+'Int Rate'!Y94)+Premium!Y94-Claims!Y94</f>
        <v>717709029.90030503</v>
      </c>
      <c r="Z94" s="7">
        <f>Y94*(1+'Int Rate'!Z94)+Premium!Z94-Claims!Z94</f>
        <v>659680611.68468118</v>
      </c>
      <c r="AA94" s="7">
        <f>Z94*(1+'Int Rate'!AA94)+Premium!AA94-Claims!AA94</f>
        <v>603362685.34187937</v>
      </c>
      <c r="AB94" s="7">
        <f>AA94*(1+'Int Rate'!AB94)+Premium!AB94-Claims!AB94</f>
        <v>558498707.50110364</v>
      </c>
      <c r="AC94" s="7">
        <f>AB94*(1+'Int Rate'!AC94)+Premium!AC94-Claims!AC94</f>
        <v>499534223.91496944</v>
      </c>
      <c r="AD94" s="7">
        <f>AC94*(1+'Int Rate'!AD94)+Premium!AD94-Claims!AD94</f>
        <v>441349625.69117123</v>
      </c>
      <c r="AE94" s="7">
        <f>AD94*(1+'Int Rate'!AE94)+Premium!AE94-Claims!AE94</f>
        <v>409845564.03374076</v>
      </c>
      <c r="AF94" s="7">
        <f>AE94*(1+'Int Rate'!AF94)+Premium!AF94-Claims!AF94</f>
        <v>372111871.14666378</v>
      </c>
      <c r="AG94" s="7">
        <f>AF94*(1+'Int Rate'!AG94)+Premium!AG94-Claims!AG94</f>
        <v>346340245.02064002</v>
      </c>
      <c r="AH94" s="7">
        <f>AG94*(1+'Int Rate'!AH94)+Premium!AH94-Claims!AH94</f>
        <v>316591835.1083101</v>
      </c>
      <c r="AI94" s="7">
        <f>AH94*(1+'Int Rate'!AI94)+Premium!AI94-Claims!AI94</f>
        <v>295749335.11044353</v>
      </c>
      <c r="AJ94" s="7">
        <f>AI94*(1+'Int Rate'!AJ94)+Premium!AJ94-Claims!AJ94</f>
        <v>282457728.8334794</v>
      </c>
      <c r="AK94" s="7">
        <f>AJ94*(1+'Int Rate'!AK94)+Premium!AK94-Claims!AK94</f>
        <v>273615264.41016823</v>
      </c>
      <c r="AL94" s="7">
        <f>AK94*(1+'Int Rate'!AL94)+Premium!AL94-Claims!AL94</f>
        <v>256803237.83114111</v>
      </c>
      <c r="AM94" s="7">
        <f>AL94*(1+'Int Rate'!AM94)+Premium!AM94-Claims!AM94</f>
        <v>255450551.57835472</v>
      </c>
      <c r="AN94" s="7">
        <f>AM94*(1+'Int Rate'!AN94)+Premium!AN94-Claims!AN94</f>
        <v>262699616.67877853</v>
      </c>
      <c r="AO94" s="7">
        <f>AN94*(1+'Int Rate'!AO94)+Premium!AO94-Claims!AO94</f>
        <v>260561160.32610404</v>
      </c>
      <c r="AP94" s="7">
        <f>AO94*(1+'Int Rate'!AP94)+Premium!AP94-Claims!AP94</f>
        <v>265613768.59458983</v>
      </c>
      <c r="AQ94" s="7">
        <f>AP94*(1+'Int Rate'!AQ94)+Premium!AQ94-Claims!AQ94</f>
        <v>278814454.34871948</v>
      </c>
      <c r="AR94" s="7">
        <f>AQ94*(1+'Int Rate'!AR94)+Premium!AR94-Claims!AR94</f>
        <v>276280322.1451841</v>
      </c>
      <c r="AS94" s="7">
        <f>AR94*(1+'Int Rate'!AS94)+Premium!AS94-Claims!AS94</f>
        <v>289379153.64802861</v>
      </c>
      <c r="AT94" s="7">
        <f>AS94*(1+'Int Rate'!AT94)+Premium!AT94-Claims!AT94</f>
        <v>281069674.39565659</v>
      </c>
      <c r="AU94" s="7">
        <f>AT94*(1+'Int Rate'!AU94)+Premium!AU94-Claims!AU94</f>
        <v>280408461.40324885</v>
      </c>
      <c r="AV94" s="7">
        <f>AU94*(1+'Int Rate'!AV94)+Premium!AV94-Claims!AV94</f>
        <v>298460805.34567869</v>
      </c>
      <c r="AW94" s="7">
        <f>AV94*(1+'Int Rate'!AW94)+Premium!AW94-Claims!AW94</f>
        <v>298637988.64521712</v>
      </c>
      <c r="AX94" s="7">
        <f>AW94*(1+'Int Rate'!AX94)+Premium!AX94-Claims!AX94</f>
        <v>319043646.44176006</v>
      </c>
      <c r="AY94" s="7">
        <f>AX94*(1+'Int Rate'!AY94)+Premium!AY94-Claims!AY94</f>
        <v>351368354.61431611</v>
      </c>
    </row>
    <row r="95" spans="1:51" x14ac:dyDescent="0.25">
      <c r="A95" s="1">
        <v>94</v>
      </c>
      <c r="B95" s="7">
        <f>'Inputs &amp; Outputs'!$D$3</f>
        <v>1954449027.5679314</v>
      </c>
      <c r="C95" s="7">
        <f>B95*(1+'Int Rate'!C95)+Premium!C95-Claims!C95</f>
        <v>2012424751.1663737</v>
      </c>
      <c r="D95" s="7">
        <f>C95*(1+'Int Rate'!D95)+Premium!D95-Claims!D95</f>
        <v>1973417330.7735603</v>
      </c>
      <c r="E95" s="7">
        <f>D95*(1+'Int Rate'!E95)+Premium!E95-Claims!E95</f>
        <v>1928420749.7481093</v>
      </c>
      <c r="F95" s="7">
        <f>E95*(1+'Int Rate'!F95)+Premium!F95-Claims!F95</f>
        <v>1851400596.8164566</v>
      </c>
      <c r="G95" s="7">
        <f>F95*(1+'Int Rate'!G95)+Premium!G95-Claims!G95</f>
        <v>1830552783.5538902</v>
      </c>
      <c r="H95" s="7">
        <f>G95*(1+'Int Rate'!H95)+Premium!H95-Claims!H95</f>
        <v>1720505865.5305841</v>
      </c>
      <c r="I95" s="7">
        <f>H95*(1+'Int Rate'!I95)+Premium!I95-Claims!I95</f>
        <v>1651781689.6335666</v>
      </c>
      <c r="J95" s="7">
        <f>I95*(1+'Int Rate'!J95)+Premium!J95-Claims!J95</f>
        <v>1561017434.9985571</v>
      </c>
      <c r="K95" s="7">
        <f>J95*(1+'Int Rate'!K95)+Premium!K95-Claims!K95</f>
        <v>1569775686.1602387</v>
      </c>
      <c r="L95" s="7">
        <f>K95*(1+'Int Rate'!L95)+Premium!L95-Claims!L95</f>
        <v>1515017269.1490636</v>
      </c>
      <c r="M95" s="7">
        <f>L95*(1+'Int Rate'!M95)+Premium!M95-Claims!M95</f>
        <v>1481451612.9369228</v>
      </c>
      <c r="N95" s="7">
        <f>M95*(1+'Int Rate'!N95)+Premium!N95-Claims!N95</f>
        <v>1482717486.3114767</v>
      </c>
      <c r="O95" s="7">
        <f>N95*(1+'Int Rate'!O95)+Premium!O95-Claims!O95</f>
        <v>1294134579.6602592</v>
      </c>
      <c r="P95" s="7">
        <f>O95*(1+'Int Rate'!P95)+Premium!P95-Claims!P95</f>
        <v>1309887535.3519363</v>
      </c>
      <c r="Q95" s="7">
        <f>P95*(1+'Int Rate'!Q95)+Premium!Q95-Claims!Q95</f>
        <v>1284209214.0875962</v>
      </c>
      <c r="R95" s="7">
        <f>Q95*(1+'Int Rate'!R95)+Premium!R95-Claims!R95</f>
        <v>1208744148.8390083</v>
      </c>
      <c r="S95" s="7">
        <f>R95*(1+'Int Rate'!S95)+Premium!S95-Claims!S95</f>
        <v>1157806119.2476437</v>
      </c>
      <c r="T95" s="7">
        <f>S95*(1+'Int Rate'!T95)+Premium!T95-Claims!T95</f>
        <v>1113052995.5878539</v>
      </c>
      <c r="U95" s="7">
        <f>T95*(1+'Int Rate'!U95)+Premium!U95-Claims!U95</f>
        <v>1065784687.255893</v>
      </c>
      <c r="V95" s="7">
        <f>U95*(1+'Int Rate'!V95)+Premium!V95-Claims!V95</f>
        <v>1026863657.783643</v>
      </c>
      <c r="W95" s="7">
        <f>V95*(1+'Int Rate'!W95)+Premium!W95-Claims!W95</f>
        <v>1026498505.2123036</v>
      </c>
      <c r="X95" s="7">
        <f>W95*(1+'Int Rate'!X95)+Premium!X95-Claims!X95</f>
        <v>1011182448.6198447</v>
      </c>
      <c r="Y95" s="7">
        <f>X95*(1+'Int Rate'!Y95)+Premium!Y95-Claims!Y95</f>
        <v>946000463.45316005</v>
      </c>
      <c r="Z95" s="7">
        <f>Y95*(1+'Int Rate'!Z95)+Premium!Z95-Claims!Z95</f>
        <v>857081871.27442777</v>
      </c>
      <c r="AA95" s="7">
        <f>Z95*(1+'Int Rate'!AA95)+Premium!AA95-Claims!AA95</f>
        <v>802035663.42076123</v>
      </c>
      <c r="AB95" s="7">
        <f>AA95*(1+'Int Rate'!AB95)+Premium!AB95-Claims!AB95</f>
        <v>739678151.26085675</v>
      </c>
      <c r="AC95" s="7">
        <f>AB95*(1+'Int Rate'!AC95)+Premium!AC95-Claims!AC95</f>
        <v>699687192.73733687</v>
      </c>
      <c r="AD95" s="7">
        <f>AC95*(1+'Int Rate'!AD95)+Premium!AD95-Claims!AD95</f>
        <v>654858027.09209037</v>
      </c>
      <c r="AE95" s="7">
        <f>AD95*(1+'Int Rate'!AE95)+Premium!AE95-Claims!AE95</f>
        <v>663206184.02796459</v>
      </c>
      <c r="AF95" s="7">
        <f>AE95*(1+'Int Rate'!AF95)+Premium!AF95-Claims!AF95</f>
        <v>668124555.35028303</v>
      </c>
      <c r="AG95" s="7">
        <f>AF95*(1+'Int Rate'!AG95)+Premium!AG95-Claims!AG95</f>
        <v>673286622.25950038</v>
      </c>
      <c r="AH95" s="7">
        <f>AG95*(1+'Int Rate'!AH95)+Premium!AH95-Claims!AH95</f>
        <v>686331035.8480562</v>
      </c>
      <c r="AI95" s="7">
        <f>AH95*(1+'Int Rate'!AI95)+Premium!AI95-Claims!AI95</f>
        <v>654039095.78821886</v>
      </c>
      <c r="AJ95" s="7">
        <f>AI95*(1+'Int Rate'!AJ95)+Premium!AJ95-Claims!AJ95</f>
        <v>632680851.69331777</v>
      </c>
      <c r="AK95" s="7">
        <f>AJ95*(1+'Int Rate'!AK95)+Premium!AK95-Claims!AK95</f>
        <v>644085205.61760342</v>
      </c>
      <c r="AL95" s="7">
        <f>AK95*(1+'Int Rate'!AL95)+Premium!AL95-Claims!AL95</f>
        <v>652285782.85521269</v>
      </c>
      <c r="AM95" s="7">
        <f>AL95*(1+'Int Rate'!AM95)+Premium!AM95-Claims!AM95</f>
        <v>652052342.32441902</v>
      </c>
      <c r="AN95" s="7">
        <f>AM95*(1+'Int Rate'!AN95)+Premium!AN95-Claims!AN95</f>
        <v>659338518.05185342</v>
      </c>
      <c r="AO95" s="7">
        <f>AN95*(1+'Int Rate'!AO95)+Premium!AO95-Claims!AO95</f>
        <v>679924591.46927595</v>
      </c>
      <c r="AP95" s="7">
        <f>AO95*(1+'Int Rate'!AP95)+Premium!AP95-Claims!AP95</f>
        <v>695857086.60200715</v>
      </c>
      <c r="AQ95" s="7">
        <f>AP95*(1+'Int Rate'!AQ95)+Premium!AQ95-Claims!AQ95</f>
        <v>726091274.1816287</v>
      </c>
      <c r="AR95" s="7">
        <f>AQ95*(1+'Int Rate'!AR95)+Premium!AR95-Claims!AR95</f>
        <v>753879092.9088285</v>
      </c>
      <c r="AS95" s="7">
        <f>AR95*(1+'Int Rate'!AS95)+Premium!AS95-Claims!AS95</f>
        <v>830319867.62517965</v>
      </c>
      <c r="AT95" s="7">
        <f>AS95*(1+'Int Rate'!AT95)+Premium!AT95-Claims!AT95</f>
        <v>829763005.98146069</v>
      </c>
      <c r="AU95" s="7">
        <f>AT95*(1+'Int Rate'!AU95)+Premium!AU95-Claims!AU95</f>
        <v>861842866.20015156</v>
      </c>
      <c r="AV95" s="7">
        <f>AU95*(1+'Int Rate'!AV95)+Premium!AV95-Claims!AV95</f>
        <v>887894963.09514093</v>
      </c>
      <c r="AW95" s="7">
        <f>AV95*(1+'Int Rate'!AW95)+Premium!AW95-Claims!AW95</f>
        <v>940779629.32918644</v>
      </c>
      <c r="AX95" s="7">
        <f>AW95*(1+'Int Rate'!AX95)+Premium!AX95-Claims!AX95</f>
        <v>982058053.17635405</v>
      </c>
      <c r="AY95" s="7">
        <f>AX95*(1+'Int Rate'!AY95)+Premium!AY95-Claims!AY95</f>
        <v>1014606933.7379048</v>
      </c>
    </row>
    <row r="96" spans="1:51" x14ac:dyDescent="0.25">
      <c r="A96" s="1">
        <v>95</v>
      </c>
      <c r="B96" s="7">
        <f>'Inputs &amp; Outputs'!$D$3</f>
        <v>1954449027.5679314</v>
      </c>
      <c r="C96" s="7">
        <f>B96*(1+'Int Rate'!C96)+Premium!C96-Claims!C96</f>
        <v>1888603457.2505636</v>
      </c>
      <c r="D96" s="7">
        <f>C96*(1+'Int Rate'!D96)+Premium!D96-Claims!D96</f>
        <v>1814083393.7013075</v>
      </c>
      <c r="E96" s="7">
        <f>D96*(1+'Int Rate'!E96)+Premium!E96-Claims!E96</f>
        <v>1697906355.4284859</v>
      </c>
      <c r="F96" s="7">
        <f>E96*(1+'Int Rate'!F96)+Premium!F96-Claims!F96</f>
        <v>1640875038.0542367</v>
      </c>
      <c r="G96" s="7">
        <f>F96*(1+'Int Rate'!G96)+Premium!G96-Claims!G96</f>
        <v>1576324629.7873907</v>
      </c>
      <c r="H96" s="7">
        <f>G96*(1+'Int Rate'!H96)+Premium!H96-Claims!H96</f>
        <v>1533513520.4986541</v>
      </c>
      <c r="I96" s="7">
        <f>H96*(1+'Int Rate'!I96)+Premium!I96-Claims!I96</f>
        <v>1481192474.9616508</v>
      </c>
      <c r="J96" s="7">
        <f>I96*(1+'Int Rate'!J96)+Premium!J96-Claims!J96</f>
        <v>1437250432.0488179</v>
      </c>
      <c r="K96" s="7">
        <f>J96*(1+'Int Rate'!K96)+Premium!K96-Claims!K96</f>
        <v>1370514196.7940621</v>
      </c>
      <c r="L96" s="7">
        <f>K96*(1+'Int Rate'!L96)+Premium!L96-Claims!L96</f>
        <v>1280830617.4520221</v>
      </c>
      <c r="M96" s="7">
        <f>L96*(1+'Int Rate'!M96)+Premium!M96-Claims!M96</f>
        <v>1217006420.2476289</v>
      </c>
      <c r="N96" s="7">
        <f>M96*(1+'Int Rate'!N96)+Premium!N96-Claims!N96</f>
        <v>1143212645.520782</v>
      </c>
      <c r="O96" s="7">
        <f>N96*(1+'Int Rate'!O96)+Premium!O96-Claims!O96</f>
        <v>1053003217.0503826</v>
      </c>
      <c r="P96" s="7">
        <f>O96*(1+'Int Rate'!P96)+Premium!P96-Claims!P96</f>
        <v>973271012.66290355</v>
      </c>
      <c r="Q96" s="7">
        <f>P96*(1+'Int Rate'!Q96)+Premium!Q96-Claims!Q96</f>
        <v>875468054.62035608</v>
      </c>
      <c r="R96" s="7">
        <f>Q96*(1+'Int Rate'!R96)+Premium!R96-Claims!R96</f>
        <v>765683197.42091668</v>
      </c>
      <c r="S96" s="7">
        <f>R96*(1+'Int Rate'!S96)+Premium!S96-Claims!S96</f>
        <v>693548477.92515445</v>
      </c>
      <c r="T96" s="7">
        <f>S96*(1+'Int Rate'!T96)+Premium!T96-Claims!T96</f>
        <v>598808734.28652072</v>
      </c>
      <c r="U96" s="7">
        <f>T96*(1+'Int Rate'!U96)+Premium!U96-Claims!U96</f>
        <v>483642895.0881995</v>
      </c>
      <c r="V96" s="7">
        <f>U96*(1+'Int Rate'!V96)+Premium!V96-Claims!V96</f>
        <v>402396845.82359481</v>
      </c>
      <c r="W96" s="7">
        <f>V96*(1+'Int Rate'!W96)+Premium!W96-Claims!W96</f>
        <v>328313937.09242076</v>
      </c>
      <c r="X96" s="7">
        <f>W96*(1+'Int Rate'!X96)+Premium!X96-Claims!X96</f>
        <v>234429221.83893353</v>
      </c>
      <c r="Y96" s="7">
        <f>X96*(1+'Int Rate'!Y96)+Premium!Y96-Claims!Y96</f>
        <v>157396612.06152993</v>
      </c>
      <c r="Z96" s="7">
        <f>Y96*(1+'Int Rate'!Z96)+Premium!Z96-Claims!Z96</f>
        <v>90549092.228276402</v>
      </c>
      <c r="AA96" s="7">
        <f>Z96*(1+'Int Rate'!AA96)+Premium!AA96-Claims!AA96</f>
        <v>12652547.334175959</v>
      </c>
      <c r="AB96" s="7">
        <f>AA96*(1+'Int Rate'!AB96)+Premium!AB96-Claims!AB96</f>
        <v>-63510910.674287416</v>
      </c>
      <c r="AC96" s="7">
        <f>AB96*(1+'Int Rate'!AC96)+Premium!AC96-Claims!AC96</f>
        <v>-138697358.88502726</v>
      </c>
      <c r="AD96" s="7">
        <f>AC96*(1+'Int Rate'!AD96)+Premium!AD96-Claims!AD96</f>
        <v>-202556006.46587506</v>
      </c>
      <c r="AE96" s="7">
        <f>AD96*(1+'Int Rate'!AE96)+Premium!AE96-Claims!AE96</f>
        <v>-274998640.09209692</v>
      </c>
      <c r="AF96" s="7">
        <f>AE96*(1+'Int Rate'!AF96)+Premium!AF96-Claims!AF96</f>
        <v>-341580601.34219646</v>
      </c>
      <c r="AG96" s="7">
        <f>AF96*(1+'Int Rate'!AG96)+Premium!AG96-Claims!AG96</f>
        <v>-408598776.43103892</v>
      </c>
      <c r="AH96" s="7">
        <f>AG96*(1+'Int Rate'!AH96)+Premium!AH96-Claims!AH96</f>
        <v>-470167190.80428249</v>
      </c>
      <c r="AI96" s="7">
        <f>AH96*(1+'Int Rate'!AI96)+Premium!AI96-Claims!AI96</f>
        <v>-543774909.80242038</v>
      </c>
      <c r="AJ96" s="7">
        <f>AI96*(1+'Int Rate'!AJ96)+Premium!AJ96-Claims!AJ96</f>
        <v>-589970493.09689856</v>
      </c>
      <c r="AK96" s="7">
        <f>AJ96*(1+'Int Rate'!AK96)+Premium!AK96-Claims!AK96</f>
        <v>-621799253.03592312</v>
      </c>
      <c r="AL96" s="7">
        <f>AK96*(1+'Int Rate'!AL96)+Premium!AL96-Claims!AL96</f>
        <v>-630337128.57815886</v>
      </c>
      <c r="AM96" s="7">
        <f>AL96*(1+'Int Rate'!AM96)+Premium!AM96-Claims!AM96</f>
        <v>-682200960.57934809</v>
      </c>
      <c r="AN96" s="7">
        <f>AM96*(1+'Int Rate'!AN96)+Premium!AN96-Claims!AN96</f>
        <v>-748826806.99962378</v>
      </c>
      <c r="AO96" s="7">
        <f>AN96*(1+'Int Rate'!AO96)+Premium!AO96-Claims!AO96</f>
        <v>-808665909.88952434</v>
      </c>
      <c r="AP96" s="7">
        <f>AO96*(1+'Int Rate'!AP96)+Premium!AP96-Claims!AP96</f>
        <v>-850017081.83350253</v>
      </c>
      <c r="AQ96" s="7">
        <f>AP96*(1+'Int Rate'!AQ96)+Premium!AQ96-Claims!AQ96</f>
        <v>-846195431.04761136</v>
      </c>
      <c r="AR96" s="7">
        <f>AQ96*(1+'Int Rate'!AR96)+Premium!AR96-Claims!AR96</f>
        <v>-824323490.24767029</v>
      </c>
      <c r="AS96" s="7">
        <f>AR96*(1+'Int Rate'!AS96)+Premium!AS96-Claims!AS96</f>
        <v>-842566279.45928955</v>
      </c>
      <c r="AT96" s="7">
        <f>AS96*(1+'Int Rate'!AT96)+Premium!AT96-Claims!AT96</f>
        <v>-882199535.41894841</v>
      </c>
      <c r="AU96" s="7">
        <f>AT96*(1+'Int Rate'!AU96)+Premium!AU96-Claims!AU96</f>
        <v>-897594402.05157375</v>
      </c>
      <c r="AV96" s="7">
        <f>AU96*(1+'Int Rate'!AV96)+Premium!AV96-Claims!AV96</f>
        <v>-961248700.70800936</v>
      </c>
      <c r="AW96" s="7">
        <f>AV96*(1+'Int Rate'!AW96)+Premium!AW96-Claims!AW96</f>
        <v>-991576541.85042238</v>
      </c>
      <c r="AX96" s="7">
        <f>AW96*(1+'Int Rate'!AX96)+Premium!AX96-Claims!AX96</f>
        <v>-1091724897.6615019</v>
      </c>
      <c r="AY96" s="7">
        <f>AX96*(1+'Int Rate'!AY96)+Premium!AY96-Claims!AY96</f>
        <v>-1182391134.7470779</v>
      </c>
    </row>
    <row r="97" spans="1:51" x14ac:dyDescent="0.25">
      <c r="A97" s="1">
        <v>96</v>
      </c>
      <c r="B97" s="7">
        <f>'Inputs &amp; Outputs'!$D$3</f>
        <v>1954449027.5679314</v>
      </c>
      <c r="C97" s="7">
        <f>B97*(1+'Int Rate'!C97)+Premium!C97-Claims!C97</f>
        <v>1909319586.4542596</v>
      </c>
      <c r="D97" s="7">
        <f>C97*(1+'Int Rate'!D97)+Premium!D97-Claims!D97</f>
        <v>1880264771.5162973</v>
      </c>
      <c r="E97" s="7">
        <f>D97*(1+'Int Rate'!E97)+Premium!E97-Claims!E97</f>
        <v>1761261059.5965619</v>
      </c>
      <c r="F97" s="7">
        <f>E97*(1+'Int Rate'!F97)+Premium!F97-Claims!F97</f>
        <v>1736608989.6215403</v>
      </c>
      <c r="G97" s="7">
        <f>F97*(1+'Int Rate'!G97)+Premium!G97-Claims!G97</f>
        <v>1637303312.7551508</v>
      </c>
      <c r="H97" s="7">
        <f>G97*(1+'Int Rate'!H97)+Premium!H97-Claims!H97</f>
        <v>1629642226.0181427</v>
      </c>
      <c r="I97" s="7">
        <f>H97*(1+'Int Rate'!I97)+Premium!I97-Claims!I97</f>
        <v>1596671936.9672928</v>
      </c>
      <c r="J97" s="7">
        <f>I97*(1+'Int Rate'!J97)+Premium!J97-Claims!J97</f>
        <v>1524161738.9113634</v>
      </c>
      <c r="K97" s="7">
        <f>J97*(1+'Int Rate'!K97)+Premium!K97-Claims!K97</f>
        <v>1533196699.468724</v>
      </c>
      <c r="L97" s="7">
        <f>K97*(1+'Int Rate'!L97)+Premium!L97-Claims!L97</f>
        <v>1497375374.3930006</v>
      </c>
      <c r="M97" s="7">
        <f>L97*(1+'Int Rate'!M97)+Premium!M97-Claims!M97</f>
        <v>1470221999.4814899</v>
      </c>
      <c r="N97" s="7">
        <f>M97*(1+'Int Rate'!N97)+Premium!N97-Claims!N97</f>
        <v>1464352130.4589887</v>
      </c>
      <c r="O97" s="7">
        <f>N97*(1+'Int Rate'!O97)+Premium!O97-Claims!O97</f>
        <v>1504883375.5767267</v>
      </c>
      <c r="P97" s="7">
        <f>O97*(1+'Int Rate'!P97)+Premium!P97-Claims!P97</f>
        <v>1406600443.0067611</v>
      </c>
      <c r="Q97" s="7">
        <f>P97*(1+'Int Rate'!Q97)+Premium!Q97-Claims!Q97</f>
        <v>1388548515.112607</v>
      </c>
      <c r="R97" s="7">
        <f>Q97*(1+'Int Rate'!R97)+Premium!R97-Claims!R97</f>
        <v>1312814716.6494875</v>
      </c>
      <c r="S97" s="7">
        <f>R97*(1+'Int Rate'!S97)+Premium!S97-Claims!S97</f>
        <v>1218748063.3872707</v>
      </c>
      <c r="T97" s="7">
        <f>S97*(1+'Int Rate'!T97)+Premium!T97-Claims!T97</f>
        <v>1130194162.9249835</v>
      </c>
      <c r="U97" s="7">
        <f>T97*(1+'Int Rate'!U97)+Premium!U97-Claims!U97</f>
        <v>1122291470.7087908</v>
      </c>
      <c r="V97" s="7">
        <f>U97*(1+'Int Rate'!V97)+Premium!V97-Claims!V97</f>
        <v>1014424212.7370579</v>
      </c>
      <c r="W97" s="7">
        <f>V97*(1+'Int Rate'!W97)+Premium!W97-Claims!W97</f>
        <v>934000520.29422903</v>
      </c>
      <c r="X97" s="7">
        <f>W97*(1+'Int Rate'!X97)+Premium!X97-Claims!X97</f>
        <v>899073084.61232924</v>
      </c>
      <c r="Y97" s="7">
        <f>X97*(1+'Int Rate'!Y97)+Premium!Y97-Claims!Y97</f>
        <v>850951247.1423974</v>
      </c>
      <c r="Z97" s="7">
        <f>Y97*(1+'Int Rate'!Z97)+Premium!Z97-Claims!Z97</f>
        <v>795497332.74229908</v>
      </c>
      <c r="AA97" s="7">
        <f>Z97*(1+'Int Rate'!AA97)+Premium!AA97-Claims!AA97</f>
        <v>785495799.63785863</v>
      </c>
      <c r="AB97" s="7">
        <f>AA97*(1+'Int Rate'!AB97)+Premium!AB97-Claims!AB97</f>
        <v>697033682.41985679</v>
      </c>
      <c r="AC97" s="7">
        <f>AB97*(1+'Int Rate'!AC97)+Premium!AC97-Claims!AC97</f>
        <v>645172956.56757748</v>
      </c>
      <c r="AD97" s="7">
        <f>AC97*(1+'Int Rate'!AD97)+Premium!AD97-Claims!AD97</f>
        <v>619796335.96141338</v>
      </c>
      <c r="AE97" s="7">
        <f>AD97*(1+'Int Rate'!AE97)+Premium!AE97-Claims!AE97</f>
        <v>594875707.67423987</v>
      </c>
      <c r="AF97" s="7">
        <f>AE97*(1+'Int Rate'!AF97)+Premium!AF97-Claims!AF97</f>
        <v>558758471.5384798</v>
      </c>
      <c r="AG97" s="7">
        <f>AF97*(1+'Int Rate'!AG97)+Premium!AG97-Claims!AG97</f>
        <v>530466927.80537975</v>
      </c>
      <c r="AH97" s="7">
        <f>AG97*(1+'Int Rate'!AH97)+Premium!AH97-Claims!AH97</f>
        <v>504740343.48631847</v>
      </c>
      <c r="AI97" s="7">
        <f>AH97*(1+'Int Rate'!AI97)+Premium!AI97-Claims!AI97</f>
        <v>484957169.93543059</v>
      </c>
      <c r="AJ97" s="7">
        <f>AI97*(1+'Int Rate'!AJ97)+Premium!AJ97-Claims!AJ97</f>
        <v>501609965.10999358</v>
      </c>
      <c r="AK97" s="7">
        <f>AJ97*(1+'Int Rate'!AK97)+Premium!AK97-Claims!AK97</f>
        <v>489467389.06532478</v>
      </c>
      <c r="AL97" s="7">
        <f>AK97*(1+'Int Rate'!AL97)+Premium!AL97-Claims!AL97</f>
        <v>488471572.92329901</v>
      </c>
      <c r="AM97" s="7">
        <f>AL97*(1+'Int Rate'!AM97)+Premium!AM97-Claims!AM97</f>
        <v>470065958.67437589</v>
      </c>
      <c r="AN97" s="7">
        <f>AM97*(1+'Int Rate'!AN97)+Premium!AN97-Claims!AN97</f>
        <v>486620525.95469427</v>
      </c>
      <c r="AO97" s="7">
        <f>AN97*(1+'Int Rate'!AO97)+Premium!AO97-Claims!AO97</f>
        <v>499882001.98312157</v>
      </c>
      <c r="AP97" s="7">
        <f>AO97*(1+'Int Rate'!AP97)+Premium!AP97-Claims!AP97</f>
        <v>514973733.38043058</v>
      </c>
      <c r="AQ97" s="7">
        <f>AP97*(1+'Int Rate'!AQ97)+Premium!AQ97-Claims!AQ97</f>
        <v>542451324.7664336</v>
      </c>
      <c r="AR97" s="7">
        <f>AQ97*(1+'Int Rate'!AR97)+Premium!AR97-Claims!AR97</f>
        <v>570190859.13180971</v>
      </c>
      <c r="AS97" s="7">
        <f>AR97*(1+'Int Rate'!AS97)+Premium!AS97-Claims!AS97</f>
        <v>582672017.24355936</v>
      </c>
      <c r="AT97" s="7">
        <f>AS97*(1+'Int Rate'!AT97)+Premium!AT97-Claims!AT97</f>
        <v>602509087.66396987</v>
      </c>
      <c r="AU97" s="7">
        <f>AT97*(1+'Int Rate'!AU97)+Premium!AU97-Claims!AU97</f>
        <v>633349290.28556347</v>
      </c>
      <c r="AV97" s="7">
        <f>AU97*(1+'Int Rate'!AV97)+Premium!AV97-Claims!AV97</f>
        <v>642609519.57605755</v>
      </c>
      <c r="AW97" s="7">
        <f>AV97*(1+'Int Rate'!AW97)+Premium!AW97-Claims!AW97</f>
        <v>659493264.27860081</v>
      </c>
      <c r="AX97" s="7">
        <f>AW97*(1+'Int Rate'!AX97)+Premium!AX97-Claims!AX97</f>
        <v>660933987.42331553</v>
      </c>
      <c r="AY97" s="7">
        <f>AX97*(1+'Int Rate'!AY97)+Premium!AY97-Claims!AY97</f>
        <v>694227260.85420668</v>
      </c>
    </row>
    <row r="98" spans="1:51" x14ac:dyDescent="0.25">
      <c r="A98" s="1">
        <v>97</v>
      </c>
      <c r="B98" s="7">
        <f>'Inputs &amp; Outputs'!$D$3</f>
        <v>1954449027.5679314</v>
      </c>
      <c r="C98" s="7">
        <f>B98*(1+'Int Rate'!C98)+Premium!C98-Claims!C98</f>
        <v>1890821394.5923605</v>
      </c>
      <c r="D98" s="7">
        <f>C98*(1+'Int Rate'!D98)+Premium!D98-Claims!D98</f>
        <v>1896250303.7319641</v>
      </c>
      <c r="E98" s="7">
        <f>D98*(1+'Int Rate'!E98)+Premium!E98-Claims!E98</f>
        <v>1882322540.9649115</v>
      </c>
      <c r="F98" s="7">
        <f>E98*(1+'Int Rate'!F98)+Premium!F98-Claims!F98</f>
        <v>1847593793.7912571</v>
      </c>
      <c r="G98" s="7">
        <f>F98*(1+'Int Rate'!G98)+Premium!G98-Claims!G98</f>
        <v>1778017600.2379479</v>
      </c>
      <c r="H98" s="7">
        <f>G98*(1+'Int Rate'!H98)+Premium!H98-Claims!H98</f>
        <v>1700670154.1177094</v>
      </c>
      <c r="I98" s="7">
        <f>H98*(1+'Int Rate'!I98)+Premium!I98-Claims!I98</f>
        <v>1664884371.8491724</v>
      </c>
      <c r="J98" s="7">
        <f>I98*(1+'Int Rate'!J98)+Premium!J98-Claims!J98</f>
        <v>1616035110.3006589</v>
      </c>
      <c r="K98" s="7">
        <f>J98*(1+'Int Rate'!K98)+Premium!K98-Claims!K98</f>
        <v>1660262828.6028192</v>
      </c>
      <c r="L98" s="7">
        <f>K98*(1+'Int Rate'!L98)+Premium!L98-Claims!L98</f>
        <v>1620095610.1205897</v>
      </c>
      <c r="M98" s="7">
        <f>L98*(1+'Int Rate'!M98)+Premium!M98-Claims!M98</f>
        <v>1542328154.9811089</v>
      </c>
      <c r="N98" s="7">
        <f>M98*(1+'Int Rate'!N98)+Premium!N98-Claims!N98</f>
        <v>1401901800.0803587</v>
      </c>
      <c r="O98" s="7">
        <f>N98*(1+'Int Rate'!O98)+Premium!O98-Claims!O98</f>
        <v>1289337743.7134423</v>
      </c>
      <c r="P98" s="7">
        <f>O98*(1+'Int Rate'!P98)+Premium!P98-Claims!P98</f>
        <v>1216561783.3437042</v>
      </c>
      <c r="Q98" s="7">
        <f>P98*(1+'Int Rate'!Q98)+Premium!Q98-Claims!Q98</f>
        <v>1155752870.5670173</v>
      </c>
      <c r="R98" s="7">
        <f>Q98*(1+'Int Rate'!R98)+Premium!R98-Claims!R98</f>
        <v>1053823458.3315423</v>
      </c>
      <c r="S98" s="7">
        <f>R98*(1+'Int Rate'!S98)+Premium!S98-Claims!S98</f>
        <v>979660254.02305436</v>
      </c>
      <c r="T98" s="7">
        <f>S98*(1+'Int Rate'!T98)+Premium!T98-Claims!T98</f>
        <v>866524259.26539862</v>
      </c>
      <c r="U98" s="7">
        <f>T98*(1+'Int Rate'!U98)+Premium!U98-Claims!U98</f>
        <v>804509810.06016457</v>
      </c>
      <c r="V98" s="7">
        <f>U98*(1+'Int Rate'!V98)+Premium!V98-Claims!V98</f>
        <v>736708990.17447865</v>
      </c>
      <c r="W98" s="7">
        <f>V98*(1+'Int Rate'!W98)+Premium!W98-Claims!W98</f>
        <v>642999183.4959867</v>
      </c>
      <c r="X98" s="7">
        <f>W98*(1+'Int Rate'!X98)+Premium!X98-Claims!X98</f>
        <v>589268221.74908054</v>
      </c>
      <c r="Y98" s="7">
        <f>X98*(1+'Int Rate'!Y98)+Premium!Y98-Claims!Y98</f>
        <v>535411390.51957822</v>
      </c>
      <c r="Z98" s="7">
        <f>Y98*(1+'Int Rate'!Z98)+Premium!Z98-Claims!Z98</f>
        <v>482750866.00027561</v>
      </c>
      <c r="AA98" s="7">
        <f>Z98*(1+'Int Rate'!AA98)+Premium!AA98-Claims!AA98</f>
        <v>447125600.49635428</v>
      </c>
      <c r="AB98" s="7">
        <f>AA98*(1+'Int Rate'!AB98)+Premium!AB98-Claims!AB98</f>
        <v>397909833.54688346</v>
      </c>
      <c r="AC98" s="7">
        <f>AB98*(1+'Int Rate'!AC98)+Premium!AC98-Claims!AC98</f>
        <v>319102391.73363888</v>
      </c>
      <c r="AD98" s="7">
        <f>AC98*(1+'Int Rate'!AD98)+Premium!AD98-Claims!AD98</f>
        <v>242220268.54646134</v>
      </c>
      <c r="AE98" s="7">
        <f>AD98*(1+'Int Rate'!AE98)+Premium!AE98-Claims!AE98</f>
        <v>196972306.84799138</v>
      </c>
      <c r="AF98" s="7">
        <f>AE98*(1+'Int Rate'!AF98)+Premium!AF98-Claims!AF98</f>
        <v>137301011.2115823</v>
      </c>
      <c r="AG98" s="7">
        <f>AF98*(1+'Int Rate'!AG98)+Premium!AG98-Claims!AG98</f>
        <v>97244441.792823642</v>
      </c>
      <c r="AH98" s="7">
        <f>AG98*(1+'Int Rate'!AH98)+Premium!AH98-Claims!AH98</f>
        <v>56245690.542355567</v>
      </c>
      <c r="AI98" s="7">
        <f>AH98*(1+'Int Rate'!AI98)+Premium!AI98-Claims!AI98</f>
        <v>20798909.64331343</v>
      </c>
      <c r="AJ98" s="7">
        <f>AI98*(1+'Int Rate'!AJ98)+Premium!AJ98-Claims!AJ98</f>
        <v>-7709335.6158020832</v>
      </c>
      <c r="AK98" s="7">
        <f>AJ98*(1+'Int Rate'!AK98)+Premium!AK98-Claims!AK98</f>
        <v>-32453233.44078479</v>
      </c>
      <c r="AL98" s="7">
        <f>AK98*(1+'Int Rate'!AL98)+Premium!AL98-Claims!AL98</f>
        <v>-52258784.911858305</v>
      </c>
      <c r="AM98" s="7">
        <f>AL98*(1+'Int Rate'!AM98)+Premium!AM98-Claims!AM98</f>
        <v>-67607777.247468531</v>
      </c>
      <c r="AN98" s="7">
        <f>AM98*(1+'Int Rate'!AN98)+Premium!AN98-Claims!AN98</f>
        <v>-81973958.723620638</v>
      </c>
      <c r="AO98" s="7">
        <f>AN98*(1+'Int Rate'!AO98)+Premium!AO98-Claims!AO98</f>
        <v>-93492272.510672688</v>
      </c>
      <c r="AP98" s="7">
        <f>AO98*(1+'Int Rate'!AP98)+Premium!AP98-Claims!AP98</f>
        <v>-105842622.9353286</v>
      </c>
      <c r="AQ98" s="7">
        <f>AP98*(1+'Int Rate'!AQ98)+Premium!AQ98-Claims!AQ98</f>
        <v>-114992414.46744917</v>
      </c>
      <c r="AR98" s="7">
        <f>AQ98*(1+'Int Rate'!AR98)+Premium!AR98-Claims!AR98</f>
        <v>-123976926.61271767</v>
      </c>
      <c r="AS98" s="7">
        <f>AR98*(1+'Int Rate'!AS98)+Premium!AS98-Claims!AS98</f>
        <v>-129320187.93178548</v>
      </c>
      <c r="AT98" s="7">
        <f>AS98*(1+'Int Rate'!AT98)+Premium!AT98-Claims!AT98</f>
        <v>-132522483.08090855</v>
      </c>
      <c r="AU98" s="7">
        <f>AT98*(1+'Int Rate'!AU98)+Premium!AU98-Claims!AU98</f>
        <v>-134981982.24974892</v>
      </c>
      <c r="AV98" s="7">
        <f>AU98*(1+'Int Rate'!AV98)+Premium!AV98-Claims!AV98</f>
        <v>-144280939.08964905</v>
      </c>
      <c r="AW98" s="7">
        <f>AV98*(1+'Int Rate'!AW98)+Premium!AW98-Claims!AW98</f>
        <v>-153291652.11397508</v>
      </c>
      <c r="AX98" s="7">
        <f>AW98*(1+'Int Rate'!AX98)+Premium!AX98-Claims!AX98</f>
        <v>-150616907.62206474</v>
      </c>
      <c r="AY98" s="7">
        <f>AX98*(1+'Int Rate'!AY98)+Premium!AY98-Claims!AY98</f>
        <v>-156099789.81974036</v>
      </c>
    </row>
    <row r="99" spans="1:51" x14ac:dyDescent="0.25">
      <c r="A99" s="1">
        <v>98</v>
      </c>
      <c r="B99" s="7">
        <f>'Inputs &amp; Outputs'!$D$3</f>
        <v>1954449027.5679314</v>
      </c>
      <c r="C99" s="7">
        <f>B99*(1+'Int Rate'!C99)+Premium!C99-Claims!C99</f>
        <v>1860986461.2804186</v>
      </c>
      <c r="D99" s="7">
        <f>C99*(1+'Int Rate'!D99)+Premium!D99-Claims!D99</f>
        <v>1833164622.3833983</v>
      </c>
      <c r="E99" s="7">
        <f>D99*(1+'Int Rate'!E99)+Premium!E99-Claims!E99</f>
        <v>1710270651.2878947</v>
      </c>
      <c r="F99" s="7">
        <f>E99*(1+'Int Rate'!F99)+Premium!F99-Claims!F99</f>
        <v>1682421767.7393713</v>
      </c>
      <c r="G99" s="7">
        <f>F99*(1+'Int Rate'!G99)+Premium!G99-Claims!G99</f>
        <v>1676226717.521631</v>
      </c>
      <c r="H99" s="7">
        <f>G99*(1+'Int Rate'!H99)+Premium!H99-Claims!H99</f>
        <v>1640081571.8149455</v>
      </c>
      <c r="I99" s="7">
        <f>H99*(1+'Int Rate'!I99)+Premium!I99-Claims!I99</f>
        <v>1543519840.4531283</v>
      </c>
      <c r="J99" s="7">
        <f>I99*(1+'Int Rate'!J99)+Premium!J99-Claims!J99</f>
        <v>1442013016.1915543</v>
      </c>
      <c r="K99" s="7">
        <f>J99*(1+'Int Rate'!K99)+Premium!K99-Claims!K99</f>
        <v>1445195816.3597035</v>
      </c>
      <c r="L99" s="7">
        <f>K99*(1+'Int Rate'!L99)+Premium!L99-Claims!L99</f>
        <v>1464606346.127485</v>
      </c>
      <c r="M99" s="7">
        <f>L99*(1+'Int Rate'!M99)+Premium!M99-Claims!M99</f>
        <v>1404595505.6998844</v>
      </c>
      <c r="N99" s="7">
        <f>M99*(1+'Int Rate'!N99)+Premium!N99-Claims!N99</f>
        <v>1339107650.5421371</v>
      </c>
      <c r="O99" s="7">
        <f>N99*(1+'Int Rate'!O99)+Premium!O99-Claims!O99</f>
        <v>1263069547.1587224</v>
      </c>
      <c r="P99" s="7">
        <f>O99*(1+'Int Rate'!P99)+Premium!P99-Claims!P99</f>
        <v>1226021224.9629056</v>
      </c>
      <c r="Q99" s="7">
        <f>P99*(1+'Int Rate'!Q99)+Premium!Q99-Claims!Q99</f>
        <v>1197841895.4398749</v>
      </c>
      <c r="R99" s="7">
        <f>Q99*(1+'Int Rate'!R99)+Premium!R99-Claims!R99</f>
        <v>1108473761.2886434</v>
      </c>
      <c r="S99" s="7">
        <f>R99*(1+'Int Rate'!S99)+Premium!S99-Claims!S99</f>
        <v>1048272627.7146938</v>
      </c>
      <c r="T99" s="7">
        <f>S99*(1+'Int Rate'!T99)+Premium!T99-Claims!T99</f>
        <v>980673377.228055</v>
      </c>
      <c r="U99" s="7">
        <f>T99*(1+'Int Rate'!U99)+Premium!U99-Claims!U99</f>
        <v>881794016.33072197</v>
      </c>
      <c r="V99" s="7">
        <f>U99*(1+'Int Rate'!V99)+Premium!V99-Claims!V99</f>
        <v>818707308.01816118</v>
      </c>
      <c r="W99" s="7">
        <f>V99*(1+'Int Rate'!W99)+Premium!W99-Claims!W99</f>
        <v>749026898.34773552</v>
      </c>
      <c r="X99" s="7">
        <f>W99*(1+'Int Rate'!X99)+Premium!X99-Claims!X99</f>
        <v>686655035.32543921</v>
      </c>
      <c r="Y99" s="7">
        <f>X99*(1+'Int Rate'!Y99)+Premium!Y99-Claims!Y99</f>
        <v>626378793.50649691</v>
      </c>
      <c r="Z99" s="7">
        <f>Y99*(1+'Int Rate'!Z99)+Premium!Z99-Claims!Z99</f>
        <v>582108726.09992218</v>
      </c>
      <c r="AA99" s="7">
        <f>Z99*(1+'Int Rate'!AA99)+Premium!AA99-Claims!AA99</f>
        <v>525865276.20235586</v>
      </c>
      <c r="AB99" s="7">
        <f>AA99*(1+'Int Rate'!AB99)+Premium!AB99-Claims!AB99</f>
        <v>470208940.16010439</v>
      </c>
      <c r="AC99" s="7">
        <f>AB99*(1+'Int Rate'!AC99)+Premium!AC99-Claims!AC99</f>
        <v>397047881.55003572</v>
      </c>
      <c r="AD99" s="7">
        <f>AC99*(1+'Int Rate'!AD99)+Premium!AD99-Claims!AD99</f>
        <v>341295013.43710053</v>
      </c>
      <c r="AE99" s="7">
        <f>AD99*(1+'Int Rate'!AE99)+Premium!AE99-Claims!AE99</f>
        <v>283278332.00125521</v>
      </c>
      <c r="AF99" s="7">
        <f>AE99*(1+'Int Rate'!AF99)+Premium!AF99-Claims!AF99</f>
        <v>246857975.20913386</v>
      </c>
      <c r="AG99" s="7">
        <f>AF99*(1+'Int Rate'!AG99)+Premium!AG99-Claims!AG99</f>
        <v>217349511.64113018</v>
      </c>
      <c r="AH99" s="7">
        <f>AG99*(1+'Int Rate'!AH99)+Premium!AH99-Claims!AH99</f>
        <v>176701273.51648033</v>
      </c>
      <c r="AI99" s="7">
        <f>AH99*(1+'Int Rate'!AI99)+Premium!AI99-Claims!AI99</f>
        <v>141434901.12885657</v>
      </c>
      <c r="AJ99" s="7">
        <f>AI99*(1+'Int Rate'!AJ99)+Premium!AJ99-Claims!AJ99</f>
        <v>122777570.40480486</v>
      </c>
      <c r="AK99" s="7">
        <f>AJ99*(1+'Int Rate'!AK99)+Premium!AK99-Claims!AK99</f>
        <v>98040045.968538269</v>
      </c>
      <c r="AL99" s="7">
        <f>AK99*(1+'Int Rate'!AL99)+Premium!AL99-Claims!AL99</f>
        <v>86463817.001585528</v>
      </c>
      <c r="AM99" s="7">
        <f>AL99*(1+'Int Rate'!AM99)+Premium!AM99-Claims!AM99</f>
        <v>74709659.432136998</v>
      </c>
      <c r="AN99" s="7">
        <f>AM99*(1+'Int Rate'!AN99)+Premium!AN99-Claims!AN99</f>
        <v>65291341.237947911</v>
      </c>
      <c r="AO99" s="7">
        <f>AN99*(1+'Int Rate'!AO99)+Premium!AO99-Claims!AO99</f>
        <v>61918358.794492334</v>
      </c>
      <c r="AP99" s="7">
        <f>AO99*(1+'Int Rate'!AP99)+Premium!AP99-Claims!AP99</f>
        <v>56951201.927041806</v>
      </c>
      <c r="AQ99" s="7">
        <f>AP99*(1+'Int Rate'!AQ99)+Premium!AQ99-Claims!AQ99</f>
        <v>53212943.197054662</v>
      </c>
      <c r="AR99" s="7">
        <f>AQ99*(1+'Int Rate'!AR99)+Premium!AR99-Claims!AR99</f>
        <v>52546834.468058139</v>
      </c>
      <c r="AS99" s="7">
        <f>AR99*(1+'Int Rate'!AS99)+Premium!AS99-Claims!AS99</f>
        <v>49826676.010482557</v>
      </c>
      <c r="AT99" s="7">
        <f>AS99*(1+'Int Rate'!AT99)+Premium!AT99-Claims!AT99</f>
        <v>49074657.284119993</v>
      </c>
      <c r="AU99" s="7">
        <f>AT99*(1+'Int Rate'!AU99)+Premium!AU99-Claims!AU99</f>
        <v>51956173.95644813</v>
      </c>
      <c r="AV99" s="7">
        <f>AU99*(1+'Int Rate'!AV99)+Premium!AV99-Claims!AV99</f>
        <v>54546208.295488253</v>
      </c>
      <c r="AW99" s="7">
        <f>AV99*(1+'Int Rate'!AW99)+Premium!AW99-Claims!AW99</f>
        <v>58327092.999483973</v>
      </c>
      <c r="AX99" s="7">
        <f>AW99*(1+'Int Rate'!AX99)+Premium!AX99-Claims!AX99</f>
        <v>59965217.427130871</v>
      </c>
      <c r="AY99" s="7">
        <f>AX99*(1+'Int Rate'!AY99)+Premium!AY99-Claims!AY99</f>
        <v>61503507.19040902</v>
      </c>
    </row>
    <row r="100" spans="1:51" x14ac:dyDescent="0.25">
      <c r="A100" s="1">
        <v>99</v>
      </c>
      <c r="B100" s="7">
        <f>'Inputs &amp; Outputs'!$D$3</f>
        <v>1954449027.5679314</v>
      </c>
      <c r="C100" s="7">
        <f>B100*(1+'Int Rate'!C100)+Premium!C100-Claims!C100</f>
        <v>1838160505.6578133</v>
      </c>
      <c r="D100" s="7">
        <f>C100*(1+'Int Rate'!D100)+Premium!D100-Claims!D100</f>
        <v>1780028862.9617796</v>
      </c>
      <c r="E100" s="7">
        <f>D100*(1+'Int Rate'!E100)+Premium!E100-Claims!E100</f>
        <v>1774010877.1766591</v>
      </c>
      <c r="F100" s="7">
        <f>E100*(1+'Int Rate'!F100)+Premium!F100-Claims!F100</f>
        <v>1619917168.5797551</v>
      </c>
      <c r="G100" s="7">
        <f>F100*(1+'Int Rate'!G100)+Premium!G100-Claims!G100</f>
        <v>1657682758.5308237</v>
      </c>
      <c r="H100" s="7">
        <f>G100*(1+'Int Rate'!H100)+Premium!H100-Claims!H100</f>
        <v>1589100112.2963912</v>
      </c>
      <c r="I100" s="7">
        <f>H100*(1+'Int Rate'!I100)+Premium!I100-Claims!I100</f>
        <v>1536484925.9647663</v>
      </c>
      <c r="J100" s="7">
        <f>I100*(1+'Int Rate'!J100)+Premium!J100-Claims!J100</f>
        <v>1481358701.080745</v>
      </c>
      <c r="K100" s="7">
        <f>J100*(1+'Int Rate'!K100)+Premium!K100-Claims!K100</f>
        <v>1403954209.2935891</v>
      </c>
      <c r="L100" s="7">
        <f>K100*(1+'Int Rate'!L100)+Premium!L100-Claims!L100</f>
        <v>1341205183.9974983</v>
      </c>
      <c r="M100" s="7">
        <f>L100*(1+'Int Rate'!M100)+Premium!M100-Claims!M100</f>
        <v>1253384482.0135486</v>
      </c>
      <c r="N100" s="7">
        <f>M100*(1+'Int Rate'!N100)+Premium!N100-Claims!N100</f>
        <v>1151203588.1581299</v>
      </c>
      <c r="O100" s="7">
        <f>N100*(1+'Int Rate'!O100)+Premium!O100-Claims!O100</f>
        <v>1047217144.2527609</v>
      </c>
      <c r="P100" s="7">
        <f>O100*(1+'Int Rate'!P100)+Premium!P100-Claims!P100</f>
        <v>917999972.51821983</v>
      </c>
      <c r="Q100" s="7">
        <f>P100*(1+'Int Rate'!Q100)+Premium!Q100-Claims!Q100</f>
        <v>887625091.00629282</v>
      </c>
      <c r="R100" s="7">
        <f>Q100*(1+'Int Rate'!R100)+Premium!R100-Claims!R100</f>
        <v>880678645.01041579</v>
      </c>
      <c r="S100" s="7">
        <f>R100*(1+'Int Rate'!S100)+Premium!S100-Claims!S100</f>
        <v>818939126.78710413</v>
      </c>
      <c r="T100" s="7">
        <f>S100*(1+'Int Rate'!T100)+Premium!T100-Claims!T100</f>
        <v>760199978.11836207</v>
      </c>
      <c r="U100" s="7">
        <f>T100*(1+'Int Rate'!U100)+Premium!U100-Claims!U100</f>
        <v>693935175.2025733</v>
      </c>
      <c r="V100" s="7">
        <f>U100*(1+'Int Rate'!V100)+Premium!V100-Claims!V100</f>
        <v>619595419.74860263</v>
      </c>
      <c r="W100" s="7">
        <f>V100*(1+'Int Rate'!W100)+Premium!W100-Claims!W100</f>
        <v>558035822.34866476</v>
      </c>
      <c r="X100" s="7">
        <f>W100*(1+'Int Rate'!X100)+Premium!X100-Claims!X100</f>
        <v>509807831.15437543</v>
      </c>
      <c r="Y100" s="7">
        <f>X100*(1+'Int Rate'!Y100)+Premium!Y100-Claims!Y100</f>
        <v>453149621.23807693</v>
      </c>
      <c r="Z100" s="7">
        <f>Y100*(1+'Int Rate'!Z100)+Premium!Z100-Claims!Z100</f>
        <v>363520568.95942372</v>
      </c>
      <c r="AA100" s="7">
        <f>Z100*(1+'Int Rate'!AA100)+Premium!AA100-Claims!AA100</f>
        <v>302733618.10563213</v>
      </c>
      <c r="AB100" s="7">
        <f>AA100*(1+'Int Rate'!AB100)+Premium!AB100-Claims!AB100</f>
        <v>252533508.73085189</v>
      </c>
      <c r="AC100" s="7">
        <f>AB100*(1+'Int Rate'!AC100)+Premium!AC100-Claims!AC100</f>
        <v>198927306.66436076</v>
      </c>
      <c r="AD100" s="7">
        <f>AC100*(1+'Int Rate'!AD100)+Premium!AD100-Claims!AD100</f>
        <v>143046944.24609929</v>
      </c>
      <c r="AE100" s="7">
        <f>AD100*(1+'Int Rate'!AE100)+Premium!AE100-Claims!AE100</f>
        <v>86774848.116170704</v>
      </c>
      <c r="AF100" s="7">
        <f>AE100*(1+'Int Rate'!AF100)+Premium!AF100-Claims!AF100</f>
        <v>35835040.721206203</v>
      </c>
      <c r="AG100" s="7">
        <f>AF100*(1+'Int Rate'!AG100)+Premium!AG100-Claims!AG100</f>
        <v>-10202527.309627175</v>
      </c>
      <c r="AH100" s="7">
        <f>AG100*(1+'Int Rate'!AH100)+Premium!AH100-Claims!AH100</f>
        <v>-52282927.111289099</v>
      </c>
      <c r="AI100" s="7">
        <f>AH100*(1+'Int Rate'!AI100)+Premium!AI100-Claims!AI100</f>
        <v>-90674344.092741773</v>
      </c>
      <c r="AJ100" s="7">
        <f>AI100*(1+'Int Rate'!AJ100)+Premium!AJ100-Claims!AJ100</f>
        <v>-122552682.97975495</v>
      </c>
      <c r="AK100" s="7">
        <f>AJ100*(1+'Int Rate'!AK100)+Premium!AK100-Claims!AK100</f>
        <v>-152798032.23080379</v>
      </c>
      <c r="AL100" s="7">
        <f>AK100*(1+'Int Rate'!AL100)+Premium!AL100-Claims!AL100</f>
        <v>-179392914.92838612</v>
      </c>
      <c r="AM100" s="7">
        <f>AL100*(1+'Int Rate'!AM100)+Premium!AM100-Claims!AM100</f>
        <v>-206461437.57693264</v>
      </c>
      <c r="AN100" s="7">
        <f>AM100*(1+'Int Rate'!AN100)+Premium!AN100-Claims!AN100</f>
        <v>-217156150.89003649</v>
      </c>
      <c r="AO100" s="7">
        <f>AN100*(1+'Int Rate'!AO100)+Premium!AO100-Claims!AO100</f>
        <v>-235809279.1946812</v>
      </c>
      <c r="AP100" s="7">
        <f>AO100*(1+'Int Rate'!AP100)+Premium!AP100-Claims!AP100</f>
        <v>-259400476.60486931</v>
      </c>
      <c r="AQ100" s="7">
        <f>AP100*(1+'Int Rate'!AQ100)+Premium!AQ100-Claims!AQ100</f>
        <v>-273294671.44181681</v>
      </c>
      <c r="AR100" s="7">
        <f>AQ100*(1+'Int Rate'!AR100)+Premium!AR100-Claims!AR100</f>
        <v>-283172049.5041188</v>
      </c>
      <c r="AS100" s="7">
        <f>AR100*(1+'Int Rate'!AS100)+Premium!AS100-Claims!AS100</f>
        <v>-299968148.72447675</v>
      </c>
      <c r="AT100" s="7">
        <f>AS100*(1+'Int Rate'!AT100)+Premium!AT100-Claims!AT100</f>
        <v>-314033485.68607247</v>
      </c>
      <c r="AU100" s="7">
        <f>AT100*(1+'Int Rate'!AU100)+Premium!AU100-Claims!AU100</f>
        <v>-329200010.97100949</v>
      </c>
      <c r="AV100" s="7">
        <f>AU100*(1+'Int Rate'!AV100)+Premium!AV100-Claims!AV100</f>
        <v>-340195636.35271585</v>
      </c>
      <c r="AW100" s="7">
        <f>AV100*(1+'Int Rate'!AW100)+Premium!AW100-Claims!AW100</f>
        <v>-339953875.54503995</v>
      </c>
      <c r="AX100" s="7">
        <f>AW100*(1+'Int Rate'!AX100)+Premium!AX100-Claims!AX100</f>
        <v>-351652610.09689456</v>
      </c>
      <c r="AY100" s="7">
        <f>AX100*(1+'Int Rate'!AY100)+Premium!AY100-Claims!AY100</f>
        <v>-363976802.98931581</v>
      </c>
    </row>
    <row r="101" spans="1:51" x14ac:dyDescent="0.25">
      <c r="A101" s="1">
        <v>100</v>
      </c>
      <c r="B101" s="7">
        <f>'Inputs &amp; Outputs'!$D$3</f>
        <v>1954449027.5679314</v>
      </c>
      <c r="C101" s="7">
        <f>B101*(1+'Int Rate'!C101)+Premium!C101-Claims!C101</f>
        <v>1955627926.1646037</v>
      </c>
      <c r="D101" s="7">
        <f>C101*(1+'Int Rate'!D101)+Premium!D101-Claims!D101</f>
        <v>1969637021.9626586</v>
      </c>
      <c r="E101" s="7">
        <f>D101*(1+'Int Rate'!E101)+Premium!E101-Claims!E101</f>
        <v>1933288053.8680365</v>
      </c>
      <c r="F101" s="7">
        <f>E101*(1+'Int Rate'!F101)+Premium!F101-Claims!F101</f>
        <v>1833341393.3829546</v>
      </c>
      <c r="G101" s="7">
        <f>F101*(1+'Int Rate'!G101)+Premium!G101-Claims!G101</f>
        <v>1769674100.4890387</v>
      </c>
      <c r="H101" s="7">
        <f>G101*(1+'Int Rate'!H101)+Premium!H101-Claims!H101</f>
        <v>1657248804.7179375</v>
      </c>
      <c r="I101" s="7">
        <f>H101*(1+'Int Rate'!I101)+Premium!I101-Claims!I101</f>
        <v>1590726553.1225605</v>
      </c>
      <c r="J101" s="7">
        <f>I101*(1+'Int Rate'!J101)+Premium!J101-Claims!J101</f>
        <v>1502577946.3728573</v>
      </c>
      <c r="K101" s="7">
        <f>J101*(1+'Int Rate'!K101)+Premium!K101-Claims!K101</f>
        <v>1396473952.5401762</v>
      </c>
      <c r="L101" s="7">
        <f>K101*(1+'Int Rate'!L101)+Premium!L101-Claims!L101</f>
        <v>1316962637.6136312</v>
      </c>
      <c r="M101" s="7">
        <f>L101*(1+'Int Rate'!M101)+Premium!M101-Claims!M101</f>
        <v>1268366818.8328488</v>
      </c>
      <c r="N101" s="7">
        <f>M101*(1+'Int Rate'!N101)+Premium!N101-Claims!N101</f>
        <v>1161581088.23136</v>
      </c>
      <c r="O101" s="7">
        <f>N101*(1+'Int Rate'!O101)+Premium!O101-Claims!O101</f>
        <v>1095818921.78087</v>
      </c>
      <c r="P101" s="7">
        <f>O101*(1+'Int Rate'!P101)+Premium!P101-Claims!P101</f>
        <v>997202227.76561308</v>
      </c>
      <c r="Q101" s="7">
        <f>P101*(1+'Int Rate'!Q101)+Premium!Q101-Claims!Q101</f>
        <v>930797839.28471112</v>
      </c>
      <c r="R101" s="7">
        <f>Q101*(1+'Int Rate'!R101)+Premium!R101-Claims!R101</f>
        <v>872794340.19136453</v>
      </c>
      <c r="S101" s="7">
        <f>R101*(1+'Int Rate'!S101)+Premium!S101-Claims!S101</f>
        <v>784735155.90196788</v>
      </c>
      <c r="T101" s="7">
        <f>S101*(1+'Int Rate'!T101)+Premium!T101-Claims!T101</f>
        <v>715540276.61828947</v>
      </c>
      <c r="U101" s="7">
        <f>T101*(1+'Int Rate'!U101)+Premium!U101-Claims!U101</f>
        <v>621473166.85846186</v>
      </c>
      <c r="V101" s="7">
        <f>U101*(1+'Int Rate'!V101)+Premium!V101-Claims!V101</f>
        <v>530030509.21141601</v>
      </c>
      <c r="W101" s="7">
        <f>V101*(1+'Int Rate'!W101)+Premium!W101-Claims!W101</f>
        <v>469088661.17341554</v>
      </c>
      <c r="X101" s="7">
        <f>W101*(1+'Int Rate'!X101)+Premium!X101-Claims!X101</f>
        <v>362575077.71541917</v>
      </c>
      <c r="Y101" s="7">
        <f>X101*(1+'Int Rate'!Y101)+Premium!Y101-Claims!Y101</f>
        <v>298300399.84367865</v>
      </c>
      <c r="Z101" s="7">
        <f>Y101*(1+'Int Rate'!Z101)+Premium!Z101-Claims!Z101</f>
        <v>228966344.75584298</v>
      </c>
      <c r="AA101" s="7">
        <f>Z101*(1+'Int Rate'!AA101)+Premium!AA101-Claims!AA101</f>
        <v>163617728.38787192</v>
      </c>
      <c r="AB101" s="7">
        <f>AA101*(1+'Int Rate'!AB101)+Premium!AB101-Claims!AB101</f>
        <v>96412440.433941513</v>
      </c>
      <c r="AC101" s="7">
        <f>AB101*(1+'Int Rate'!AC101)+Premium!AC101-Claims!AC101</f>
        <v>32029207.573387995</v>
      </c>
      <c r="AD101" s="7">
        <f>AC101*(1+'Int Rate'!AD101)+Premium!AD101-Claims!AD101</f>
        <v>-34525752.433883831</v>
      </c>
      <c r="AE101" s="7">
        <f>AD101*(1+'Int Rate'!AE101)+Premium!AE101-Claims!AE101</f>
        <v>-95989635.493618205</v>
      </c>
      <c r="AF101" s="7">
        <f>AE101*(1+'Int Rate'!AF101)+Premium!AF101-Claims!AF101</f>
        <v>-159269531.83817157</v>
      </c>
      <c r="AG101" s="7">
        <f>AF101*(1+'Int Rate'!AG101)+Premium!AG101-Claims!AG101</f>
        <v>-210949316.35772452</v>
      </c>
      <c r="AH101" s="7">
        <f>AG101*(1+'Int Rate'!AH101)+Premium!AH101-Claims!AH101</f>
        <v>-249952634.97227424</v>
      </c>
      <c r="AI101" s="7">
        <f>AH101*(1+'Int Rate'!AI101)+Premium!AI101-Claims!AI101</f>
        <v>-292630979.02311981</v>
      </c>
      <c r="AJ101" s="7">
        <f>AI101*(1+'Int Rate'!AJ101)+Premium!AJ101-Claims!AJ101</f>
        <v>-358351935.5612098</v>
      </c>
      <c r="AK101" s="7">
        <f>AJ101*(1+'Int Rate'!AK101)+Premium!AK101-Claims!AK101</f>
        <v>-419497927.93848407</v>
      </c>
      <c r="AL101" s="7">
        <f>AK101*(1+'Int Rate'!AL101)+Premium!AL101-Claims!AL101</f>
        <v>-459516306.4114483</v>
      </c>
      <c r="AM101" s="7">
        <f>AL101*(1+'Int Rate'!AM101)+Premium!AM101-Claims!AM101</f>
        <v>-496757100.6878739</v>
      </c>
      <c r="AN101" s="7">
        <f>AM101*(1+'Int Rate'!AN101)+Premium!AN101-Claims!AN101</f>
        <v>-547033110.45521653</v>
      </c>
      <c r="AO101" s="7">
        <f>AN101*(1+'Int Rate'!AO101)+Premium!AO101-Claims!AO101</f>
        <v>-594880110.21845543</v>
      </c>
      <c r="AP101" s="7">
        <f>AO101*(1+'Int Rate'!AP101)+Premium!AP101-Claims!AP101</f>
        <v>-607242401.97170889</v>
      </c>
      <c r="AQ101" s="7">
        <f>AP101*(1+'Int Rate'!AQ101)+Premium!AQ101-Claims!AQ101</f>
        <v>-663480976.30205393</v>
      </c>
      <c r="AR101" s="7">
        <f>AQ101*(1+'Int Rate'!AR101)+Premium!AR101-Claims!AR101</f>
        <v>-667954389.98955894</v>
      </c>
      <c r="AS101" s="7">
        <f>AR101*(1+'Int Rate'!AS101)+Premium!AS101-Claims!AS101</f>
        <v>-676482908.01267421</v>
      </c>
      <c r="AT101" s="7">
        <f>AS101*(1+'Int Rate'!AT101)+Premium!AT101-Claims!AT101</f>
        <v>-706168516.79263783</v>
      </c>
      <c r="AU101" s="7">
        <f>AT101*(1+'Int Rate'!AU101)+Premium!AU101-Claims!AU101</f>
        <v>-736021438.72109425</v>
      </c>
      <c r="AV101" s="7">
        <f>AU101*(1+'Int Rate'!AV101)+Premium!AV101-Claims!AV101</f>
        <v>-740653477.75848615</v>
      </c>
      <c r="AW101" s="7">
        <f>AV101*(1+'Int Rate'!AW101)+Premium!AW101-Claims!AW101</f>
        <v>-828679458.19421089</v>
      </c>
      <c r="AX101" s="7">
        <f>AW101*(1+'Int Rate'!AX101)+Premium!AX101-Claims!AX101</f>
        <v>-832495277.53478122</v>
      </c>
      <c r="AY101" s="7">
        <f>AX101*(1+'Int Rate'!AY101)+Premium!AY101-Claims!AY101</f>
        <v>-886879850.72357917</v>
      </c>
    </row>
    <row r="102" spans="1:51" x14ac:dyDescent="0.25">
      <c r="A102" s="1">
        <v>101</v>
      </c>
      <c r="B102" s="7">
        <f>'Inputs &amp; Outputs'!$D$3</f>
        <v>1954449027.5679314</v>
      </c>
      <c r="C102" s="7">
        <f>B102*(1+'Int Rate'!C102)+Premium!C102-Claims!C102</f>
        <v>1946184358.5744245</v>
      </c>
      <c r="D102" s="7">
        <f>C102*(1+'Int Rate'!D102)+Premium!D102-Claims!D102</f>
        <v>1950682757.55968</v>
      </c>
      <c r="E102" s="7">
        <f>D102*(1+'Int Rate'!E102)+Premium!E102-Claims!E102</f>
        <v>1918574693.4582005</v>
      </c>
      <c r="F102" s="7">
        <f>E102*(1+'Int Rate'!F102)+Premium!F102-Claims!F102</f>
        <v>1878848908.6459482</v>
      </c>
      <c r="G102" s="7">
        <f>F102*(1+'Int Rate'!G102)+Premium!G102-Claims!G102</f>
        <v>1906692830.1924696</v>
      </c>
      <c r="H102" s="7">
        <f>G102*(1+'Int Rate'!H102)+Premium!H102-Claims!H102</f>
        <v>1768421136.2120616</v>
      </c>
      <c r="I102" s="7">
        <f>H102*(1+'Int Rate'!I102)+Premium!I102-Claims!I102</f>
        <v>1648183629.5052862</v>
      </c>
      <c r="J102" s="7">
        <f>I102*(1+'Int Rate'!J102)+Premium!J102-Claims!J102</f>
        <v>1542143950.567405</v>
      </c>
      <c r="K102" s="7">
        <f>J102*(1+'Int Rate'!K102)+Premium!K102-Claims!K102</f>
        <v>1437539786.6183913</v>
      </c>
      <c r="L102" s="7">
        <f>K102*(1+'Int Rate'!L102)+Premium!L102-Claims!L102</f>
        <v>1388073454.5368345</v>
      </c>
      <c r="M102" s="7">
        <f>L102*(1+'Int Rate'!M102)+Premium!M102-Claims!M102</f>
        <v>1341145790.5539715</v>
      </c>
      <c r="N102" s="7">
        <f>M102*(1+'Int Rate'!N102)+Premium!N102-Claims!N102</f>
        <v>1254754515.3596497</v>
      </c>
      <c r="O102" s="7">
        <f>N102*(1+'Int Rate'!O102)+Premium!O102-Claims!O102</f>
        <v>1165065672.1837089</v>
      </c>
      <c r="P102" s="7">
        <f>O102*(1+'Int Rate'!P102)+Premium!P102-Claims!P102</f>
        <v>1123259154.4320405</v>
      </c>
      <c r="Q102" s="7">
        <f>P102*(1+'Int Rate'!Q102)+Premium!Q102-Claims!Q102</f>
        <v>1070385174.1222179</v>
      </c>
      <c r="R102" s="7">
        <f>Q102*(1+'Int Rate'!R102)+Premium!R102-Claims!R102</f>
        <v>1006988564.1063454</v>
      </c>
      <c r="S102" s="7">
        <f>R102*(1+'Int Rate'!S102)+Premium!S102-Claims!S102</f>
        <v>889521147.06326151</v>
      </c>
      <c r="T102" s="7">
        <f>S102*(1+'Int Rate'!T102)+Premium!T102-Claims!T102</f>
        <v>863575420.45853698</v>
      </c>
      <c r="U102" s="7">
        <f>T102*(1+'Int Rate'!U102)+Premium!U102-Claims!U102</f>
        <v>807862838.86528909</v>
      </c>
      <c r="V102" s="7">
        <f>U102*(1+'Int Rate'!V102)+Premium!V102-Claims!V102</f>
        <v>719601982.94584632</v>
      </c>
      <c r="W102" s="7">
        <f>V102*(1+'Int Rate'!W102)+Premium!W102-Claims!W102</f>
        <v>674613632.26149607</v>
      </c>
      <c r="X102" s="7">
        <f>W102*(1+'Int Rate'!X102)+Premium!X102-Claims!X102</f>
        <v>622419805.12851894</v>
      </c>
      <c r="Y102" s="7">
        <f>X102*(1+'Int Rate'!Y102)+Premium!Y102-Claims!Y102</f>
        <v>533848828.09551764</v>
      </c>
      <c r="Z102" s="7">
        <f>Y102*(1+'Int Rate'!Z102)+Premium!Z102-Claims!Z102</f>
        <v>477198151.39777839</v>
      </c>
      <c r="AA102" s="7">
        <f>Z102*(1+'Int Rate'!AA102)+Premium!AA102-Claims!AA102</f>
        <v>423705660.04887569</v>
      </c>
      <c r="AB102" s="7">
        <f>AA102*(1+'Int Rate'!AB102)+Premium!AB102-Claims!AB102</f>
        <v>361341831.80421931</v>
      </c>
      <c r="AC102" s="7">
        <f>AB102*(1+'Int Rate'!AC102)+Premium!AC102-Claims!AC102</f>
        <v>289564710.23377395</v>
      </c>
      <c r="AD102" s="7">
        <f>AC102*(1+'Int Rate'!AD102)+Premium!AD102-Claims!AD102</f>
        <v>242304073.29574287</v>
      </c>
      <c r="AE102" s="7">
        <f>AD102*(1+'Int Rate'!AE102)+Premium!AE102-Claims!AE102</f>
        <v>201079036.29106739</v>
      </c>
      <c r="AF102" s="7">
        <f>AE102*(1+'Int Rate'!AF102)+Premium!AF102-Claims!AF102</f>
        <v>158607309.59195819</v>
      </c>
      <c r="AG102" s="7">
        <f>AF102*(1+'Int Rate'!AG102)+Premium!AG102-Claims!AG102</f>
        <v>122174485.82890123</v>
      </c>
      <c r="AH102" s="7">
        <f>AG102*(1+'Int Rate'!AH102)+Premium!AH102-Claims!AH102</f>
        <v>89319835.409498662</v>
      </c>
      <c r="AI102" s="7">
        <f>AH102*(1+'Int Rate'!AI102)+Premium!AI102-Claims!AI102</f>
        <v>53347565.905356675</v>
      </c>
      <c r="AJ102" s="7">
        <f>AI102*(1+'Int Rate'!AJ102)+Premium!AJ102-Claims!AJ102</f>
        <v>24594575.287009768</v>
      </c>
      <c r="AK102" s="7">
        <f>AJ102*(1+'Int Rate'!AK102)+Premium!AK102-Claims!AK102</f>
        <v>1216194.2998528443</v>
      </c>
      <c r="AL102" s="7">
        <f>AK102*(1+'Int Rate'!AL102)+Premium!AL102-Claims!AL102</f>
        <v>-18479517.729680818</v>
      </c>
      <c r="AM102" s="7">
        <f>AL102*(1+'Int Rate'!AM102)+Premium!AM102-Claims!AM102</f>
        <v>-35344512.612287298</v>
      </c>
      <c r="AN102" s="7">
        <f>AM102*(1+'Int Rate'!AN102)+Premium!AN102-Claims!AN102</f>
        <v>-48620264.075979017</v>
      </c>
      <c r="AO102" s="7">
        <f>AN102*(1+'Int Rate'!AO102)+Premium!AO102-Claims!AO102</f>
        <v>-61575365.001537889</v>
      </c>
      <c r="AP102" s="7">
        <f>AO102*(1+'Int Rate'!AP102)+Premium!AP102-Claims!AP102</f>
        <v>-70105936.414726377</v>
      </c>
      <c r="AQ102" s="7">
        <f>AP102*(1+'Int Rate'!AQ102)+Premium!AQ102-Claims!AQ102</f>
        <v>-79221914.516964614</v>
      </c>
      <c r="AR102" s="7">
        <f>AQ102*(1+'Int Rate'!AR102)+Premium!AR102-Claims!AR102</f>
        <v>-81599884.113271758</v>
      </c>
      <c r="AS102" s="7">
        <f>AR102*(1+'Int Rate'!AS102)+Premium!AS102-Claims!AS102</f>
        <v>-83980584.731766686</v>
      </c>
      <c r="AT102" s="7">
        <f>AS102*(1+'Int Rate'!AT102)+Premium!AT102-Claims!AT102</f>
        <v>-90504105.4775334</v>
      </c>
      <c r="AU102" s="7">
        <f>AT102*(1+'Int Rate'!AU102)+Premium!AU102-Claims!AU102</f>
        <v>-95978324.584240645</v>
      </c>
      <c r="AV102" s="7">
        <f>AU102*(1+'Int Rate'!AV102)+Premium!AV102-Claims!AV102</f>
        <v>-102395969.28037214</v>
      </c>
      <c r="AW102" s="7">
        <f>AV102*(1+'Int Rate'!AW102)+Premium!AW102-Claims!AW102</f>
        <v>-101893584.49957867</v>
      </c>
      <c r="AX102" s="7">
        <f>AW102*(1+'Int Rate'!AX102)+Premium!AX102-Claims!AX102</f>
        <v>-110129111.44058034</v>
      </c>
      <c r="AY102" s="7">
        <f>AX102*(1+'Int Rate'!AY102)+Premium!AY102-Claims!AY102</f>
        <v>-117454588.48163973</v>
      </c>
    </row>
    <row r="103" spans="1:51" x14ac:dyDescent="0.25">
      <c r="A103" s="1">
        <v>102</v>
      </c>
      <c r="B103" s="7">
        <f>'Inputs &amp; Outputs'!$D$3</f>
        <v>1954449027.5679314</v>
      </c>
      <c r="C103" s="7">
        <f>B103*(1+'Int Rate'!C103)+Premium!C103-Claims!C103</f>
        <v>1908862230.4013407</v>
      </c>
      <c r="D103" s="7">
        <f>C103*(1+'Int Rate'!D103)+Premium!D103-Claims!D103</f>
        <v>1925681015.8593819</v>
      </c>
      <c r="E103" s="7">
        <f>D103*(1+'Int Rate'!E103)+Premium!E103-Claims!E103</f>
        <v>1937947907.3833673</v>
      </c>
      <c r="F103" s="7">
        <f>E103*(1+'Int Rate'!F103)+Premium!F103-Claims!F103</f>
        <v>1923292631.8513653</v>
      </c>
      <c r="G103" s="7">
        <f>F103*(1+'Int Rate'!G103)+Premium!G103-Claims!G103</f>
        <v>1825729366.1245561</v>
      </c>
      <c r="H103" s="7">
        <f>G103*(1+'Int Rate'!H103)+Premium!H103-Claims!H103</f>
        <v>1816731498.1741843</v>
      </c>
      <c r="I103" s="7">
        <f>H103*(1+'Int Rate'!I103)+Premium!I103-Claims!I103</f>
        <v>1813258473.0091448</v>
      </c>
      <c r="J103" s="7">
        <f>I103*(1+'Int Rate'!J103)+Premium!J103-Claims!J103</f>
        <v>1776087292.0828986</v>
      </c>
      <c r="K103" s="7">
        <f>J103*(1+'Int Rate'!K103)+Premium!K103-Claims!K103</f>
        <v>1790166189.9965508</v>
      </c>
      <c r="L103" s="7">
        <f>K103*(1+'Int Rate'!L103)+Premium!L103-Claims!L103</f>
        <v>1754790339.0673852</v>
      </c>
      <c r="M103" s="7">
        <f>L103*(1+'Int Rate'!M103)+Premium!M103-Claims!M103</f>
        <v>1753201916.4036567</v>
      </c>
      <c r="N103" s="7">
        <f>M103*(1+'Int Rate'!N103)+Premium!N103-Claims!N103</f>
        <v>1644778613.238045</v>
      </c>
      <c r="O103" s="7">
        <f>N103*(1+'Int Rate'!O103)+Premium!O103-Claims!O103</f>
        <v>1646805978.6201773</v>
      </c>
      <c r="P103" s="7">
        <f>O103*(1+'Int Rate'!P103)+Premium!P103-Claims!P103</f>
        <v>1600138436.9272592</v>
      </c>
      <c r="Q103" s="7">
        <f>P103*(1+'Int Rate'!Q103)+Premium!Q103-Claims!Q103</f>
        <v>1554992633.4386654</v>
      </c>
      <c r="R103" s="7">
        <f>Q103*(1+'Int Rate'!R103)+Premium!R103-Claims!R103</f>
        <v>1530786811.8162544</v>
      </c>
      <c r="S103" s="7">
        <f>R103*(1+'Int Rate'!S103)+Premium!S103-Claims!S103</f>
        <v>1462937412.8794975</v>
      </c>
      <c r="T103" s="7">
        <f>S103*(1+'Int Rate'!T103)+Premium!T103-Claims!T103</f>
        <v>1452169935.1627557</v>
      </c>
      <c r="U103" s="7">
        <f>T103*(1+'Int Rate'!U103)+Premium!U103-Claims!U103</f>
        <v>1438927527.0005352</v>
      </c>
      <c r="V103" s="7">
        <f>U103*(1+'Int Rate'!V103)+Premium!V103-Claims!V103</f>
        <v>1411255898.6101065</v>
      </c>
      <c r="W103" s="7">
        <f>V103*(1+'Int Rate'!W103)+Premium!W103-Claims!W103</f>
        <v>1241361351.9676635</v>
      </c>
      <c r="X103" s="7">
        <f>W103*(1+'Int Rate'!X103)+Premium!X103-Claims!X103</f>
        <v>1145130360.667711</v>
      </c>
      <c r="Y103" s="7">
        <f>X103*(1+'Int Rate'!Y103)+Premium!Y103-Claims!Y103</f>
        <v>1132669223.4978518</v>
      </c>
      <c r="Z103" s="7">
        <f>Y103*(1+'Int Rate'!Z103)+Premium!Z103-Claims!Z103</f>
        <v>1064122849.1849294</v>
      </c>
      <c r="AA103" s="7">
        <f>Z103*(1+'Int Rate'!AA103)+Premium!AA103-Claims!AA103</f>
        <v>1045047825.1616976</v>
      </c>
      <c r="AB103" s="7">
        <f>AA103*(1+'Int Rate'!AB103)+Premium!AB103-Claims!AB103</f>
        <v>998024102.31236482</v>
      </c>
      <c r="AC103" s="7">
        <f>AB103*(1+'Int Rate'!AC103)+Premium!AC103-Claims!AC103</f>
        <v>979559447.31642783</v>
      </c>
      <c r="AD103" s="7">
        <f>AC103*(1+'Int Rate'!AD103)+Premium!AD103-Claims!AD103</f>
        <v>923169445.78348088</v>
      </c>
      <c r="AE103" s="7">
        <f>AD103*(1+'Int Rate'!AE103)+Premium!AE103-Claims!AE103</f>
        <v>886166934.44644427</v>
      </c>
      <c r="AF103" s="7">
        <f>AE103*(1+'Int Rate'!AF103)+Premium!AF103-Claims!AF103</f>
        <v>883209551.16316092</v>
      </c>
      <c r="AG103" s="7">
        <f>AF103*(1+'Int Rate'!AG103)+Premium!AG103-Claims!AG103</f>
        <v>904114754.17494738</v>
      </c>
      <c r="AH103" s="7">
        <f>AG103*(1+'Int Rate'!AH103)+Premium!AH103-Claims!AH103</f>
        <v>917154165.4280529</v>
      </c>
      <c r="AI103" s="7">
        <f>AH103*(1+'Int Rate'!AI103)+Premium!AI103-Claims!AI103</f>
        <v>930182654.38702035</v>
      </c>
      <c r="AJ103" s="7">
        <f>AI103*(1+'Int Rate'!AJ103)+Premium!AJ103-Claims!AJ103</f>
        <v>961088096.57610834</v>
      </c>
      <c r="AK103" s="7">
        <f>AJ103*(1+'Int Rate'!AK103)+Premium!AK103-Claims!AK103</f>
        <v>974584654.43426156</v>
      </c>
      <c r="AL103" s="7">
        <f>AK103*(1+'Int Rate'!AL103)+Premium!AL103-Claims!AL103</f>
        <v>911393850.30715168</v>
      </c>
      <c r="AM103" s="7">
        <f>AL103*(1+'Int Rate'!AM103)+Premium!AM103-Claims!AM103</f>
        <v>945282706.18992472</v>
      </c>
      <c r="AN103" s="7">
        <f>AM103*(1+'Int Rate'!AN103)+Premium!AN103-Claims!AN103</f>
        <v>955835058.35869265</v>
      </c>
      <c r="AO103" s="7">
        <f>AN103*(1+'Int Rate'!AO103)+Premium!AO103-Claims!AO103</f>
        <v>1036995267.4030271</v>
      </c>
      <c r="AP103" s="7">
        <f>AO103*(1+'Int Rate'!AP103)+Premium!AP103-Claims!AP103</f>
        <v>1059542791.5494633</v>
      </c>
      <c r="AQ103" s="7">
        <f>AP103*(1+'Int Rate'!AQ103)+Premium!AQ103-Claims!AQ103</f>
        <v>1070724581.1616199</v>
      </c>
      <c r="AR103" s="7">
        <f>AQ103*(1+'Int Rate'!AR103)+Premium!AR103-Claims!AR103</f>
        <v>1036281214.6057936</v>
      </c>
      <c r="AS103" s="7">
        <f>AR103*(1+'Int Rate'!AS103)+Premium!AS103-Claims!AS103</f>
        <v>1069155921.3332627</v>
      </c>
      <c r="AT103" s="7">
        <f>AS103*(1+'Int Rate'!AT103)+Premium!AT103-Claims!AT103</f>
        <v>1122541039.2268012</v>
      </c>
      <c r="AU103" s="7">
        <f>AT103*(1+'Int Rate'!AU103)+Premium!AU103-Claims!AU103</f>
        <v>1160541478.2802162</v>
      </c>
      <c r="AV103" s="7">
        <f>AU103*(1+'Int Rate'!AV103)+Premium!AV103-Claims!AV103</f>
        <v>1206982706.7050757</v>
      </c>
      <c r="AW103" s="7">
        <f>AV103*(1+'Int Rate'!AW103)+Premium!AW103-Claims!AW103</f>
        <v>1201288400.097075</v>
      </c>
      <c r="AX103" s="7">
        <f>AW103*(1+'Int Rate'!AX103)+Premium!AX103-Claims!AX103</f>
        <v>1278897773.8551538</v>
      </c>
      <c r="AY103" s="7">
        <f>AX103*(1+'Int Rate'!AY103)+Premium!AY103-Claims!AY103</f>
        <v>1338563673.7554715</v>
      </c>
    </row>
    <row r="104" spans="1:51" x14ac:dyDescent="0.25">
      <c r="A104" s="1">
        <v>103</v>
      </c>
      <c r="B104" s="7">
        <f>'Inputs &amp; Outputs'!$D$3</f>
        <v>1954449027.5679314</v>
      </c>
      <c r="C104" s="7">
        <f>B104*(1+'Int Rate'!C104)+Premium!C104-Claims!C104</f>
        <v>1942626818.892091</v>
      </c>
      <c r="D104" s="7">
        <f>C104*(1+'Int Rate'!D104)+Premium!D104-Claims!D104</f>
        <v>1946138565.7845585</v>
      </c>
      <c r="E104" s="7">
        <f>D104*(1+'Int Rate'!E104)+Premium!E104-Claims!E104</f>
        <v>1879225530.3742638</v>
      </c>
      <c r="F104" s="7">
        <f>E104*(1+'Int Rate'!F104)+Premium!F104-Claims!F104</f>
        <v>1839669801.6285651</v>
      </c>
      <c r="G104" s="7">
        <f>F104*(1+'Int Rate'!G104)+Premium!G104-Claims!G104</f>
        <v>1741885134.5281568</v>
      </c>
      <c r="H104" s="7">
        <f>G104*(1+'Int Rate'!H104)+Premium!H104-Claims!H104</f>
        <v>1722173044.5762641</v>
      </c>
      <c r="I104" s="7">
        <f>H104*(1+'Int Rate'!I104)+Premium!I104-Claims!I104</f>
        <v>1769356687.3257518</v>
      </c>
      <c r="J104" s="7">
        <f>I104*(1+'Int Rate'!J104)+Premium!J104-Claims!J104</f>
        <v>1741146475.0481012</v>
      </c>
      <c r="K104" s="7">
        <f>J104*(1+'Int Rate'!K104)+Premium!K104-Claims!K104</f>
        <v>1681613807.3713968</v>
      </c>
      <c r="L104" s="7">
        <f>K104*(1+'Int Rate'!L104)+Premium!L104-Claims!L104</f>
        <v>1713010056.669858</v>
      </c>
      <c r="M104" s="7">
        <f>L104*(1+'Int Rate'!M104)+Premium!M104-Claims!M104</f>
        <v>1631255205.9809165</v>
      </c>
      <c r="N104" s="7">
        <f>M104*(1+'Int Rate'!N104)+Premium!N104-Claims!N104</f>
        <v>1538620596.3056281</v>
      </c>
      <c r="O104" s="7">
        <f>N104*(1+'Int Rate'!O104)+Premium!O104-Claims!O104</f>
        <v>1439388100.553545</v>
      </c>
      <c r="P104" s="7">
        <f>O104*(1+'Int Rate'!P104)+Premium!P104-Claims!P104</f>
        <v>1381786454.9939942</v>
      </c>
      <c r="Q104" s="7">
        <f>P104*(1+'Int Rate'!Q104)+Premium!Q104-Claims!Q104</f>
        <v>1395294208.8049603</v>
      </c>
      <c r="R104" s="7">
        <f>Q104*(1+'Int Rate'!R104)+Premium!R104-Claims!R104</f>
        <v>1312291632.0063307</v>
      </c>
      <c r="S104" s="7">
        <f>R104*(1+'Int Rate'!S104)+Premium!S104-Claims!S104</f>
        <v>1202847391.3642995</v>
      </c>
      <c r="T104" s="7">
        <f>S104*(1+'Int Rate'!T104)+Premium!T104-Claims!T104</f>
        <v>1127227047.5694439</v>
      </c>
      <c r="U104" s="7">
        <f>T104*(1+'Int Rate'!U104)+Premium!U104-Claims!U104</f>
        <v>1059663638.8907149</v>
      </c>
      <c r="V104" s="7">
        <f>U104*(1+'Int Rate'!V104)+Premium!V104-Claims!V104</f>
        <v>1009777342.8094728</v>
      </c>
      <c r="W104" s="7">
        <f>V104*(1+'Int Rate'!W104)+Premium!W104-Claims!W104</f>
        <v>945797491.69894922</v>
      </c>
      <c r="X104" s="7">
        <f>W104*(1+'Int Rate'!X104)+Premium!X104-Claims!X104</f>
        <v>897419835.00941575</v>
      </c>
      <c r="Y104" s="7">
        <f>X104*(1+'Int Rate'!Y104)+Premium!Y104-Claims!Y104</f>
        <v>844543515.0392549</v>
      </c>
      <c r="Z104" s="7">
        <f>Y104*(1+'Int Rate'!Z104)+Premium!Z104-Claims!Z104</f>
        <v>850196770.13797367</v>
      </c>
      <c r="AA104" s="7">
        <f>Z104*(1+'Int Rate'!AA104)+Premium!AA104-Claims!AA104</f>
        <v>816143809.81820607</v>
      </c>
      <c r="AB104" s="7">
        <f>AA104*(1+'Int Rate'!AB104)+Premium!AB104-Claims!AB104</f>
        <v>735480124.63158464</v>
      </c>
      <c r="AC104" s="7">
        <f>AB104*(1+'Int Rate'!AC104)+Premium!AC104-Claims!AC104</f>
        <v>701563330.26011491</v>
      </c>
      <c r="AD104" s="7">
        <f>AC104*(1+'Int Rate'!AD104)+Premium!AD104-Claims!AD104</f>
        <v>678868147.85140514</v>
      </c>
      <c r="AE104" s="7">
        <f>AD104*(1+'Int Rate'!AE104)+Premium!AE104-Claims!AE104</f>
        <v>655215985.27289438</v>
      </c>
      <c r="AF104" s="7">
        <f>AE104*(1+'Int Rate'!AF104)+Premium!AF104-Claims!AF104</f>
        <v>622546553.43251109</v>
      </c>
      <c r="AG104" s="7">
        <f>AF104*(1+'Int Rate'!AG104)+Premium!AG104-Claims!AG104</f>
        <v>580132480.95203459</v>
      </c>
      <c r="AH104" s="7">
        <f>AG104*(1+'Int Rate'!AH104)+Premium!AH104-Claims!AH104</f>
        <v>542884081.63896275</v>
      </c>
      <c r="AI104" s="7">
        <f>AH104*(1+'Int Rate'!AI104)+Premium!AI104-Claims!AI104</f>
        <v>522147410.51754785</v>
      </c>
      <c r="AJ104" s="7">
        <f>AI104*(1+'Int Rate'!AJ104)+Premium!AJ104-Claims!AJ104</f>
        <v>541645958.42631471</v>
      </c>
      <c r="AK104" s="7">
        <f>AJ104*(1+'Int Rate'!AK104)+Premium!AK104-Claims!AK104</f>
        <v>537576039.35837889</v>
      </c>
      <c r="AL104" s="7">
        <f>AK104*(1+'Int Rate'!AL104)+Premium!AL104-Claims!AL104</f>
        <v>556683622.38674092</v>
      </c>
      <c r="AM104" s="7">
        <f>AL104*(1+'Int Rate'!AM104)+Premium!AM104-Claims!AM104</f>
        <v>579188176.66676736</v>
      </c>
      <c r="AN104" s="7">
        <f>AM104*(1+'Int Rate'!AN104)+Premium!AN104-Claims!AN104</f>
        <v>590637358.09495819</v>
      </c>
      <c r="AO104" s="7">
        <f>AN104*(1+'Int Rate'!AO104)+Premium!AO104-Claims!AO104</f>
        <v>578000131.99809611</v>
      </c>
      <c r="AP104" s="7">
        <f>AO104*(1+'Int Rate'!AP104)+Premium!AP104-Claims!AP104</f>
        <v>628255252.30119503</v>
      </c>
      <c r="AQ104" s="7">
        <f>AP104*(1+'Int Rate'!AQ104)+Premium!AQ104-Claims!AQ104</f>
        <v>667643180.81325591</v>
      </c>
      <c r="AR104" s="7">
        <f>AQ104*(1+'Int Rate'!AR104)+Premium!AR104-Claims!AR104</f>
        <v>715407011.03878391</v>
      </c>
      <c r="AS104" s="7">
        <f>AR104*(1+'Int Rate'!AS104)+Premium!AS104-Claims!AS104</f>
        <v>749122905.23164725</v>
      </c>
      <c r="AT104" s="7">
        <f>AS104*(1+'Int Rate'!AT104)+Premium!AT104-Claims!AT104</f>
        <v>763241732.84146833</v>
      </c>
      <c r="AU104" s="7">
        <f>AT104*(1+'Int Rate'!AU104)+Premium!AU104-Claims!AU104</f>
        <v>795955413.54110932</v>
      </c>
      <c r="AV104" s="7">
        <f>AU104*(1+'Int Rate'!AV104)+Premium!AV104-Claims!AV104</f>
        <v>791355137.01032925</v>
      </c>
      <c r="AW104" s="7">
        <f>AV104*(1+'Int Rate'!AW104)+Premium!AW104-Claims!AW104</f>
        <v>854086995.75050581</v>
      </c>
      <c r="AX104" s="7">
        <f>AW104*(1+'Int Rate'!AX104)+Premium!AX104-Claims!AX104</f>
        <v>908133888.72152853</v>
      </c>
      <c r="AY104" s="7">
        <f>AX104*(1+'Int Rate'!AY104)+Premium!AY104-Claims!AY104</f>
        <v>951264751.37959838</v>
      </c>
    </row>
    <row r="105" spans="1:51" x14ac:dyDescent="0.25">
      <c r="A105" s="1">
        <v>104</v>
      </c>
      <c r="B105" s="7">
        <f>'Inputs &amp; Outputs'!$D$3</f>
        <v>1954449027.5679314</v>
      </c>
      <c r="C105" s="7">
        <f>B105*(1+'Int Rate'!C105)+Premium!C105-Claims!C105</f>
        <v>1977824793.0985119</v>
      </c>
      <c r="D105" s="7">
        <f>C105*(1+'Int Rate'!D105)+Premium!D105-Claims!D105</f>
        <v>1889115378.3677323</v>
      </c>
      <c r="E105" s="7">
        <f>D105*(1+'Int Rate'!E105)+Premium!E105-Claims!E105</f>
        <v>1763329697.9319639</v>
      </c>
      <c r="F105" s="7">
        <f>E105*(1+'Int Rate'!F105)+Premium!F105-Claims!F105</f>
        <v>1729349975.4783831</v>
      </c>
      <c r="G105" s="7">
        <f>F105*(1+'Int Rate'!G105)+Premium!G105-Claims!G105</f>
        <v>1591791537.7960646</v>
      </c>
      <c r="H105" s="7">
        <f>G105*(1+'Int Rate'!H105)+Premium!H105-Claims!H105</f>
        <v>1527012376.9794731</v>
      </c>
      <c r="I105" s="7">
        <f>H105*(1+'Int Rate'!I105)+Premium!I105-Claims!I105</f>
        <v>1465540197.9759212</v>
      </c>
      <c r="J105" s="7">
        <f>I105*(1+'Int Rate'!J105)+Premium!J105-Claims!J105</f>
        <v>1361793566.0387292</v>
      </c>
      <c r="K105" s="7">
        <f>J105*(1+'Int Rate'!K105)+Premium!K105-Claims!K105</f>
        <v>1287995418.8632252</v>
      </c>
      <c r="L105" s="7">
        <f>K105*(1+'Int Rate'!L105)+Premium!L105-Claims!L105</f>
        <v>1212040955.9914603</v>
      </c>
      <c r="M105" s="7">
        <f>L105*(1+'Int Rate'!M105)+Premium!M105-Claims!M105</f>
        <v>1092551795.7786963</v>
      </c>
      <c r="N105" s="7">
        <f>M105*(1+'Int Rate'!N105)+Premium!N105-Claims!N105</f>
        <v>1057869383.9312468</v>
      </c>
      <c r="O105" s="7">
        <f>N105*(1+'Int Rate'!O105)+Premium!O105-Claims!O105</f>
        <v>1015449137.8755257</v>
      </c>
      <c r="P105" s="7">
        <f>O105*(1+'Int Rate'!P105)+Premium!P105-Claims!P105</f>
        <v>897849855.56857049</v>
      </c>
      <c r="Q105" s="7">
        <f>P105*(1+'Int Rate'!Q105)+Premium!Q105-Claims!Q105</f>
        <v>810541992.76998854</v>
      </c>
      <c r="R105" s="7">
        <f>Q105*(1+'Int Rate'!R105)+Premium!R105-Claims!R105</f>
        <v>675403256.021474</v>
      </c>
      <c r="S105" s="7">
        <f>R105*(1+'Int Rate'!S105)+Premium!S105-Claims!S105</f>
        <v>558867709.68685663</v>
      </c>
      <c r="T105" s="7">
        <f>S105*(1+'Int Rate'!T105)+Premium!T105-Claims!T105</f>
        <v>478235865.91863525</v>
      </c>
      <c r="U105" s="7">
        <f>T105*(1+'Int Rate'!U105)+Premium!U105-Claims!U105</f>
        <v>405387242.38351643</v>
      </c>
      <c r="V105" s="7">
        <f>U105*(1+'Int Rate'!V105)+Premium!V105-Claims!V105</f>
        <v>314490904.51103014</v>
      </c>
      <c r="W105" s="7">
        <f>V105*(1+'Int Rate'!W105)+Premium!W105-Claims!W105</f>
        <v>223353535.37425417</v>
      </c>
      <c r="X105" s="7">
        <f>W105*(1+'Int Rate'!X105)+Premium!X105-Claims!X105</f>
        <v>143530891.16133365</v>
      </c>
      <c r="Y105" s="7">
        <f>X105*(1+'Int Rate'!Y105)+Premium!Y105-Claims!Y105</f>
        <v>63314463.211923987</v>
      </c>
      <c r="Z105" s="7">
        <f>Y105*(1+'Int Rate'!Z105)+Premium!Z105-Claims!Z105</f>
        <v>-20953681.188193351</v>
      </c>
      <c r="AA105" s="7">
        <f>Z105*(1+'Int Rate'!AA105)+Premium!AA105-Claims!AA105</f>
        <v>-102373417.5422888</v>
      </c>
      <c r="AB105" s="7">
        <f>AA105*(1+'Int Rate'!AB105)+Premium!AB105-Claims!AB105</f>
        <v>-182886286.98326343</v>
      </c>
      <c r="AC105" s="7">
        <f>AB105*(1+'Int Rate'!AC105)+Premium!AC105-Claims!AC105</f>
        <v>-264556303.52805033</v>
      </c>
      <c r="AD105" s="7">
        <f>AC105*(1+'Int Rate'!AD105)+Premium!AD105-Claims!AD105</f>
        <v>-320094786.87948298</v>
      </c>
      <c r="AE105" s="7">
        <f>AD105*(1+'Int Rate'!AE105)+Premium!AE105-Claims!AE105</f>
        <v>-396546403.56512702</v>
      </c>
      <c r="AF105" s="7">
        <f>AE105*(1+'Int Rate'!AF105)+Premium!AF105-Claims!AF105</f>
        <v>-464682892.50710988</v>
      </c>
      <c r="AG105" s="7">
        <f>AF105*(1+'Int Rate'!AG105)+Premium!AG105-Claims!AG105</f>
        <v>-515662488.40478998</v>
      </c>
      <c r="AH105" s="7">
        <f>AG105*(1+'Int Rate'!AH105)+Premium!AH105-Claims!AH105</f>
        <v>-581572276.39300597</v>
      </c>
      <c r="AI105" s="7">
        <f>AH105*(1+'Int Rate'!AI105)+Premium!AI105-Claims!AI105</f>
        <v>-643587470.5595324</v>
      </c>
      <c r="AJ105" s="7">
        <f>AI105*(1+'Int Rate'!AJ105)+Premium!AJ105-Claims!AJ105</f>
        <v>-663354939.99326682</v>
      </c>
      <c r="AK105" s="7">
        <f>AJ105*(1+'Int Rate'!AK105)+Premium!AK105-Claims!AK105</f>
        <v>-703973969.92291021</v>
      </c>
      <c r="AL105" s="7">
        <f>AK105*(1+'Int Rate'!AL105)+Premium!AL105-Claims!AL105</f>
        <v>-740603014.8915993</v>
      </c>
      <c r="AM105" s="7">
        <f>AL105*(1+'Int Rate'!AM105)+Premium!AM105-Claims!AM105</f>
        <v>-772231477.23793781</v>
      </c>
      <c r="AN105" s="7">
        <f>AM105*(1+'Int Rate'!AN105)+Premium!AN105-Claims!AN105</f>
        <v>-843309852.16759431</v>
      </c>
      <c r="AO105" s="7">
        <f>AN105*(1+'Int Rate'!AO105)+Premium!AO105-Claims!AO105</f>
        <v>-863130692.52758563</v>
      </c>
      <c r="AP105" s="7">
        <f>AO105*(1+'Int Rate'!AP105)+Premium!AP105-Claims!AP105</f>
        <v>-910667381.72929406</v>
      </c>
      <c r="AQ105" s="7">
        <f>AP105*(1+'Int Rate'!AQ105)+Premium!AQ105-Claims!AQ105</f>
        <v>-936310469.46149981</v>
      </c>
      <c r="AR105" s="7">
        <f>AQ105*(1+'Int Rate'!AR105)+Premium!AR105-Claims!AR105</f>
        <v>-1011389175.5005357</v>
      </c>
      <c r="AS105" s="7">
        <f>AR105*(1+'Int Rate'!AS105)+Premium!AS105-Claims!AS105</f>
        <v>-1051252551.5591125</v>
      </c>
      <c r="AT105" s="7">
        <f>AS105*(1+'Int Rate'!AT105)+Premium!AT105-Claims!AT105</f>
        <v>-1052118155.2665585</v>
      </c>
      <c r="AU105" s="7">
        <f>AT105*(1+'Int Rate'!AU105)+Premium!AU105-Claims!AU105</f>
        <v>-1084602802.0089202</v>
      </c>
      <c r="AV105" s="7">
        <f>AU105*(1+'Int Rate'!AV105)+Premium!AV105-Claims!AV105</f>
        <v>-1123768140.8637302</v>
      </c>
      <c r="AW105" s="7">
        <f>AV105*(1+'Int Rate'!AW105)+Premium!AW105-Claims!AW105</f>
        <v>-1152254669.002377</v>
      </c>
      <c r="AX105" s="7">
        <f>AW105*(1+'Int Rate'!AX105)+Premium!AX105-Claims!AX105</f>
        <v>-1204766110.861882</v>
      </c>
      <c r="AY105" s="7">
        <f>AX105*(1+'Int Rate'!AY105)+Premium!AY105-Claims!AY105</f>
        <v>-1243841958.4020081</v>
      </c>
    </row>
    <row r="106" spans="1:51" x14ac:dyDescent="0.25">
      <c r="A106" s="1">
        <v>105</v>
      </c>
      <c r="B106" s="7">
        <f>'Inputs &amp; Outputs'!$D$3</f>
        <v>1954449027.5679314</v>
      </c>
      <c r="C106" s="7">
        <f>B106*(1+'Int Rate'!C106)+Premium!C106-Claims!C106</f>
        <v>1809143139.691092</v>
      </c>
      <c r="D106" s="7">
        <f>C106*(1+'Int Rate'!D106)+Premium!D106-Claims!D106</f>
        <v>1829358560.2737098</v>
      </c>
      <c r="E106" s="7">
        <f>D106*(1+'Int Rate'!E106)+Premium!E106-Claims!E106</f>
        <v>1799311591.9642422</v>
      </c>
      <c r="F106" s="7">
        <f>E106*(1+'Int Rate'!F106)+Premium!F106-Claims!F106</f>
        <v>1636307737.9603884</v>
      </c>
      <c r="G106" s="7">
        <f>F106*(1+'Int Rate'!G106)+Premium!G106-Claims!G106</f>
        <v>1604136616.99419</v>
      </c>
      <c r="H106" s="7">
        <f>G106*(1+'Int Rate'!H106)+Premium!H106-Claims!H106</f>
        <v>1541994532.7689092</v>
      </c>
      <c r="I106" s="7">
        <f>H106*(1+'Int Rate'!I106)+Premium!I106-Claims!I106</f>
        <v>1507438692.4133334</v>
      </c>
      <c r="J106" s="7">
        <f>I106*(1+'Int Rate'!J106)+Premium!J106-Claims!J106</f>
        <v>1440686718.4967406</v>
      </c>
      <c r="K106" s="7">
        <f>J106*(1+'Int Rate'!K106)+Premium!K106-Claims!K106</f>
        <v>1454234610.9008529</v>
      </c>
      <c r="L106" s="7">
        <f>K106*(1+'Int Rate'!L106)+Premium!L106-Claims!L106</f>
        <v>1459236277.2496104</v>
      </c>
      <c r="M106" s="7">
        <f>L106*(1+'Int Rate'!M106)+Premium!M106-Claims!M106</f>
        <v>1439170520.8864753</v>
      </c>
      <c r="N106" s="7">
        <f>M106*(1+'Int Rate'!N106)+Premium!N106-Claims!N106</f>
        <v>1424103729.8932519</v>
      </c>
      <c r="O106" s="7">
        <f>N106*(1+'Int Rate'!O106)+Premium!O106-Claims!O106</f>
        <v>1395799519.9136293</v>
      </c>
      <c r="P106" s="7">
        <f>O106*(1+'Int Rate'!P106)+Premium!P106-Claims!P106</f>
        <v>1269122234.3879967</v>
      </c>
      <c r="Q106" s="7">
        <f>P106*(1+'Int Rate'!Q106)+Premium!Q106-Claims!Q106</f>
        <v>1195610835.1827068</v>
      </c>
      <c r="R106" s="7">
        <f>Q106*(1+'Int Rate'!R106)+Premium!R106-Claims!R106</f>
        <v>1087620209.5270488</v>
      </c>
      <c r="S106" s="7">
        <f>R106*(1+'Int Rate'!S106)+Premium!S106-Claims!S106</f>
        <v>1054923809.3075368</v>
      </c>
      <c r="T106" s="7">
        <f>S106*(1+'Int Rate'!T106)+Premium!T106-Claims!T106</f>
        <v>934188453.89364183</v>
      </c>
      <c r="U106" s="7">
        <f>T106*(1+'Int Rate'!U106)+Premium!U106-Claims!U106</f>
        <v>843626783.7925508</v>
      </c>
      <c r="V106" s="7">
        <f>U106*(1+'Int Rate'!V106)+Premium!V106-Claims!V106</f>
        <v>760153411.56175268</v>
      </c>
      <c r="W106" s="7">
        <f>V106*(1+'Int Rate'!W106)+Premium!W106-Claims!W106</f>
        <v>671179585.64679956</v>
      </c>
      <c r="X106" s="7">
        <f>W106*(1+'Int Rate'!X106)+Premium!X106-Claims!X106</f>
        <v>623090382.6112119</v>
      </c>
      <c r="Y106" s="7">
        <f>X106*(1+'Int Rate'!Y106)+Premium!Y106-Claims!Y106</f>
        <v>551976800.04620183</v>
      </c>
      <c r="Z106" s="7">
        <f>Y106*(1+'Int Rate'!Z106)+Premium!Z106-Claims!Z106</f>
        <v>472611321.67897391</v>
      </c>
      <c r="AA106" s="7">
        <f>Z106*(1+'Int Rate'!AA106)+Premium!AA106-Claims!AA106</f>
        <v>415409746.60549855</v>
      </c>
      <c r="AB106" s="7">
        <f>AA106*(1+'Int Rate'!AB106)+Premium!AB106-Claims!AB106</f>
        <v>367903470.50553775</v>
      </c>
      <c r="AC106" s="7">
        <f>AB106*(1+'Int Rate'!AC106)+Premium!AC106-Claims!AC106</f>
        <v>313584197.79719841</v>
      </c>
      <c r="AD106" s="7">
        <f>AC106*(1+'Int Rate'!AD106)+Premium!AD106-Claims!AD106</f>
        <v>257241891.23641288</v>
      </c>
      <c r="AE106" s="7">
        <f>AD106*(1+'Int Rate'!AE106)+Premium!AE106-Claims!AE106</f>
        <v>202376119.49573258</v>
      </c>
      <c r="AF106" s="7">
        <f>AE106*(1+'Int Rate'!AF106)+Premium!AF106-Claims!AF106</f>
        <v>151842744.98948026</v>
      </c>
      <c r="AG106" s="7">
        <f>AF106*(1+'Int Rate'!AG106)+Premium!AG106-Claims!AG106</f>
        <v>112731112.07824346</v>
      </c>
      <c r="AH106" s="7">
        <f>AG106*(1+'Int Rate'!AH106)+Premium!AH106-Claims!AH106</f>
        <v>75933822.97548762</v>
      </c>
      <c r="AI106" s="7">
        <f>AH106*(1+'Int Rate'!AI106)+Premium!AI106-Claims!AI106</f>
        <v>40417649.623178095</v>
      </c>
      <c r="AJ106" s="7">
        <f>AI106*(1+'Int Rate'!AJ106)+Premium!AJ106-Claims!AJ106</f>
        <v>12192923.901053742</v>
      </c>
      <c r="AK106" s="7">
        <f>AJ106*(1+'Int Rate'!AK106)+Premium!AK106-Claims!AK106</f>
        <v>-11017014.419457989</v>
      </c>
      <c r="AL106" s="7">
        <f>AK106*(1+'Int Rate'!AL106)+Premium!AL106-Claims!AL106</f>
        <v>-30849874.943548467</v>
      </c>
      <c r="AM106" s="7">
        <f>AL106*(1+'Int Rate'!AM106)+Premium!AM106-Claims!AM106</f>
        <v>-48569473.203359678</v>
      </c>
      <c r="AN106" s="7">
        <f>AM106*(1+'Int Rate'!AN106)+Premium!AN106-Claims!AN106</f>
        <v>-63612913.114500456</v>
      </c>
      <c r="AO106" s="7">
        <f>AN106*(1+'Int Rate'!AO106)+Premium!AO106-Claims!AO106</f>
        <v>-77737282.986688405</v>
      </c>
      <c r="AP106" s="7">
        <f>AO106*(1+'Int Rate'!AP106)+Premium!AP106-Claims!AP106</f>
        <v>-90397403.076715782</v>
      </c>
      <c r="AQ106" s="7">
        <f>AP106*(1+'Int Rate'!AQ106)+Premium!AQ106-Claims!AQ106</f>
        <v>-93403198.803097457</v>
      </c>
      <c r="AR106" s="7">
        <f>AQ106*(1+'Int Rate'!AR106)+Premium!AR106-Claims!AR106</f>
        <v>-102545420.50735979</v>
      </c>
      <c r="AS106" s="7">
        <f>AR106*(1+'Int Rate'!AS106)+Premium!AS106-Claims!AS106</f>
        <v>-111170592.63672225</v>
      </c>
      <c r="AT106" s="7">
        <f>AS106*(1+'Int Rate'!AT106)+Premium!AT106-Claims!AT106</f>
        <v>-115625783.07977578</v>
      </c>
      <c r="AU106" s="7">
        <f>AT106*(1+'Int Rate'!AU106)+Premium!AU106-Claims!AU106</f>
        <v>-126262493.30684821</v>
      </c>
      <c r="AV106" s="7">
        <f>AU106*(1+'Int Rate'!AV106)+Premium!AV106-Claims!AV106</f>
        <v>-130573753.01759382</v>
      </c>
      <c r="AW106" s="7">
        <f>AV106*(1+'Int Rate'!AW106)+Premium!AW106-Claims!AW106</f>
        <v>-131279971.16368644</v>
      </c>
      <c r="AX106" s="7">
        <f>AW106*(1+'Int Rate'!AX106)+Premium!AX106-Claims!AX106</f>
        <v>-141242938.75208107</v>
      </c>
      <c r="AY106" s="7">
        <f>AX106*(1+'Int Rate'!AY106)+Premium!AY106-Claims!AY106</f>
        <v>-153841041.42343813</v>
      </c>
    </row>
    <row r="107" spans="1:51" x14ac:dyDescent="0.25">
      <c r="A107" s="1">
        <v>106</v>
      </c>
      <c r="B107" s="7">
        <f>'Inputs &amp; Outputs'!$D$3</f>
        <v>1954449027.5679314</v>
      </c>
      <c r="C107" s="7">
        <f>B107*(1+'Int Rate'!C107)+Premium!C107-Claims!C107</f>
        <v>1862180687.4177282</v>
      </c>
      <c r="D107" s="7">
        <f>C107*(1+'Int Rate'!D107)+Premium!D107-Claims!D107</f>
        <v>1859220669.4012213</v>
      </c>
      <c r="E107" s="7">
        <f>D107*(1+'Int Rate'!E107)+Premium!E107-Claims!E107</f>
        <v>1816845876.6169865</v>
      </c>
      <c r="F107" s="7">
        <f>E107*(1+'Int Rate'!F107)+Premium!F107-Claims!F107</f>
        <v>1866249448.5595384</v>
      </c>
      <c r="G107" s="7">
        <f>F107*(1+'Int Rate'!G107)+Premium!G107-Claims!G107</f>
        <v>1772375689.8565979</v>
      </c>
      <c r="H107" s="7">
        <f>G107*(1+'Int Rate'!H107)+Premium!H107-Claims!H107</f>
        <v>1829860367.363791</v>
      </c>
      <c r="I107" s="7">
        <f>H107*(1+'Int Rate'!I107)+Premium!I107-Claims!I107</f>
        <v>1837271711.3097842</v>
      </c>
      <c r="J107" s="7">
        <f>I107*(1+'Int Rate'!J107)+Premium!J107-Claims!J107</f>
        <v>1759802299.4767864</v>
      </c>
      <c r="K107" s="7">
        <f>J107*(1+'Int Rate'!K107)+Premium!K107-Claims!K107</f>
        <v>1642347869.9635897</v>
      </c>
      <c r="L107" s="7">
        <f>K107*(1+'Int Rate'!L107)+Premium!L107-Claims!L107</f>
        <v>1556443949.6177278</v>
      </c>
      <c r="M107" s="7">
        <f>L107*(1+'Int Rate'!M107)+Premium!M107-Claims!M107</f>
        <v>1472959200.9676979</v>
      </c>
      <c r="N107" s="7">
        <f>M107*(1+'Int Rate'!N107)+Premium!N107-Claims!N107</f>
        <v>1424923964.1594589</v>
      </c>
      <c r="O107" s="7">
        <f>N107*(1+'Int Rate'!O107)+Premium!O107-Claims!O107</f>
        <v>1350530340.1351826</v>
      </c>
      <c r="P107" s="7">
        <f>O107*(1+'Int Rate'!P107)+Premium!P107-Claims!P107</f>
        <v>1311866820.9556527</v>
      </c>
      <c r="Q107" s="7">
        <f>P107*(1+'Int Rate'!Q107)+Premium!Q107-Claims!Q107</f>
        <v>1302511536.3173177</v>
      </c>
      <c r="R107" s="7">
        <f>Q107*(1+'Int Rate'!R107)+Premium!R107-Claims!R107</f>
        <v>1316243501.7530122</v>
      </c>
      <c r="S107" s="7">
        <f>R107*(1+'Int Rate'!S107)+Premium!S107-Claims!S107</f>
        <v>1182950764.8087404</v>
      </c>
      <c r="T107" s="7">
        <f>S107*(1+'Int Rate'!T107)+Premium!T107-Claims!T107</f>
        <v>1148323500.9044328</v>
      </c>
      <c r="U107" s="7">
        <f>T107*(1+'Int Rate'!U107)+Premium!U107-Claims!U107</f>
        <v>1100398231.4759054</v>
      </c>
      <c r="V107" s="7">
        <f>U107*(1+'Int Rate'!V107)+Premium!V107-Claims!V107</f>
        <v>1011499922.5013533</v>
      </c>
      <c r="W107" s="7">
        <f>V107*(1+'Int Rate'!W107)+Premium!W107-Claims!W107</f>
        <v>864296996.66393733</v>
      </c>
      <c r="X107" s="7">
        <f>W107*(1+'Int Rate'!X107)+Premium!X107-Claims!X107</f>
        <v>782989064.21699238</v>
      </c>
      <c r="Y107" s="7">
        <f>X107*(1+'Int Rate'!Y107)+Premium!Y107-Claims!Y107</f>
        <v>768006907.2559545</v>
      </c>
      <c r="Z107" s="7">
        <f>Y107*(1+'Int Rate'!Z107)+Premium!Z107-Claims!Z107</f>
        <v>719901790.13882434</v>
      </c>
      <c r="AA107" s="7">
        <f>Z107*(1+'Int Rate'!AA107)+Premium!AA107-Claims!AA107</f>
        <v>694537505.60023797</v>
      </c>
      <c r="AB107" s="7">
        <f>AA107*(1+'Int Rate'!AB107)+Premium!AB107-Claims!AB107</f>
        <v>654882241.74877512</v>
      </c>
      <c r="AC107" s="7">
        <f>AB107*(1+'Int Rate'!AC107)+Premium!AC107-Claims!AC107</f>
        <v>638668403.32829738</v>
      </c>
      <c r="AD107" s="7">
        <f>AC107*(1+'Int Rate'!AD107)+Premium!AD107-Claims!AD107</f>
        <v>596765706.03913093</v>
      </c>
      <c r="AE107" s="7">
        <f>AD107*(1+'Int Rate'!AE107)+Premium!AE107-Claims!AE107</f>
        <v>563968287.60897946</v>
      </c>
      <c r="AF107" s="7">
        <f>AE107*(1+'Int Rate'!AF107)+Premium!AF107-Claims!AF107</f>
        <v>547924693.18032157</v>
      </c>
      <c r="AG107" s="7">
        <f>AF107*(1+'Int Rate'!AG107)+Premium!AG107-Claims!AG107</f>
        <v>497582241.47676742</v>
      </c>
      <c r="AH107" s="7">
        <f>AG107*(1+'Int Rate'!AH107)+Premium!AH107-Claims!AH107</f>
        <v>465208600.24882466</v>
      </c>
      <c r="AI107" s="7">
        <f>AH107*(1+'Int Rate'!AI107)+Premium!AI107-Claims!AI107</f>
        <v>467014256.77708513</v>
      </c>
      <c r="AJ107" s="7">
        <f>AI107*(1+'Int Rate'!AJ107)+Premium!AJ107-Claims!AJ107</f>
        <v>457814368.85148948</v>
      </c>
      <c r="AK107" s="7">
        <f>AJ107*(1+'Int Rate'!AK107)+Premium!AK107-Claims!AK107</f>
        <v>448615367.60679877</v>
      </c>
      <c r="AL107" s="7">
        <f>AK107*(1+'Int Rate'!AL107)+Premium!AL107-Claims!AL107</f>
        <v>445178581.30603635</v>
      </c>
      <c r="AM107" s="7">
        <f>AL107*(1+'Int Rate'!AM107)+Premium!AM107-Claims!AM107</f>
        <v>446278872.33217758</v>
      </c>
      <c r="AN107" s="7">
        <f>AM107*(1+'Int Rate'!AN107)+Premium!AN107-Claims!AN107</f>
        <v>462321289.77934587</v>
      </c>
      <c r="AO107" s="7">
        <f>AN107*(1+'Int Rate'!AO107)+Premium!AO107-Claims!AO107</f>
        <v>486815639.11735493</v>
      </c>
      <c r="AP107" s="7">
        <f>AO107*(1+'Int Rate'!AP107)+Premium!AP107-Claims!AP107</f>
        <v>498352803.5423066</v>
      </c>
      <c r="AQ107" s="7">
        <f>AP107*(1+'Int Rate'!AQ107)+Premium!AQ107-Claims!AQ107</f>
        <v>520915425.51406413</v>
      </c>
      <c r="AR107" s="7">
        <f>AQ107*(1+'Int Rate'!AR107)+Premium!AR107-Claims!AR107</f>
        <v>530571899.61037999</v>
      </c>
      <c r="AS107" s="7">
        <f>AR107*(1+'Int Rate'!AS107)+Premium!AS107-Claims!AS107</f>
        <v>552393717.83982754</v>
      </c>
      <c r="AT107" s="7">
        <f>AS107*(1+'Int Rate'!AT107)+Premium!AT107-Claims!AT107</f>
        <v>554621054.74105561</v>
      </c>
      <c r="AU107" s="7">
        <f>AT107*(1+'Int Rate'!AU107)+Premium!AU107-Claims!AU107</f>
        <v>580336733.4408313</v>
      </c>
      <c r="AV107" s="7">
        <f>AU107*(1+'Int Rate'!AV107)+Premium!AV107-Claims!AV107</f>
        <v>601610268.87153053</v>
      </c>
      <c r="AW107" s="7">
        <f>AV107*(1+'Int Rate'!AW107)+Premium!AW107-Claims!AW107</f>
        <v>634311725.44718277</v>
      </c>
      <c r="AX107" s="7">
        <f>AW107*(1+'Int Rate'!AX107)+Premium!AX107-Claims!AX107</f>
        <v>683918636.75902879</v>
      </c>
      <c r="AY107" s="7">
        <f>AX107*(1+'Int Rate'!AY107)+Premium!AY107-Claims!AY107</f>
        <v>735569028.93326867</v>
      </c>
    </row>
    <row r="108" spans="1:51" x14ac:dyDescent="0.25">
      <c r="A108" s="1">
        <v>107</v>
      </c>
      <c r="B108" s="7">
        <f>'Inputs &amp; Outputs'!$D$3</f>
        <v>1954449027.5679314</v>
      </c>
      <c r="C108" s="7">
        <f>B108*(1+'Int Rate'!C108)+Premium!C108-Claims!C108</f>
        <v>1951249133.5228388</v>
      </c>
      <c r="D108" s="7">
        <f>C108*(1+'Int Rate'!D108)+Premium!D108-Claims!D108</f>
        <v>1991837730.3933685</v>
      </c>
      <c r="E108" s="7">
        <f>D108*(1+'Int Rate'!E108)+Premium!E108-Claims!E108</f>
        <v>1999961060.2551198</v>
      </c>
      <c r="F108" s="7">
        <f>E108*(1+'Int Rate'!F108)+Premium!F108-Claims!F108</f>
        <v>1939925363.5619462</v>
      </c>
      <c r="G108" s="7">
        <f>F108*(1+'Int Rate'!G108)+Premium!G108-Claims!G108</f>
        <v>1911561322.1417201</v>
      </c>
      <c r="H108" s="7">
        <f>G108*(1+'Int Rate'!H108)+Premium!H108-Claims!H108</f>
        <v>1914265257.451309</v>
      </c>
      <c r="I108" s="7">
        <f>H108*(1+'Int Rate'!I108)+Premium!I108-Claims!I108</f>
        <v>1920233899.6587145</v>
      </c>
      <c r="J108" s="7">
        <f>I108*(1+'Int Rate'!J108)+Premium!J108-Claims!J108</f>
        <v>1915162259.6014614</v>
      </c>
      <c r="K108" s="7">
        <f>J108*(1+'Int Rate'!K108)+Premium!K108-Claims!K108</f>
        <v>1926371282.1856852</v>
      </c>
      <c r="L108" s="7">
        <f>K108*(1+'Int Rate'!L108)+Premium!L108-Claims!L108</f>
        <v>1879752774.7982068</v>
      </c>
      <c r="M108" s="7">
        <f>L108*(1+'Int Rate'!M108)+Premium!M108-Claims!M108</f>
        <v>1908953665.0102057</v>
      </c>
      <c r="N108" s="7">
        <f>M108*(1+'Int Rate'!N108)+Premium!N108-Claims!N108</f>
        <v>1724839542.641041</v>
      </c>
      <c r="O108" s="7">
        <f>N108*(1+'Int Rate'!O108)+Premium!O108-Claims!O108</f>
        <v>1723251623.2694125</v>
      </c>
      <c r="P108" s="7">
        <f>O108*(1+'Int Rate'!P108)+Premium!P108-Claims!P108</f>
        <v>1779848497.1487839</v>
      </c>
      <c r="Q108" s="7">
        <f>P108*(1+'Int Rate'!Q108)+Premium!Q108-Claims!Q108</f>
        <v>1710713784.7383726</v>
      </c>
      <c r="R108" s="7">
        <f>Q108*(1+'Int Rate'!R108)+Premium!R108-Claims!R108</f>
        <v>1712329497.7750659</v>
      </c>
      <c r="S108" s="7">
        <f>R108*(1+'Int Rate'!S108)+Premium!S108-Claims!S108</f>
        <v>1625333264.8641865</v>
      </c>
      <c r="T108" s="7">
        <f>S108*(1+'Int Rate'!T108)+Premium!T108-Claims!T108</f>
        <v>1559099158.2351139</v>
      </c>
      <c r="U108" s="7">
        <f>T108*(1+'Int Rate'!U108)+Premium!U108-Claims!U108</f>
        <v>1558392021.2453701</v>
      </c>
      <c r="V108" s="7">
        <f>U108*(1+'Int Rate'!V108)+Premium!V108-Claims!V108</f>
        <v>1441223382.2248564</v>
      </c>
      <c r="W108" s="7">
        <f>V108*(1+'Int Rate'!W108)+Premium!W108-Claims!W108</f>
        <v>1383113780.3178225</v>
      </c>
      <c r="X108" s="7">
        <f>W108*(1+'Int Rate'!X108)+Premium!X108-Claims!X108</f>
        <v>1421226317.897275</v>
      </c>
      <c r="Y108" s="7">
        <f>X108*(1+'Int Rate'!Y108)+Premium!Y108-Claims!Y108</f>
        <v>1426756117.6970263</v>
      </c>
      <c r="Z108" s="7">
        <f>Y108*(1+'Int Rate'!Z108)+Premium!Z108-Claims!Z108</f>
        <v>1319486320.4269631</v>
      </c>
      <c r="AA108" s="7">
        <f>Z108*(1+'Int Rate'!AA108)+Premium!AA108-Claims!AA108</f>
        <v>1335472860.4665346</v>
      </c>
      <c r="AB108" s="7">
        <f>AA108*(1+'Int Rate'!AB108)+Premium!AB108-Claims!AB108</f>
        <v>1332890561.1660697</v>
      </c>
      <c r="AC108" s="7">
        <f>AB108*(1+'Int Rate'!AC108)+Premium!AC108-Claims!AC108</f>
        <v>1344774387.2974467</v>
      </c>
      <c r="AD108" s="7">
        <f>AC108*(1+'Int Rate'!AD108)+Premium!AD108-Claims!AD108</f>
        <v>1344945111.8337266</v>
      </c>
      <c r="AE108" s="7">
        <f>AD108*(1+'Int Rate'!AE108)+Premium!AE108-Claims!AE108</f>
        <v>1342528565.8332691</v>
      </c>
      <c r="AF108" s="7">
        <f>AE108*(1+'Int Rate'!AF108)+Premium!AF108-Claims!AF108</f>
        <v>1373071257.1852355</v>
      </c>
      <c r="AG108" s="7">
        <f>AF108*(1+'Int Rate'!AG108)+Premium!AG108-Claims!AG108</f>
        <v>1398450788.8568015</v>
      </c>
      <c r="AH108" s="7">
        <f>AG108*(1+'Int Rate'!AH108)+Premium!AH108-Claims!AH108</f>
        <v>1502761932.8792915</v>
      </c>
      <c r="AI108" s="7">
        <f>AH108*(1+'Int Rate'!AI108)+Premium!AI108-Claims!AI108</f>
        <v>1535135175.2660799</v>
      </c>
      <c r="AJ108" s="7">
        <f>AI108*(1+'Int Rate'!AJ108)+Premium!AJ108-Claims!AJ108</f>
        <v>1596335557.6871414</v>
      </c>
      <c r="AK108" s="7">
        <f>AJ108*(1+'Int Rate'!AK108)+Premium!AK108-Claims!AK108</f>
        <v>1682819692.8432047</v>
      </c>
      <c r="AL108" s="7">
        <f>AK108*(1+'Int Rate'!AL108)+Premium!AL108-Claims!AL108</f>
        <v>1740173089.1316926</v>
      </c>
      <c r="AM108" s="7">
        <f>AL108*(1+'Int Rate'!AM108)+Premium!AM108-Claims!AM108</f>
        <v>1802964774.9214699</v>
      </c>
      <c r="AN108" s="7">
        <f>AM108*(1+'Int Rate'!AN108)+Premium!AN108-Claims!AN108</f>
        <v>1882622461.4896233</v>
      </c>
      <c r="AO108" s="7">
        <f>AN108*(1+'Int Rate'!AO108)+Premium!AO108-Claims!AO108</f>
        <v>1952117948.1981652</v>
      </c>
      <c r="AP108" s="7">
        <f>AO108*(1+'Int Rate'!AP108)+Premium!AP108-Claims!AP108</f>
        <v>2088851765.7430706</v>
      </c>
      <c r="AQ108" s="7">
        <f>AP108*(1+'Int Rate'!AQ108)+Premium!AQ108-Claims!AQ108</f>
        <v>2236102118.8155003</v>
      </c>
      <c r="AR108" s="7">
        <f>AQ108*(1+'Int Rate'!AR108)+Premium!AR108-Claims!AR108</f>
        <v>2367669925.2025805</v>
      </c>
      <c r="AS108" s="7">
        <f>AR108*(1+'Int Rate'!AS108)+Premium!AS108-Claims!AS108</f>
        <v>2453125998.1446862</v>
      </c>
      <c r="AT108" s="7">
        <f>AS108*(1+'Int Rate'!AT108)+Premium!AT108-Claims!AT108</f>
        <v>2557532828.8367004</v>
      </c>
      <c r="AU108" s="7">
        <f>AT108*(1+'Int Rate'!AU108)+Premium!AU108-Claims!AU108</f>
        <v>2736375205.3542075</v>
      </c>
      <c r="AV108" s="7">
        <f>AU108*(1+'Int Rate'!AV108)+Premium!AV108-Claims!AV108</f>
        <v>2908883257.8688517</v>
      </c>
      <c r="AW108" s="7">
        <f>AV108*(1+'Int Rate'!AW108)+Premium!AW108-Claims!AW108</f>
        <v>3029134826.5976977</v>
      </c>
      <c r="AX108" s="7">
        <f>AW108*(1+'Int Rate'!AX108)+Premium!AX108-Claims!AX108</f>
        <v>3204424467.1641207</v>
      </c>
      <c r="AY108" s="7">
        <f>AX108*(1+'Int Rate'!AY108)+Premium!AY108-Claims!AY108</f>
        <v>3315644607.594439</v>
      </c>
    </row>
    <row r="109" spans="1:51" x14ac:dyDescent="0.25">
      <c r="A109" s="1">
        <v>108</v>
      </c>
      <c r="B109" s="7">
        <f>'Inputs &amp; Outputs'!$D$3</f>
        <v>1954449027.5679314</v>
      </c>
      <c r="C109" s="7">
        <f>B109*(1+'Int Rate'!C109)+Premium!C109-Claims!C109</f>
        <v>1862796453.7261164</v>
      </c>
      <c r="D109" s="7">
        <f>C109*(1+'Int Rate'!D109)+Premium!D109-Claims!D109</f>
        <v>1857202878.2171671</v>
      </c>
      <c r="E109" s="7">
        <f>D109*(1+'Int Rate'!E109)+Premium!E109-Claims!E109</f>
        <v>1844324787.3683019</v>
      </c>
      <c r="F109" s="7">
        <f>E109*(1+'Int Rate'!F109)+Premium!F109-Claims!F109</f>
        <v>1817423273.7659428</v>
      </c>
      <c r="G109" s="7">
        <f>F109*(1+'Int Rate'!G109)+Premium!G109-Claims!G109</f>
        <v>1796109909.2531526</v>
      </c>
      <c r="H109" s="7">
        <f>G109*(1+'Int Rate'!H109)+Premium!H109-Claims!H109</f>
        <v>1732042084.8157418</v>
      </c>
      <c r="I109" s="7">
        <f>H109*(1+'Int Rate'!I109)+Premium!I109-Claims!I109</f>
        <v>1682851985.3258288</v>
      </c>
      <c r="J109" s="7">
        <f>I109*(1+'Int Rate'!J109)+Premium!J109-Claims!J109</f>
        <v>1545476648.2410271</v>
      </c>
      <c r="K109" s="7">
        <f>J109*(1+'Int Rate'!K109)+Premium!K109-Claims!K109</f>
        <v>1500310519.2858922</v>
      </c>
      <c r="L109" s="7">
        <f>K109*(1+'Int Rate'!L109)+Premium!L109-Claims!L109</f>
        <v>1454125030.2441685</v>
      </c>
      <c r="M109" s="7">
        <f>L109*(1+'Int Rate'!M109)+Premium!M109-Claims!M109</f>
        <v>1391206621.4599633</v>
      </c>
      <c r="N109" s="7">
        <f>M109*(1+'Int Rate'!N109)+Premium!N109-Claims!N109</f>
        <v>1307194871.3137345</v>
      </c>
      <c r="O109" s="7">
        <f>N109*(1+'Int Rate'!O109)+Premium!O109-Claims!O109</f>
        <v>1193157995.4221194</v>
      </c>
      <c r="P109" s="7">
        <f>O109*(1+'Int Rate'!P109)+Premium!P109-Claims!P109</f>
        <v>1120059820.8308079</v>
      </c>
      <c r="Q109" s="7">
        <f>P109*(1+'Int Rate'!Q109)+Premium!Q109-Claims!Q109</f>
        <v>1027369475.4036028</v>
      </c>
      <c r="R109" s="7">
        <f>Q109*(1+'Int Rate'!R109)+Premium!R109-Claims!R109</f>
        <v>996138440.22059846</v>
      </c>
      <c r="S109" s="7">
        <f>R109*(1+'Int Rate'!S109)+Premium!S109-Claims!S109</f>
        <v>934966095.01350152</v>
      </c>
      <c r="T109" s="7">
        <f>S109*(1+'Int Rate'!T109)+Premium!T109-Claims!T109</f>
        <v>857292877.05481076</v>
      </c>
      <c r="U109" s="7">
        <f>T109*(1+'Int Rate'!U109)+Premium!U109-Claims!U109</f>
        <v>783916609.31314874</v>
      </c>
      <c r="V109" s="7">
        <f>U109*(1+'Int Rate'!V109)+Premium!V109-Claims!V109</f>
        <v>722796907.10999417</v>
      </c>
      <c r="W109" s="7">
        <f>V109*(1+'Int Rate'!W109)+Premium!W109-Claims!W109</f>
        <v>667293535.98025835</v>
      </c>
      <c r="X109" s="7">
        <f>W109*(1+'Int Rate'!X109)+Premium!X109-Claims!X109</f>
        <v>602183195.76115263</v>
      </c>
      <c r="Y109" s="7">
        <f>X109*(1+'Int Rate'!Y109)+Premium!Y109-Claims!Y109</f>
        <v>507456724.51316738</v>
      </c>
      <c r="Z109" s="7">
        <f>Y109*(1+'Int Rate'!Z109)+Premium!Z109-Claims!Z109</f>
        <v>410833130.58943427</v>
      </c>
      <c r="AA109" s="7">
        <f>Z109*(1+'Int Rate'!AA109)+Premium!AA109-Claims!AA109</f>
        <v>326889519.60617465</v>
      </c>
      <c r="AB109" s="7">
        <f>AA109*(1+'Int Rate'!AB109)+Premium!AB109-Claims!AB109</f>
        <v>268140228.84502721</v>
      </c>
      <c r="AC109" s="7">
        <f>AB109*(1+'Int Rate'!AC109)+Premium!AC109-Claims!AC109</f>
        <v>210822938.97694975</v>
      </c>
      <c r="AD109" s="7">
        <f>AC109*(1+'Int Rate'!AD109)+Premium!AD109-Claims!AD109</f>
        <v>160984948.90300393</v>
      </c>
      <c r="AE109" s="7">
        <f>AD109*(1+'Int Rate'!AE109)+Premium!AE109-Claims!AE109</f>
        <v>105425095.11124602</v>
      </c>
      <c r="AF109" s="7">
        <f>AE109*(1+'Int Rate'!AF109)+Premium!AF109-Claims!AF109</f>
        <v>55603612.158665836</v>
      </c>
      <c r="AG109" s="7">
        <f>AF109*(1+'Int Rate'!AG109)+Premium!AG109-Claims!AG109</f>
        <v>12902594.228317738</v>
      </c>
      <c r="AH109" s="7">
        <f>AG109*(1+'Int Rate'!AH109)+Premium!AH109-Claims!AH109</f>
        <v>-27826638.756756969</v>
      </c>
      <c r="AI109" s="7">
        <f>AH109*(1+'Int Rate'!AI109)+Premium!AI109-Claims!AI109</f>
        <v>-63809761.238956742</v>
      </c>
      <c r="AJ109" s="7">
        <f>AI109*(1+'Int Rate'!AJ109)+Premium!AJ109-Claims!AJ109</f>
        <v>-97982822.347195685</v>
      </c>
      <c r="AK109" s="7">
        <f>AJ109*(1+'Int Rate'!AK109)+Premium!AK109-Claims!AK109</f>
        <v>-124078041.05791101</v>
      </c>
      <c r="AL109" s="7">
        <f>AK109*(1+'Int Rate'!AL109)+Premium!AL109-Claims!AL109</f>
        <v>-147063027.92914087</v>
      </c>
      <c r="AM109" s="7">
        <f>AL109*(1+'Int Rate'!AM109)+Premium!AM109-Claims!AM109</f>
        <v>-162162383.15470937</v>
      </c>
      <c r="AN109" s="7">
        <f>AM109*(1+'Int Rate'!AN109)+Premium!AN109-Claims!AN109</f>
        <v>-182363492.96861219</v>
      </c>
      <c r="AO109" s="7">
        <f>AN109*(1+'Int Rate'!AO109)+Premium!AO109-Claims!AO109</f>
        <v>-206374476.06420383</v>
      </c>
      <c r="AP109" s="7">
        <f>AO109*(1+'Int Rate'!AP109)+Premium!AP109-Claims!AP109</f>
        <v>-223210130.27166706</v>
      </c>
      <c r="AQ109" s="7">
        <f>AP109*(1+'Int Rate'!AQ109)+Premium!AQ109-Claims!AQ109</f>
        <v>-236877564.62791106</v>
      </c>
      <c r="AR109" s="7">
        <f>AQ109*(1+'Int Rate'!AR109)+Premium!AR109-Claims!AR109</f>
        <v>-252574791.67477509</v>
      </c>
      <c r="AS109" s="7">
        <f>AR109*(1+'Int Rate'!AS109)+Premium!AS109-Claims!AS109</f>
        <v>-267015518.46155727</v>
      </c>
      <c r="AT109" s="7">
        <f>AS109*(1+'Int Rate'!AT109)+Premium!AT109-Claims!AT109</f>
        <v>-274729249.45865738</v>
      </c>
      <c r="AU109" s="7">
        <f>AT109*(1+'Int Rate'!AU109)+Premium!AU109-Claims!AU109</f>
        <v>-301052643.43445998</v>
      </c>
      <c r="AV109" s="7">
        <f>AU109*(1+'Int Rate'!AV109)+Premium!AV109-Claims!AV109</f>
        <v>-313482520.663046</v>
      </c>
      <c r="AW109" s="7">
        <f>AV109*(1+'Int Rate'!AW109)+Premium!AW109-Claims!AW109</f>
        <v>-322676931.96023375</v>
      </c>
      <c r="AX109" s="7">
        <f>AW109*(1+'Int Rate'!AX109)+Premium!AX109-Claims!AX109</f>
        <v>-348153842.62475103</v>
      </c>
      <c r="AY109" s="7">
        <f>AX109*(1+'Int Rate'!AY109)+Premium!AY109-Claims!AY109</f>
        <v>-370102745.06743079</v>
      </c>
    </row>
    <row r="110" spans="1:51" x14ac:dyDescent="0.25">
      <c r="A110" s="1">
        <v>109</v>
      </c>
      <c r="B110" s="7">
        <f>'Inputs &amp; Outputs'!$D$3</f>
        <v>1954449027.5679314</v>
      </c>
      <c r="C110" s="7">
        <f>B110*(1+'Int Rate'!C110)+Premium!C110-Claims!C110</f>
        <v>1983061824.572428</v>
      </c>
      <c r="D110" s="7">
        <f>C110*(1+'Int Rate'!D110)+Premium!D110-Claims!D110</f>
        <v>1916995274.2699983</v>
      </c>
      <c r="E110" s="7">
        <f>D110*(1+'Int Rate'!E110)+Premium!E110-Claims!E110</f>
        <v>1859236824.9884233</v>
      </c>
      <c r="F110" s="7">
        <f>E110*(1+'Int Rate'!F110)+Premium!F110-Claims!F110</f>
        <v>1778335414.3578072</v>
      </c>
      <c r="G110" s="7">
        <f>F110*(1+'Int Rate'!G110)+Premium!G110-Claims!G110</f>
        <v>1624464852.6465266</v>
      </c>
      <c r="H110" s="7">
        <f>G110*(1+'Int Rate'!H110)+Premium!H110-Claims!H110</f>
        <v>1636388623.3751826</v>
      </c>
      <c r="I110" s="7">
        <f>H110*(1+'Int Rate'!I110)+Premium!I110-Claims!I110</f>
        <v>1560719491.2299156</v>
      </c>
      <c r="J110" s="7">
        <f>I110*(1+'Int Rate'!J110)+Premium!J110-Claims!J110</f>
        <v>1506555004.0286803</v>
      </c>
      <c r="K110" s="7">
        <f>J110*(1+'Int Rate'!K110)+Premium!K110-Claims!K110</f>
        <v>1338381179.6908934</v>
      </c>
      <c r="L110" s="7">
        <f>K110*(1+'Int Rate'!L110)+Premium!L110-Claims!L110</f>
        <v>1304275590.9881217</v>
      </c>
      <c r="M110" s="7">
        <f>L110*(1+'Int Rate'!M110)+Premium!M110-Claims!M110</f>
        <v>1271668708.1068006</v>
      </c>
      <c r="N110" s="7">
        <f>M110*(1+'Int Rate'!N110)+Premium!N110-Claims!N110</f>
        <v>1231291337.1120615</v>
      </c>
      <c r="O110" s="7">
        <f>N110*(1+'Int Rate'!O110)+Premium!O110-Claims!O110</f>
        <v>1221599769.6009097</v>
      </c>
      <c r="P110" s="7">
        <f>O110*(1+'Int Rate'!P110)+Premium!P110-Claims!P110</f>
        <v>1145676297.9404621</v>
      </c>
      <c r="Q110" s="7">
        <f>P110*(1+'Int Rate'!Q110)+Premium!Q110-Claims!Q110</f>
        <v>1096004482.9899302</v>
      </c>
      <c r="R110" s="7">
        <f>Q110*(1+'Int Rate'!R110)+Premium!R110-Claims!R110</f>
        <v>1058783500.742358</v>
      </c>
      <c r="S110" s="7">
        <f>R110*(1+'Int Rate'!S110)+Premium!S110-Claims!S110</f>
        <v>982298685.37936711</v>
      </c>
      <c r="T110" s="7">
        <f>S110*(1+'Int Rate'!T110)+Premium!T110-Claims!T110</f>
        <v>922980444.95948029</v>
      </c>
      <c r="U110" s="7">
        <f>T110*(1+'Int Rate'!U110)+Premium!U110-Claims!U110</f>
        <v>859590574.05258465</v>
      </c>
      <c r="V110" s="7">
        <f>U110*(1+'Int Rate'!V110)+Premium!V110-Claims!V110</f>
        <v>789887110.91739392</v>
      </c>
      <c r="W110" s="7">
        <f>V110*(1+'Int Rate'!W110)+Premium!W110-Claims!W110</f>
        <v>711334019.56606138</v>
      </c>
      <c r="X110" s="7">
        <f>W110*(1+'Int Rate'!X110)+Premium!X110-Claims!X110</f>
        <v>639960858.86082244</v>
      </c>
      <c r="Y110" s="7">
        <f>X110*(1+'Int Rate'!Y110)+Premium!Y110-Claims!Y110</f>
        <v>563677032.74304104</v>
      </c>
      <c r="Z110" s="7">
        <f>Y110*(1+'Int Rate'!Z110)+Premium!Z110-Claims!Z110</f>
        <v>494104916.11516762</v>
      </c>
      <c r="AA110" s="7">
        <f>Z110*(1+'Int Rate'!AA110)+Premium!AA110-Claims!AA110</f>
        <v>435563979.38593286</v>
      </c>
      <c r="AB110" s="7">
        <f>AA110*(1+'Int Rate'!AB110)+Premium!AB110-Claims!AB110</f>
        <v>361185496.77706784</v>
      </c>
      <c r="AC110" s="7">
        <f>AB110*(1+'Int Rate'!AC110)+Premium!AC110-Claims!AC110</f>
        <v>308199334.79089797</v>
      </c>
      <c r="AD110" s="7">
        <f>AC110*(1+'Int Rate'!AD110)+Premium!AD110-Claims!AD110</f>
        <v>257438615.0486446</v>
      </c>
      <c r="AE110" s="7">
        <f>AD110*(1+'Int Rate'!AE110)+Premium!AE110-Claims!AE110</f>
        <v>203980274.76741177</v>
      </c>
      <c r="AF110" s="7">
        <f>AE110*(1+'Int Rate'!AF110)+Premium!AF110-Claims!AF110</f>
        <v>154060011.33318323</v>
      </c>
      <c r="AG110" s="7">
        <f>AF110*(1+'Int Rate'!AG110)+Premium!AG110-Claims!AG110</f>
        <v>109264015.03619939</v>
      </c>
      <c r="AH110" s="7">
        <f>AG110*(1+'Int Rate'!AH110)+Premium!AH110-Claims!AH110</f>
        <v>68940608.560196742</v>
      </c>
      <c r="AI110" s="7">
        <f>AH110*(1+'Int Rate'!AI110)+Premium!AI110-Claims!AI110</f>
        <v>30387329.458741337</v>
      </c>
      <c r="AJ110" s="7">
        <f>AI110*(1+'Int Rate'!AJ110)+Premium!AJ110-Claims!AJ110</f>
        <v>1372124.4785282835</v>
      </c>
      <c r="AK110" s="7">
        <f>AJ110*(1+'Int Rate'!AK110)+Premium!AK110-Claims!AK110</f>
        <v>-23469485.807851754</v>
      </c>
      <c r="AL110" s="7">
        <f>AK110*(1+'Int Rate'!AL110)+Premium!AL110-Claims!AL110</f>
        <v>-43514544.082342848</v>
      </c>
      <c r="AM110" s="7">
        <f>AL110*(1+'Int Rate'!AM110)+Premium!AM110-Claims!AM110</f>
        <v>-64719637.972945206</v>
      </c>
      <c r="AN110" s="7">
        <f>AM110*(1+'Int Rate'!AN110)+Premium!AN110-Claims!AN110</f>
        <v>-80002194.135259509</v>
      </c>
      <c r="AO110" s="7">
        <f>AN110*(1+'Int Rate'!AO110)+Premium!AO110-Claims!AO110</f>
        <v>-89850768.069137961</v>
      </c>
      <c r="AP110" s="7">
        <f>AO110*(1+'Int Rate'!AP110)+Premium!AP110-Claims!AP110</f>
        <v>-100954397.02123664</v>
      </c>
      <c r="AQ110" s="7">
        <f>AP110*(1+'Int Rate'!AQ110)+Premium!AQ110-Claims!AQ110</f>
        <v>-108659464.15883103</v>
      </c>
      <c r="AR110" s="7">
        <f>AQ110*(1+'Int Rate'!AR110)+Premium!AR110-Claims!AR110</f>
        <v>-115397868.72731707</v>
      </c>
      <c r="AS110" s="7">
        <f>AR110*(1+'Int Rate'!AS110)+Premium!AS110-Claims!AS110</f>
        <v>-117074631.68854919</v>
      </c>
      <c r="AT110" s="7">
        <f>AS110*(1+'Int Rate'!AT110)+Premium!AT110-Claims!AT110</f>
        <v>-120607983.54105082</v>
      </c>
      <c r="AU110" s="7">
        <f>AT110*(1+'Int Rate'!AU110)+Premium!AU110-Claims!AU110</f>
        <v>-127892095.17509852</v>
      </c>
      <c r="AV110" s="7">
        <f>AU110*(1+'Int Rate'!AV110)+Premium!AV110-Claims!AV110</f>
        <v>-137583593.53795713</v>
      </c>
      <c r="AW110" s="7">
        <f>AV110*(1+'Int Rate'!AW110)+Premium!AW110-Claims!AW110</f>
        <v>-141598313.20657459</v>
      </c>
      <c r="AX110" s="7">
        <f>AW110*(1+'Int Rate'!AX110)+Premium!AX110-Claims!AX110</f>
        <v>-144656764.13462424</v>
      </c>
      <c r="AY110" s="7">
        <f>AX110*(1+'Int Rate'!AY110)+Premium!AY110-Claims!AY110</f>
        <v>-148961674.61680689</v>
      </c>
    </row>
    <row r="111" spans="1:51" x14ac:dyDescent="0.25">
      <c r="A111" s="1">
        <v>110</v>
      </c>
      <c r="B111" s="7">
        <f>'Inputs &amp; Outputs'!$D$3</f>
        <v>1954449027.5679314</v>
      </c>
      <c r="C111" s="7">
        <f>B111*(1+'Int Rate'!C111)+Premium!C111-Claims!C111</f>
        <v>1938913291.6387048</v>
      </c>
      <c r="D111" s="7">
        <f>C111*(1+'Int Rate'!D111)+Premium!D111-Claims!D111</f>
        <v>1807938917.6784914</v>
      </c>
      <c r="E111" s="7">
        <f>D111*(1+'Int Rate'!E111)+Premium!E111-Claims!E111</f>
        <v>1793681088.3768544</v>
      </c>
      <c r="F111" s="7">
        <f>E111*(1+'Int Rate'!F111)+Premium!F111-Claims!F111</f>
        <v>1720494634.3349185</v>
      </c>
      <c r="G111" s="7">
        <f>F111*(1+'Int Rate'!G111)+Premium!G111-Claims!G111</f>
        <v>1551285176.972194</v>
      </c>
      <c r="H111" s="7">
        <f>G111*(1+'Int Rate'!H111)+Premium!H111-Claims!H111</f>
        <v>1472277206.023387</v>
      </c>
      <c r="I111" s="7">
        <f>H111*(1+'Int Rate'!I111)+Premium!I111-Claims!I111</f>
        <v>1383918384.543076</v>
      </c>
      <c r="J111" s="7">
        <f>I111*(1+'Int Rate'!J111)+Premium!J111-Claims!J111</f>
        <v>1350800159.5549884</v>
      </c>
      <c r="K111" s="7">
        <f>J111*(1+'Int Rate'!K111)+Premium!K111-Claims!K111</f>
        <v>1355872691.3894668</v>
      </c>
      <c r="L111" s="7">
        <f>K111*(1+'Int Rate'!L111)+Premium!L111-Claims!L111</f>
        <v>1291656457.7347672</v>
      </c>
      <c r="M111" s="7">
        <f>L111*(1+'Int Rate'!M111)+Premium!M111-Claims!M111</f>
        <v>1237882736.7829344</v>
      </c>
      <c r="N111" s="7">
        <f>M111*(1+'Int Rate'!N111)+Premium!N111-Claims!N111</f>
        <v>1184491289.2184947</v>
      </c>
      <c r="O111" s="7">
        <f>N111*(1+'Int Rate'!O111)+Premium!O111-Claims!O111</f>
        <v>1123528311.6147399</v>
      </c>
      <c r="P111" s="7">
        <f>O111*(1+'Int Rate'!P111)+Premium!P111-Claims!P111</f>
        <v>1069510185.3594203</v>
      </c>
      <c r="Q111" s="7">
        <f>P111*(1+'Int Rate'!Q111)+Premium!Q111-Claims!Q111</f>
        <v>977726264.21481919</v>
      </c>
      <c r="R111" s="7">
        <f>Q111*(1+'Int Rate'!R111)+Premium!R111-Claims!R111</f>
        <v>868089150.5219785</v>
      </c>
      <c r="S111" s="7">
        <f>R111*(1+'Int Rate'!S111)+Premium!S111-Claims!S111</f>
        <v>810654073.9338007</v>
      </c>
      <c r="T111" s="7">
        <f>S111*(1+'Int Rate'!T111)+Premium!T111-Claims!T111</f>
        <v>743477206.47486663</v>
      </c>
      <c r="U111" s="7">
        <f>T111*(1+'Int Rate'!U111)+Premium!U111-Claims!U111</f>
        <v>706454029.88901258</v>
      </c>
      <c r="V111" s="7">
        <f>U111*(1+'Int Rate'!V111)+Premium!V111-Claims!V111</f>
        <v>647622081.39559031</v>
      </c>
      <c r="W111" s="7">
        <f>V111*(1+'Int Rate'!W111)+Premium!W111-Claims!W111</f>
        <v>574307186.80906785</v>
      </c>
      <c r="X111" s="7">
        <f>W111*(1+'Int Rate'!X111)+Premium!X111-Claims!X111</f>
        <v>503125975.84330189</v>
      </c>
      <c r="Y111" s="7">
        <f>X111*(1+'Int Rate'!Y111)+Premium!Y111-Claims!Y111</f>
        <v>436958990.93778574</v>
      </c>
      <c r="Z111" s="7">
        <f>Y111*(1+'Int Rate'!Z111)+Premium!Z111-Claims!Z111</f>
        <v>362971023.81342149</v>
      </c>
      <c r="AA111" s="7">
        <f>Z111*(1+'Int Rate'!AA111)+Premium!AA111-Claims!AA111</f>
        <v>306853108.07222587</v>
      </c>
      <c r="AB111" s="7">
        <f>AA111*(1+'Int Rate'!AB111)+Premium!AB111-Claims!AB111</f>
        <v>245280125.39487863</v>
      </c>
      <c r="AC111" s="7">
        <f>AB111*(1+'Int Rate'!AC111)+Premium!AC111-Claims!AC111</f>
        <v>183519902.86335155</v>
      </c>
      <c r="AD111" s="7">
        <f>AC111*(1+'Int Rate'!AD111)+Premium!AD111-Claims!AD111</f>
        <v>124595472.22746488</v>
      </c>
      <c r="AE111" s="7">
        <f>AD111*(1+'Int Rate'!AE111)+Premium!AE111-Claims!AE111</f>
        <v>72896424.418596834</v>
      </c>
      <c r="AF111" s="7">
        <f>AE111*(1+'Int Rate'!AF111)+Premium!AF111-Claims!AF111</f>
        <v>25286038.874861732</v>
      </c>
      <c r="AG111" s="7">
        <f>AF111*(1+'Int Rate'!AG111)+Premium!AG111-Claims!AG111</f>
        <v>-18983343.750347007</v>
      </c>
      <c r="AH111" s="7">
        <f>AG111*(1+'Int Rate'!AH111)+Premium!AH111-Claims!AH111</f>
        <v>-60604837.00767415</v>
      </c>
      <c r="AI111" s="7">
        <f>AH111*(1+'Int Rate'!AI111)+Premium!AI111-Claims!AI111</f>
        <v>-95182064.182817936</v>
      </c>
      <c r="AJ111" s="7">
        <f>AI111*(1+'Int Rate'!AJ111)+Premium!AJ111-Claims!AJ111</f>
        <v>-125152310.04276964</v>
      </c>
      <c r="AK111" s="7">
        <f>AJ111*(1+'Int Rate'!AK111)+Premium!AK111-Claims!AK111</f>
        <v>-155074879.21186852</v>
      </c>
      <c r="AL111" s="7">
        <f>AK111*(1+'Int Rate'!AL111)+Premium!AL111-Claims!AL111</f>
        <v>-185492745.27210715</v>
      </c>
      <c r="AM111" s="7">
        <f>AL111*(1+'Int Rate'!AM111)+Premium!AM111-Claims!AM111</f>
        <v>-205368927.79503909</v>
      </c>
      <c r="AN111" s="7">
        <f>AM111*(1+'Int Rate'!AN111)+Premium!AN111-Claims!AN111</f>
        <v>-224844311.63288435</v>
      </c>
      <c r="AO111" s="7">
        <f>AN111*(1+'Int Rate'!AO111)+Premium!AO111-Claims!AO111</f>
        <v>-241492043.48712814</v>
      </c>
      <c r="AP111" s="7">
        <f>AO111*(1+'Int Rate'!AP111)+Premium!AP111-Claims!AP111</f>
        <v>-261434847.05012032</v>
      </c>
      <c r="AQ111" s="7">
        <f>AP111*(1+'Int Rate'!AQ111)+Premium!AQ111-Claims!AQ111</f>
        <v>-270947825.77229649</v>
      </c>
      <c r="AR111" s="7">
        <f>AQ111*(1+'Int Rate'!AR111)+Premium!AR111-Claims!AR111</f>
        <v>-267847700.64229622</v>
      </c>
      <c r="AS111" s="7">
        <f>AR111*(1+'Int Rate'!AS111)+Premium!AS111-Claims!AS111</f>
        <v>-276567066.73757011</v>
      </c>
      <c r="AT111" s="7">
        <f>AS111*(1+'Int Rate'!AT111)+Premium!AT111-Claims!AT111</f>
        <v>-301341225.42110735</v>
      </c>
      <c r="AU111" s="7">
        <f>AT111*(1+'Int Rate'!AU111)+Premium!AU111-Claims!AU111</f>
        <v>-327853266.34830624</v>
      </c>
      <c r="AV111" s="7">
        <f>AU111*(1+'Int Rate'!AV111)+Premium!AV111-Claims!AV111</f>
        <v>-349877923.42567319</v>
      </c>
      <c r="AW111" s="7">
        <f>AV111*(1+'Int Rate'!AW111)+Premium!AW111-Claims!AW111</f>
        <v>-370367132.01422548</v>
      </c>
      <c r="AX111" s="7">
        <f>AW111*(1+'Int Rate'!AX111)+Premium!AX111-Claims!AX111</f>
        <v>-394197119.7729972</v>
      </c>
      <c r="AY111" s="7">
        <f>AX111*(1+'Int Rate'!AY111)+Premium!AY111-Claims!AY111</f>
        <v>-407294196.48612571</v>
      </c>
    </row>
    <row r="112" spans="1:51" x14ac:dyDescent="0.25">
      <c r="A112" s="1">
        <v>111</v>
      </c>
      <c r="B112" s="7">
        <f>'Inputs &amp; Outputs'!$D$3</f>
        <v>1954449027.5679314</v>
      </c>
      <c r="C112" s="7">
        <f>B112*(1+'Int Rate'!C112)+Premium!C112-Claims!C112</f>
        <v>1929047016.0378535</v>
      </c>
      <c r="D112" s="7">
        <f>C112*(1+'Int Rate'!D112)+Premium!D112-Claims!D112</f>
        <v>1902089635.1384189</v>
      </c>
      <c r="E112" s="7">
        <f>D112*(1+'Int Rate'!E112)+Premium!E112-Claims!E112</f>
        <v>1960562743.4007342</v>
      </c>
      <c r="F112" s="7">
        <f>E112*(1+'Int Rate'!F112)+Premium!F112-Claims!F112</f>
        <v>1900213615.2447081</v>
      </c>
      <c r="G112" s="7">
        <f>F112*(1+'Int Rate'!G112)+Premium!G112-Claims!G112</f>
        <v>1822999451.0503912</v>
      </c>
      <c r="H112" s="7">
        <f>G112*(1+'Int Rate'!H112)+Premium!H112-Claims!H112</f>
        <v>1678762029.0133481</v>
      </c>
      <c r="I112" s="7">
        <f>H112*(1+'Int Rate'!I112)+Premium!I112-Claims!I112</f>
        <v>1722047084.8853366</v>
      </c>
      <c r="J112" s="7">
        <f>I112*(1+'Int Rate'!J112)+Premium!J112-Claims!J112</f>
        <v>1655477072.5195546</v>
      </c>
      <c r="K112" s="7">
        <f>J112*(1+'Int Rate'!K112)+Premium!K112-Claims!K112</f>
        <v>1717756109.128437</v>
      </c>
      <c r="L112" s="7">
        <f>K112*(1+'Int Rate'!L112)+Premium!L112-Claims!L112</f>
        <v>1724711144.5542498</v>
      </c>
      <c r="M112" s="7">
        <f>L112*(1+'Int Rate'!M112)+Premium!M112-Claims!M112</f>
        <v>1705086705.225719</v>
      </c>
      <c r="N112" s="7">
        <f>M112*(1+'Int Rate'!N112)+Premium!N112-Claims!N112</f>
        <v>1717400530.3648849</v>
      </c>
      <c r="O112" s="7">
        <f>N112*(1+'Int Rate'!O112)+Premium!O112-Claims!O112</f>
        <v>1644723294.5751245</v>
      </c>
      <c r="P112" s="7">
        <f>O112*(1+'Int Rate'!P112)+Premium!P112-Claims!P112</f>
        <v>1554858038.8624587</v>
      </c>
      <c r="Q112" s="7">
        <f>P112*(1+'Int Rate'!Q112)+Premium!Q112-Claims!Q112</f>
        <v>1586745685.9144895</v>
      </c>
      <c r="R112" s="7">
        <f>Q112*(1+'Int Rate'!R112)+Premium!R112-Claims!R112</f>
        <v>1455125987.9902763</v>
      </c>
      <c r="S112" s="7">
        <f>R112*(1+'Int Rate'!S112)+Premium!S112-Claims!S112</f>
        <v>1362071959.4819057</v>
      </c>
      <c r="T112" s="7">
        <f>S112*(1+'Int Rate'!T112)+Premium!T112-Claims!T112</f>
        <v>1302182779.1609759</v>
      </c>
      <c r="U112" s="7">
        <f>T112*(1+'Int Rate'!U112)+Premium!U112-Claims!U112</f>
        <v>1210276704.0779932</v>
      </c>
      <c r="V112" s="7">
        <f>U112*(1+'Int Rate'!V112)+Premium!V112-Claims!V112</f>
        <v>1161993416.5822401</v>
      </c>
      <c r="W112" s="7">
        <f>V112*(1+'Int Rate'!W112)+Premium!W112-Claims!W112</f>
        <v>1117821957.8355711</v>
      </c>
      <c r="X112" s="7">
        <f>W112*(1+'Int Rate'!X112)+Premium!X112-Claims!X112</f>
        <v>1040914246.4120727</v>
      </c>
      <c r="Y112" s="7">
        <f>X112*(1+'Int Rate'!Y112)+Premium!Y112-Claims!Y112</f>
        <v>1023028311.6975451</v>
      </c>
      <c r="Z112" s="7">
        <f>Y112*(1+'Int Rate'!Z112)+Premium!Z112-Claims!Z112</f>
        <v>997032675.3944931</v>
      </c>
      <c r="AA112" s="7">
        <f>Z112*(1+'Int Rate'!AA112)+Premium!AA112-Claims!AA112</f>
        <v>980485473.76541293</v>
      </c>
      <c r="AB112" s="7">
        <f>AA112*(1+'Int Rate'!AB112)+Premium!AB112-Claims!AB112</f>
        <v>931209151.08163798</v>
      </c>
      <c r="AC112" s="7">
        <f>AB112*(1+'Int Rate'!AC112)+Premium!AC112-Claims!AC112</f>
        <v>900659863.56774509</v>
      </c>
      <c r="AD112" s="7">
        <f>AC112*(1+'Int Rate'!AD112)+Premium!AD112-Claims!AD112</f>
        <v>832330883.70408845</v>
      </c>
      <c r="AE112" s="7">
        <f>AD112*(1+'Int Rate'!AE112)+Premium!AE112-Claims!AE112</f>
        <v>788433469.65631878</v>
      </c>
      <c r="AF112" s="7">
        <f>AE112*(1+'Int Rate'!AF112)+Premium!AF112-Claims!AF112</f>
        <v>794975849.27681208</v>
      </c>
      <c r="AG112" s="7">
        <f>AF112*(1+'Int Rate'!AG112)+Premium!AG112-Claims!AG112</f>
        <v>792732529.88505197</v>
      </c>
      <c r="AH112" s="7">
        <f>AG112*(1+'Int Rate'!AH112)+Premium!AH112-Claims!AH112</f>
        <v>754527028.44202983</v>
      </c>
      <c r="AI112" s="7">
        <f>AH112*(1+'Int Rate'!AI112)+Premium!AI112-Claims!AI112</f>
        <v>744320367.31182849</v>
      </c>
      <c r="AJ112" s="7">
        <f>AI112*(1+'Int Rate'!AJ112)+Premium!AJ112-Claims!AJ112</f>
        <v>769801767.92578244</v>
      </c>
      <c r="AK112" s="7">
        <f>AJ112*(1+'Int Rate'!AK112)+Premium!AK112-Claims!AK112</f>
        <v>770893086.91023016</v>
      </c>
      <c r="AL112" s="7">
        <f>AK112*(1+'Int Rate'!AL112)+Premium!AL112-Claims!AL112</f>
        <v>809496763.51986647</v>
      </c>
      <c r="AM112" s="7">
        <f>AL112*(1+'Int Rate'!AM112)+Premium!AM112-Claims!AM112</f>
        <v>824979630.31577134</v>
      </c>
      <c r="AN112" s="7">
        <f>AM112*(1+'Int Rate'!AN112)+Premium!AN112-Claims!AN112</f>
        <v>803201751.26602268</v>
      </c>
      <c r="AO112" s="7">
        <f>AN112*(1+'Int Rate'!AO112)+Premium!AO112-Claims!AO112</f>
        <v>820236576.11050642</v>
      </c>
      <c r="AP112" s="7">
        <f>AO112*(1+'Int Rate'!AP112)+Premium!AP112-Claims!AP112</f>
        <v>831811826.7832247</v>
      </c>
      <c r="AQ112" s="7">
        <f>AP112*(1+'Int Rate'!AQ112)+Premium!AQ112-Claims!AQ112</f>
        <v>875880767.31432295</v>
      </c>
      <c r="AR112" s="7">
        <f>AQ112*(1+'Int Rate'!AR112)+Premium!AR112-Claims!AR112</f>
        <v>952125645.60852432</v>
      </c>
      <c r="AS112" s="7">
        <f>AR112*(1+'Int Rate'!AS112)+Premium!AS112-Claims!AS112</f>
        <v>1001689694.5308404</v>
      </c>
      <c r="AT112" s="7">
        <f>AS112*(1+'Int Rate'!AT112)+Premium!AT112-Claims!AT112</f>
        <v>1036291793.7248755</v>
      </c>
      <c r="AU112" s="7">
        <f>AT112*(1+'Int Rate'!AU112)+Premium!AU112-Claims!AU112</f>
        <v>1065481766.5338627</v>
      </c>
      <c r="AV112" s="7">
        <f>AU112*(1+'Int Rate'!AV112)+Premium!AV112-Claims!AV112</f>
        <v>1154728234.6655242</v>
      </c>
      <c r="AW112" s="7">
        <f>AV112*(1+'Int Rate'!AW112)+Premium!AW112-Claims!AW112</f>
        <v>1191346331.6646657</v>
      </c>
      <c r="AX112" s="7">
        <f>AW112*(1+'Int Rate'!AX112)+Premium!AX112-Claims!AX112</f>
        <v>1230269588.0182598</v>
      </c>
      <c r="AY112" s="7">
        <f>AX112*(1+'Int Rate'!AY112)+Premium!AY112-Claims!AY112</f>
        <v>1302132956.3144464</v>
      </c>
    </row>
    <row r="113" spans="1:51" x14ac:dyDescent="0.25">
      <c r="A113" s="1">
        <v>112</v>
      </c>
      <c r="B113" s="7">
        <f>'Inputs &amp; Outputs'!$D$3</f>
        <v>1954449027.5679314</v>
      </c>
      <c r="C113" s="7">
        <f>B113*(1+'Int Rate'!C113)+Premium!C113-Claims!C113</f>
        <v>1830459516.7404065</v>
      </c>
      <c r="D113" s="7">
        <f>C113*(1+'Int Rate'!D113)+Premium!D113-Claims!D113</f>
        <v>1803133078.3117244</v>
      </c>
      <c r="E113" s="7">
        <f>D113*(1+'Int Rate'!E113)+Premium!E113-Claims!E113</f>
        <v>1832472517.5018358</v>
      </c>
      <c r="F113" s="7">
        <f>E113*(1+'Int Rate'!F113)+Premium!F113-Claims!F113</f>
        <v>1844780078.7079694</v>
      </c>
      <c r="G113" s="7">
        <f>F113*(1+'Int Rate'!G113)+Premium!G113-Claims!G113</f>
        <v>1920067506.3879356</v>
      </c>
      <c r="H113" s="7">
        <f>G113*(1+'Int Rate'!H113)+Premium!H113-Claims!H113</f>
        <v>1795185624.2897534</v>
      </c>
      <c r="I113" s="7">
        <f>H113*(1+'Int Rate'!I113)+Premium!I113-Claims!I113</f>
        <v>1617424387.4635642</v>
      </c>
      <c r="J113" s="7">
        <f>I113*(1+'Int Rate'!J113)+Premium!J113-Claims!J113</f>
        <v>1422101829.0663533</v>
      </c>
      <c r="K113" s="7">
        <f>J113*(1+'Int Rate'!K113)+Premium!K113-Claims!K113</f>
        <v>1399130757.3754609</v>
      </c>
      <c r="L113" s="7">
        <f>K113*(1+'Int Rate'!L113)+Premium!L113-Claims!L113</f>
        <v>1302507346.4858787</v>
      </c>
      <c r="M113" s="7">
        <f>L113*(1+'Int Rate'!M113)+Premium!M113-Claims!M113</f>
        <v>1247811387.3596127</v>
      </c>
      <c r="N113" s="7">
        <f>M113*(1+'Int Rate'!N113)+Premium!N113-Claims!N113</f>
        <v>1214511605.1945672</v>
      </c>
      <c r="O113" s="7">
        <f>N113*(1+'Int Rate'!O113)+Premium!O113-Claims!O113</f>
        <v>1093140897.8204455</v>
      </c>
      <c r="P113" s="7">
        <f>O113*(1+'Int Rate'!P113)+Premium!P113-Claims!P113</f>
        <v>1054020081.2579665</v>
      </c>
      <c r="Q113" s="7">
        <f>P113*(1+'Int Rate'!Q113)+Premium!Q113-Claims!Q113</f>
        <v>994659818.7337842</v>
      </c>
      <c r="R113" s="7">
        <f>Q113*(1+'Int Rate'!R113)+Premium!R113-Claims!R113</f>
        <v>886227593.75075376</v>
      </c>
      <c r="S113" s="7">
        <f>R113*(1+'Int Rate'!S113)+Premium!S113-Claims!S113</f>
        <v>790959316.70379865</v>
      </c>
      <c r="T113" s="7">
        <f>S113*(1+'Int Rate'!T113)+Premium!T113-Claims!T113</f>
        <v>692351258.17028952</v>
      </c>
      <c r="U113" s="7">
        <f>T113*(1+'Int Rate'!U113)+Premium!U113-Claims!U113</f>
        <v>615648239.9192785</v>
      </c>
      <c r="V113" s="7">
        <f>U113*(1+'Int Rate'!V113)+Premium!V113-Claims!V113</f>
        <v>523361944.69308794</v>
      </c>
      <c r="W113" s="7">
        <f>V113*(1+'Int Rate'!W113)+Premium!W113-Claims!W113</f>
        <v>432492363.81865925</v>
      </c>
      <c r="X113" s="7">
        <f>W113*(1+'Int Rate'!X113)+Premium!X113-Claims!X113</f>
        <v>360279970.86156505</v>
      </c>
      <c r="Y113" s="7">
        <f>X113*(1+'Int Rate'!Y113)+Premium!Y113-Claims!Y113</f>
        <v>289344981.85970956</v>
      </c>
      <c r="Z113" s="7">
        <f>Y113*(1+'Int Rate'!Z113)+Premium!Z113-Claims!Z113</f>
        <v>211946462.477543</v>
      </c>
      <c r="AA113" s="7">
        <f>Z113*(1+'Int Rate'!AA113)+Premium!AA113-Claims!AA113</f>
        <v>136060789.20961201</v>
      </c>
      <c r="AB113" s="7">
        <f>AA113*(1+'Int Rate'!AB113)+Premium!AB113-Claims!AB113</f>
        <v>67083675.06737864</v>
      </c>
      <c r="AC113" s="7">
        <f>AB113*(1+'Int Rate'!AC113)+Premium!AC113-Claims!AC113</f>
        <v>-1500581.6262249947</v>
      </c>
      <c r="AD113" s="7">
        <f>AC113*(1+'Int Rate'!AD113)+Premium!AD113-Claims!AD113</f>
        <v>-67834937.219263837</v>
      </c>
      <c r="AE113" s="7">
        <f>AD113*(1+'Int Rate'!AE113)+Premium!AE113-Claims!AE113</f>
        <v>-130856242.82965733</v>
      </c>
      <c r="AF113" s="7">
        <f>AE113*(1+'Int Rate'!AF113)+Premium!AF113-Claims!AF113</f>
        <v>-189736784.74404672</v>
      </c>
      <c r="AG113" s="7">
        <f>AF113*(1+'Int Rate'!AG113)+Premium!AG113-Claims!AG113</f>
        <v>-245352937.40899226</v>
      </c>
      <c r="AH113" s="7">
        <f>AG113*(1+'Int Rate'!AH113)+Premium!AH113-Claims!AH113</f>
        <v>-290212189.68794882</v>
      </c>
      <c r="AI113" s="7">
        <f>AH113*(1+'Int Rate'!AI113)+Premium!AI113-Claims!AI113</f>
        <v>-340932013.40562159</v>
      </c>
      <c r="AJ113" s="7">
        <f>AI113*(1+'Int Rate'!AJ113)+Premium!AJ113-Claims!AJ113</f>
        <v>-369723913.81906116</v>
      </c>
      <c r="AK113" s="7">
        <f>AJ113*(1+'Int Rate'!AK113)+Premium!AK113-Claims!AK113</f>
        <v>-419155006.60662663</v>
      </c>
      <c r="AL113" s="7">
        <f>AK113*(1+'Int Rate'!AL113)+Premium!AL113-Claims!AL113</f>
        <v>-457093170.11859518</v>
      </c>
      <c r="AM113" s="7">
        <f>AL113*(1+'Int Rate'!AM113)+Premium!AM113-Claims!AM113</f>
        <v>-489653424.81549901</v>
      </c>
      <c r="AN113" s="7">
        <f>AM113*(1+'Int Rate'!AN113)+Premium!AN113-Claims!AN113</f>
        <v>-510524988.56914878</v>
      </c>
      <c r="AO113" s="7">
        <f>AN113*(1+'Int Rate'!AO113)+Premium!AO113-Claims!AO113</f>
        <v>-543564205.31596017</v>
      </c>
      <c r="AP113" s="7">
        <f>AO113*(1+'Int Rate'!AP113)+Premium!AP113-Claims!AP113</f>
        <v>-571000063.54119503</v>
      </c>
      <c r="AQ113" s="7">
        <f>AP113*(1+'Int Rate'!AQ113)+Premium!AQ113-Claims!AQ113</f>
        <v>-606810177.1810801</v>
      </c>
      <c r="AR113" s="7">
        <f>AQ113*(1+'Int Rate'!AR113)+Premium!AR113-Claims!AR113</f>
        <v>-625410548.47770679</v>
      </c>
      <c r="AS113" s="7">
        <f>AR113*(1+'Int Rate'!AS113)+Premium!AS113-Claims!AS113</f>
        <v>-638487615.2241652</v>
      </c>
      <c r="AT113" s="7">
        <f>AS113*(1+'Int Rate'!AT113)+Premium!AT113-Claims!AT113</f>
        <v>-674298285.93141973</v>
      </c>
      <c r="AU113" s="7">
        <f>AT113*(1+'Int Rate'!AU113)+Premium!AU113-Claims!AU113</f>
        <v>-703067899.15429139</v>
      </c>
      <c r="AV113" s="7">
        <f>AU113*(1+'Int Rate'!AV113)+Premium!AV113-Claims!AV113</f>
        <v>-734160268.88923609</v>
      </c>
      <c r="AW113" s="7">
        <f>AV113*(1+'Int Rate'!AW113)+Premium!AW113-Claims!AW113</f>
        <v>-756964133.58106792</v>
      </c>
      <c r="AX113" s="7">
        <f>AW113*(1+'Int Rate'!AX113)+Premium!AX113-Claims!AX113</f>
        <v>-761740960.7999562</v>
      </c>
      <c r="AY113" s="7">
        <f>AX113*(1+'Int Rate'!AY113)+Premium!AY113-Claims!AY113</f>
        <v>-853316370.57760274</v>
      </c>
    </row>
    <row r="114" spans="1:51" x14ac:dyDescent="0.25">
      <c r="A114" s="1">
        <v>113</v>
      </c>
      <c r="B114" s="7">
        <f>'Inputs &amp; Outputs'!$D$3</f>
        <v>1954449027.5679314</v>
      </c>
      <c r="C114" s="7">
        <f>B114*(1+'Int Rate'!C114)+Premium!C114-Claims!C114</f>
        <v>1996183663.5799987</v>
      </c>
      <c r="D114" s="7">
        <f>C114*(1+'Int Rate'!D114)+Premium!D114-Claims!D114</f>
        <v>1939689282.830616</v>
      </c>
      <c r="E114" s="7">
        <f>D114*(1+'Int Rate'!E114)+Premium!E114-Claims!E114</f>
        <v>1977700181.7141149</v>
      </c>
      <c r="F114" s="7">
        <f>E114*(1+'Int Rate'!F114)+Premium!F114-Claims!F114</f>
        <v>1916170953.1599259</v>
      </c>
      <c r="G114" s="7">
        <f>F114*(1+'Int Rate'!G114)+Premium!G114-Claims!G114</f>
        <v>1881711692.3322527</v>
      </c>
      <c r="H114" s="7">
        <f>G114*(1+'Int Rate'!H114)+Premium!H114-Claims!H114</f>
        <v>1870277781.8205423</v>
      </c>
      <c r="I114" s="7">
        <f>H114*(1+'Int Rate'!I114)+Premium!I114-Claims!I114</f>
        <v>1810759172.6781602</v>
      </c>
      <c r="J114" s="7">
        <f>I114*(1+'Int Rate'!J114)+Premium!J114-Claims!J114</f>
        <v>1736101417.1717527</v>
      </c>
      <c r="K114" s="7">
        <f>J114*(1+'Int Rate'!K114)+Premium!K114-Claims!K114</f>
        <v>1625601309.9513717</v>
      </c>
      <c r="L114" s="7">
        <f>K114*(1+'Int Rate'!L114)+Premium!L114-Claims!L114</f>
        <v>1532566485.7425392</v>
      </c>
      <c r="M114" s="7">
        <f>L114*(1+'Int Rate'!M114)+Premium!M114-Claims!M114</f>
        <v>1478635800.9616773</v>
      </c>
      <c r="N114" s="7">
        <f>M114*(1+'Int Rate'!N114)+Premium!N114-Claims!N114</f>
        <v>1398539746.8327591</v>
      </c>
      <c r="O114" s="7">
        <f>N114*(1+'Int Rate'!O114)+Premium!O114-Claims!O114</f>
        <v>1324266845.2117691</v>
      </c>
      <c r="P114" s="7">
        <f>O114*(1+'Int Rate'!P114)+Premium!P114-Claims!P114</f>
        <v>1212432226.5728233</v>
      </c>
      <c r="Q114" s="7">
        <f>P114*(1+'Int Rate'!Q114)+Premium!Q114-Claims!Q114</f>
        <v>1085251562.5305133</v>
      </c>
      <c r="R114" s="7">
        <f>Q114*(1+'Int Rate'!R114)+Premium!R114-Claims!R114</f>
        <v>1006897028.5801294</v>
      </c>
      <c r="S114" s="7">
        <f>R114*(1+'Int Rate'!S114)+Premium!S114-Claims!S114</f>
        <v>867722034.61625957</v>
      </c>
      <c r="T114" s="7">
        <f>S114*(1+'Int Rate'!T114)+Premium!T114-Claims!T114</f>
        <v>809665317.97267616</v>
      </c>
      <c r="U114" s="7">
        <f>T114*(1+'Int Rate'!U114)+Premium!U114-Claims!U114</f>
        <v>726055742.73330379</v>
      </c>
      <c r="V114" s="7">
        <f>U114*(1+'Int Rate'!V114)+Premium!V114-Claims!V114</f>
        <v>641805157.34855616</v>
      </c>
      <c r="W114" s="7">
        <f>V114*(1+'Int Rate'!W114)+Premium!W114-Claims!W114</f>
        <v>566376249.94067419</v>
      </c>
      <c r="X114" s="7">
        <f>W114*(1+'Int Rate'!X114)+Premium!X114-Claims!X114</f>
        <v>502648848.13895345</v>
      </c>
      <c r="Y114" s="7">
        <f>X114*(1+'Int Rate'!Y114)+Premium!Y114-Claims!Y114</f>
        <v>454217351.22091484</v>
      </c>
      <c r="Z114" s="7">
        <f>Y114*(1+'Int Rate'!Z114)+Premium!Z114-Claims!Z114</f>
        <v>412127265.40379173</v>
      </c>
      <c r="AA114" s="7">
        <f>Z114*(1+'Int Rate'!AA114)+Premium!AA114-Claims!AA114</f>
        <v>336370057.36490506</v>
      </c>
      <c r="AB114" s="7">
        <f>AA114*(1+'Int Rate'!AB114)+Premium!AB114-Claims!AB114</f>
        <v>269482284.77558601</v>
      </c>
      <c r="AC114" s="7">
        <f>AB114*(1+'Int Rate'!AC114)+Premium!AC114-Claims!AC114</f>
        <v>216625074.82349801</v>
      </c>
      <c r="AD114" s="7">
        <f>AC114*(1+'Int Rate'!AD114)+Premium!AD114-Claims!AD114</f>
        <v>157984967.67669088</v>
      </c>
      <c r="AE114" s="7">
        <f>AD114*(1+'Int Rate'!AE114)+Premium!AE114-Claims!AE114</f>
        <v>107750007.08563146</v>
      </c>
      <c r="AF114" s="7">
        <f>AE114*(1+'Int Rate'!AF114)+Premium!AF114-Claims!AF114</f>
        <v>60052804.837325066</v>
      </c>
      <c r="AG114" s="7">
        <f>AF114*(1+'Int Rate'!AG114)+Premium!AG114-Claims!AG114</f>
        <v>18912556.847005591</v>
      </c>
      <c r="AH114" s="7">
        <f>AG114*(1+'Int Rate'!AH114)+Premium!AH114-Claims!AH114</f>
        <v>-20909882.81005872</v>
      </c>
      <c r="AI114" s="7">
        <f>AH114*(1+'Int Rate'!AI114)+Premium!AI114-Claims!AI114</f>
        <v>-56402093.553821482</v>
      </c>
      <c r="AJ114" s="7">
        <f>AI114*(1+'Int Rate'!AJ114)+Premium!AJ114-Claims!AJ114</f>
        <v>-87532601.104086459</v>
      </c>
      <c r="AK114" s="7">
        <f>AJ114*(1+'Int Rate'!AK114)+Premium!AK114-Claims!AK114</f>
        <v>-113981314.38479578</v>
      </c>
      <c r="AL114" s="7">
        <f>AK114*(1+'Int Rate'!AL114)+Premium!AL114-Claims!AL114</f>
        <v>-137572321.48276281</v>
      </c>
      <c r="AM114" s="7">
        <f>AL114*(1+'Int Rate'!AM114)+Premium!AM114-Claims!AM114</f>
        <v>-152162556.92083511</v>
      </c>
      <c r="AN114" s="7">
        <f>AM114*(1+'Int Rate'!AN114)+Premium!AN114-Claims!AN114</f>
        <v>-170685853.74295866</v>
      </c>
      <c r="AO114" s="7">
        <f>AN114*(1+'Int Rate'!AO114)+Premium!AO114-Claims!AO114</f>
        <v>-175393964.3749887</v>
      </c>
      <c r="AP114" s="7">
        <f>AO114*(1+'Int Rate'!AP114)+Premium!AP114-Claims!AP114</f>
        <v>-184631522.88292494</v>
      </c>
      <c r="AQ114" s="7">
        <f>AP114*(1+'Int Rate'!AQ114)+Premium!AQ114-Claims!AQ114</f>
        <v>-203729376.66272354</v>
      </c>
      <c r="AR114" s="7">
        <f>AQ114*(1+'Int Rate'!AR114)+Premium!AR114-Claims!AR114</f>
        <v>-220005168.02143762</v>
      </c>
      <c r="AS114" s="7">
        <f>AR114*(1+'Int Rate'!AS114)+Premium!AS114-Claims!AS114</f>
        <v>-233280064.91544873</v>
      </c>
      <c r="AT114" s="7">
        <f>AS114*(1+'Int Rate'!AT114)+Premium!AT114-Claims!AT114</f>
        <v>-232174075.92154482</v>
      </c>
      <c r="AU114" s="7">
        <f>AT114*(1+'Int Rate'!AU114)+Premium!AU114-Claims!AU114</f>
        <v>-241967556.92017856</v>
      </c>
      <c r="AV114" s="7">
        <f>AU114*(1+'Int Rate'!AV114)+Premium!AV114-Claims!AV114</f>
        <v>-242224924.30701628</v>
      </c>
      <c r="AW114" s="7">
        <f>AV114*(1+'Int Rate'!AW114)+Premium!AW114-Claims!AW114</f>
        <v>-258632880.98981163</v>
      </c>
      <c r="AX114" s="7">
        <f>AW114*(1+'Int Rate'!AX114)+Premium!AX114-Claims!AX114</f>
        <v>-270044595.0870074</v>
      </c>
      <c r="AY114" s="7">
        <f>AX114*(1+'Int Rate'!AY114)+Premium!AY114-Claims!AY114</f>
        <v>-278124670.62937212</v>
      </c>
    </row>
    <row r="115" spans="1:51" x14ac:dyDescent="0.25">
      <c r="A115" s="1">
        <v>114</v>
      </c>
      <c r="B115" s="7">
        <f>'Inputs &amp; Outputs'!$D$3</f>
        <v>1954449027.5679314</v>
      </c>
      <c r="C115" s="7">
        <f>B115*(1+'Int Rate'!C115)+Premium!C115-Claims!C115</f>
        <v>1943338039.1800675</v>
      </c>
      <c r="D115" s="7">
        <f>C115*(1+'Int Rate'!D115)+Premium!D115-Claims!D115</f>
        <v>1913755377.9226692</v>
      </c>
      <c r="E115" s="7">
        <f>D115*(1+'Int Rate'!E115)+Premium!E115-Claims!E115</f>
        <v>1899877101.5818524</v>
      </c>
      <c r="F115" s="7">
        <f>E115*(1+'Int Rate'!F115)+Premium!F115-Claims!F115</f>
        <v>1893052474.7129965</v>
      </c>
      <c r="G115" s="7">
        <f>F115*(1+'Int Rate'!G115)+Premium!G115-Claims!G115</f>
        <v>1826269328.4800017</v>
      </c>
      <c r="H115" s="7">
        <f>G115*(1+'Int Rate'!H115)+Premium!H115-Claims!H115</f>
        <v>1740636227.7654352</v>
      </c>
      <c r="I115" s="7">
        <f>H115*(1+'Int Rate'!I115)+Premium!I115-Claims!I115</f>
        <v>1692551199.3451984</v>
      </c>
      <c r="J115" s="7">
        <f>I115*(1+'Int Rate'!J115)+Premium!J115-Claims!J115</f>
        <v>1646541023.2158155</v>
      </c>
      <c r="K115" s="7">
        <f>J115*(1+'Int Rate'!K115)+Premium!K115-Claims!K115</f>
        <v>1580887099.191431</v>
      </c>
      <c r="L115" s="7">
        <f>K115*(1+'Int Rate'!L115)+Premium!L115-Claims!L115</f>
        <v>1564364869.7825084</v>
      </c>
      <c r="M115" s="7">
        <f>L115*(1+'Int Rate'!M115)+Premium!M115-Claims!M115</f>
        <v>1553101637.6677828</v>
      </c>
      <c r="N115" s="7">
        <f>M115*(1+'Int Rate'!N115)+Premium!N115-Claims!N115</f>
        <v>1517723379.1306322</v>
      </c>
      <c r="O115" s="7">
        <f>N115*(1+'Int Rate'!O115)+Premium!O115-Claims!O115</f>
        <v>1475581790.9920731</v>
      </c>
      <c r="P115" s="7">
        <f>O115*(1+'Int Rate'!P115)+Premium!P115-Claims!P115</f>
        <v>1407229315.7554419</v>
      </c>
      <c r="Q115" s="7">
        <f>P115*(1+'Int Rate'!Q115)+Premium!Q115-Claims!Q115</f>
        <v>1429214303.4828284</v>
      </c>
      <c r="R115" s="7">
        <f>Q115*(1+'Int Rate'!R115)+Premium!R115-Claims!R115</f>
        <v>1429356836.0172234</v>
      </c>
      <c r="S115" s="7">
        <f>R115*(1+'Int Rate'!S115)+Premium!S115-Claims!S115</f>
        <v>1342405210.8159957</v>
      </c>
      <c r="T115" s="7">
        <f>S115*(1+'Int Rate'!T115)+Premium!T115-Claims!T115</f>
        <v>1270833961.7939968</v>
      </c>
      <c r="U115" s="7">
        <f>T115*(1+'Int Rate'!U115)+Premium!U115-Claims!U115</f>
        <v>1238671630.6480057</v>
      </c>
      <c r="V115" s="7">
        <f>U115*(1+'Int Rate'!V115)+Premium!V115-Claims!V115</f>
        <v>1176283379.7866969</v>
      </c>
      <c r="W115" s="7">
        <f>V115*(1+'Int Rate'!W115)+Premium!W115-Claims!W115</f>
        <v>1086005576.7892008</v>
      </c>
      <c r="X115" s="7">
        <f>W115*(1+'Int Rate'!X115)+Premium!X115-Claims!X115</f>
        <v>1028258871.6846592</v>
      </c>
      <c r="Y115" s="7">
        <f>X115*(1+'Int Rate'!Y115)+Premium!Y115-Claims!Y115</f>
        <v>991868788.4390316</v>
      </c>
      <c r="Z115" s="7">
        <f>Y115*(1+'Int Rate'!Z115)+Premium!Z115-Claims!Z115</f>
        <v>962716308.53925896</v>
      </c>
      <c r="AA115" s="7">
        <f>Z115*(1+'Int Rate'!AA115)+Premium!AA115-Claims!AA115</f>
        <v>974776802.39035285</v>
      </c>
      <c r="AB115" s="7">
        <f>AA115*(1+'Int Rate'!AB115)+Premium!AB115-Claims!AB115</f>
        <v>914290515.24541175</v>
      </c>
      <c r="AC115" s="7">
        <f>AB115*(1+'Int Rate'!AC115)+Premium!AC115-Claims!AC115</f>
        <v>879464871.30534589</v>
      </c>
      <c r="AD115" s="7">
        <f>AC115*(1+'Int Rate'!AD115)+Premium!AD115-Claims!AD115</f>
        <v>839445579.13667333</v>
      </c>
      <c r="AE115" s="7">
        <f>AD115*(1+'Int Rate'!AE115)+Premium!AE115-Claims!AE115</f>
        <v>780935568.33241105</v>
      </c>
      <c r="AF115" s="7">
        <f>AE115*(1+'Int Rate'!AF115)+Premium!AF115-Claims!AF115</f>
        <v>739428419.15016925</v>
      </c>
      <c r="AG115" s="7">
        <f>AF115*(1+'Int Rate'!AG115)+Premium!AG115-Claims!AG115</f>
        <v>714706093.29886603</v>
      </c>
      <c r="AH115" s="7">
        <f>AG115*(1+'Int Rate'!AH115)+Premium!AH115-Claims!AH115</f>
        <v>668657737.81214809</v>
      </c>
      <c r="AI115" s="7">
        <f>AH115*(1+'Int Rate'!AI115)+Premium!AI115-Claims!AI115</f>
        <v>649297136.82789242</v>
      </c>
      <c r="AJ115" s="7">
        <f>AI115*(1+'Int Rate'!AJ115)+Premium!AJ115-Claims!AJ115</f>
        <v>658747155.02072561</v>
      </c>
      <c r="AK115" s="7">
        <f>AJ115*(1+'Int Rate'!AK115)+Premium!AK115-Claims!AK115</f>
        <v>636068236.79008245</v>
      </c>
      <c r="AL115" s="7">
        <f>AK115*(1+'Int Rate'!AL115)+Premium!AL115-Claims!AL115</f>
        <v>634334800.87264061</v>
      </c>
      <c r="AM115" s="7">
        <f>AL115*(1+'Int Rate'!AM115)+Premium!AM115-Claims!AM115</f>
        <v>647979315.81837487</v>
      </c>
      <c r="AN115" s="7">
        <f>AM115*(1+'Int Rate'!AN115)+Premium!AN115-Claims!AN115</f>
        <v>681865012.79586303</v>
      </c>
      <c r="AO115" s="7">
        <f>AN115*(1+'Int Rate'!AO115)+Premium!AO115-Claims!AO115</f>
        <v>705310431.43711853</v>
      </c>
      <c r="AP115" s="7">
        <f>AO115*(1+'Int Rate'!AP115)+Premium!AP115-Claims!AP115</f>
        <v>707076779.30508828</v>
      </c>
      <c r="AQ115" s="7">
        <f>AP115*(1+'Int Rate'!AQ115)+Premium!AQ115-Claims!AQ115</f>
        <v>737095212.84675872</v>
      </c>
      <c r="AR115" s="7">
        <f>AQ115*(1+'Int Rate'!AR115)+Premium!AR115-Claims!AR115</f>
        <v>752617477.46551514</v>
      </c>
      <c r="AS115" s="7">
        <f>AR115*(1+'Int Rate'!AS115)+Premium!AS115-Claims!AS115</f>
        <v>802896401.32247376</v>
      </c>
      <c r="AT115" s="7">
        <f>AS115*(1+'Int Rate'!AT115)+Premium!AT115-Claims!AT115</f>
        <v>857825422.69523346</v>
      </c>
      <c r="AU115" s="7">
        <f>AT115*(1+'Int Rate'!AU115)+Premium!AU115-Claims!AU115</f>
        <v>873829920.96900332</v>
      </c>
      <c r="AV115" s="7">
        <f>AU115*(1+'Int Rate'!AV115)+Premium!AV115-Claims!AV115</f>
        <v>859784187.47436547</v>
      </c>
      <c r="AW115" s="7">
        <f>AV115*(1+'Int Rate'!AW115)+Premium!AW115-Claims!AW115</f>
        <v>857367387.29707742</v>
      </c>
      <c r="AX115" s="7">
        <f>AW115*(1+'Int Rate'!AX115)+Premium!AX115-Claims!AX115</f>
        <v>882355654.44895089</v>
      </c>
      <c r="AY115" s="7">
        <f>AX115*(1+'Int Rate'!AY115)+Premium!AY115-Claims!AY115</f>
        <v>916593928.99456036</v>
      </c>
    </row>
    <row r="116" spans="1:51" x14ac:dyDescent="0.25">
      <c r="A116" s="1">
        <v>115</v>
      </c>
      <c r="B116" s="7">
        <f>'Inputs &amp; Outputs'!$D$3</f>
        <v>1954449027.5679314</v>
      </c>
      <c r="C116" s="7">
        <f>B116*(1+'Int Rate'!C116)+Premium!C116-Claims!C116</f>
        <v>1890501956.3004866</v>
      </c>
      <c r="D116" s="7">
        <f>C116*(1+'Int Rate'!D116)+Premium!D116-Claims!D116</f>
        <v>1878110390.1006722</v>
      </c>
      <c r="E116" s="7">
        <f>D116*(1+'Int Rate'!E116)+Premium!E116-Claims!E116</f>
        <v>1851262514.2448668</v>
      </c>
      <c r="F116" s="7">
        <f>E116*(1+'Int Rate'!F116)+Premium!F116-Claims!F116</f>
        <v>1726884058.1448534</v>
      </c>
      <c r="G116" s="7">
        <f>F116*(1+'Int Rate'!G116)+Premium!G116-Claims!G116</f>
        <v>1661943076.4198489</v>
      </c>
      <c r="H116" s="7">
        <f>G116*(1+'Int Rate'!H116)+Premium!H116-Claims!H116</f>
        <v>1564153799.9098325</v>
      </c>
      <c r="I116" s="7">
        <f>H116*(1+'Int Rate'!I116)+Premium!I116-Claims!I116</f>
        <v>1438812622.8900242</v>
      </c>
      <c r="J116" s="7">
        <f>I116*(1+'Int Rate'!J116)+Premium!J116-Claims!J116</f>
        <v>1337189320.4931455</v>
      </c>
      <c r="K116" s="7">
        <f>J116*(1+'Int Rate'!K116)+Premium!K116-Claims!K116</f>
        <v>1285548004.5747705</v>
      </c>
      <c r="L116" s="7">
        <f>K116*(1+'Int Rate'!L116)+Premium!L116-Claims!L116</f>
        <v>1189359935.5170183</v>
      </c>
      <c r="M116" s="7">
        <f>L116*(1+'Int Rate'!M116)+Premium!M116-Claims!M116</f>
        <v>1138843008.2396252</v>
      </c>
      <c r="N116" s="7">
        <f>M116*(1+'Int Rate'!N116)+Premium!N116-Claims!N116</f>
        <v>1041906230.0105846</v>
      </c>
      <c r="O116" s="7">
        <f>N116*(1+'Int Rate'!O116)+Premium!O116-Claims!O116</f>
        <v>942854126.77073467</v>
      </c>
      <c r="P116" s="7">
        <f>O116*(1+'Int Rate'!P116)+Premium!P116-Claims!P116</f>
        <v>823448080.7463907</v>
      </c>
      <c r="Q116" s="7">
        <f>P116*(1+'Int Rate'!Q116)+Premium!Q116-Claims!Q116</f>
        <v>764488006.22196472</v>
      </c>
      <c r="R116" s="7">
        <f>Q116*(1+'Int Rate'!R116)+Premium!R116-Claims!R116</f>
        <v>702406738.35904324</v>
      </c>
      <c r="S116" s="7">
        <f>R116*(1+'Int Rate'!S116)+Premium!S116-Claims!S116</f>
        <v>622188364.38479137</v>
      </c>
      <c r="T116" s="7">
        <f>S116*(1+'Int Rate'!T116)+Premium!T116-Claims!T116</f>
        <v>553313384.32323515</v>
      </c>
      <c r="U116" s="7">
        <f>T116*(1+'Int Rate'!U116)+Premium!U116-Claims!U116</f>
        <v>470513060.73629797</v>
      </c>
      <c r="V116" s="7">
        <f>U116*(1+'Int Rate'!V116)+Premium!V116-Claims!V116</f>
        <v>407517069.31503212</v>
      </c>
      <c r="W116" s="7">
        <f>V116*(1+'Int Rate'!W116)+Premium!W116-Claims!W116</f>
        <v>316116437.1631797</v>
      </c>
      <c r="X116" s="7">
        <f>W116*(1+'Int Rate'!X116)+Premium!X116-Claims!X116</f>
        <v>250393074.98950422</v>
      </c>
      <c r="Y116" s="7">
        <f>X116*(1+'Int Rate'!Y116)+Premium!Y116-Claims!Y116</f>
        <v>162686193.68446842</v>
      </c>
      <c r="Z116" s="7">
        <f>Y116*(1+'Int Rate'!Z116)+Premium!Z116-Claims!Z116</f>
        <v>86499522.34998697</v>
      </c>
      <c r="AA116" s="7">
        <f>Z116*(1+'Int Rate'!AA116)+Premium!AA116-Claims!AA116</f>
        <v>10965580.214951858</v>
      </c>
      <c r="AB116" s="7">
        <f>AA116*(1+'Int Rate'!AB116)+Premium!AB116-Claims!AB116</f>
        <v>-64103560.670323707</v>
      </c>
      <c r="AC116" s="7">
        <f>AB116*(1+'Int Rate'!AC116)+Premium!AC116-Claims!AC116</f>
        <v>-136171237.17051008</v>
      </c>
      <c r="AD116" s="7">
        <f>AC116*(1+'Int Rate'!AD116)+Premium!AD116-Claims!AD116</f>
        <v>-206249666.47809574</v>
      </c>
      <c r="AE116" s="7">
        <f>AD116*(1+'Int Rate'!AE116)+Premium!AE116-Claims!AE116</f>
        <v>-266380710.11936241</v>
      </c>
      <c r="AF116" s="7">
        <f>AE116*(1+'Int Rate'!AF116)+Premium!AF116-Claims!AF116</f>
        <v>-319841559.95149046</v>
      </c>
      <c r="AG116" s="7">
        <f>AF116*(1+'Int Rate'!AG116)+Premium!AG116-Claims!AG116</f>
        <v>-380521381.10463023</v>
      </c>
      <c r="AH116" s="7">
        <f>AG116*(1+'Int Rate'!AH116)+Premium!AH116-Claims!AH116</f>
        <v>-423390029.19225782</v>
      </c>
      <c r="AI116" s="7">
        <f>AH116*(1+'Int Rate'!AI116)+Premium!AI116-Claims!AI116</f>
        <v>-462603818.60929406</v>
      </c>
      <c r="AJ116" s="7">
        <f>AI116*(1+'Int Rate'!AJ116)+Premium!AJ116-Claims!AJ116</f>
        <v>-520103474.73723811</v>
      </c>
      <c r="AK116" s="7">
        <f>AJ116*(1+'Int Rate'!AK116)+Premium!AK116-Claims!AK116</f>
        <v>-554566671.05987132</v>
      </c>
      <c r="AL116" s="7">
        <f>AK116*(1+'Int Rate'!AL116)+Premium!AL116-Claims!AL116</f>
        <v>-594794696.33153951</v>
      </c>
      <c r="AM116" s="7">
        <f>AL116*(1+'Int Rate'!AM116)+Premium!AM116-Claims!AM116</f>
        <v>-625449124.83161867</v>
      </c>
      <c r="AN116" s="7">
        <f>AM116*(1+'Int Rate'!AN116)+Premium!AN116-Claims!AN116</f>
        <v>-688578677.97886753</v>
      </c>
      <c r="AO116" s="7">
        <f>AN116*(1+'Int Rate'!AO116)+Premium!AO116-Claims!AO116</f>
        <v>-675928798.2604717</v>
      </c>
      <c r="AP116" s="7">
        <f>AO116*(1+'Int Rate'!AP116)+Premium!AP116-Claims!AP116</f>
        <v>-705344205.87062681</v>
      </c>
      <c r="AQ116" s="7">
        <f>AP116*(1+'Int Rate'!AQ116)+Premium!AQ116-Claims!AQ116</f>
        <v>-704534597.63951147</v>
      </c>
      <c r="AR116" s="7">
        <f>AQ116*(1+'Int Rate'!AR116)+Premium!AR116-Claims!AR116</f>
        <v>-736015786.57071114</v>
      </c>
      <c r="AS116" s="7">
        <f>AR116*(1+'Int Rate'!AS116)+Premium!AS116-Claims!AS116</f>
        <v>-789147823.50978208</v>
      </c>
      <c r="AT116" s="7">
        <f>AS116*(1+'Int Rate'!AT116)+Premium!AT116-Claims!AT116</f>
        <v>-833894589.46398115</v>
      </c>
      <c r="AU116" s="7">
        <f>AT116*(1+'Int Rate'!AU116)+Premium!AU116-Claims!AU116</f>
        <v>-857879465.72134876</v>
      </c>
      <c r="AV116" s="7">
        <f>AU116*(1+'Int Rate'!AV116)+Premium!AV116-Claims!AV116</f>
        <v>-941888784.81731284</v>
      </c>
      <c r="AW116" s="7">
        <f>AV116*(1+'Int Rate'!AW116)+Premium!AW116-Claims!AW116</f>
        <v>-992849640.58423615</v>
      </c>
      <c r="AX116" s="7">
        <f>AW116*(1+'Int Rate'!AX116)+Premium!AX116-Claims!AX116</f>
        <v>-1039932289.1204028</v>
      </c>
      <c r="AY116" s="7">
        <f>AX116*(1+'Int Rate'!AY116)+Premium!AY116-Claims!AY116</f>
        <v>-1091993601.2472589</v>
      </c>
    </row>
    <row r="117" spans="1:51" x14ac:dyDescent="0.25">
      <c r="A117" s="1">
        <v>116</v>
      </c>
      <c r="B117" s="7">
        <f>'Inputs &amp; Outputs'!$D$3</f>
        <v>1954449027.5679314</v>
      </c>
      <c r="C117" s="7">
        <f>B117*(1+'Int Rate'!C117)+Premium!C117-Claims!C117</f>
        <v>1828332583.6871989</v>
      </c>
      <c r="D117" s="7">
        <f>C117*(1+'Int Rate'!D117)+Premium!D117-Claims!D117</f>
        <v>1742794802.5980723</v>
      </c>
      <c r="E117" s="7">
        <f>D117*(1+'Int Rate'!E117)+Premium!E117-Claims!E117</f>
        <v>1584524376.9497664</v>
      </c>
      <c r="F117" s="7">
        <f>E117*(1+'Int Rate'!F117)+Premium!F117-Claims!F117</f>
        <v>1523768701.8315446</v>
      </c>
      <c r="G117" s="7">
        <f>F117*(1+'Int Rate'!G117)+Premium!G117-Claims!G117</f>
        <v>1530092937.0290608</v>
      </c>
      <c r="H117" s="7">
        <f>G117*(1+'Int Rate'!H117)+Premium!H117-Claims!H117</f>
        <v>1406858280.3349955</v>
      </c>
      <c r="I117" s="7">
        <f>H117*(1+'Int Rate'!I117)+Premium!I117-Claims!I117</f>
        <v>1360175432.0035083</v>
      </c>
      <c r="J117" s="7">
        <f>I117*(1+'Int Rate'!J117)+Premium!J117-Claims!J117</f>
        <v>1326583427.1636264</v>
      </c>
      <c r="K117" s="7">
        <f>J117*(1+'Int Rate'!K117)+Premium!K117-Claims!K117</f>
        <v>1311123755.5708947</v>
      </c>
      <c r="L117" s="7">
        <f>K117*(1+'Int Rate'!L117)+Premium!L117-Claims!L117</f>
        <v>1142381347.6502795</v>
      </c>
      <c r="M117" s="7">
        <f>L117*(1+'Int Rate'!M117)+Premium!M117-Claims!M117</f>
        <v>1076742593.900528</v>
      </c>
      <c r="N117" s="7">
        <f>M117*(1+'Int Rate'!N117)+Premium!N117-Claims!N117</f>
        <v>995356638.4632411</v>
      </c>
      <c r="O117" s="7">
        <f>N117*(1+'Int Rate'!O117)+Premium!O117-Claims!O117</f>
        <v>898754256.00267696</v>
      </c>
      <c r="P117" s="7">
        <f>O117*(1+'Int Rate'!P117)+Premium!P117-Claims!P117</f>
        <v>837863588.35892403</v>
      </c>
      <c r="Q117" s="7">
        <f>P117*(1+'Int Rate'!Q117)+Premium!Q117-Claims!Q117</f>
        <v>743902851.89194262</v>
      </c>
      <c r="R117" s="7">
        <f>Q117*(1+'Int Rate'!R117)+Premium!R117-Claims!R117</f>
        <v>699472442.08485913</v>
      </c>
      <c r="S117" s="7">
        <f>R117*(1+'Int Rate'!S117)+Premium!S117-Claims!S117</f>
        <v>610048472.79063058</v>
      </c>
      <c r="T117" s="7">
        <f>S117*(1+'Int Rate'!T117)+Premium!T117-Claims!T117</f>
        <v>518338525.08355832</v>
      </c>
      <c r="U117" s="7">
        <f>T117*(1+'Int Rate'!U117)+Premium!U117-Claims!U117</f>
        <v>447533718.59910846</v>
      </c>
      <c r="V117" s="7">
        <f>U117*(1+'Int Rate'!V117)+Premium!V117-Claims!V117</f>
        <v>359760640.97583824</v>
      </c>
      <c r="W117" s="7">
        <f>V117*(1+'Int Rate'!W117)+Premium!W117-Claims!W117</f>
        <v>284574411.13508785</v>
      </c>
      <c r="X117" s="7">
        <f>W117*(1+'Int Rate'!X117)+Premium!X117-Claims!X117</f>
        <v>198578687.07866973</v>
      </c>
      <c r="Y117" s="7">
        <f>X117*(1+'Int Rate'!Y117)+Premium!Y117-Claims!Y117</f>
        <v>106782409.53725794</v>
      </c>
      <c r="Z117" s="7">
        <f>Y117*(1+'Int Rate'!Z117)+Premium!Z117-Claims!Z117</f>
        <v>20465980.448227525</v>
      </c>
      <c r="AA117" s="7">
        <f>Z117*(1+'Int Rate'!AA117)+Premium!AA117-Claims!AA117</f>
        <v>-61633395.147543386</v>
      </c>
      <c r="AB117" s="7">
        <f>AA117*(1+'Int Rate'!AB117)+Premium!AB117-Claims!AB117</f>
        <v>-139099028.70584756</v>
      </c>
      <c r="AC117" s="7">
        <f>AB117*(1+'Int Rate'!AC117)+Premium!AC117-Claims!AC117</f>
        <v>-208211154.57628679</v>
      </c>
      <c r="AD117" s="7">
        <f>AC117*(1+'Int Rate'!AD117)+Premium!AD117-Claims!AD117</f>
        <v>-279311403.97197616</v>
      </c>
      <c r="AE117" s="7">
        <f>AD117*(1+'Int Rate'!AE117)+Premium!AE117-Claims!AE117</f>
        <v>-346817660.06875861</v>
      </c>
      <c r="AF117" s="7">
        <f>AE117*(1+'Int Rate'!AF117)+Premium!AF117-Claims!AF117</f>
        <v>-410431786.8365199</v>
      </c>
      <c r="AG117" s="7">
        <f>AF117*(1+'Int Rate'!AG117)+Premium!AG117-Claims!AG117</f>
        <v>-469594247.49319738</v>
      </c>
      <c r="AH117" s="7">
        <f>AG117*(1+'Int Rate'!AH117)+Premium!AH117-Claims!AH117</f>
        <v>-546491482.31011784</v>
      </c>
      <c r="AI117" s="7">
        <f>AH117*(1+'Int Rate'!AI117)+Premium!AI117-Claims!AI117</f>
        <v>-605043719.72746336</v>
      </c>
      <c r="AJ117" s="7">
        <f>AI117*(1+'Int Rate'!AJ117)+Premium!AJ117-Claims!AJ117</f>
        <v>-633156027.13625455</v>
      </c>
      <c r="AK117" s="7">
        <f>AJ117*(1+'Int Rate'!AK117)+Premium!AK117-Claims!AK117</f>
        <v>-665503714.15778255</v>
      </c>
      <c r="AL117" s="7">
        <f>AK117*(1+'Int Rate'!AL117)+Premium!AL117-Claims!AL117</f>
        <v>-695810910.2633549</v>
      </c>
      <c r="AM117" s="7">
        <f>AL117*(1+'Int Rate'!AM117)+Premium!AM117-Claims!AM117</f>
        <v>-765578678.85244334</v>
      </c>
      <c r="AN117" s="7">
        <f>AM117*(1+'Int Rate'!AN117)+Premium!AN117-Claims!AN117</f>
        <v>-773217480.37607312</v>
      </c>
      <c r="AO117" s="7">
        <f>AN117*(1+'Int Rate'!AO117)+Premium!AO117-Claims!AO117</f>
        <v>-811670669.5950886</v>
      </c>
      <c r="AP117" s="7">
        <f>AO117*(1+'Int Rate'!AP117)+Premium!AP117-Claims!AP117</f>
        <v>-850295023.14310682</v>
      </c>
      <c r="AQ117" s="7">
        <f>AP117*(1+'Int Rate'!AQ117)+Premium!AQ117-Claims!AQ117</f>
        <v>-847095768.25045919</v>
      </c>
      <c r="AR117" s="7">
        <f>AQ117*(1+'Int Rate'!AR117)+Premium!AR117-Claims!AR117</f>
        <v>-865496923.39808345</v>
      </c>
      <c r="AS117" s="7">
        <f>AR117*(1+'Int Rate'!AS117)+Premium!AS117-Claims!AS117</f>
        <v>-895510101.29512811</v>
      </c>
      <c r="AT117" s="7">
        <f>AS117*(1+'Int Rate'!AT117)+Premium!AT117-Claims!AT117</f>
        <v>-960166311.06039619</v>
      </c>
      <c r="AU117" s="7">
        <f>AT117*(1+'Int Rate'!AU117)+Premium!AU117-Claims!AU117</f>
        <v>-1010080829.2920475</v>
      </c>
      <c r="AV117" s="7">
        <f>AU117*(1+'Int Rate'!AV117)+Premium!AV117-Claims!AV117</f>
        <v>-1070511790.5655204</v>
      </c>
      <c r="AW117" s="7">
        <f>AV117*(1+'Int Rate'!AW117)+Premium!AW117-Claims!AW117</f>
        <v>-1162007099.8279839</v>
      </c>
      <c r="AX117" s="7">
        <f>AW117*(1+'Int Rate'!AX117)+Premium!AX117-Claims!AX117</f>
        <v>-1230641438.9257615</v>
      </c>
      <c r="AY117" s="7">
        <f>AX117*(1+'Int Rate'!AY117)+Premium!AY117-Claims!AY117</f>
        <v>-1287317362.490732</v>
      </c>
    </row>
    <row r="118" spans="1:51" x14ac:dyDescent="0.25">
      <c r="A118" s="1">
        <v>117</v>
      </c>
      <c r="B118" s="7">
        <f>'Inputs &amp; Outputs'!$D$3</f>
        <v>1954449027.5679314</v>
      </c>
      <c r="C118" s="7">
        <f>B118*(1+'Int Rate'!C118)+Premium!C118-Claims!C118</f>
        <v>1892031671.6840026</v>
      </c>
      <c r="D118" s="7">
        <f>C118*(1+'Int Rate'!D118)+Premium!D118-Claims!D118</f>
        <v>1897077754.2003536</v>
      </c>
      <c r="E118" s="7">
        <f>D118*(1+'Int Rate'!E118)+Premium!E118-Claims!E118</f>
        <v>1857575746.8165169</v>
      </c>
      <c r="F118" s="7">
        <f>E118*(1+'Int Rate'!F118)+Premium!F118-Claims!F118</f>
        <v>1797987148.9258702</v>
      </c>
      <c r="G118" s="7">
        <f>F118*(1+'Int Rate'!G118)+Premium!G118-Claims!G118</f>
        <v>1679677564.9555867</v>
      </c>
      <c r="H118" s="7">
        <f>G118*(1+'Int Rate'!H118)+Premium!H118-Claims!H118</f>
        <v>1757246053.3936627</v>
      </c>
      <c r="I118" s="7">
        <f>H118*(1+'Int Rate'!I118)+Premium!I118-Claims!I118</f>
        <v>1718331534.2376957</v>
      </c>
      <c r="J118" s="7">
        <f>I118*(1+'Int Rate'!J118)+Premium!J118-Claims!J118</f>
        <v>1718480374.8228436</v>
      </c>
      <c r="K118" s="7">
        <f>J118*(1+'Int Rate'!K118)+Premium!K118-Claims!K118</f>
        <v>1769575555.9161749</v>
      </c>
      <c r="L118" s="7">
        <f>K118*(1+'Int Rate'!L118)+Premium!L118-Claims!L118</f>
        <v>1720036546.3427002</v>
      </c>
      <c r="M118" s="7">
        <f>L118*(1+'Int Rate'!M118)+Premium!M118-Claims!M118</f>
        <v>1650555672.9594719</v>
      </c>
      <c r="N118" s="7">
        <f>M118*(1+'Int Rate'!N118)+Premium!N118-Claims!N118</f>
        <v>1536399190.4071269</v>
      </c>
      <c r="O118" s="7">
        <f>N118*(1+'Int Rate'!O118)+Premium!O118-Claims!O118</f>
        <v>1419197069.1402073</v>
      </c>
      <c r="P118" s="7">
        <f>O118*(1+'Int Rate'!P118)+Premium!P118-Claims!P118</f>
        <v>1309759127.7184162</v>
      </c>
      <c r="Q118" s="7">
        <f>P118*(1+'Int Rate'!Q118)+Premium!Q118-Claims!Q118</f>
        <v>1321184085.859169</v>
      </c>
      <c r="R118" s="7">
        <f>Q118*(1+'Int Rate'!R118)+Premium!R118-Claims!R118</f>
        <v>1245153504.4976544</v>
      </c>
      <c r="S118" s="7">
        <f>R118*(1+'Int Rate'!S118)+Premium!S118-Claims!S118</f>
        <v>1190284852.5682485</v>
      </c>
      <c r="T118" s="7">
        <f>S118*(1+'Int Rate'!T118)+Premium!T118-Claims!T118</f>
        <v>1112502361.0101526</v>
      </c>
      <c r="U118" s="7">
        <f>T118*(1+'Int Rate'!U118)+Premium!U118-Claims!U118</f>
        <v>1033783937.7143373</v>
      </c>
      <c r="V118" s="7">
        <f>U118*(1+'Int Rate'!V118)+Premium!V118-Claims!V118</f>
        <v>947512962.84193575</v>
      </c>
      <c r="W118" s="7">
        <f>V118*(1+'Int Rate'!W118)+Premium!W118-Claims!W118</f>
        <v>854660564.1077342</v>
      </c>
      <c r="X118" s="7">
        <f>W118*(1+'Int Rate'!X118)+Premium!X118-Claims!X118</f>
        <v>802835029.62121832</v>
      </c>
      <c r="Y118" s="7">
        <f>X118*(1+'Int Rate'!Y118)+Premium!Y118-Claims!Y118</f>
        <v>722093600.88886452</v>
      </c>
      <c r="Z118" s="7">
        <f>Y118*(1+'Int Rate'!Z118)+Premium!Z118-Claims!Z118</f>
        <v>645254052.07700515</v>
      </c>
      <c r="AA118" s="7">
        <f>Z118*(1+'Int Rate'!AA118)+Premium!AA118-Claims!AA118</f>
        <v>581777267.36739945</v>
      </c>
      <c r="AB118" s="7">
        <f>AA118*(1+'Int Rate'!AB118)+Premium!AB118-Claims!AB118</f>
        <v>537968825.16239023</v>
      </c>
      <c r="AC118" s="7">
        <f>AB118*(1+'Int Rate'!AC118)+Premium!AC118-Claims!AC118</f>
        <v>463894761.98444545</v>
      </c>
      <c r="AD118" s="7">
        <f>AC118*(1+'Int Rate'!AD118)+Premium!AD118-Claims!AD118</f>
        <v>433331224.47660244</v>
      </c>
      <c r="AE118" s="7">
        <f>AD118*(1+'Int Rate'!AE118)+Premium!AE118-Claims!AE118</f>
        <v>388822469.4665854</v>
      </c>
      <c r="AF118" s="7">
        <f>AE118*(1+'Int Rate'!AF118)+Premium!AF118-Claims!AF118</f>
        <v>339782985.69441164</v>
      </c>
      <c r="AG118" s="7">
        <f>AF118*(1+'Int Rate'!AG118)+Premium!AG118-Claims!AG118</f>
        <v>310904937.46786737</v>
      </c>
      <c r="AH118" s="7">
        <f>AG118*(1+'Int Rate'!AH118)+Premium!AH118-Claims!AH118</f>
        <v>282878674.09223777</v>
      </c>
      <c r="AI118" s="7">
        <f>AH118*(1+'Int Rate'!AI118)+Premium!AI118-Claims!AI118</f>
        <v>254153433.71050966</v>
      </c>
      <c r="AJ118" s="7">
        <f>AI118*(1+'Int Rate'!AJ118)+Premium!AJ118-Claims!AJ118</f>
        <v>230039003.89946273</v>
      </c>
      <c r="AK118" s="7">
        <f>AJ118*(1+'Int Rate'!AK118)+Premium!AK118-Claims!AK118</f>
        <v>204667525.48524666</v>
      </c>
      <c r="AL118" s="7">
        <f>AK118*(1+'Int Rate'!AL118)+Premium!AL118-Claims!AL118</f>
        <v>195293604.1853556</v>
      </c>
      <c r="AM118" s="7">
        <f>AL118*(1+'Int Rate'!AM118)+Premium!AM118-Claims!AM118</f>
        <v>189685245.52579299</v>
      </c>
      <c r="AN118" s="7">
        <f>AM118*(1+'Int Rate'!AN118)+Premium!AN118-Claims!AN118</f>
        <v>184807371.33834246</v>
      </c>
      <c r="AO118" s="7">
        <f>AN118*(1+'Int Rate'!AO118)+Premium!AO118-Claims!AO118</f>
        <v>186793357.79418752</v>
      </c>
      <c r="AP118" s="7">
        <f>AO118*(1+'Int Rate'!AP118)+Premium!AP118-Claims!AP118</f>
        <v>180529476.83516461</v>
      </c>
      <c r="AQ118" s="7">
        <f>AP118*(1+'Int Rate'!AQ118)+Premium!AQ118-Claims!AQ118</f>
        <v>172465467.12441406</v>
      </c>
      <c r="AR118" s="7">
        <f>AQ118*(1+'Int Rate'!AR118)+Premium!AR118-Claims!AR118</f>
        <v>179739165.12764305</v>
      </c>
      <c r="AS118" s="7">
        <f>AR118*(1+'Int Rate'!AS118)+Premium!AS118-Claims!AS118</f>
        <v>189357133.90629232</v>
      </c>
      <c r="AT118" s="7">
        <f>AS118*(1+'Int Rate'!AT118)+Premium!AT118-Claims!AT118</f>
        <v>184446653.0580143</v>
      </c>
      <c r="AU118" s="7">
        <f>AT118*(1+'Int Rate'!AU118)+Premium!AU118-Claims!AU118</f>
        <v>189106054.29935041</v>
      </c>
      <c r="AV118" s="7">
        <f>AU118*(1+'Int Rate'!AV118)+Premium!AV118-Claims!AV118</f>
        <v>192962883.16601413</v>
      </c>
      <c r="AW118" s="7">
        <f>AV118*(1+'Int Rate'!AW118)+Premium!AW118-Claims!AW118</f>
        <v>202057435.15658769</v>
      </c>
      <c r="AX118" s="7">
        <f>AW118*(1+'Int Rate'!AX118)+Premium!AX118-Claims!AX118</f>
        <v>205144612.98104122</v>
      </c>
      <c r="AY118" s="7">
        <f>AX118*(1+'Int Rate'!AY118)+Premium!AY118-Claims!AY118</f>
        <v>211833499.42757457</v>
      </c>
    </row>
    <row r="119" spans="1:51" x14ac:dyDescent="0.25">
      <c r="A119" s="1">
        <v>118</v>
      </c>
      <c r="B119" s="7">
        <f>'Inputs &amp; Outputs'!$D$3</f>
        <v>1954449027.5679314</v>
      </c>
      <c r="C119" s="7">
        <f>B119*(1+'Int Rate'!C119)+Premium!C119-Claims!C119</f>
        <v>1971303205.886682</v>
      </c>
      <c r="D119" s="7">
        <f>C119*(1+'Int Rate'!D119)+Premium!D119-Claims!D119</f>
        <v>1929144413.0262153</v>
      </c>
      <c r="E119" s="7">
        <f>D119*(1+'Int Rate'!E119)+Premium!E119-Claims!E119</f>
        <v>1812218073.6381552</v>
      </c>
      <c r="F119" s="7">
        <f>E119*(1+'Int Rate'!F119)+Premium!F119-Claims!F119</f>
        <v>1697540549.1721132</v>
      </c>
      <c r="G119" s="7">
        <f>F119*(1+'Int Rate'!G119)+Premium!G119-Claims!G119</f>
        <v>1731869734.2999239</v>
      </c>
      <c r="H119" s="7">
        <f>G119*(1+'Int Rate'!H119)+Premium!H119-Claims!H119</f>
        <v>1604447744.4874637</v>
      </c>
      <c r="I119" s="7">
        <f>H119*(1+'Int Rate'!I119)+Premium!I119-Claims!I119</f>
        <v>1540022499.98809</v>
      </c>
      <c r="J119" s="7">
        <f>I119*(1+'Int Rate'!J119)+Premium!J119-Claims!J119</f>
        <v>1548571285.1712627</v>
      </c>
      <c r="K119" s="7">
        <f>J119*(1+'Int Rate'!K119)+Premium!K119-Claims!K119</f>
        <v>1515342459.3293359</v>
      </c>
      <c r="L119" s="7">
        <f>K119*(1+'Int Rate'!L119)+Premium!L119-Claims!L119</f>
        <v>1431329896.8968523</v>
      </c>
      <c r="M119" s="7">
        <f>L119*(1+'Int Rate'!M119)+Premium!M119-Claims!M119</f>
        <v>1328222679.3962982</v>
      </c>
      <c r="N119" s="7">
        <f>M119*(1+'Int Rate'!N119)+Premium!N119-Claims!N119</f>
        <v>1256825313.5215836</v>
      </c>
      <c r="O119" s="7">
        <f>N119*(1+'Int Rate'!O119)+Premium!O119-Claims!O119</f>
        <v>1249905562.470046</v>
      </c>
      <c r="P119" s="7">
        <f>O119*(1+'Int Rate'!P119)+Premium!P119-Claims!P119</f>
        <v>1123903042.6429446</v>
      </c>
      <c r="Q119" s="7">
        <f>P119*(1+'Int Rate'!Q119)+Premium!Q119-Claims!Q119</f>
        <v>1038515267.3309221</v>
      </c>
      <c r="R119" s="7">
        <f>Q119*(1+'Int Rate'!R119)+Premium!R119-Claims!R119</f>
        <v>1018787619.6103973</v>
      </c>
      <c r="S119" s="7">
        <f>R119*(1+'Int Rate'!S119)+Premium!S119-Claims!S119</f>
        <v>932310954.2011466</v>
      </c>
      <c r="T119" s="7">
        <f>S119*(1+'Int Rate'!T119)+Premium!T119-Claims!T119</f>
        <v>871282788.90541279</v>
      </c>
      <c r="U119" s="7">
        <f>T119*(1+'Int Rate'!U119)+Premium!U119-Claims!U119</f>
        <v>830078064.36569655</v>
      </c>
      <c r="V119" s="7">
        <f>U119*(1+'Int Rate'!V119)+Premium!V119-Claims!V119</f>
        <v>711623522.13931072</v>
      </c>
      <c r="W119" s="7">
        <f>V119*(1+'Int Rate'!W119)+Premium!W119-Claims!W119</f>
        <v>647429063.19791639</v>
      </c>
      <c r="X119" s="7">
        <f>W119*(1+'Int Rate'!X119)+Premium!X119-Claims!X119</f>
        <v>592881741.05581486</v>
      </c>
      <c r="Y119" s="7">
        <f>X119*(1+'Int Rate'!Y119)+Premium!Y119-Claims!Y119</f>
        <v>550581164.74887562</v>
      </c>
      <c r="Z119" s="7">
        <f>Y119*(1+'Int Rate'!Z119)+Premium!Z119-Claims!Z119</f>
        <v>474628915.52342963</v>
      </c>
      <c r="AA119" s="7">
        <f>Z119*(1+'Int Rate'!AA119)+Premium!AA119-Claims!AA119</f>
        <v>431753572.25450832</v>
      </c>
      <c r="AB119" s="7">
        <f>AA119*(1+'Int Rate'!AB119)+Premium!AB119-Claims!AB119</f>
        <v>406087295.98923504</v>
      </c>
      <c r="AC119" s="7">
        <f>AB119*(1+'Int Rate'!AC119)+Premium!AC119-Claims!AC119</f>
        <v>345768368.10438353</v>
      </c>
      <c r="AD119" s="7">
        <f>AC119*(1+'Int Rate'!AD119)+Premium!AD119-Claims!AD119</f>
        <v>284764340.30910242</v>
      </c>
      <c r="AE119" s="7">
        <f>AD119*(1+'Int Rate'!AE119)+Premium!AE119-Claims!AE119</f>
        <v>248470762.72413695</v>
      </c>
      <c r="AF119" s="7">
        <f>AE119*(1+'Int Rate'!AF119)+Premium!AF119-Claims!AF119</f>
        <v>205871954.40325928</v>
      </c>
      <c r="AG119" s="7">
        <f>AF119*(1+'Int Rate'!AG119)+Premium!AG119-Claims!AG119</f>
        <v>162998175.03261381</v>
      </c>
      <c r="AH119" s="7">
        <f>AG119*(1+'Int Rate'!AH119)+Premium!AH119-Claims!AH119</f>
        <v>132354455.08320484</v>
      </c>
      <c r="AI119" s="7">
        <f>AH119*(1+'Int Rate'!AI119)+Premium!AI119-Claims!AI119</f>
        <v>96546320.730479851</v>
      </c>
      <c r="AJ119" s="7">
        <f>AI119*(1+'Int Rate'!AJ119)+Premium!AJ119-Claims!AJ119</f>
        <v>76980421.84858577</v>
      </c>
      <c r="AK119" s="7">
        <f>AJ119*(1+'Int Rate'!AK119)+Premium!AK119-Claims!AK119</f>
        <v>54073960.226753652</v>
      </c>
      <c r="AL119" s="7">
        <f>AK119*(1+'Int Rate'!AL119)+Premium!AL119-Claims!AL119</f>
        <v>36008513.230827086</v>
      </c>
      <c r="AM119" s="7">
        <f>AL119*(1+'Int Rate'!AM119)+Premium!AM119-Claims!AM119</f>
        <v>22963754.380025685</v>
      </c>
      <c r="AN119" s="7">
        <f>AM119*(1+'Int Rate'!AN119)+Premium!AN119-Claims!AN119</f>
        <v>13177616.001659904</v>
      </c>
      <c r="AO119" s="7">
        <f>AN119*(1+'Int Rate'!AO119)+Premium!AO119-Claims!AO119</f>
        <v>5560960.4083043896</v>
      </c>
      <c r="AP119" s="7">
        <f>AO119*(1+'Int Rate'!AP119)+Premium!AP119-Claims!AP119</f>
        <v>-578806.4684430575</v>
      </c>
      <c r="AQ119" s="7">
        <f>AP119*(1+'Int Rate'!AQ119)+Premium!AQ119-Claims!AQ119</f>
        <v>-4742979.166845263</v>
      </c>
      <c r="AR119" s="7">
        <f>AQ119*(1+'Int Rate'!AR119)+Premium!AR119-Claims!AR119</f>
        <v>-8221856.4153026408</v>
      </c>
      <c r="AS119" s="7">
        <f>AR119*(1+'Int Rate'!AS119)+Premium!AS119-Claims!AS119</f>
        <v>-10795724.115293773</v>
      </c>
      <c r="AT119" s="7">
        <f>AS119*(1+'Int Rate'!AT119)+Premium!AT119-Claims!AT119</f>
        <v>-12509606.022265475</v>
      </c>
      <c r="AU119" s="7">
        <f>AT119*(1+'Int Rate'!AU119)+Premium!AU119-Claims!AU119</f>
        <v>-13232524.825788947</v>
      </c>
      <c r="AV119" s="7">
        <f>AU119*(1+'Int Rate'!AV119)+Premium!AV119-Claims!AV119</f>
        <v>-14228459.671031583</v>
      </c>
      <c r="AW119" s="7">
        <f>AV119*(1+'Int Rate'!AW119)+Premium!AW119-Claims!AW119</f>
        <v>-15328489.991701063</v>
      </c>
      <c r="AX119" s="7">
        <f>AW119*(1+'Int Rate'!AX119)+Premium!AX119-Claims!AX119</f>
        <v>-16866829.488563262</v>
      </c>
      <c r="AY119" s="7">
        <f>AX119*(1+'Int Rate'!AY119)+Premium!AY119-Claims!AY119</f>
        <v>-17814691.087663554</v>
      </c>
    </row>
    <row r="120" spans="1:51" x14ac:dyDescent="0.25">
      <c r="A120" s="1">
        <v>119</v>
      </c>
      <c r="B120" s="7">
        <f>'Inputs &amp; Outputs'!$D$3</f>
        <v>1954449027.5679314</v>
      </c>
      <c r="C120" s="7">
        <f>B120*(1+'Int Rate'!C120)+Premium!C120-Claims!C120</f>
        <v>1933971995.4737244</v>
      </c>
      <c r="D120" s="7">
        <f>C120*(1+'Int Rate'!D120)+Premium!D120-Claims!D120</f>
        <v>1966026889.9419155</v>
      </c>
      <c r="E120" s="7">
        <f>D120*(1+'Int Rate'!E120)+Premium!E120-Claims!E120</f>
        <v>1947750939.5892637</v>
      </c>
      <c r="F120" s="7">
        <f>E120*(1+'Int Rate'!F120)+Premium!F120-Claims!F120</f>
        <v>1891808611.0251372</v>
      </c>
      <c r="G120" s="7">
        <f>F120*(1+'Int Rate'!G120)+Premium!G120-Claims!G120</f>
        <v>1775820084.0205247</v>
      </c>
      <c r="H120" s="7">
        <f>G120*(1+'Int Rate'!H120)+Premium!H120-Claims!H120</f>
        <v>1701413294.4372518</v>
      </c>
      <c r="I120" s="7">
        <f>H120*(1+'Int Rate'!I120)+Premium!I120-Claims!I120</f>
        <v>1615245511.1931846</v>
      </c>
      <c r="J120" s="7">
        <f>I120*(1+'Int Rate'!J120)+Premium!J120-Claims!J120</f>
        <v>1565921720.1748652</v>
      </c>
      <c r="K120" s="7">
        <f>J120*(1+'Int Rate'!K120)+Premium!K120-Claims!K120</f>
        <v>1510410250.429415</v>
      </c>
      <c r="L120" s="7">
        <f>K120*(1+'Int Rate'!L120)+Premium!L120-Claims!L120</f>
        <v>1495651089.2803731</v>
      </c>
      <c r="M120" s="7">
        <f>L120*(1+'Int Rate'!M120)+Premium!M120-Claims!M120</f>
        <v>1422034852.7063093</v>
      </c>
      <c r="N120" s="7">
        <f>M120*(1+'Int Rate'!N120)+Premium!N120-Claims!N120</f>
        <v>1339556775.3838828</v>
      </c>
      <c r="O120" s="7">
        <f>N120*(1+'Int Rate'!O120)+Premium!O120-Claims!O120</f>
        <v>1296772592.6738067</v>
      </c>
      <c r="P120" s="7">
        <f>O120*(1+'Int Rate'!P120)+Premium!P120-Claims!P120</f>
        <v>1196413882.040503</v>
      </c>
      <c r="Q120" s="7">
        <f>P120*(1+'Int Rate'!Q120)+Premium!Q120-Claims!Q120</f>
        <v>1189804387.980943</v>
      </c>
      <c r="R120" s="7">
        <f>Q120*(1+'Int Rate'!R120)+Premium!R120-Claims!R120</f>
        <v>1101735576.2638199</v>
      </c>
      <c r="S120" s="7">
        <f>R120*(1+'Int Rate'!S120)+Premium!S120-Claims!S120</f>
        <v>1034770769.8160906</v>
      </c>
      <c r="T120" s="7">
        <f>S120*(1+'Int Rate'!T120)+Premium!T120-Claims!T120</f>
        <v>993333460.45649195</v>
      </c>
      <c r="U120" s="7">
        <f>T120*(1+'Int Rate'!U120)+Premium!U120-Claims!U120</f>
        <v>936169589.83289266</v>
      </c>
      <c r="V120" s="7">
        <f>U120*(1+'Int Rate'!V120)+Premium!V120-Claims!V120</f>
        <v>886223992.37940609</v>
      </c>
      <c r="W120" s="7">
        <f>V120*(1+'Int Rate'!W120)+Premium!W120-Claims!W120</f>
        <v>825204530.17176211</v>
      </c>
      <c r="X120" s="7">
        <f>W120*(1+'Int Rate'!X120)+Premium!X120-Claims!X120</f>
        <v>772586590.36211169</v>
      </c>
      <c r="Y120" s="7">
        <f>X120*(1+'Int Rate'!Y120)+Premium!Y120-Claims!Y120</f>
        <v>678590132.21931601</v>
      </c>
      <c r="Z120" s="7">
        <f>Y120*(1+'Int Rate'!Z120)+Premium!Z120-Claims!Z120</f>
        <v>600527110.02325606</v>
      </c>
      <c r="AA120" s="7">
        <f>Z120*(1+'Int Rate'!AA120)+Premium!AA120-Claims!AA120</f>
        <v>564415164.14017415</v>
      </c>
      <c r="AB120" s="7">
        <f>AA120*(1+'Int Rate'!AB120)+Premium!AB120-Claims!AB120</f>
        <v>531983622.62820256</v>
      </c>
      <c r="AC120" s="7">
        <f>AB120*(1+'Int Rate'!AC120)+Premium!AC120-Claims!AC120</f>
        <v>484817654.79670298</v>
      </c>
      <c r="AD120" s="7">
        <f>AC120*(1+'Int Rate'!AD120)+Premium!AD120-Claims!AD120</f>
        <v>442504893.00911099</v>
      </c>
      <c r="AE120" s="7">
        <f>AD120*(1+'Int Rate'!AE120)+Premium!AE120-Claims!AE120</f>
        <v>386638720.04465836</v>
      </c>
      <c r="AF120" s="7">
        <f>AE120*(1+'Int Rate'!AF120)+Premium!AF120-Claims!AF120</f>
        <v>356148984.1252625</v>
      </c>
      <c r="AG120" s="7">
        <f>AF120*(1+'Int Rate'!AG120)+Premium!AG120-Claims!AG120</f>
        <v>322990347.70188671</v>
      </c>
      <c r="AH120" s="7">
        <f>AG120*(1+'Int Rate'!AH120)+Premium!AH120-Claims!AH120</f>
        <v>295398864.26508456</v>
      </c>
      <c r="AI120" s="7">
        <f>AH120*(1+'Int Rate'!AI120)+Premium!AI120-Claims!AI120</f>
        <v>283294572.93234241</v>
      </c>
      <c r="AJ120" s="7">
        <f>AI120*(1+'Int Rate'!AJ120)+Premium!AJ120-Claims!AJ120</f>
        <v>265883525.93409491</v>
      </c>
      <c r="AK120" s="7">
        <f>AJ120*(1+'Int Rate'!AK120)+Premium!AK120-Claims!AK120</f>
        <v>239389491.66247407</v>
      </c>
      <c r="AL120" s="7">
        <f>AK120*(1+'Int Rate'!AL120)+Premium!AL120-Claims!AL120</f>
        <v>227241445.51310772</v>
      </c>
      <c r="AM120" s="7">
        <f>AL120*(1+'Int Rate'!AM120)+Premium!AM120-Claims!AM120</f>
        <v>228644584.43808341</v>
      </c>
      <c r="AN120" s="7">
        <f>AM120*(1+'Int Rate'!AN120)+Premium!AN120-Claims!AN120</f>
        <v>214540123.18974513</v>
      </c>
      <c r="AO120" s="7">
        <f>AN120*(1+'Int Rate'!AO120)+Premium!AO120-Claims!AO120</f>
        <v>206669513.75931561</v>
      </c>
      <c r="AP120" s="7">
        <f>AO120*(1+'Int Rate'!AP120)+Premium!AP120-Claims!AP120</f>
        <v>189670732.7065092</v>
      </c>
      <c r="AQ120" s="7">
        <f>AP120*(1+'Int Rate'!AQ120)+Premium!AQ120-Claims!AQ120</f>
        <v>196687642.71929067</v>
      </c>
      <c r="AR120" s="7">
        <f>AQ120*(1+'Int Rate'!AR120)+Premium!AR120-Claims!AR120</f>
        <v>192963461.8513751</v>
      </c>
      <c r="AS120" s="7">
        <f>AR120*(1+'Int Rate'!AS120)+Premium!AS120-Claims!AS120</f>
        <v>197596991.4571746</v>
      </c>
      <c r="AT120" s="7">
        <f>AS120*(1+'Int Rate'!AT120)+Premium!AT120-Claims!AT120</f>
        <v>210915030.16108006</v>
      </c>
      <c r="AU120" s="7">
        <f>AT120*(1+'Int Rate'!AU120)+Premium!AU120-Claims!AU120</f>
        <v>203569594.08350626</v>
      </c>
      <c r="AV120" s="7">
        <f>AU120*(1+'Int Rate'!AV120)+Premium!AV120-Claims!AV120</f>
        <v>208307162.43505687</v>
      </c>
      <c r="AW120" s="7">
        <f>AV120*(1+'Int Rate'!AW120)+Premium!AW120-Claims!AW120</f>
        <v>216140337.35991883</v>
      </c>
      <c r="AX120" s="7">
        <f>AW120*(1+'Int Rate'!AX120)+Premium!AX120-Claims!AX120</f>
        <v>229360301.85833251</v>
      </c>
      <c r="AY120" s="7">
        <f>AX120*(1+'Int Rate'!AY120)+Premium!AY120-Claims!AY120</f>
        <v>246843504.66091552</v>
      </c>
    </row>
    <row r="121" spans="1:51" x14ac:dyDescent="0.25">
      <c r="A121" s="1">
        <v>120</v>
      </c>
      <c r="B121" s="7">
        <f>'Inputs &amp; Outputs'!$D$3</f>
        <v>1954449027.5679314</v>
      </c>
      <c r="C121" s="7">
        <f>B121*(1+'Int Rate'!C121)+Premium!C121-Claims!C121</f>
        <v>1972822818.359159</v>
      </c>
      <c r="D121" s="7">
        <f>C121*(1+'Int Rate'!D121)+Premium!D121-Claims!D121</f>
        <v>1854731585.4702826</v>
      </c>
      <c r="E121" s="7">
        <f>D121*(1+'Int Rate'!E121)+Premium!E121-Claims!E121</f>
        <v>1832436033.8562138</v>
      </c>
      <c r="F121" s="7">
        <f>E121*(1+'Int Rate'!F121)+Premium!F121-Claims!F121</f>
        <v>1817752813.0044644</v>
      </c>
      <c r="G121" s="7">
        <f>F121*(1+'Int Rate'!G121)+Premium!G121-Claims!G121</f>
        <v>1651251052.4615893</v>
      </c>
      <c r="H121" s="7">
        <f>G121*(1+'Int Rate'!H121)+Premium!H121-Claims!H121</f>
        <v>1603751951.9607503</v>
      </c>
      <c r="I121" s="7">
        <f>H121*(1+'Int Rate'!I121)+Premium!I121-Claims!I121</f>
        <v>1475636400.6498737</v>
      </c>
      <c r="J121" s="7">
        <f>I121*(1+'Int Rate'!J121)+Premium!J121-Claims!J121</f>
        <v>1405957455.1701808</v>
      </c>
      <c r="K121" s="7">
        <f>J121*(1+'Int Rate'!K121)+Premium!K121-Claims!K121</f>
        <v>1333671775.5467899</v>
      </c>
      <c r="L121" s="7">
        <f>K121*(1+'Int Rate'!L121)+Premium!L121-Claims!L121</f>
        <v>1291268700.799773</v>
      </c>
      <c r="M121" s="7">
        <f>L121*(1+'Int Rate'!M121)+Premium!M121-Claims!M121</f>
        <v>1218508318.312381</v>
      </c>
      <c r="N121" s="7">
        <f>M121*(1+'Int Rate'!N121)+Premium!N121-Claims!N121</f>
        <v>1104306320.8311956</v>
      </c>
      <c r="O121" s="7">
        <f>N121*(1+'Int Rate'!O121)+Premium!O121-Claims!O121</f>
        <v>1014819069.9464548</v>
      </c>
      <c r="P121" s="7">
        <f>O121*(1+'Int Rate'!P121)+Premium!P121-Claims!P121</f>
        <v>1019475256.2027586</v>
      </c>
      <c r="Q121" s="7">
        <f>P121*(1+'Int Rate'!Q121)+Premium!Q121-Claims!Q121</f>
        <v>898075026.12625647</v>
      </c>
      <c r="R121" s="7">
        <f>Q121*(1+'Int Rate'!R121)+Premium!R121-Claims!R121</f>
        <v>828194614.18017983</v>
      </c>
      <c r="S121" s="7">
        <f>R121*(1+'Int Rate'!S121)+Premium!S121-Claims!S121</f>
        <v>725638968.05816352</v>
      </c>
      <c r="T121" s="7">
        <f>S121*(1+'Int Rate'!T121)+Premium!T121-Claims!T121</f>
        <v>647664764.96361983</v>
      </c>
      <c r="U121" s="7">
        <f>T121*(1+'Int Rate'!U121)+Premium!U121-Claims!U121</f>
        <v>569597710.43501854</v>
      </c>
      <c r="V121" s="7">
        <f>U121*(1+'Int Rate'!V121)+Premium!V121-Claims!V121</f>
        <v>498116499.43883312</v>
      </c>
      <c r="W121" s="7">
        <f>V121*(1+'Int Rate'!W121)+Premium!W121-Claims!W121</f>
        <v>426926337.83345884</v>
      </c>
      <c r="X121" s="7">
        <f>W121*(1+'Int Rate'!X121)+Premium!X121-Claims!X121</f>
        <v>361557392.07116425</v>
      </c>
      <c r="Y121" s="7">
        <f>X121*(1+'Int Rate'!Y121)+Premium!Y121-Claims!Y121</f>
        <v>259644446.15500706</v>
      </c>
      <c r="Z121" s="7">
        <f>Y121*(1+'Int Rate'!Z121)+Premium!Z121-Claims!Z121</f>
        <v>173639671.31416142</v>
      </c>
      <c r="AA121" s="7">
        <f>Z121*(1+'Int Rate'!AA121)+Premium!AA121-Claims!AA121</f>
        <v>103972515.1839529</v>
      </c>
      <c r="AB121" s="7">
        <f>AA121*(1+'Int Rate'!AB121)+Premium!AB121-Claims!AB121</f>
        <v>23903198.042254701</v>
      </c>
      <c r="AC121" s="7">
        <f>AB121*(1+'Int Rate'!AC121)+Premium!AC121-Claims!AC121</f>
        <v>-46263096.586833835</v>
      </c>
      <c r="AD121" s="7">
        <f>AC121*(1+'Int Rate'!AD121)+Premium!AD121-Claims!AD121</f>
        <v>-113092345.59929375</v>
      </c>
      <c r="AE121" s="7">
        <f>AD121*(1+'Int Rate'!AE121)+Premium!AE121-Claims!AE121</f>
        <v>-172685804.27093163</v>
      </c>
      <c r="AF121" s="7">
        <f>AE121*(1+'Int Rate'!AF121)+Premium!AF121-Claims!AF121</f>
        <v>-241083306.75045255</v>
      </c>
      <c r="AG121" s="7">
        <f>AF121*(1+'Int Rate'!AG121)+Premium!AG121-Claims!AG121</f>
        <v>-301027596.75209844</v>
      </c>
      <c r="AH121" s="7">
        <f>AG121*(1+'Int Rate'!AH121)+Premium!AH121-Claims!AH121</f>
        <v>-360051611.64923716</v>
      </c>
      <c r="AI121" s="7">
        <f>AH121*(1+'Int Rate'!AI121)+Premium!AI121-Claims!AI121</f>
        <v>-400433056.34516811</v>
      </c>
      <c r="AJ121" s="7">
        <f>AI121*(1+'Int Rate'!AJ121)+Premium!AJ121-Claims!AJ121</f>
        <v>-445333771.41101038</v>
      </c>
      <c r="AK121" s="7">
        <f>AJ121*(1+'Int Rate'!AK121)+Premium!AK121-Claims!AK121</f>
        <v>-478421677.70257705</v>
      </c>
      <c r="AL121" s="7">
        <f>AK121*(1+'Int Rate'!AL121)+Premium!AL121-Claims!AL121</f>
        <v>-523006845.33429217</v>
      </c>
      <c r="AM121" s="7">
        <f>AL121*(1+'Int Rate'!AM121)+Premium!AM121-Claims!AM121</f>
        <v>-546102447.6693294</v>
      </c>
      <c r="AN121" s="7">
        <f>AM121*(1+'Int Rate'!AN121)+Premium!AN121-Claims!AN121</f>
        <v>-555621015.61678767</v>
      </c>
      <c r="AO121" s="7">
        <f>AN121*(1+'Int Rate'!AO121)+Premium!AO121-Claims!AO121</f>
        <v>-590443884.55542326</v>
      </c>
      <c r="AP121" s="7">
        <f>AO121*(1+'Int Rate'!AP121)+Premium!AP121-Claims!AP121</f>
        <v>-615674822.79254627</v>
      </c>
      <c r="AQ121" s="7">
        <f>AP121*(1+'Int Rate'!AQ121)+Premium!AQ121-Claims!AQ121</f>
        <v>-617491345.57368112</v>
      </c>
      <c r="AR121" s="7">
        <f>AQ121*(1+'Int Rate'!AR121)+Premium!AR121-Claims!AR121</f>
        <v>-645149690.34647191</v>
      </c>
      <c r="AS121" s="7">
        <f>AR121*(1+'Int Rate'!AS121)+Premium!AS121-Claims!AS121</f>
        <v>-668265246.80375719</v>
      </c>
      <c r="AT121" s="7">
        <f>AS121*(1+'Int Rate'!AT121)+Premium!AT121-Claims!AT121</f>
        <v>-688497093.37494612</v>
      </c>
      <c r="AU121" s="7">
        <f>AT121*(1+'Int Rate'!AU121)+Premium!AU121-Claims!AU121</f>
        <v>-717391171.27331805</v>
      </c>
      <c r="AV121" s="7">
        <f>AU121*(1+'Int Rate'!AV121)+Premium!AV121-Claims!AV121</f>
        <v>-768301299.5645709</v>
      </c>
      <c r="AW121" s="7">
        <f>AV121*(1+'Int Rate'!AW121)+Premium!AW121-Claims!AW121</f>
        <v>-780203161.88799894</v>
      </c>
      <c r="AX121" s="7">
        <f>AW121*(1+'Int Rate'!AX121)+Premium!AX121-Claims!AX121</f>
        <v>-770336450.41456831</v>
      </c>
      <c r="AY121" s="7">
        <f>AX121*(1+'Int Rate'!AY121)+Premium!AY121-Claims!AY121</f>
        <v>-804731478.36477447</v>
      </c>
    </row>
    <row r="122" spans="1:51" x14ac:dyDescent="0.25">
      <c r="A122" s="1">
        <v>121</v>
      </c>
      <c r="B122" s="7">
        <f>'Inputs &amp; Outputs'!$D$3</f>
        <v>1954449027.5679314</v>
      </c>
      <c r="C122" s="7">
        <f>B122*(1+'Int Rate'!C122)+Premium!C122-Claims!C122</f>
        <v>1928774415.8647404</v>
      </c>
      <c r="D122" s="7">
        <f>C122*(1+'Int Rate'!D122)+Premium!D122-Claims!D122</f>
        <v>1812819955.3696327</v>
      </c>
      <c r="E122" s="7">
        <f>D122*(1+'Int Rate'!E122)+Premium!E122-Claims!E122</f>
        <v>1786111368.6517887</v>
      </c>
      <c r="F122" s="7">
        <f>E122*(1+'Int Rate'!F122)+Premium!F122-Claims!F122</f>
        <v>1716405130.8044755</v>
      </c>
      <c r="G122" s="7">
        <f>F122*(1+'Int Rate'!G122)+Premium!G122-Claims!G122</f>
        <v>1636139974.5558431</v>
      </c>
      <c r="H122" s="7">
        <f>G122*(1+'Int Rate'!H122)+Premium!H122-Claims!H122</f>
        <v>1487761786.5044043</v>
      </c>
      <c r="I122" s="7">
        <f>H122*(1+'Int Rate'!I122)+Premium!I122-Claims!I122</f>
        <v>1391587492.6951921</v>
      </c>
      <c r="J122" s="7">
        <f>I122*(1+'Int Rate'!J122)+Premium!J122-Claims!J122</f>
        <v>1232903056.7346828</v>
      </c>
      <c r="K122" s="7">
        <f>J122*(1+'Int Rate'!K122)+Premium!K122-Claims!K122</f>
        <v>1164883273.7150323</v>
      </c>
      <c r="L122" s="7">
        <f>K122*(1+'Int Rate'!L122)+Premium!L122-Claims!L122</f>
        <v>1098111749.8226221</v>
      </c>
      <c r="M122" s="7">
        <f>L122*(1+'Int Rate'!M122)+Premium!M122-Claims!M122</f>
        <v>1044900644.2104747</v>
      </c>
      <c r="N122" s="7">
        <f>M122*(1+'Int Rate'!N122)+Premium!N122-Claims!N122</f>
        <v>973448862.33777857</v>
      </c>
      <c r="O122" s="7">
        <f>N122*(1+'Int Rate'!O122)+Premium!O122-Claims!O122</f>
        <v>906078185.47809267</v>
      </c>
      <c r="P122" s="7">
        <f>O122*(1+'Int Rate'!P122)+Premium!P122-Claims!P122</f>
        <v>820520208.3839072</v>
      </c>
      <c r="Q122" s="7">
        <f>P122*(1+'Int Rate'!Q122)+Premium!Q122-Claims!Q122</f>
        <v>747838645.10464406</v>
      </c>
      <c r="R122" s="7">
        <f>Q122*(1+'Int Rate'!R122)+Premium!R122-Claims!R122</f>
        <v>647518335.47911334</v>
      </c>
      <c r="S122" s="7">
        <f>R122*(1+'Int Rate'!S122)+Premium!S122-Claims!S122</f>
        <v>555789070.16957104</v>
      </c>
      <c r="T122" s="7">
        <f>S122*(1+'Int Rate'!T122)+Premium!T122-Claims!T122</f>
        <v>451579706.57345462</v>
      </c>
      <c r="U122" s="7">
        <f>T122*(1+'Int Rate'!U122)+Premium!U122-Claims!U122</f>
        <v>392968934.57013637</v>
      </c>
      <c r="V122" s="7">
        <f>U122*(1+'Int Rate'!V122)+Premium!V122-Claims!V122</f>
        <v>305279416.75633931</v>
      </c>
      <c r="W122" s="7">
        <f>V122*(1+'Int Rate'!W122)+Premium!W122-Claims!W122</f>
        <v>218395023.06393433</v>
      </c>
      <c r="X122" s="7">
        <f>W122*(1+'Int Rate'!X122)+Premium!X122-Claims!X122</f>
        <v>129324131.32727784</v>
      </c>
      <c r="Y122" s="7">
        <f>X122*(1+'Int Rate'!Y122)+Premium!Y122-Claims!Y122</f>
        <v>37153974.507273182</v>
      </c>
      <c r="Z122" s="7">
        <f>Y122*(1+'Int Rate'!Z122)+Premium!Z122-Claims!Z122</f>
        <v>-48894852.374163896</v>
      </c>
      <c r="AA122" s="7">
        <f>Z122*(1+'Int Rate'!AA122)+Premium!AA122-Claims!AA122</f>
        <v>-130305888.15772118</v>
      </c>
      <c r="AB122" s="7">
        <f>AA122*(1+'Int Rate'!AB122)+Premium!AB122-Claims!AB122</f>
        <v>-213291747.77489188</v>
      </c>
      <c r="AC122" s="7">
        <f>AB122*(1+'Int Rate'!AC122)+Premium!AC122-Claims!AC122</f>
        <v>-290804148.49736702</v>
      </c>
      <c r="AD122" s="7">
        <f>AC122*(1+'Int Rate'!AD122)+Premium!AD122-Claims!AD122</f>
        <v>-373829640.57983989</v>
      </c>
      <c r="AE122" s="7">
        <f>AD122*(1+'Int Rate'!AE122)+Premium!AE122-Claims!AE122</f>
        <v>-458954501.41546947</v>
      </c>
      <c r="AF122" s="7">
        <f>AE122*(1+'Int Rate'!AF122)+Premium!AF122-Claims!AF122</f>
        <v>-509724073.17019904</v>
      </c>
      <c r="AG122" s="7">
        <f>AF122*(1+'Int Rate'!AG122)+Premium!AG122-Claims!AG122</f>
        <v>-595514654.98157179</v>
      </c>
      <c r="AH122" s="7">
        <f>AG122*(1+'Int Rate'!AH122)+Premium!AH122-Claims!AH122</f>
        <v>-652543351.66046226</v>
      </c>
      <c r="AI122" s="7">
        <f>AH122*(1+'Int Rate'!AI122)+Premium!AI122-Claims!AI122</f>
        <v>-729071799.44177961</v>
      </c>
      <c r="AJ122" s="7">
        <f>AI122*(1+'Int Rate'!AJ122)+Premium!AJ122-Claims!AJ122</f>
        <v>-762400894.98776388</v>
      </c>
      <c r="AK122" s="7">
        <f>AJ122*(1+'Int Rate'!AK122)+Premium!AK122-Claims!AK122</f>
        <v>-817349581.00730932</v>
      </c>
      <c r="AL122" s="7">
        <f>AK122*(1+'Int Rate'!AL122)+Premium!AL122-Claims!AL122</f>
        <v>-885055315.92202806</v>
      </c>
      <c r="AM122" s="7">
        <f>AL122*(1+'Int Rate'!AM122)+Premium!AM122-Claims!AM122</f>
        <v>-939380336.54380381</v>
      </c>
      <c r="AN122" s="7">
        <f>AM122*(1+'Int Rate'!AN122)+Premium!AN122-Claims!AN122</f>
        <v>-1014783702.8790109</v>
      </c>
      <c r="AO122" s="7">
        <f>AN122*(1+'Int Rate'!AO122)+Premium!AO122-Claims!AO122</f>
        <v>-1039005290.8594252</v>
      </c>
      <c r="AP122" s="7">
        <f>AO122*(1+'Int Rate'!AP122)+Premium!AP122-Claims!AP122</f>
        <v>-1002306634.268139</v>
      </c>
      <c r="AQ122" s="7">
        <f>AP122*(1+'Int Rate'!AQ122)+Premium!AQ122-Claims!AQ122</f>
        <v>-983203521.0008204</v>
      </c>
      <c r="AR122" s="7">
        <f>AQ122*(1+'Int Rate'!AR122)+Premium!AR122-Claims!AR122</f>
        <v>-1024150335.0274651</v>
      </c>
      <c r="AS122" s="7">
        <f>AR122*(1+'Int Rate'!AS122)+Premium!AS122-Claims!AS122</f>
        <v>-1068434936.5667698</v>
      </c>
      <c r="AT122" s="7">
        <f>AS122*(1+'Int Rate'!AT122)+Premium!AT122-Claims!AT122</f>
        <v>-1131786819.3222799</v>
      </c>
      <c r="AU122" s="7">
        <f>AT122*(1+'Int Rate'!AU122)+Premium!AU122-Claims!AU122</f>
        <v>-1194940787.0722504</v>
      </c>
      <c r="AV122" s="7">
        <f>AU122*(1+'Int Rate'!AV122)+Premium!AV122-Claims!AV122</f>
        <v>-1251119582.7780101</v>
      </c>
      <c r="AW122" s="7">
        <f>AV122*(1+'Int Rate'!AW122)+Premium!AW122-Claims!AW122</f>
        <v>-1329948028.2155511</v>
      </c>
      <c r="AX122" s="7">
        <f>AW122*(1+'Int Rate'!AX122)+Premium!AX122-Claims!AX122</f>
        <v>-1409721582.973804</v>
      </c>
      <c r="AY122" s="7">
        <f>AX122*(1+'Int Rate'!AY122)+Premium!AY122-Claims!AY122</f>
        <v>-1481886099.179333</v>
      </c>
    </row>
    <row r="123" spans="1:51" x14ac:dyDescent="0.25">
      <c r="A123" s="1">
        <v>122</v>
      </c>
      <c r="B123" s="7">
        <f>'Inputs &amp; Outputs'!$D$3</f>
        <v>1954449027.5679314</v>
      </c>
      <c r="C123" s="7">
        <f>B123*(1+'Int Rate'!C123)+Premium!C123-Claims!C123</f>
        <v>1933127461.0155604</v>
      </c>
      <c r="D123" s="7">
        <f>C123*(1+'Int Rate'!D123)+Premium!D123-Claims!D123</f>
        <v>1882160170.2318051</v>
      </c>
      <c r="E123" s="7">
        <f>D123*(1+'Int Rate'!E123)+Premium!E123-Claims!E123</f>
        <v>1869277175.5664926</v>
      </c>
      <c r="F123" s="7">
        <f>E123*(1+'Int Rate'!F123)+Premium!F123-Claims!F123</f>
        <v>1810543967.5768816</v>
      </c>
      <c r="G123" s="7">
        <f>F123*(1+'Int Rate'!G123)+Premium!G123-Claims!G123</f>
        <v>1729115810.1968505</v>
      </c>
      <c r="H123" s="7">
        <f>G123*(1+'Int Rate'!H123)+Premium!H123-Claims!H123</f>
        <v>1694458523.5754292</v>
      </c>
      <c r="I123" s="7">
        <f>H123*(1+'Int Rate'!I123)+Premium!I123-Claims!I123</f>
        <v>1573834580.3655889</v>
      </c>
      <c r="J123" s="7">
        <f>I123*(1+'Int Rate'!J123)+Premium!J123-Claims!J123</f>
        <v>1550032688.3499551</v>
      </c>
      <c r="K123" s="7">
        <f>J123*(1+'Int Rate'!K123)+Premium!K123-Claims!K123</f>
        <v>1473990215.2915578</v>
      </c>
      <c r="L123" s="7">
        <f>K123*(1+'Int Rate'!L123)+Premium!L123-Claims!L123</f>
        <v>1463939863.6790228</v>
      </c>
      <c r="M123" s="7">
        <f>L123*(1+'Int Rate'!M123)+Premium!M123-Claims!M123</f>
        <v>1428367837.5228696</v>
      </c>
      <c r="N123" s="7">
        <f>M123*(1+'Int Rate'!N123)+Premium!N123-Claims!N123</f>
        <v>1337325642.0273931</v>
      </c>
      <c r="O123" s="7">
        <f>N123*(1+'Int Rate'!O123)+Premium!O123-Claims!O123</f>
        <v>1280877676.2124033</v>
      </c>
      <c r="P123" s="7">
        <f>O123*(1+'Int Rate'!P123)+Premium!P123-Claims!P123</f>
        <v>1161018219.82389</v>
      </c>
      <c r="Q123" s="7">
        <f>P123*(1+'Int Rate'!Q123)+Premium!Q123-Claims!Q123</f>
        <v>1133826527.9126062</v>
      </c>
      <c r="R123" s="7">
        <f>Q123*(1+'Int Rate'!R123)+Premium!R123-Claims!R123</f>
        <v>1066655451.4832795</v>
      </c>
      <c r="S123" s="7">
        <f>R123*(1+'Int Rate'!S123)+Premium!S123-Claims!S123</f>
        <v>995953035.75847077</v>
      </c>
      <c r="T123" s="7">
        <f>S123*(1+'Int Rate'!T123)+Premium!T123-Claims!T123</f>
        <v>886902540.41615117</v>
      </c>
      <c r="U123" s="7">
        <f>T123*(1+'Int Rate'!U123)+Premium!U123-Claims!U123</f>
        <v>841496284.79296052</v>
      </c>
      <c r="V123" s="7">
        <f>U123*(1+'Int Rate'!V123)+Premium!V123-Claims!V123</f>
        <v>807077764.41759062</v>
      </c>
      <c r="W123" s="7">
        <f>V123*(1+'Int Rate'!W123)+Premium!W123-Claims!W123</f>
        <v>726645509.67607081</v>
      </c>
      <c r="X123" s="7">
        <f>W123*(1+'Int Rate'!X123)+Premium!X123-Claims!X123</f>
        <v>692280390.09535253</v>
      </c>
      <c r="Y123" s="7">
        <f>X123*(1+'Int Rate'!Y123)+Premium!Y123-Claims!Y123</f>
        <v>621654782.95003426</v>
      </c>
      <c r="Z123" s="7">
        <f>Y123*(1+'Int Rate'!Z123)+Premium!Z123-Claims!Z123</f>
        <v>616727986.82899725</v>
      </c>
      <c r="AA123" s="7">
        <f>Z123*(1+'Int Rate'!AA123)+Premium!AA123-Claims!AA123</f>
        <v>580340784.26464844</v>
      </c>
      <c r="AB123" s="7">
        <f>AA123*(1+'Int Rate'!AB123)+Premium!AB123-Claims!AB123</f>
        <v>532741656.47644556</v>
      </c>
      <c r="AC123" s="7">
        <f>AB123*(1+'Int Rate'!AC123)+Premium!AC123-Claims!AC123</f>
        <v>484054450.25810277</v>
      </c>
      <c r="AD123" s="7">
        <f>AC123*(1+'Int Rate'!AD123)+Premium!AD123-Claims!AD123</f>
        <v>435324309.10428172</v>
      </c>
      <c r="AE123" s="7">
        <f>AD123*(1+'Int Rate'!AE123)+Premium!AE123-Claims!AE123</f>
        <v>399068752.17702514</v>
      </c>
      <c r="AF123" s="7">
        <f>AE123*(1+'Int Rate'!AF123)+Premium!AF123-Claims!AF123</f>
        <v>355633407.6649937</v>
      </c>
      <c r="AG123" s="7">
        <f>AF123*(1+'Int Rate'!AG123)+Premium!AG123-Claims!AG123</f>
        <v>330655086.84151489</v>
      </c>
      <c r="AH123" s="7">
        <f>AG123*(1+'Int Rate'!AH123)+Premium!AH123-Claims!AH123</f>
        <v>295422379.02386796</v>
      </c>
      <c r="AI123" s="7">
        <f>AH123*(1+'Int Rate'!AI123)+Premium!AI123-Claims!AI123</f>
        <v>259401204.22712755</v>
      </c>
      <c r="AJ123" s="7">
        <f>AI123*(1+'Int Rate'!AJ123)+Premium!AJ123-Claims!AJ123</f>
        <v>234880960.11226362</v>
      </c>
      <c r="AK123" s="7">
        <f>AJ123*(1+'Int Rate'!AK123)+Premium!AK123-Claims!AK123</f>
        <v>215993619.27866256</v>
      </c>
      <c r="AL123" s="7">
        <f>AK123*(1+'Int Rate'!AL123)+Premium!AL123-Claims!AL123</f>
        <v>210274618.53660747</v>
      </c>
      <c r="AM123" s="7">
        <f>AL123*(1+'Int Rate'!AM123)+Premium!AM123-Claims!AM123</f>
        <v>203929465.96554855</v>
      </c>
      <c r="AN123" s="7">
        <f>AM123*(1+'Int Rate'!AN123)+Premium!AN123-Claims!AN123</f>
        <v>201028512.91783345</v>
      </c>
      <c r="AO123" s="7">
        <f>AN123*(1+'Int Rate'!AO123)+Premium!AO123-Claims!AO123</f>
        <v>200524584.16767532</v>
      </c>
      <c r="AP123" s="7">
        <f>AO123*(1+'Int Rate'!AP123)+Premium!AP123-Claims!AP123</f>
        <v>202101205.11128366</v>
      </c>
      <c r="AQ123" s="7">
        <f>AP123*(1+'Int Rate'!AQ123)+Premium!AQ123-Claims!AQ123</f>
        <v>202187092.69897425</v>
      </c>
      <c r="AR123" s="7">
        <f>AQ123*(1+'Int Rate'!AR123)+Premium!AR123-Claims!AR123</f>
        <v>195914659.68021467</v>
      </c>
      <c r="AS123" s="7">
        <f>AR123*(1+'Int Rate'!AS123)+Premium!AS123-Claims!AS123</f>
        <v>196361548.50208452</v>
      </c>
      <c r="AT123" s="7">
        <f>AS123*(1+'Int Rate'!AT123)+Premium!AT123-Claims!AT123</f>
        <v>196323246.36161402</v>
      </c>
      <c r="AU123" s="7">
        <f>AT123*(1+'Int Rate'!AU123)+Premium!AU123-Claims!AU123</f>
        <v>208633826.47546414</v>
      </c>
      <c r="AV123" s="7">
        <f>AU123*(1+'Int Rate'!AV123)+Premium!AV123-Claims!AV123</f>
        <v>209674149.55010247</v>
      </c>
      <c r="AW123" s="7">
        <f>AV123*(1+'Int Rate'!AW123)+Premium!AW123-Claims!AW123</f>
        <v>216840189.61894953</v>
      </c>
      <c r="AX123" s="7">
        <f>AW123*(1+'Int Rate'!AX123)+Premium!AX123-Claims!AX123</f>
        <v>226760077.7921606</v>
      </c>
      <c r="AY123" s="7">
        <f>AX123*(1+'Int Rate'!AY123)+Premium!AY123-Claims!AY123</f>
        <v>235373281.47644496</v>
      </c>
    </row>
    <row r="124" spans="1:51" x14ac:dyDescent="0.25">
      <c r="A124" s="1">
        <v>123</v>
      </c>
      <c r="B124" s="7">
        <f>'Inputs &amp; Outputs'!$D$3</f>
        <v>1954449027.5679314</v>
      </c>
      <c r="C124" s="7">
        <f>B124*(1+'Int Rate'!C124)+Premium!C124-Claims!C124</f>
        <v>1878355439.4786739</v>
      </c>
      <c r="D124" s="7">
        <f>C124*(1+'Int Rate'!D124)+Premium!D124-Claims!D124</f>
        <v>1873066160.0356052</v>
      </c>
      <c r="E124" s="7">
        <f>D124*(1+'Int Rate'!E124)+Premium!E124-Claims!E124</f>
        <v>1835261108.6137488</v>
      </c>
      <c r="F124" s="7">
        <f>E124*(1+'Int Rate'!F124)+Premium!F124-Claims!F124</f>
        <v>1769616335.4043858</v>
      </c>
      <c r="G124" s="7">
        <f>F124*(1+'Int Rate'!G124)+Premium!G124-Claims!G124</f>
        <v>1653158665.5629959</v>
      </c>
      <c r="H124" s="7">
        <f>G124*(1+'Int Rate'!H124)+Premium!H124-Claims!H124</f>
        <v>1521273184.2906883</v>
      </c>
      <c r="I124" s="7">
        <f>H124*(1+'Int Rate'!I124)+Premium!I124-Claims!I124</f>
        <v>1495845261.6114199</v>
      </c>
      <c r="J124" s="7">
        <f>I124*(1+'Int Rate'!J124)+Premium!J124-Claims!J124</f>
        <v>1413695646.8715913</v>
      </c>
      <c r="K124" s="7">
        <f>J124*(1+'Int Rate'!K124)+Premium!K124-Claims!K124</f>
        <v>1325904669.7185667</v>
      </c>
      <c r="L124" s="7">
        <f>K124*(1+'Int Rate'!L124)+Premium!L124-Claims!L124</f>
        <v>1296430193.2680748</v>
      </c>
      <c r="M124" s="7">
        <f>L124*(1+'Int Rate'!M124)+Premium!M124-Claims!M124</f>
        <v>1255811905.4524205</v>
      </c>
      <c r="N124" s="7">
        <f>M124*(1+'Int Rate'!N124)+Premium!N124-Claims!N124</f>
        <v>1205055282.5750995</v>
      </c>
      <c r="O124" s="7">
        <f>N124*(1+'Int Rate'!O124)+Premium!O124-Claims!O124</f>
        <v>1117303755.824331</v>
      </c>
      <c r="P124" s="7">
        <f>O124*(1+'Int Rate'!P124)+Premium!P124-Claims!P124</f>
        <v>1063785162.5838232</v>
      </c>
      <c r="Q124" s="7">
        <f>P124*(1+'Int Rate'!Q124)+Premium!Q124-Claims!Q124</f>
        <v>1024112026.9549496</v>
      </c>
      <c r="R124" s="7">
        <f>Q124*(1+'Int Rate'!R124)+Premium!R124-Claims!R124</f>
        <v>973088755.53225446</v>
      </c>
      <c r="S124" s="7">
        <f>R124*(1+'Int Rate'!S124)+Premium!S124-Claims!S124</f>
        <v>933072094.01727378</v>
      </c>
      <c r="T124" s="7">
        <f>S124*(1+'Int Rate'!T124)+Premium!T124-Claims!T124</f>
        <v>906457408.06203532</v>
      </c>
      <c r="U124" s="7">
        <f>T124*(1+'Int Rate'!U124)+Premium!U124-Claims!U124</f>
        <v>814021926.16133285</v>
      </c>
      <c r="V124" s="7">
        <f>U124*(1+'Int Rate'!V124)+Premium!V124-Claims!V124</f>
        <v>727591762.87487209</v>
      </c>
      <c r="W124" s="7">
        <f>V124*(1+'Int Rate'!W124)+Premium!W124-Claims!W124</f>
        <v>640635670.29912472</v>
      </c>
      <c r="X124" s="7">
        <f>W124*(1+'Int Rate'!X124)+Premium!X124-Claims!X124</f>
        <v>557373511.01952457</v>
      </c>
      <c r="Y124" s="7">
        <f>X124*(1+'Int Rate'!Y124)+Premium!Y124-Claims!Y124</f>
        <v>506007410.82592678</v>
      </c>
      <c r="Z124" s="7">
        <f>Y124*(1+'Int Rate'!Z124)+Premium!Z124-Claims!Z124</f>
        <v>461966102.57762504</v>
      </c>
      <c r="AA124" s="7">
        <f>Z124*(1+'Int Rate'!AA124)+Premium!AA124-Claims!AA124</f>
        <v>405809273.32392871</v>
      </c>
      <c r="AB124" s="7">
        <f>AA124*(1+'Int Rate'!AB124)+Premium!AB124-Claims!AB124</f>
        <v>339297980.90968502</v>
      </c>
      <c r="AC124" s="7">
        <f>AB124*(1+'Int Rate'!AC124)+Premium!AC124-Claims!AC124</f>
        <v>273298263.57580656</v>
      </c>
      <c r="AD124" s="7">
        <f>AC124*(1+'Int Rate'!AD124)+Premium!AD124-Claims!AD124</f>
        <v>217570506.41212392</v>
      </c>
      <c r="AE124" s="7">
        <f>AD124*(1+'Int Rate'!AE124)+Premium!AE124-Claims!AE124</f>
        <v>168652641.22389448</v>
      </c>
      <c r="AF124" s="7">
        <f>AE124*(1+'Int Rate'!AF124)+Premium!AF124-Claims!AF124</f>
        <v>124799550.69823542</v>
      </c>
      <c r="AG124" s="7">
        <f>AF124*(1+'Int Rate'!AG124)+Premium!AG124-Claims!AG124</f>
        <v>76600933.918426901</v>
      </c>
      <c r="AH124" s="7">
        <f>AG124*(1+'Int Rate'!AH124)+Premium!AH124-Claims!AH124</f>
        <v>37124051.940891072</v>
      </c>
      <c r="AI124" s="7">
        <f>AH124*(1+'Int Rate'!AI124)+Premium!AI124-Claims!AI124</f>
        <v>3285791.042312324</v>
      </c>
      <c r="AJ124" s="7">
        <f>AI124*(1+'Int Rate'!AJ124)+Premium!AJ124-Claims!AJ124</f>
        <v>-25697379.867786076</v>
      </c>
      <c r="AK124" s="7">
        <f>AJ124*(1+'Int Rate'!AK124)+Premium!AK124-Claims!AK124</f>
        <v>-50497335.488163844</v>
      </c>
      <c r="AL124" s="7">
        <f>AK124*(1+'Int Rate'!AL124)+Premium!AL124-Claims!AL124</f>
        <v>-72531630.185885847</v>
      </c>
      <c r="AM124" s="7">
        <f>AL124*(1+'Int Rate'!AM124)+Premium!AM124-Claims!AM124</f>
        <v>-87652539.793913811</v>
      </c>
      <c r="AN124" s="7">
        <f>AM124*(1+'Int Rate'!AN124)+Premium!AN124-Claims!AN124</f>
        <v>-105640165.40899979</v>
      </c>
      <c r="AO124" s="7">
        <f>AN124*(1+'Int Rate'!AO124)+Premium!AO124-Claims!AO124</f>
        <v>-121799969.39415511</v>
      </c>
      <c r="AP124" s="7">
        <f>AO124*(1+'Int Rate'!AP124)+Premium!AP124-Claims!AP124</f>
        <v>-129434839.93255879</v>
      </c>
      <c r="AQ124" s="7">
        <f>AP124*(1+'Int Rate'!AQ124)+Premium!AQ124-Claims!AQ124</f>
        <v>-135690714.04755193</v>
      </c>
      <c r="AR124" s="7">
        <f>AQ124*(1+'Int Rate'!AR124)+Premium!AR124-Claims!AR124</f>
        <v>-153901558.1424658</v>
      </c>
      <c r="AS124" s="7">
        <f>AR124*(1+'Int Rate'!AS124)+Premium!AS124-Claims!AS124</f>
        <v>-159229219.33345777</v>
      </c>
      <c r="AT124" s="7">
        <f>AS124*(1+'Int Rate'!AT124)+Premium!AT124-Claims!AT124</f>
        <v>-162191069.83750406</v>
      </c>
      <c r="AU124" s="7">
        <f>AT124*(1+'Int Rate'!AU124)+Premium!AU124-Claims!AU124</f>
        <v>-171031784.77463195</v>
      </c>
      <c r="AV124" s="7">
        <f>AU124*(1+'Int Rate'!AV124)+Premium!AV124-Claims!AV124</f>
        <v>-175857679.4663913</v>
      </c>
      <c r="AW124" s="7">
        <f>AV124*(1+'Int Rate'!AW124)+Premium!AW124-Claims!AW124</f>
        <v>-179370699.71745372</v>
      </c>
      <c r="AX124" s="7">
        <f>AW124*(1+'Int Rate'!AX124)+Premium!AX124-Claims!AX124</f>
        <v>-186530186.58967167</v>
      </c>
      <c r="AY124" s="7">
        <f>AX124*(1+'Int Rate'!AY124)+Premium!AY124-Claims!AY124</f>
        <v>-200675374.879518</v>
      </c>
    </row>
    <row r="125" spans="1:51" x14ac:dyDescent="0.25">
      <c r="A125" s="1">
        <v>124</v>
      </c>
      <c r="B125" s="7">
        <f>'Inputs &amp; Outputs'!$D$3</f>
        <v>1954449027.5679314</v>
      </c>
      <c r="C125" s="7">
        <f>B125*(1+'Int Rate'!C125)+Premium!C125-Claims!C125</f>
        <v>1777725028.5951829</v>
      </c>
      <c r="D125" s="7">
        <f>C125*(1+'Int Rate'!D125)+Premium!D125-Claims!D125</f>
        <v>1868559426.0988364</v>
      </c>
      <c r="E125" s="7">
        <f>D125*(1+'Int Rate'!E125)+Premium!E125-Claims!E125</f>
        <v>1836205283.0502605</v>
      </c>
      <c r="F125" s="7">
        <f>E125*(1+'Int Rate'!F125)+Premium!F125-Claims!F125</f>
        <v>1730533789.8551729</v>
      </c>
      <c r="G125" s="7">
        <f>F125*(1+'Int Rate'!G125)+Premium!G125-Claims!G125</f>
        <v>1579935703.8539464</v>
      </c>
      <c r="H125" s="7">
        <f>G125*(1+'Int Rate'!H125)+Premium!H125-Claims!H125</f>
        <v>1549856061.4901793</v>
      </c>
      <c r="I125" s="7">
        <f>H125*(1+'Int Rate'!I125)+Premium!I125-Claims!I125</f>
        <v>1452821193.6548269</v>
      </c>
      <c r="J125" s="7">
        <f>I125*(1+'Int Rate'!J125)+Premium!J125-Claims!J125</f>
        <v>1423073962.108665</v>
      </c>
      <c r="K125" s="7">
        <f>J125*(1+'Int Rate'!K125)+Premium!K125-Claims!K125</f>
        <v>1316239707.8902009</v>
      </c>
      <c r="L125" s="7">
        <f>K125*(1+'Int Rate'!L125)+Premium!L125-Claims!L125</f>
        <v>1351743784.8947642</v>
      </c>
      <c r="M125" s="7">
        <f>L125*(1+'Int Rate'!M125)+Premium!M125-Claims!M125</f>
        <v>1324157550.9429827</v>
      </c>
      <c r="N125" s="7">
        <f>M125*(1+'Int Rate'!N125)+Premium!N125-Claims!N125</f>
        <v>1271138328.9469194</v>
      </c>
      <c r="O125" s="7">
        <f>N125*(1+'Int Rate'!O125)+Premium!O125-Claims!O125</f>
        <v>1251720527.4991937</v>
      </c>
      <c r="P125" s="7">
        <f>O125*(1+'Int Rate'!P125)+Premium!P125-Claims!P125</f>
        <v>1167393492.6917176</v>
      </c>
      <c r="Q125" s="7">
        <f>P125*(1+'Int Rate'!Q125)+Premium!Q125-Claims!Q125</f>
        <v>1092759346.93661</v>
      </c>
      <c r="R125" s="7">
        <f>Q125*(1+'Int Rate'!R125)+Premium!R125-Claims!R125</f>
        <v>995499910.60062504</v>
      </c>
      <c r="S125" s="7">
        <f>R125*(1+'Int Rate'!S125)+Premium!S125-Claims!S125</f>
        <v>971591964.71104622</v>
      </c>
      <c r="T125" s="7">
        <f>S125*(1+'Int Rate'!T125)+Premium!T125-Claims!T125</f>
        <v>945737770.87226474</v>
      </c>
      <c r="U125" s="7">
        <f>T125*(1+'Int Rate'!U125)+Premium!U125-Claims!U125</f>
        <v>870062332.4011972</v>
      </c>
      <c r="V125" s="7">
        <f>U125*(1+'Int Rate'!V125)+Premium!V125-Claims!V125</f>
        <v>815219470.90559232</v>
      </c>
      <c r="W125" s="7">
        <f>V125*(1+'Int Rate'!W125)+Premium!W125-Claims!W125</f>
        <v>772336814.26066017</v>
      </c>
      <c r="X125" s="7">
        <f>W125*(1+'Int Rate'!X125)+Premium!X125-Claims!X125</f>
        <v>683427288.33555222</v>
      </c>
      <c r="Y125" s="7">
        <f>X125*(1+'Int Rate'!Y125)+Premium!Y125-Claims!Y125</f>
        <v>628466452.57582796</v>
      </c>
      <c r="Z125" s="7">
        <f>Y125*(1+'Int Rate'!Z125)+Premium!Z125-Claims!Z125</f>
        <v>571697056.15554893</v>
      </c>
      <c r="AA125" s="7">
        <f>Z125*(1+'Int Rate'!AA125)+Premium!AA125-Claims!AA125</f>
        <v>494729326.48243093</v>
      </c>
      <c r="AB125" s="7">
        <f>AA125*(1+'Int Rate'!AB125)+Premium!AB125-Claims!AB125</f>
        <v>442313966.17171764</v>
      </c>
      <c r="AC125" s="7">
        <f>AB125*(1+'Int Rate'!AC125)+Premium!AC125-Claims!AC125</f>
        <v>397510380.23585778</v>
      </c>
      <c r="AD125" s="7">
        <f>AC125*(1+'Int Rate'!AD125)+Premium!AD125-Claims!AD125</f>
        <v>349257639.32843697</v>
      </c>
      <c r="AE125" s="7">
        <f>AD125*(1+'Int Rate'!AE125)+Premium!AE125-Claims!AE125</f>
        <v>296318091.48229498</v>
      </c>
      <c r="AF125" s="7">
        <f>AE125*(1+'Int Rate'!AF125)+Premium!AF125-Claims!AF125</f>
        <v>248062562.91120517</v>
      </c>
      <c r="AG125" s="7">
        <f>AF125*(1+'Int Rate'!AG125)+Premium!AG125-Claims!AG125</f>
        <v>214227058.73999968</v>
      </c>
      <c r="AH125" s="7">
        <f>AG125*(1+'Int Rate'!AH125)+Premium!AH125-Claims!AH125</f>
        <v>176052644.34395716</v>
      </c>
      <c r="AI125" s="7">
        <f>AH125*(1+'Int Rate'!AI125)+Premium!AI125-Claims!AI125</f>
        <v>158865563.10794872</v>
      </c>
      <c r="AJ125" s="7">
        <f>AI125*(1+'Int Rate'!AJ125)+Premium!AJ125-Claims!AJ125</f>
        <v>131873865.26140061</v>
      </c>
      <c r="AK125" s="7">
        <f>AJ125*(1+'Int Rate'!AK125)+Premium!AK125-Claims!AK125</f>
        <v>109360755.35696466</v>
      </c>
      <c r="AL125" s="7">
        <f>AK125*(1+'Int Rate'!AL125)+Premium!AL125-Claims!AL125</f>
        <v>95070007.634167954</v>
      </c>
      <c r="AM125" s="7">
        <f>AL125*(1+'Int Rate'!AM125)+Premium!AM125-Claims!AM125</f>
        <v>80204525.219170436</v>
      </c>
      <c r="AN125" s="7">
        <f>AM125*(1+'Int Rate'!AN125)+Premium!AN125-Claims!AN125</f>
        <v>73916864.083897039</v>
      </c>
      <c r="AO125" s="7">
        <f>AN125*(1+'Int Rate'!AO125)+Premium!AO125-Claims!AO125</f>
        <v>69438268.999721304</v>
      </c>
      <c r="AP125" s="7">
        <f>AO125*(1+'Int Rate'!AP125)+Premium!AP125-Claims!AP125</f>
        <v>63485666.933348671</v>
      </c>
      <c r="AQ125" s="7">
        <f>AP125*(1+'Int Rate'!AQ125)+Premium!AQ125-Claims!AQ125</f>
        <v>63501356.587413952</v>
      </c>
      <c r="AR125" s="7">
        <f>AQ125*(1+'Int Rate'!AR125)+Premium!AR125-Claims!AR125</f>
        <v>65152232.14888607</v>
      </c>
      <c r="AS125" s="7">
        <f>AR125*(1+'Int Rate'!AS125)+Premium!AS125-Claims!AS125</f>
        <v>61795534.265744522</v>
      </c>
      <c r="AT125" s="7">
        <f>AS125*(1+'Int Rate'!AT125)+Premium!AT125-Claims!AT125</f>
        <v>64661582.768375948</v>
      </c>
      <c r="AU125" s="7">
        <f>AT125*(1+'Int Rate'!AU125)+Premium!AU125-Claims!AU125</f>
        <v>65516485.331832513</v>
      </c>
      <c r="AV125" s="7">
        <f>AU125*(1+'Int Rate'!AV125)+Premium!AV125-Claims!AV125</f>
        <v>65614480.304918885</v>
      </c>
      <c r="AW125" s="7">
        <f>AV125*(1+'Int Rate'!AW125)+Premium!AW125-Claims!AW125</f>
        <v>71201006.413865149</v>
      </c>
      <c r="AX125" s="7">
        <f>AW125*(1+'Int Rate'!AX125)+Premium!AX125-Claims!AX125</f>
        <v>70806885.390436724</v>
      </c>
      <c r="AY125" s="7">
        <f>AX125*(1+'Int Rate'!AY125)+Premium!AY125-Claims!AY125</f>
        <v>74388600.67228286</v>
      </c>
    </row>
    <row r="126" spans="1:51" x14ac:dyDescent="0.25">
      <c r="A126" s="1">
        <v>125</v>
      </c>
      <c r="B126" s="7">
        <f>'Inputs &amp; Outputs'!$D$3</f>
        <v>1954449027.5679314</v>
      </c>
      <c r="C126" s="7">
        <f>B126*(1+'Int Rate'!C126)+Premium!C126-Claims!C126</f>
        <v>2027453840.1062012</v>
      </c>
      <c r="D126" s="7">
        <f>C126*(1+'Int Rate'!D126)+Premium!D126-Claims!D126</f>
        <v>2074180778.0235982</v>
      </c>
      <c r="E126" s="7">
        <f>D126*(1+'Int Rate'!E126)+Premium!E126-Claims!E126</f>
        <v>1987419277.273416</v>
      </c>
      <c r="F126" s="7">
        <f>E126*(1+'Int Rate'!F126)+Premium!F126-Claims!F126</f>
        <v>1946806472.0490618</v>
      </c>
      <c r="G126" s="7">
        <f>F126*(1+'Int Rate'!G126)+Premium!G126-Claims!G126</f>
        <v>1954703374.9291821</v>
      </c>
      <c r="H126" s="7">
        <f>G126*(1+'Int Rate'!H126)+Premium!H126-Claims!H126</f>
        <v>1979681692.6071565</v>
      </c>
      <c r="I126" s="7">
        <f>H126*(1+'Int Rate'!I126)+Premium!I126-Claims!I126</f>
        <v>1945838928.0558443</v>
      </c>
      <c r="J126" s="7">
        <f>I126*(1+'Int Rate'!J126)+Premium!J126-Claims!J126</f>
        <v>1939547341.391644</v>
      </c>
      <c r="K126" s="7">
        <f>J126*(1+'Int Rate'!K126)+Premium!K126-Claims!K126</f>
        <v>1875737435.7883816</v>
      </c>
      <c r="L126" s="7">
        <f>K126*(1+'Int Rate'!L126)+Premium!L126-Claims!L126</f>
        <v>1764775644.2705464</v>
      </c>
      <c r="M126" s="7">
        <f>L126*(1+'Int Rate'!M126)+Premium!M126-Claims!M126</f>
        <v>1748654508.452594</v>
      </c>
      <c r="N126" s="7">
        <f>M126*(1+'Int Rate'!N126)+Premium!N126-Claims!N126</f>
        <v>1745638130.3880489</v>
      </c>
      <c r="O126" s="7">
        <f>N126*(1+'Int Rate'!O126)+Premium!O126-Claims!O126</f>
        <v>1553610269.4134946</v>
      </c>
      <c r="P126" s="7">
        <f>O126*(1+'Int Rate'!P126)+Premium!P126-Claims!P126</f>
        <v>1507722063.600771</v>
      </c>
      <c r="Q126" s="7">
        <f>P126*(1+'Int Rate'!Q126)+Premium!Q126-Claims!Q126</f>
        <v>1424013684.8061986</v>
      </c>
      <c r="R126" s="7">
        <f>Q126*(1+'Int Rate'!R126)+Premium!R126-Claims!R126</f>
        <v>1340130047.0650806</v>
      </c>
      <c r="S126" s="7">
        <f>R126*(1+'Int Rate'!S126)+Premium!S126-Claims!S126</f>
        <v>1249040566.3798521</v>
      </c>
      <c r="T126" s="7">
        <f>S126*(1+'Int Rate'!T126)+Premium!T126-Claims!T126</f>
        <v>1194196819.5360565</v>
      </c>
      <c r="U126" s="7">
        <f>T126*(1+'Int Rate'!U126)+Premium!U126-Claims!U126</f>
        <v>1130050824.5535209</v>
      </c>
      <c r="V126" s="7">
        <f>U126*(1+'Int Rate'!V126)+Premium!V126-Claims!V126</f>
        <v>1071985470.8537374</v>
      </c>
      <c r="W126" s="7">
        <f>V126*(1+'Int Rate'!W126)+Premium!W126-Claims!W126</f>
        <v>1013016874.2369649</v>
      </c>
      <c r="X126" s="7">
        <f>W126*(1+'Int Rate'!X126)+Premium!X126-Claims!X126</f>
        <v>944763669.79805303</v>
      </c>
      <c r="Y126" s="7">
        <f>X126*(1+'Int Rate'!Y126)+Premium!Y126-Claims!Y126</f>
        <v>876881142.96931994</v>
      </c>
      <c r="Z126" s="7">
        <f>Y126*(1+'Int Rate'!Z126)+Premium!Z126-Claims!Z126</f>
        <v>832135727.00603461</v>
      </c>
      <c r="AA126" s="7">
        <f>Z126*(1+'Int Rate'!AA126)+Premium!AA126-Claims!AA126</f>
        <v>786074077.00670779</v>
      </c>
      <c r="AB126" s="7">
        <f>AA126*(1+'Int Rate'!AB126)+Premium!AB126-Claims!AB126</f>
        <v>700036449.65384889</v>
      </c>
      <c r="AC126" s="7">
        <f>AB126*(1+'Int Rate'!AC126)+Premium!AC126-Claims!AC126</f>
        <v>665141367.45053208</v>
      </c>
      <c r="AD126" s="7">
        <f>AC126*(1+'Int Rate'!AD126)+Premium!AD126-Claims!AD126</f>
        <v>650549837.21084678</v>
      </c>
      <c r="AE126" s="7">
        <f>AD126*(1+'Int Rate'!AE126)+Premium!AE126-Claims!AE126</f>
        <v>605111373.30474615</v>
      </c>
      <c r="AF126" s="7">
        <f>AE126*(1+'Int Rate'!AF126)+Premium!AF126-Claims!AF126</f>
        <v>611056253.59880161</v>
      </c>
      <c r="AG126" s="7">
        <f>AF126*(1+'Int Rate'!AG126)+Premium!AG126-Claims!AG126</f>
        <v>608820694.41801858</v>
      </c>
      <c r="AH126" s="7">
        <f>AG126*(1+'Int Rate'!AH126)+Premium!AH126-Claims!AH126</f>
        <v>593934646.62508655</v>
      </c>
      <c r="AI126" s="7">
        <f>AH126*(1+'Int Rate'!AI126)+Premium!AI126-Claims!AI126</f>
        <v>537542410.07175171</v>
      </c>
      <c r="AJ126" s="7">
        <f>AI126*(1+'Int Rate'!AJ126)+Premium!AJ126-Claims!AJ126</f>
        <v>520219544.72614825</v>
      </c>
      <c r="AK126" s="7">
        <f>AJ126*(1+'Int Rate'!AK126)+Premium!AK126-Claims!AK126</f>
        <v>523666374.5686748</v>
      </c>
      <c r="AL126" s="7">
        <f>AK126*(1+'Int Rate'!AL126)+Premium!AL126-Claims!AL126</f>
        <v>532782085.50060964</v>
      </c>
      <c r="AM126" s="7">
        <f>AL126*(1+'Int Rate'!AM126)+Premium!AM126-Claims!AM126</f>
        <v>513383164.79389656</v>
      </c>
      <c r="AN126" s="7">
        <f>AM126*(1+'Int Rate'!AN126)+Premium!AN126-Claims!AN126</f>
        <v>514134057.69251478</v>
      </c>
      <c r="AO126" s="7">
        <f>AN126*(1+'Int Rate'!AO126)+Premium!AO126-Claims!AO126</f>
        <v>518994096.30469501</v>
      </c>
      <c r="AP126" s="7">
        <f>AO126*(1+'Int Rate'!AP126)+Premium!AP126-Claims!AP126</f>
        <v>550099747.10476029</v>
      </c>
      <c r="AQ126" s="7">
        <f>AP126*(1+'Int Rate'!AQ126)+Premium!AQ126-Claims!AQ126</f>
        <v>552062764.34763968</v>
      </c>
      <c r="AR126" s="7">
        <f>AQ126*(1+'Int Rate'!AR126)+Premium!AR126-Claims!AR126</f>
        <v>587545028.04427552</v>
      </c>
      <c r="AS126" s="7">
        <f>AR126*(1+'Int Rate'!AS126)+Premium!AS126-Claims!AS126</f>
        <v>597173522.6196686</v>
      </c>
      <c r="AT126" s="7">
        <f>AS126*(1+'Int Rate'!AT126)+Premium!AT126-Claims!AT126</f>
        <v>596136098.61970186</v>
      </c>
      <c r="AU126" s="7">
        <f>AT126*(1+'Int Rate'!AU126)+Premium!AU126-Claims!AU126</f>
        <v>615317336.4904387</v>
      </c>
      <c r="AV126" s="7">
        <f>AU126*(1+'Int Rate'!AV126)+Premium!AV126-Claims!AV126</f>
        <v>664808236.66042423</v>
      </c>
      <c r="AW126" s="7">
        <f>AV126*(1+'Int Rate'!AW126)+Premium!AW126-Claims!AW126</f>
        <v>710945177.14753389</v>
      </c>
      <c r="AX126" s="7">
        <f>AW126*(1+'Int Rate'!AX126)+Premium!AX126-Claims!AX126</f>
        <v>731195334.35537279</v>
      </c>
      <c r="AY126" s="7">
        <f>AX126*(1+'Int Rate'!AY126)+Premium!AY126-Claims!AY126</f>
        <v>756846833.93856847</v>
      </c>
    </row>
    <row r="127" spans="1:51" x14ac:dyDescent="0.25">
      <c r="A127" s="1">
        <v>126</v>
      </c>
      <c r="B127" s="7">
        <f>'Inputs &amp; Outputs'!$D$3</f>
        <v>1954449027.5679314</v>
      </c>
      <c r="C127" s="7">
        <f>B127*(1+'Int Rate'!C127)+Premium!C127-Claims!C127</f>
        <v>1930797963.7375984</v>
      </c>
      <c r="D127" s="7">
        <f>C127*(1+'Int Rate'!D127)+Premium!D127-Claims!D127</f>
        <v>1923074495.8957913</v>
      </c>
      <c r="E127" s="7">
        <f>D127*(1+'Int Rate'!E127)+Premium!E127-Claims!E127</f>
        <v>1813283432.9877048</v>
      </c>
      <c r="F127" s="7">
        <f>E127*(1+'Int Rate'!F127)+Premium!F127-Claims!F127</f>
        <v>1756445271.37395</v>
      </c>
      <c r="G127" s="7">
        <f>F127*(1+'Int Rate'!G127)+Premium!G127-Claims!G127</f>
        <v>1691382410.889344</v>
      </c>
      <c r="H127" s="7">
        <f>G127*(1+'Int Rate'!H127)+Premium!H127-Claims!H127</f>
        <v>1655571935.9245932</v>
      </c>
      <c r="I127" s="7">
        <f>H127*(1+'Int Rate'!I127)+Premium!I127-Claims!I127</f>
        <v>1500358852.8726189</v>
      </c>
      <c r="J127" s="7">
        <f>I127*(1+'Int Rate'!J127)+Premium!J127-Claims!J127</f>
        <v>1405857859.0192666</v>
      </c>
      <c r="K127" s="7">
        <f>J127*(1+'Int Rate'!K127)+Premium!K127-Claims!K127</f>
        <v>1339490790.0472388</v>
      </c>
      <c r="L127" s="7">
        <f>K127*(1+'Int Rate'!L127)+Premium!L127-Claims!L127</f>
        <v>1251688699.9152331</v>
      </c>
      <c r="M127" s="7">
        <f>L127*(1+'Int Rate'!M127)+Premium!M127-Claims!M127</f>
        <v>1222015007.292577</v>
      </c>
      <c r="N127" s="7">
        <f>M127*(1+'Int Rate'!N127)+Premium!N127-Claims!N127</f>
        <v>1142068259.2495477</v>
      </c>
      <c r="O127" s="7">
        <f>N127*(1+'Int Rate'!O127)+Premium!O127-Claims!O127</f>
        <v>1059251100.6995308</v>
      </c>
      <c r="P127" s="7">
        <f>O127*(1+'Int Rate'!P127)+Premium!P127-Claims!P127</f>
        <v>955803426.54596341</v>
      </c>
      <c r="Q127" s="7">
        <f>P127*(1+'Int Rate'!Q127)+Premium!Q127-Claims!Q127</f>
        <v>906223910.79182398</v>
      </c>
      <c r="R127" s="7">
        <f>Q127*(1+'Int Rate'!R127)+Premium!R127-Claims!R127</f>
        <v>805930484.82770455</v>
      </c>
      <c r="S127" s="7">
        <f>R127*(1+'Int Rate'!S127)+Premium!S127-Claims!S127</f>
        <v>756398336.0445751</v>
      </c>
      <c r="T127" s="7">
        <f>S127*(1+'Int Rate'!T127)+Premium!T127-Claims!T127</f>
        <v>677342947.54744434</v>
      </c>
      <c r="U127" s="7">
        <f>T127*(1+'Int Rate'!U127)+Premium!U127-Claims!U127</f>
        <v>586419152.08391774</v>
      </c>
      <c r="V127" s="7">
        <f>U127*(1+'Int Rate'!V127)+Premium!V127-Claims!V127</f>
        <v>497558092.6849643</v>
      </c>
      <c r="W127" s="7">
        <f>V127*(1+'Int Rate'!W127)+Premium!W127-Claims!W127</f>
        <v>432624869.63666123</v>
      </c>
      <c r="X127" s="7">
        <f>W127*(1+'Int Rate'!X127)+Premium!X127-Claims!X127</f>
        <v>349254077.76216316</v>
      </c>
      <c r="Y127" s="7">
        <f>X127*(1+'Int Rate'!Y127)+Premium!Y127-Claims!Y127</f>
        <v>280404235.26187414</v>
      </c>
      <c r="Z127" s="7">
        <f>Y127*(1+'Int Rate'!Z127)+Premium!Z127-Claims!Z127</f>
        <v>209100208.06229055</v>
      </c>
      <c r="AA127" s="7">
        <f>Z127*(1+'Int Rate'!AA127)+Premium!AA127-Claims!AA127</f>
        <v>142205665.35366341</v>
      </c>
      <c r="AB127" s="7">
        <f>AA127*(1+'Int Rate'!AB127)+Premium!AB127-Claims!AB127</f>
        <v>74253403.065399796</v>
      </c>
      <c r="AC127" s="7">
        <f>AB127*(1+'Int Rate'!AC127)+Premium!AC127-Claims!AC127</f>
        <v>3865742.0406164974</v>
      </c>
      <c r="AD127" s="7">
        <f>AC127*(1+'Int Rate'!AD127)+Premium!AD127-Claims!AD127</f>
        <v>-63161124.327060916</v>
      </c>
      <c r="AE127" s="7">
        <f>AD127*(1+'Int Rate'!AE127)+Premium!AE127-Claims!AE127</f>
        <v>-127079436.66076829</v>
      </c>
      <c r="AF127" s="7">
        <f>AE127*(1+'Int Rate'!AF127)+Premium!AF127-Claims!AF127</f>
        <v>-183184050.31241995</v>
      </c>
      <c r="AG127" s="7">
        <f>AF127*(1+'Int Rate'!AG127)+Premium!AG127-Claims!AG127</f>
        <v>-241753990.29267436</v>
      </c>
      <c r="AH127" s="7">
        <f>AG127*(1+'Int Rate'!AH127)+Premium!AH127-Claims!AH127</f>
        <v>-302176712.61018437</v>
      </c>
      <c r="AI127" s="7">
        <f>AH127*(1+'Int Rate'!AI127)+Premium!AI127-Claims!AI127</f>
        <v>-340856306.99551857</v>
      </c>
      <c r="AJ127" s="7">
        <f>AI127*(1+'Int Rate'!AJ127)+Premium!AJ127-Claims!AJ127</f>
        <v>-382701024.52976197</v>
      </c>
      <c r="AK127" s="7">
        <f>AJ127*(1+'Int Rate'!AK127)+Premium!AK127-Claims!AK127</f>
        <v>-426524112.86455125</v>
      </c>
      <c r="AL127" s="7">
        <f>AK127*(1+'Int Rate'!AL127)+Premium!AL127-Claims!AL127</f>
        <v>-464365043.27191705</v>
      </c>
      <c r="AM127" s="7">
        <f>AL127*(1+'Int Rate'!AM127)+Premium!AM127-Claims!AM127</f>
        <v>-527661957.26400006</v>
      </c>
      <c r="AN127" s="7">
        <f>AM127*(1+'Int Rate'!AN127)+Premium!AN127-Claims!AN127</f>
        <v>-551916530.84705377</v>
      </c>
      <c r="AO127" s="7">
        <f>AN127*(1+'Int Rate'!AO127)+Premium!AO127-Claims!AO127</f>
        <v>-577427682.35710824</v>
      </c>
      <c r="AP127" s="7">
        <f>AO127*(1+'Int Rate'!AP127)+Premium!AP127-Claims!AP127</f>
        <v>-614611522.10325682</v>
      </c>
      <c r="AQ127" s="7">
        <f>AP127*(1+'Int Rate'!AQ127)+Premium!AQ127-Claims!AQ127</f>
        <v>-672653639.21606147</v>
      </c>
      <c r="AR127" s="7">
        <f>AQ127*(1+'Int Rate'!AR127)+Premium!AR127-Claims!AR127</f>
        <v>-696134042.62590647</v>
      </c>
      <c r="AS127" s="7">
        <f>AR127*(1+'Int Rate'!AS127)+Premium!AS127-Claims!AS127</f>
        <v>-704381196.51084757</v>
      </c>
      <c r="AT127" s="7">
        <f>AS127*(1+'Int Rate'!AT127)+Premium!AT127-Claims!AT127</f>
        <v>-803422925.30627108</v>
      </c>
      <c r="AU127" s="7">
        <f>AT127*(1+'Int Rate'!AU127)+Premium!AU127-Claims!AU127</f>
        <v>-835728760.4521035</v>
      </c>
      <c r="AV127" s="7">
        <f>AU127*(1+'Int Rate'!AV127)+Premium!AV127-Claims!AV127</f>
        <v>-915915214.64751256</v>
      </c>
      <c r="AW127" s="7">
        <f>AV127*(1+'Int Rate'!AW127)+Premium!AW127-Claims!AW127</f>
        <v>-966847866.90664303</v>
      </c>
      <c r="AX127" s="7">
        <f>AW127*(1+'Int Rate'!AX127)+Premium!AX127-Claims!AX127</f>
        <v>-1031528153.8847088</v>
      </c>
      <c r="AY127" s="7">
        <f>AX127*(1+'Int Rate'!AY127)+Premium!AY127-Claims!AY127</f>
        <v>-1093274661.8512993</v>
      </c>
    </row>
    <row r="128" spans="1:51" x14ac:dyDescent="0.25">
      <c r="A128" s="1">
        <v>127</v>
      </c>
      <c r="B128" s="7">
        <f>'Inputs &amp; Outputs'!$D$3</f>
        <v>1954449027.5679314</v>
      </c>
      <c r="C128" s="7">
        <f>B128*(1+'Int Rate'!C128)+Premium!C128-Claims!C128</f>
        <v>1910994003.1918993</v>
      </c>
      <c r="D128" s="7">
        <f>C128*(1+'Int Rate'!D128)+Premium!D128-Claims!D128</f>
        <v>1687275837.6489873</v>
      </c>
      <c r="E128" s="7">
        <f>D128*(1+'Int Rate'!E128)+Premium!E128-Claims!E128</f>
        <v>1637514512.3238583</v>
      </c>
      <c r="F128" s="7">
        <f>E128*(1+'Int Rate'!F128)+Premium!F128-Claims!F128</f>
        <v>1533599593.0865493</v>
      </c>
      <c r="G128" s="7">
        <f>F128*(1+'Int Rate'!G128)+Premium!G128-Claims!G128</f>
        <v>1497840606.5320268</v>
      </c>
      <c r="H128" s="7">
        <f>G128*(1+'Int Rate'!H128)+Premium!H128-Claims!H128</f>
        <v>1419632862.5293713</v>
      </c>
      <c r="I128" s="7">
        <f>H128*(1+'Int Rate'!I128)+Premium!I128-Claims!I128</f>
        <v>1367396480.052825</v>
      </c>
      <c r="J128" s="7">
        <f>I128*(1+'Int Rate'!J128)+Premium!J128-Claims!J128</f>
        <v>1303151880.8869174</v>
      </c>
      <c r="K128" s="7">
        <f>J128*(1+'Int Rate'!K128)+Premium!K128-Claims!K128</f>
        <v>1189809842.7056139</v>
      </c>
      <c r="L128" s="7">
        <f>K128*(1+'Int Rate'!L128)+Premium!L128-Claims!L128</f>
        <v>1149276071.506588</v>
      </c>
      <c r="M128" s="7">
        <f>L128*(1+'Int Rate'!M128)+Premium!M128-Claims!M128</f>
        <v>996397046.25793839</v>
      </c>
      <c r="N128" s="7">
        <f>M128*(1+'Int Rate'!N128)+Premium!N128-Claims!N128</f>
        <v>957859637.24658537</v>
      </c>
      <c r="O128" s="7">
        <f>N128*(1+'Int Rate'!O128)+Premium!O128-Claims!O128</f>
        <v>912840564.91259789</v>
      </c>
      <c r="P128" s="7">
        <f>O128*(1+'Int Rate'!P128)+Premium!P128-Claims!P128</f>
        <v>859245320.62645507</v>
      </c>
      <c r="Q128" s="7">
        <f>P128*(1+'Int Rate'!Q128)+Premium!Q128-Claims!Q128</f>
        <v>795426045.37057233</v>
      </c>
      <c r="R128" s="7">
        <f>Q128*(1+'Int Rate'!R128)+Premium!R128-Claims!R128</f>
        <v>713305018.84418082</v>
      </c>
      <c r="S128" s="7">
        <f>R128*(1+'Int Rate'!S128)+Premium!S128-Claims!S128</f>
        <v>613228601.30795181</v>
      </c>
      <c r="T128" s="7">
        <f>S128*(1+'Int Rate'!T128)+Premium!T128-Claims!T128</f>
        <v>545172829.89207661</v>
      </c>
      <c r="U128" s="7">
        <f>T128*(1+'Int Rate'!U128)+Premium!U128-Claims!U128</f>
        <v>448218207.62718332</v>
      </c>
      <c r="V128" s="7">
        <f>U128*(1+'Int Rate'!V128)+Premium!V128-Claims!V128</f>
        <v>353659185.63591462</v>
      </c>
      <c r="W128" s="7">
        <f>V128*(1+'Int Rate'!W128)+Premium!W128-Claims!W128</f>
        <v>280778288.72202843</v>
      </c>
      <c r="X128" s="7">
        <f>W128*(1+'Int Rate'!X128)+Premium!X128-Claims!X128</f>
        <v>200532622.31869996</v>
      </c>
      <c r="Y128" s="7">
        <f>X128*(1+'Int Rate'!Y128)+Premium!Y128-Claims!Y128</f>
        <v>118771906.4893755</v>
      </c>
      <c r="Z128" s="7">
        <f>Y128*(1+'Int Rate'!Z128)+Premium!Z128-Claims!Z128</f>
        <v>36280965.904033586</v>
      </c>
      <c r="AA128" s="7">
        <f>Z128*(1+'Int Rate'!AA128)+Premium!AA128-Claims!AA128</f>
        <v>-45084120.327050664</v>
      </c>
      <c r="AB128" s="7">
        <f>AA128*(1+'Int Rate'!AB128)+Premium!AB128-Claims!AB128</f>
        <v>-123546492.46710192</v>
      </c>
      <c r="AC128" s="7">
        <f>AB128*(1+'Int Rate'!AC128)+Premium!AC128-Claims!AC128</f>
        <v>-203685511.60026172</v>
      </c>
      <c r="AD128" s="7">
        <f>AC128*(1+'Int Rate'!AD128)+Premium!AD128-Claims!AD128</f>
        <v>-270422911.36329556</v>
      </c>
      <c r="AE128" s="7">
        <f>AD128*(1+'Int Rate'!AE128)+Premium!AE128-Claims!AE128</f>
        <v>-336310978.46641952</v>
      </c>
      <c r="AF128" s="7">
        <f>AE128*(1+'Int Rate'!AF128)+Premium!AF128-Claims!AF128</f>
        <v>-407088915.07396358</v>
      </c>
      <c r="AG128" s="7">
        <f>AF128*(1+'Int Rate'!AG128)+Premium!AG128-Claims!AG128</f>
        <v>-468421152.36105847</v>
      </c>
      <c r="AH128" s="7">
        <f>AG128*(1+'Int Rate'!AH128)+Premium!AH128-Claims!AH128</f>
        <v>-551198663.07321322</v>
      </c>
      <c r="AI128" s="7">
        <f>AH128*(1+'Int Rate'!AI128)+Premium!AI128-Claims!AI128</f>
        <v>-614866993.03325593</v>
      </c>
      <c r="AJ128" s="7">
        <f>AI128*(1+'Int Rate'!AJ128)+Premium!AJ128-Claims!AJ128</f>
        <v>-670094854.32528305</v>
      </c>
      <c r="AK128" s="7">
        <f>AJ128*(1+'Int Rate'!AK128)+Premium!AK128-Claims!AK128</f>
        <v>-703078583.87816286</v>
      </c>
      <c r="AL128" s="7">
        <f>AK128*(1+'Int Rate'!AL128)+Premium!AL128-Claims!AL128</f>
        <v>-769340502.51126397</v>
      </c>
      <c r="AM128" s="7">
        <f>AL128*(1+'Int Rate'!AM128)+Premium!AM128-Claims!AM128</f>
        <v>-830665885.75962031</v>
      </c>
      <c r="AN128" s="7">
        <f>AM128*(1+'Int Rate'!AN128)+Premium!AN128-Claims!AN128</f>
        <v>-873381347.81576395</v>
      </c>
      <c r="AO128" s="7">
        <f>AN128*(1+'Int Rate'!AO128)+Premium!AO128-Claims!AO128</f>
        <v>-918342730.56831384</v>
      </c>
      <c r="AP128" s="7">
        <f>AO128*(1+'Int Rate'!AP128)+Premium!AP128-Claims!AP128</f>
        <v>-944470348.87142885</v>
      </c>
      <c r="AQ128" s="7">
        <f>AP128*(1+'Int Rate'!AQ128)+Premium!AQ128-Claims!AQ128</f>
        <v>-999209776.68478537</v>
      </c>
      <c r="AR128" s="7">
        <f>AQ128*(1+'Int Rate'!AR128)+Premium!AR128-Claims!AR128</f>
        <v>-1065493675.1648757</v>
      </c>
      <c r="AS128" s="7">
        <f>AR128*(1+'Int Rate'!AS128)+Premium!AS128-Claims!AS128</f>
        <v>-1090854088.9839582</v>
      </c>
      <c r="AT128" s="7">
        <f>AS128*(1+'Int Rate'!AT128)+Premium!AT128-Claims!AT128</f>
        <v>-1149577410.9871233</v>
      </c>
      <c r="AU128" s="7">
        <f>AT128*(1+'Int Rate'!AU128)+Premium!AU128-Claims!AU128</f>
        <v>-1233380964.5194271</v>
      </c>
      <c r="AV128" s="7">
        <f>AU128*(1+'Int Rate'!AV128)+Premium!AV128-Claims!AV128</f>
        <v>-1291714022.0373013</v>
      </c>
      <c r="AW128" s="7">
        <f>AV128*(1+'Int Rate'!AW128)+Premium!AW128-Claims!AW128</f>
        <v>-1311238659.2492914</v>
      </c>
      <c r="AX128" s="7">
        <f>AW128*(1+'Int Rate'!AX128)+Premium!AX128-Claims!AX128</f>
        <v>-1381387870.5682526</v>
      </c>
      <c r="AY128" s="7">
        <f>AX128*(1+'Int Rate'!AY128)+Premium!AY128-Claims!AY128</f>
        <v>-1403709423.7875388</v>
      </c>
    </row>
    <row r="129" spans="1:51" x14ac:dyDescent="0.25">
      <c r="A129" s="1">
        <v>128</v>
      </c>
      <c r="B129" s="7">
        <f>'Inputs &amp; Outputs'!$D$3</f>
        <v>1954449027.5679314</v>
      </c>
      <c r="C129" s="7">
        <f>B129*(1+'Int Rate'!C129)+Premium!C129-Claims!C129</f>
        <v>1869621278.2468047</v>
      </c>
      <c r="D129" s="7">
        <f>C129*(1+'Int Rate'!D129)+Premium!D129-Claims!D129</f>
        <v>1792931435.8138831</v>
      </c>
      <c r="E129" s="7">
        <f>D129*(1+'Int Rate'!E129)+Premium!E129-Claims!E129</f>
        <v>1723488917.9306028</v>
      </c>
      <c r="F129" s="7">
        <f>E129*(1+'Int Rate'!F129)+Premium!F129-Claims!F129</f>
        <v>1681911907.899231</v>
      </c>
      <c r="G129" s="7">
        <f>F129*(1+'Int Rate'!G129)+Premium!G129-Claims!G129</f>
        <v>1562418713.3951609</v>
      </c>
      <c r="H129" s="7">
        <f>G129*(1+'Int Rate'!H129)+Premium!H129-Claims!H129</f>
        <v>1446955844.0464149</v>
      </c>
      <c r="I129" s="7">
        <f>H129*(1+'Int Rate'!I129)+Premium!I129-Claims!I129</f>
        <v>1455702396.0757523</v>
      </c>
      <c r="J129" s="7">
        <f>I129*(1+'Int Rate'!J129)+Premium!J129-Claims!J129</f>
        <v>1418176321.5963311</v>
      </c>
      <c r="K129" s="7">
        <f>J129*(1+'Int Rate'!K129)+Premium!K129-Claims!K129</f>
        <v>1325588146.1180105</v>
      </c>
      <c r="L129" s="7">
        <f>K129*(1+'Int Rate'!L129)+Premium!L129-Claims!L129</f>
        <v>1271597963.3175318</v>
      </c>
      <c r="M129" s="7">
        <f>L129*(1+'Int Rate'!M129)+Premium!M129-Claims!M129</f>
        <v>1234775600.0803769</v>
      </c>
      <c r="N129" s="7">
        <f>M129*(1+'Int Rate'!N129)+Premium!N129-Claims!N129</f>
        <v>1141603529.7886989</v>
      </c>
      <c r="O129" s="7">
        <f>N129*(1+'Int Rate'!O129)+Premium!O129-Claims!O129</f>
        <v>1052973249.7010319</v>
      </c>
      <c r="P129" s="7">
        <f>O129*(1+'Int Rate'!P129)+Premium!P129-Claims!P129</f>
        <v>985278920.04989529</v>
      </c>
      <c r="Q129" s="7">
        <f>P129*(1+'Int Rate'!Q129)+Premium!Q129-Claims!Q129</f>
        <v>847543727.16849899</v>
      </c>
      <c r="R129" s="7">
        <f>Q129*(1+'Int Rate'!R129)+Premium!R129-Claims!R129</f>
        <v>729740958.58270276</v>
      </c>
      <c r="S129" s="7">
        <f>R129*(1+'Int Rate'!S129)+Premium!S129-Claims!S129</f>
        <v>655147663.21836722</v>
      </c>
      <c r="T129" s="7">
        <f>S129*(1+'Int Rate'!T129)+Premium!T129-Claims!T129</f>
        <v>580171090.82183158</v>
      </c>
      <c r="U129" s="7">
        <f>T129*(1+'Int Rate'!U129)+Premium!U129-Claims!U129</f>
        <v>530493674.876531</v>
      </c>
      <c r="V129" s="7">
        <f>U129*(1+'Int Rate'!V129)+Premium!V129-Claims!V129</f>
        <v>482617409.28247547</v>
      </c>
      <c r="W129" s="7">
        <f>V129*(1+'Int Rate'!W129)+Premium!W129-Claims!W129</f>
        <v>420214396.05947435</v>
      </c>
      <c r="X129" s="7">
        <f>W129*(1+'Int Rate'!X129)+Premium!X129-Claims!X129</f>
        <v>354710924.09811342</v>
      </c>
      <c r="Y129" s="7">
        <f>X129*(1+'Int Rate'!Y129)+Premium!Y129-Claims!Y129</f>
        <v>287887950.924537</v>
      </c>
      <c r="Z129" s="7">
        <f>Y129*(1+'Int Rate'!Z129)+Premium!Z129-Claims!Z129</f>
        <v>216241010.96772385</v>
      </c>
      <c r="AA129" s="7">
        <f>Z129*(1+'Int Rate'!AA129)+Premium!AA129-Claims!AA129</f>
        <v>137273464.99533686</v>
      </c>
      <c r="AB129" s="7">
        <f>AA129*(1+'Int Rate'!AB129)+Premium!AB129-Claims!AB129</f>
        <v>60616003.627362221</v>
      </c>
      <c r="AC129" s="7">
        <f>AB129*(1+'Int Rate'!AC129)+Premium!AC129-Claims!AC129</f>
        <v>-11815726.033989742</v>
      </c>
      <c r="AD129" s="7">
        <f>AC129*(1+'Int Rate'!AD129)+Premium!AD129-Claims!AD129</f>
        <v>-79564752.059975877</v>
      </c>
      <c r="AE129" s="7">
        <f>AD129*(1+'Int Rate'!AE129)+Premium!AE129-Claims!AE129</f>
        <v>-144742027.69417161</v>
      </c>
      <c r="AF129" s="7">
        <f>AE129*(1+'Int Rate'!AF129)+Premium!AF129-Claims!AF129</f>
        <v>-205290453.08501971</v>
      </c>
      <c r="AG129" s="7">
        <f>AF129*(1+'Int Rate'!AG129)+Premium!AG129-Claims!AG129</f>
        <v>-266300815.83085033</v>
      </c>
      <c r="AH129" s="7">
        <f>AG129*(1+'Int Rate'!AH129)+Premium!AH129-Claims!AH129</f>
        <v>-306369183.41691118</v>
      </c>
      <c r="AI129" s="7">
        <f>AH129*(1+'Int Rate'!AI129)+Premium!AI129-Claims!AI129</f>
        <v>-359577802.28521252</v>
      </c>
      <c r="AJ129" s="7">
        <f>AI129*(1+'Int Rate'!AJ129)+Premium!AJ129-Claims!AJ129</f>
        <v>-412373829.72618425</v>
      </c>
      <c r="AK129" s="7">
        <f>AJ129*(1+'Int Rate'!AK129)+Premium!AK129-Claims!AK129</f>
        <v>-455188631.52111483</v>
      </c>
      <c r="AL129" s="7">
        <f>AK129*(1+'Int Rate'!AL129)+Premium!AL129-Claims!AL129</f>
        <v>-483898992.47637141</v>
      </c>
      <c r="AM129" s="7">
        <f>AL129*(1+'Int Rate'!AM129)+Premium!AM129-Claims!AM129</f>
        <v>-504861039.87140918</v>
      </c>
      <c r="AN129" s="7">
        <f>AM129*(1+'Int Rate'!AN129)+Premium!AN129-Claims!AN129</f>
        <v>-537862198.67068672</v>
      </c>
      <c r="AO129" s="7">
        <f>AN129*(1+'Int Rate'!AO129)+Premium!AO129-Claims!AO129</f>
        <v>-564562506.8960892</v>
      </c>
      <c r="AP129" s="7">
        <f>AO129*(1+'Int Rate'!AP129)+Premium!AP129-Claims!AP129</f>
        <v>-626762746.16987324</v>
      </c>
      <c r="AQ129" s="7">
        <f>AP129*(1+'Int Rate'!AQ129)+Premium!AQ129-Claims!AQ129</f>
        <v>-656456367.9280684</v>
      </c>
      <c r="AR129" s="7">
        <f>AQ129*(1+'Int Rate'!AR129)+Premium!AR129-Claims!AR129</f>
        <v>-705511446.4241364</v>
      </c>
      <c r="AS129" s="7">
        <f>AR129*(1+'Int Rate'!AS129)+Premium!AS129-Claims!AS129</f>
        <v>-758161116.96907425</v>
      </c>
      <c r="AT129" s="7">
        <f>AS129*(1+'Int Rate'!AT129)+Premium!AT129-Claims!AT129</f>
        <v>-814894883.54872489</v>
      </c>
      <c r="AU129" s="7">
        <f>AT129*(1+'Int Rate'!AU129)+Premium!AU129-Claims!AU129</f>
        <v>-895742757.90617847</v>
      </c>
      <c r="AV129" s="7">
        <f>AU129*(1+'Int Rate'!AV129)+Premium!AV129-Claims!AV129</f>
        <v>-989382183.70658982</v>
      </c>
      <c r="AW129" s="7">
        <f>AV129*(1+'Int Rate'!AW129)+Premium!AW129-Claims!AW129</f>
        <v>-985316956.42247212</v>
      </c>
      <c r="AX129" s="7">
        <f>AW129*(1+'Int Rate'!AX129)+Premium!AX129-Claims!AX129</f>
        <v>-1078414369.5700836</v>
      </c>
      <c r="AY129" s="7">
        <f>AX129*(1+'Int Rate'!AY129)+Premium!AY129-Claims!AY129</f>
        <v>-1168597827.0314925</v>
      </c>
    </row>
    <row r="130" spans="1:51" x14ac:dyDescent="0.25">
      <c r="A130" s="1">
        <v>129</v>
      </c>
      <c r="B130" s="7">
        <f>'Inputs &amp; Outputs'!$D$3</f>
        <v>1954449027.5679314</v>
      </c>
      <c r="C130" s="7">
        <f>B130*(1+'Int Rate'!C130)+Premium!C130-Claims!C130</f>
        <v>1931256589.5214341</v>
      </c>
      <c r="D130" s="7">
        <f>C130*(1+'Int Rate'!D130)+Premium!D130-Claims!D130</f>
        <v>1848276993.3902693</v>
      </c>
      <c r="E130" s="7">
        <f>D130*(1+'Int Rate'!E130)+Premium!E130-Claims!E130</f>
        <v>1848068658.5895</v>
      </c>
      <c r="F130" s="7">
        <f>E130*(1+'Int Rate'!F130)+Premium!F130-Claims!F130</f>
        <v>1935703632.9667854</v>
      </c>
      <c r="G130" s="7">
        <f>F130*(1+'Int Rate'!G130)+Premium!G130-Claims!G130</f>
        <v>1808866637.6756139</v>
      </c>
      <c r="H130" s="7">
        <f>G130*(1+'Int Rate'!H130)+Premium!H130-Claims!H130</f>
        <v>1786029971.4676929</v>
      </c>
      <c r="I130" s="7">
        <f>H130*(1+'Int Rate'!I130)+Premium!I130-Claims!I130</f>
        <v>1668481517.9084971</v>
      </c>
      <c r="J130" s="7">
        <f>I130*(1+'Int Rate'!J130)+Premium!J130-Claims!J130</f>
        <v>1630141694.9685254</v>
      </c>
      <c r="K130" s="7">
        <f>J130*(1+'Int Rate'!K130)+Premium!K130-Claims!K130</f>
        <v>1593960278.9496162</v>
      </c>
      <c r="L130" s="7">
        <f>K130*(1+'Int Rate'!L130)+Premium!L130-Claims!L130</f>
        <v>1487658854.2777576</v>
      </c>
      <c r="M130" s="7">
        <f>L130*(1+'Int Rate'!M130)+Premium!M130-Claims!M130</f>
        <v>1471151170.5233595</v>
      </c>
      <c r="N130" s="7">
        <f>M130*(1+'Int Rate'!N130)+Premium!N130-Claims!N130</f>
        <v>1419431752.1481767</v>
      </c>
      <c r="O130" s="7">
        <f>N130*(1+'Int Rate'!O130)+Premium!O130-Claims!O130</f>
        <v>1393041388.0668285</v>
      </c>
      <c r="P130" s="7">
        <f>O130*(1+'Int Rate'!P130)+Premium!P130-Claims!P130</f>
        <v>1329329094.3181436</v>
      </c>
      <c r="Q130" s="7">
        <f>P130*(1+'Int Rate'!Q130)+Premium!Q130-Claims!Q130</f>
        <v>1351455704.1924701</v>
      </c>
      <c r="R130" s="7">
        <f>Q130*(1+'Int Rate'!R130)+Premium!R130-Claims!R130</f>
        <v>1353105963.8399825</v>
      </c>
      <c r="S130" s="7">
        <f>R130*(1+'Int Rate'!S130)+Premium!S130-Claims!S130</f>
        <v>1222595928.4960685</v>
      </c>
      <c r="T130" s="7">
        <f>S130*(1+'Int Rate'!T130)+Premium!T130-Claims!T130</f>
        <v>1165924289.8470752</v>
      </c>
      <c r="U130" s="7">
        <f>T130*(1+'Int Rate'!U130)+Premium!U130-Claims!U130</f>
        <v>1058344594.3706119</v>
      </c>
      <c r="V130" s="7">
        <f>U130*(1+'Int Rate'!V130)+Premium!V130-Claims!V130</f>
        <v>978465373.96129799</v>
      </c>
      <c r="W130" s="7">
        <f>V130*(1+'Int Rate'!W130)+Premium!W130-Claims!W130</f>
        <v>964691576.74159002</v>
      </c>
      <c r="X130" s="7">
        <f>W130*(1+'Int Rate'!X130)+Premium!X130-Claims!X130</f>
        <v>924796784.11465085</v>
      </c>
      <c r="Y130" s="7">
        <f>X130*(1+'Int Rate'!Y130)+Premium!Y130-Claims!Y130</f>
        <v>851697800.38234711</v>
      </c>
      <c r="Z130" s="7">
        <f>Y130*(1+'Int Rate'!Z130)+Premium!Z130-Claims!Z130</f>
        <v>794786556.50290167</v>
      </c>
      <c r="AA130" s="7">
        <f>Z130*(1+'Int Rate'!AA130)+Premium!AA130-Claims!AA130</f>
        <v>734553238.9617188</v>
      </c>
      <c r="AB130" s="7">
        <f>AA130*(1+'Int Rate'!AB130)+Premium!AB130-Claims!AB130</f>
        <v>679839069.01995194</v>
      </c>
      <c r="AC130" s="7">
        <f>AB130*(1+'Int Rate'!AC130)+Premium!AC130-Claims!AC130</f>
        <v>632355473.35493004</v>
      </c>
      <c r="AD130" s="7">
        <f>AC130*(1+'Int Rate'!AD130)+Premium!AD130-Claims!AD130</f>
        <v>598107126.10954797</v>
      </c>
      <c r="AE130" s="7">
        <f>AD130*(1+'Int Rate'!AE130)+Premium!AE130-Claims!AE130</f>
        <v>541167104.64010704</v>
      </c>
      <c r="AF130" s="7">
        <f>AE130*(1+'Int Rate'!AF130)+Premium!AF130-Claims!AF130</f>
        <v>510583286.86841738</v>
      </c>
      <c r="AG130" s="7">
        <f>AF130*(1+'Int Rate'!AG130)+Premium!AG130-Claims!AG130</f>
        <v>463360524.92158598</v>
      </c>
      <c r="AH130" s="7">
        <f>AG130*(1+'Int Rate'!AH130)+Premium!AH130-Claims!AH130</f>
        <v>440916968.04365385</v>
      </c>
      <c r="AI130" s="7">
        <f>AH130*(1+'Int Rate'!AI130)+Premium!AI130-Claims!AI130</f>
        <v>421192584.32308358</v>
      </c>
      <c r="AJ130" s="7">
        <f>AI130*(1+'Int Rate'!AJ130)+Premium!AJ130-Claims!AJ130</f>
        <v>399888631.16216964</v>
      </c>
      <c r="AK130" s="7">
        <f>AJ130*(1+'Int Rate'!AK130)+Premium!AK130-Claims!AK130</f>
        <v>398606046.80935138</v>
      </c>
      <c r="AL130" s="7">
        <f>AK130*(1+'Int Rate'!AL130)+Premium!AL130-Claims!AL130</f>
        <v>428033903.02706069</v>
      </c>
      <c r="AM130" s="7">
        <f>AL130*(1+'Int Rate'!AM130)+Premium!AM130-Claims!AM130</f>
        <v>436360407.09444648</v>
      </c>
      <c r="AN130" s="7">
        <f>AM130*(1+'Int Rate'!AN130)+Premium!AN130-Claims!AN130</f>
        <v>444695652.45368856</v>
      </c>
      <c r="AO130" s="7">
        <f>AN130*(1+'Int Rate'!AO130)+Premium!AO130-Claims!AO130</f>
        <v>460761732.81976509</v>
      </c>
      <c r="AP130" s="7">
        <f>AO130*(1+'Int Rate'!AP130)+Premium!AP130-Claims!AP130</f>
        <v>474078163.88620239</v>
      </c>
      <c r="AQ130" s="7">
        <f>AP130*(1+'Int Rate'!AQ130)+Premium!AQ130-Claims!AQ130</f>
        <v>485814682.45003211</v>
      </c>
      <c r="AR130" s="7">
        <f>AQ130*(1+'Int Rate'!AR130)+Premium!AR130-Claims!AR130</f>
        <v>514417149.26045042</v>
      </c>
      <c r="AS130" s="7">
        <f>AR130*(1+'Int Rate'!AS130)+Premium!AS130-Claims!AS130</f>
        <v>527304972.75213093</v>
      </c>
      <c r="AT130" s="7">
        <f>AS130*(1+'Int Rate'!AT130)+Premium!AT130-Claims!AT130</f>
        <v>561749553.30935454</v>
      </c>
      <c r="AU130" s="7">
        <f>AT130*(1+'Int Rate'!AU130)+Premium!AU130-Claims!AU130</f>
        <v>596163013.66438198</v>
      </c>
      <c r="AV130" s="7">
        <f>AU130*(1+'Int Rate'!AV130)+Premium!AV130-Claims!AV130</f>
        <v>640094136.55083168</v>
      </c>
      <c r="AW130" s="7">
        <f>AV130*(1+'Int Rate'!AW130)+Premium!AW130-Claims!AW130</f>
        <v>678531633.02668977</v>
      </c>
      <c r="AX130" s="7">
        <f>AW130*(1+'Int Rate'!AX130)+Premium!AX130-Claims!AX130</f>
        <v>673998203.75280404</v>
      </c>
      <c r="AY130" s="7">
        <f>AX130*(1+'Int Rate'!AY130)+Premium!AY130-Claims!AY130</f>
        <v>729553316.84730816</v>
      </c>
    </row>
    <row r="131" spans="1:51" x14ac:dyDescent="0.25">
      <c r="A131" s="1">
        <v>130</v>
      </c>
      <c r="B131" s="7">
        <f>'Inputs &amp; Outputs'!$D$3</f>
        <v>1954449027.5679314</v>
      </c>
      <c r="C131" s="7">
        <f>B131*(1+'Int Rate'!C131)+Premium!C131-Claims!C131</f>
        <v>1941597248.5853839</v>
      </c>
      <c r="D131" s="7">
        <f>C131*(1+'Int Rate'!D131)+Premium!D131-Claims!D131</f>
        <v>1814498669.7652941</v>
      </c>
      <c r="E131" s="7">
        <f>D131*(1+'Int Rate'!E131)+Premium!E131-Claims!E131</f>
        <v>1773447892.5889232</v>
      </c>
      <c r="F131" s="7">
        <f>E131*(1+'Int Rate'!F131)+Premium!F131-Claims!F131</f>
        <v>1701089187.0184438</v>
      </c>
      <c r="G131" s="7">
        <f>F131*(1+'Int Rate'!G131)+Premium!G131-Claims!G131</f>
        <v>1592813150.3733037</v>
      </c>
      <c r="H131" s="7">
        <f>G131*(1+'Int Rate'!H131)+Premium!H131-Claims!H131</f>
        <v>1508076060.8767304</v>
      </c>
      <c r="I131" s="7">
        <f>H131*(1+'Int Rate'!I131)+Premium!I131-Claims!I131</f>
        <v>1379254255.1394615</v>
      </c>
      <c r="J131" s="7">
        <f>I131*(1+'Int Rate'!J131)+Premium!J131-Claims!J131</f>
        <v>1282827247.1710739</v>
      </c>
      <c r="K131" s="7">
        <f>J131*(1+'Int Rate'!K131)+Premium!K131-Claims!K131</f>
        <v>1190978931.3250327</v>
      </c>
      <c r="L131" s="7">
        <f>K131*(1+'Int Rate'!L131)+Premium!L131-Claims!L131</f>
        <v>1155525390.636698</v>
      </c>
      <c r="M131" s="7">
        <f>L131*(1+'Int Rate'!M131)+Premium!M131-Claims!M131</f>
        <v>1086230427.9105771</v>
      </c>
      <c r="N131" s="7">
        <f>M131*(1+'Int Rate'!N131)+Premium!N131-Claims!N131</f>
        <v>1039118478.3703887</v>
      </c>
      <c r="O131" s="7">
        <f>N131*(1+'Int Rate'!O131)+Premium!O131-Claims!O131</f>
        <v>946149822.55243695</v>
      </c>
      <c r="P131" s="7">
        <f>O131*(1+'Int Rate'!P131)+Premium!P131-Claims!P131</f>
        <v>864180551.69472599</v>
      </c>
      <c r="Q131" s="7">
        <f>P131*(1+'Int Rate'!Q131)+Premium!Q131-Claims!Q131</f>
        <v>782026426.23559427</v>
      </c>
      <c r="R131" s="7">
        <f>Q131*(1+'Int Rate'!R131)+Premium!R131-Claims!R131</f>
        <v>726064395.61240149</v>
      </c>
      <c r="S131" s="7">
        <f>R131*(1+'Int Rate'!S131)+Premium!S131-Claims!S131</f>
        <v>650663970.24667668</v>
      </c>
      <c r="T131" s="7">
        <f>S131*(1+'Int Rate'!T131)+Premium!T131-Claims!T131</f>
        <v>588002096.96839941</v>
      </c>
      <c r="U131" s="7">
        <f>T131*(1+'Int Rate'!U131)+Premium!U131-Claims!U131</f>
        <v>493977289.12840176</v>
      </c>
      <c r="V131" s="7">
        <f>U131*(1+'Int Rate'!V131)+Premium!V131-Claims!V131</f>
        <v>411101154.22419012</v>
      </c>
      <c r="W131" s="7">
        <f>V131*(1+'Int Rate'!W131)+Premium!W131-Claims!W131</f>
        <v>341843318.0423727</v>
      </c>
      <c r="X131" s="7">
        <f>W131*(1+'Int Rate'!X131)+Premium!X131-Claims!X131</f>
        <v>265423224.85767943</v>
      </c>
      <c r="Y131" s="7">
        <f>X131*(1+'Int Rate'!Y131)+Premium!Y131-Claims!Y131</f>
        <v>183079185.00320417</v>
      </c>
      <c r="Z131" s="7">
        <f>Y131*(1+'Int Rate'!Z131)+Premium!Z131-Claims!Z131</f>
        <v>103692890.73405945</v>
      </c>
      <c r="AA131" s="7">
        <f>Z131*(1+'Int Rate'!AA131)+Premium!AA131-Claims!AA131</f>
        <v>20444623.09128429</v>
      </c>
      <c r="AB131" s="7">
        <f>AA131*(1+'Int Rate'!AB131)+Premium!AB131-Claims!AB131</f>
        <v>-55280193.770078324</v>
      </c>
      <c r="AC131" s="7">
        <f>AB131*(1+'Int Rate'!AC131)+Premium!AC131-Claims!AC131</f>
        <v>-125148288.91609696</v>
      </c>
      <c r="AD131" s="7">
        <f>AC131*(1+'Int Rate'!AD131)+Premium!AD131-Claims!AD131</f>
        <v>-197807392.5382598</v>
      </c>
      <c r="AE131" s="7">
        <f>AD131*(1+'Int Rate'!AE131)+Premium!AE131-Claims!AE131</f>
        <v>-273686612.02195531</v>
      </c>
      <c r="AF131" s="7">
        <f>AE131*(1+'Int Rate'!AF131)+Premium!AF131-Claims!AF131</f>
        <v>-346647414.45245719</v>
      </c>
      <c r="AG131" s="7">
        <f>AF131*(1+'Int Rate'!AG131)+Premium!AG131-Claims!AG131</f>
        <v>-407382246.44713598</v>
      </c>
      <c r="AH131" s="7">
        <f>AG131*(1+'Int Rate'!AH131)+Premium!AH131-Claims!AH131</f>
        <v>-494074185.25063914</v>
      </c>
      <c r="AI131" s="7">
        <f>AH131*(1+'Int Rate'!AI131)+Premium!AI131-Claims!AI131</f>
        <v>-566755790.75879359</v>
      </c>
      <c r="AJ131" s="7">
        <f>AI131*(1+'Int Rate'!AJ131)+Premium!AJ131-Claims!AJ131</f>
        <v>-600215794.67371082</v>
      </c>
      <c r="AK131" s="7">
        <f>AJ131*(1+'Int Rate'!AK131)+Premium!AK131-Claims!AK131</f>
        <v>-647337754.52570009</v>
      </c>
      <c r="AL131" s="7">
        <f>AK131*(1+'Int Rate'!AL131)+Premium!AL131-Claims!AL131</f>
        <v>-736865330.91496646</v>
      </c>
      <c r="AM131" s="7">
        <f>AL131*(1+'Int Rate'!AM131)+Premium!AM131-Claims!AM131</f>
        <v>-790912481.62025344</v>
      </c>
      <c r="AN131" s="7">
        <f>AM131*(1+'Int Rate'!AN131)+Premium!AN131-Claims!AN131</f>
        <v>-821441028.48385859</v>
      </c>
      <c r="AO131" s="7">
        <f>AN131*(1+'Int Rate'!AO131)+Premium!AO131-Claims!AO131</f>
        <v>-931572685.70591462</v>
      </c>
      <c r="AP131" s="7">
        <f>AO131*(1+'Int Rate'!AP131)+Premium!AP131-Claims!AP131</f>
        <v>-976294822.38829315</v>
      </c>
      <c r="AQ131" s="7">
        <f>AP131*(1+'Int Rate'!AQ131)+Premium!AQ131-Claims!AQ131</f>
        <v>-1011682861.6695795</v>
      </c>
      <c r="AR131" s="7">
        <f>AQ131*(1+'Int Rate'!AR131)+Premium!AR131-Claims!AR131</f>
        <v>-1000407563.4334191</v>
      </c>
      <c r="AS131" s="7">
        <f>AR131*(1+'Int Rate'!AS131)+Premium!AS131-Claims!AS131</f>
        <v>-1023288590.7113568</v>
      </c>
      <c r="AT131" s="7">
        <f>AS131*(1+'Int Rate'!AT131)+Premium!AT131-Claims!AT131</f>
        <v>-978808119.596331</v>
      </c>
      <c r="AU131" s="7">
        <f>AT131*(1+'Int Rate'!AU131)+Premium!AU131-Claims!AU131</f>
        <v>-998914291.98353028</v>
      </c>
      <c r="AV131" s="7">
        <f>AU131*(1+'Int Rate'!AV131)+Premium!AV131-Claims!AV131</f>
        <v>-1026437147.2097903</v>
      </c>
      <c r="AW131" s="7">
        <f>AV131*(1+'Int Rate'!AW131)+Premium!AW131-Claims!AW131</f>
        <v>-1099767688.2087545</v>
      </c>
      <c r="AX131" s="7">
        <f>AW131*(1+'Int Rate'!AX131)+Premium!AX131-Claims!AX131</f>
        <v>-1131352661.4925699</v>
      </c>
      <c r="AY131" s="7">
        <f>AX131*(1+'Int Rate'!AY131)+Premium!AY131-Claims!AY131</f>
        <v>-1169004991.2010655</v>
      </c>
    </row>
    <row r="132" spans="1:51" x14ac:dyDescent="0.25">
      <c r="A132" s="1">
        <v>131</v>
      </c>
      <c r="B132" s="7">
        <f>'Inputs &amp; Outputs'!$D$3</f>
        <v>1954449027.5679314</v>
      </c>
      <c r="C132" s="7">
        <f>B132*(1+'Int Rate'!C132)+Premium!C132-Claims!C132</f>
        <v>1876916520.7902582</v>
      </c>
      <c r="D132" s="7">
        <f>C132*(1+'Int Rate'!D132)+Premium!D132-Claims!D132</f>
        <v>1769046677.6602173</v>
      </c>
      <c r="E132" s="7">
        <f>D132*(1+'Int Rate'!E132)+Premium!E132-Claims!E132</f>
        <v>1738132078.858541</v>
      </c>
      <c r="F132" s="7">
        <f>E132*(1+'Int Rate'!F132)+Premium!F132-Claims!F132</f>
        <v>1695450953.3098221</v>
      </c>
      <c r="G132" s="7">
        <f>F132*(1+'Int Rate'!G132)+Premium!G132-Claims!G132</f>
        <v>1637869632.7808712</v>
      </c>
      <c r="H132" s="7">
        <f>G132*(1+'Int Rate'!H132)+Premium!H132-Claims!H132</f>
        <v>1591613909.3716033</v>
      </c>
      <c r="I132" s="7">
        <f>H132*(1+'Int Rate'!I132)+Premium!I132-Claims!I132</f>
        <v>1498705485.7966685</v>
      </c>
      <c r="J132" s="7">
        <f>I132*(1+'Int Rate'!J132)+Premium!J132-Claims!J132</f>
        <v>1388362408.8036132</v>
      </c>
      <c r="K132" s="7">
        <f>J132*(1+'Int Rate'!K132)+Premium!K132-Claims!K132</f>
        <v>1354951882.3195879</v>
      </c>
      <c r="L132" s="7">
        <f>K132*(1+'Int Rate'!L132)+Premium!L132-Claims!L132</f>
        <v>1317331790.260401</v>
      </c>
      <c r="M132" s="7">
        <f>L132*(1+'Int Rate'!M132)+Premium!M132-Claims!M132</f>
        <v>1238413470.0279055</v>
      </c>
      <c r="N132" s="7">
        <f>M132*(1+'Int Rate'!N132)+Premium!N132-Claims!N132</f>
        <v>1201995377.9543452</v>
      </c>
      <c r="O132" s="7">
        <f>N132*(1+'Int Rate'!O132)+Premium!O132-Claims!O132</f>
        <v>1139937785.7190914</v>
      </c>
      <c r="P132" s="7">
        <f>O132*(1+'Int Rate'!P132)+Premium!P132-Claims!P132</f>
        <v>1120996848.4864919</v>
      </c>
      <c r="Q132" s="7">
        <f>P132*(1+'Int Rate'!Q132)+Premium!Q132-Claims!Q132</f>
        <v>1043088180.3598857</v>
      </c>
      <c r="R132" s="7">
        <f>Q132*(1+'Int Rate'!R132)+Premium!R132-Claims!R132</f>
        <v>1000645705.8142774</v>
      </c>
      <c r="S132" s="7">
        <f>R132*(1+'Int Rate'!S132)+Premium!S132-Claims!S132</f>
        <v>908849666.92631567</v>
      </c>
      <c r="T132" s="7">
        <f>S132*(1+'Int Rate'!T132)+Premium!T132-Claims!T132</f>
        <v>832704405.4647063</v>
      </c>
      <c r="U132" s="7">
        <f>T132*(1+'Int Rate'!U132)+Premium!U132-Claims!U132</f>
        <v>802330432.261289</v>
      </c>
      <c r="V132" s="7">
        <f>U132*(1+'Int Rate'!V132)+Premium!V132-Claims!V132</f>
        <v>713047990.62313795</v>
      </c>
      <c r="W132" s="7">
        <f>V132*(1+'Int Rate'!W132)+Premium!W132-Claims!W132</f>
        <v>655771378.84619915</v>
      </c>
      <c r="X132" s="7">
        <f>W132*(1+'Int Rate'!X132)+Premium!X132-Claims!X132</f>
        <v>587186950.86408472</v>
      </c>
      <c r="Y132" s="7">
        <f>X132*(1+'Int Rate'!Y132)+Premium!Y132-Claims!Y132</f>
        <v>543452183.04429746</v>
      </c>
      <c r="Z132" s="7">
        <f>Y132*(1+'Int Rate'!Z132)+Premium!Z132-Claims!Z132</f>
        <v>456579323.44005668</v>
      </c>
      <c r="AA132" s="7">
        <f>Z132*(1+'Int Rate'!AA132)+Premium!AA132-Claims!AA132</f>
        <v>404754227.69949293</v>
      </c>
      <c r="AB132" s="7">
        <f>AA132*(1+'Int Rate'!AB132)+Premium!AB132-Claims!AB132</f>
        <v>348670337.01544851</v>
      </c>
      <c r="AC132" s="7">
        <f>AB132*(1+'Int Rate'!AC132)+Premium!AC132-Claims!AC132</f>
        <v>285432110.61589772</v>
      </c>
      <c r="AD132" s="7">
        <f>AC132*(1+'Int Rate'!AD132)+Premium!AD132-Claims!AD132</f>
        <v>248996050.76328266</v>
      </c>
      <c r="AE132" s="7">
        <f>AD132*(1+'Int Rate'!AE132)+Premium!AE132-Claims!AE132</f>
        <v>201992789.57796714</v>
      </c>
      <c r="AF132" s="7">
        <f>AE132*(1+'Int Rate'!AF132)+Premium!AF132-Claims!AF132</f>
        <v>159640683.36919445</v>
      </c>
      <c r="AG132" s="7">
        <f>AF132*(1+'Int Rate'!AG132)+Premium!AG132-Claims!AG132</f>
        <v>125898019.9089646</v>
      </c>
      <c r="AH132" s="7">
        <f>AG132*(1+'Int Rate'!AH132)+Premium!AH132-Claims!AH132</f>
        <v>84500347.776710406</v>
      </c>
      <c r="AI132" s="7">
        <f>AH132*(1+'Int Rate'!AI132)+Premium!AI132-Claims!AI132</f>
        <v>55864492.765083268</v>
      </c>
      <c r="AJ132" s="7">
        <f>AI132*(1+'Int Rate'!AJ132)+Premium!AJ132-Claims!AJ132</f>
        <v>30316359.73326464</v>
      </c>
      <c r="AK132" s="7">
        <f>AJ132*(1+'Int Rate'!AK132)+Premium!AK132-Claims!AK132</f>
        <v>9504414.6766950376</v>
      </c>
      <c r="AL132" s="7">
        <f>AK132*(1+'Int Rate'!AL132)+Premium!AL132-Claims!AL132</f>
        <v>-9203203.1013524085</v>
      </c>
      <c r="AM132" s="7">
        <f>AL132*(1+'Int Rate'!AM132)+Premium!AM132-Claims!AM132</f>
        <v>-24339184.417618759</v>
      </c>
      <c r="AN132" s="7">
        <f>AM132*(1+'Int Rate'!AN132)+Premium!AN132-Claims!AN132</f>
        <v>-37779067.80413194</v>
      </c>
      <c r="AO132" s="7">
        <f>AN132*(1+'Int Rate'!AO132)+Premium!AO132-Claims!AO132</f>
        <v>-50356176.784159444</v>
      </c>
      <c r="AP132" s="7">
        <f>AO132*(1+'Int Rate'!AP132)+Premium!AP132-Claims!AP132</f>
        <v>-57926423.476838298</v>
      </c>
      <c r="AQ132" s="7">
        <f>AP132*(1+'Int Rate'!AQ132)+Premium!AQ132-Claims!AQ132</f>
        <v>-66191914.322070926</v>
      </c>
      <c r="AR132" s="7">
        <f>AQ132*(1+'Int Rate'!AR132)+Premium!AR132-Claims!AR132</f>
        <v>-74694977.231365561</v>
      </c>
      <c r="AS132" s="7">
        <f>AR132*(1+'Int Rate'!AS132)+Premium!AS132-Claims!AS132</f>
        <v>-75670546.49442248</v>
      </c>
      <c r="AT132" s="7">
        <f>AS132*(1+'Int Rate'!AT132)+Premium!AT132-Claims!AT132</f>
        <v>-76673861.255465269</v>
      </c>
      <c r="AU132" s="7">
        <f>AT132*(1+'Int Rate'!AU132)+Premium!AU132-Claims!AU132</f>
        <v>-82174325.723082453</v>
      </c>
      <c r="AV132" s="7">
        <f>AU132*(1+'Int Rate'!AV132)+Premium!AV132-Claims!AV132</f>
        <v>-87746642.656878099</v>
      </c>
      <c r="AW132" s="7">
        <f>AV132*(1+'Int Rate'!AW132)+Premium!AW132-Claims!AW132</f>
        <v>-92356135.078819796</v>
      </c>
      <c r="AX132" s="7">
        <f>AW132*(1+'Int Rate'!AX132)+Premium!AX132-Claims!AX132</f>
        <v>-97667906.052792817</v>
      </c>
      <c r="AY132" s="7">
        <f>AX132*(1+'Int Rate'!AY132)+Premium!AY132-Claims!AY132</f>
        <v>-104939833.48201564</v>
      </c>
    </row>
    <row r="133" spans="1:51" x14ac:dyDescent="0.25">
      <c r="A133" s="1">
        <v>132</v>
      </c>
      <c r="B133" s="7">
        <f>'Inputs &amp; Outputs'!$D$3</f>
        <v>1954449027.5679314</v>
      </c>
      <c r="C133" s="7">
        <f>B133*(1+'Int Rate'!C133)+Premium!C133-Claims!C133</f>
        <v>1997479103.3332329</v>
      </c>
      <c r="D133" s="7">
        <f>C133*(1+'Int Rate'!D133)+Premium!D133-Claims!D133</f>
        <v>1906618036.2129195</v>
      </c>
      <c r="E133" s="7">
        <f>D133*(1+'Int Rate'!E133)+Premium!E133-Claims!E133</f>
        <v>1894013971.0426371</v>
      </c>
      <c r="F133" s="7">
        <f>E133*(1+'Int Rate'!F133)+Premium!F133-Claims!F133</f>
        <v>1993852072.7406447</v>
      </c>
      <c r="G133" s="7">
        <f>F133*(1+'Int Rate'!G133)+Premium!G133-Claims!G133</f>
        <v>1857747145.1442354</v>
      </c>
      <c r="H133" s="7">
        <f>G133*(1+'Int Rate'!H133)+Premium!H133-Claims!H133</f>
        <v>1767371307.3241527</v>
      </c>
      <c r="I133" s="7">
        <f>H133*(1+'Int Rate'!I133)+Premium!I133-Claims!I133</f>
        <v>1757285967.0349576</v>
      </c>
      <c r="J133" s="7">
        <f>I133*(1+'Int Rate'!J133)+Premium!J133-Claims!J133</f>
        <v>1752905340.8643992</v>
      </c>
      <c r="K133" s="7">
        <f>J133*(1+'Int Rate'!K133)+Premium!K133-Claims!K133</f>
        <v>1710560370.4565415</v>
      </c>
      <c r="L133" s="7">
        <f>K133*(1+'Int Rate'!L133)+Premium!L133-Claims!L133</f>
        <v>1634205423.5130365</v>
      </c>
      <c r="M133" s="7">
        <f>L133*(1+'Int Rate'!M133)+Premium!M133-Claims!M133</f>
        <v>1545738225.6245139</v>
      </c>
      <c r="N133" s="7">
        <f>M133*(1+'Int Rate'!N133)+Premium!N133-Claims!N133</f>
        <v>1440940656.4561691</v>
      </c>
      <c r="O133" s="7">
        <f>N133*(1+'Int Rate'!O133)+Premium!O133-Claims!O133</f>
        <v>1432802299.5705113</v>
      </c>
      <c r="P133" s="7">
        <f>O133*(1+'Int Rate'!P133)+Premium!P133-Claims!P133</f>
        <v>1379609056.5678549</v>
      </c>
      <c r="Q133" s="7">
        <f>P133*(1+'Int Rate'!Q133)+Premium!Q133-Claims!Q133</f>
        <v>1364281541.342144</v>
      </c>
      <c r="R133" s="7">
        <f>Q133*(1+'Int Rate'!R133)+Premium!R133-Claims!R133</f>
        <v>1288339741.4469013</v>
      </c>
      <c r="S133" s="7">
        <f>R133*(1+'Int Rate'!S133)+Premium!S133-Claims!S133</f>
        <v>1232446377.0984366</v>
      </c>
      <c r="T133" s="7">
        <f>S133*(1+'Int Rate'!T133)+Premium!T133-Claims!T133</f>
        <v>1102558799.9003582</v>
      </c>
      <c r="U133" s="7">
        <f>T133*(1+'Int Rate'!U133)+Premium!U133-Claims!U133</f>
        <v>1122821230.5387738</v>
      </c>
      <c r="V133" s="7">
        <f>U133*(1+'Int Rate'!V133)+Premium!V133-Claims!V133</f>
        <v>1059684201.8787086</v>
      </c>
      <c r="W133" s="7">
        <f>V133*(1+'Int Rate'!W133)+Premium!W133-Claims!W133</f>
        <v>993672903.39688134</v>
      </c>
      <c r="X133" s="7">
        <f>W133*(1+'Int Rate'!X133)+Premium!X133-Claims!X133</f>
        <v>945869925.60901022</v>
      </c>
      <c r="Y133" s="7">
        <f>X133*(1+'Int Rate'!Y133)+Premium!Y133-Claims!Y133</f>
        <v>916846510.63633668</v>
      </c>
      <c r="Z133" s="7">
        <f>Y133*(1+'Int Rate'!Z133)+Premium!Z133-Claims!Z133</f>
        <v>903149617.53914452</v>
      </c>
      <c r="AA133" s="7">
        <f>Z133*(1+'Int Rate'!AA133)+Premium!AA133-Claims!AA133</f>
        <v>905410608.7406646</v>
      </c>
      <c r="AB133" s="7">
        <f>AA133*(1+'Int Rate'!AB133)+Premium!AB133-Claims!AB133</f>
        <v>886090680.04119873</v>
      </c>
      <c r="AC133" s="7">
        <f>AB133*(1+'Int Rate'!AC133)+Premium!AC133-Claims!AC133</f>
        <v>852678275.25179911</v>
      </c>
      <c r="AD133" s="7">
        <f>AC133*(1+'Int Rate'!AD133)+Premium!AD133-Claims!AD133</f>
        <v>826023331.41942573</v>
      </c>
      <c r="AE133" s="7">
        <f>AD133*(1+'Int Rate'!AE133)+Premium!AE133-Claims!AE133</f>
        <v>793929247.64100456</v>
      </c>
      <c r="AF133" s="7">
        <f>AE133*(1+'Int Rate'!AF133)+Premium!AF133-Claims!AF133</f>
        <v>749883053.30115938</v>
      </c>
      <c r="AG133" s="7">
        <f>AF133*(1+'Int Rate'!AG133)+Premium!AG133-Claims!AG133</f>
        <v>735609682.57511306</v>
      </c>
      <c r="AH133" s="7">
        <f>AG133*(1+'Int Rate'!AH133)+Premium!AH133-Claims!AH133</f>
        <v>696238719.64549828</v>
      </c>
      <c r="AI133" s="7">
        <f>AH133*(1+'Int Rate'!AI133)+Premium!AI133-Claims!AI133</f>
        <v>638244691.46042931</v>
      </c>
      <c r="AJ133" s="7">
        <f>AI133*(1+'Int Rate'!AJ133)+Premium!AJ133-Claims!AJ133</f>
        <v>625894239.24501026</v>
      </c>
      <c r="AK133" s="7">
        <f>AJ133*(1+'Int Rate'!AK133)+Premium!AK133-Claims!AK133</f>
        <v>649307793.88883603</v>
      </c>
      <c r="AL133" s="7">
        <f>AK133*(1+'Int Rate'!AL133)+Premium!AL133-Claims!AL133</f>
        <v>662221341.23383284</v>
      </c>
      <c r="AM133" s="7">
        <f>AL133*(1+'Int Rate'!AM133)+Premium!AM133-Claims!AM133</f>
        <v>657563442.36731374</v>
      </c>
      <c r="AN133" s="7">
        <f>AM133*(1+'Int Rate'!AN133)+Premium!AN133-Claims!AN133</f>
        <v>696048103.68758166</v>
      </c>
      <c r="AO133" s="7">
        <f>AN133*(1+'Int Rate'!AO133)+Premium!AO133-Claims!AO133</f>
        <v>695883331.35708022</v>
      </c>
      <c r="AP133" s="7">
        <f>AO133*(1+'Int Rate'!AP133)+Premium!AP133-Claims!AP133</f>
        <v>698481550.38649833</v>
      </c>
      <c r="AQ133" s="7">
        <f>AP133*(1+'Int Rate'!AQ133)+Premium!AQ133-Claims!AQ133</f>
        <v>700098119.17919004</v>
      </c>
      <c r="AR133" s="7">
        <f>AQ133*(1+'Int Rate'!AR133)+Premium!AR133-Claims!AR133</f>
        <v>718406421.27337897</v>
      </c>
      <c r="AS133" s="7">
        <f>AR133*(1+'Int Rate'!AS133)+Premium!AS133-Claims!AS133</f>
        <v>749431966.4733386</v>
      </c>
      <c r="AT133" s="7">
        <f>AS133*(1+'Int Rate'!AT133)+Premium!AT133-Claims!AT133</f>
        <v>793866211.12682748</v>
      </c>
      <c r="AU133" s="7">
        <f>AT133*(1+'Int Rate'!AU133)+Premium!AU133-Claims!AU133</f>
        <v>894137975.95522463</v>
      </c>
      <c r="AV133" s="7">
        <f>AU133*(1+'Int Rate'!AV133)+Premium!AV133-Claims!AV133</f>
        <v>928660070.91176534</v>
      </c>
      <c r="AW133" s="7">
        <f>AV133*(1+'Int Rate'!AW133)+Premium!AW133-Claims!AW133</f>
        <v>984668215.88533044</v>
      </c>
      <c r="AX133" s="7">
        <f>AW133*(1+'Int Rate'!AX133)+Premium!AX133-Claims!AX133</f>
        <v>1012912346.8992894</v>
      </c>
      <c r="AY133" s="7">
        <f>AX133*(1+'Int Rate'!AY133)+Premium!AY133-Claims!AY133</f>
        <v>1021279143.2304064</v>
      </c>
    </row>
    <row r="134" spans="1:51" x14ac:dyDescent="0.25">
      <c r="A134" s="1">
        <v>133</v>
      </c>
      <c r="B134" s="7">
        <f>'Inputs &amp; Outputs'!$D$3</f>
        <v>1954449027.5679314</v>
      </c>
      <c r="C134" s="7">
        <f>B134*(1+'Int Rate'!C134)+Premium!C134-Claims!C134</f>
        <v>1902657165.3761613</v>
      </c>
      <c r="D134" s="7">
        <f>C134*(1+'Int Rate'!D134)+Premium!D134-Claims!D134</f>
        <v>1823268576.2607713</v>
      </c>
      <c r="E134" s="7">
        <f>D134*(1+'Int Rate'!E134)+Premium!E134-Claims!E134</f>
        <v>1784656433.7184842</v>
      </c>
      <c r="F134" s="7">
        <f>E134*(1+'Int Rate'!F134)+Premium!F134-Claims!F134</f>
        <v>1717541604.225441</v>
      </c>
      <c r="G134" s="7">
        <f>F134*(1+'Int Rate'!G134)+Premium!G134-Claims!G134</f>
        <v>1630350339.9141073</v>
      </c>
      <c r="H134" s="7">
        <f>G134*(1+'Int Rate'!H134)+Premium!H134-Claims!H134</f>
        <v>1591900982.7069421</v>
      </c>
      <c r="I134" s="7">
        <f>H134*(1+'Int Rate'!I134)+Premium!I134-Claims!I134</f>
        <v>1455539201.3611417</v>
      </c>
      <c r="J134" s="7">
        <f>I134*(1+'Int Rate'!J134)+Premium!J134-Claims!J134</f>
        <v>1393196807.8049767</v>
      </c>
      <c r="K134" s="7">
        <f>J134*(1+'Int Rate'!K134)+Premium!K134-Claims!K134</f>
        <v>1376957772.5310631</v>
      </c>
      <c r="L134" s="7">
        <f>K134*(1+'Int Rate'!L134)+Premium!L134-Claims!L134</f>
        <v>1339929027.3480966</v>
      </c>
      <c r="M134" s="7">
        <f>L134*(1+'Int Rate'!M134)+Premium!M134-Claims!M134</f>
        <v>1225675724.4171622</v>
      </c>
      <c r="N134" s="7">
        <f>M134*(1+'Int Rate'!N134)+Premium!N134-Claims!N134</f>
        <v>1161277729.3169999</v>
      </c>
      <c r="O134" s="7">
        <f>N134*(1+'Int Rate'!O134)+Premium!O134-Claims!O134</f>
        <v>1085046014.7250128</v>
      </c>
      <c r="P134" s="7">
        <f>O134*(1+'Int Rate'!P134)+Premium!P134-Claims!P134</f>
        <v>1058784427.0130913</v>
      </c>
      <c r="Q134" s="7">
        <f>P134*(1+'Int Rate'!Q134)+Premium!Q134-Claims!Q134</f>
        <v>1011845510.3459942</v>
      </c>
      <c r="R134" s="7">
        <f>Q134*(1+'Int Rate'!R134)+Premium!R134-Claims!R134</f>
        <v>964073987.04989564</v>
      </c>
      <c r="S134" s="7">
        <f>R134*(1+'Int Rate'!S134)+Premium!S134-Claims!S134</f>
        <v>892361354.1382097</v>
      </c>
      <c r="T134" s="7">
        <f>S134*(1+'Int Rate'!T134)+Premium!T134-Claims!T134</f>
        <v>817107609.73362565</v>
      </c>
      <c r="U134" s="7">
        <f>T134*(1+'Int Rate'!U134)+Premium!U134-Claims!U134</f>
        <v>734770014.46573639</v>
      </c>
      <c r="V134" s="7">
        <f>U134*(1+'Int Rate'!V134)+Premium!V134-Claims!V134</f>
        <v>672617437.22859073</v>
      </c>
      <c r="W134" s="7">
        <f>V134*(1+'Int Rate'!W134)+Premium!W134-Claims!W134</f>
        <v>599103026.35702991</v>
      </c>
      <c r="X134" s="7">
        <f>W134*(1+'Int Rate'!X134)+Premium!X134-Claims!X134</f>
        <v>548732289.29261541</v>
      </c>
      <c r="Y134" s="7">
        <f>X134*(1+'Int Rate'!Y134)+Premium!Y134-Claims!Y134</f>
        <v>476242626.40723479</v>
      </c>
      <c r="Z134" s="7">
        <f>Y134*(1+'Int Rate'!Z134)+Premium!Z134-Claims!Z134</f>
        <v>389327913.51541626</v>
      </c>
      <c r="AA134" s="7">
        <f>Z134*(1+'Int Rate'!AA134)+Premium!AA134-Claims!AA134</f>
        <v>343574464.7223863</v>
      </c>
      <c r="AB134" s="7">
        <f>AA134*(1+'Int Rate'!AB134)+Premium!AB134-Claims!AB134</f>
        <v>280467305.60035878</v>
      </c>
      <c r="AC134" s="7">
        <f>AB134*(1+'Int Rate'!AC134)+Premium!AC134-Claims!AC134</f>
        <v>225547854.70815015</v>
      </c>
      <c r="AD134" s="7">
        <f>AC134*(1+'Int Rate'!AD134)+Premium!AD134-Claims!AD134</f>
        <v>163828441.36185342</v>
      </c>
      <c r="AE134" s="7">
        <f>AD134*(1+'Int Rate'!AE134)+Premium!AE134-Claims!AE134</f>
        <v>114771927.29567096</v>
      </c>
      <c r="AF134" s="7">
        <f>AE134*(1+'Int Rate'!AF134)+Premium!AF134-Claims!AF134</f>
        <v>63811894.701187968</v>
      </c>
      <c r="AG134" s="7">
        <f>AF134*(1+'Int Rate'!AG134)+Premium!AG134-Claims!AG134</f>
        <v>17375846.96788016</v>
      </c>
      <c r="AH134" s="7">
        <f>AG134*(1+'Int Rate'!AH134)+Premium!AH134-Claims!AH134</f>
        <v>-22007164.442206383</v>
      </c>
      <c r="AI134" s="7">
        <f>AH134*(1+'Int Rate'!AI134)+Premium!AI134-Claims!AI134</f>
        <v>-58642782.207552522</v>
      </c>
      <c r="AJ134" s="7">
        <f>AI134*(1+'Int Rate'!AJ134)+Premium!AJ134-Claims!AJ134</f>
        <v>-88839972.132626802</v>
      </c>
      <c r="AK134" s="7">
        <f>AJ134*(1+'Int Rate'!AK134)+Premium!AK134-Claims!AK134</f>
        <v>-115353604.43435159</v>
      </c>
      <c r="AL134" s="7">
        <f>AK134*(1+'Int Rate'!AL134)+Premium!AL134-Claims!AL134</f>
        <v>-138638767.12436962</v>
      </c>
      <c r="AM134" s="7">
        <f>AL134*(1+'Int Rate'!AM134)+Premium!AM134-Claims!AM134</f>
        <v>-154359517.96601495</v>
      </c>
      <c r="AN134" s="7">
        <f>AM134*(1+'Int Rate'!AN134)+Premium!AN134-Claims!AN134</f>
        <v>-174568623.4548381</v>
      </c>
      <c r="AO134" s="7">
        <f>AN134*(1+'Int Rate'!AO134)+Premium!AO134-Claims!AO134</f>
        <v>-198524324.90642923</v>
      </c>
      <c r="AP134" s="7">
        <f>AO134*(1+'Int Rate'!AP134)+Premium!AP134-Claims!AP134</f>
        <v>-214324638.08709511</v>
      </c>
      <c r="AQ134" s="7">
        <f>AP134*(1+'Int Rate'!AQ134)+Premium!AQ134-Claims!AQ134</f>
        <v>-240429283.77891874</v>
      </c>
      <c r="AR134" s="7">
        <f>AQ134*(1+'Int Rate'!AR134)+Premium!AR134-Claims!AR134</f>
        <v>-265628612.811656</v>
      </c>
      <c r="AS134" s="7">
        <f>AR134*(1+'Int Rate'!AS134)+Premium!AS134-Claims!AS134</f>
        <v>-282953041.29758567</v>
      </c>
      <c r="AT134" s="7">
        <f>AS134*(1+'Int Rate'!AT134)+Premium!AT134-Claims!AT134</f>
        <v>-313673295.3984704</v>
      </c>
      <c r="AU134" s="7">
        <f>AT134*(1+'Int Rate'!AU134)+Premium!AU134-Claims!AU134</f>
        <v>-327128035.51969111</v>
      </c>
      <c r="AV134" s="7">
        <f>AU134*(1+'Int Rate'!AV134)+Premium!AV134-Claims!AV134</f>
        <v>-342207341.89581424</v>
      </c>
      <c r="AW134" s="7">
        <f>AV134*(1+'Int Rate'!AW134)+Premium!AW134-Claims!AW134</f>
        <v>-370081695.95194668</v>
      </c>
      <c r="AX134" s="7">
        <f>AW134*(1+'Int Rate'!AX134)+Premium!AX134-Claims!AX134</f>
        <v>-359816426.41266716</v>
      </c>
      <c r="AY134" s="7">
        <f>AX134*(1+'Int Rate'!AY134)+Premium!AY134-Claims!AY134</f>
        <v>-363888886.01916224</v>
      </c>
    </row>
    <row r="135" spans="1:51" x14ac:dyDescent="0.25">
      <c r="A135" s="1">
        <v>134</v>
      </c>
      <c r="B135" s="7">
        <f>'Inputs &amp; Outputs'!$D$3</f>
        <v>1954449027.5679314</v>
      </c>
      <c r="C135" s="7">
        <f>B135*(1+'Int Rate'!C135)+Premium!C135-Claims!C135</f>
        <v>1936693218.8019342</v>
      </c>
      <c r="D135" s="7">
        <f>C135*(1+'Int Rate'!D135)+Premium!D135-Claims!D135</f>
        <v>1967903874.8598301</v>
      </c>
      <c r="E135" s="7">
        <f>D135*(1+'Int Rate'!E135)+Premium!E135-Claims!E135</f>
        <v>1856993424.5112028</v>
      </c>
      <c r="F135" s="7">
        <f>E135*(1+'Int Rate'!F135)+Premium!F135-Claims!F135</f>
        <v>1704086098.0374804</v>
      </c>
      <c r="G135" s="7">
        <f>F135*(1+'Int Rate'!G135)+Premium!G135-Claims!G135</f>
        <v>1588291468.4799407</v>
      </c>
      <c r="H135" s="7">
        <f>G135*(1+'Int Rate'!H135)+Premium!H135-Claims!H135</f>
        <v>1521404967.1416283</v>
      </c>
      <c r="I135" s="7">
        <f>H135*(1+'Int Rate'!I135)+Premium!I135-Claims!I135</f>
        <v>1467239326.4017348</v>
      </c>
      <c r="J135" s="7">
        <f>I135*(1+'Int Rate'!J135)+Premium!J135-Claims!J135</f>
        <v>1399116330.0911865</v>
      </c>
      <c r="K135" s="7">
        <f>J135*(1+'Int Rate'!K135)+Premium!K135-Claims!K135</f>
        <v>1383102876.6425045</v>
      </c>
      <c r="L135" s="7">
        <f>K135*(1+'Int Rate'!L135)+Premium!L135-Claims!L135</f>
        <v>1251255571.429955</v>
      </c>
      <c r="M135" s="7">
        <f>L135*(1+'Int Rate'!M135)+Premium!M135-Claims!M135</f>
        <v>1139177264.4281943</v>
      </c>
      <c r="N135" s="7">
        <f>M135*(1+'Int Rate'!N135)+Premium!N135-Claims!N135</f>
        <v>1119258905.1633482</v>
      </c>
      <c r="O135" s="7">
        <f>N135*(1+'Int Rate'!O135)+Premium!O135-Claims!O135</f>
        <v>1100463911.4229009</v>
      </c>
      <c r="P135" s="7">
        <f>O135*(1+'Int Rate'!P135)+Premium!P135-Claims!P135</f>
        <v>980270776.78172159</v>
      </c>
      <c r="Q135" s="7">
        <f>P135*(1+'Int Rate'!Q135)+Premium!Q135-Claims!Q135</f>
        <v>924525733.35549569</v>
      </c>
      <c r="R135" s="7">
        <f>Q135*(1+'Int Rate'!R135)+Premium!R135-Claims!R135</f>
        <v>891335499.51194</v>
      </c>
      <c r="S135" s="7">
        <f>R135*(1+'Int Rate'!S135)+Premium!S135-Claims!S135</f>
        <v>853465429.9003855</v>
      </c>
      <c r="T135" s="7">
        <f>S135*(1+'Int Rate'!T135)+Premium!T135-Claims!T135</f>
        <v>751031493.25501168</v>
      </c>
      <c r="U135" s="7">
        <f>T135*(1+'Int Rate'!U135)+Premium!U135-Claims!U135</f>
        <v>634818875.11052644</v>
      </c>
      <c r="V135" s="7">
        <f>U135*(1+'Int Rate'!V135)+Premium!V135-Claims!V135</f>
        <v>539176621.82996583</v>
      </c>
      <c r="W135" s="7">
        <f>V135*(1+'Int Rate'!W135)+Premium!W135-Claims!W135</f>
        <v>477831193.33149934</v>
      </c>
      <c r="X135" s="7">
        <f>W135*(1+'Int Rate'!X135)+Premium!X135-Claims!X135</f>
        <v>392080093.96733892</v>
      </c>
      <c r="Y135" s="7">
        <f>X135*(1+'Int Rate'!Y135)+Premium!Y135-Claims!Y135</f>
        <v>318059394.97521245</v>
      </c>
      <c r="Z135" s="7">
        <f>Y135*(1+'Int Rate'!Z135)+Premium!Z135-Claims!Z135</f>
        <v>231130615.20919245</v>
      </c>
      <c r="AA135" s="7">
        <f>Z135*(1+'Int Rate'!AA135)+Premium!AA135-Claims!AA135</f>
        <v>163255526.96825606</v>
      </c>
      <c r="AB135" s="7">
        <f>AA135*(1+'Int Rate'!AB135)+Premium!AB135-Claims!AB135</f>
        <v>96576717.635509312</v>
      </c>
      <c r="AC135" s="7">
        <f>AB135*(1+'Int Rate'!AC135)+Premium!AC135-Claims!AC135</f>
        <v>27903449.768203944</v>
      </c>
      <c r="AD135" s="7">
        <f>AC135*(1+'Int Rate'!AD135)+Premium!AD135-Claims!AD135</f>
        <v>-36819189.062349416</v>
      </c>
      <c r="AE135" s="7">
        <f>AD135*(1+'Int Rate'!AE135)+Premium!AE135-Claims!AE135</f>
        <v>-96842508.455489695</v>
      </c>
      <c r="AF135" s="7">
        <f>AE135*(1+'Int Rate'!AF135)+Premium!AF135-Claims!AF135</f>
        <v>-159328593.36995709</v>
      </c>
      <c r="AG135" s="7">
        <f>AF135*(1+'Int Rate'!AG135)+Premium!AG135-Claims!AG135</f>
        <v>-215285069.47621351</v>
      </c>
      <c r="AH135" s="7">
        <f>AG135*(1+'Int Rate'!AH135)+Premium!AH135-Claims!AH135</f>
        <v>-256373458.43461531</v>
      </c>
      <c r="AI135" s="7">
        <f>AH135*(1+'Int Rate'!AI135)+Premium!AI135-Claims!AI135</f>
        <v>-297375257.19302416</v>
      </c>
      <c r="AJ135" s="7">
        <f>AI135*(1+'Int Rate'!AJ135)+Premium!AJ135-Claims!AJ135</f>
        <v>-326883705.2511</v>
      </c>
      <c r="AK135" s="7">
        <f>AJ135*(1+'Int Rate'!AK135)+Premium!AK135-Claims!AK135</f>
        <v>-364497824.42871606</v>
      </c>
      <c r="AL135" s="7">
        <f>AK135*(1+'Int Rate'!AL135)+Premium!AL135-Claims!AL135</f>
        <v>-397735304.44632941</v>
      </c>
      <c r="AM135" s="7">
        <f>AL135*(1+'Int Rate'!AM135)+Premium!AM135-Claims!AM135</f>
        <v>-431039083.93339866</v>
      </c>
      <c r="AN135" s="7">
        <f>AM135*(1+'Int Rate'!AN135)+Premium!AN135-Claims!AN135</f>
        <v>-459550641.39870596</v>
      </c>
      <c r="AO135" s="7">
        <f>AN135*(1+'Int Rate'!AO135)+Premium!AO135-Claims!AO135</f>
        <v>-481274293.44815677</v>
      </c>
      <c r="AP135" s="7">
        <f>AO135*(1+'Int Rate'!AP135)+Premium!AP135-Claims!AP135</f>
        <v>-505733830.170609</v>
      </c>
      <c r="AQ135" s="7">
        <f>AP135*(1+'Int Rate'!AQ135)+Premium!AQ135-Claims!AQ135</f>
        <v>-537128642.71148324</v>
      </c>
      <c r="AR135" s="7">
        <f>AQ135*(1+'Int Rate'!AR135)+Premium!AR135-Claims!AR135</f>
        <v>-574945222.48631656</v>
      </c>
      <c r="AS135" s="7">
        <f>AR135*(1+'Int Rate'!AS135)+Premium!AS135-Claims!AS135</f>
        <v>-597024041.00573993</v>
      </c>
      <c r="AT135" s="7">
        <f>AS135*(1+'Int Rate'!AT135)+Premium!AT135-Claims!AT135</f>
        <v>-642730318.75013113</v>
      </c>
      <c r="AU135" s="7">
        <f>AT135*(1+'Int Rate'!AU135)+Premium!AU135-Claims!AU135</f>
        <v>-656209335.59397924</v>
      </c>
      <c r="AV135" s="7">
        <f>AU135*(1+'Int Rate'!AV135)+Premium!AV135-Claims!AV135</f>
        <v>-657633516.2001493</v>
      </c>
      <c r="AW135" s="7">
        <f>AV135*(1+'Int Rate'!AW135)+Premium!AW135-Claims!AW135</f>
        <v>-710030707.96996272</v>
      </c>
      <c r="AX135" s="7">
        <f>AW135*(1+'Int Rate'!AX135)+Premium!AX135-Claims!AX135</f>
        <v>-748165534.0587008</v>
      </c>
      <c r="AY135" s="7">
        <f>AX135*(1+'Int Rate'!AY135)+Premium!AY135-Claims!AY135</f>
        <v>-787756984.68649864</v>
      </c>
    </row>
    <row r="136" spans="1:51" x14ac:dyDescent="0.25">
      <c r="A136" s="1">
        <v>135</v>
      </c>
      <c r="B136" s="7">
        <f>'Inputs &amp; Outputs'!$D$3</f>
        <v>1954449027.5679314</v>
      </c>
      <c r="C136" s="7">
        <f>B136*(1+'Int Rate'!C136)+Premium!C136-Claims!C136</f>
        <v>1914303176.8238378</v>
      </c>
      <c r="D136" s="7">
        <f>C136*(1+'Int Rate'!D136)+Premium!D136-Claims!D136</f>
        <v>1966407819.5833502</v>
      </c>
      <c r="E136" s="7">
        <f>D136*(1+'Int Rate'!E136)+Premium!E136-Claims!E136</f>
        <v>1889524969.7318919</v>
      </c>
      <c r="F136" s="7">
        <f>E136*(1+'Int Rate'!F136)+Premium!F136-Claims!F136</f>
        <v>1815881274.6218197</v>
      </c>
      <c r="G136" s="7">
        <f>F136*(1+'Int Rate'!G136)+Premium!G136-Claims!G136</f>
        <v>1782545774.0385926</v>
      </c>
      <c r="H136" s="7">
        <f>G136*(1+'Int Rate'!H136)+Premium!H136-Claims!H136</f>
        <v>1722080676.3118229</v>
      </c>
      <c r="I136" s="7">
        <f>H136*(1+'Int Rate'!I136)+Premium!I136-Claims!I136</f>
        <v>1667362170.0266964</v>
      </c>
      <c r="J136" s="7">
        <f>I136*(1+'Int Rate'!J136)+Premium!J136-Claims!J136</f>
        <v>1482489651.9144342</v>
      </c>
      <c r="K136" s="7">
        <f>J136*(1+'Int Rate'!K136)+Premium!K136-Claims!K136</f>
        <v>1470543737.8989294</v>
      </c>
      <c r="L136" s="7">
        <f>K136*(1+'Int Rate'!L136)+Premium!L136-Claims!L136</f>
        <v>1346895195.0320921</v>
      </c>
      <c r="M136" s="7">
        <f>L136*(1+'Int Rate'!M136)+Premium!M136-Claims!M136</f>
        <v>1263290922.2077813</v>
      </c>
      <c r="N136" s="7">
        <f>M136*(1+'Int Rate'!N136)+Premium!N136-Claims!N136</f>
        <v>1270559734.3518965</v>
      </c>
      <c r="O136" s="7">
        <f>N136*(1+'Int Rate'!O136)+Premium!O136-Claims!O136</f>
        <v>1271938594.3969662</v>
      </c>
      <c r="P136" s="7">
        <f>O136*(1+'Int Rate'!P136)+Premium!P136-Claims!P136</f>
        <v>1203749431.4483907</v>
      </c>
      <c r="Q136" s="7">
        <f>P136*(1+'Int Rate'!Q136)+Premium!Q136-Claims!Q136</f>
        <v>1156977825.4291961</v>
      </c>
      <c r="R136" s="7">
        <f>Q136*(1+'Int Rate'!R136)+Premium!R136-Claims!R136</f>
        <v>1084766169.076273</v>
      </c>
      <c r="S136" s="7">
        <f>R136*(1+'Int Rate'!S136)+Premium!S136-Claims!S136</f>
        <v>1043927818.0292094</v>
      </c>
      <c r="T136" s="7">
        <f>S136*(1+'Int Rate'!T136)+Premium!T136-Claims!T136</f>
        <v>971369393.69047141</v>
      </c>
      <c r="U136" s="7">
        <f>T136*(1+'Int Rate'!U136)+Premium!U136-Claims!U136</f>
        <v>958752612.09667027</v>
      </c>
      <c r="V136" s="7">
        <f>U136*(1+'Int Rate'!V136)+Premium!V136-Claims!V136</f>
        <v>918619219.66284418</v>
      </c>
      <c r="W136" s="7">
        <f>V136*(1+'Int Rate'!W136)+Premium!W136-Claims!W136</f>
        <v>843238814.68193626</v>
      </c>
      <c r="X136" s="7">
        <f>W136*(1+'Int Rate'!X136)+Premium!X136-Claims!X136</f>
        <v>780989112.5381912</v>
      </c>
      <c r="Y136" s="7">
        <f>X136*(1+'Int Rate'!Y136)+Premium!Y136-Claims!Y136</f>
        <v>739037751.14567387</v>
      </c>
      <c r="Z136" s="7">
        <f>Y136*(1+'Int Rate'!Z136)+Premium!Z136-Claims!Z136</f>
        <v>654262408.73520076</v>
      </c>
      <c r="AA136" s="7">
        <f>Z136*(1+'Int Rate'!AA136)+Premium!AA136-Claims!AA136</f>
        <v>620140745.05771959</v>
      </c>
      <c r="AB136" s="7">
        <f>AA136*(1+'Int Rate'!AB136)+Premium!AB136-Claims!AB136</f>
        <v>551632469.01589203</v>
      </c>
      <c r="AC136" s="7">
        <f>AB136*(1+'Int Rate'!AC136)+Premium!AC136-Claims!AC136</f>
        <v>483504168.12369442</v>
      </c>
      <c r="AD136" s="7">
        <f>AC136*(1+'Int Rate'!AD136)+Premium!AD136-Claims!AD136</f>
        <v>439466710.82032531</v>
      </c>
      <c r="AE136" s="7">
        <f>AD136*(1+'Int Rate'!AE136)+Premium!AE136-Claims!AE136</f>
        <v>402550333.75779849</v>
      </c>
      <c r="AF136" s="7">
        <f>AE136*(1+'Int Rate'!AF136)+Premium!AF136-Claims!AF136</f>
        <v>357454194.72163326</v>
      </c>
      <c r="AG136" s="7">
        <f>AF136*(1+'Int Rate'!AG136)+Premium!AG136-Claims!AG136</f>
        <v>336508265.27948761</v>
      </c>
      <c r="AH136" s="7">
        <f>AG136*(1+'Int Rate'!AH136)+Premium!AH136-Claims!AH136</f>
        <v>317404590.1308915</v>
      </c>
      <c r="AI136" s="7">
        <f>AH136*(1+'Int Rate'!AI136)+Premium!AI136-Claims!AI136</f>
        <v>301540362.65012681</v>
      </c>
      <c r="AJ136" s="7">
        <f>AI136*(1+'Int Rate'!AJ136)+Premium!AJ136-Claims!AJ136</f>
        <v>272985859.55550587</v>
      </c>
      <c r="AK136" s="7">
        <f>AJ136*(1+'Int Rate'!AK136)+Premium!AK136-Claims!AK136</f>
        <v>267037136.18485868</v>
      </c>
      <c r="AL136" s="7">
        <f>AK136*(1+'Int Rate'!AL136)+Premium!AL136-Claims!AL136</f>
        <v>257414989.67915076</v>
      </c>
      <c r="AM136" s="7">
        <f>AL136*(1+'Int Rate'!AM136)+Premium!AM136-Claims!AM136</f>
        <v>245727975.14648005</v>
      </c>
      <c r="AN136" s="7">
        <f>AM136*(1+'Int Rate'!AN136)+Premium!AN136-Claims!AN136</f>
        <v>240520015.02040887</v>
      </c>
      <c r="AO136" s="7">
        <f>AN136*(1+'Int Rate'!AO136)+Premium!AO136-Claims!AO136</f>
        <v>224766848.8243542</v>
      </c>
      <c r="AP136" s="7">
        <f>AO136*(1+'Int Rate'!AP136)+Premium!AP136-Claims!AP136</f>
        <v>218632794.33429256</v>
      </c>
      <c r="AQ136" s="7">
        <f>AP136*(1+'Int Rate'!AQ136)+Premium!AQ136-Claims!AQ136</f>
        <v>230591876.6152426</v>
      </c>
      <c r="AR136" s="7">
        <f>AQ136*(1+'Int Rate'!AR136)+Premium!AR136-Claims!AR136</f>
        <v>239910724.81990048</v>
      </c>
      <c r="AS136" s="7">
        <f>AR136*(1+'Int Rate'!AS136)+Premium!AS136-Claims!AS136</f>
        <v>246970760.0731577</v>
      </c>
      <c r="AT136" s="7">
        <f>AS136*(1+'Int Rate'!AT136)+Premium!AT136-Claims!AT136</f>
        <v>251022587.82673657</v>
      </c>
      <c r="AU136" s="7">
        <f>AT136*(1+'Int Rate'!AU136)+Premium!AU136-Claims!AU136</f>
        <v>271872012.80909395</v>
      </c>
      <c r="AV136" s="7">
        <f>AU136*(1+'Int Rate'!AV136)+Premium!AV136-Claims!AV136</f>
        <v>282750545.16995049</v>
      </c>
      <c r="AW136" s="7">
        <f>AV136*(1+'Int Rate'!AW136)+Premium!AW136-Claims!AW136</f>
        <v>291719338.36322767</v>
      </c>
      <c r="AX136" s="7">
        <f>AW136*(1+'Int Rate'!AX136)+Premium!AX136-Claims!AX136</f>
        <v>313837741.69444424</v>
      </c>
      <c r="AY136" s="7">
        <f>AX136*(1+'Int Rate'!AY136)+Premium!AY136-Claims!AY136</f>
        <v>351072837.25282151</v>
      </c>
    </row>
    <row r="137" spans="1:51" x14ac:dyDescent="0.25">
      <c r="A137" s="1">
        <v>136</v>
      </c>
      <c r="B137" s="7">
        <f>'Inputs &amp; Outputs'!$D$3</f>
        <v>1954449027.5679314</v>
      </c>
      <c r="C137" s="7">
        <f>B137*(1+'Int Rate'!C137)+Premium!C137-Claims!C137</f>
        <v>1962631021.2395744</v>
      </c>
      <c r="D137" s="7">
        <f>C137*(1+'Int Rate'!D137)+Premium!D137-Claims!D137</f>
        <v>1961284470.2730377</v>
      </c>
      <c r="E137" s="7">
        <f>D137*(1+'Int Rate'!E137)+Premium!E137-Claims!E137</f>
        <v>1967235764.9390554</v>
      </c>
      <c r="F137" s="7">
        <f>E137*(1+'Int Rate'!F137)+Premium!F137-Claims!F137</f>
        <v>2007780548.2506628</v>
      </c>
      <c r="G137" s="7">
        <f>F137*(1+'Int Rate'!G137)+Premium!G137-Claims!G137</f>
        <v>2008885784.7189479</v>
      </c>
      <c r="H137" s="7">
        <f>G137*(1+'Int Rate'!H137)+Premium!H137-Claims!H137</f>
        <v>1900132414.0886095</v>
      </c>
      <c r="I137" s="7">
        <f>H137*(1+'Int Rate'!I137)+Premium!I137-Claims!I137</f>
        <v>1910305078.8397522</v>
      </c>
      <c r="J137" s="7">
        <f>I137*(1+'Int Rate'!J137)+Premium!J137-Claims!J137</f>
        <v>1963160817.7411776</v>
      </c>
      <c r="K137" s="7">
        <f>J137*(1+'Int Rate'!K137)+Premium!K137-Claims!K137</f>
        <v>2042231071.3399973</v>
      </c>
      <c r="L137" s="7">
        <f>K137*(1+'Int Rate'!L137)+Premium!L137-Claims!L137</f>
        <v>1971116412.1596115</v>
      </c>
      <c r="M137" s="7">
        <f>L137*(1+'Int Rate'!M137)+Premium!M137-Claims!M137</f>
        <v>1911283512.1231065</v>
      </c>
      <c r="N137" s="7">
        <f>M137*(1+'Int Rate'!N137)+Premium!N137-Claims!N137</f>
        <v>1833763573.8471329</v>
      </c>
      <c r="O137" s="7">
        <f>N137*(1+'Int Rate'!O137)+Premium!O137-Claims!O137</f>
        <v>1733049356.1158996</v>
      </c>
      <c r="P137" s="7">
        <f>O137*(1+'Int Rate'!P137)+Premium!P137-Claims!P137</f>
        <v>1729200553.5395856</v>
      </c>
      <c r="Q137" s="7">
        <f>P137*(1+'Int Rate'!Q137)+Premium!Q137-Claims!Q137</f>
        <v>1641558615.0806108</v>
      </c>
      <c r="R137" s="7">
        <f>Q137*(1+'Int Rate'!R137)+Premium!R137-Claims!R137</f>
        <v>1588464800.9990637</v>
      </c>
      <c r="S137" s="7">
        <f>R137*(1+'Int Rate'!S137)+Premium!S137-Claims!S137</f>
        <v>1566894090.4659297</v>
      </c>
      <c r="T137" s="7">
        <f>S137*(1+'Int Rate'!T137)+Premium!T137-Claims!T137</f>
        <v>1515620659.9483404</v>
      </c>
      <c r="U137" s="7">
        <f>T137*(1+'Int Rate'!U137)+Premium!U137-Claims!U137</f>
        <v>1458396122.7356875</v>
      </c>
      <c r="V137" s="7">
        <f>U137*(1+'Int Rate'!V137)+Premium!V137-Claims!V137</f>
        <v>1328673337.6691806</v>
      </c>
      <c r="W137" s="7">
        <f>V137*(1+'Int Rate'!W137)+Premium!W137-Claims!W137</f>
        <v>1346175868.7528455</v>
      </c>
      <c r="X137" s="7">
        <f>W137*(1+'Int Rate'!X137)+Premium!X137-Claims!X137</f>
        <v>1280411052.0958567</v>
      </c>
      <c r="Y137" s="7">
        <f>X137*(1+'Int Rate'!Y137)+Premium!Y137-Claims!Y137</f>
        <v>1234929332.7325943</v>
      </c>
      <c r="Z137" s="7">
        <f>Y137*(1+'Int Rate'!Z137)+Premium!Z137-Claims!Z137</f>
        <v>1221312265.4347873</v>
      </c>
      <c r="AA137" s="7">
        <f>Z137*(1+'Int Rate'!AA137)+Premium!AA137-Claims!AA137</f>
        <v>1257681710.3114326</v>
      </c>
      <c r="AB137" s="7">
        <f>AA137*(1+'Int Rate'!AB137)+Premium!AB137-Claims!AB137</f>
        <v>1238195579.3303683</v>
      </c>
      <c r="AC137" s="7">
        <f>AB137*(1+'Int Rate'!AC137)+Premium!AC137-Claims!AC137</f>
        <v>1215118604.2315769</v>
      </c>
      <c r="AD137" s="7">
        <f>AC137*(1+'Int Rate'!AD137)+Premium!AD137-Claims!AD137</f>
        <v>1233748534.1413558</v>
      </c>
      <c r="AE137" s="7">
        <f>AD137*(1+'Int Rate'!AE137)+Premium!AE137-Claims!AE137</f>
        <v>1184777354.8952045</v>
      </c>
      <c r="AF137" s="7">
        <f>AE137*(1+'Int Rate'!AF137)+Premium!AF137-Claims!AF137</f>
        <v>1236842013.8326197</v>
      </c>
      <c r="AG137" s="7">
        <f>AF137*(1+'Int Rate'!AG137)+Premium!AG137-Claims!AG137</f>
        <v>1302681072.94961</v>
      </c>
      <c r="AH137" s="7">
        <f>AG137*(1+'Int Rate'!AH137)+Premium!AH137-Claims!AH137</f>
        <v>1378860939.761148</v>
      </c>
      <c r="AI137" s="7">
        <f>AH137*(1+'Int Rate'!AI137)+Premium!AI137-Claims!AI137</f>
        <v>1479042548.4455733</v>
      </c>
      <c r="AJ137" s="7">
        <f>AI137*(1+'Int Rate'!AJ137)+Premium!AJ137-Claims!AJ137</f>
        <v>1490093654.4330461</v>
      </c>
      <c r="AK137" s="7">
        <f>AJ137*(1+'Int Rate'!AK137)+Premium!AK137-Claims!AK137</f>
        <v>1538346733.4019122</v>
      </c>
      <c r="AL137" s="7">
        <f>AK137*(1+'Int Rate'!AL137)+Premium!AL137-Claims!AL137</f>
        <v>1528838905.8021014</v>
      </c>
      <c r="AM137" s="7">
        <f>AL137*(1+'Int Rate'!AM137)+Premium!AM137-Claims!AM137</f>
        <v>1592972416.8265207</v>
      </c>
      <c r="AN137" s="7">
        <f>AM137*(1+'Int Rate'!AN137)+Premium!AN137-Claims!AN137</f>
        <v>1603388479.0589824</v>
      </c>
      <c r="AO137" s="7">
        <f>AN137*(1+'Int Rate'!AO137)+Premium!AO137-Claims!AO137</f>
        <v>1696631875.5849881</v>
      </c>
      <c r="AP137" s="7">
        <f>AO137*(1+'Int Rate'!AP137)+Premium!AP137-Claims!AP137</f>
        <v>1727854772.6509228</v>
      </c>
      <c r="AQ137" s="7">
        <f>AP137*(1+'Int Rate'!AQ137)+Premium!AQ137-Claims!AQ137</f>
        <v>1898415418.5720861</v>
      </c>
      <c r="AR137" s="7">
        <f>AQ137*(1+'Int Rate'!AR137)+Premium!AR137-Claims!AR137</f>
        <v>2022569452.5006382</v>
      </c>
      <c r="AS137" s="7">
        <f>AR137*(1+'Int Rate'!AS137)+Premium!AS137-Claims!AS137</f>
        <v>2107726682.4599378</v>
      </c>
      <c r="AT137" s="7">
        <f>AS137*(1+'Int Rate'!AT137)+Premium!AT137-Claims!AT137</f>
        <v>2207786706.4304504</v>
      </c>
      <c r="AU137" s="7">
        <f>AT137*(1+'Int Rate'!AU137)+Premium!AU137-Claims!AU137</f>
        <v>2333307962.5366225</v>
      </c>
      <c r="AV137" s="7">
        <f>AU137*(1+'Int Rate'!AV137)+Premium!AV137-Claims!AV137</f>
        <v>2440530536.5574903</v>
      </c>
      <c r="AW137" s="7">
        <f>AV137*(1+'Int Rate'!AW137)+Premium!AW137-Claims!AW137</f>
        <v>2493453405.9386935</v>
      </c>
      <c r="AX137" s="7">
        <f>AW137*(1+'Int Rate'!AX137)+Premium!AX137-Claims!AX137</f>
        <v>2588887270.2309031</v>
      </c>
      <c r="AY137" s="7">
        <f>AX137*(1+'Int Rate'!AY137)+Premium!AY137-Claims!AY137</f>
        <v>2616774600.0738068</v>
      </c>
    </row>
    <row r="138" spans="1:51" x14ac:dyDescent="0.25">
      <c r="A138" s="1">
        <v>137</v>
      </c>
      <c r="B138" s="7">
        <f>'Inputs &amp; Outputs'!$D$3</f>
        <v>1954449027.5679314</v>
      </c>
      <c r="C138" s="7">
        <f>B138*(1+'Int Rate'!C138)+Premium!C138-Claims!C138</f>
        <v>1832644887.0020125</v>
      </c>
      <c r="D138" s="7">
        <f>C138*(1+'Int Rate'!D138)+Premium!D138-Claims!D138</f>
        <v>1792218432.6764212</v>
      </c>
      <c r="E138" s="7">
        <f>D138*(1+'Int Rate'!E138)+Premium!E138-Claims!E138</f>
        <v>1761210964.8843703</v>
      </c>
      <c r="F138" s="7">
        <f>E138*(1+'Int Rate'!F138)+Premium!F138-Claims!F138</f>
        <v>1678395700.8161678</v>
      </c>
      <c r="G138" s="7">
        <f>F138*(1+'Int Rate'!G138)+Premium!G138-Claims!G138</f>
        <v>1563074846.5083983</v>
      </c>
      <c r="H138" s="7">
        <f>G138*(1+'Int Rate'!H138)+Premium!H138-Claims!H138</f>
        <v>1522292725.6295197</v>
      </c>
      <c r="I138" s="7">
        <f>H138*(1+'Int Rate'!I138)+Premium!I138-Claims!I138</f>
        <v>1526609108.9218769</v>
      </c>
      <c r="J138" s="7">
        <f>I138*(1+'Int Rate'!J138)+Premium!J138-Claims!J138</f>
        <v>1448161978.9969478</v>
      </c>
      <c r="K138" s="7">
        <f>J138*(1+'Int Rate'!K138)+Premium!K138-Claims!K138</f>
        <v>1438623938.4500778</v>
      </c>
      <c r="L138" s="7">
        <f>K138*(1+'Int Rate'!L138)+Premium!L138-Claims!L138</f>
        <v>1422734347.0709348</v>
      </c>
      <c r="M138" s="7">
        <f>L138*(1+'Int Rate'!M138)+Premium!M138-Claims!M138</f>
        <v>1378774364.9675384</v>
      </c>
      <c r="N138" s="7">
        <f>M138*(1+'Int Rate'!N138)+Premium!N138-Claims!N138</f>
        <v>1333161070.4742019</v>
      </c>
      <c r="O138" s="7">
        <f>N138*(1+'Int Rate'!O138)+Premium!O138-Claims!O138</f>
        <v>1291952327.5592575</v>
      </c>
      <c r="P138" s="7">
        <f>O138*(1+'Int Rate'!P138)+Premium!P138-Claims!P138</f>
        <v>1214685211.0573547</v>
      </c>
      <c r="Q138" s="7">
        <f>P138*(1+'Int Rate'!Q138)+Premium!Q138-Claims!Q138</f>
        <v>1147111370.2828877</v>
      </c>
      <c r="R138" s="7">
        <f>Q138*(1+'Int Rate'!R138)+Premium!R138-Claims!R138</f>
        <v>1084102238.9437799</v>
      </c>
      <c r="S138" s="7">
        <f>R138*(1+'Int Rate'!S138)+Premium!S138-Claims!S138</f>
        <v>1011457154.1254768</v>
      </c>
      <c r="T138" s="7">
        <f>S138*(1+'Int Rate'!T138)+Premium!T138-Claims!T138</f>
        <v>850803965.69494402</v>
      </c>
      <c r="U138" s="7">
        <f>T138*(1+'Int Rate'!U138)+Premium!U138-Claims!U138</f>
        <v>802301889.48648262</v>
      </c>
      <c r="V138" s="7">
        <f>U138*(1+'Int Rate'!V138)+Premium!V138-Claims!V138</f>
        <v>713283673.31322777</v>
      </c>
      <c r="W138" s="7">
        <f>V138*(1+'Int Rate'!W138)+Premium!W138-Claims!W138</f>
        <v>634833853.42254853</v>
      </c>
      <c r="X138" s="7">
        <f>W138*(1+'Int Rate'!X138)+Premium!X138-Claims!X138</f>
        <v>542036912.82796526</v>
      </c>
      <c r="Y138" s="7">
        <f>X138*(1+'Int Rate'!Y138)+Premium!Y138-Claims!Y138</f>
        <v>493234983.31744802</v>
      </c>
      <c r="Z138" s="7">
        <f>Y138*(1+'Int Rate'!Z138)+Premium!Z138-Claims!Z138</f>
        <v>450174971.14763081</v>
      </c>
      <c r="AA138" s="7">
        <f>Z138*(1+'Int Rate'!AA138)+Premium!AA138-Claims!AA138</f>
        <v>400735246.48152441</v>
      </c>
      <c r="AB138" s="7">
        <f>AA138*(1+'Int Rate'!AB138)+Premium!AB138-Claims!AB138</f>
        <v>343508686.45923138</v>
      </c>
      <c r="AC138" s="7">
        <f>AB138*(1+'Int Rate'!AC138)+Premium!AC138-Claims!AC138</f>
        <v>285643436.37853885</v>
      </c>
      <c r="AD138" s="7">
        <f>AC138*(1+'Int Rate'!AD138)+Premium!AD138-Claims!AD138</f>
        <v>219740182.46759081</v>
      </c>
      <c r="AE138" s="7">
        <f>AD138*(1+'Int Rate'!AE138)+Premium!AE138-Claims!AE138</f>
        <v>157570872.32587677</v>
      </c>
      <c r="AF138" s="7">
        <f>AE138*(1+'Int Rate'!AF138)+Premium!AF138-Claims!AF138</f>
        <v>102416580.47076043</v>
      </c>
      <c r="AG138" s="7">
        <f>AF138*(1+'Int Rate'!AG138)+Premium!AG138-Claims!AG138</f>
        <v>57443930.714974523</v>
      </c>
      <c r="AH138" s="7">
        <f>AG138*(1+'Int Rate'!AH138)+Premium!AH138-Claims!AH138</f>
        <v>13243714.964467697</v>
      </c>
      <c r="AI138" s="7">
        <f>AH138*(1+'Int Rate'!AI138)+Premium!AI138-Claims!AI138</f>
        <v>-23574686.753441293</v>
      </c>
      <c r="AJ138" s="7">
        <f>AI138*(1+'Int Rate'!AJ138)+Premium!AJ138-Claims!AJ138</f>
        <v>-56154451.691975415</v>
      </c>
      <c r="AK138" s="7">
        <f>AJ138*(1+'Int Rate'!AK138)+Premium!AK138-Claims!AK138</f>
        <v>-86720580.045798749</v>
      </c>
      <c r="AL138" s="7">
        <f>AK138*(1+'Int Rate'!AL138)+Premium!AL138-Claims!AL138</f>
        <v>-114974793.99443646</v>
      </c>
      <c r="AM138" s="7">
        <f>AL138*(1+'Int Rate'!AM138)+Premium!AM138-Claims!AM138</f>
        <v>-140877468.9655925</v>
      </c>
      <c r="AN138" s="7">
        <f>AM138*(1+'Int Rate'!AN138)+Premium!AN138-Claims!AN138</f>
        <v>-164254273.42489791</v>
      </c>
      <c r="AO138" s="7">
        <f>AN138*(1+'Int Rate'!AO138)+Premium!AO138-Claims!AO138</f>
        <v>-183496992.45172563</v>
      </c>
      <c r="AP138" s="7">
        <f>AO138*(1+'Int Rate'!AP138)+Premium!AP138-Claims!AP138</f>
        <v>-201459555.33254477</v>
      </c>
      <c r="AQ138" s="7">
        <f>AP138*(1+'Int Rate'!AQ138)+Premium!AQ138-Claims!AQ138</f>
        <v>-209961109.1222032</v>
      </c>
      <c r="AR138" s="7">
        <f>AQ138*(1+'Int Rate'!AR138)+Premium!AR138-Claims!AR138</f>
        <v>-210752781.92582807</v>
      </c>
      <c r="AS138" s="7">
        <f>AR138*(1+'Int Rate'!AS138)+Premium!AS138-Claims!AS138</f>
        <v>-221670013.28425729</v>
      </c>
      <c r="AT138" s="7">
        <f>AS138*(1+'Int Rate'!AT138)+Premium!AT138-Claims!AT138</f>
        <v>-230465904.02628586</v>
      </c>
      <c r="AU138" s="7">
        <f>AT138*(1+'Int Rate'!AU138)+Premium!AU138-Claims!AU138</f>
        <v>-243790715.12147093</v>
      </c>
      <c r="AV138" s="7">
        <f>AU138*(1+'Int Rate'!AV138)+Premium!AV138-Claims!AV138</f>
        <v>-244310664.51258543</v>
      </c>
      <c r="AW138" s="7">
        <f>AV138*(1+'Int Rate'!AW138)+Premium!AW138-Claims!AW138</f>
        <v>-254578757.00732863</v>
      </c>
      <c r="AX138" s="7">
        <f>AW138*(1+'Int Rate'!AX138)+Premium!AX138-Claims!AX138</f>
        <v>-264384751.03507796</v>
      </c>
      <c r="AY138" s="7">
        <f>AX138*(1+'Int Rate'!AY138)+Premium!AY138-Claims!AY138</f>
        <v>-274525629.1558392</v>
      </c>
    </row>
    <row r="139" spans="1:51" x14ac:dyDescent="0.25">
      <c r="A139" s="1">
        <v>138</v>
      </c>
      <c r="B139" s="7">
        <f>'Inputs &amp; Outputs'!$D$3</f>
        <v>1954449027.5679314</v>
      </c>
      <c r="C139" s="7">
        <f>B139*(1+'Int Rate'!C139)+Premium!C139-Claims!C139</f>
        <v>1913503984.9075575</v>
      </c>
      <c r="D139" s="7">
        <f>C139*(1+'Int Rate'!D139)+Premium!D139-Claims!D139</f>
        <v>1877801481.9370427</v>
      </c>
      <c r="E139" s="7">
        <f>D139*(1+'Int Rate'!E139)+Premium!E139-Claims!E139</f>
        <v>1860043785.5142167</v>
      </c>
      <c r="F139" s="7">
        <f>E139*(1+'Int Rate'!F139)+Premium!F139-Claims!F139</f>
        <v>1733295641.7348425</v>
      </c>
      <c r="G139" s="7">
        <f>F139*(1+'Int Rate'!G139)+Premium!G139-Claims!G139</f>
        <v>1734135581.3865237</v>
      </c>
      <c r="H139" s="7">
        <f>G139*(1+'Int Rate'!H139)+Premium!H139-Claims!H139</f>
        <v>1648851445.9899068</v>
      </c>
      <c r="I139" s="7">
        <f>H139*(1+'Int Rate'!I139)+Premium!I139-Claims!I139</f>
        <v>1583866533.3149421</v>
      </c>
      <c r="J139" s="7">
        <f>I139*(1+'Int Rate'!J139)+Premium!J139-Claims!J139</f>
        <v>1549436433.946126</v>
      </c>
      <c r="K139" s="7">
        <f>J139*(1+'Int Rate'!K139)+Premium!K139-Claims!K139</f>
        <v>1497328588.6273823</v>
      </c>
      <c r="L139" s="7">
        <f>K139*(1+'Int Rate'!L139)+Premium!L139-Claims!L139</f>
        <v>1431097042.1837173</v>
      </c>
      <c r="M139" s="7">
        <f>L139*(1+'Int Rate'!M139)+Premium!M139-Claims!M139</f>
        <v>1377572535.9383383</v>
      </c>
      <c r="N139" s="7">
        <f>M139*(1+'Int Rate'!N139)+Premium!N139-Claims!N139</f>
        <v>1324012899.1324103</v>
      </c>
      <c r="O139" s="7">
        <f>N139*(1+'Int Rate'!O139)+Premium!O139-Claims!O139</f>
        <v>1218604156.3288817</v>
      </c>
      <c r="P139" s="7">
        <f>O139*(1+'Int Rate'!P139)+Premium!P139-Claims!P139</f>
        <v>1179059135.2803113</v>
      </c>
      <c r="Q139" s="7">
        <f>P139*(1+'Int Rate'!Q139)+Premium!Q139-Claims!Q139</f>
        <v>1069199919.8981502</v>
      </c>
      <c r="R139" s="7">
        <f>Q139*(1+'Int Rate'!R139)+Premium!R139-Claims!R139</f>
        <v>1042631617.4863796</v>
      </c>
      <c r="S139" s="7">
        <f>R139*(1+'Int Rate'!S139)+Premium!S139-Claims!S139</f>
        <v>945788884.1364038</v>
      </c>
      <c r="T139" s="7">
        <f>S139*(1+'Int Rate'!T139)+Premium!T139-Claims!T139</f>
        <v>852989242.93984079</v>
      </c>
      <c r="U139" s="7">
        <f>T139*(1+'Int Rate'!U139)+Premium!U139-Claims!U139</f>
        <v>793944854.69430339</v>
      </c>
      <c r="V139" s="7">
        <f>U139*(1+'Int Rate'!V139)+Premium!V139-Claims!V139</f>
        <v>723009661.65912819</v>
      </c>
      <c r="W139" s="7">
        <f>V139*(1+'Int Rate'!W139)+Premium!W139-Claims!W139</f>
        <v>651508470.42345798</v>
      </c>
      <c r="X139" s="7">
        <f>W139*(1+'Int Rate'!X139)+Premium!X139-Claims!X139</f>
        <v>628878476.50959849</v>
      </c>
      <c r="Y139" s="7">
        <f>X139*(1+'Int Rate'!Y139)+Premium!Y139-Claims!Y139</f>
        <v>544476905.0668695</v>
      </c>
      <c r="Z139" s="7">
        <f>Y139*(1+'Int Rate'!Z139)+Premium!Z139-Claims!Z139</f>
        <v>447248356.00158852</v>
      </c>
      <c r="AA139" s="7">
        <f>Z139*(1+'Int Rate'!AA139)+Premium!AA139-Claims!AA139</f>
        <v>382508368.92672682</v>
      </c>
      <c r="AB139" s="7">
        <f>AA139*(1+'Int Rate'!AB139)+Premium!AB139-Claims!AB139</f>
        <v>325936787.84606671</v>
      </c>
      <c r="AC139" s="7">
        <f>AB139*(1+'Int Rate'!AC139)+Premium!AC139-Claims!AC139</f>
        <v>283527318.57292408</v>
      </c>
      <c r="AD139" s="7">
        <f>AC139*(1+'Int Rate'!AD139)+Premium!AD139-Claims!AD139</f>
        <v>227231514.6771192</v>
      </c>
      <c r="AE139" s="7">
        <f>AD139*(1+'Int Rate'!AE139)+Premium!AE139-Claims!AE139</f>
        <v>169926447.14345703</v>
      </c>
      <c r="AF139" s="7">
        <f>AE139*(1+'Int Rate'!AF139)+Premium!AF139-Claims!AF139</f>
        <v>126657718.22549149</v>
      </c>
      <c r="AG139" s="7">
        <f>AF139*(1+'Int Rate'!AG139)+Premium!AG139-Claims!AG139</f>
        <v>83418985.832704306</v>
      </c>
      <c r="AH139" s="7">
        <f>AG139*(1+'Int Rate'!AH139)+Premium!AH139-Claims!AH139</f>
        <v>46370427.739048496</v>
      </c>
      <c r="AI139" s="7">
        <f>AH139*(1+'Int Rate'!AI139)+Premium!AI139-Claims!AI139</f>
        <v>12738626.602680884</v>
      </c>
      <c r="AJ139" s="7">
        <f>AI139*(1+'Int Rate'!AJ139)+Premium!AJ139-Claims!AJ139</f>
        <v>-16408992.722367998</v>
      </c>
      <c r="AK139" s="7">
        <f>AJ139*(1+'Int Rate'!AK139)+Premium!AK139-Claims!AK139</f>
        <v>-41562638.089136407</v>
      </c>
      <c r="AL139" s="7">
        <f>AK139*(1+'Int Rate'!AL139)+Premium!AL139-Claims!AL139</f>
        <v>-63032948.911272869</v>
      </c>
      <c r="AM139" s="7">
        <f>AL139*(1+'Int Rate'!AM139)+Premium!AM139-Claims!AM139</f>
        <v>-82531859.155617654</v>
      </c>
      <c r="AN139" s="7">
        <f>AM139*(1+'Int Rate'!AN139)+Premium!AN139-Claims!AN139</f>
        <v>-95017095.060722172</v>
      </c>
      <c r="AO139" s="7">
        <f>AN139*(1+'Int Rate'!AO139)+Premium!AO139-Claims!AO139</f>
        <v>-104961655.50093499</v>
      </c>
      <c r="AP139" s="7">
        <f>AO139*(1+'Int Rate'!AP139)+Premium!AP139-Claims!AP139</f>
        <v>-119064952.2289997</v>
      </c>
      <c r="AQ139" s="7">
        <f>AP139*(1+'Int Rate'!AQ139)+Premium!AQ139-Claims!AQ139</f>
        <v>-129605437.6250066</v>
      </c>
      <c r="AR139" s="7">
        <f>AQ139*(1+'Int Rate'!AR139)+Premium!AR139-Claims!AR139</f>
        <v>-142550647.91852182</v>
      </c>
      <c r="AS139" s="7">
        <f>AR139*(1+'Int Rate'!AS139)+Premium!AS139-Claims!AS139</f>
        <v>-152159075.94354936</v>
      </c>
      <c r="AT139" s="7">
        <f>AS139*(1+'Int Rate'!AT139)+Premium!AT139-Claims!AT139</f>
        <v>-158055385.26434258</v>
      </c>
      <c r="AU139" s="7">
        <f>AT139*(1+'Int Rate'!AU139)+Premium!AU139-Claims!AU139</f>
        <v>-166673959.46642074</v>
      </c>
      <c r="AV139" s="7">
        <f>AU139*(1+'Int Rate'!AV139)+Premium!AV139-Claims!AV139</f>
        <v>-171127979.26278389</v>
      </c>
      <c r="AW139" s="7">
        <f>AV139*(1+'Int Rate'!AW139)+Premium!AW139-Claims!AW139</f>
        <v>-173722909.16313756</v>
      </c>
      <c r="AX139" s="7">
        <f>AW139*(1+'Int Rate'!AX139)+Premium!AX139-Claims!AX139</f>
        <v>-180051599.83213341</v>
      </c>
      <c r="AY139" s="7">
        <f>AX139*(1+'Int Rate'!AY139)+Premium!AY139-Claims!AY139</f>
        <v>-186405090.42253509</v>
      </c>
    </row>
    <row r="140" spans="1:51" x14ac:dyDescent="0.25">
      <c r="A140" s="1">
        <v>139</v>
      </c>
      <c r="B140" s="7">
        <f>'Inputs &amp; Outputs'!$D$3</f>
        <v>1954449027.5679314</v>
      </c>
      <c r="C140" s="7">
        <f>B140*(1+'Int Rate'!C140)+Premium!C140-Claims!C140</f>
        <v>1996962065.0836644</v>
      </c>
      <c r="D140" s="7">
        <f>C140*(1+'Int Rate'!D140)+Premium!D140-Claims!D140</f>
        <v>1995897508.0812354</v>
      </c>
      <c r="E140" s="7">
        <f>D140*(1+'Int Rate'!E140)+Premium!E140-Claims!E140</f>
        <v>1942810896.7621179</v>
      </c>
      <c r="F140" s="7">
        <f>E140*(1+'Int Rate'!F140)+Premium!F140-Claims!F140</f>
        <v>1929176852.0303323</v>
      </c>
      <c r="G140" s="7">
        <f>F140*(1+'Int Rate'!G140)+Premium!G140-Claims!G140</f>
        <v>1846596552.4869633</v>
      </c>
      <c r="H140" s="7">
        <f>G140*(1+'Int Rate'!H140)+Premium!H140-Claims!H140</f>
        <v>1781072971.0852664</v>
      </c>
      <c r="I140" s="7">
        <f>H140*(1+'Int Rate'!I140)+Premium!I140-Claims!I140</f>
        <v>1653188252.276628</v>
      </c>
      <c r="J140" s="7">
        <f>I140*(1+'Int Rate'!J140)+Premium!J140-Claims!J140</f>
        <v>1617388743.4091511</v>
      </c>
      <c r="K140" s="7">
        <f>J140*(1+'Int Rate'!K140)+Premium!K140-Claims!K140</f>
        <v>1503208748.4158621</v>
      </c>
      <c r="L140" s="7">
        <f>K140*(1+'Int Rate'!L140)+Premium!L140-Claims!L140</f>
        <v>1387984861.4415331</v>
      </c>
      <c r="M140" s="7">
        <f>L140*(1+'Int Rate'!M140)+Premium!M140-Claims!M140</f>
        <v>1326074187.5589411</v>
      </c>
      <c r="N140" s="7">
        <f>M140*(1+'Int Rate'!N140)+Premium!N140-Claims!N140</f>
        <v>1302398961.3073456</v>
      </c>
      <c r="O140" s="7">
        <f>N140*(1+'Int Rate'!O140)+Premium!O140-Claims!O140</f>
        <v>1213375258.4699113</v>
      </c>
      <c r="P140" s="7">
        <f>O140*(1+'Int Rate'!P140)+Premium!P140-Claims!P140</f>
        <v>1153223817.3782532</v>
      </c>
      <c r="Q140" s="7">
        <f>P140*(1+'Int Rate'!Q140)+Premium!Q140-Claims!Q140</f>
        <v>1059380899.273541</v>
      </c>
      <c r="R140" s="7">
        <f>Q140*(1+'Int Rate'!R140)+Premium!R140-Claims!R140</f>
        <v>1024947835.5529826</v>
      </c>
      <c r="S140" s="7">
        <f>R140*(1+'Int Rate'!S140)+Premium!S140-Claims!S140</f>
        <v>951040562.54833615</v>
      </c>
      <c r="T140" s="7">
        <f>S140*(1+'Int Rate'!T140)+Premium!T140-Claims!T140</f>
        <v>905628207.25401354</v>
      </c>
      <c r="U140" s="7">
        <f>T140*(1+'Int Rate'!U140)+Premium!U140-Claims!U140</f>
        <v>806894474.81552684</v>
      </c>
      <c r="V140" s="7">
        <f>U140*(1+'Int Rate'!V140)+Premium!V140-Claims!V140</f>
        <v>738532442.09386969</v>
      </c>
      <c r="W140" s="7">
        <f>V140*(1+'Int Rate'!W140)+Premium!W140-Claims!W140</f>
        <v>658643217.32855237</v>
      </c>
      <c r="X140" s="7">
        <f>W140*(1+'Int Rate'!X140)+Premium!X140-Claims!X140</f>
        <v>559737491.22261488</v>
      </c>
      <c r="Y140" s="7">
        <f>X140*(1+'Int Rate'!Y140)+Premium!Y140-Claims!Y140</f>
        <v>504102976.77298617</v>
      </c>
      <c r="Z140" s="7">
        <f>Y140*(1+'Int Rate'!Z140)+Premium!Z140-Claims!Z140</f>
        <v>422908462.55180115</v>
      </c>
      <c r="AA140" s="7">
        <f>Z140*(1+'Int Rate'!AA140)+Premium!AA140-Claims!AA140</f>
        <v>359428920.92454433</v>
      </c>
      <c r="AB140" s="7">
        <f>AA140*(1+'Int Rate'!AB140)+Premium!AB140-Claims!AB140</f>
        <v>292566480.38018137</v>
      </c>
      <c r="AC140" s="7">
        <f>AB140*(1+'Int Rate'!AC140)+Premium!AC140-Claims!AC140</f>
        <v>238405582.47123873</v>
      </c>
      <c r="AD140" s="7">
        <f>AC140*(1+'Int Rate'!AD140)+Premium!AD140-Claims!AD140</f>
        <v>168373795.66947103</v>
      </c>
      <c r="AE140" s="7">
        <f>AD140*(1+'Int Rate'!AE140)+Premium!AE140-Claims!AE140</f>
        <v>118154820.91382816</v>
      </c>
      <c r="AF140" s="7">
        <f>AE140*(1+'Int Rate'!AF140)+Premium!AF140-Claims!AF140</f>
        <v>66149833.450314313</v>
      </c>
      <c r="AG140" s="7">
        <f>AF140*(1+'Int Rate'!AG140)+Premium!AG140-Claims!AG140</f>
        <v>19831906.409499094</v>
      </c>
      <c r="AH140" s="7">
        <f>AG140*(1+'Int Rate'!AH140)+Premium!AH140-Claims!AH140</f>
        <v>-19714369.429989532</v>
      </c>
      <c r="AI140" s="7">
        <f>AH140*(1+'Int Rate'!AI140)+Premium!AI140-Claims!AI140</f>
        <v>-56116245.913304448</v>
      </c>
      <c r="AJ140" s="7">
        <f>AI140*(1+'Int Rate'!AJ140)+Premium!AJ140-Claims!AJ140</f>
        <v>-87699081.81357348</v>
      </c>
      <c r="AK140" s="7">
        <f>AJ140*(1+'Int Rate'!AK140)+Premium!AK140-Claims!AK140</f>
        <v>-114218056.89823219</v>
      </c>
      <c r="AL140" s="7">
        <f>AK140*(1+'Int Rate'!AL140)+Premium!AL140-Claims!AL140</f>
        <v>-141065295.37619054</v>
      </c>
      <c r="AM140" s="7">
        <f>AL140*(1+'Int Rate'!AM140)+Premium!AM140-Claims!AM140</f>
        <v>-159951958.20467833</v>
      </c>
      <c r="AN140" s="7">
        <f>AM140*(1+'Int Rate'!AN140)+Premium!AN140-Claims!AN140</f>
        <v>-178315907.77259508</v>
      </c>
      <c r="AO140" s="7">
        <f>AN140*(1+'Int Rate'!AO140)+Premium!AO140-Claims!AO140</f>
        <v>-198758573.62338981</v>
      </c>
      <c r="AP140" s="7">
        <f>AO140*(1+'Int Rate'!AP140)+Premium!AP140-Claims!AP140</f>
        <v>-222298435.52506858</v>
      </c>
      <c r="AQ140" s="7">
        <f>AP140*(1+'Int Rate'!AQ140)+Premium!AQ140-Claims!AQ140</f>
        <v>-237896567.00398353</v>
      </c>
      <c r="AR140" s="7">
        <f>AQ140*(1+'Int Rate'!AR140)+Premium!AR140-Claims!AR140</f>
        <v>-239119827.83110163</v>
      </c>
      <c r="AS140" s="7">
        <f>AR140*(1+'Int Rate'!AS140)+Premium!AS140-Claims!AS140</f>
        <v>-246863401.56256402</v>
      </c>
      <c r="AT140" s="7">
        <f>AS140*(1+'Int Rate'!AT140)+Premium!AT140-Claims!AT140</f>
        <v>-260762848.51343951</v>
      </c>
      <c r="AU140" s="7">
        <f>AT140*(1+'Int Rate'!AU140)+Premium!AU140-Claims!AU140</f>
        <v>-270374721.3969686</v>
      </c>
      <c r="AV140" s="7">
        <f>AU140*(1+'Int Rate'!AV140)+Premium!AV140-Claims!AV140</f>
        <v>-276105543.70325112</v>
      </c>
      <c r="AW140" s="7">
        <f>AV140*(1+'Int Rate'!AW140)+Premium!AW140-Claims!AW140</f>
        <v>-304956583.11858183</v>
      </c>
      <c r="AX140" s="7">
        <f>AW140*(1+'Int Rate'!AX140)+Premium!AX140-Claims!AX140</f>
        <v>-326396026.05958444</v>
      </c>
      <c r="AY140" s="7">
        <f>AX140*(1+'Int Rate'!AY140)+Premium!AY140-Claims!AY140</f>
        <v>-351857559.19085634</v>
      </c>
    </row>
    <row r="141" spans="1:51" x14ac:dyDescent="0.25">
      <c r="A141" s="1">
        <v>140</v>
      </c>
      <c r="B141" s="7">
        <f>'Inputs &amp; Outputs'!$D$3</f>
        <v>1954449027.5679314</v>
      </c>
      <c r="C141" s="7">
        <f>B141*(1+'Int Rate'!C141)+Premium!C141-Claims!C141</f>
        <v>2014136165.6333683</v>
      </c>
      <c r="D141" s="7">
        <f>C141*(1+'Int Rate'!D141)+Premium!D141-Claims!D141</f>
        <v>1920673819.6712182</v>
      </c>
      <c r="E141" s="7">
        <f>D141*(1+'Int Rate'!E141)+Premium!E141-Claims!E141</f>
        <v>1945075775.6871572</v>
      </c>
      <c r="F141" s="7">
        <f>E141*(1+'Int Rate'!F141)+Premium!F141-Claims!F141</f>
        <v>1890929385.4907086</v>
      </c>
      <c r="G141" s="7">
        <f>F141*(1+'Int Rate'!G141)+Premium!G141-Claims!G141</f>
        <v>1869671994.3405826</v>
      </c>
      <c r="H141" s="7">
        <f>G141*(1+'Int Rate'!H141)+Premium!H141-Claims!H141</f>
        <v>1875841888.0237246</v>
      </c>
      <c r="I141" s="7">
        <f>H141*(1+'Int Rate'!I141)+Premium!I141-Claims!I141</f>
        <v>1838388011.965277</v>
      </c>
      <c r="J141" s="7">
        <f>I141*(1+'Int Rate'!J141)+Premium!J141-Claims!J141</f>
        <v>1782348307.3441424</v>
      </c>
      <c r="K141" s="7">
        <f>J141*(1+'Int Rate'!K141)+Premium!K141-Claims!K141</f>
        <v>1764348640.8788724</v>
      </c>
      <c r="L141" s="7">
        <f>K141*(1+'Int Rate'!L141)+Premium!L141-Claims!L141</f>
        <v>1752555963.0174012</v>
      </c>
      <c r="M141" s="7">
        <f>L141*(1+'Int Rate'!M141)+Premium!M141-Claims!M141</f>
        <v>1748273819.9308281</v>
      </c>
      <c r="N141" s="7">
        <f>M141*(1+'Int Rate'!N141)+Premium!N141-Claims!N141</f>
        <v>1611240304.1207047</v>
      </c>
      <c r="O141" s="7">
        <f>N141*(1+'Int Rate'!O141)+Premium!O141-Claims!O141</f>
        <v>1550391077.1449895</v>
      </c>
      <c r="P141" s="7">
        <f>O141*(1+'Int Rate'!P141)+Premium!P141-Claims!P141</f>
        <v>1461434225.1965404</v>
      </c>
      <c r="Q141" s="7">
        <f>P141*(1+'Int Rate'!Q141)+Premium!Q141-Claims!Q141</f>
        <v>1493103085.6134119</v>
      </c>
      <c r="R141" s="7">
        <f>Q141*(1+'Int Rate'!R141)+Premium!R141-Claims!R141</f>
        <v>1454639114.0676086</v>
      </c>
      <c r="S141" s="7">
        <f>R141*(1+'Int Rate'!S141)+Premium!S141-Claims!S141</f>
        <v>1407441929.3749187</v>
      </c>
      <c r="T141" s="7">
        <f>S141*(1+'Int Rate'!T141)+Premium!T141-Claims!T141</f>
        <v>1401498116.3364038</v>
      </c>
      <c r="U141" s="7">
        <f>T141*(1+'Int Rate'!U141)+Premium!U141-Claims!U141</f>
        <v>1373645118.0401168</v>
      </c>
      <c r="V141" s="7">
        <f>U141*(1+'Int Rate'!V141)+Premium!V141-Claims!V141</f>
        <v>1297672172.0001872</v>
      </c>
      <c r="W141" s="7">
        <f>V141*(1+'Int Rate'!W141)+Premium!W141-Claims!W141</f>
        <v>1334433859.3484721</v>
      </c>
      <c r="X141" s="7">
        <f>W141*(1+'Int Rate'!X141)+Premium!X141-Claims!X141</f>
        <v>1295293617.4567714</v>
      </c>
      <c r="Y141" s="7">
        <f>X141*(1+'Int Rate'!Y141)+Premium!Y141-Claims!Y141</f>
        <v>1201591464.6248097</v>
      </c>
      <c r="Z141" s="7">
        <f>Y141*(1+'Int Rate'!Z141)+Premium!Z141-Claims!Z141</f>
        <v>1134182274.3579681</v>
      </c>
      <c r="AA141" s="7">
        <f>Z141*(1+'Int Rate'!AA141)+Premium!AA141-Claims!AA141</f>
        <v>1104473980.6339073</v>
      </c>
      <c r="AB141" s="7">
        <f>AA141*(1+'Int Rate'!AB141)+Premium!AB141-Claims!AB141</f>
        <v>1109589145.1497512</v>
      </c>
      <c r="AC141" s="7">
        <f>AB141*(1+'Int Rate'!AC141)+Premium!AC141-Claims!AC141</f>
        <v>1074771537.9010644</v>
      </c>
      <c r="AD141" s="7">
        <f>AC141*(1+'Int Rate'!AD141)+Premium!AD141-Claims!AD141</f>
        <v>992699320.90293348</v>
      </c>
      <c r="AE141" s="7">
        <f>AD141*(1+'Int Rate'!AE141)+Premium!AE141-Claims!AE141</f>
        <v>964273784.13693917</v>
      </c>
      <c r="AF141" s="7">
        <f>AE141*(1+'Int Rate'!AF141)+Premium!AF141-Claims!AF141</f>
        <v>977486796.62910151</v>
      </c>
      <c r="AG141" s="7">
        <f>AF141*(1+'Int Rate'!AG141)+Premium!AG141-Claims!AG141</f>
        <v>954273963.514956</v>
      </c>
      <c r="AH141" s="7">
        <f>AG141*(1+'Int Rate'!AH141)+Premium!AH141-Claims!AH141</f>
        <v>940952463.28753555</v>
      </c>
      <c r="AI141" s="7">
        <f>AH141*(1+'Int Rate'!AI141)+Premium!AI141-Claims!AI141</f>
        <v>961252159.71088314</v>
      </c>
      <c r="AJ141" s="7">
        <f>AI141*(1+'Int Rate'!AJ141)+Premium!AJ141-Claims!AJ141</f>
        <v>1064139112.9329901</v>
      </c>
      <c r="AK141" s="7">
        <f>AJ141*(1+'Int Rate'!AK141)+Premium!AK141-Claims!AK141</f>
        <v>1073737893.2175479</v>
      </c>
      <c r="AL141" s="7">
        <f>AK141*(1+'Int Rate'!AL141)+Premium!AL141-Claims!AL141</f>
        <v>1124889192.5111206</v>
      </c>
      <c r="AM141" s="7">
        <f>AL141*(1+'Int Rate'!AM141)+Premium!AM141-Claims!AM141</f>
        <v>1084904219.006041</v>
      </c>
      <c r="AN141" s="7">
        <f>AM141*(1+'Int Rate'!AN141)+Premium!AN141-Claims!AN141</f>
        <v>1095704176.1026702</v>
      </c>
      <c r="AO141" s="7">
        <f>AN141*(1+'Int Rate'!AO141)+Premium!AO141-Claims!AO141</f>
        <v>1078159861.4600365</v>
      </c>
      <c r="AP141" s="7">
        <f>AO141*(1+'Int Rate'!AP141)+Premium!AP141-Claims!AP141</f>
        <v>1094184626.5472968</v>
      </c>
      <c r="AQ141" s="7">
        <f>AP141*(1+'Int Rate'!AQ141)+Premium!AQ141-Claims!AQ141</f>
        <v>1161022434.7100327</v>
      </c>
      <c r="AR141" s="7">
        <f>AQ141*(1+'Int Rate'!AR141)+Premium!AR141-Claims!AR141</f>
        <v>1197404000.4699693</v>
      </c>
      <c r="AS141" s="7">
        <f>AR141*(1+'Int Rate'!AS141)+Premium!AS141-Claims!AS141</f>
        <v>1213712761.6284337</v>
      </c>
      <c r="AT141" s="7">
        <f>AS141*(1+'Int Rate'!AT141)+Premium!AT141-Claims!AT141</f>
        <v>1242108901.1371081</v>
      </c>
      <c r="AU141" s="7">
        <f>AT141*(1+'Int Rate'!AU141)+Premium!AU141-Claims!AU141</f>
        <v>1283621790.4456158</v>
      </c>
      <c r="AV141" s="7">
        <f>AU141*(1+'Int Rate'!AV141)+Premium!AV141-Claims!AV141</f>
        <v>1324100893.8602939</v>
      </c>
      <c r="AW141" s="7">
        <f>AV141*(1+'Int Rate'!AW141)+Premium!AW141-Claims!AW141</f>
        <v>1383354375.8556638</v>
      </c>
      <c r="AX141" s="7">
        <f>AW141*(1+'Int Rate'!AX141)+Premium!AX141-Claims!AX141</f>
        <v>1454627029.0449169</v>
      </c>
      <c r="AY141" s="7">
        <f>AX141*(1+'Int Rate'!AY141)+Premium!AY141-Claims!AY141</f>
        <v>1530343488.9648516</v>
      </c>
    </row>
    <row r="142" spans="1:51" x14ac:dyDescent="0.25">
      <c r="A142" s="1">
        <v>141</v>
      </c>
      <c r="B142" s="7">
        <f>'Inputs &amp; Outputs'!$D$3</f>
        <v>1954449027.5679314</v>
      </c>
      <c r="C142" s="7">
        <f>B142*(1+'Int Rate'!C142)+Premium!C142-Claims!C142</f>
        <v>1914505629.8790185</v>
      </c>
      <c r="D142" s="7">
        <f>C142*(1+'Int Rate'!D142)+Premium!D142-Claims!D142</f>
        <v>1910164775.2619092</v>
      </c>
      <c r="E142" s="7">
        <f>D142*(1+'Int Rate'!E142)+Premium!E142-Claims!E142</f>
        <v>1894115566.4046483</v>
      </c>
      <c r="F142" s="7">
        <f>E142*(1+'Int Rate'!F142)+Premium!F142-Claims!F142</f>
        <v>1792675408.2297156</v>
      </c>
      <c r="G142" s="7">
        <f>F142*(1+'Int Rate'!G142)+Premium!G142-Claims!G142</f>
        <v>1813843257.1632235</v>
      </c>
      <c r="H142" s="7">
        <f>G142*(1+'Int Rate'!H142)+Premium!H142-Claims!H142</f>
        <v>1736913521.3745992</v>
      </c>
      <c r="I142" s="7">
        <f>H142*(1+'Int Rate'!I142)+Premium!I142-Claims!I142</f>
        <v>1662936656.3524623</v>
      </c>
      <c r="J142" s="7">
        <f>I142*(1+'Int Rate'!J142)+Premium!J142-Claims!J142</f>
        <v>1626871709.0440147</v>
      </c>
      <c r="K142" s="7">
        <f>J142*(1+'Int Rate'!K142)+Premium!K142-Claims!K142</f>
        <v>1559727609.8766775</v>
      </c>
      <c r="L142" s="7">
        <f>K142*(1+'Int Rate'!L142)+Premium!L142-Claims!L142</f>
        <v>1551690098.9897516</v>
      </c>
      <c r="M142" s="7">
        <f>L142*(1+'Int Rate'!M142)+Premium!M142-Claims!M142</f>
        <v>1438932287.7378342</v>
      </c>
      <c r="N142" s="7">
        <f>M142*(1+'Int Rate'!N142)+Premium!N142-Claims!N142</f>
        <v>1343600074.0562062</v>
      </c>
      <c r="O142" s="7">
        <f>N142*(1+'Int Rate'!O142)+Premium!O142-Claims!O142</f>
        <v>1339020498.7683105</v>
      </c>
      <c r="P142" s="7">
        <f>O142*(1+'Int Rate'!P142)+Premium!P142-Claims!P142</f>
        <v>1176977805.0157428</v>
      </c>
      <c r="Q142" s="7">
        <f>P142*(1+'Int Rate'!Q142)+Premium!Q142-Claims!Q142</f>
        <v>1159850204.5510459</v>
      </c>
      <c r="R142" s="7">
        <f>Q142*(1+'Int Rate'!R142)+Premium!R142-Claims!R142</f>
        <v>1136263057.3891797</v>
      </c>
      <c r="S142" s="7">
        <f>R142*(1+'Int Rate'!S142)+Premium!S142-Claims!S142</f>
        <v>1095192998.5187473</v>
      </c>
      <c r="T142" s="7">
        <f>S142*(1+'Int Rate'!T142)+Premium!T142-Claims!T142</f>
        <v>988830599.76825929</v>
      </c>
      <c r="U142" s="7">
        <f>T142*(1+'Int Rate'!U142)+Premium!U142-Claims!U142</f>
        <v>929181676.16961098</v>
      </c>
      <c r="V142" s="7">
        <f>U142*(1+'Int Rate'!V142)+Premium!V142-Claims!V142</f>
        <v>836835138.2540369</v>
      </c>
      <c r="W142" s="7">
        <f>V142*(1+'Int Rate'!W142)+Premium!W142-Claims!W142</f>
        <v>781336811.96523976</v>
      </c>
      <c r="X142" s="7">
        <f>W142*(1+'Int Rate'!X142)+Premium!X142-Claims!X142</f>
        <v>731693597.58525598</v>
      </c>
      <c r="Y142" s="7">
        <f>X142*(1+'Int Rate'!Y142)+Premium!Y142-Claims!Y142</f>
        <v>678823982.36935294</v>
      </c>
      <c r="Z142" s="7">
        <f>Y142*(1+'Int Rate'!Z142)+Premium!Z142-Claims!Z142</f>
        <v>574542021.01980019</v>
      </c>
      <c r="AA142" s="7">
        <f>Z142*(1+'Int Rate'!AA142)+Premium!AA142-Claims!AA142</f>
        <v>496784374.28998005</v>
      </c>
      <c r="AB142" s="7">
        <f>AA142*(1+'Int Rate'!AB142)+Premium!AB142-Claims!AB142</f>
        <v>445981778.4005484</v>
      </c>
      <c r="AC142" s="7">
        <f>AB142*(1+'Int Rate'!AC142)+Premium!AC142-Claims!AC142</f>
        <v>405746795.22244585</v>
      </c>
      <c r="AD142" s="7">
        <f>AC142*(1+'Int Rate'!AD142)+Premium!AD142-Claims!AD142</f>
        <v>379101197.98291922</v>
      </c>
      <c r="AE142" s="7">
        <f>AD142*(1+'Int Rate'!AE142)+Premium!AE142-Claims!AE142</f>
        <v>302030572.67885828</v>
      </c>
      <c r="AF142" s="7">
        <f>AE142*(1+'Int Rate'!AF142)+Premium!AF142-Claims!AF142</f>
        <v>257543107.97364336</v>
      </c>
      <c r="AG142" s="7">
        <f>AF142*(1+'Int Rate'!AG142)+Premium!AG142-Claims!AG142</f>
        <v>212515298.45054445</v>
      </c>
      <c r="AH142" s="7">
        <f>AG142*(1+'Int Rate'!AH142)+Premium!AH142-Claims!AH142</f>
        <v>190898008.15946501</v>
      </c>
      <c r="AI142" s="7">
        <f>AH142*(1+'Int Rate'!AI142)+Premium!AI142-Claims!AI142</f>
        <v>168120947.24387649</v>
      </c>
      <c r="AJ142" s="7">
        <f>AI142*(1+'Int Rate'!AJ142)+Premium!AJ142-Claims!AJ142</f>
        <v>142656101.66016671</v>
      </c>
      <c r="AK142" s="7">
        <f>AJ142*(1+'Int Rate'!AK142)+Premium!AK142-Claims!AK142</f>
        <v>127470361.63467592</v>
      </c>
      <c r="AL142" s="7">
        <f>AK142*(1+'Int Rate'!AL142)+Premium!AL142-Claims!AL142</f>
        <v>113647733.21761638</v>
      </c>
      <c r="AM142" s="7">
        <f>AL142*(1+'Int Rate'!AM142)+Premium!AM142-Claims!AM142</f>
        <v>101585930.30482994</v>
      </c>
      <c r="AN142" s="7">
        <f>AM142*(1+'Int Rate'!AN142)+Premium!AN142-Claims!AN142</f>
        <v>91298529.943080127</v>
      </c>
      <c r="AO142" s="7">
        <f>AN142*(1+'Int Rate'!AO142)+Premium!AO142-Claims!AO142</f>
        <v>83230015.833807871</v>
      </c>
      <c r="AP142" s="7">
        <f>AO142*(1+'Int Rate'!AP142)+Premium!AP142-Claims!AP142</f>
        <v>75716703.25073278</v>
      </c>
      <c r="AQ142" s="7">
        <f>AP142*(1+'Int Rate'!AQ142)+Premium!AQ142-Claims!AQ142</f>
        <v>74867065.655372649</v>
      </c>
      <c r="AR142" s="7">
        <f>AQ142*(1+'Int Rate'!AR142)+Premium!AR142-Claims!AR142</f>
        <v>72820935.113125637</v>
      </c>
      <c r="AS142" s="7">
        <f>AR142*(1+'Int Rate'!AS142)+Premium!AS142-Claims!AS142</f>
        <v>71952355.782451019</v>
      </c>
      <c r="AT142" s="7">
        <f>AS142*(1+'Int Rate'!AT142)+Premium!AT142-Claims!AT142</f>
        <v>69090132.374266446</v>
      </c>
      <c r="AU142" s="7">
        <f>AT142*(1+'Int Rate'!AU142)+Premium!AU142-Claims!AU142</f>
        <v>71852119.732265532</v>
      </c>
      <c r="AV142" s="7">
        <f>AU142*(1+'Int Rate'!AV142)+Premium!AV142-Claims!AV142</f>
        <v>78776196.81961748</v>
      </c>
      <c r="AW142" s="7">
        <f>AV142*(1+'Int Rate'!AW142)+Premium!AW142-Claims!AW142</f>
        <v>83436750.083001062</v>
      </c>
      <c r="AX142" s="7">
        <f>AW142*(1+'Int Rate'!AX142)+Premium!AX142-Claims!AX142</f>
        <v>86330645.473519325</v>
      </c>
      <c r="AY142" s="7">
        <f>AX142*(1+'Int Rate'!AY142)+Premium!AY142-Claims!AY142</f>
        <v>90883773.67819424</v>
      </c>
    </row>
    <row r="143" spans="1:51" x14ac:dyDescent="0.25">
      <c r="A143" s="1">
        <v>142</v>
      </c>
      <c r="B143" s="7">
        <f>'Inputs &amp; Outputs'!$D$3</f>
        <v>1954449027.5679314</v>
      </c>
      <c r="C143" s="7">
        <f>B143*(1+'Int Rate'!C143)+Premium!C143-Claims!C143</f>
        <v>1970407991.3825519</v>
      </c>
      <c r="D143" s="7">
        <f>C143*(1+'Int Rate'!D143)+Premium!D143-Claims!D143</f>
        <v>1931706679.9813192</v>
      </c>
      <c r="E143" s="7">
        <f>D143*(1+'Int Rate'!E143)+Premium!E143-Claims!E143</f>
        <v>1876796006.3411286</v>
      </c>
      <c r="F143" s="7">
        <f>E143*(1+'Int Rate'!F143)+Premium!F143-Claims!F143</f>
        <v>1811574789.2195375</v>
      </c>
      <c r="G143" s="7">
        <f>F143*(1+'Int Rate'!G143)+Premium!G143-Claims!G143</f>
        <v>1761420788.8698812</v>
      </c>
      <c r="H143" s="7">
        <f>G143*(1+'Int Rate'!H143)+Premium!H143-Claims!H143</f>
        <v>1727883458.7006068</v>
      </c>
      <c r="I143" s="7">
        <f>H143*(1+'Int Rate'!I143)+Premium!I143-Claims!I143</f>
        <v>1684094496.8517065</v>
      </c>
      <c r="J143" s="7">
        <f>I143*(1+'Int Rate'!J143)+Premium!J143-Claims!J143</f>
        <v>1638676074.1187124</v>
      </c>
      <c r="K143" s="7">
        <f>J143*(1+'Int Rate'!K143)+Premium!K143-Claims!K143</f>
        <v>1544660961.5070109</v>
      </c>
      <c r="L143" s="7">
        <f>K143*(1+'Int Rate'!L143)+Premium!L143-Claims!L143</f>
        <v>1493156772.6856608</v>
      </c>
      <c r="M143" s="7">
        <f>L143*(1+'Int Rate'!M143)+Premium!M143-Claims!M143</f>
        <v>1443493841.442497</v>
      </c>
      <c r="N143" s="7">
        <f>M143*(1+'Int Rate'!N143)+Premium!N143-Claims!N143</f>
        <v>1346594448.4685721</v>
      </c>
      <c r="O143" s="7">
        <f>N143*(1+'Int Rate'!O143)+Premium!O143-Claims!O143</f>
        <v>1397907694.193372</v>
      </c>
      <c r="P143" s="7">
        <f>O143*(1+'Int Rate'!P143)+Premium!P143-Claims!P143</f>
        <v>1313007155.0649221</v>
      </c>
      <c r="Q143" s="7">
        <f>P143*(1+'Int Rate'!Q143)+Premium!Q143-Claims!Q143</f>
        <v>1289859837.2126358</v>
      </c>
      <c r="R143" s="7">
        <f>Q143*(1+'Int Rate'!R143)+Premium!R143-Claims!R143</f>
        <v>1200736481.772243</v>
      </c>
      <c r="S143" s="7">
        <f>R143*(1+'Int Rate'!S143)+Premium!S143-Claims!S143</f>
        <v>1138255187.6375961</v>
      </c>
      <c r="T143" s="7">
        <f>S143*(1+'Int Rate'!T143)+Premium!T143-Claims!T143</f>
        <v>1087164231.866087</v>
      </c>
      <c r="U143" s="7">
        <f>T143*(1+'Int Rate'!U143)+Premium!U143-Claims!U143</f>
        <v>1003198436.479871</v>
      </c>
      <c r="V143" s="7">
        <f>U143*(1+'Int Rate'!V143)+Premium!V143-Claims!V143</f>
        <v>978801877.59138227</v>
      </c>
      <c r="W143" s="7">
        <f>V143*(1+'Int Rate'!W143)+Premium!W143-Claims!W143</f>
        <v>910411572.44493592</v>
      </c>
      <c r="X143" s="7">
        <f>W143*(1+'Int Rate'!X143)+Premium!X143-Claims!X143</f>
        <v>802288261.70073104</v>
      </c>
      <c r="Y143" s="7">
        <f>X143*(1+'Int Rate'!Y143)+Premium!Y143-Claims!Y143</f>
        <v>719088112.59509623</v>
      </c>
      <c r="Z143" s="7">
        <f>Y143*(1+'Int Rate'!Z143)+Premium!Z143-Claims!Z143</f>
        <v>660629107.69892633</v>
      </c>
      <c r="AA143" s="7">
        <f>Z143*(1+'Int Rate'!AA143)+Premium!AA143-Claims!AA143</f>
        <v>603159904.91167665</v>
      </c>
      <c r="AB143" s="7">
        <f>AA143*(1+'Int Rate'!AB143)+Premium!AB143-Claims!AB143</f>
        <v>535749643.55058599</v>
      </c>
      <c r="AC143" s="7">
        <f>AB143*(1+'Int Rate'!AC143)+Premium!AC143-Claims!AC143</f>
        <v>484758454.08241701</v>
      </c>
      <c r="AD143" s="7">
        <f>AC143*(1+'Int Rate'!AD143)+Premium!AD143-Claims!AD143</f>
        <v>437491616.97821391</v>
      </c>
      <c r="AE143" s="7">
        <f>AD143*(1+'Int Rate'!AE143)+Premium!AE143-Claims!AE143</f>
        <v>402181417.14722586</v>
      </c>
      <c r="AF143" s="7">
        <f>AE143*(1+'Int Rate'!AF143)+Premium!AF143-Claims!AF143</f>
        <v>371144006.54241645</v>
      </c>
      <c r="AG143" s="7">
        <f>AF143*(1+'Int Rate'!AG143)+Premium!AG143-Claims!AG143</f>
        <v>342340320.15153557</v>
      </c>
      <c r="AH143" s="7">
        <f>AG143*(1+'Int Rate'!AH143)+Premium!AH143-Claims!AH143</f>
        <v>333936696.9657709</v>
      </c>
      <c r="AI143" s="7">
        <f>AH143*(1+'Int Rate'!AI143)+Premium!AI143-Claims!AI143</f>
        <v>310332047.94971192</v>
      </c>
      <c r="AJ143" s="7">
        <f>AI143*(1+'Int Rate'!AJ143)+Premium!AJ143-Claims!AJ143</f>
        <v>302381441.22540843</v>
      </c>
      <c r="AK143" s="7">
        <f>AJ143*(1+'Int Rate'!AK143)+Premium!AK143-Claims!AK143</f>
        <v>282660181.07659435</v>
      </c>
      <c r="AL143" s="7">
        <f>AK143*(1+'Int Rate'!AL143)+Premium!AL143-Claims!AL143</f>
        <v>277766527.22321784</v>
      </c>
      <c r="AM143" s="7">
        <f>AL143*(1+'Int Rate'!AM143)+Premium!AM143-Claims!AM143</f>
        <v>285054997.55554402</v>
      </c>
      <c r="AN143" s="7">
        <f>AM143*(1+'Int Rate'!AN143)+Premium!AN143-Claims!AN143</f>
        <v>288000464.77687621</v>
      </c>
      <c r="AO143" s="7">
        <f>AN143*(1+'Int Rate'!AO143)+Premium!AO143-Claims!AO143</f>
        <v>287088465.423105</v>
      </c>
      <c r="AP143" s="7">
        <f>AO143*(1+'Int Rate'!AP143)+Premium!AP143-Claims!AP143</f>
        <v>286289666.83524114</v>
      </c>
      <c r="AQ143" s="7">
        <f>AP143*(1+'Int Rate'!AQ143)+Premium!AQ143-Claims!AQ143</f>
        <v>284188491.21854383</v>
      </c>
      <c r="AR143" s="7">
        <f>AQ143*(1+'Int Rate'!AR143)+Premium!AR143-Claims!AR143</f>
        <v>305809174.68442816</v>
      </c>
      <c r="AS143" s="7">
        <f>AR143*(1+'Int Rate'!AS143)+Premium!AS143-Claims!AS143</f>
        <v>324660831.11455148</v>
      </c>
      <c r="AT143" s="7">
        <f>AS143*(1+'Int Rate'!AT143)+Premium!AT143-Claims!AT143</f>
        <v>336788643.71828908</v>
      </c>
      <c r="AU143" s="7">
        <f>AT143*(1+'Int Rate'!AU143)+Premium!AU143-Claims!AU143</f>
        <v>360445007.73114419</v>
      </c>
      <c r="AV143" s="7">
        <f>AU143*(1+'Int Rate'!AV143)+Premium!AV143-Claims!AV143</f>
        <v>364815559.31631672</v>
      </c>
      <c r="AW143" s="7">
        <f>AV143*(1+'Int Rate'!AW143)+Premium!AW143-Claims!AW143</f>
        <v>383348420.24825221</v>
      </c>
      <c r="AX143" s="7">
        <f>AW143*(1+'Int Rate'!AX143)+Premium!AX143-Claims!AX143</f>
        <v>410995339.4970566</v>
      </c>
      <c r="AY143" s="7">
        <f>AX143*(1+'Int Rate'!AY143)+Premium!AY143-Claims!AY143</f>
        <v>453682901.0408749</v>
      </c>
    </row>
    <row r="144" spans="1:51" x14ac:dyDescent="0.25">
      <c r="A144" s="1">
        <v>143</v>
      </c>
      <c r="B144" s="7">
        <f>'Inputs &amp; Outputs'!$D$3</f>
        <v>1954449027.5679314</v>
      </c>
      <c r="C144" s="7">
        <f>B144*(1+'Int Rate'!C144)+Premium!C144-Claims!C144</f>
        <v>1912807656.9360797</v>
      </c>
      <c r="D144" s="7">
        <f>C144*(1+'Int Rate'!D144)+Premium!D144-Claims!D144</f>
        <v>1855055044.9658957</v>
      </c>
      <c r="E144" s="7">
        <f>D144*(1+'Int Rate'!E144)+Premium!E144-Claims!E144</f>
        <v>1948941329.8019333</v>
      </c>
      <c r="F144" s="7">
        <f>E144*(1+'Int Rate'!F144)+Premium!F144-Claims!F144</f>
        <v>1938412398.0456884</v>
      </c>
      <c r="G144" s="7">
        <f>F144*(1+'Int Rate'!G144)+Premium!G144-Claims!G144</f>
        <v>1850388744.3321633</v>
      </c>
      <c r="H144" s="7">
        <f>G144*(1+'Int Rate'!H144)+Premium!H144-Claims!H144</f>
        <v>1745058850.8375204</v>
      </c>
      <c r="I144" s="7">
        <f>H144*(1+'Int Rate'!I144)+Premium!I144-Claims!I144</f>
        <v>1767333129.7658124</v>
      </c>
      <c r="J144" s="7">
        <f>I144*(1+'Int Rate'!J144)+Premium!J144-Claims!J144</f>
        <v>1750596985.5316937</v>
      </c>
      <c r="K144" s="7">
        <f>J144*(1+'Int Rate'!K144)+Premium!K144-Claims!K144</f>
        <v>1704697546.7850318</v>
      </c>
      <c r="L144" s="7">
        <f>K144*(1+'Int Rate'!L144)+Premium!L144-Claims!L144</f>
        <v>1757441912.846554</v>
      </c>
      <c r="M144" s="7">
        <f>L144*(1+'Int Rate'!M144)+Premium!M144-Claims!M144</f>
        <v>1660892876.8044956</v>
      </c>
      <c r="N144" s="7">
        <f>M144*(1+'Int Rate'!N144)+Premium!N144-Claims!N144</f>
        <v>1559725423.0581768</v>
      </c>
      <c r="O144" s="7">
        <f>N144*(1+'Int Rate'!O144)+Premium!O144-Claims!O144</f>
        <v>1472981530.0427511</v>
      </c>
      <c r="P144" s="7">
        <f>O144*(1+'Int Rate'!P144)+Premium!P144-Claims!P144</f>
        <v>1370901818.4189932</v>
      </c>
      <c r="Q144" s="7">
        <f>P144*(1+'Int Rate'!Q144)+Premium!Q144-Claims!Q144</f>
        <v>1341974528.0762157</v>
      </c>
      <c r="R144" s="7">
        <f>Q144*(1+'Int Rate'!R144)+Premium!R144-Claims!R144</f>
        <v>1235999652.5661411</v>
      </c>
      <c r="S144" s="7">
        <f>R144*(1+'Int Rate'!S144)+Premium!S144-Claims!S144</f>
        <v>1143271795.08495</v>
      </c>
      <c r="T144" s="7">
        <f>S144*(1+'Int Rate'!T144)+Premium!T144-Claims!T144</f>
        <v>1053112924.1271083</v>
      </c>
      <c r="U144" s="7">
        <f>T144*(1+'Int Rate'!U144)+Premium!U144-Claims!U144</f>
        <v>969941552.78941083</v>
      </c>
      <c r="V144" s="7">
        <f>U144*(1+'Int Rate'!V144)+Premium!V144-Claims!V144</f>
        <v>900625547.22289693</v>
      </c>
      <c r="W144" s="7">
        <f>V144*(1+'Int Rate'!W144)+Premium!W144-Claims!W144</f>
        <v>811052150.57983088</v>
      </c>
      <c r="X144" s="7">
        <f>W144*(1+'Int Rate'!X144)+Premium!X144-Claims!X144</f>
        <v>752060280.28975427</v>
      </c>
      <c r="Y144" s="7">
        <f>X144*(1+'Int Rate'!Y144)+Premium!Y144-Claims!Y144</f>
        <v>673630209.08160806</v>
      </c>
      <c r="Z144" s="7">
        <f>Y144*(1+'Int Rate'!Z144)+Premium!Z144-Claims!Z144</f>
        <v>581882609.31871903</v>
      </c>
      <c r="AA144" s="7">
        <f>Z144*(1+'Int Rate'!AA144)+Premium!AA144-Claims!AA144</f>
        <v>523148116.1295923</v>
      </c>
      <c r="AB144" s="7">
        <f>AA144*(1+'Int Rate'!AB144)+Premium!AB144-Claims!AB144</f>
        <v>466631180.63763154</v>
      </c>
      <c r="AC144" s="7">
        <f>AB144*(1+'Int Rate'!AC144)+Premium!AC144-Claims!AC144</f>
        <v>399200423.70678705</v>
      </c>
      <c r="AD144" s="7">
        <f>AC144*(1+'Int Rate'!AD144)+Premium!AD144-Claims!AD144</f>
        <v>327388040.1653505</v>
      </c>
      <c r="AE144" s="7">
        <f>AD144*(1+'Int Rate'!AE144)+Premium!AE144-Claims!AE144</f>
        <v>284640604.97691637</v>
      </c>
      <c r="AF144" s="7">
        <f>AE144*(1+'Int Rate'!AF144)+Premium!AF144-Claims!AF144</f>
        <v>243059897.97516322</v>
      </c>
      <c r="AG144" s="7">
        <f>AF144*(1+'Int Rate'!AG144)+Premium!AG144-Claims!AG144</f>
        <v>198962363.42687982</v>
      </c>
      <c r="AH144" s="7">
        <f>AG144*(1+'Int Rate'!AH144)+Premium!AH144-Claims!AH144</f>
        <v>168657738.3774831</v>
      </c>
      <c r="AI144" s="7">
        <f>AH144*(1+'Int Rate'!AI144)+Premium!AI144-Claims!AI144</f>
        <v>136508894.36461762</v>
      </c>
      <c r="AJ144" s="7">
        <f>AI144*(1+'Int Rate'!AJ144)+Premium!AJ144-Claims!AJ144</f>
        <v>113298638.81573877</v>
      </c>
      <c r="AK144" s="7">
        <f>AJ144*(1+'Int Rate'!AK144)+Premium!AK144-Claims!AK144</f>
        <v>83986398.43063426</v>
      </c>
      <c r="AL144" s="7">
        <f>AK144*(1+'Int Rate'!AL144)+Premium!AL144-Claims!AL144</f>
        <v>70122354.184778348</v>
      </c>
      <c r="AM144" s="7">
        <f>AL144*(1+'Int Rate'!AM144)+Premium!AM144-Claims!AM144</f>
        <v>58265194.41478765</v>
      </c>
      <c r="AN144" s="7">
        <f>AM144*(1+'Int Rate'!AN144)+Premium!AN144-Claims!AN144</f>
        <v>45480309.659589648</v>
      </c>
      <c r="AO144" s="7">
        <f>AN144*(1+'Int Rate'!AO144)+Premium!AO144-Claims!AO144</f>
        <v>40293515.902512625</v>
      </c>
      <c r="AP144" s="7">
        <f>AO144*(1+'Int Rate'!AP144)+Premium!AP144-Claims!AP144</f>
        <v>36102622.817075625</v>
      </c>
      <c r="AQ144" s="7">
        <f>AP144*(1+'Int Rate'!AQ144)+Premium!AQ144-Claims!AQ144</f>
        <v>32597306.664749324</v>
      </c>
      <c r="AR144" s="7">
        <f>AQ144*(1+'Int Rate'!AR144)+Premium!AR144-Claims!AR144</f>
        <v>32604294.328676403</v>
      </c>
      <c r="AS144" s="7">
        <f>AR144*(1+'Int Rate'!AS144)+Premium!AS144-Claims!AS144</f>
        <v>32205435.301430382</v>
      </c>
      <c r="AT144" s="7">
        <f>AS144*(1+'Int Rate'!AT144)+Premium!AT144-Claims!AT144</f>
        <v>31646093.041258521</v>
      </c>
      <c r="AU144" s="7">
        <f>AT144*(1+'Int Rate'!AU144)+Premium!AU144-Claims!AU144</f>
        <v>31892059.943257395</v>
      </c>
      <c r="AV144" s="7">
        <f>AU144*(1+'Int Rate'!AV144)+Premium!AV144-Claims!AV144</f>
        <v>32409076.221601784</v>
      </c>
      <c r="AW144" s="7">
        <f>AV144*(1+'Int Rate'!AW144)+Premium!AW144-Claims!AW144</f>
        <v>34185125.287398435</v>
      </c>
      <c r="AX144" s="7">
        <f>AW144*(1+'Int Rate'!AX144)+Premium!AX144-Claims!AX144</f>
        <v>36297971.695400938</v>
      </c>
      <c r="AY144" s="7">
        <f>AX144*(1+'Int Rate'!AY144)+Premium!AY144-Claims!AY144</f>
        <v>37596239.496103458</v>
      </c>
    </row>
    <row r="145" spans="1:51" x14ac:dyDescent="0.25">
      <c r="A145" s="1">
        <v>144</v>
      </c>
      <c r="B145" s="7">
        <f>'Inputs &amp; Outputs'!$D$3</f>
        <v>1954449027.5679314</v>
      </c>
      <c r="C145" s="7">
        <f>B145*(1+'Int Rate'!C145)+Premium!C145-Claims!C145</f>
        <v>1982311549.487278</v>
      </c>
      <c r="D145" s="7">
        <f>C145*(1+'Int Rate'!D145)+Premium!D145-Claims!D145</f>
        <v>2017477311.0758824</v>
      </c>
      <c r="E145" s="7">
        <f>D145*(1+'Int Rate'!E145)+Premium!E145-Claims!E145</f>
        <v>2039746467.1674595</v>
      </c>
      <c r="F145" s="7">
        <f>E145*(1+'Int Rate'!F145)+Premium!F145-Claims!F145</f>
        <v>2040091126.1830363</v>
      </c>
      <c r="G145" s="7">
        <f>F145*(1+'Int Rate'!G145)+Premium!G145-Claims!G145</f>
        <v>1957855879.0719323</v>
      </c>
      <c r="H145" s="7">
        <f>G145*(1+'Int Rate'!H145)+Premium!H145-Claims!H145</f>
        <v>1871197639.3550217</v>
      </c>
      <c r="I145" s="7">
        <f>H145*(1+'Int Rate'!I145)+Premium!I145-Claims!I145</f>
        <v>1946248072.2951107</v>
      </c>
      <c r="J145" s="7">
        <f>I145*(1+'Int Rate'!J145)+Premium!J145-Claims!J145</f>
        <v>1818910231.577476</v>
      </c>
      <c r="K145" s="7">
        <f>J145*(1+'Int Rate'!K145)+Premium!K145-Claims!K145</f>
        <v>1848398649.9943304</v>
      </c>
      <c r="L145" s="7">
        <f>K145*(1+'Int Rate'!L145)+Premium!L145-Claims!L145</f>
        <v>1722909619.690366</v>
      </c>
      <c r="M145" s="7">
        <f>L145*(1+'Int Rate'!M145)+Premium!M145-Claims!M145</f>
        <v>1697510821.0838206</v>
      </c>
      <c r="N145" s="7">
        <f>M145*(1+'Int Rate'!N145)+Premium!N145-Claims!N145</f>
        <v>1720547311.8204052</v>
      </c>
      <c r="O145" s="7">
        <f>N145*(1+'Int Rate'!O145)+Premium!O145-Claims!O145</f>
        <v>1778946454.6736228</v>
      </c>
      <c r="P145" s="7">
        <f>O145*(1+'Int Rate'!P145)+Premium!P145-Claims!P145</f>
        <v>1701935778.1069558</v>
      </c>
      <c r="Q145" s="7">
        <f>P145*(1+'Int Rate'!Q145)+Premium!Q145-Claims!Q145</f>
        <v>1734881930.7510912</v>
      </c>
      <c r="R145" s="7">
        <f>Q145*(1+'Int Rate'!R145)+Premium!R145-Claims!R145</f>
        <v>1632471216.9285979</v>
      </c>
      <c r="S145" s="7">
        <f>R145*(1+'Int Rate'!S145)+Premium!S145-Claims!S145</f>
        <v>1607174272.5398095</v>
      </c>
      <c r="T145" s="7">
        <f>S145*(1+'Int Rate'!T145)+Premium!T145-Claims!T145</f>
        <v>1569613469.4107325</v>
      </c>
      <c r="U145" s="7">
        <f>T145*(1+'Int Rate'!U145)+Premium!U145-Claims!U145</f>
        <v>1533912134.3252461</v>
      </c>
      <c r="V145" s="7">
        <f>U145*(1+'Int Rate'!V145)+Premium!V145-Claims!V145</f>
        <v>1467017182.5522089</v>
      </c>
      <c r="W145" s="7">
        <f>V145*(1+'Int Rate'!W145)+Premium!W145-Claims!W145</f>
        <v>1485262275.853003</v>
      </c>
      <c r="X145" s="7">
        <f>W145*(1+'Int Rate'!X145)+Premium!X145-Claims!X145</f>
        <v>1448242474.8296874</v>
      </c>
      <c r="Y145" s="7">
        <f>X145*(1+'Int Rate'!Y145)+Premium!Y145-Claims!Y145</f>
        <v>1433828008.1760263</v>
      </c>
      <c r="Z145" s="7">
        <f>Y145*(1+'Int Rate'!Z145)+Premium!Z145-Claims!Z145</f>
        <v>1416379462.4059067</v>
      </c>
      <c r="AA145" s="7">
        <f>Z145*(1+'Int Rate'!AA145)+Premium!AA145-Claims!AA145</f>
        <v>1337019204.4668748</v>
      </c>
      <c r="AB145" s="7">
        <f>AA145*(1+'Int Rate'!AB145)+Premium!AB145-Claims!AB145</f>
        <v>1288305301.6918292</v>
      </c>
      <c r="AC145" s="7">
        <f>AB145*(1+'Int Rate'!AC145)+Premium!AC145-Claims!AC145</f>
        <v>1290988298.7221079</v>
      </c>
      <c r="AD145" s="7">
        <f>AC145*(1+'Int Rate'!AD145)+Premium!AD145-Claims!AD145</f>
        <v>1259787654.154834</v>
      </c>
      <c r="AE145" s="7">
        <f>AD145*(1+'Int Rate'!AE145)+Premium!AE145-Claims!AE145</f>
        <v>1200186038.9293323</v>
      </c>
      <c r="AF145" s="7">
        <f>AE145*(1+'Int Rate'!AF145)+Premium!AF145-Claims!AF145</f>
        <v>1212935471.5435162</v>
      </c>
      <c r="AG145" s="7">
        <f>AF145*(1+'Int Rate'!AG145)+Premium!AG145-Claims!AG145</f>
        <v>1213655797.0422559</v>
      </c>
      <c r="AH145" s="7">
        <f>AG145*(1+'Int Rate'!AH145)+Premium!AH145-Claims!AH145</f>
        <v>1224833919.1770644</v>
      </c>
      <c r="AI145" s="7">
        <f>AH145*(1+'Int Rate'!AI145)+Premium!AI145-Claims!AI145</f>
        <v>1198188602.4043097</v>
      </c>
      <c r="AJ145" s="7">
        <f>AI145*(1+'Int Rate'!AJ145)+Premium!AJ145-Claims!AJ145</f>
        <v>1220147222.9850245</v>
      </c>
      <c r="AK145" s="7">
        <f>AJ145*(1+'Int Rate'!AK145)+Premium!AK145-Claims!AK145</f>
        <v>1303913135.0095608</v>
      </c>
      <c r="AL145" s="7">
        <f>AK145*(1+'Int Rate'!AL145)+Premium!AL145-Claims!AL145</f>
        <v>1343960266.1445084</v>
      </c>
      <c r="AM145" s="7">
        <f>AL145*(1+'Int Rate'!AM145)+Premium!AM145-Claims!AM145</f>
        <v>1378192703.4773998</v>
      </c>
      <c r="AN145" s="7">
        <f>AM145*(1+'Int Rate'!AN145)+Premium!AN145-Claims!AN145</f>
        <v>1427735984.4753087</v>
      </c>
      <c r="AO145" s="7">
        <f>AN145*(1+'Int Rate'!AO145)+Premium!AO145-Claims!AO145</f>
        <v>1509695639.1033759</v>
      </c>
      <c r="AP145" s="7">
        <f>AO145*(1+'Int Rate'!AP145)+Premium!AP145-Claims!AP145</f>
        <v>1501921508.2637856</v>
      </c>
      <c r="AQ145" s="7">
        <f>AP145*(1+'Int Rate'!AQ145)+Premium!AQ145-Claims!AQ145</f>
        <v>1502487767.4206328</v>
      </c>
      <c r="AR145" s="7">
        <f>AQ145*(1+'Int Rate'!AR145)+Premium!AR145-Claims!AR145</f>
        <v>1558118148.9584644</v>
      </c>
      <c r="AS145" s="7">
        <f>AR145*(1+'Int Rate'!AS145)+Premium!AS145-Claims!AS145</f>
        <v>1659291177.9055994</v>
      </c>
      <c r="AT145" s="7">
        <f>AS145*(1+'Int Rate'!AT145)+Premium!AT145-Claims!AT145</f>
        <v>1654006640.8679533</v>
      </c>
      <c r="AU145" s="7">
        <f>AT145*(1+'Int Rate'!AU145)+Premium!AU145-Claims!AU145</f>
        <v>1647749262.8808422</v>
      </c>
      <c r="AV145" s="7">
        <f>AU145*(1+'Int Rate'!AV145)+Premium!AV145-Claims!AV145</f>
        <v>1696429810.6757333</v>
      </c>
      <c r="AW145" s="7">
        <f>AV145*(1+'Int Rate'!AW145)+Premium!AW145-Claims!AW145</f>
        <v>1772945047.4245803</v>
      </c>
      <c r="AX145" s="7">
        <f>AW145*(1+'Int Rate'!AX145)+Premium!AX145-Claims!AX145</f>
        <v>1806826502.6917005</v>
      </c>
      <c r="AY145" s="7">
        <f>AX145*(1+'Int Rate'!AY145)+Premium!AY145-Claims!AY145</f>
        <v>1886155213.2541957</v>
      </c>
    </row>
    <row r="146" spans="1:51" x14ac:dyDescent="0.25">
      <c r="A146" s="1">
        <v>145</v>
      </c>
      <c r="B146" s="7">
        <f>'Inputs &amp; Outputs'!$D$3</f>
        <v>1954449027.5679314</v>
      </c>
      <c r="C146" s="7">
        <f>B146*(1+'Int Rate'!C146)+Premium!C146-Claims!C146</f>
        <v>1836400100.4091637</v>
      </c>
      <c r="D146" s="7">
        <f>C146*(1+'Int Rate'!D146)+Premium!D146-Claims!D146</f>
        <v>1756735127.3960321</v>
      </c>
      <c r="E146" s="7">
        <f>D146*(1+'Int Rate'!E146)+Premium!E146-Claims!E146</f>
        <v>1719796896.4523437</v>
      </c>
      <c r="F146" s="7">
        <f>E146*(1+'Int Rate'!F146)+Premium!F146-Claims!F146</f>
        <v>1685636712.6387856</v>
      </c>
      <c r="G146" s="7">
        <f>F146*(1+'Int Rate'!G146)+Premium!G146-Claims!G146</f>
        <v>1592977567.7377017</v>
      </c>
      <c r="H146" s="7">
        <f>G146*(1+'Int Rate'!H146)+Premium!H146-Claims!H146</f>
        <v>1605974247.3416865</v>
      </c>
      <c r="I146" s="7">
        <f>H146*(1+'Int Rate'!I146)+Premium!I146-Claims!I146</f>
        <v>1426388008.2531273</v>
      </c>
      <c r="J146" s="7">
        <f>I146*(1+'Int Rate'!J146)+Premium!J146-Claims!J146</f>
        <v>1391377272.6741216</v>
      </c>
      <c r="K146" s="7">
        <f>J146*(1+'Int Rate'!K146)+Premium!K146-Claims!K146</f>
        <v>1300351975.0894494</v>
      </c>
      <c r="L146" s="7">
        <f>K146*(1+'Int Rate'!L146)+Premium!L146-Claims!L146</f>
        <v>1261217945.4363379</v>
      </c>
      <c r="M146" s="7">
        <f>L146*(1+'Int Rate'!M146)+Premium!M146-Claims!M146</f>
        <v>1192518975.5037594</v>
      </c>
      <c r="N146" s="7">
        <f>M146*(1+'Int Rate'!N146)+Premium!N146-Claims!N146</f>
        <v>1126196392.1199183</v>
      </c>
      <c r="O146" s="7">
        <f>N146*(1+'Int Rate'!O146)+Premium!O146-Claims!O146</f>
        <v>1081128564.124414</v>
      </c>
      <c r="P146" s="7">
        <f>O146*(1+'Int Rate'!P146)+Premium!P146-Claims!P146</f>
        <v>1002723798.4636252</v>
      </c>
      <c r="Q146" s="7">
        <f>P146*(1+'Int Rate'!Q146)+Premium!Q146-Claims!Q146</f>
        <v>948533343.77056754</v>
      </c>
      <c r="R146" s="7">
        <f>Q146*(1+'Int Rate'!R146)+Premium!R146-Claims!R146</f>
        <v>903960692.7602098</v>
      </c>
      <c r="S146" s="7">
        <f>R146*(1+'Int Rate'!S146)+Premium!S146-Claims!S146</f>
        <v>828655602.80043721</v>
      </c>
      <c r="T146" s="7">
        <f>S146*(1+'Int Rate'!T146)+Premium!T146-Claims!T146</f>
        <v>717436224.99643672</v>
      </c>
      <c r="U146" s="7">
        <f>T146*(1+'Int Rate'!U146)+Premium!U146-Claims!U146</f>
        <v>642732900.78699827</v>
      </c>
      <c r="V146" s="7">
        <f>U146*(1+'Int Rate'!V146)+Premium!V146-Claims!V146</f>
        <v>571851687.99292731</v>
      </c>
      <c r="W146" s="7">
        <f>V146*(1+'Int Rate'!W146)+Premium!W146-Claims!W146</f>
        <v>512678735.92035639</v>
      </c>
      <c r="X146" s="7">
        <f>W146*(1+'Int Rate'!X146)+Premium!X146-Claims!X146</f>
        <v>450568780.64723003</v>
      </c>
      <c r="Y146" s="7">
        <f>X146*(1+'Int Rate'!Y146)+Premium!Y146-Claims!Y146</f>
        <v>388127304.37915492</v>
      </c>
      <c r="Z146" s="7">
        <f>Y146*(1+'Int Rate'!Z146)+Premium!Z146-Claims!Z146</f>
        <v>317461752.02057678</v>
      </c>
      <c r="AA146" s="7">
        <f>Z146*(1+'Int Rate'!AA146)+Premium!AA146-Claims!AA146</f>
        <v>251851269.34421015</v>
      </c>
      <c r="AB146" s="7">
        <f>AA146*(1+'Int Rate'!AB146)+Premium!AB146-Claims!AB146</f>
        <v>184074562.52697217</v>
      </c>
      <c r="AC146" s="7">
        <f>AB146*(1+'Int Rate'!AC146)+Premium!AC146-Claims!AC146</f>
        <v>124421979.11344221</v>
      </c>
      <c r="AD146" s="7">
        <f>AC146*(1+'Int Rate'!AD146)+Premium!AD146-Claims!AD146</f>
        <v>63493351.156989768</v>
      </c>
      <c r="AE146" s="7">
        <f>AD146*(1+'Int Rate'!AE146)+Premium!AE146-Claims!AE146</f>
        <v>6325178.4423947483</v>
      </c>
      <c r="AF146" s="7">
        <f>AE146*(1+'Int Rate'!AF146)+Premium!AF146-Claims!AF146</f>
        <v>-48145861.740037329</v>
      </c>
      <c r="AG146" s="7">
        <f>AF146*(1+'Int Rate'!AG146)+Premium!AG146-Claims!AG146</f>
        <v>-99088250.702497244</v>
      </c>
      <c r="AH146" s="7">
        <f>AG146*(1+'Int Rate'!AH146)+Premium!AH146-Claims!AH146</f>
        <v>-146798780.47173953</v>
      </c>
      <c r="AI146" s="7">
        <f>AH146*(1+'Int Rate'!AI146)+Premium!AI146-Claims!AI146</f>
        <v>-193074155.60491735</v>
      </c>
      <c r="AJ146" s="7">
        <f>AI146*(1+'Int Rate'!AJ146)+Premium!AJ146-Claims!AJ146</f>
        <v>-234684022.19776642</v>
      </c>
      <c r="AK146" s="7">
        <f>AJ146*(1+'Int Rate'!AK146)+Premium!AK146-Claims!AK146</f>
        <v>-270243339.00850743</v>
      </c>
      <c r="AL146" s="7">
        <f>AK146*(1+'Int Rate'!AL146)+Premium!AL146-Claims!AL146</f>
        <v>-288619297.53804386</v>
      </c>
      <c r="AM146" s="7">
        <f>AL146*(1+'Int Rate'!AM146)+Premium!AM146-Claims!AM146</f>
        <v>-306998665.12836993</v>
      </c>
      <c r="AN146" s="7">
        <f>AM146*(1+'Int Rate'!AN146)+Premium!AN146-Claims!AN146</f>
        <v>-338211516.92003715</v>
      </c>
      <c r="AO146" s="7">
        <f>AN146*(1+'Int Rate'!AO146)+Premium!AO146-Claims!AO146</f>
        <v>-362683623.879448</v>
      </c>
      <c r="AP146" s="7">
        <f>AO146*(1+'Int Rate'!AP146)+Premium!AP146-Claims!AP146</f>
        <v>-381786000.07440835</v>
      </c>
      <c r="AQ146" s="7">
        <f>AP146*(1+'Int Rate'!AQ146)+Premium!AQ146-Claims!AQ146</f>
        <v>-393053849.62460607</v>
      </c>
      <c r="AR146" s="7">
        <f>AQ146*(1+'Int Rate'!AR146)+Premium!AR146-Claims!AR146</f>
        <v>-437788758.20749182</v>
      </c>
      <c r="AS146" s="7">
        <f>AR146*(1+'Int Rate'!AS146)+Premium!AS146-Claims!AS146</f>
        <v>-475319279.51301301</v>
      </c>
      <c r="AT146" s="7">
        <f>AS146*(1+'Int Rate'!AT146)+Premium!AT146-Claims!AT146</f>
        <v>-484587902.42500216</v>
      </c>
      <c r="AU146" s="7">
        <f>AT146*(1+'Int Rate'!AU146)+Premium!AU146-Claims!AU146</f>
        <v>-486312215.66038233</v>
      </c>
      <c r="AV146" s="7">
        <f>AU146*(1+'Int Rate'!AV146)+Premium!AV146-Claims!AV146</f>
        <v>-520841100.4294008</v>
      </c>
      <c r="AW146" s="7">
        <f>AV146*(1+'Int Rate'!AW146)+Premium!AW146-Claims!AW146</f>
        <v>-533877877.33074284</v>
      </c>
      <c r="AX146" s="7">
        <f>AW146*(1+'Int Rate'!AX146)+Premium!AX146-Claims!AX146</f>
        <v>-563708480.81709588</v>
      </c>
      <c r="AY146" s="7">
        <f>AX146*(1+'Int Rate'!AY146)+Premium!AY146-Claims!AY146</f>
        <v>-559464796.18266988</v>
      </c>
    </row>
    <row r="147" spans="1:51" x14ac:dyDescent="0.25">
      <c r="A147" s="1">
        <v>146</v>
      </c>
      <c r="B147" s="7">
        <f>'Inputs &amp; Outputs'!$D$3</f>
        <v>1954449027.5679314</v>
      </c>
      <c r="C147" s="7">
        <f>B147*(1+'Int Rate'!C147)+Premium!C147-Claims!C147</f>
        <v>1888490683.9245088</v>
      </c>
      <c r="D147" s="7">
        <f>C147*(1+'Int Rate'!D147)+Premium!D147-Claims!D147</f>
        <v>1744715336.9720628</v>
      </c>
      <c r="E147" s="7">
        <f>D147*(1+'Int Rate'!E147)+Premium!E147-Claims!E147</f>
        <v>1721050254.3528183</v>
      </c>
      <c r="F147" s="7">
        <f>E147*(1+'Int Rate'!F147)+Premium!F147-Claims!F147</f>
        <v>1778926225.4996231</v>
      </c>
      <c r="G147" s="7">
        <f>F147*(1+'Int Rate'!G147)+Premium!G147-Claims!G147</f>
        <v>1733990071.0132477</v>
      </c>
      <c r="H147" s="7">
        <f>G147*(1+'Int Rate'!H147)+Premium!H147-Claims!H147</f>
        <v>1678318709.6917858</v>
      </c>
      <c r="I147" s="7">
        <f>H147*(1+'Int Rate'!I147)+Premium!I147-Claims!I147</f>
        <v>1695053530.1041267</v>
      </c>
      <c r="J147" s="7">
        <f>I147*(1+'Int Rate'!J147)+Premium!J147-Claims!J147</f>
        <v>1641950002.6046729</v>
      </c>
      <c r="K147" s="7">
        <f>J147*(1+'Int Rate'!K147)+Premium!K147-Claims!K147</f>
        <v>1582116731.4914093</v>
      </c>
      <c r="L147" s="7">
        <f>K147*(1+'Int Rate'!L147)+Premium!L147-Claims!L147</f>
        <v>1509154232.8222489</v>
      </c>
      <c r="M147" s="7">
        <f>L147*(1+'Int Rate'!M147)+Premium!M147-Claims!M147</f>
        <v>1420047732.3276608</v>
      </c>
      <c r="N147" s="7">
        <f>M147*(1+'Int Rate'!N147)+Premium!N147-Claims!N147</f>
        <v>1377474588.6532292</v>
      </c>
      <c r="O147" s="7">
        <f>N147*(1+'Int Rate'!O147)+Premium!O147-Claims!O147</f>
        <v>1347694314.0401978</v>
      </c>
      <c r="P147" s="7">
        <f>O147*(1+'Int Rate'!P147)+Premium!P147-Claims!P147</f>
        <v>1392273569.3789382</v>
      </c>
      <c r="Q147" s="7">
        <f>P147*(1+'Int Rate'!Q147)+Premium!Q147-Claims!Q147</f>
        <v>1333625972.1832943</v>
      </c>
      <c r="R147" s="7">
        <f>Q147*(1+'Int Rate'!R147)+Premium!R147-Claims!R147</f>
        <v>1295126047.1070988</v>
      </c>
      <c r="S147" s="7">
        <f>R147*(1+'Int Rate'!S147)+Premium!S147-Claims!S147</f>
        <v>1325816782.9360292</v>
      </c>
      <c r="T147" s="7">
        <f>S147*(1+'Int Rate'!T147)+Premium!T147-Claims!T147</f>
        <v>1280026661.3847685</v>
      </c>
      <c r="U147" s="7">
        <f>T147*(1+'Int Rate'!U147)+Premium!U147-Claims!U147</f>
        <v>1210580399.3164706</v>
      </c>
      <c r="V147" s="7">
        <f>U147*(1+'Int Rate'!V147)+Premium!V147-Claims!V147</f>
        <v>1121397055.2074919</v>
      </c>
      <c r="W147" s="7">
        <f>V147*(1+'Int Rate'!W147)+Premium!W147-Claims!W147</f>
        <v>1096017068.8360474</v>
      </c>
      <c r="X147" s="7">
        <f>W147*(1+'Int Rate'!X147)+Premium!X147-Claims!X147</f>
        <v>1052608709.50509</v>
      </c>
      <c r="Y147" s="7">
        <f>X147*(1+'Int Rate'!Y147)+Premium!Y147-Claims!Y147</f>
        <v>982908031.35168815</v>
      </c>
      <c r="Z147" s="7">
        <f>Y147*(1+'Int Rate'!Z147)+Premium!Z147-Claims!Z147</f>
        <v>918350698.53038192</v>
      </c>
      <c r="AA147" s="7">
        <f>Z147*(1+'Int Rate'!AA147)+Premium!AA147-Claims!AA147</f>
        <v>890708474.83326364</v>
      </c>
      <c r="AB147" s="7">
        <f>AA147*(1+'Int Rate'!AB147)+Premium!AB147-Claims!AB147</f>
        <v>875909571.68125379</v>
      </c>
      <c r="AC147" s="7">
        <f>AB147*(1+'Int Rate'!AC147)+Premium!AC147-Claims!AC147</f>
        <v>844773938.66657043</v>
      </c>
      <c r="AD147" s="7">
        <f>AC147*(1+'Int Rate'!AD147)+Premium!AD147-Claims!AD147</f>
        <v>824480826.24139833</v>
      </c>
      <c r="AE147" s="7">
        <f>AD147*(1+'Int Rate'!AE147)+Premium!AE147-Claims!AE147</f>
        <v>809360785.75782454</v>
      </c>
      <c r="AF147" s="7">
        <f>AE147*(1+'Int Rate'!AF147)+Premium!AF147-Claims!AF147</f>
        <v>788379266.43003094</v>
      </c>
      <c r="AG147" s="7">
        <f>AF147*(1+'Int Rate'!AG147)+Premium!AG147-Claims!AG147</f>
        <v>738547503.87171447</v>
      </c>
      <c r="AH147" s="7">
        <f>AG147*(1+'Int Rate'!AH147)+Premium!AH147-Claims!AH147</f>
        <v>737681778.78765929</v>
      </c>
      <c r="AI147" s="7">
        <f>AH147*(1+'Int Rate'!AI147)+Premium!AI147-Claims!AI147</f>
        <v>805013221.19532025</v>
      </c>
      <c r="AJ147" s="7">
        <f>AI147*(1+'Int Rate'!AJ147)+Premium!AJ147-Claims!AJ147</f>
        <v>780553939.8210938</v>
      </c>
      <c r="AK147" s="7">
        <f>AJ147*(1+'Int Rate'!AK147)+Premium!AK147-Claims!AK147</f>
        <v>757911471.48169351</v>
      </c>
      <c r="AL147" s="7">
        <f>AK147*(1+'Int Rate'!AL147)+Premium!AL147-Claims!AL147</f>
        <v>766222825.16975415</v>
      </c>
      <c r="AM147" s="7">
        <f>AL147*(1+'Int Rate'!AM147)+Premium!AM147-Claims!AM147</f>
        <v>796845160.35661161</v>
      </c>
      <c r="AN147" s="7">
        <f>AM147*(1+'Int Rate'!AN147)+Premium!AN147-Claims!AN147</f>
        <v>808055166.13791454</v>
      </c>
      <c r="AO147" s="7">
        <f>AN147*(1+'Int Rate'!AO147)+Premium!AO147-Claims!AO147</f>
        <v>876426643.49793708</v>
      </c>
      <c r="AP147" s="7">
        <f>AO147*(1+'Int Rate'!AP147)+Premium!AP147-Claims!AP147</f>
        <v>919227884.48810756</v>
      </c>
      <c r="AQ147" s="7">
        <f>AP147*(1+'Int Rate'!AQ147)+Premium!AQ147-Claims!AQ147</f>
        <v>956224032.09930062</v>
      </c>
      <c r="AR147" s="7">
        <f>AQ147*(1+'Int Rate'!AR147)+Premium!AR147-Claims!AR147</f>
        <v>972142071.83824217</v>
      </c>
      <c r="AS147" s="7">
        <f>AR147*(1+'Int Rate'!AS147)+Premium!AS147-Claims!AS147</f>
        <v>971451807.59726429</v>
      </c>
      <c r="AT147" s="7">
        <f>AS147*(1+'Int Rate'!AT147)+Premium!AT147-Claims!AT147</f>
        <v>1027811237.7299423</v>
      </c>
      <c r="AU147" s="7">
        <f>AT147*(1+'Int Rate'!AU147)+Premium!AU147-Claims!AU147</f>
        <v>1048913838.3910437</v>
      </c>
      <c r="AV147" s="7">
        <f>AU147*(1+'Int Rate'!AV147)+Premium!AV147-Claims!AV147</f>
        <v>1065787032.3408364</v>
      </c>
      <c r="AW147" s="7">
        <f>AV147*(1+'Int Rate'!AW147)+Premium!AW147-Claims!AW147</f>
        <v>1065524233.2063375</v>
      </c>
      <c r="AX147" s="7">
        <f>AW147*(1+'Int Rate'!AX147)+Premium!AX147-Claims!AX147</f>
        <v>1110173641.6122427</v>
      </c>
      <c r="AY147" s="7">
        <f>AX147*(1+'Int Rate'!AY147)+Premium!AY147-Claims!AY147</f>
        <v>1162004631.1201184</v>
      </c>
    </row>
    <row r="148" spans="1:51" x14ac:dyDescent="0.25">
      <c r="A148" s="1">
        <v>147</v>
      </c>
      <c r="B148" s="7">
        <f>'Inputs &amp; Outputs'!$D$3</f>
        <v>1954449027.5679314</v>
      </c>
      <c r="C148" s="7">
        <f>B148*(1+'Int Rate'!C148)+Premium!C148-Claims!C148</f>
        <v>2006518108.4647899</v>
      </c>
      <c r="D148" s="7">
        <f>C148*(1+'Int Rate'!D148)+Premium!D148-Claims!D148</f>
        <v>1917231964.6119933</v>
      </c>
      <c r="E148" s="7">
        <f>D148*(1+'Int Rate'!E148)+Premium!E148-Claims!E148</f>
        <v>1869254233.2135994</v>
      </c>
      <c r="F148" s="7">
        <f>E148*(1+'Int Rate'!F148)+Premium!F148-Claims!F148</f>
        <v>1827802946.3035011</v>
      </c>
      <c r="G148" s="7">
        <f>F148*(1+'Int Rate'!G148)+Premium!G148-Claims!G148</f>
        <v>1806565239.0336683</v>
      </c>
      <c r="H148" s="7">
        <f>G148*(1+'Int Rate'!H148)+Premium!H148-Claims!H148</f>
        <v>1860693300.9143798</v>
      </c>
      <c r="I148" s="7">
        <f>H148*(1+'Int Rate'!I148)+Premium!I148-Claims!I148</f>
        <v>1759902746.1745207</v>
      </c>
      <c r="J148" s="7">
        <f>I148*(1+'Int Rate'!J148)+Premium!J148-Claims!J148</f>
        <v>1725788934.1475618</v>
      </c>
      <c r="K148" s="7">
        <f>J148*(1+'Int Rate'!K148)+Premium!K148-Claims!K148</f>
        <v>1705083786.0086148</v>
      </c>
      <c r="L148" s="7">
        <f>K148*(1+'Int Rate'!L148)+Premium!L148-Claims!L148</f>
        <v>1682310964.5159688</v>
      </c>
      <c r="M148" s="7">
        <f>L148*(1+'Int Rate'!M148)+Premium!M148-Claims!M148</f>
        <v>1608029482.0963709</v>
      </c>
      <c r="N148" s="7">
        <f>M148*(1+'Int Rate'!N148)+Premium!N148-Claims!N148</f>
        <v>1616057395.2087579</v>
      </c>
      <c r="O148" s="7">
        <f>N148*(1+'Int Rate'!O148)+Premium!O148-Claims!O148</f>
        <v>1559990426.2939017</v>
      </c>
      <c r="P148" s="7">
        <f>O148*(1+'Int Rate'!P148)+Premium!P148-Claims!P148</f>
        <v>1460838043.2206447</v>
      </c>
      <c r="Q148" s="7">
        <f>P148*(1+'Int Rate'!Q148)+Premium!Q148-Claims!Q148</f>
        <v>1355751503.8167789</v>
      </c>
      <c r="R148" s="7">
        <f>Q148*(1+'Int Rate'!R148)+Premium!R148-Claims!R148</f>
        <v>1288279654.6269865</v>
      </c>
      <c r="S148" s="7">
        <f>R148*(1+'Int Rate'!S148)+Premium!S148-Claims!S148</f>
        <v>1180768671.0460153</v>
      </c>
      <c r="T148" s="7">
        <f>S148*(1+'Int Rate'!T148)+Premium!T148-Claims!T148</f>
        <v>1039335101.7488</v>
      </c>
      <c r="U148" s="7">
        <f>T148*(1+'Int Rate'!U148)+Premium!U148-Claims!U148</f>
        <v>1031154667.3377907</v>
      </c>
      <c r="V148" s="7">
        <f>U148*(1+'Int Rate'!V148)+Premium!V148-Claims!V148</f>
        <v>929584501.4746896</v>
      </c>
      <c r="W148" s="7">
        <f>V148*(1+'Int Rate'!W148)+Premium!W148-Claims!W148</f>
        <v>915932645.88998246</v>
      </c>
      <c r="X148" s="7">
        <f>W148*(1+'Int Rate'!X148)+Premium!X148-Claims!X148</f>
        <v>850527004.2114048</v>
      </c>
      <c r="Y148" s="7">
        <f>X148*(1+'Int Rate'!Y148)+Premium!Y148-Claims!Y148</f>
        <v>828180067.42139685</v>
      </c>
      <c r="Z148" s="7">
        <f>Y148*(1+'Int Rate'!Z148)+Premium!Z148-Claims!Z148</f>
        <v>771163150.2340337</v>
      </c>
      <c r="AA148" s="7">
        <f>Z148*(1+'Int Rate'!AA148)+Premium!AA148-Claims!AA148</f>
        <v>696961941.59803808</v>
      </c>
      <c r="AB148" s="7">
        <f>AA148*(1+'Int Rate'!AB148)+Premium!AB148-Claims!AB148</f>
        <v>652647717.38226545</v>
      </c>
      <c r="AC148" s="7">
        <f>AB148*(1+'Int Rate'!AC148)+Premium!AC148-Claims!AC148</f>
        <v>579454535.13484037</v>
      </c>
      <c r="AD148" s="7">
        <f>AC148*(1+'Int Rate'!AD148)+Premium!AD148-Claims!AD148</f>
        <v>534545582.93724322</v>
      </c>
      <c r="AE148" s="7">
        <f>AD148*(1+'Int Rate'!AE148)+Premium!AE148-Claims!AE148</f>
        <v>496205291.63784778</v>
      </c>
      <c r="AF148" s="7">
        <f>AE148*(1+'Int Rate'!AF148)+Premium!AF148-Claims!AF148</f>
        <v>490632312.17515993</v>
      </c>
      <c r="AG148" s="7">
        <f>AF148*(1+'Int Rate'!AG148)+Premium!AG148-Claims!AG148</f>
        <v>462255692.96767044</v>
      </c>
      <c r="AH148" s="7">
        <f>AG148*(1+'Int Rate'!AH148)+Premium!AH148-Claims!AH148</f>
        <v>458119264.34409446</v>
      </c>
      <c r="AI148" s="7">
        <f>AH148*(1+'Int Rate'!AI148)+Premium!AI148-Claims!AI148</f>
        <v>436846401.87129211</v>
      </c>
      <c r="AJ148" s="7">
        <f>AI148*(1+'Int Rate'!AJ148)+Premium!AJ148-Claims!AJ148</f>
        <v>436514291.54043925</v>
      </c>
      <c r="AK148" s="7">
        <f>AJ148*(1+'Int Rate'!AK148)+Premium!AK148-Claims!AK148</f>
        <v>430286261.61696863</v>
      </c>
      <c r="AL148" s="7">
        <f>AK148*(1+'Int Rate'!AL148)+Premium!AL148-Claims!AL148</f>
        <v>433485408.54140234</v>
      </c>
      <c r="AM148" s="7">
        <f>AL148*(1+'Int Rate'!AM148)+Premium!AM148-Claims!AM148</f>
        <v>425005170.59792334</v>
      </c>
      <c r="AN148" s="7">
        <f>AM148*(1+'Int Rate'!AN148)+Premium!AN148-Claims!AN148</f>
        <v>423201385.61334443</v>
      </c>
      <c r="AO148" s="7">
        <f>AN148*(1+'Int Rate'!AO148)+Premium!AO148-Claims!AO148</f>
        <v>431052718.34427088</v>
      </c>
      <c r="AP148" s="7">
        <f>AO148*(1+'Int Rate'!AP148)+Premium!AP148-Claims!AP148</f>
        <v>432376387.02655935</v>
      </c>
      <c r="AQ148" s="7">
        <f>AP148*(1+'Int Rate'!AQ148)+Premium!AQ148-Claims!AQ148</f>
        <v>459969342.78665131</v>
      </c>
      <c r="AR148" s="7">
        <f>AQ148*(1+'Int Rate'!AR148)+Premium!AR148-Claims!AR148</f>
        <v>480958214.80190969</v>
      </c>
      <c r="AS148" s="7">
        <f>AR148*(1+'Int Rate'!AS148)+Premium!AS148-Claims!AS148</f>
        <v>480372718.03353095</v>
      </c>
      <c r="AT148" s="7">
        <f>AS148*(1+'Int Rate'!AT148)+Premium!AT148-Claims!AT148</f>
        <v>510037411.14640552</v>
      </c>
      <c r="AU148" s="7">
        <f>AT148*(1+'Int Rate'!AU148)+Premium!AU148-Claims!AU148</f>
        <v>532428300.34172893</v>
      </c>
      <c r="AV148" s="7">
        <f>AU148*(1+'Int Rate'!AV148)+Premium!AV148-Claims!AV148</f>
        <v>542979727.82298088</v>
      </c>
      <c r="AW148" s="7">
        <f>AV148*(1+'Int Rate'!AW148)+Premium!AW148-Claims!AW148</f>
        <v>533409966.1601361</v>
      </c>
      <c r="AX148" s="7">
        <f>AW148*(1+'Int Rate'!AX148)+Premium!AX148-Claims!AX148</f>
        <v>548435521.38100564</v>
      </c>
      <c r="AY148" s="7">
        <f>AX148*(1+'Int Rate'!AY148)+Premium!AY148-Claims!AY148</f>
        <v>567025177.00754452</v>
      </c>
    </row>
    <row r="149" spans="1:51" x14ac:dyDescent="0.25">
      <c r="A149" s="1">
        <v>148</v>
      </c>
      <c r="B149" s="7">
        <f>'Inputs &amp; Outputs'!$D$3</f>
        <v>1954449027.5679314</v>
      </c>
      <c r="C149" s="7">
        <f>B149*(1+'Int Rate'!C149)+Premium!C149-Claims!C149</f>
        <v>1999844713.1154771</v>
      </c>
      <c r="D149" s="7">
        <f>C149*(1+'Int Rate'!D149)+Premium!D149-Claims!D149</f>
        <v>1928743370.6673403</v>
      </c>
      <c r="E149" s="7">
        <f>D149*(1+'Int Rate'!E149)+Premium!E149-Claims!E149</f>
        <v>1806398692.7163305</v>
      </c>
      <c r="F149" s="7">
        <f>E149*(1+'Int Rate'!F149)+Premium!F149-Claims!F149</f>
        <v>1791739208.6822424</v>
      </c>
      <c r="G149" s="7">
        <f>F149*(1+'Int Rate'!G149)+Premium!G149-Claims!G149</f>
        <v>1687859163.826762</v>
      </c>
      <c r="H149" s="7">
        <f>G149*(1+'Int Rate'!H149)+Premium!H149-Claims!H149</f>
        <v>1652364936.2900796</v>
      </c>
      <c r="I149" s="7">
        <f>H149*(1+'Int Rate'!I149)+Premium!I149-Claims!I149</f>
        <v>1560044880.7203557</v>
      </c>
      <c r="J149" s="7">
        <f>I149*(1+'Int Rate'!J149)+Premium!J149-Claims!J149</f>
        <v>1535116237.9475791</v>
      </c>
      <c r="K149" s="7">
        <f>J149*(1+'Int Rate'!K149)+Premium!K149-Claims!K149</f>
        <v>1577475394.1368089</v>
      </c>
      <c r="L149" s="7">
        <f>K149*(1+'Int Rate'!L149)+Premium!L149-Claims!L149</f>
        <v>1487705659.6572611</v>
      </c>
      <c r="M149" s="7">
        <f>L149*(1+'Int Rate'!M149)+Premium!M149-Claims!M149</f>
        <v>1439098290.6405621</v>
      </c>
      <c r="N149" s="7">
        <f>M149*(1+'Int Rate'!N149)+Premium!N149-Claims!N149</f>
        <v>1371648875.3768437</v>
      </c>
      <c r="O149" s="7">
        <f>N149*(1+'Int Rate'!O149)+Premium!O149-Claims!O149</f>
        <v>1404844581.4670033</v>
      </c>
      <c r="P149" s="7">
        <f>O149*(1+'Int Rate'!P149)+Premium!P149-Claims!P149</f>
        <v>1339290207.9437416</v>
      </c>
      <c r="Q149" s="7">
        <f>P149*(1+'Int Rate'!Q149)+Premium!Q149-Claims!Q149</f>
        <v>1296945660.412292</v>
      </c>
      <c r="R149" s="7">
        <f>Q149*(1+'Int Rate'!R149)+Premium!R149-Claims!R149</f>
        <v>1266679473.162914</v>
      </c>
      <c r="S149" s="7">
        <f>R149*(1+'Int Rate'!S149)+Premium!S149-Claims!S149</f>
        <v>1187490373.2996261</v>
      </c>
      <c r="T149" s="7">
        <f>S149*(1+'Int Rate'!T149)+Premium!T149-Claims!T149</f>
        <v>1083940533.7236524</v>
      </c>
      <c r="U149" s="7">
        <f>T149*(1+'Int Rate'!U149)+Premium!U149-Claims!U149</f>
        <v>1039794958.605994</v>
      </c>
      <c r="V149" s="7">
        <f>U149*(1+'Int Rate'!V149)+Premium!V149-Claims!V149</f>
        <v>1032513269.0451195</v>
      </c>
      <c r="W149" s="7">
        <f>V149*(1+'Int Rate'!W149)+Premium!W149-Claims!W149</f>
        <v>983439352.2195785</v>
      </c>
      <c r="X149" s="7">
        <f>W149*(1+'Int Rate'!X149)+Premium!X149-Claims!X149</f>
        <v>923480999.0059967</v>
      </c>
      <c r="Y149" s="7">
        <f>X149*(1+'Int Rate'!Y149)+Premium!Y149-Claims!Y149</f>
        <v>848988738.10951805</v>
      </c>
      <c r="Z149" s="7">
        <f>Y149*(1+'Int Rate'!Z149)+Premium!Z149-Claims!Z149</f>
        <v>804046302.04664445</v>
      </c>
      <c r="AA149" s="7">
        <f>Z149*(1+'Int Rate'!AA149)+Premium!AA149-Claims!AA149</f>
        <v>691330129.23457587</v>
      </c>
      <c r="AB149" s="7">
        <f>AA149*(1+'Int Rate'!AB149)+Premium!AB149-Claims!AB149</f>
        <v>660222209.95363283</v>
      </c>
      <c r="AC149" s="7">
        <f>AB149*(1+'Int Rate'!AC149)+Premium!AC149-Claims!AC149</f>
        <v>594529959.97456813</v>
      </c>
      <c r="AD149" s="7">
        <f>AC149*(1+'Int Rate'!AD149)+Premium!AD149-Claims!AD149</f>
        <v>554810901.07764328</v>
      </c>
      <c r="AE149" s="7">
        <f>AD149*(1+'Int Rate'!AE149)+Premium!AE149-Claims!AE149</f>
        <v>529763788.22796106</v>
      </c>
      <c r="AF149" s="7">
        <f>AE149*(1+'Int Rate'!AF149)+Premium!AF149-Claims!AF149</f>
        <v>514073419.17231619</v>
      </c>
      <c r="AG149" s="7">
        <f>AF149*(1+'Int Rate'!AG149)+Premium!AG149-Claims!AG149</f>
        <v>483780411.92432916</v>
      </c>
      <c r="AH149" s="7">
        <f>AG149*(1+'Int Rate'!AH149)+Premium!AH149-Claims!AH149</f>
        <v>459595235.42729455</v>
      </c>
      <c r="AI149" s="7">
        <f>AH149*(1+'Int Rate'!AI149)+Premium!AI149-Claims!AI149</f>
        <v>439790161.78098959</v>
      </c>
      <c r="AJ149" s="7">
        <f>AI149*(1+'Int Rate'!AJ149)+Premium!AJ149-Claims!AJ149</f>
        <v>426968005.72833043</v>
      </c>
      <c r="AK149" s="7">
        <f>AJ149*(1+'Int Rate'!AK149)+Premium!AK149-Claims!AK149</f>
        <v>420615237.66072202</v>
      </c>
      <c r="AL149" s="7">
        <f>AK149*(1+'Int Rate'!AL149)+Premium!AL149-Claims!AL149</f>
        <v>416185236.9556511</v>
      </c>
      <c r="AM149" s="7">
        <f>AL149*(1+'Int Rate'!AM149)+Premium!AM149-Claims!AM149</f>
        <v>417551074.45080727</v>
      </c>
      <c r="AN149" s="7">
        <f>AM149*(1+'Int Rate'!AN149)+Premium!AN149-Claims!AN149</f>
        <v>407876478.4136197</v>
      </c>
      <c r="AO149" s="7">
        <f>AN149*(1+'Int Rate'!AO149)+Premium!AO149-Claims!AO149</f>
        <v>423411517.36948812</v>
      </c>
      <c r="AP149" s="7">
        <f>AO149*(1+'Int Rate'!AP149)+Premium!AP149-Claims!AP149</f>
        <v>457242726.40279853</v>
      </c>
      <c r="AQ149" s="7">
        <f>AP149*(1+'Int Rate'!AQ149)+Premium!AQ149-Claims!AQ149</f>
        <v>473953559.90317422</v>
      </c>
      <c r="AR149" s="7">
        <f>AQ149*(1+'Int Rate'!AR149)+Premium!AR149-Claims!AR149</f>
        <v>506579385.46348453</v>
      </c>
      <c r="AS149" s="7">
        <f>AR149*(1+'Int Rate'!AS149)+Premium!AS149-Claims!AS149</f>
        <v>544626656.34346938</v>
      </c>
      <c r="AT149" s="7">
        <f>AS149*(1+'Int Rate'!AT149)+Premium!AT149-Claims!AT149</f>
        <v>537848647.82137287</v>
      </c>
      <c r="AU149" s="7">
        <f>AT149*(1+'Int Rate'!AU149)+Premium!AU149-Claims!AU149</f>
        <v>543611490.68381763</v>
      </c>
      <c r="AV149" s="7">
        <f>AU149*(1+'Int Rate'!AV149)+Premium!AV149-Claims!AV149</f>
        <v>556977515.42447937</v>
      </c>
      <c r="AW149" s="7">
        <f>AV149*(1+'Int Rate'!AW149)+Premium!AW149-Claims!AW149</f>
        <v>593168882.9322114</v>
      </c>
      <c r="AX149" s="7">
        <f>AW149*(1+'Int Rate'!AX149)+Premium!AX149-Claims!AX149</f>
        <v>628707386.89803267</v>
      </c>
      <c r="AY149" s="7">
        <f>AX149*(1+'Int Rate'!AY149)+Premium!AY149-Claims!AY149</f>
        <v>665350783.61629474</v>
      </c>
    </row>
    <row r="150" spans="1:51" x14ac:dyDescent="0.25">
      <c r="A150" s="1">
        <v>149</v>
      </c>
      <c r="B150" s="7">
        <f>'Inputs &amp; Outputs'!$D$3</f>
        <v>1954449027.5679314</v>
      </c>
      <c r="C150" s="7">
        <f>B150*(1+'Int Rate'!C150)+Premium!C150-Claims!C150</f>
        <v>1888893772.0029695</v>
      </c>
      <c r="D150" s="7">
        <f>C150*(1+'Int Rate'!D150)+Premium!D150-Claims!D150</f>
        <v>1842232859.0774817</v>
      </c>
      <c r="E150" s="7">
        <f>D150*(1+'Int Rate'!E150)+Premium!E150-Claims!E150</f>
        <v>1790340581.6967895</v>
      </c>
      <c r="F150" s="7">
        <f>E150*(1+'Int Rate'!F150)+Premium!F150-Claims!F150</f>
        <v>1765968490.6481893</v>
      </c>
      <c r="G150" s="7">
        <f>F150*(1+'Int Rate'!G150)+Premium!G150-Claims!G150</f>
        <v>1696928167.3186924</v>
      </c>
      <c r="H150" s="7">
        <f>G150*(1+'Int Rate'!H150)+Premium!H150-Claims!H150</f>
        <v>1622600952.704463</v>
      </c>
      <c r="I150" s="7">
        <f>H150*(1+'Int Rate'!I150)+Premium!I150-Claims!I150</f>
        <v>1553289820.9566915</v>
      </c>
      <c r="J150" s="7">
        <f>I150*(1+'Int Rate'!J150)+Premium!J150-Claims!J150</f>
        <v>1450649070.7612834</v>
      </c>
      <c r="K150" s="7">
        <f>J150*(1+'Int Rate'!K150)+Premium!K150-Claims!K150</f>
        <v>1348462152.0846708</v>
      </c>
      <c r="L150" s="7">
        <f>K150*(1+'Int Rate'!L150)+Premium!L150-Claims!L150</f>
        <v>1276840370.3444226</v>
      </c>
      <c r="M150" s="7">
        <f>L150*(1+'Int Rate'!M150)+Premium!M150-Claims!M150</f>
        <v>1198546843.8245792</v>
      </c>
      <c r="N150" s="7">
        <f>M150*(1+'Int Rate'!N150)+Premium!N150-Claims!N150</f>
        <v>1044279373.7135587</v>
      </c>
      <c r="O150" s="7">
        <f>N150*(1+'Int Rate'!O150)+Premium!O150-Claims!O150</f>
        <v>948131641.46114516</v>
      </c>
      <c r="P150" s="7">
        <f>O150*(1+'Int Rate'!P150)+Premium!P150-Claims!P150</f>
        <v>896793882.02388978</v>
      </c>
      <c r="Q150" s="7">
        <f>P150*(1+'Int Rate'!Q150)+Premium!Q150-Claims!Q150</f>
        <v>789582159.84776461</v>
      </c>
      <c r="R150" s="7">
        <f>Q150*(1+'Int Rate'!R150)+Premium!R150-Claims!R150</f>
        <v>736210166.68110025</v>
      </c>
      <c r="S150" s="7">
        <f>R150*(1+'Int Rate'!S150)+Premium!S150-Claims!S150</f>
        <v>697701179.48555493</v>
      </c>
      <c r="T150" s="7">
        <f>S150*(1+'Int Rate'!T150)+Premium!T150-Claims!T150</f>
        <v>628777878.98626745</v>
      </c>
      <c r="U150" s="7">
        <f>T150*(1+'Int Rate'!U150)+Premium!U150-Claims!U150</f>
        <v>551570127.59078228</v>
      </c>
      <c r="V150" s="7">
        <f>U150*(1+'Int Rate'!V150)+Premium!V150-Claims!V150</f>
        <v>477610096.91465294</v>
      </c>
      <c r="W150" s="7">
        <f>V150*(1+'Int Rate'!W150)+Premium!W150-Claims!W150</f>
        <v>381789237.22903538</v>
      </c>
      <c r="X150" s="7">
        <f>W150*(1+'Int Rate'!X150)+Premium!X150-Claims!X150</f>
        <v>324991843.5058822</v>
      </c>
      <c r="Y150" s="7">
        <f>X150*(1+'Int Rate'!Y150)+Premium!Y150-Claims!Y150</f>
        <v>239849710.9964335</v>
      </c>
      <c r="Z150" s="7">
        <f>Y150*(1+'Int Rate'!Z150)+Premium!Z150-Claims!Z150</f>
        <v>162351005.27595273</v>
      </c>
      <c r="AA150" s="7">
        <f>Z150*(1+'Int Rate'!AA150)+Premium!AA150-Claims!AA150</f>
        <v>84551621.540814877</v>
      </c>
      <c r="AB150" s="7">
        <f>AA150*(1+'Int Rate'!AB150)+Premium!AB150-Claims!AB150</f>
        <v>12042136.362540305</v>
      </c>
      <c r="AC150" s="7">
        <f>AB150*(1+'Int Rate'!AC150)+Premium!AC150-Claims!AC150</f>
        <v>-59823426.949826047</v>
      </c>
      <c r="AD150" s="7">
        <f>AC150*(1+'Int Rate'!AD150)+Premium!AD150-Claims!AD150</f>
        <v>-129294126.45258388</v>
      </c>
      <c r="AE150" s="7">
        <f>AD150*(1+'Int Rate'!AE150)+Premium!AE150-Claims!AE150</f>
        <v>-184654998.98167807</v>
      </c>
      <c r="AF150" s="7">
        <f>AE150*(1+'Int Rate'!AF150)+Premium!AF150-Claims!AF150</f>
        <v>-244530404.4774203</v>
      </c>
      <c r="AG150" s="7">
        <f>AF150*(1+'Int Rate'!AG150)+Premium!AG150-Claims!AG150</f>
        <v>-291960302.6521132</v>
      </c>
      <c r="AH150" s="7">
        <f>AG150*(1+'Int Rate'!AH150)+Premium!AH150-Claims!AH150</f>
        <v>-347662963.02551883</v>
      </c>
      <c r="AI150" s="7">
        <f>AH150*(1+'Int Rate'!AI150)+Premium!AI150-Claims!AI150</f>
        <v>-384776493.34535253</v>
      </c>
      <c r="AJ150" s="7">
        <f>AI150*(1+'Int Rate'!AJ150)+Premium!AJ150-Claims!AJ150</f>
        <v>-424801310.32784081</v>
      </c>
      <c r="AK150" s="7">
        <f>AJ150*(1+'Int Rate'!AK150)+Premium!AK150-Claims!AK150</f>
        <v>-472853446.1283645</v>
      </c>
      <c r="AL150" s="7">
        <f>AK150*(1+'Int Rate'!AL150)+Premium!AL150-Claims!AL150</f>
        <v>-487318485.43966103</v>
      </c>
      <c r="AM150" s="7">
        <f>AL150*(1+'Int Rate'!AM150)+Premium!AM150-Claims!AM150</f>
        <v>-532791070.0275659</v>
      </c>
      <c r="AN150" s="7">
        <f>AM150*(1+'Int Rate'!AN150)+Premium!AN150-Claims!AN150</f>
        <v>-563727049.54867887</v>
      </c>
      <c r="AO150" s="7">
        <f>AN150*(1+'Int Rate'!AO150)+Premium!AO150-Claims!AO150</f>
        <v>-595526378.34410799</v>
      </c>
      <c r="AP150" s="7">
        <f>AO150*(1+'Int Rate'!AP150)+Premium!AP150-Claims!AP150</f>
        <v>-662009846.8562603</v>
      </c>
      <c r="AQ150" s="7">
        <f>AP150*(1+'Int Rate'!AQ150)+Premium!AQ150-Claims!AQ150</f>
        <v>-685409287.59191787</v>
      </c>
      <c r="AR150" s="7">
        <f>AQ150*(1+'Int Rate'!AR150)+Premium!AR150-Claims!AR150</f>
        <v>-685566534.3856926</v>
      </c>
      <c r="AS150" s="7">
        <f>AR150*(1+'Int Rate'!AS150)+Premium!AS150-Claims!AS150</f>
        <v>-671267648.83877397</v>
      </c>
      <c r="AT150" s="7">
        <f>AS150*(1+'Int Rate'!AT150)+Premium!AT150-Claims!AT150</f>
        <v>-718728825.90875292</v>
      </c>
      <c r="AU150" s="7">
        <f>AT150*(1+'Int Rate'!AU150)+Premium!AU150-Claims!AU150</f>
        <v>-735509208.86516356</v>
      </c>
      <c r="AV150" s="7">
        <f>AU150*(1+'Int Rate'!AV150)+Premium!AV150-Claims!AV150</f>
        <v>-758263361.71029699</v>
      </c>
      <c r="AW150" s="7">
        <f>AV150*(1+'Int Rate'!AW150)+Premium!AW150-Claims!AW150</f>
        <v>-793088917.18533623</v>
      </c>
      <c r="AX150" s="7">
        <f>AW150*(1+'Int Rate'!AX150)+Premium!AX150-Claims!AX150</f>
        <v>-866136276.86204672</v>
      </c>
      <c r="AY150" s="7">
        <f>AX150*(1+'Int Rate'!AY150)+Premium!AY150-Claims!AY150</f>
        <v>-864065050.10183537</v>
      </c>
    </row>
    <row r="151" spans="1:51" x14ac:dyDescent="0.25">
      <c r="A151" s="1">
        <v>150</v>
      </c>
      <c r="B151" s="7">
        <f>'Inputs &amp; Outputs'!$D$3</f>
        <v>1954449027.5679314</v>
      </c>
      <c r="C151" s="7">
        <f>B151*(1+'Int Rate'!C151)+Premium!C151-Claims!C151</f>
        <v>1886435771.1207545</v>
      </c>
      <c r="D151" s="7">
        <f>C151*(1+'Int Rate'!D151)+Premium!D151-Claims!D151</f>
        <v>1805931790.9195604</v>
      </c>
      <c r="E151" s="7">
        <f>D151*(1+'Int Rate'!E151)+Premium!E151-Claims!E151</f>
        <v>1729581320.9919946</v>
      </c>
      <c r="F151" s="7">
        <f>E151*(1+'Int Rate'!F151)+Premium!F151-Claims!F151</f>
        <v>1720086915.959239</v>
      </c>
      <c r="G151" s="7">
        <f>F151*(1+'Int Rate'!G151)+Premium!G151-Claims!G151</f>
        <v>1509678567.9848955</v>
      </c>
      <c r="H151" s="7">
        <f>G151*(1+'Int Rate'!H151)+Premium!H151-Claims!H151</f>
        <v>1487812789.7473471</v>
      </c>
      <c r="I151" s="7">
        <f>H151*(1+'Int Rate'!I151)+Premium!I151-Claims!I151</f>
        <v>1382392356.6640596</v>
      </c>
      <c r="J151" s="7">
        <f>I151*(1+'Int Rate'!J151)+Premium!J151-Claims!J151</f>
        <v>1303472617.3667073</v>
      </c>
      <c r="K151" s="7">
        <f>J151*(1+'Int Rate'!K151)+Premium!K151-Claims!K151</f>
        <v>1214890982.758795</v>
      </c>
      <c r="L151" s="7">
        <f>K151*(1+'Int Rate'!L151)+Premium!L151-Claims!L151</f>
        <v>1093126126.0625775</v>
      </c>
      <c r="M151" s="7">
        <f>L151*(1+'Int Rate'!M151)+Premium!M151-Claims!M151</f>
        <v>1109618061.2119994</v>
      </c>
      <c r="N151" s="7">
        <f>M151*(1+'Int Rate'!N151)+Premium!N151-Claims!N151</f>
        <v>1043365160.7813368</v>
      </c>
      <c r="O151" s="7">
        <f>N151*(1+'Int Rate'!O151)+Premium!O151-Claims!O151</f>
        <v>981127716.28953266</v>
      </c>
      <c r="P151" s="7">
        <f>O151*(1+'Int Rate'!P151)+Premium!P151-Claims!P151</f>
        <v>886545854.2596705</v>
      </c>
      <c r="Q151" s="7">
        <f>P151*(1+'Int Rate'!Q151)+Premium!Q151-Claims!Q151</f>
        <v>758409866.35113859</v>
      </c>
      <c r="R151" s="7">
        <f>Q151*(1+'Int Rate'!R151)+Premium!R151-Claims!R151</f>
        <v>658401998.00011575</v>
      </c>
      <c r="S151" s="7">
        <f>R151*(1+'Int Rate'!S151)+Premium!S151-Claims!S151</f>
        <v>588382958.40040123</v>
      </c>
      <c r="T151" s="7">
        <f>S151*(1+'Int Rate'!T151)+Premium!T151-Claims!T151</f>
        <v>504203253.65313649</v>
      </c>
      <c r="U151" s="7">
        <f>T151*(1+'Int Rate'!U151)+Premium!U151-Claims!U151</f>
        <v>409584802.5918479</v>
      </c>
      <c r="V151" s="7">
        <f>U151*(1+'Int Rate'!V151)+Premium!V151-Claims!V151</f>
        <v>344508145.81235206</v>
      </c>
      <c r="W151" s="7">
        <f>V151*(1+'Int Rate'!W151)+Premium!W151-Claims!W151</f>
        <v>261318119.36596972</v>
      </c>
      <c r="X151" s="7">
        <f>W151*(1+'Int Rate'!X151)+Premium!X151-Claims!X151</f>
        <v>178055709.86394417</v>
      </c>
      <c r="Y151" s="7">
        <f>X151*(1+'Int Rate'!Y151)+Premium!Y151-Claims!Y151</f>
        <v>95305517.597634643</v>
      </c>
      <c r="Z151" s="7">
        <f>Y151*(1+'Int Rate'!Z151)+Premium!Z151-Claims!Z151</f>
        <v>9348945.711928755</v>
      </c>
      <c r="AA151" s="7">
        <f>Z151*(1+'Int Rate'!AA151)+Premium!AA151-Claims!AA151</f>
        <v>-73032924.349118337</v>
      </c>
      <c r="AB151" s="7">
        <f>AA151*(1+'Int Rate'!AB151)+Premium!AB151-Claims!AB151</f>
        <v>-156928699.37940824</v>
      </c>
      <c r="AC151" s="7">
        <f>AB151*(1+'Int Rate'!AC151)+Premium!AC151-Claims!AC151</f>
        <v>-236725584.16780883</v>
      </c>
      <c r="AD151" s="7">
        <f>AC151*(1+'Int Rate'!AD151)+Premium!AD151-Claims!AD151</f>
        <v>-314861649.5323894</v>
      </c>
      <c r="AE151" s="7">
        <f>AD151*(1+'Int Rate'!AE151)+Premium!AE151-Claims!AE151</f>
        <v>-365864712.55700582</v>
      </c>
      <c r="AF151" s="7">
        <f>AE151*(1+'Int Rate'!AF151)+Premium!AF151-Claims!AF151</f>
        <v>-445473873.49456942</v>
      </c>
      <c r="AG151" s="7">
        <f>AF151*(1+'Int Rate'!AG151)+Premium!AG151-Claims!AG151</f>
        <v>-516182880.57656014</v>
      </c>
      <c r="AH151" s="7">
        <f>AG151*(1+'Int Rate'!AH151)+Premium!AH151-Claims!AH151</f>
        <v>-569218339.38314223</v>
      </c>
      <c r="AI151" s="7">
        <f>AH151*(1+'Int Rate'!AI151)+Premium!AI151-Claims!AI151</f>
        <v>-629110102.61071312</v>
      </c>
      <c r="AJ151" s="7">
        <f>AI151*(1+'Int Rate'!AJ151)+Premium!AJ151-Claims!AJ151</f>
        <v>-688450143.70127249</v>
      </c>
      <c r="AK151" s="7">
        <f>AJ151*(1+'Int Rate'!AK151)+Premium!AK151-Claims!AK151</f>
        <v>-730667300.19452906</v>
      </c>
      <c r="AL151" s="7">
        <f>AK151*(1+'Int Rate'!AL151)+Premium!AL151-Claims!AL151</f>
        <v>-840541108.07698715</v>
      </c>
      <c r="AM151" s="7">
        <f>AL151*(1+'Int Rate'!AM151)+Premium!AM151-Claims!AM151</f>
        <v>-900378514.96984267</v>
      </c>
      <c r="AN151" s="7">
        <f>AM151*(1+'Int Rate'!AN151)+Premium!AN151-Claims!AN151</f>
        <v>-907451576.55393219</v>
      </c>
      <c r="AO151" s="7">
        <f>AN151*(1+'Int Rate'!AO151)+Premium!AO151-Claims!AO151</f>
        <v>-955416018.87356091</v>
      </c>
      <c r="AP151" s="7">
        <f>AO151*(1+'Int Rate'!AP151)+Premium!AP151-Claims!AP151</f>
        <v>-991786476.61765182</v>
      </c>
      <c r="AQ151" s="7">
        <f>AP151*(1+'Int Rate'!AQ151)+Premium!AQ151-Claims!AQ151</f>
        <v>-1067140273.7149282</v>
      </c>
      <c r="AR151" s="7">
        <f>AQ151*(1+'Int Rate'!AR151)+Premium!AR151-Claims!AR151</f>
        <v>-1102254518.4118161</v>
      </c>
      <c r="AS151" s="7">
        <f>AR151*(1+'Int Rate'!AS151)+Premium!AS151-Claims!AS151</f>
        <v>-1125828631.791615</v>
      </c>
      <c r="AT151" s="7">
        <f>AS151*(1+'Int Rate'!AT151)+Premium!AT151-Claims!AT151</f>
        <v>-1180369826.7558548</v>
      </c>
      <c r="AU151" s="7">
        <f>AT151*(1+'Int Rate'!AU151)+Premium!AU151-Claims!AU151</f>
        <v>-1197655376.4961517</v>
      </c>
      <c r="AV151" s="7">
        <f>AU151*(1+'Int Rate'!AV151)+Premium!AV151-Claims!AV151</f>
        <v>-1227133397.417954</v>
      </c>
      <c r="AW151" s="7">
        <f>AV151*(1+'Int Rate'!AW151)+Premium!AW151-Claims!AW151</f>
        <v>-1263153820.718188</v>
      </c>
      <c r="AX151" s="7">
        <f>AW151*(1+'Int Rate'!AX151)+Premium!AX151-Claims!AX151</f>
        <v>-1332426274.5947819</v>
      </c>
      <c r="AY151" s="7">
        <f>AX151*(1+'Int Rate'!AY151)+Premium!AY151-Claims!AY151</f>
        <v>-1371837204.4250071</v>
      </c>
    </row>
    <row r="152" spans="1:51" x14ac:dyDescent="0.25">
      <c r="A152" s="1">
        <v>151</v>
      </c>
      <c r="B152" s="7">
        <f>'Inputs &amp; Outputs'!$D$3</f>
        <v>1954449027.5679314</v>
      </c>
      <c r="C152" s="7">
        <f>B152*(1+'Int Rate'!C152)+Premium!C152-Claims!C152</f>
        <v>1961456667.9738667</v>
      </c>
      <c r="D152" s="7">
        <f>C152*(1+'Int Rate'!D152)+Premium!D152-Claims!D152</f>
        <v>1911998732.7399166</v>
      </c>
      <c r="E152" s="7">
        <f>D152*(1+'Int Rate'!E152)+Premium!E152-Claims!E152</f>
        <v>1864904182.9127948</v>
      </c>
      <c r="F152" s="7">
        <f>E152*(1+'Int Rate'!F152)+Premium!F152-Claims!F152</f>
        <v>1856897878.3526201</v>
      </c>
      <c r="G152" s="7">
        <f>F152*(1+'Int Rate'!G152)+Premium!G152-Claims!G152</f>
        <v>1862359089.7351029</v>
      </c>
      <c r="H152" s="7">
        <f>G152*(1+'Int Rate'!H152)+Premium!H152-Claims!H152</f>
        <v>1826318398.6015244</v>
      </c>
      <c r="I152" s="7">
        <f>H152*(1+'Int Rate'!I152)+Premium!I152-Claims!I152</f>
        <v>1776472182.540483</v>
      </c>
      <c r="J152" s="7">
        <f>I152*(1+'Int Rate'!J152)+Premium!J152-Claims!J152</f>
        <v>1739376466.1544504</v>
      </c>
      <c r="K152" s="7">
        <f>J152*(1+'Int Rate'!K152)+Premium!K152-Claims!K152</f>
        <v>1656941636.2383065</v>
      </c>
      <c r="L152" s="7">
        <f>K152*(1+'Int Rate'!L152)+Premium!L152-Claims!L152</f>
        <v>1611874853.3356254</v>
      </c>
      <c r="M152" s="7">
        <f>L152*(1+'Int Rate'!M152)+Premium!M152-Claims!M152</f>
        <v>1481901151.8513215</v>
      </c>
      <c r="N152" s="7">
        <f>M152*(1+'Int Rate'!N152)+Premium!N152-Claims!N152</f>
        <v>1462367828.675565</v>
      </c>
      <c r="O152" s="7">
        <f>N152*(1+'Int Rate'!O152)+Premium!O152-Claims!O152</f>
        <v>1417699101.3766441</v>
      </c>
      <c r="P152" s="7">
        <f>O152*(1+'Int Rate'!P152)+Premium!P152-Claims!P152</f>
        <v>1330804738.6251678</v>
      </c>
      <c r="Q152" s="7">
        <f>P152*(1+'Int Rate'!Q152)+Premium!Q152-Claims!Q152</f>
        <v>1338536056.1635652</v>
      </c>
      <c r="R152" s="7">
        <f>Q152*(1+'Int Rate'!R152)+Premium!R152-Claims!R152</f>
        <v>1302928586.4135597</v>
      </c>
      <c r="S152" s="7">
        <f>R152*(1+'Int Rate'!S152)+Premium!S152-Claims!S152</f>
        <v>1258547976.8501251</v>
      </c>
      <c r="T152" s="7">
        <f>S152*(1+'Int Rate'!T152)+Premium!T152-Claims!T152</f>
        <v>1257690876.4511545</v>
      </c>
      <c r="U152" s="7">
        <f>T152*(1+'Int Rate'!U152)+Premium!U152-Claims!U152</f>
        <v>1177995427.7154496</v>
      </c>
      <c r="V152" s="7">
        <f>U152*(1+'Int Rate'!V152)+Premium!V152-Claims!V152</f>
        <v>1154207248.9472244</v>
      </c>
      <c r="W152" s="7">
        <f>V152*(1+'Int Rate'!W152)+Premium!W152-Claims!W152</f>
        <v>1109496123.0660207</v>
      </c>
      <c r="X152" s="7">
        <f>W152*(1+'Int Rate'!X152)+Premium!X152-Claims!X152</f>
        <v>1084356782.5371559</v>
      </c>
      <c r="Y152" s="7">
        <f>X152*(1+'Int Rate'!Y152)+Premium!Y152-Claims!Y152</f>
        <v>1043560282.3683748</v>
      </c>
      <c r="Z152" s="7">
        <f>Y152*(1+'Int Rate'!Z152)+Premium!Z152-Claims!Z152</f>
        <v>960846242.01831651</v>
      </c>
      <c r="AA152" s="7">
        <f>Z152*(1+'Int Rate'!AA152)+Premium!AA152-Claims!AA152</f>
        <v>883935157.61956298</v>
      </c>
      <c r="AB152" s="7">
        <f>AA152*(1+'Int Rate'!AB152)+Premium!AB152-Claims!AB152</f>
        <v>839238075.98626924</v>
      </c>
      <c r="AC152" s="7">
        <f>AB152*(1+'Int Rate'!AC152)+Premium!AC152-Claims!AC152</f>
        <v>803797687.81873775</v>
      </c>
      <c r="AD152" s="7">
        <f>AC152*(1+'Int Rate'!AD152)+Premium!AD152-Claims!AD152</f>
        <v>731256860.82299268</v>
      </c>
      <c r="AE152" s="7">
        <f>AD152*(1+'Int Rate'!AE152)+Premium!AE152-Claims!AE152</f>
        <v>661338571.83400607</v>
      </c>
      <c r="AF152" s="7">
        <f>AE152*(1+'Int Rate'!AF152)+Premium!AF152-Claims!AF152</f>
        <v>633026427.16160071</v>
      </c>
      <c r="AG152" s="7">
        <f>AF152*(1+'Int Rate'!AG152)+Premium!AG152-Claims!AG152</f>
        <v>603952995.30047679</v>
      </c>
      <c r="AH152" s="7">
        <f>AG152*(1+'Int Rate'!AH152)+Premium!AH152-Claims!AH152</f>
        <v>582363002.1419884</v>
      </c>
      <c r="AI152" s="7">
        <f>AH152*(1+'Int Rate'!AI152)+Premium!AI152-Claims!AI152</f>
        <v>594220009.19272733</v>
      </c>
      <c r="AJ152" s="7">
        <f>AI152*(1+'Int Rate'!AJ152)+Premium!AJ152-Claims!AJ152</f>
        <v>578751887.63888407</v>
      </c>
      <c r="AK152" s="7">
        <f>AJ152*(1+'Int Rate'!AK152)+Premium!AK152-Claims!AK152</f>
        <v>572176033.77312052</v>
      </c>
      <c r="AL152" s="7">
        <f>AK152*(1+'Int Rate'!AL152)+Premium!AL152-Claims!AL152</f>
        <v>539159262.63539791</v>
      </c>
      <c r="AM152" s="7">
        <f>AL152*(1+'Int Rate'!AM152)+Premium!AM152-Claims!AM152</f>
        <v>538903365.75743771</v>
      </c>
      <c r="AN152" s="7">
        <f>AM152*(1+'Int Rate'!AN152)+Premium!AN152-Claims!AN152</f>
        <v>528063324.14910638</v>
      </c>
      <c r="AO152" s="7">
        <f>AN152*(1+'Int Rate'!AO152)+Premium!AO152-Claims!AO152</f>
        <v>547349819.24897194</v>
      </c>
      <c r="AP152" s="7">
        <f>AO152*(1+'Int Rate'!AP152)+Premium!AP152-Claims!AP152</f>
        <v>565464364.02629495</v>
      </c>
      <c r="AQ152" s="7">
        <f>AP152*(1+'Int Rate'!AQ152)+Premium!AQ152-Claims!AQ152</f>
        <v>582804298.85824108</v>
      </c>
      <c r="AR152" s="7">
        <f>AQ152*(1+'Int Rate'!AR152)+Premium!AR152-Claims!AR152</f>
        <v>587353366.57765186</v>
      </c>
      <c r="AS152" s="7">
        <f>AR152*(1+'Int Rate'!AS152)+Premium!AS152-Claims!AS152</f>
        <v>599812644.08302629</v>
      </c>
      <c r="AT152" s="7">
        <f>AS152*(1+'Int Rate'!AT152)+Premium!AT152-Claims!AT152</f>
        <v>635904990.96356988</v>
      </c>
      <c r="AU152" s="7">
        <f>AT152*(1+'Int Rate'!AU152)+Premium!AU152-Claims!AU152</f>
        <v>665242981.07801855</v>
      </c>
      <c r="AV152" s="7">
        <f>AU152*(1+'Int Rate'!AV152)+Premium!AV152-Claims!AV152</f>
        <v>697288089.38557768</v>
      </c>
      <c r="AW152" s="7">
        <f>AV152*(1+'Int Rate'!AW152)+Premium!AW152-Claims!AW152</f>
        <v>751477343.28037357</v>
      </c>
      <c r="AX152" s="7">
        <f>AW152*(1+'Int Rate'!AX152)+Premium!AX152-Claims!AX152</f>
        <v>757742271.72873521</v>
      </c>
      <c r="AY152" s="7">
        <f>AX152*(1+'Int Rate'!AY152)+Premium!AY152-Claims!AY152</f>
        <v>786216043.73863041</v>
      </c>
    </row>
    <row r="153" spans="1:51" x14ac:dyDescent="0.25">
      <c r="A153" s="1">
        <v>152</v>
      </c>
      <c r="B153" s="7">
        <f>'Inputs &amp; Outputs'!$D$3</f>
        <v>1954449027.5679314</v>
      </c>
      <c r="C153" s="7">
        <f>B153*(1+'Int Rate'!C153)+Premium!C153-Claims!C153</f>
        <v>1898435159.1068463</v>
      </c>
      <c r="D153" s="7">
        <f>C153*(1+'Int Rate'!D153)+Premium!D153-Claims!D153</f>
        <v>1881070507.924624</v>
      </c>
      <c r="E153" s="7">
        <f>D153*(1+'Int Rate'!E153)+Premium!E153-Claims!E153</f>
        <v>1808765760.9251273</v>
      </c>
      <c r="F153" s="7">
        <f>E153*(1+'Int Rate'!F153)+Premium!F153-Claims!F153</f>
        <v>1766782542.8606126</v>
      </c>
      <c r="G153" s="7">
        <f>F153*(1+'Int Rate'!G153)+Premium!G153-Claims!G153</f>
        <v>1648808403.2468417</v>
      </c>
      <c r="H153" s="7">
        <f>G153*(1+'Int Rate'!H153)+Premium!H153-Claims!H153</f>
        <v>1724230796.3336601</v>
      </c>
      <c r="I153" s="7">
        <f>H153*(1+'Int Rate'!I153)+Premium!I153-Claims!I153</f>
        <v>1662212580.920192</v>
      </c>
      <c r="J153" s="7">
        <f>I153*(1+'Int Rate'!J153)+Premium!J153-Claims!J153</f>
        <v>1619680533.0269082</v>
      </c>
      <c r="K153" s="7">
        <f>J153*(1+'Int Rate'!K153)+Premium!K153-Claims!K153</f>
        <v>1549530032.3312681</v>
      </c>
      <c r="L153" s="7">
        <f>K153*(1+'Int Rate'!L153)+Premium!L153-Claims!L153</f>
        <v>1457570819.2496541</v>
      </c>
      <c r="M153" s="7">
        <f>L153*(1+'Int Rate'!M153)+Premium!M153-Claims!M153</f>
        <v>1486735579.7331364</v>
      </c>
      <c r="N153" s="7">
        <f>M153*(1+'Int Rate'!N153)+Premium!N153-Claims!N153</f>
        <v>1452766367.2850056</v>
      </c>
      <c r="O153" s="7">
        <f>N153*(1+'Int Rate'!O153)+Premium!O153-Claims!O153</f>
        <v>1378559961.0025899</v>
      </c>
      <c r="P153" s="7">
        <f>O153*(1+'Int Rate'!P153)+Premium!P153-Claims!P153</f>
        <v>1327287594.8980367</v>
      </c>
      <c r="Q153" s="7">
        <f>P153*(1+'Int Rate'!Q153)+Premium!Q153-Claims!Q153</f>
        <v>1259759128.7013435</v>
      </c>
      <c r="R153" s="7">
        <f>Q153*(1+'Int Rate'!R153)+Premium!R153-Claims!R153</f>
        <v>1205386709.6171308</v>
      </c>
      <c r="S153" s="7">
        <f>R153*(1+'Int Rate'!S153)+Premium!S153-Claims!S153</f>
        <v>1172869310.9280577</v>
      </c>
      <c r="T153" s="7">
        <f>S153*(1+'Int Rate'!T153)+Premium!T153-Claims!T153</f>
        <v>1118108088.6024871</v>
      </c>
      <c r="U153" s="7">
        <f>T153*(1+'Int Rate'!U153)+Premium!U153-Claims!U153</f>
        <v>1051049958.5155814</v>
      </c>
      <c r="V153" s="7">
        <f>U153*(1+'Int Rate'!V153)+Premium!V153-Claims!V153</f>
        <v>981538048.49407482</v>
      </c>
      <c r="W153" s="7">
        <f>V153*(1+'Int Rate'!W153)+Premium!W153-Claims!W153</f>
        <v>883357668.97777212</v>
      </c>
      <c r="X153" s="7">
        <f>W153*(1+'Int Rate'!X153)+Premium!X153-Claims!X153</f>
        <v>827896240.43121958</v>
      </c>
      <c r="Y153" s="7">
        <f>X153*(1+'Int Rate'!Y153)+Premium!Y153-Claims!Y153</f>
        <v>778392049.67737627</v>
      </c>
      <c r="Z153" s="7">
        <f>Y153*(1+'Int Rate'!Z153)+Premium!Z153-Claims!Z153</f>
        <v>749521861.08583891</v>
      </c>
      <c r="AA153" s="7">
        <f>Z153*(1+'Int Rate'!AA153)+Premium!AA153-Claims!AA153</f>
        <v>697142568.48931217</v>
      </c>
      <c r="AB153" s="7">
        <f>AA153*(1+'Int Rate'!AB153)+Premium!AB153-Claims!AB153</f>
        <v>607120922.61203647</v>
      </c>
      <c r="AC153" s="7">
        <f>AB153*(1+'Int Rate'!AC153)+Premium!AC153-Claims!AC153</f>
        <v>592029601.04487956</v>
      </c>
      <c r="AD153" s="7">
        <f>AC153*(1+'Int Rate'!AD153)+Premium!AD153-Claims!AD153</f>
        <v>565307316.5352217</v>
      </c>
      <c r="AE153" s="7">
        <f>AD153*(1+'Int Rate'!AE153)+Premium!AE153-Claims!AE153</f>
        <v>523677179.7011658</v>
      </c>
      <c r="AF153" s="7">
        <f>AE153*(1+'Int Rate'!AF153)+Premium!AF153-Claims!AF153</f>
        <v>490258037.68836069</v>
      </c>
      <c r="AG153" s="7">
        <f>AF153*(1+'Int Rate'!AG153)+Premium!AG153-Claims!AG153</f>
        <v>469557305.88969105</v>
      </c>
      <c r="AH153" s="7">
        <f>AG153*(1+'Int Rate'!AH153)+Premium!AH153-Claims!AH153</f>
        <v>428043963.56390715</v>
      </c>
      <c r="AI153" s="7">
        <f>AH153*(1+'Int Rate'!AI153)+Premium!AI153-Claims!AI153</f>
        <v>415816030.98115337</v>
      </c>
      <c r="AJ153" s="7">
        <f>AI153*(1+'Int Rate'!AJ153)+Premium!AJ153-Claims!AJ153</f>
        <v>417005918.63985324</v>
      </c>
      <c r="AK153" s="7">
        <f>AJ153*(1+'Int Rate'!AK153)+Premium!AK153-Claims!AK153</f>
        <v>425253433.69553196</v>
      </c>
      <c r="AL153" s="7">
        <f>AK153*(1+'Int Rate'!AL153)+Premium!AL153-Claims!AL153</f>
        <v>426451577.81949818</v>
      </c>
      <c r="AM153" s="7">
        <f>AL153*(1+'Int Rate'!AM153)+Premium!AM153-Claims!AM153</f>
        <v>449894402.16693586</v>
      </c>
      <c r="AN153" s="7">
        <f>AM153*(1+'Int Rate'!AN153)+Premium!AN153-Claims!AN153</f>
        <v>440661259.17316002</v>
      </c>
      <c r="AO153" s="7">
        <f>AN153*(1+'Int Rate'!AO153)+Premium!AO153-Claims!AO153</f>
        <v>448357824.17431575</v>
      </c>
      <c r="AP153" s="7">
        <f>AO153*(1+'Int Rate'!AP153)+Premium!AP153-Claims!AP153</f>
        <v>434694080.11832482</v>
      </c>
      <c r="AQ153" s="7">
        <f>AP153*(1+'Int Rate'!AQ153)+Premium!AQ153-Claims!AQ153</f>
        <v>452930954.49056143</v>
      </c>
      <c r="AR153" s="7">
        <f>AQ153*(1+'Int Rate'!AR153)+Premium!AR153-Claims!AR153</f>
        <v>448156741.41810131</v>
      </c>
      <c r="AS153" s="7">
        <f>AR153*(1+'Int Rate'!AS153)+Premium!AS153-Claims!AS153</f>
        <v>485766445.98353636</v>
      </c>
      <c r="AT153" s="7">
        <f>AS153*(1+'Int Rate'!AT153)+Premium!AT153-Claims!AT153</f>
        <v>501672544.90913457</v>
      </c>
      <c r="AU153" s="7">
        <f>AT153*(1+'Int Rate'!AU153)+Premium!AU153-Claims!AU153</f>
        <v>525191551.40118176</v>
      </c>
      <c r="AV153" s="7">
        <f>AU153*(1+'Int Rate'!AV153)+Premium!AV153-Claims!AV153</f>
        <v>546600490.4258498</v>
      </c>
      <c r="AW153" s="7">
        <f>AV153*(1+'Int Rate'!AW153)+Premium!AW153-Claims!AW153</f>
        <v>566990894.27530646</v>
      </c>
      <c r="AX153" s="7">
        <f>AW153*(1+'Int Rate'!AX153)+Premium!AX153-Claims!AX153</f>
        <v>602821158.08950651</v>
      </c>
      <c r="AY153" s="7">
        <f>AX153*(1+'Int Rate'!AY153)+Premium!AY153-Claims!AY153</f>
        <v>624198203.09666491</v>
      </c>
    </row>
    <row r="154" spans="1:51" x14ac:dyDescent="0.25">
      <c r="A154" s="1">
        <v>153</v>
      </c>
      <c r="B154" s="7">
        <f>'Inputs &amp; Outputs'!$D$3</f>
        <v>1954449027.5679314</v>
      </c>
      <c r="C154" s="7">
        <f>B154*(1+'Int Rate'!C154)+Premium!C154-Claims!C154</f>
        <v>1891925337.5545607</v>
      </c>
      <c r="D154" s="7">
        <f>C154*(1+'Int Rate'!D154)+Premium!D154-Claims!D154</f>
        <v>1847958589.149941</v>
      </c>
      <c r="E154" s="7">
        <f>D154*(1+'Int Rate'!E154)+Premium!E154-Claims!E154</f>
        <v>1792724392.7396245</v>
      </c>
      <c r="F154" s="7">
        <f>E154*(1+'Int Rate'!F154)+Premium!F154-Claims!F154</f>
        <v>1804579462.3402467</v>
      </c>
      <c r="G154" s="7">
        <f>F154*(1+'Int Rate'!G154)+Premium!G154-Claims!G154</f>
        <v>1704501954.7477245</v>
      </c>
      <c r="H154" s="7">
        <f>G154*(1+'Int Rate'!H154)+Premium!H154-Claims!H154</f>
        <v>1646520611.5574946</v>
      </c>
      <c r="I154" s="7">
        <f>H154*(1+'Int Rate'!I154)+Premium!I154-Claims!I154</f>
        <v>1666168331.6411443</v>
      </c>
      <c r="J154" s="7">
        <f>I154*(1+'Int Rate'!J154)+Premium!J154-Claims!J154</f>
        <v>1616404226.2925472</v>
      </c>
      <c r="K154" s="7">
        <f>J154*(1+'Int Rate'!K154)+Premium!K154-Claims!K154</f>
        <v>1557806946.6235883</v>
      </c>
      <c r="L154" s="7">
        <f>K154*(1+'Int Rate'!L154)+Premium!L154-Claims!L154</f>
        <v>1418404155.4166267</v>
      </c>
      <c r="M154" s="7">
        <f>L154*(1+'Int Rate'!M154)+Premium!M154-Claims!M154</f>
        <v>1386067574.8305249</v>
      </c>
      <c r="N154" s="7">
        <f>M154*(1+'Int Rate'!N154)+Premium!N154-Claims!N154</f>
        <v>1361032572.2494988</v>
      </c>
      <c r="O154" s="7">
        <f>N154*(1+'Int Rate'!O154)+Premium!O154-Claims!O154</f>
        <v>1266928902.389317</v>
      </c>
      <c r="P154" s="7">
        <f>O154*(1+'Int Rate'!P154)+Premium!P154-Claims!P154</f>
        <v>1201105447.1175871</v>
      </c>
      <c r="Q154" s="7">
        <f>P154*(1+'Int Rate'!Q154)+Premium!Q154-Claims!Q154</f>
        <v>1124205830.3692074</v>
      </c>
      <c r="R154" s="7">
        <f>Q154*(1+'Int Rate'!R154)+Premium!R154-Claims!R154</f>
        <v>1081956424.9188392</v>
      </c>
      <c r="S154" s="7">
        <f>R154*(1+'Int Rate'!S154)+Premium!S154-Claims!S154</f>
        <v>1049408064.8489852</v>
      </c>
      <c r="T154" s="7">
        <f>S154*(1+'Int Rate'!T154)+Premium!T154-Claims!T154</f>
        <v>982192603.67197394</v>
      </c>
      <c r="U154" s="7">
        <f>T154*(1+'Int Rate'!U154)+Premium!U154-Claims!U154</f>
        <v>936425884.62747502</v>
      </c>
      <c r="V154" s="7">
        <f>U154*(1+'Int Rate'!V154)+Premium!V154-Claims!V154</f>
        <v>823685315.33475888</v>
      </c>
      <c r="W154" s="7">
        <f>V154*(1+'Int Rate'!W154)+Premium!W154-Claims!W154</f>
        <v>725913808.68011737</v>
      </c>
      <c r="X154" s="7">
        <f>W154*(1+'Int Rate'!X154)+Premium!X154-Claims!X154</f>
        <v>615430739.61445034</v>
      </c>
      <c r="Y154" s="7">
        <f>X154*(1+'Int Rate'!Y154)+Premium!Y154-Claims!Y154</f>
        <v>523516871.30915344</v>
      </c>
      <c r="Z154" s="7">
        <f>Y154*(1+'Int Rate'!Z154)+Premium!Z154-Claims!Z154</f>
        <v>461243927.20809984</v>
      </c>
      <c r="AA154" s="7">
        <f>Z154*(1+'Int Rate'!AA154)+Premium!AA154-Claims!AA154</f>
        <v>395602107.51878262</v>
      </c>
      <c r="AB154" s="7">
        <f>AA154*(1+'Int Rate'!AB154)+Premium!AB154-Claims!AB154</f>
        <v>341488214.14336622</v>
      </c>
      <c r="AC154" s="7">
        <f>AB154*(1+'Int Rate'!AC154)+Premium!AC154-Claims!AC154</f>
        <v>268373748.89603817</v>
      </c>
      <c r="AD154" s="7">
        <f>AC154*(1+'Int Rate'!AD154)+Premium!AD154-Claims!AD154</f>
        <v>219291036.2748872</v>
      </c>
      <c r="AE154" s="7">
        <f>AD154*(1+'Int Rate'!AE154)+Premium!AE154-Claims!AE154</f>
        <v>168507051.0486083</v>
      </c>
      <c r="AF154" s="7">
        <f>AE154*(1+'Int Rate'!AF154)+Premium!AF154-Claims!AF154</f>
        <v>121459890.15357247</v>
      </c>
      <c r="AG154" s="7">
        <f>AF154*(1+'Int Rate'!AG154)+Premium!AG154-Claims!AG154</f>
        <v>76585183.309961602</v>
      </c>
      <c r="AH154" s="7">
        <f>AG154*(1+'Int Rate'!AH154)+Premium!AH154-Claims!AH154</f>
        <v>35390275.899756476</v>
      </c>
      <c r="AI154" s="7">
        <f>AH154*(1+'Int Rate'!AI154)+Premium!AI154-Claims!AI154</f>
        <v>1923555.6938652098</v>
      </c>
      <c r="AJ154" s="7">
        <f>AI154*(1+'Int Rate'!AJ154)+Premium!AJ154-Claims!AJ154</f>
        <v>-27805030.761713628</v>
      </c>
      <c r="AK154" s="7">
        <f>AJ154*(1+'Int Rate'!AK154)+Premium!AK154-Claims!AK154</f>
        <v>-53538979.005071722</v>
      </c>
      <c r="AL154" s="7">
        <f>AK154*(1+'Int Rate'!AL154)+Premium!AL154-Claims!AL154</f>
        <v>-75473542.191488564</v>
      </c>
      <c r="AM154" s="7">
        <f>AL154*(1+'Int Rate'!AM154)+Premium!AM154-Claims!AM154</f>
        <v>-96770258.137056902</v>
      </c>
      <c r="AN154" s="7">
        <f>AM154*(1+'Int Rate'!AN154)+Premium!AN154-Claims!AN154</f>
        <v>-114232165.81349652</v>
      </c>
      <c r="AO154" s="7">
        <f>AN154*(1+'Int Rate'!AO154)+Premium!AO154-Claims!AO154</f>
        <v>-131868375.65436056</v>
      </c>
      <c r="AP154" s="7">
        <f>AO154*(1+'Int Rate'!AP154)+Premium!AP154-Claims!AP154</f>
        <v>-144920381.14978096</v>
      </c>
      <c r="AQ154" s="7">
        <f>AP154*(1+'Int Rate'!AQ154)+Premium!AQ154-Claims!AQ154</f>
        <v>-164046886.5811311</v>
      </c>
      <c r="AR154" s="7">
        <f>AQ154*(1+'Int Rate'!AR154)+Premium!AR154-Claims!AR154</f>
        <v>-173594419.14760303</v>
      </c>
      <c r="AS154" s="7">
        <f>AR154*(1+'Int Rate'!AS154)+Premium!AS154-Claims!AS154</f>
        <v>-183606959.65045142</v>
      </c>
      <c r="AT154" s="7">
        <f>AS154*(1+'Int Rate'!AT154)+Premium!AT154-Claims!AT154</f>
        <v>-186144940.74965099</v>
      </c>
      <c r="AU154" s="7">
        <f>AT154*(1+'Int Rate'!AU154)+Premium!AU154-Claims!AU154</f>
        <v>-196259153.16383883</v>
      </c>
      <c r="AV154" s="7">
        <f>AU154*(1+'Int Rate'!AV154)+Premium!AV154-Claims!AV154</f>
        <v>-203108941.52494353</v>
      </c>
      <c r="AW154" s="7">
        <f>AV154*(1+'Int Rate'!AW154)+Premium!AW154-Claims!AW154</f>
        <v>-224058454.6528489</v>
      </c>
      <c r="AX154" s="7">
        <f>AW154*(1+'Int Rate'!AX154)+Premium!AX154-Claims!AX154</f>
        <v>-231018754.34721532</v>
      </c>
      <c r="AY154" s="7">
        <f>AX154*(1+'Int Rate'!AY154)+Premium!AY154-Claims!AY154</f>
        <v>-235023402.94094136</v>
      </c>
    </row>
    <row r="155" spans="1:51" x14ac:dyDescent="0.25">
      <c r="A155" s="1">
        <v>154</v>
      </c>
      <c r="B155" s="7">
        <f>'Inputs &amp; Outputs'!$D$3</f>
        <v>1954449027.5679314</v>
      </c>
      <c r="C155" s="7">
        <f>B155*(1+'Int Rate'!C155)+Premium!C155-Claims!C155</f>
        <v>1876458041.9731917</v>
      </c>
      <c r="D155" s="7">
        <f>C155*(1+'Int Rate'!D155)+Premium!D155-Claims!D155</f>
        <v>1725740921.0455699</v>
      </c>
      <c r="E155" s="7">
        <f>D155*(1+'Int Rate'!E155)+Premium!E155-Claims!E155</f>
        <v>1649725027.2279632</v>
      </c>
      <c r="F155" s="7">
        <f>E155*(1+'Int Rate'!F155)+Premium!F155-Claims!F155</f>
        <v>1585295105.3491492</v>
      </c>
      <c r="G155" s="7">
        <f>F155*(1+'Int Rate'!G155)+Premium!G155-Claims!G155</f>
        <v>1477738494.6037533</v>
      </c>
      <c r="H155" s="7">
        <f>G155*(1+'Int Rate'!H155)+Premium!H155-Claims!H155</f>
        <v>1426365063.8211064</v>
      </c>
      <c r="I155" s="7">
        <f>H155*(1+'Int Rate'!I155)+Premium!I155-Claims!I155</f>
        <v>1398433846.1549437</v>
      </c>
      <c r="J155" s="7">
        <f>I155*(1+'Int Rate'!J155)+Premium!J155-Claims!J155</f>
        <v>1352027104.1797693</v>
      </c>
      <c r="K155" s="7">
        <f>J155*(1+'Int Rate'!K155)+Premium!K155-Claims!K155</f>
        <v>1366280815.2493572</v>
      </c>
      <c r="L155" s="7">
        <f>K155*(1+'Int Rate'!L155)+Premium!L155-Claims!L155</f>
        <v>1270187983.0490651</v>
      </c>
      <c r="M155" s="7">
        <f>L155*(1+'Int Rate'!M155)+Premium!M155-Claims!M155</f>
        <v>1165607421.9599488</v>
      </c>
      <c r="N155" s="7">
        <f>M155*(1+'Int Rate'!N155)+Premium!N155-Claims!N155</f>
        <v>1001001967.5165389</v>
      </c>
      <c r="O155" s="7">
        <f>N155*(1+'Int Rate'!O155)+Premium!O155-Claims!O155</f>
        <v>954286802.20897245</v>
      </c>
      <c r="P155" s="7">
        <f>O155*(1+'Int Rate'!P155)+Premium!P155-Claims!P155</f>
        <v>872464899.44788194</v>
      </c>
      <c r="Q155" s="7">
        <f>P155*(1+'Int Rate'!Q155)+Premium!Q155-Claims!Q155</f>
        <v>769163506.10182822</v>
      </c>
      <c r="R155" s="7">
        <f>Q155*(1+'Int Rate'!R155)+Premium!R155-Claims!R155</f>
        <v>714857652.52409744</v>
      </c>
      <c r="S155" s="7">
        <f>R155*(1+'Int Rate'!S155)+Premium!S155-Claims!S155</f>
        <v>622895150.21983469</v>
      </c>
      <c r="T155" s="7">
        <f>S155*(1+'Int Rate'!T155)+Premium!T155-Claims!T155</f>
        <v>538194705.39458263</v>
      </c>
      <c r="U155" s="7">
        <f>T155*(1+'Int Rate'!U155)+Premium!U155-Claims!U155</f>
        <v>455344864.82159054</v>
      </c>
      <c r="V155" s="7">
        <f>U155*(1+'Int Rate'!V155)+Premium!V155-Claims!V155</f>
        <v>350478249.44110155</v>
      </c>
      <c r="W155" s="7">
        <f>V155*(1+'Int Rate'!W155)+Premium!W155-Claims!W155</f>
        <v>255925334.04586172</v>
      </c>
      <c r="X155" s="7">
        <f>W155*(1+'Int Rate'!X155)+Premium!X155-Claims!X155</f>
        <v>180974613.58219481</v>
      </c>
      <c r="Y155" s="7">
        <f>X155*(1+'Int Rate'!Y155)+Premium!Y155-Claims!Y155</f>
        <v>101549690.5259127</v>
      </c>
      <c r="Z155" s="7">
        <f>Y155*(1+'Int Rate'!Z155)+Premium!Z155-Claims!Z155</f>
        <v>17795273.771737963</v>
      </c>
      <c r="AA155" s="7">
        <f>Z155*(1+'Int Rate'!AA155)+Premium!AA155-Claims!AA155</f>
        <v>-64094192.562974945</v>
      </c>
      <c r="AB155" s="7">
        <f>AA155*(1+'Int Rate'!AB155)+Premium!AB155-Claims!AB155</f>
        <v>-141923991.84663534</v>
      </c>
      <c r="AC155" s="7">
        <f>AB155*(1+'Int Rate'!AC155)+Premium!AC155-Claims!AC155</f>
        <v>-209209308.85143948</v>
      </c>
      <c r="AD155" s="7">
        <f>AC155*(1+'Int Rate'!AD155)+Premium!AD155-Claims!AD155</f>
        <v>-280513355.15573525</v>
      </c>
      <c r="AE155" s="7">
        <f>AD155*(1+'Int Rate'!AE155)+Premium!AE155-Claims!AE155</f>
        <v>-350097205.51124144</v>
      </c>
      <c r="AF155" s="7">
        <f>AE155*(1+'Int Rate'!AF155)+Premium!AF155-Claims!AF155</f>
        <v>-415456746.89147747</v>
      </c>
      <c r="AG155" s="7">
        <f>AF155*(1+'Int Rate'!AG155)+Premium!AG155-Claims!AG155</f>
        <v>-488275033.58238733</v>
      </c>
      <c r="AH155" s="7">
        <f>AG155*(1+'Int Rate'!AH155)+Premium!AH155-Claims!AH155</f>
        <v>-556355610.41459894</v>
      </c>
      <c r="AI155" s="7">
        <f>AH155*(1+'Int Rate'!AI155)+Premium!AI155-Claims!AI155</f>
        <v>-616668332.71966338</v>
      </c>
      <c r="AJ155" s="7">
        <f>AI155*(1+'Int Rate'!AJ155)+Premium!AJ155-Claims!AJ155</f>
        <v>-671724989.10653996</v>
      </c>
      <c r="AK155" s="7">
        <f>AJ155*(1+'Int Rate'!AK155)+Premium!AK155-Claims!AK155</f>
        <v>-704656266.35882056</v>
      </c>
      <c r="AL155" s="7">
        <f>AK155*(1+'Int Rate'!AL155)+Premium!AL155-Claims!AL155</f>
        <v>-753697726.90152919</v>
      </c>
      <c r="AM155" s="7">
        <f>AL155*(1+'Int Rate'!AM155)+Premium!AM155-Claims!AM155</f>
        <v>-739661874.25959122</v>
      </c>
      <c r="AN155" s="7">
        <f>AM155*(1+'Int Rate'!AN155)+Premium!AN155-Claims!AN155</f>
        <v>-796366526.32912147</v>
      </c>
      <c r="AO155" s="7">
        <f>AN155*(1+'Int Rate'!AO155)+Premium!AO155-Claims!AO155</f>
        <v>-803632250.59731722</v>
      </c>
      <c r="AP155" s="7">
        <f>AO155*(1+'Int Rate'!AP155)+Premium!AP155-Claims!AP155</f>
        <v>-814419208.37944305</v>
      </c>
      <c r="AQ155" s="7">
        <f>AP155*(1+'Int Rate'!AQ155)+Premium!AQ155-Claims!AQ155</f>
        <v>-851449894.05316114</v>
      </c>
      <c r="AR155" s="7">
        <f>AQ155*(1+'Int Rate'!AR155)+Premium!AR155-Claims!AR155</f>
        <v>-891044763.06108475</v>
      </c>
      <c r="AS155" s="7">
        <f>AR155*(1+'Int Rate'!AS155)+Premium!AS155-Claims!AS155</f>
        <v>-923604740.60291338</v>
      </c>
      <c r="AT155" s="7">
        <f>AS155*(1+'Int Rate'!AT155)+Premium!AT155-Claims!AT155</f>
        <v>-952866492.20114362</v>
      </c>
      <c r="AU155" s="7">
        <f>AT155*(1+'Int Rate'!AU155)+Premium!AU155-Claims!AU155</f>
        <v>-977875915.03460252</v>
      </c>
      <c r="AV155" s="7">
        <f>AU155*(1+'Int Rate'!AV155)+Premium!AV155-Claims!AV155</f>
        <v>-982983889.80890572</v>
      </c>
      <c r="AW155" s="7">
        <f>AV155*(1+'Int Rate'!AW155)+Premium!AW155-Claims!AW155</f>
        <v>-1025835137.0166745</v>
      </c>
      <c r="AX155" s="7">
        <f>AW155*(1+'Int Rate'!AX155)+Premium!AX155-Claims!AX155</f>
        <v>-1097236786.4868469</v>
      </c>
      <c r="AY155" s="7">
        <f>AX155*(1+'Int Rate'!AY155)+Premium!AY155-Claims!AY155</f>
        <v>-1087030226.6892953</v>
      </c>
    </row>
    <row r="156" spans="1:51" x14ac:dyDescent="0.25">
      <c r="A156" s="1">
        <v>155</v>
      </c>
      <c r="B156" s="7">
        <f>'Inputs &amp; Outputs'!$D$3</f>
        <v>1954449027.5679314</v>
      </c>
      <c r="C156" s="7">
        <f>B156*(1+'Int Rate'!C156)+Premium!C156-Claims!C156</f>
        <v>2005044973.8454494</v>
      </c>
      <c r="D156" s="7">
        <f>C156*(1+'Int Rate'!D156)+Premium!D156-Claims!D156</f>
        <v>1878621859.6181023</v>
      </c>
      <c r="E156" s="7">
        <f>D156*(1+'Int Rate'!E156)+Premium!E156-Claims!E156</f>
        <v>1782287976.3042018</v>
      </c>
      <c r="F156" s="7">
        <f>E156*(1+'Int Rate'!F156)+Premium!F156-Claims!F156</f>
        <v>1716645565.0359879</v>
      </c>
      <c r="G156" s="7">
        <f>F156*(1+'Int Rate'!G156)+Premium!G156-Claims!G156</f>
        <v>1720254764.3296726</v>
      </c>
      <c r="H156" s="7">
        <f>G156*(1+'Int Rate'!H156)+Premium!H156-Claims!H156</f>
        <v>1671846654.8550596</v>
      </c>
      <c r="I156" s="7">
        <f>H156*(1+'Int Rate'!I156)+Premium!I156-Claims!I156</f>
        <v>1635552479.2434068</v>
      </c>
      <c r="J156" s="7">
        <f>I156*(1+'Int Rate'!J156)+Premium!J156-Claims!J156</f>
        <v>1567199938.3842297</v>
      </c>
      <c r="K156" s="7">
        <f>J156*(1+'Int Rate'!K156)+Premium!K156-Claims!K156</f>
        <v>1517019290.8737872</v>
      </c>
      <c r="L156" s="7">
        <f>K156*(1+'Int Rate'!L156)+Premium!L156-Claims!L156</f>
        <v>1427480911.616164</v>
      </c>
      <c r="M156" s="7">
        <f>L156*(1+'Int Rate'!M156)+Premium!M156-Claims!M156</f>
        <v>1408879417.3266256</v>
      </c>
      <c r="N156" s="7">
        <f>M156*(1+'Int Rate'!N156)+Premium!N156-Claims!N156</f>
        <v>1355263755.898541</v>
      </c>
      <c r="O156" s="7">
        <f>N156*(1+'Int Rate'!O156)+Premium!O156-Claims!O156</f>
        <v>1327043865.8562596</v>
      </c>
      <c r="P156" s="7">
        <f>O156*(1+'Int Rate'!P156)+Premium!P156-Claims!P156</f>
        <v>1248768274.3245959</v>
      </c>
      <c r="Q156" s="7">
        <f>P156*(1+'Int Rate'!Q156)+Premium!Q156-Claims!Q156</f>
        <v>1189714534.7967291</v>
      </c>
      <c r="R156" s="7">
        <f>Q156*(1+'Int Rate'!R156)+Premium!R156-Claims!R156</f>
        <v>1135528548.5466406</v>
      </c>
      <c r="S156" s="7">
        <f>R156*(1+'Int Rate'!S156)+Premium!S156-Claims!S156</f>
        <v>1046028467.9141183</v>
      </c>
      <c r="T156" s="7">
        <f>S156*(1+'Int Rate'!T156)+Premium!T156-Claims!T156</f>
        <v>968519133.40270376</v>
      </c>
      <c r="U156" s="7">
        <f>T156*(1+'Int Rate'!U156)+Premium!U156-Claims!U156</f>
        <v>937180007.65788305</v>
      </c>
      <c r="V156" s="7">
        <f>U156*(1+'Int Rate'!V156)+Premium!V156-Claims!V156</f>
        <v>829620059.16878295</v>
      </c>
      <c r="W156" s="7">
        <f>V156*(1+'Int Rate'!W156)+Premium!W156-Claims!W156</f>
        <v>774627526.30452311</v>
      </c>
      <c r="X156" s="7">
        <f>W156*(1+'Int Rate'!X156)+Premium!X156-Claims!X156</f>
        <v>703689669.63056159</v>
      </c>
      <c r="Y156" s="7">
        <f>X156*(1+'Int Rate'!Y156)+Premium!Y156-Claims!Y156</f>
        <v>613835982.9777981</v>
      </c>
      <c r="Z156" s="7">
        <f>Y156*(1+'Int Rate'!Z156)+Premium!Z156-Claims!Z156</f>
        <v>538620415.22011948</v>
      </c>
      <c r="AA156" s="7">
        <f>Z156*(1+'Int Rate'!AA156)+Premium!AA156-Claims!AA156</f>
        <v>480883542.50554311</v>
      </c>
      <c r="AB156" s="7">
        <f>AA156*(1+'Int Rate'!AB156)+Premium!AB156-Claims!AB156</f>
        <v>417219145.6656127</v>
      </c>
      <c r="AC156" s="7">
        <f>AB156*(1+'Int Rate'!AC156)+Premium!AC156-Claims!AC156</f>
        <v>356375253.86947978</v>
      </c>
      <c r="AD156" s="7">
        <f>AC156*(1+'Int Rate'!AD156)+Premium!AD156-Claims!AD156</f>
        <v>308361500.31806433</v>
      </c>
      <c r="AE156" s="7">
        <f>AD156*(1+'Int Rate'!AE156)+Premium!AE156-Claims!AE156</f>
        <v>267692623.51063377</v>
      </c>
      <c r="AF156" s="7">
        <f>AE156*(1+'Int Rate'!AF156)+Premium!AF156-Claims!AF156</f>
        <v>211910882.62896705</v>
      </c>
      <c r="AG156" s="7">
        <f>AF156*(1+'Int Rate'!AG156)+Premium!AG156-Claims!AG156</f>
        <v>167867078.47621524</v>
      </c>
      <c r="AH156" s="7">
        <f>AG156*(1+'Int Rate'!AH156)+Premium!AH156-Claims!AH156</f>
        <v>133467682.17485008</v>
      </c>
      <c r="AI156" s="7">
        <f>AH156*(1+'Int Rate'!AI156)+Premium!AI156-Claims!AI156</f>
        <v>108317706.66526625</v>
      </c>
      <c r="AJ156" s="7">
        <f>AI156*(1+'Int Rate'!AJ156)+Premium!AJ156-Claims!AJ156</f>
        <v>89117493.769262165</v>
      </c>
      <c r="AK156" s="7">
        <f>AJ156*(1+'Int Rate'!AK156)+Premium!AK156-Claims!AK156</f>
        <v>68798591.640753597</v>
      </c>
      <c r="AL156" s="7">
        <f>AK156*(1+'Int Rate'!AL156)+Premium!AL156-Claims!AL156</f>
        <v>52085193.207121104</v>
      </c>
      <c r="AM156" s="7">
        <f>AL156*(1+'Int Rate'!AM156)+Premium!AM156-Claims!AM156</f>
        <v>40778538.184356965</v>
      </c>
      <c r="AN156" s="7">
        <f>AM156*(1+'Int Rate'!AN156)+Premium!AN156-Claims!AN156</f>
        <v>33205073.315322362</v>
      </c>
      <c r="AO156" s="7">
        <f>AN156*(1+'Int Rate'!AO156)+Premium!AO156-Claims!AO156</f>
        <v>26725229.394100316</v>
      </c>
      <c r="AP156" s="7">
        <f>AO156*(1+'Int Rate'!AP156)+Premium!AP156-Claims!AP156</f>
        <v>22056204.58216469</v>
      </c>
      <c r="AQ156" s="7">
        <f>AP156*(1+'Int Rate'!AQ156)+Premium!AQ156-Claims!AQ156</f>
        <v>18518692.028292522</v>
      </c>
      <c r="AR156" s="7">
        <f>AQ156*(1+'Int Rate'!AR156)+Premium!AR156-Claims!AR156</f>
        <v>14877613.021755382</v>
      </c>
      <c r="AS156" s="7">
        <f>AR156*(1+'Int Rate'!AS156)+Premium!AS156-Claims!AS156</f>
        <v>12878186.657911092</v>
      </c>
      <c r="AT156" s="7">
        <f>AS156*(1+'Int Rate'!AT156)+Premium!AT156-Claims!AT156</f>
        <v>12027834.860446697</v>
      </c>
      <c r="AU156" s="7">
        <f>AT156*(1+'Int Rate'!AU156)+Premium!AU156-Claims!AU156</f>
        <v>10935393.548121247</v>
      </c>
      <c r="AV156" s="7">
        <f>AU156*(1+'Int Rate'!AV156)+Premium!AV156-Claims!AV156</f>
        <v>10034617.064610738</v>
      </c>
      <c r="AW156" s="7">
        <f>AV156*(1+'Int Rate'!AW156)+Premium!AW156-Claims!AW156</f>
        <v>9883578.3566603884</v>
      </c>
      <c r="AX156" s="7">
        <f>AW156*(1+'Int Rate'!AX156)+Premium!AX156-Claims!AX156</f>
        <v>10173614.20818321</v>
      </c>
      <c r="AY156" s="7">
        <f>AX156*(1+'Int Rate'!AY156)+Premium!AY156-Claims!AY156</f>
        <v>10393547.260055274</v>
      </c>
    </row>
    <row r="157" spans="1:51" x14ac:dyDescent="0.25">
      <c r="A157" s="1">
        <v>156</v>
      </c>
      <c r="B157" s="7">
        <f>'Inputs &amp; Outputs'!$D$3</f>
        <v>1954449027.5679314</v>
      </c>
      <c r="C157" s="7">
        <f>B157*(1+'Int Rate'!C157)+Premium!C157-Claims!C157</f>
        <v>1927029128.5100505</v>
      </c>
      <c r="D157" s="7">
        <f>C157*(1+'Int Rate'!D157)+Premium!D157-Claims!D157</f>
        <v>1904367757.6235538</v>
      </c>
      <c r="E157" s="7">
        <f>D157*(1+'Int Rate'!E157)+Premium!E157-Claims!E157</f>
        <v>1893362957.8535354</v>
      </c>
      <c r="F157" s="7">
        <f>E157*(1+'Int Rate'!F157)+Premium!F157-Claims!F157</f>
        <v>1787138428.5971344</v>
      </c>
      <c r="G157" s="7">
        <f>F157*(1+'Int Rate'!G157)+Premium!G157-Claims!G157</f>
        <v>1718813579.4017911</v>
      </c>
      <c r="H157" s="7">
        <f>G157*(1+'Int Rate'!H157)+Premium!H157-Claims!H157</f>
        <v>1651848218.3170841</v>
      </c>
      <c r="I157" s="7">
        <f>H157*(1+'Int Rate'!I157)+Premium!I157-Claims!I157</f>
        <v>1610057993.362514</v>
      </c>
      <c r="J157" s="7">
        <f>I157*(1+'Int Rate'!J157)+Premium!J157-Claims!J157</f>
        <v>1505465115.6564105</v>
      </c>
      <c r="K157" s="7">
        <f>J157*(1+'Int Rate'!K157)+Premium!K157-Claims!K157</f>
        <v>1420407067.9753771</v>
      </c>
      <c r="L157" s="7">
        <f>K157*(1+'Int Rate'!L157)+Premium!L157-Claims!L157</f>
        <v>1356354174.0342493</v>
      </c>
      <c r="M157" s="7">
        <f>L157*(1+'Int Rate'!M157)+Premium!M157-Claims!M157</f>
        <v>1306172064.1739891</v>
      </c>
      <c r="N157" s="7">
        <f>M157*(1+'Int Rate'!N157)+Premium!N157-Claims!N157</f>
        <v>1209508498.4063804</v>
      </c>
      <c r="O157" s="7">
        <f>N157*(1+'Int Rate'!O157)+Premium!O157-Claims!O157</f>
        <v>1091931373.2004471</v>
      </c>
      <c r="P157" s="7">
        <f>O157*(1+'Int Rate'!P157)+Premium!P157-Claims!P157</f>
        <v>1032346701.7495363</v>
      </c>
      <c r="Q157" s="7">
        <f>P157*(1+'Int Rate'!Q157)+Premium!Q157-Claims!Q157</f>
        <v>1008206697.3199253</v>
      </c>
      <c r="R157" s="7">
        <f>Q157*(1+'Int Rate'!R157)+Premium!R157-Claims!R157</f>
        <v>946184962.87157989</v>
      </c>
      <c r="S157" s="7">
        <f>R157*(1+'Int Rate'!S157)+Premium!S157-Claims!S157</f>
        <v>890524382.69337523</v>
      </c>
      <c r="T157" s="7">
        <f>S157*(1+'Int Rate'!T157)+Premium!T157-Claims!T157</f>
        <v>823358888.67685521</v>
      </c>
      <c r="U157" s="7">
        <f>T157*(1+'Int Rate'!U157)+Premium!U157-Claims!U157</f>
        <v>769507121.5458504</v>
      </c>
      <c r="V157" s="7">
        <f>U157*(1+'Int Rate'!V157)+Premium!V157-Claims!V157</f>
        <v>639869534.77190018</v>
      </c>
      <c r="W157" s="7">
        <f>V157*(1+'Int Rate'!W157)+Premium!W157-Claims!W157</f>
        <v>582134112.53630197</v>
      </c>
      <c r="X157" s="7">
        <f>W157*(1+'Int Rate'!X157)+Premium!X157-Claims!X157</f>
        <v>513684753.58759701</v>
      </c>
      <c r="Y157" s="7">
        <f>X157*(1+'Int Rate'!Y157)+Premium!Y157-Claims!Y157</f>
        <v>427992587.30116558</v>
      </c>
      <c r="Z157" s="7">
        <f>Y157*(1+'Int Rate'!Z157)+Premium!Z157-Claims!Z157</f>
        <v>354551735.52922219</v>
      </c>
      <c r="AA157" s="7">
        <f>Z157*(1+'Int Rate'!AA157)+Premium!AA157-Claims!AA157</f>
        <v>296873384.86153769</v>
      </c>
      <c r="AB157" s="7">
        <f>AA157*(1+'Int Rate'!AB157)+Premium!AB157-Claims!AB157</f>
        <v>230123633.21045619</v>
      </c>
      <c r="AC157" s="7">
        <f>AB157*(1+'Int Rate'!AC157)+Premium!AC157-Claims!AC157</f>
        <v>169818374.56234744</v>
      </c>
      <c r="AD157" s="7">
        <f>AC157*(1+'Int Rate'!AD157)+Premium!AD157-Claims!AD157</f>
        <v>113032182.66771123</v>
      </c>
      <c r="AE157" s="7">
        <f>AD157*(1+'Int Rate'!AE157)+Premium!AE157-Claims!AE157</f>
        <v>57743397.135674566</v>
      </c>
      <c r="AF157" s="7">
        <f>AE157*(1+'Int Rate'!AF157)+Premium!AF157-Claims!AF157</f>
        <v>4528727.1372275054</v>
      </c>
      <c r="AG157" s="7">
        <f>AF157*(1+'Int Rate'!AG157)+Premium!AG157-Claims!AG157</f>
        <v>-44520746.836956821</v>
      </c>
      <c r="AH157" s="7">
        <f>AG157*(1+'Int Rate'!AH157)+Premium!AH157-Claims!AH157</f>
        <v>-86901194.180992693</v>
      </c>
      <c r="AI157" s="7">
        <f>AH157*(1+'Int Rate'!AI157)+Premium!AI157-Claims!AI157</f>
        <v>-127933798.05940948</v>
      </c>
      <c r="AJ157" s="7">
        <f>AI157*(1+'Int Rate'!AJ157)+Premium!AJ157-Claims!AJ157</f>
        <v>-168027370.58262327</v>
      </c>
      <c r="AK157" s="7">
        <f>AJ157*(1+'Int Rate'!AK157)+Premium!AK157-Claims!AK157</f>
        <v>-214687585.63348585</v>
      </c>
      <c r="AL157" s="7">
        <f>AK157*(1+'Int Rate'!AL157)+Premium!AL157-Claims!AL157</f>
        <v>-238326098.03420553</v>
      </c>
      <c r="AM157" s="7">
        <f>AL157*(1+'Int Rate'!AM157)+Premium!AM157-Claims!AM157</f>
        <v>-263489248.57202876</v>
      </c>
      <c r="AN157" s="7">
        <f>AM157*(1+'Int Rate'!AN157)+Premium!AN157-Claims!AN157</f>
        <v>-284373072.71637708</v>
      </c>
      <c r="AO157" s="7">
        <f>AN157*(1+'Int Rate'!AO157)+Premium!AO157-Claims!AO157</f>
        <v>-294063468.80053025</v>
      </c>
      <c r="AP157" s="7">
        <f>AO157*(1+'Int Rate'!AP157)+Premium!AP157-Claims!AP157</f>
        <v>-301444314.38221943</v>
      </c>
      <c r="AQ157" s="7">
        <f>AP157*(1+'Int Rate'!AQ157)+Premium!AQ157-Claims!AQ157</f>
        <v>-305593574.91250157</v>
      </c>
      <c r="AR157" s="7">
        <f>AQ157*(1+'Int Rate'!AR157)+Premium!AR157-Claims!AR157</f>
        <v>-302013825.62729955</v>
      </c>
      <c r="AS157" s="7">
        <f>AR157*(1+'Int Rate'!AS157)+Premium!AS157-Claims!AS157</f>
        <v>-312595189.87778854</v>
      </c>
      <c r="AT157" s="7">
        <f>AS157*(1+'Int Rate'!AT157)+Premium!AT157-Claims!AT157</f>
        <v>-327413220.57562459</v>
      </c>
      <c r="AU157" s="7">
        <f>AT157*(1+'Int Rate'!AU157)+Premium!AU157-Claims!AU157</f>
        <v>-335071645.73810112</v>
      </c>
      <c r="AV157" s="7">
        <f>AU157*(1+'Int Rate'!AV157)+Premium!AV157-Claims!AV157</f>
        <v>-365387003.12110996</v>
      </c>
      <c r="AW157" s="7">
        <f>AV157*(1+'Int Rate'!AW157)+Premium!AW157-Claims!AW157</f>
        <v>-398752108.69870019</v>
      </c>
      <c r="AX157" s="7">
        <f>AW157*(1+'Int Rate'!AX157)+Premium!AX157-Claims!AX157</f>
        <v>-411402692.75561517</v>
      </c>
      <c r="AY157" s="7">
        <f>AX157*(1+'Int Rate'!AY157)+Premium!AY157-Claims!AY157</f>
        <v>-447049259.46847218</v>
      </c>
    </row>
    <row r="158" spans="1:51" x14ac:dyDescent="0.25">
      <c r="A158" s="1">
        <v>157</v>
      </c>
      <c r="B158" s="7">
        <f>'Inputs &amp; Outputs'!$D$3</f>
        <v>1954449027.5679314</v>
      </c>
      <c r="C158" s="7">
        <f>B158*(1+'Int Rate'!C158)+Premium!C158-Claims!C158</f>
        <v>1904212798.6153524</v>
      </c>
      <c r="D158" s="7">
        <f>C158*(1+'Int Rate'!D158)+Premium!D158-Claims!D158</f>
        <v>1830907094.0706372</v>
      </c>
      <c r="E158" s="7">
        <f>D158*(1+'Int Rate'!E158)+Premium!E158-Claims!E158</f>
        <v>1780925911.0021966</v>
      </c>
      <c r="F158" s="7">
        <f>E158*(1+'Int Rate'!F158)+Premium!F158-Claims!F158</f>
        <v>1782968605.4125092</v>
      </c>
      <c r="G158" s="7">
        <f>F158*(1+'Int Rate'!G158)+Premium!G158-Claims!G158</f>
        <v>1709203750.0973454</v>
      </c>
      <c r="H158" s="7">
        <f>G158*(1+'Int Rate'!H158)+Premium!H158-Claims!H158</f>
        <v>1689023959.8749247</v>
      </c>
      <c r="I158" s="7">
        <f>H158*(1+'Int Rate'!I158)+Premium!I158-Claims!I158</f>
        <v>1670217283.7382097</v>
      </c>
      <c r="J158" s="7">
        <f>I158*(1+'Int Rate'!J158)+Premium!J158-Claims!J158</f>
        <v>1652448423.8045037</v>
      </c>
      <c r="K158" s="7">
        <f>J158*(1+'Int Rate'!K158)+Premium!K158-Claims!K158</f>
        <v>1615747919.1787131</v>
      </c>
      <c r="L158" s="7">
        <f>K158*(1+'Int Rate'!L158)+Premium!L158-Claims!L158</f>
        <v>1574069651.7329202</v>
      </c>
      <c r="M158" s="7">
        <f>L158*(1+'Int Rate'!M158)+Premium!M158-Claims!M158</f>
        <v>1495288389.0903032</v>
      </c>
      <c r="N158" s="7">
        <f>M158*(1+'Int Rate'!N158)+Premium!N158-Claims!N158</f>
        <v>1443551688.2722018</v>
      </c>
      <c r="O158" s="7">
        <f>N158*(1+'Int Rate'!O158)+Premium!O158-Claims!O158</f>
        <v>1361367840.1776395</v>
      </c>
      <c r="P158" s="7">
        <f>O158*(1+'Int Rate'!P158)+Premium!P158-Claims!P158</f>
        <v>1295037028.6970408</v>
      </c>
      <c r="Q158" s="7">
        <f>P158*(1+'Int Rate'!Q158)+Premium!Q158-Claims!Q158</f>
        <v>1248658657.859338</v>
      </c>
      <c r="R158" s="7">
        <f>Q158*(1+'Int Rate'!R158)+Premium!R158-Claims!R158</f>
        <v>1147013348.9154353</v>
      </c>
      <c r="S158" s="7">
        <f>R158*(1+'Int Rate'!S158)+Premium!S158-Claims!S158</f>
        <v>1109746678.2007637</v>
      </c>
      <c r="T158" s="7">
        <f>S158*(1+'Int Rate'!T158)+Premium!T158-Claims!T158</f>
        <v>1054378603.4474912</v>
      </c>
      <c r="U158" s="7">
        <f>T158*(1+'Int Rate'!U158)+Premium!U158-Claims!U158</f>
        <v>1020935546.9664159</v>
      </c>
      <c r="V158" s="7">
        <f>U158*(1+'Int Rate'!V158)+Premium!V158-Claims!V158</f>
        <v>893585253.82974577</v>
      </c>
      <c r="W158" s="7">
        <f>V158*(1+'Int Rate'!W158)+Premium!W158-Claims!W158</f>
        <v>831132073.28671956</v>
      </c>
      <c r="X158" s="7">
        <f>W158*(1+'Int Rate'!X158)+Premium!X158-Claims!X158</f>
        <v>726105047.56132412</v>
      </c>
      <c r="Y158" s="7">
        <f>X158*(1+'Int Rate'!Y158)+Premium!Y158-Claims!Y158</f>
        <v>715057646.99732423</v>
      </c>
      <c r="Z158" s="7">
        <f>Y158*(1+'Int Rate'!Z158)+Premium!Z158-Claims!Z158</f>
        <v>658462571.04713607</v>
      </c>
      <c r="AA158" s="7">
        <f>Z158*(1+'Int Rate'!AA158)+Premium!AA158-Claims!AA158</f>
        <v>662537032.89769542</v>
      </c>
      <c r="AB158" s="7">
        <f>AA158*(1+'Int Rate'!AB158)+Premium!AB158-Claims!AB158</f>
        <v>582511644.73155522</v>
      </c>
      <c r="AC158" s="7">
        <f>AB158*(1+'Int Rate'!AC158)+Premium!AC158-Claims!AC158</f>
        <v>570394960.57900631</v>
      </c>
      <c r="AD158" s="7">
        <f>AC158*(1+'Int Rate'!AD158)+Premium!AD158-Claims!AD158</f>
        <v>518849681.60934782</v>
      </c>
      <c r="AE158" s="7">
        <f>AD158*(1+'Int Rate'!AE158)+Premium!AE158-Claims!AE158</f>
        <v>477868433.7159878</v>
      </c>
      <c r="AF158" s="7">
        <f>AE158*(1+'Int Rate'!AF158)+Premium!AF158-Claims!AF158</f>
        <v>471501985.36107153</v>
      </c>
      <c r="AG158" s="7">
        <f>AF158*(1+'Int Rate'!AG158)+Premium!AG158-Claims!AG158</f>
        <v>459634229.95594358</v>
      </c>
      <c r="AH158" s="7">
        <f>AG158*(1+'Int Rate'!AH158)+Premium!AH158-Claims!AH158</f>
        <v>451028082.65276104</v>
      </c>
      <c r="AI158" s="7">
        <f>AH158*(1+'Int Rate'!AI158)+Premium!AI158-Claims!AI158</f>
        <v>440902527.2588532</v>
      </c>
      <c r="AJ158" s="7">
        <f>AI158*(1+'Int Rate'!AJ158)+Premium!AJ158-Claims!AJ158</f>
        <v>455767576.77812403</v>
      </c>
      <c r="AK158" s="7">
        <f>AJ158*(1+'Int Rate'!AK158)+Premium!AK158-Claims!AK158</f>
        <v>450485055.3316046</v>
      </c>
      <c r="AL158" s="7">
        <f>AK158*(1+'Int Rate'!AL158)+Premium!AL158-Claims!AL158</f>
        <v>447348475.50955611</v>
      </c>
      <c r="AM158" s="7">
        <f>AL158*(1+'Int Rate'!AM158)+Premium!AM158-Claims!AM158</f>
        <v>447105101.04410392</v>
      </c>
      <c r="AN158" s="7">
        <f>AM158*(1+'Int Rate'!AN158)+Premium!AN158-Claims!AN158</f>
        <v>465745307.5760749</v>
      </c>
      <c r="AO158" s="7">
        <f>AN158*(1+'Int Rate'!AO158)+Premium!AO158-Claims!AO158</f>
        <v>461965365.27558666</v>
      </c>
      <c r="AP158" s="7">
        <f>AO158*(1+'Int Rate'!AP158)+Premium!AP158-Claims!AP158</f>
        <v>486882188.39022386</v>
      </c>
      <c r="AQ158" s="7">
        <f>AP158*(1+'Int Rate'!AQ158)+Premium!AQ158-Claims!AQ158</f>
        <v>536272683.61547065</v>
      </c>
      <c r="AR158" s="7">
        <f>AQ158*(1+'Int Rate'!AR158)+Premium!AR158-Claims!AR158</f>
        <v>556366353.31570399</v>
      </c>
      <c r="AS158" s="7">
        <f>AR158*(1+'Int Rate'!AS158)+Premium!AS158-Claims!AS158</f>
        <v>574739205.76689184</v>
      </c>
      <c r="AT158" s="7">
        <f>AS158*(1+'Int Rate'!AT158)+Premium!AT158-Claims!AT158</f>
        <v>598312434.5476594</v>
      </c>
      <c r="AU158" s="7">
        <f>AT158*(1+'Int Rate'!AU158)+Premium!AU158-Claims!AU158</f>
        <v>645749693.8476038</v>
      </c>
      <c r="AV158" s="7">
        <f>AU158*(1+'Int Rate'!AV158)+Premium!AV158-Claims!AV158</f>
        <v>672148942.54835212</v>
      </c>
      <c r="AW158" s="7">
        <f>AV158*(1+'Int Rate'!AW158)+Premium!AW158-Claims!AW158</f>
        <v>746735297.39559269</v>
      </c>
      <c r="AX158" s="7">
        <f>AW158*(1+'Int Rate'!AX158)+Premium!AX158-Claims!AX158</f>
        <v>773233019.17791831</v>
      </c>
      <c r="AY158" s="7">
        <f>AX158*(1+'Int Rate'!AY158)+Premium!AY158-Claims!AY158</f>
        <v>842645411.95159829</v>
      </c>
    </row>
    <row r="159" spans="1:51" x14ac:dyDescent="0.25">
      <c r="A159" s="1">
        <v>158</v>
      </c>
      <c r="B159" s="7">
        <f>'Inputs &amp; Outputs'!$D$3</f>
        <v>1954449027.5679314</v>
      </c>
      <c r="C159" s="7">
        <f>B159*(1+'Int Rate'!C159)+Premium!C159-Claims!C159</f>
        <v>1951948666.2034519</v>
      </c>
      <c r="D159" s="7">
        <f>C159*(1+'Int Rate'!D159)+Premium!D159-Claims!D159</f>
        <v>1990938105.5290313</v>
      </c>
      <c r="E159" s="7">
        <f>D159*(1+'Int Rate'!E159)+Premium!E159-Claims!E159</f>
        <v>1939885457.4254675</v>
      </c>
      <c r="F159" s="7">
        <f>E159*(1+'Int Rate'!F159)+Premium!F159-Claims!F159</f>
        <v>1940081445.501559</v>
      </c>
      <c r="G159" s="7">
        <f>F159*(1+'Int Rate'!G159)+Premium!G159-Claims!G159</f>
        <v>1927099642.6297913</v>
      </c>
      <c r="H159" s="7">
        <f>G159*(1+'Int Rate'!H159)+Premium!H159-Claims!H159</f>
        <v>1928305614.2885892</v>
      </c>
      <c r="I159" s="7">
        <f>H159*(1+'Int Rate'!I159)+Premium!I159-Claims!I159</f>
        <v>1970002745.4476285</v>
      </c>
      <c r="J159" s="7">
        <f>I159*(1+'Int Rate'!J159)+Premium!J159-Claims!J159</f>
        <v>1872537321.0207489</v>
      </c>
      <c r="K159" s="7">
        <f>J159*(1+'Int Rate'!K159)+Premium!K159-Claims!K159</f>
        <v>1829992886.1636939</v>
      </c>
      <c r="L159" s="7">
        <f>K159*(1+'Int Rate'!L159)+Premium!L159-Claims!L159</f>
        <v>1794199953.8825374</v>
      </c>
      <c r="M159" s="7">
        <f>L159*(1+'Int Rate'!M159)+Premium!M159-Claims!M159</f>
        <v>1754862027.0459368</v>
      </c>
      <c r="N159" s="7">
        <f>M159*(1+'Int Rate'!N159)+Premium!N159-Claims!N159</f>
        <v>1722014081.7454767</v>
      </c>
      <c r="O159" s="7">
        <f>N159*(1+'Int Rate'!O159)+Premium!O159-Claims!O159</f>
        <v>1643527419.3840687</v>
      </c>
      <c r="P159" s="7">
        <f>O159*(1+'Int Rate'!P159)+Premium!P159-Claims!P159</f>
        <v>1548625110.7675188</v>
      </c>
      <c r="Q159" s="7">
        <f>P159*(1+'Int Rate'!Q159)+Premium!Q159-Claims!Q159</f>
        <v>1480916907.1232891</v>
      </c>
      <c r="R159" s="7">
        <f>Q159*(1+'Int Rate'!R159)+Premium!R159-Claims!R159</f>
        <v>1519002694.7248986</v>
      </c>
      <c r="S159" s="7">
        <f>R159*(1+'Int Rate'!S159)+Premium!S159-Claims!S159</f>
        <v>1449924239.3401437</v>
      </c>
      <c r="T159" s="7">
        <f>S159*(1+'Int Rate'!T159)+Premium!T159-Claims!T159</f>
        <v>1330530629.5341165</v>
      </c>
      <c r="U159" s="7">
        <f>T159*(1+'Int Rate'!U159)+Premium!U159-Claims!U159</f>
        <v>1232520145.5179305</v>
      </c>
      <c r="V159" s="7">
        <f>U159*(1+'Int Rate'!V159)+Premium!V159-Claims!V159</f>
        <v>1192393273.6018279</v>
      </c>
      <c r="W159" s="7">
        <f>V159*(1+'Int Rate'!W159)+Premium!W159-Claims!W159</f>
        <v>1158487116.3845866</v>
      </c>
      <c r="X159" s="7">
        <f>W159*(1+'Int Rate'!X159)+Premium!X159-Claims!X159</f>
        <v>1148218285.9729929</v>
      </c>
      <c r="Y159" s="7">
        <f>X159*(1+'Int Rate'!Y159)+Premium!Y159-Claims!Y159</f>
        <v>1160389533.0849817</v>
      </c>
      <c r="Z159" s="7">
        <f>Y159*(1+'Int Rate'!Z159)+Premium!Z159-Claims!Z159</f>
        <v>1126021500.2642567</v>
      </c>
      <c r="AA159" s="7">
        <f>Z159*(1+'Int Rate'!AA159)+Premium!AA159-Claims!AA159</f>
        <v>1103933523.6151319</v>
      </c>
      <c r="AB159" s="7">
        <f>AA159*(1+'Int Rate'!AB159)+Premium!AB159-Claims!AB159</f>
        <v>1070813835.2004385</v>
      </c>
      <c r="AC159" s="7">
        <f>AB159*(1+'Int Rate'!AC159)+Premium!AC159-Claims!AC159</f>
        <v>982135993.69494021</v>
      </c>
      <c r="AD159" s="7">
        <f>AC159*(1+'Int Rate'!AD159)+Premium!AD159-Claims!AD159</f>
        <v>910693134.88694751</v>
      </c>
      <c r="AE159" s="7">
        <f>AD159*(1+'Int Rate'!AE159)+Premium!AE159-Claims!AE159</f>
        <v>924374644.89039052</v>
      </c>
      <c r="AF159" s="7">
        <f>AE159*(1+'Int Rate'!AF159)+Premium!AF159-Claims!AF159</f>
        <v>918752502.9477731</v>
      </c>
      <c r="AG159" s="7">
        <f>AF159*(1+'Int Rate'!AG159)+Premium!AG159-Claims!AG159</f>
        <v>860728593.46270561</v>
      </c>
      <c r="AH159" s="7">
        <f>AG159*(1+'Int Rate'!AH159)+Premium!AH159-Claims!AH159</f>
        <v>821686285.17648411</v>
      </c>
      <c r="AI159" s="7">
        <f>AH159*(1+'Int Rate'!AI159)+Premium!AI159-Claims!AI159</f>
        <v>831266847.65934682</v>
      </c>
      <c r="AJ159" s="7">
        <f>AI159*(1+'Int Rate'!AJ159)+Premium!AJ159-Claims!AJ159</f>
        <v>802554405.92161751</v>
      </c>
      <c r="AK159" s="7">
        <f>AJ159*(1+'Int Rate'!AK159)+Premium!AK159-Claims!AK159</f>
        <v>848130881.1916647</v>
      </c>
      <c r="AL159" s="7">
        <f>AK159*(1+'Int Rate'!AL159)+Premium!AL159-Claims!AL159</f>
        <v>847672805.44474602</v>
      </c>
      <c r="AM159" s="7">
        <f>AL159*(1+'Int Rate'!AM159)+Premium!AM159-Claims!AM159</f>
        <v>879273982.57328427</v>
      </c>
      <c r="AN159" s="7">
        <f>AM159*(1+'Int Rate'!AN159)+Premium!AN159-Claims!AN159</f>
        <v>926518571.8901614</v>
      </c>
      <c r="AO159" s="7">
        <f>AN159*(1+'Int Rate'!AO159)+Premium!AO159-Claims!AO159</f>
        <v>982748577.62286055</v>
      </c>
      <c r="AP159" s="7">
        <f>AO159*(1+'Int Rate'!AP159)+Premium!AP159-Claims!AP159</f>
        <v>1043814171.3230053</v>
      </c>
      <c r="AQ159" s="7">
        <f>AP159*(1+'Int Rate'!AQ159)+Premium!AQ159-Claims!AQ159</f>
        <v>1095076232.8911738</v>
      </c>
      <c r="AR159" s="7">
        <f>AQ159*(1+'Int Rate'!AR159)+Premium!AR159-Claims!AR159</f>
        <v>1108435467.0213606</v>
      </c>
      <c r="AS159" s="7">
        <f>AR159*(1+'Int Rate'!AS159)+Premium!AS159-Claims!AS159</f>
        <v>1174658474.471554</v>
      </c>
      <c r="AT159" s="7">
        <f>AS159*(1+'Int Rate'!AT159)+Premium!AT159-Claims!AT159</f>
        <v>1225273209.4325449</v>
      </c>
      <c r="AU159" s="7">
        <f>AT159*(1+'Int Rate'!AU159)+Premium!AU159-Claims!AU159</f>
        <v>1233011659.4563243</v>
      </c>
      <c r="AV159" s="7">
        <f>AU159*(1+'Int Rate'!AV159)+Premium!AV159-Claims!AV159</f>
        <v>1348544554.6351492</v>
      </c>
      <c r="AW159" s="7">
        <f>AV159*(1+'Int Rate'!AW159)+Premium!AW159-Claims!AW159</f>
        <v>1409050432.4781196</v>
      </c>
      <c r="AX159" s="7">
        <f>AW159*(1+'Int Rate'!AX159)+Premium!AX159-Claims!AX159</f>
        <v>1453019799.1601293</v>
      </c>
      <c r="AY159" s="7">
        <f>AX159*(1+'Int Rate'!AY159)+Premium!AY159-Claims!AY159</f>
        <v>1486529164.9730933</v>
      </c>
    </row>
    <row r="160" spans="1:51" x14ac:dyDescent="0.25">
      <c r="A160" s="1">
        <v>159</v>
      </c>
      <c r="B160" s="7">
        <f>'Inputs &amp; Outputs'!$D$3</f>
        <v>1954449027.5679314</v>
      </c>
      <c r="C160" s="7">
        <f>B160*(1+'Int Rate'!C160)+Premium!C160-Claims!C160</f>
        <v>1921901989.1340055</v>
      </c>
      <c r="D160" s="7">
        <f>C160*(1+'Int Rate'!D160)+Premium!D160-Claims!D160</f>
        <v>1914539398.1846423</v>
      </c>
      <c r="E160" s="7">
        <f>D160*(1+'Int Rate'!E160)+Premium!E160-Claims!E160</f>
        <v>1895922953.5872433</v>
      </c>
      <c r="F160" s="7">
        <f>E160*(1+'Int Rate'!F160)+Premium!F160-Claims!F160</f>
        <v>1847484250.8888996</v>
      </c>
      <c r="G160" s="7">
        <f>F160*(1+'Int Rate'!G160)+Premium!G160-Claims!G160</f>
        <v>1735575753.9466319</v>
      </c>
      <c r="H160" s="7">
        <f>G160*(1+'Int Rate'!H160)+Premium!H160-Claims!H160</f>
        <v>1772378844.7398453</v>
      </c>
      <c r="I160" s="7">
        <f>H160*(1+'Int Rate'!I160)+Premium!I160-Claims!I160</f>
        <v>1731284559.4806852</v>
      </c>
      <c r="J160" s="7">
        <f>I160*(1+'Int Rate'!J160)+Premium!J160-Claims!J160</f>
        <v>1694251581.182409</v>
      </c>
      <c r="K160" s="7">
        <f>J160*(1+'Int Rate'!K160)+Premium!K160-Claims!K160</f>
        <v>1706079706.6754534</v>
      </c>
      <c r="L160" s="7">
        <f>K160*(1+'Int Rate'!L160)+Premium!L160-Claims!L160</f>
        <v>1616706855.7423818</v>
      </c>
      <c r="M160" s="7">
        <f>L160*(1+'Int Rate'!M160)+Premium!M160-Claims!M160</f>
        <v>1591447120.5015669</v>
      </c>
      <c r="N160" s="7">
        <f>M160*(1+'Int Rate'!N160)+Premium!N160-Claims!N160</f>
        <v>1552311196.5018013</v>
      </c>
      <c r="O160" s="7">
        <f>N160*(1+'Int Rate'!O160)+Premium!O160-Claims!O160</f>
        <v>1484878680.2322254</v>
      </c>
      <c r="P160" s="7">
        <f>O160*(1+'Int Rate'!P160)+Premium!P160-Claims!P160</f>
        <v>1450097654.0285339</v>
      </c>
      <c r="Q160" s="7">
        <f>P160*(1+'Int Rate'!Q160)+Premium!Q160-Claims!Q160</f>
        <v>1335575774.3319087</v>
      </c>
      <c r="R160" s="7">
        <f>Q160*(1+'Int Rate'!R160)+Premium!R160-Claims!R160</f>
        <v>1274520718.294085</v>
      </c>
      <c r="S160" s="7">
        <f>R160*(1+'Int Rate'!S160)+Premium!S160-Claims!S160</f>
        <v>1271617921.3725662</v>
      </c>
      <c r="T160" s="7">
        <f>S160*(1+'Int Rate'!T160)+Premium!T160-Claims!T160</f>
        <v>1253915273.7400849</v>
      </c>
      <c r="U160" s="7">
        <f>T160*(1+'Int Rate'!U160)+Premium!U160-Claims!U160</f>
        <v>1186572945.7603052</v>
      </c>
      <c r="V160" s="7">
        <f>U160*(1+'Int Rate'!V160)+Premium!V160-Claims!V160</f>
        <v>1100322737.0585344</v>
      </c>
      <c r="W160" s="7">
        <f>V160*(1+'Int Rate'!W160)+Premium!W160-Claims!W160</f>
        <v>1034307366.8052294</v>
      </c>
      <c r="X160" s="7">
        <f>W160*(1+'Int Rate'!X160)+Premium!X160-Claims!X160</f>
        <v>949637806.46901095</v>
      </c>
      <c r="Y160" s="7">
        <f>X160*(1+'Int Rate'!Y160)+Premium!Y160-Claims!Y160</f>
        <v>871813858.49108148</v>
      </c>
      <c r="Z160" s="7">
        <f>Y160*(1+'Int Rate'!Z160)+Premium!Z160-Claims!Z160</f>
        <v>811039761.75894308</v>
      </c>
      <c r="AA160" s="7">
        <f>Z160*(1+'Int Rate'!AA160)+Premium!AA160-Claims!AA160</f>
        <v>789232183.09714675</v>
      </c>
      <c r="AB160" s="7">
        <f>AA160*(1+'Int Rate'!AB160)+Premium!AB160-Claims!AB160</f>
        <v>755280174.5522114</v>
      </c>
      <c r="AC160" s="7">
        <f>AB160*(1+'Int Rate'!AC160)+Premium!AC160-Claims!AC160</f>
        <v>680702322.58173621</v>
      </c>
      <c r="AD160" s="7">
        <f>AC160*(1+'Int Rate'!AD160)+Premium!AD160-Claims!AD160</f>
        <v>621292863.30660343</v>
      </c>
      <c r="AE160" s="7">
        <f>AD160*(1+'Int Rate'!AE160)+Premium!AE160-Claims!AE160</f>
        <v>589910382.27819121</v>
      </c>
      <c r="AF160" s="7">
        <f>AE160*(1+'Int Rate'!AF160)+Premium!AF160-Claims!AF160</f>
        <v>555418245.40345097</v>
      </c>
      <c r="AG160" s="7">
        <f>AF160*(1+'Int Rate'!AG160)+Premium!AG160-Claims!AG160</f>
        <v>530800802.85887587</v>
      </c>
      <c r="AH160" s="7">
        <f>AG160*(1+'Int Rate'!AH160)+Premium!AH160-Claims!AH160</f>
        <v>500870006.74412048</v>
      </c>
      <c r="AI160" s="7">
        <f>AH160*(1+'Int Rate'!AI160)+Premium!AI160-Claims!AI160</f>
        <v>491632251.14830714</v>
      </c>
      <c r="AJ160" s="7">
        <f>AI160*(1+'Int Rate'!AJ160)+Premium!AJ160-Claims!AJ160</f>
        <v>487444424.9992516</v>
      </c>
      <c r="AK160" s="7">
        <f>AJ160*(1+'Int Rate'!AK160)+Premium!AK160-Claims!AK160</f>
        <v>494058963.41653967</v>
      </c>
      <c r="AL160" s="7">
        <f>AK160*(1+'Int Rate'!AL160)+Premium!AL160-Claims!AL160</f>
        <v>471908405.3762579</v>
      </c>
      <c r="AM160" s="7">
        <f>AL160*(1+'Int Rate'!AM160)+Premium!AM160-Claims!AM160</f>
        <v>487991912.65787786</v>
      </c>
      <c r="AN160" s="7">
        <f>AM160*(1+'Int Rate'!AN160)+Premium!AN160-Claims!AN160</f>
        <v>498128619.74538624</v>
      </c>
      <c r="AO160" s="7">
        <f>AN160*(1+'Int Rate'!AO160)+Premium!AO160-Claims!AO160</f>
        <v>512666857.6558181</v>
      </c>
      <c r="AP160" s="7">
        <f>AO160*(1+'Int Rate'!AP160)+Premium!AP160-Claims!AP160</f>
        <v>519405431.46239829</v>
      </c>
      <c r="AQ160" s="7">
        <f>AP160*(1+'Int Rate'!AQ160)+Premium!AQ160-Claims!AQ160</f>
        <v>529380663.01812398</v>
      </c>
      <c r="AR160" s="7">
        <f>AQ160*(1+'Int Rate'!AR160)+Premium!AR160-Claims!AR160</f>
        <v>543074890.27154362</v>
      </c>
      <c r="AS160" s="7">
        <f>AR160*(1+'Int Rate'!AS160)+Premium!AS160-Claims!AS160</f>
        <v>565340360.58491468</v>
      </c>
      <c r="AT160" s="7">
        <f>AS160*(1+'Int Rate'!AT160)+Premium!AT160-Claims!AT160</f>
        <v>586384757.03843331</v>
      </c>
      <c r="AU160" s="7">
        <f>AT160*(1+'Int Rate'!AU160)+Premium!AU160-Claims!AU160</f>
        <v>582212160.73339784</v>
      </c>
      <c r="AV160" s="7">
        <f>AU160*(1+'Int Rate'!AV160)+Premium!AV160-Claims!AV160</f>
        <v>587658045.61987507</v>
      </c>
      <c r="AW160" s="7">
        <f>AV160*(1+'Int Rate'!AW160)+Premium!AW160-Claims!AW160</f>
        <v>630697856.6462847</v>
      </c>
      <c r="AX160" s="7">
        <f>AW160*(1+'Int Rate'!AX160)+Premium!AX160-Claims!AX160</f>
        <v>636553681.52880728</v>
      </c>
      <c r="AY160" s="7">
        <f>AX160*(1+'Int Rate'!AY160)+Premium!AY160-Claims!AY160</f>
        <v>687824891.5734303</v>
      </c>
    </row>
    <row r="161" spans="1:51" x14ac:dyDescent="0.25">
      <c r="A161" s="1">
        <v>160</v>
      </c>
      <c r="B161" s="7">
        <f>'Inputs &amp; Outputs'!$D$3</f>
        <v>1954449027.5679314</v>
      </c>
      <c r="C161" s="7">
        <f>B161*(1+'Int Rate'!C161)+Premium!C161-Claims!C161</f>
        <v>1812353972.8901291</v>
      </c>
      <c r="D161" s="7">
        <f>C161*(1+'Int Rate'!D161)+Premium!D161-Claims!D161</f>
        <v>1763728769.1347702</v>
      </c>
      <c r="E161" s="7">
        <f>D161*(1+'Int Rate'!E161)+Premium!E161-Claims!E161</f>
        <v>1800740771.6329751</v>
      </c>
      <c r="F161" s="7">
        <f>E161*(1+'Int Rate'!F161)+Premium!F161-Claims!F161</f>
        <v>1813276604.2843075</v>
      </c>
      <c r="G161" s="7">
        <f>F161*(1+'Int Rate'!G161)+Premium!G161-Claims!G161</f>
        <v>1814252751.1034071</v>
      </c>
      <c r="H161" s="7">
        <f>G161*(1+'Int Rate'!H161)+Premium!H161-Claims!H161</f>
        <v>1734946826.700738</v>
      </c>
      <c r="I161" s="7">
        <f>H161*(1+'Int Rate'!I161)+Premium!I161-Claims!I161</f>
        <v>1682992468.6733334</v>
      </c>
      <c r="J161" s="7">
        <f>I161*(1+'Int Rate'!J161)+Premium!J161-Claims!J161</f>
        <v>1559533357.4793484</v>
      </c>
      <c r="K161" s="7">
        <f>J161*(1+'Int Rate'!K161)+Premium!K161-Claims!K161</f>
        <v>1460297632.5040514</v>
      </c>
      <c r="L161" s="7">
        <f>K161*(1+'Int Rate'!L161)+Premium!L161-Claims!L161</f>
        <v>1436596165.0307546</v>
      </c>
      <c r="M161" s="7">
        <f>L161*(1+'Int Rate'!M161)+Premium!M161-Claims!M161</f>
        <v>1386608492.140269</v>
      </c>
      <c r="N161" s="7">
        <f>M161*(1+'Int Rate'!N161)+Premium!N161-Claims!N161</f>
        <v>1315912694.4220605</v>
      </c>
      <c r="O161" s="7">
        <f>N161*(1+'Int Rate'!O161)+Premium!O161-Claims!O161</f>
        <v>1303381571.5263929</v>
      </c>
      <c r="P161" s="7">
        <f>O161*(1+'Int Rate'!P161)+Premium!P161-Claims!P161</f>
        <v>1184759792.3185742</v>
      </c>
      <c r="Q161" s="7">
        <f>P161*(1+'Int Rate'!Q161)+Premium!Q161-Claims!Q161</f>
        <v>1120749565.2300804</v>
      </c>
      <c r="R161" s="7">
        <f>Q161*(1+'Int Rate'!R161)+Premium!R161-Claims!R161</f>
        <v>1086177332.8771102</v>
      </c>
      <c r="S161" s="7">
        <f>R161*(1+'Int Rate'!S161)+Premium!S161-Claims!S161</f>
        <v>1000192305.1650133</v>
      </c>
      <c r="T161" s="7">
        <f>S161*(1+'Int Rate'!T161)+Premium!T161-Claims!T161</f>
        <v>951602080.00271344</v>
      </c>
      <c r="U161" s="7">
        <f>T161*(1+'Int Rate'!U161)+Premium!U161-Claims!U161</f>
        <v>906482413.48625004</v>
      </c>
      <c r="V161" s="7">
        <f>U161*(1+'Int Rate'!V161)+Premium!V161-Claims!V161</f>
        <v>819053881.75283563</v>
      </c>
      <c r="W161" s="7">
        <f>V161*(1+'Int Rate'!W161)+Premium!W161-Claims!W161</f>
        <v>742940965.99972224</v>
      </c>
      <c r="X161" s="7">
        <f>W161*(1+'Int Rate'!X161)+Premium!X161-Claims!X161</f>
        <v>667206202.47933841</v>
      </c>
      <c r="Y161" s="7">
        <f>X161*(1+'Int Rate'!Y161)+Premium!Y161-Claims!Y161</f>
        <v>581544189.44234669</v>
      </c>
      <c r="Z161" s="7">
        <f>Y161*(1+'Int Rate'!Z161)+Premium!Z161-Claims!Z161</f>
        <v>545146495.9512794</v>
      </c>
      <c r="AA161" s="7">
        <f>Z161*(1+'Int Rate'!AA161)+Premium!AA161-Claims!AA161</f>
        <v>513067753.97046065</v>
      </c>
      <c r="AB161" s="7">
        <f>AA161*(1+'Int Rate'!AB161)+Premium!AB161-Claims!AB161</f>
        <v>489297436.59900892</v>
      </c>
      <c r="AC161" s="7">
        <f>AB161*(1+'Int Rate'!AC161)+Premium!AC161-Claims!AC161</f>
        <v>458354882.00907689</v>
      </c>
      <c r="AD161" s="7">
        <f>AC161*(1+'Int Rate'!AD161)+Premium!AD161-Claims!AD161</f>
        <v>385046909.24331814</v>
      </c>
      <c r="AE161" s="7">
        <f>AD161*(1+'Int Rate'!AE161)+Premium!AE161-Claims!AE161</f>
        <v>375689100.02484685</v>
      </c>
      <c r="AF161" s="7">
        <f>AE161*(1+'Int Rate'!AF161)+Premium!AF161-Claims!AF161</f>
        <v>333236978.95908695</v>
      </c>
      <c r="AG161" s="7">
        <f>AF161*(1+'Int Rate'!AG161)+Premium!AG161-Claims!AG161</f>
        <v>297688977.16007304</v>
      </c>
      <c r="AH161" s="7">
        <f>AG161*(1+'Int Rate'!AH161)+Premium!AH161-Claims!AH161</f>
        <v>262704234.9251734</v>
      </c>
      <c r="AI161" s="7">
        <f>AH161*(1+'Int Rate'!AI161)+Premium!AI161-Claims!AI161</f>
        <v>236766656.53373581</v>
      </c>
      <c r="AJ161" s="7">
        <f>AI161*(1+'Int Rate'!AJ161)+Premium!AJ161-Claims!AJ161</f>
        <v>207319187.63370141</v>
      </c>
      <c r="AK161" s="7">
        <f>AJ161*(1+'Int Rate'!AK161)+Premium!AK161-Claims!AK161</f>
        <v>184007897.59709212</v>
      </c>
      <c r="AL161" s="7">
        <f>AK161*(1+'Int Rate'!AL161)+Premium!AL161-Claims!AL161</f>
        <v>166474339.33353022</v>
      </c>
      <c r="AM161" s="7">
        <f>AL161*(1+'Int Rate'!AM161)+Premium!AM161-Claims!AM161</f>
        <v>158933733.86813587</v>
      </c>
      <c r="AN161" s="7">
        <f>AM161*(1+'Int Rate'!AN161)+Premium!AN161-Claims!AN161</f>
        <v>149925973.71109089</v>
      </c>
      <c r="AO161" s="7">
        <f>AN161*(1+'Int Rate'!AO161)+Premium!AO161-Claims!AO161</f>
        <v>155134428.84680682</v>
      </c>
      <c r="AP161" s="7">
        <f>AO161*(1+'Int Rate'!AP161)+Premium!AP161-Claims!AP161</f>
        <v>155781188.74218652</v>
      </c>
      <c r="AQ161" s="7">
        <f>AP161*(1+'Int Rate'!AQ161)+Premium!AQ161-Claims!AQ161</f>
        <v>156993653.13418186</v>
      </c>
      <c r="AR161" s="7">
        <f>AQ161*(1+'Int Rate'!AR161)+Premium!AR161-Claims!AR161</f>
        <v>156598503.82930294</v>
      </c>
      <c r="AS161" s="7">
        <f>AR161*(1+'Int Rate'!AS161)+Premium!AS161-Claims!AS161</f>
        <v>155817248.65757838</v>
      </c>
      <c r="AT161" s="7">
        <f>AS161*(1+'Int Rate'!AT161)+Premium!AT161-Claims!AT161</f>
        <v>158829476.00170791</v>
      </c>
      <c r="AU161" s="7">
        <f>AT161*(1+'Int Rate'!AU161)+Premium!AU161-Claims!AU161</f>
        <v>169427986.04580206</v>
      </c>
      <c r="AV161" s="7">
        <f>AU161*(1+'Int Rate'!AV161)+Premium!AV161-Claims!AV161</f>
        <v>172271902.17795131</v>
      </c>
      <c r="AW161" s="7">
        <f>AV161*(1+'Int Rate'!AW161)+Premium!AW161-Claims!AW161</f>
        <v>179044878.14178741</v>
      </c>
      <c r="AX161" s="7">
        <f>AW161*(1+'Int Rate'!AX161)+Premium!AX161-Claims!AX161</f>
        <v>186981567.41086593</v>
      </c>
      <c r="AY161" s="7">
        <f>AX161*(1+'Int Rate'!AY161)+Premium!AY161-Claims!AY161</f>
        <v>184778524.85922211</v>
      </c>
    </row>
    <row r="162" spans="1:51" x14ac:dyDescent="0.25">
      <c r="A162" s="1">
        <v>161</v>
      </c>
      <c r="B162" s="7">
        <f>'Inputs &amp; Outputs'!$D$3</f>
        <v>1954449027.5679314</v>
      </c>
      <c r="C162" s="7">
        <f>B162*(1+'Int Rate'!C162)+Premium!C162-Claims!C162</f>
        <v>1918157706.9987657</v>
      </c>
      <c r="D162" s="7">
        <f>C162*(1+'Int Rate'!D162)+Premium!D162-Claims!D162</f>
        <v>1905834116.2333293</v>
      </c>
      <c r="E162" s="7">
        <f>D162*(1+'Int Rate'!E162)+Premium!E162-Claims!E162</f>
        <v>1799611607.3842368</v>
      </c>
      <c r="F162" s="7">
        <f>E162*(1+'Int Rate'!F162)+Premium!F162-Claims!F162</f>
        <v>1806535597.4382608</v>
      </c>
      <c r="G162" s="7">
        <f>F162*(1+'Int Rate'!G162)+Premium!G162-Claims!G162</f>
        <v>1802582015.2262533</v>
      </c>
      <c r="H162" s="7">
        <f>G162*(1+'Int Rate'!H162)+Premium!H162-Claims!H162</f>
        <v>1677485951.9762735</v>
      </c>
      <c r="I162" s="7">
        <f>H162*(1+'Int Rate'!I162)+Premium!I162-Claims!I162</f>
        <v>1486821182.5386646</v>
      </c>
      <c r="J162" s="7">
        <f>I162*(1+'Int Rate'!J162)+Premium!J162-Claims!J162</f>
        <v>1423008751.9996171</v>
      </c>
      <c r="K162" s="7">
        <f>J162*(1+'Int Rate'!K162)+Premium!K162-Claims!K162</f>
        <v>1368781104.3908632</v>
      </c>
      <c r="L162" s="7">
        <f>K162*(1+'Int Rate'!L162)+Premium!L162-Claims!L162</f>
        <v>1301902583.9342601</v>
      </c>
      <c r="M162" s="7">
        <f>L162*(1+'Int Rate'!M162)+Premium!M162-Claims!M162</f>
        <v>1260553293.9590383</v>
      </c>
      <c r="N162" s="7">
        <f>M162*(1+'Int Rate'!N162)+Premium!N162-Claims!N162</f>
        <v>1191817031.2327983</v>
      </c>
      <c r="O162" s="7">
        <f>N162*(1+'Int Rate'!O162)+Premium!O162-Claims!O162</f>
        <v>1112803139.3626208</v>
      </c>
      <c r="P162" s="7">
        <f>O162*(1+'Int Rate'!P162)+Premium!P162-Claims!P162</f>
        <v>1050351861.1296864</v>
      </c>
      <c r="Q162" s="7">
        <f>P162*(1+'Int Rate'!Q162)+Premium!Q162-Claims!Q162</f>
        <v>957612713.18873298</v>
      </c>
      <c r="R162" s="7">
        <f>Q162*(1+'Int Rate'!R162)+Premium!R162-Claims!R162</f>
        <v>881461148.3722105</v>
      </c>
      <c r="S162" s="7">
        <f>R162*(1+'Int Rate'!S162)+Premium!S162-Claims!S162</f>
        <v>774849563.37572551</v>
      </c>
      <c r="T162" s="7">
        <f>S162*(1+'Int Rate'!T162)+Premium!T162-Claims!T162</f>
        <v>710265718.19749892</v>
      </c>
      <c r="U162" s="7">
        <f>T162*(1+'Int Rate'!U162)+Premium!U162-Claims!U162</f>
        <v>597357084.86229205</v>
      </c>
      <c r="V162" s="7">
        <f>U162*(1+'Int Rate'!V162)+Premium!V162-Claims!V162</f>
        <v>488896628.36201715</v>
      </c>
      <c r="W162" s="7">
        <f>V162*(1+'Int Rate'!W162)+Premium!W162-Claims!W162</f>
        <v>401964315.39606589</v>
      </c>
      <c r="X162" s="7">
        <f>W162*(1+'Int Rate'!X162)+Premium!X162-Claims!X162</f>
        <v>310659813.51410043</v>
      </c>
      <c r="Y162" s="7">
        <f>X162*(1+'Int Rate'!Y162)+Premium!Y162-Claims!Y162</f>
        <v>218501144.48119837</v>
      </c>
      <c r="Z162" s="7">
        <f>Y162*(1+'Int Rate'!Z162)+Premium!Z162-Claims!Z162</f>
        <v>143104090.30209881</v>
      </c>
      <c r="AA162" s="7">
        <f>Z162*(1+'Int Rate'!AA162)+Premium!AA162-Claims!AA162</f>
        <v>59707216.323749423</v>
      </c>
      <c r="AB162" s="7">
        <f>AA162*(1+'Int Rate'!AB162)+Premium!AB162-Claims!AB162</f>
        <v>-15840754.603992887</v>
      </c>
      <c r="AC162" s="7">
        <f>AB162*(1+'Int Rate'!AC162)+Premium!AC162-Claims!AC162</f>
        <v>-88883920.290936157</v>
      </c>
      <c r="AD162" s="7">
        <f>AC162*(1+'Int Rate'!AD162)+Premium!AD162-Claims!AD162</f>
        <v>-162344437.60599038</v>
      </c>
      <c r="AE162" s="7">
        <f>AD162*(1+'Int Rate'!AE162)+Premium!AE162-Claims!AE162</f>
        <v>-227734613.3784104</v>
      </c>
      <c r="AF162" s="7">
        <f>AE162*(1+'Int Rate'!AF162)+Premium!AF162-Claims!AF162</f>
        <v>-286138479.74265289</v>
      </c>
      <c r="AG162" s="7">
        <f>AF162*(1+'Int Rate'!AG162)+Premium!AG162-Claims!AG162</f>
        <v>-346175415.82431757</v>
      </c>
      <c r="AH162" s="7">
        <f>AG162*(1+'Int Rate'!AH162)+Premium!AH162-Claims!AH162</f>
        <v>-417520701.05930948</v>
      </c>
      <c r="AI162" s="7">
        <f>AH162*(1+'Int Rate'!AI162)+Premium!AI162-Claims!AI162</f>
        <v>-486879364.42064905</v>
      </c>
      <c r="AJ162" s="7">
        <f>AI162*(1+'Int Rate'!AJ162)+Premium!AJ162-Claims!AJ162</f>
        <v>-544946857.89274621</v>
      </c>
      <c r="AK162" s="7">
        <f>AJ162*(1+'Int Rate'!AK162)+Premium!AK162-Claims!AK162</f>
        <v>-601811505.35661697</v>
      </c>
      <c r="AL162" s="7">
        <f>AK162*(1+'Int Rate'!AL162)+Premium!AL162-Claims!AL162</f>
        <v>-608554017.62935007</v>
      </c>
      <c r="AM162" s="7">
        <f>AL162*(1+'Int Rate'!AM162)+Premium!AM162-Claims!AM162</f>
        <v>-649431478.00511289</v>
      </c>
      <c r="AN162" s="7">
        <f>AM162*(1+'Int Rate'!AN162)+Premium!AN162-Claims!AN162</f>
        <v>-721123031.58247173</v>
      </c>
      <c r="AO162" s="7">
        <f>AN162*(1+'Int Rate'!AO162)+Premium!AO162-Claims!AO162</f>
        <v>-749400835.17145479</v>
      </c>
      <c r="AP162" s="7">
        <f>AO162*(1+'Int Rate'!AP162)+Premium!AP162-Claims!AP162</f>
        <v>-767886068.98303962</v>
      </c>
      <c r="AQ162" s="7">
        <f>AP162*(1+'Int Rate'!AQ162)+Premium!AQ162-Claims!AQ162</f>
        <v>-800741198.16753709</v>
      </c>
      <c r="AR162" s="7">
        <f>AQ162*(1+'Int Rate'!AR162)+Premium!AR162-Claims!AR162</f>
        <v>-863230830.31498337</v>
      </c>
      <c r="AS162" s="7">
        <f>AR162*(1+'Int Rate'!AS162)+Premium!AS162-Claims!AS162</f>
        <v>-907209979.76662505</v>
      </c>
      <c r="AT162" s="7">
        <f>AS162*(1+'Int Rate'!AT162)+Premium!AT162-Claims!AT162</f>
        <v>-928034822.89532304</v>
      </c>
      <c r="AU162" s="7">
        <f>AT162*(1+'Int Rate'!AU162)+Premium!AU162-Claims!AU162</f>
        <v>-956880157.95570731</v>
      </c>
      <c r="AV162" s="7">
        <f>AU162*(1+'Int Rate'!AV162)+Premium!AV162-Claims!AV162</f>
        <v>-995502469.62370718</v>
      </c>
      <c r="AW162" s="7">
        <f>AV162*(1+'Int Rate'!AW162)+Premium!AW162-Claims!AW162</f>
        <v>-1060647262.8235967</v>
      </c>
      <c r="AX162" s="7">
        <f>AW162*(1+'Int Rate'!AX162)+Premium!AX162-Claims!AX162</f>
        <v>-1082556917.2286801</v>
      </c>
      <c r="AY162" s="7">
        <f>AX162*(1+'Int Rate'!AY162)+Premium!AY162-Claims!AY162</f>
        <v>-1064423108.9191867</v>
      </c>
    </row>
    <row r="163" spans="1:51" x14ac:dyDescent="0.25">
      <c r="A163" s="1">
        <v>162</v>
      </c>
      <c r="B163" s="7">
        <f>'Inputs &amp; Outputs'!$D$3</f>
        <v>1954449027.5679314</v>
      </c>
      <c r="C163" s="7">
        <f>B163*(1+'Int Rate'!C163)+Premium!C163-Claims!C163</f>
        <v>1912208049.6929374</v>
      </c>
      <c r="D163" s="7">
        <f>C163*(1+'Int Rate'!D163)+Premium!D163-Claims!D163</f>
        <v>1882656222.7861552</v>
      </c>
      <c r="E163" s="7">
        <f>D163*(1+'Int Rate'!E163)+Premium!E163-Claims!E163</f>
        <v>1840355626.231348</v>
      </c>
      <c r="F163" s="7">
        <f>E163*(1+'Int Rate'!F163)+Premium!F163-Claims!F163</f>
        <v>1791653897.0496993</v>
      </c>
      <c r="G163" s="7">
        <f>F163*(1+'Int Rate'!G163)+Premium!G163-Claims!G163</f>
        <v>1805220423.6926684</v>
      </c>
      <c r="H163" s="7">
        <f>G163*(1+'Int Rate'!H163)+Premium!H163-Claims!H163</f>
        <v>1721717905.8243721</v>
      </c>
      <c r="I163" s="7">
        <f>H163*(1+'Int Rate'!I163)+Premium!I163-Claims!I163</f>
        <v>1628123965.6953678</v>
      </c>
      <c r="J163" s="7">
        <f>I163*(1+'Int Rate'!J163)+Premium!J163-Claims!J163</f>
        <v>1536076629.8670995</v>
      </c>
      <c r="K163" s="7">
        <f>J163*(1+'Int Rate'!K163)+Premium!K163-Claims!K163</f>
        <v>1517615494.2671242</v>
      </c>
      <c r="L163" s="7">
        <f>K163*(1+'Int Rate'!L163)+Premium!L163-Claims!L163</f>
        <v>1454792934.390511</v>
      </c>
      <c r="M163" s="7">
        <f>L163*(1+'Int Rate'!M163)+Premium!M163-Claims!M163</f>
        <v>1400460658.7111871</v>
      </c>
      <c r="N163" s="7">
        <f>M163*(1+'Int Rate'!N163)+Premium!N163-Claims!N163</f>
        <v>1438476577.5490737</v>
      </c>
      <c r="O163" s="7">
        <f>N163*(1+'Int Rate'!O163)+Premium!O163-Claims!O163</f>
        <v>1400445999.6123879</v>
      </c>
      <c r="P163" s="7">
        <f>O163*(1+'Int Rate'!P163)+Premium!P163-Claims!P163</f>
        <v>1307651726.6403627</v>
      </c>
      <c r="Q163" s="7">
        <f>P163*(1+'Int Rate'!Q163)+Premium!Q163-Claims!Q163</f>
        <v>1296721217.0537767</v>
      </c>
      <c r="R163" s="7">
        <f>Q163*(1+'Int Rate'!R163)+Premium!R163-Claims!R163</f>
        <v>1287414919.3957577</v>
      </c>
      <c r="S163" s="7">
        <f>R163*(1+'Int Rate'!S163)+Premium!S163-Claims!S163</f>
        <v>1169402672.540628</v>
      </c>
      <c r="T163" s="7">
        <f>S163*(1+'Int Rate'!T163)+Premium!T163-Claims!T163</f>
        <v>1090736307.0841699</v>
      </c>
      <c r="U163" s="7">
        <f>T163*(1+'Int Rate'!U163)+Premium!U163-Claims!U163</f>
        <v>1004379465.3863561</v>
      </c>
      <c r="V163" s="7">
        <f>U163*(1+'Int Rate'!V163)+Premium!V163-Claims!V163</f>
        <v>925523426.21428561</v>
      </c>
      <c r="W163" s="7">
        <f>V163*(1+'Int Rate'!W163)+Premium!W163-Claims!W163</f>
        <v>840644082.63895226</v>
      </c>
      <c r="X163" s="7">
        <f>W163*(1+'Int Rate'!X163)+Premium!X163-Claims!X163</f>
        <v>764324425.17011261</v>
      </c>
      <c r="Y163" s="7">
        <f>X163*(1+'Int Rate'!Y163)+Premium!Y163-Claims!Y163</f>
        <v>710751219.80242407</v>
      </c>
      <c r="Z163" s="7">
        <f>Y163*(1+'Int Rate'!Z163)+Premium!Z163-Claims!Z163</f>
        <v>632968499.83491659</v>
      </c>
      <c r="AA163" s="7">
        <f>Z163*(1+'Int Rate'!AA163)+Premium!AA163-Claims!AA163</f>
        <v>559096622.15192771</v>
      </c>
      <c r="AB163" s="7">
        <f>AA163*(1+'Int Rate'!AB163)+Premium!AB163-Claims!AB163</f>
        <v>487278847.63951027</v>
      </c>
      <c r="AC163" s="7">
        <f>AB163*(1+'Int Rate'!AC163)+Premium!AC163-Claims!AC163</f>
        <v>436477335.8835569</v>
      </c>
      <c r="AD163" s="7">
        <f>AC163*(1+'Int Rate'!AD163)+Premium!AD163-Claims!AD163</f>
        <v>425566418.4214437</v>
      </c>
      <c r="AE163" s="7">
        <f>AD163*(1+'Int Rate'!AE163)+Premium!AE163-Claims!AE163</f>
        <v>380113597.86432457</v>
      </c>
      <c r="AF163" s="7">
        <f>AE163*(1+'Int Rate'!AF163)+Premium!AF163-Claims!AF163</f>
        <v>352171443.1321944</v>
      </c>
      <c r="AG163" s="7">
        <f>AF163*(1+'Int Rate'!AG163)+Premium!AG163-Claims!AG163</f>
        <v>323637480.60623676</v>
      </c>
      <c r="AH163" s="7">
        <f>AG163*(1+'Int Rate'!AH163)+Premium!AH163-Claims!AH163</f>
        <v>305594612.03005731</v>
      </c>
      <c r="AI163" s="7">
        <f>AH163*(1+'Int Rate'!AI163)+Premium!AI163-Claims!AI163</f>
        <v>275238611.06168669</v>
      </c>
      <c r="AJ163" s="7">
        <f>AI163*(1+'Int Rate'!AJ163)+Premium!AJ163-Claims!AJ163</f>
        <v>238775036.75629205</v>
      </c>
      <c r="AK163" s="7">
        <f>AJ163*(1+'Int Rate'!AK163)+Premium!AK163-Claims!AK163</f>
        <v>228123590.93453866</v>
      </c>
      <c r="AL163" s="7">
        <f>AK163*(1+'Int Rate'!AL163)+Premium!AL163-Claims!AL163</f>
        <v>217849727.38398102</v>
      </c>
      <c r="AM163" s="7">
        <f>AL163*(1+'Int Rate'!AM163)+Premium!AM163-Claims!AM163</f>
        <v>219240973.61586854</v>
      </c>
      <c r="AN163" s="7">
        <f>AM163*(1+'Int Rate'!AN163)+Premium!AN163-Claims!AN163</f>
        <v>209714974.31887007</v>
      </c>
      <c r="AO163" s="7">
        <f>AN163*(1+'Int Rate'!AO163)+Premium!AO163-Claims!AO163</f>
        <v>211937882.48801762</v>
      </c>
      <c r="AP163" s="7">
        <f>AO163*(1+'Int Rate'!AP163)+Premium!AP163-Claims!AP163</f>
        <v>223615530.86102268</v>
      </c>
      <c r="AQ163" s="7">
        <f>AP163*(1+'Int Rate'!AQ163)+Premium!AQ163-Claims!AQ163</f>
        <v>229478583.2678698</v>
      </c>
      <c r="AR163" s="7">
        <f>AQ163*(1+'Int Rate'!AR163)+Premium!AR163-Claims!AR163</f>
        <v>238641711.18284994</v>
      </c>
      <c r="AS163" s="7">
        <f>AR163*(1+'Int Rate'!AS163)+Premium!AS163-Claims!AS163</f>
        <v>246526157.83924344</v>
      </c>
      <c r="AT163" s="7">
        <f>AS163*(1+'Int Rate'!AT163)+Premium!AT163-Claims!AT163</f>
        <v>263520278.09324607</v>
      </c>
      <c r="AU163" s="7">
        <f>AT163*(1+'Int Rate'!AU163)+Premium!AU163-Claims!AU163</f>
        <v>278513738.88558161</v>
      </c>
      <c r="AV163" s="7">
        <f>AU163*(1+'Int Rate'!AV163)+Premium!AV163-Claims!AV163</f>
        <v>290601736.6748243</v>
      </c>
      <c r="AW163" s="7">
        <f>AV163*(1+'Int Rate'!AW163)+Premium!AW163-Claims!AW163</f>
        <v>291124407.77941877</v>
      </c>
      <c r="AX163" s="7">
        <f>AW163*(1+'Int Rate'!AX163)+Premium!AX163-Claims!AX163</f>
        <v>300753156.26151955</v>
      </c>
      <c r="AY163" s="7">
        <f>AX163*(1+'Int Rate'!AY163)+Premium!AY163-Claims!AY163</f>
        <v>310035004.71541512</v>
      </c>
    </row>
    <row r="164" spans="1:51" x14ac:dyDescent="0.25">
      <c r="A164" s="1">
        <v>163</v>
      </c>
      <c r="B164" s="7">
        <f>'Inputs &amp; Outputs'!$D$3</f>
        <v>1954449027.5679314</v>
      </c>
      <c r="C164" s="7">
        <f>B164*(1+'Int Rate'!C164)+Premium!C164-Claims!C164</f>
        <v>1907010231.5693846</v>
      </c>
      <c r="D164" s="7">
        <f>C164*(1+'Int Rate'!D164)+Premium!D164-Claims!D164</f>
        <v>1900049346.753567</v>
      </c>
      <c r="E164" s="7">
        <f>D164*(1+'Int Rate'!E164)+Premium!E164-Claims!E164</f>
        <v>1763434865.5969827</v>
      </c>
      <c r="F164" s="7">
        <f>E164*(1+'Int Rate'!F164)+Premium!F164-Claims!F164</f>
        <v>1709772850.5804293</v>
      </c>
      <c r="G164" s="7">
        <f>F164*(1+'Int Rate'!G164)+Premium!G164-Claims!G164</f>
        <v>1689237264.9295919</v>
      </c>
      <c r="H164" s="7">
        <f>G164*(1+'Int Rate'!H164)+Premium!H164-Claims!H164</f>
        <v>1633696828.1455123</v>
      </c>
      <c r="I164" s="7">
        <f>H164*(1+'Int Rate'!I164)+Premium!I164-Claims!I164</f>
        <v>1436042369.5366523</v>
      </c>
      <c r="J164" s="7">
        <f>I164*(1+'Int Rate'!J164)+Premium!J164-Claims!J164</f>
        <v>1299063352.0374999</v>
      </c>
      <c r="K164" s="7">
        <f>J164*(1+'Int Rate'!K164)+Premium!K164-Claims!K164</f>
        <v>1196545121.8852324</v>
      </c>
      <c r="L164" s="7">
        <f>K164*(1+'Int Rate'!L164)+Premium!L164-Claims!L164</f>
        <v>1139082573.3057256</v>
      </c>
      <c r="M164" s="7">
        <f>L164*(1+'Int Rate'!M164)+Premium!M164-Claims!M164</f>
        <v>1087815302.3375819</v>
      </c>
      <c r="N164" s="7">
        <f>M164*(1+'Int Rate'!N164)+Premium!N164-Claims!N164</f>
        <v>979083992.53995156</v>
      </c>
      <c r="O164" s="7">
        <f>N164*(1+'Int Rate'!O164)+Premium!O164-Claims!O164</f>
        <v>910844300.24452531</v>
      </c>
      <c r="P164" s="7">
        <f>O164*(1+'Int Rate'!P164)+Premium!P164-Claims!P164</f>
        <v>818679294.26222706</v>
      </c>
      <c r="Q164" s="7">
        <f>P164*(1+'Int Rate'!Q164)+Premium!Q164-Claims!Q164</f>
        <v>725996781.53153014</v>
      </c>
      <c r="R164" s="7">
        <f>Q164*(1+'Int Rate'!R164)+Premium!R164-Claims!R164</f>
        <v>660454950.09965658</v>
      </c>
      <c r="S164" s="7">
        <f>R164*(1+'Int Rate'!S164)+Premium!S164-Claims!S164</f>
        <v>619352685.31685042</v>
      </c>
      <c r="T164" s="7">
        <f>S164*(1+'Int Rate'!T164)+Premium!T164-Claims!T164</f>
        <v>556688428.08508742</v>
      </c>
      <c r="U164" s="7">
        <f>T164*(1+'Int Rate'!U164)+Premium!U164-Claims!U164</f>
        <v>441632653.19868386</v>
      </c>
      <c r="V164" s="7">
        <f>U164*(1+'Int Rate'!V164)+Premium!V164-Claims!V164</f>
        <v>343153053.06782365</v>
      </c>
      <c r="W164" s="7">
        <f>V164*(1+'Int Rate'!W164)+Premium!W164-Claims!W164</f>
        <v>273028232.57087928</v>
      </c>
      <c r="X164" s="7">
        <f>W164*(1+'Int Rate'!X164)+Premium!X164-Claims!X164</f>
        <v>182018314.75332314</v>
      </c>
      <c r="Y164" s="7">
        <f>X164*(1+'Int Rate'!Y164)+Premium!Y164-Claims!Y164</f>
        <v>94246697.492956251</v>
      </c>
      <c r="Z164" s="7">
        <f>Y164*(1+'Int Rate'!Z164)+Premium!Z164-Claims!Z164</f>
        <v>12935479.012550488</v>
      </c>
      <c r="AA164" s="7">
        <f>Z164*(1+'Int Rate'!AA164)+Premium!AA164-Claims!AA164</f>
        <v>-69194209.071865633</v>
      </c>
      <c r="AB164" s="7">
        <f>AA164*(1+'Int Rate'!AB164)+Premium!AB164-Claims!AB164</f>
        <v>-151600796.10415289</v>
      </c>
      <c r="AC164" s="7">
        <f>AB164*(1+'Int Rate'!AC164)+Premium!AC164-Claims!AC164</f>
        <v>-226070337.59051064</v>
      </c>
      <c r="AD164" s="7">
        <f>AC164*(1+'Int Rate'!AD164)+Premium!AD164-Claims!AD164</f>
        <v>-294512607.00348169</v>
      </c>
      <c r="AE164" s="7">
        <f>AD164*(1+'Int Rate'!AE164)+Premium!AE164-Claims!AE164</f>
        <v>-360557161.11021602</v>
      </c>
      <c r="AF164" s="7">
        <f>AE164*(1+'Int Rate'!AF164)+Premium!AF164-Claims!AF164</f>
        <v>-426967495.48978847</v>
      </c>
      <c r="AG164" s="7">
        <f>AF164*(1+'Int Rate'!AG164)+Premium!AG164-Claims!AG164</f>
        <v>-484730946.92396003</v>
      </c>
      <c r="AH164" s="7">
        <f>AG164*(1+'Int Rate'!AH164)+Premium!AH164-Claims!AH164</f>
        <v>-548849873.50258374</v>
      </c>
      <c r="AI164" s="7">
        <f>AH164*(1+'Int Rate'!AI164)+Premium!AI164-Claims!AI164</f>
        <v>-625721693.36546469</v>
      </c>
      <c r="AJ164" s="7">
        <f>AI164*(1+'Int Rate'!AJ164)+Premium!AJ164-Claims!AJ164</f>
        <v>-709372098.78795815</v>
      </c>
      <c r="AK164" s="7">
        <f>AJ164*(1+'Int Rate'!AK164)+Premium!AK164-Claims!AK164</f>
        <v>-798545932.78620636</v>
      </c>
      <c r="AL164" s="7">
        <f>AK164*(1+'Int Rate'!AL164)+Premium!AL164-Claims!AL164</f>
        <v>-894153203.52437198</v>
      </c>
      <c r="AM164" s="7">
        <f>AL164*(1+'Int Rate'!AM164)+Premium!AM164-Claims!AM164</f>
        <v>-961527237.14845896</v>
      </c>
      <c r="AN164" s="7">
        <f>AM164*(1+'Int Rate'!AN164)+Premium!AN164-Claims!AN164</f>
        <v>-954037264.11132109</v>
      </c>
      <c r="AO164" s="7">
        <f>AN164*(1+'Int Rate'!AO164)+Premium!AO164-Claims!AO164</f>
        <v>-1017112356.3048266</v>
      </c>
      <c r="AP164" s="7">
        <f>AO164*(1+'Int Rate'!AP164)+Premium!AP164-Claims!AP164</f>
        <v>-1078241500.6713934</v>
      </c>
      <c r="AQ164" s="7">
        <f>AP164*(1+'Int Rate'!AQ164)+Premium!AQ164-Claims!AQ164</f>
        <v>-1096266517.1565025</v>
      </c>
      <c r="AR164" s="7">
        <f>AQ164*(1+'Int Rate'!AR164)+Premium!AR164-Claims!AR164</f>
        <v>-1161995334.2612512</v>
      </c>
      <c r="AS164" s="7">
        <f>AR164*(1+'Int Rate'!AS164)+Premium!AS164-Claims!AS164</f>
        <v>-1203681383.4314058</v>
      </c>
      <c r="AT164" s="7">
        <f>AS164*(1+'Int Rate'!AT164)+Premium!AT164-Claims!AT164</f>
        <v>-1248040925.5028601</v>
      </c>
      <c r="AU164" s="7">
        <f>AT164*(1+'Int Rate'!AU164)+Premium!AU164-Claims!AU164</f>
        <v>-1315739075.7877829</v>
      </c>
      <c r="AV164" s="7">
        <f>AU164*(1+'Int Rate'!AV164)+Premium!AV164-Claims!AV164</f>
        <v>-1398460232.08866</v>
      </c>
      <c r="AW164" s="7">
        <f>AV164*(1+'Int Rate'!AW164)+Premium!AW164-Claims!AW164</f>
        <v>-1433936994.1786332</v>
      </c>
      <c r="AX164" s="7">
        <f>AW164*(1+'Int Rate'!AX164)+Premium!AX164-Claims!AX164</f>
        <v>-1485496363.1459293</v>
      </c>
      <c r="AY164" s="7">
        <f>AX164*(1+'Int Rate'!AY164)+Premium!AY164-Claims!AY164</f>
        <v>-1598302203.0907454</v>
      </c>
    </row>
    <row r="165" spans="1:51" x14ac:dyDescent="0.25">
      <c r="A165" s="1">
        <v>164</v>
      </c>
      <c r="B165" s="7">
        <f>'Inputs &amp; Outputs'!$D$3</f>
        <v>1954449027.5679314</v>
      </c>
      <c r="C165" s="7">
        <f>B165*(1+'Int Rate'!C165)+Premium!C165-Claims!C165</f>
        <v>1968602029.1378162</v>
      </c>
      <c r="D165" s="7">
        <f>C165*(1+'Int Rate'!D165)+Premium!D165-Claims!D165</f>
        <v>1832644172.0808537</v>
      </c>
      <c r="E165" s="7">
        <f>D165*(1+'Int Rate'!E165)+Premium!E165-Claims!E165</f>
        <v>1823517546.273114</v>
      </c>
      <c r="F165" s="7">
        <f>E165*(1+'Int Rate'!F165)+Premium!F165-Claims!F165</f>
        <v>1781004023.2431028</v>
      </c>
      <c r="G165" s="7">
        <f>F165*(1+'Int Rate'!G165)+Premium!G165-Claims!G165</f>
        <v>1651721419.0842915</v>
      </c>
      <c r="H165" s="7">
        <f>G165*(1+'Int Rate'!H165)+Premium!H165-Claims!H165</f>
        <v>1648080362.2870364</v>
      </c>
      <c r="I165" s="7">
        <f>H165*(1+'Int Rate'!I165)+Premium!I165-Claims!I165</f>
        <v>1601344024.4710979</v>
      </c>
      <c r="J165" s="7">
        <f>I165*(1+'Int Rate'!J165)+Premium!J165-Claims!J165</f>
        <v>1520377212.1958158</v>
      </c>
      <c r="K165" s="7">
        <f>J165*(1+'Int Rate'!K165)+Premium!K165-Claims!K165</f>
        <v>1448822486.5486336</v>
      </c>
      <c r="L165" s="7">
        <f>K165*(1+'Int Rate'!L165)+Premium!L165-Claims!L165</f>
        <v>1384644978.7874901</v>
      </c>
      <c r="M165" s="7">
        <f>L165*(1+'Int Rate'!M165)+Premium!M165-Claims!M165</f>
        <v>1288592482.3617365</v>
      </c>
      <c r="N165" s="7">
        <f>M165*(1+'Int Rate'!N165)+Premium!N165-Claims!N165</f>
        <v>1223258067.8182106</v>
      </c>
      <c r="O165" s="7">
        <f>N165*(1+'Int Rate'!O165)+Premium!O165-Claims!O165</f>
        <v>1174013374.8002307</v>
      </c>
      <c r="P165" s="7">
        <f>O165*(1+'Int Rate'!P165)+Premium!P165-Claims!P165</f>
        <v>1141196197.6689954</v>
      </c>
      <c r="Q165" s="7">
        <f>P165*(1+'Int Rate'!Q165)+Premium!Q165-Claims!Q165</f>
        <v>1111868079.0096848</v>
      </c>
      <c r="R165" s="7">
        <f>Q165*(1+'Int Rate'!R165)+Premium!R165-Claims!R165</f>
        <v>1066990172.9168134</v>
      </c>
      <c r="S165" s="7">
        <f>R165*(1+'Int Rate'!S165)+Premium!S165-Claims!S165</f>
        <v>1011880694.7238393</v>
      </c>
      <c r="T165" s="7">
        <f>S165*(1+'Int Rate'!T165)+Premium!T165-Claims!T165</f>
        <v>971176425.01135349</v>
      </c>
      <c r="U165" s="7">
        <f>T165*(1+'Int Rate'!U165)+Premium!U165-Claims!U165</f>
        <v>901123794.68929648</v>
      </c>
      <c r="V165" s="7">
        <f>U165*(1+'Int Rate'!V165)+Premium!V165-Claims!V165</f>
        <v>840212002.84426177</v>
      </c>
      <c r="W165" s="7">
        <f>V165*(1+'Int Rate'!W165)+Premium!W165-Claims!W165</f>
        <v>777133198.9249723</v>
      </c>
      <c r="X165" s="7">
        <f>W165*(1+'Int Rate'!X165)+Premium!X165-Claims!X165</f>
        <v>724859565.04967713</v>
      </c>
      <c r="Y165" s="7">
        <f>X165*(1+'Int Rate'!Y165)+Premium!Y165-Claims!Y165</f>
        <v>659827399.66488075</v>
      </c>
      <c r="Z165" s="7">
        <f>Y165*(1+'Int Rate'!Z165)+Premium!Z165-Claims!Z165</f>
        <v>594868711.28593147</v>
      </c>
      <c r="AA165" s="7">
        <f>Z165*(1+'Int Rate'!AA165)+Premium!AA165-Claims!AA165</f>
        <v>545030953.8572067</v>
      </c>
      <c r="AB165" s="7">
        <f>AA165*(1+'Int Rate'!AB165)+Premium!AB165-Claims!AB165</f>
        <v>466678730.71823204</v>
      </c>
      <c r="AC165" s="7">
        <f>AB165*(1+'Int Rate'!AC165)+Premium!AC165-Claims!AC165</f>
        <v>425972401.01643997</v>
      </c>
      <c r="AD165" s="7">
        <f>AC165*(1+'Int Rate'!AD165)+Premium!AD165-Claims!AD165</f>
        <v>374219766.83026218</v>
      </c>
      <c r="AE165" s="7">
        <f>AD165*(1+'Int Rate'!AE165)+Premium!AE165-Claims!AE165</f>
        <v>353802795.79664201</v>
      </c>
      <c r="AF165" s="7">
        <f>AE165*(1+'Int Rate'!AF165)+Premium!AF165-Claims!AF165</f>
        <v>310769734.81455112</v>
      </c>
      <c r="AG165" s="7">
        <f>AF165*(1+'Int Rate'!AG165)+Premium!AG165-Claims!AG165</f>
        <v>292830845.26114297</v>
      </c>
      <c r="AH165" s="7">
        <f>AG165*(1+'Int Rate'!AH165)+Premium!AH165-Claims!AH165</f>
        <v>250061312.94234031</v>
      </c>
      <c r="AI165" s="7">
        <f>AH165*(1+'Int Rate'!AI165)+Premium!AI165-Claims!AI165</f>
        <v>233993444.27383202</v>
      </c>
      <c r="AJ165" s="7">
        <f>AI165*(1+'Int Rate'!AJ165)+Premium!AJ165-Claims!AJ165</f>
        <v>209268109.76796481</v>
      </c>
      <c r="AK165" s="7">
        <f>AJ165*(1+'Int Rate'!AK165)+Premium!AK165-Claims!AK165</f>
        <v>209166419.07242271</v>
      </c>
      <c r="AL165" s="7">
        <f>AK165*(1+'Int Rate'!AL165)+Premium!AL165-Claims!AL165</f>
        <v>201484238.03016993</v>
      </c>
      <c r="AM165" s="7">
        <f>AL165*(1+'Int Rate'!AM165)+Premium!AM165-Claims!AM165</f>
        <v>203777610.88749874</v>
      </c>
      <c r="AN165" s="7">
        <f>AM165*(1+'Int Rate'!AN165)+Premium!AN165-Claims!AN165</f>
        <v>201857059.69596383</v>
      </c>
      <c r="AO165" s="7">
        <f>AN165*(1+'Int Rate'!AO165)+Premium!AO165-Claims!AO165</f>
        <v>202695727.1153971</v>
      </c>
      <c r="AP165" s="7">
        <f>AO165*(1+'Int Rate'!AP165)+Premium!AP165-Claims!AP165</f>
        <v>204966287.75059608</v>
      </c>
      <c r="AQ165" s="7">
        <f>AP165*(1+'Int Rate'!AQ165)+Premium!AQ165-Claims!AQ165</f>
        <v>214560365.01645455</v>
      </c>
      <c r="AR165" s="7">
        <f>AQ165*(1+'Int Rate'!AR165)+Premium!AR165-Claims!AR165</f>
        <v>227219754.1293886</v>
      </c>
      <c r="AS165" s="7">
        <f>AR165*(1+'Int Rate'!AS165)+Premium!AS165-Claims!AS165</f>
        <v>244759986.09436888</v>
      </c>
      <c r="AT165" s="7">
        <f>AS165*(1+'Int Rate'!AT165)+Premium!AT165-Claims!AT165</f>
        <v>269157180.56692058</v>
      </c>
      <c r="AU165" s="7">
        <f>AT165*(1+'Int Rate'!AU165)+Premium!AU165-Claims!AU165</f>
        <v>288821352.99836236</v>
      </c>
      <c r="AV165" s="7">
        <f>AU165*(1+'Int Rate'!AV165)+Premium!AV165-Claims!AV165</f>
        <v>297828501.21302831</v>
      </c>
      <c r="AW165" s="7">
        <f>AV165*(1+'Int Rate'!AW165)+Premium!AW165-Claims!AW165</f>
        <v>324687530.23993087</v>
      </c>
      <c r="AX165" s="7">
        <f>AW165*(1+'Int Rate'!AX165)+Premium!AX165-Claims!AX165</f>
        <v>323664969.55228072</v>
      </c>
      <c r="AY165" s="7">
        <f>AX165*(1+'Int Rate'!AY165)+Premium!AY165-Claims!AY165</f>
        <v>326801537.90832251</v>
      </c>
    </row>
    <row r="166" spans="1:51" x14ac:dyDescent="0.25">
      <c r="A166" s="1">
        <v>165</v>
      </c>
      <c r="B166" s="7">
        <f>'Inputs &amp; Outputs'!$D$3</f>
        <v>1954449027.5679314</v>
      </c>
      <c r="C166" s="7">
        <f>B166*(1+'Int Rate'!C166)+Premium!C166-Claims!C166</f>
        <v>1889289125.4501905</v>
      </c>
      <c r="D166" s="7">
        <f>C166*(1+'Int Rate'!D166)+Premium!D166-Claims!D166</f>
        <v>1803228300.1739705</v>
      </c>
      <c r="E166" s="7">
        <f>D166*(1+'Int Rate'!E166)+Premium!E166-Claims!E166</f>
        <v>1635308258.677685</v>
      </c>
      <c r="F166" s="7">
        <f>E166*(1+'Int Rate'!F166)+Premium!F166-Claims!F166</f>
        <v>1574299252.2001193</v>
      </c>
      <c r="G166" s="7">
        <f>F166*(1+'Int Rate'!G166)+Premium!G166-Claims!G166</f>
        <v>1460715774.7050109</v>
      </c>
      <c r="H166" s="7">
        <f>G166*(1+'Int Rate'!H166)+Premium!H166-Claims!H166</f>
        <v>1406318220.5534303</v>
      </c>
      <c r="I166" s="7">
        <f>H166*(1+'Int Rate'!I166)+Premium!I166-Claims!I166</f>
        <v>1362966475.6678045</v>
      </c>
      <c r="J166" s="7">
        <f>I166*(1+'Int Rate'!J166)+Premium!J166-Claims!J166</f>
        <v>1285417111.7557516</v>
      </c>
      <c r="K166" s="7">
        <f>J166*(1+'Int Rate'!K166)+Premium!K166-Claims!K166</f>
        <v>1259610029.9232163</v>
      </c>
      <c r="L166" s="7">
        <f>K166*(1+'Int Rate'!L166)+Premium!L166-Claims!L166</f>
        <v>1123061131.3838229</v>
      </c>
      <c r="M166" s="7">
        <f>L166*(1+'Int Rate'!M166)+Premium!M166-Claims!M166</f>
        <v>1044962921.9283407</v>
      </c>
      <c r="N166" s="7">
        <f>M166*(1+'Int Rate'!N166)+Premium!N166-Claims!N166</f>
        <v>977386974.10582447</v>
      </c>
      <c r="O166" s="7">
        <f>N166*(1+'Int Rate'!O166)+Premium!O166-Claims!O166</f>
        <v>910624855.72152579</v>
      </c>
      <c r="P166" s="7">
        <f>O166*(1+'Int Rate'!P166)+Premium!P166-Claims!P166</f>
        <v>804782163.19693041</v>
      </c>
      <c r="Q166" s="7">
        <f>P166*(1+'Int Rate'!Q166)+Premium!Q166-Claims!Q166</f>
        <v>724189631.94103575</v>
      </c>
      <c r="R166" s="7">
        <f>Q166*(1+'Int Rate'!R166)+Premium!R166-Claims!R166</f>
        <v>641870553.97145116</v>
      </c>
      <c r="S166" s="7">
        <f>R166*(1+'Int Rate'!S166)+Premium!S166-Claims!S166</f>
        <v>580575315.71986771</v>
      </c>
      <c r="T166" s="7">
        <f>S166*(1+'Int Rate'!T166)+Premium!T166-Claims!T166</f>
        <v>474530884.29065728</v>
      </c>
      <c r="U166" s="7">
        <f>T166*(1+'Int Rate'!U166)+Premium!U166-Claims!U166</f>
        <v>404955454.78551513</v>
      </c>
      <c r="V166" s="7">
        <f>U166*(1+'Int Rate'!V166)+Premium!V166-Claims!V166</f>
        <v>323564793.41458845</v>
      </c>
      <c r="W166" s="7">
        <f>V166*(1+'Int Rate'!W166)+Premium!W166-Claims!W166</f>
        <v>228906790.44216067</v>
      </c>
      <c r="X166" s="7">
        <f>W166*(1+'Int Rate'!X166)+Premium!X166-Claims!X166</f>
        <v>144680967.75406134</v>
      </c>
      <c r="Y166" s="7">
        <f>X166*(1+'Int Rate'!Y166)+Premium!Y166-Claims!Y166</f>
        <v>57674580.074773729</v>
      </c>
      <c r="Z166" s="7">
        <f>Y166*(1+'Int Rate'!Z166)+Premium!Z166-Claims!Z166</f>
        <v>-26120016.276055753</v>
      </c>
      <c r="AA166" s="7">
        <f>Z166*(1+'Int Rate'!AA166)+Premium!AA166-Claims!AA166</f>
        <v>-110316004.51606719</v>
      </c>
      <c r="AB166" s="7">
        <f>AA166*(1+'Int Rate'!AB166)+Premium!AB166-Claims!AB166</f>
        <v>-193962605.95783049</v>
      </c>
      <c r="AC166" s="7">
        <f>AB166*(1+'Int Rate'!AC166)+Premium!AC166-Claims!AC166</f>
        <v>-281026118.67242903</v>
      </c>
      <c r="AD166" s="7">
        <f>AC166*(1+'Int Rate'!AD166)+Premium!AD166-Claims!AD166</f>
        <v>-353848616.6777584</v>
      </c>
      <c r="AE166" s="7">
        <f>AD166*(1+'Int Rate'!AE166)+Premium!AE166-Claims!AE166</f>
        <v>-420946521.66860282</v>
      </c>
      <c r="AF166" s="7">
        <f>AE166*(1+'Int Rate'!AF166)+Premium!AF166-Claims!AF166</f>
        <v>-484217150.10207689</v>
      </c>
      <c r="AG166" s="7">
        <f>AF166*(1+'Int Rate'!AG166)+Premium!AG166-Claims!AG166</f>
        <v>-532380922.25993317</v>
      </c>
      <c r="AH166" s="7">
        <f>AG166*(1+'Int Rate'!AH166)+Premium!AH166-Claims!AH166</f>
        <v>-585185612.8006109</v>
      </c>
      <c r="AI166" s="7">
        <f>AH166*(1+'Int Rate'!AI166)+Premium!AI166-Claims!AI166</f>
        <v>-639848713.31827748</v>
      </c>
      <c r="AJ166" s="7">
        <f>AI166*(1+'Int Rate'!AJ166)+Premium!AJ166-Claims!AJ166</f>
        <v>-693154936.60503113</v>
      </c>
      <c r="AK166" s="7">
        <f>AJ166*(1+'Int Rate'!AK166)+Premium!AK166-Claims!AK166</f>
        <v>-746201117.17349935</v>
      </c>
      <c r="AL166" s="7">
        <f>AK166*(1+'Int Rate'!AL166)+Premium!AL166-Claims!AL166</f>
        <v>-822559426.22036755</v>
      </c>
      <c r="AM166" s="7">
        <f>AL166*(1+'Int Rate'!AM166)+Premium!AM166-Claims!AM166</f>
        <v>-847439366.91285741</v>
      </c>
      <c r="AN166" s="7">
        <f>AM166*(1+'Int Rate'!AN166)+Premium!AN166-Claims!AN166</f>
        <v>-907977608.25529611</v>
      </c>
      <c r="AO166" s="7">
        <f>AN166*(1+'Int Rate'!AO166)+Premium!AO166-Claims!AO166</f>
        <v>-987664959.50514412</v>
      </c>
      <c r="AP166" s="7">
        <f>AO166*(1+'Int Rate'!AP166)+Premium!AP166-Claims!AP166</f>
        <v>-1021488708.2557826</v>
      </c>
      <c r="AQ166" s="7">
        <f>AP166*(1+'Int Rate'!AQ166)+Premium!AQ166-Claims!AQ166</f>
        <v>-1055697893.5649941</v>
      </c>
      <c r="AR166" s="7">
        <f>AQ166*(1+'Int Rate'!AR166)+Premium!AR166-Claims!AR166</f>
        <v>-1148985225.4898427</v>
      </c>
      <c r="AS166" s="7">
        <f>AR166*(1+'Int Rate'!AS166)+Premium!AS166-Claims!AS166</f>
        <v>-1180090371.9948912</v>
      </c>
      <c r="AT166" s="7">
        <f>AS166*(1+'Int Rate'!AT166)+Premium!AT166-Claims!AT166</f>
        <v>-1180912175.5638678</v>
      </c>
      <c r="AU166" s="7">
        <f>AT166*(1+'Int Rate'!AU166)+Premium!AU166-Claims!AU166</f>
        <v>-1231190047.7211301</v>
      </c>
      <c r="AV166" s="7">
        <f>AU166*(1+'Int Rate'!AV166)+Premium!AV166-Claims!AV166</f>
        <v>-1239255396.7283568</v>
      </c>
      <c r="AW166" s="7">
        <f>AV166*(1+'Int Rate'!AW166)+Premium!AW166-Claims!AW166</f>
        <v>-1324627803.1059952</v>
      </c>
      <c r="AX166" s="7">
        <f>AW166*(1+'Int Rate'!AX166)+Premium!AX166-Claims!AX166</f>
        <v>-1370327579.9660659</v>
      </c>
      <c r="AY166" s="7">
        <f>AX166*(1+'Int Rate'!AY166)+Premium!AY166-Claims!AY166</f>
        <v>-1403486209.0085089</v>
      </c>
    </row>
    <row r="167" spans="1:51" x14ac:dyDescent="0.25">
      <c r="A167" s="1">
        <v>166</v>
      </c>
      <c r="B167" s="7">
        <f>'Inputs &amp; Outputs'!$D$3</f>
        <v>1954449027.5679314</v>
      </c>
      <c r="C167" s="7">
        <f>B167*(1+'Int Rate'!C167)+Premium!C167-Claims!C167</f>
        <v>1897923285.5672755</v>
      </c>
      <c r="D167" s="7">
        <f>C167*(1+'Int Rate'!D167)+Premium!D167-Claims!D167</f>
        <v>1824224920.3567417</v>
      </c>
      <c r="E167" s="7">
        <f>D167*(1+'Int Rate'!E167)+Premium!E167-Claims!E167</f>
        <v>1728894576.2892122</v>
      </c>
      <c r="F167" s="7">
        <f>E167*(1+'Int Rate'!F167)+Premium!F167-Claims!F167</f>
        <v>1589370150.5892973</v>
      </c>
      <c r="G167" s="7">
        <f>F167*(1+'Int Rate'!G167)+Premium!G167-Claims!G167</f>
        <v>1530634381.4992523</v>
      </c>
      <c r="H167" s="7">
        <f>G167*(1+'Int Rate'!H167)+Premium!H167-Claims!H167</f>
        <v>1419160168.2185771</v>
      </c>
      <c r="I167" s="7">
        <f>H167*(1+'Int Rate'!I167)+Premium!I167-Claims!I167</f>
        <v>1370386622.475841</v>
      </c>
      <c r="J167" s="7">
        <f>I167*(1+'Int Rate'!J167)+Premium!J167-Claims!J167</f>
        <v>1262238222.756516</v>
      </c>
      <c r="K167" s="7">
        <f>J167*(1+'Int Rate'!K167)+Premium!K167-Claims!K167</f>
        <v>1172307796.6598263</v>
      </c>
      <c r="L167" s="7">
        <f>K167*(1+'Int Rate'!L167)+Premium!L167-Claims!L167</f>
        <v>1114478704.8458669</v>
      </c>
      <c r="M167" s="7">
        <f>L167*(1+'Int Rate'!M167)+Premium!M167-Claims!M167</f>
        <v>1049431214.2213411</v>
      </c>
      <c r="N167" s="7">
        <f>M167*(1+'Int Rate'!N167)+Premium!N167-Claims!N167</f>
        <v>983211836.82715607</v>
      </c>
      <c r="O167" s="7">
        <f>N167*(1+'Int Rate'!O167)+Premium!O167-Claims!O167</f>
        <v>877926895.25189972</v>
      </c>
      <c r="P167" s="7">
        <f>O167*(1+'Int Rate'!P167)+Premium!P167-Claims!P167</f>
        <v>747452597.47546971</v>
      </c>
      <c r="Q167" s="7">
        <f>P167*(1+'Int Rate'!Q167)+Premium!Q167-Claims!Q167</f>
        <v>669412296.5994091</v>
      </c>
      <c r="R167" s="7">
        <f>Q167*(1+'Int Rate'!R167)+Premium!R167-Claims!R167</f>
        <v>604608791.62113118</v>
      </c>
      <c r="S167" s="7">
        <f>R167*(1+'Int Rate'!S167)+Premium!S167-Claims!S167</f>
        <v>524984316.0663625</v>
      </c>
      <c r="T167" s="7">
        <f>S167*(1+'Int Rate'!T167)+Premium!T167-Claims!T167</f>
        <v>469643717.30067074</v>
      </c>
      <c r="U167" s="7">
        <f>T167*(1+'Int Rate'!U167)+Premium!U167-Claims!U167</f>
        <v>377553636.98259223</v>
      </c>
      <c r="V167" s="7">
        <f>U167*(1+'Int Rate'!V167)+Premium!V167-Claims!V167</f>
        <v>282679260.56005019</v>
      </c>
      <c r="W167" s="7">
        <f>V167*(1+'Int Rate'!W167)+Premium!W167-Claims!W167</f>
        <v>195136445.91448796</v>
      </c>
      <c r="X167" s="7">
        <f>W167*(1+'Int Rate'!X167)+Premium!X167-Claims!X167</f>
        <v>103998722.81761059</v>
      </c>
      <c r="Y167" s="7">
        <f>X167*(1+'Int Rate'!Y167)+Premium!Y167-Claims!Y167</f>
        <v>15032068.691656992</v>
      </c>
      <c r="Z167" s="7">
        <f>Y167*(1+'Int Rate'!Z167)+Premium!Z167-Claims!Z167</f>
        <v>-71154403.713871166</v>
      </c>
      <c r="AA167" s="7">
        <f>Z167*(1+'Int Rate'!AA167)+Premium!AA167-Claims!AA167</f>
        <v>-156423473.40693545</v>
      </c>
      <c r="AB167" s="7">
        <f>AA167*(1+'Int Rate'!AB167)+Premium!AB167-Claims!AB167</f>
        <v>-242862083.91552985</v>
      </c>
      <c r="AC167" s="7">
        <f>AB167*(1+'Int Rate'!AC167)+Premium!AC167-Claims!AC167</f>
        <v>-322303386.52583385</v>
      </c>
      <c r="AD167" s="7">
        <f>AC167*(1+'Int Rate'!AD167)+Premium!AD167-Claims!AD167</f>
        <v>-403302621.12978429</v>
      </c>
      <c r="AE167" s="7">
        <f>AD167*(1+'Int Rate'!AE167)+Premium!AE167-Claims!AE167</f>
        <v>-491939339.03407693</v>
      </c>
      <c r="AF167" s="7">
        <f>AE167*(1+'Int Rate'!AF167)+Premium!AF167-Claims!AF167</f>
        <v>-580886827.00697005</v>
      </c>
      <c r="AG167" s="7">
        <f>AF167*(1+'Int Rate'!AG167)+Premium!AG167-Claims!AG167</f>
        <v>-646779868.50351715</v>
      </c>
      <c r="AH167" s="7">
        <f>AG167*(1+'Int Rate'!AH167)+Premium!AH167-Claims!AH167</f>
        <v>-739447087.56700695</v>
      </c>
      <c r="AI167" s="7">
        <f>AH167*(1+'Int Rate'!AI167)+Premium!AI167-Claims!AI167</f>
        <v>-788394094.28680849</v>
      </c>
      <c r="AJ167" s="7">
        <f>AI167*(1+'Int Rate'!AJ167)+Premium!AJ167-Claims!AJ167</f>
        <v>-867760624.77737069</v>
      </c>
      <c r="AK167" s="7">
        <f>AJ167*(1+'Int Rate'!AK167)+Premium!AK167-Claims!AK167</f>
        <v>-932109722.28464627</v>
      </c>
      <c r="AL167" s="7">
        <f>AK167*(1+'Int Rate'!AL167)+Premium!AL167-Claims!AL167</f>
        <v>-995654858.37002325</v>
      </c>
      <c r="AM167" s="7">
        <f>AL167*(1+'Int Rate'!AM167)+Premium!AM167-Claims!AM167</f>
        <v>-1064995367.0251669</v>
      </c>
      <c r="AN167" s="7">
        <f>AM167*(1+'Int Rate'!AN167)+Premium!AN167-Claims!AN167</f>
        <v>-1164687937.8698988</v>
      </c>
      <c r="AO167" s="7">
        <f>AN167*(1+'Int Rate'!AO167)+Premium!AO167-Claims!AO167</f>
        <v>-1230413102.2012246</v>
      </c>
      <c r="AP167" s="7">
        <f>AO167*(1+'Int Rate'!AP167)+Premium!AP167-Claims!AP167</f>
        <v>-1229917988.4865401</v>
      </c>
      <c r="AQ167" s="7">
        <f>AP167*(1+'Int Rate'!AQ167)+Premium!AQ167-Claims!AQ167</f>
        <v>-1270408844.6450479</v>
      </c>
      <c r="AR167" s="7">
        <f>AQ167*(1+'Int Rate'!AR167)+Premium!AR167-Claims!AR167</f>
        <v>-1341417679.6438913</v>
      </c>
      <c r="AS167" s="7">
        <f>AR167*(1+'Int Rate'!AS167)+Premium!AS167-Claims!AS167</f>
        <v>-1394568621.3078988</v>
      </c>
      <c r="AT167" s="7">
        <f>AS167*(1+'Int Rate'!AT167)+Premium!AT167-Claims!AT167</f>
        <v>-1429990002.2775524</v>
      </c>
      <c r="AU167" s="7">
        <f>AT167*(1+'Int Rate'!AU167)+Premium!AU167-Claims!AU167</f>
        <v>-1481664811.1597354</v>
      </c>
      <c r="AV167" s="7">
        <f>AU167*(1+'Int Rate'!AV167)+Premium!AV167-Claims!AV167</f>
        <v>-1519509722.5260427</v>
      </c>
      <c r="AW167" s="7">
        <f>AV167*(1+'Int Rate'!AW167)+Premium!AW167-Claims!AW167</f>
        <v>-1558534392.6125467</v>
      </c>
      <c r="AX167" s="7">
        <f>AW167*(1+'Int Rate'!AX167)+Premium!AX167-Claims!AX167</f>
        <v>-1642308895.9798462</v>
      </c>
      <c r="AY167" s="7">
        <f>AX167*(1+'Int Rate'!AY167)+Premium!AY167-Claims!AY167</f>
        <v>-1676992064.3886833</v>
      </c>
    </row>
    <row r="168" spans="1:51" x14ac:dyDescent="0.25">
      <c r="A168" s="1">
        <v>167</v>
      </c>
      <c r="B168" s="7">
        <f>'Inputs &amp; Outputs'!$D$3</f>
        <v>1954449027.5679314</v>
      </c>
      <c r="C168" s="7">
        <f>B168*(1+'Int Rate'!C168)+Premium!C168-Claims!C168</f>
        <v>1829813462.5013535</v>
      </c>
      <c r="D168" s="7">
        <f>C168*(1+'Int Rate'!D168)+Premium!D168-Claims!D168</f>
        <v>1723510866.3566372</v>
      </c>
      <c r="E168" s="7">
        <f>D168*(1+'Int Rate'!E168)+Premium!E168-Claims!E168</f>
        <v>1726754964.845675</v>
      </c>
      <c r="F168" s="7">
        <f>E168*(1+'Int Rate'!F168)+Premium!F168-Claims!F168</f>
        <v>1685161196.5358329</v>
      </c>
      <c r="G168" s="7">
        <f>F168*(1+'Int Rate'!G168)+Premium!G168-Claims!G168</f>
        <v>1638382616.983098</v>
      </c>
      <c r="H168" s="7">
        <f>G168*(1+'Int Rate'!H168)+Premium!H168-Claims!H168</f>
        <v>1560683139.3563979</v>
      </c>
      <c r="I168" s="7">
        <f>H168*(1+'Int Rate'!I168)+Premium!I168-Claims!I168</f>
        <v>1484110443.2663388</v>
      </c>
      <c r="J168" s="7">
        <f>I168*(1+'Int Rate'!J168)+Premium!J168-Claims!J168</f>
        <v>1368321917.2507408</v>
      </c>
      <c r="K168" s="7">
        <f>J168*(1+'Int Rate'!K168)+Premium!K168-Claims!K168</f>
        <v>1265253988.7342656</v>
      </c>
      <c r="L168" s="7">
        <f>K168*(1+'Int Rate'!L168)+Premium!L168-Claims!L168</f>
        <v>1143763483.7607608</v>
      </c>
      <c r="M168" s="7">
        <f>L168*(1+'Int Rate'!M168)+Premium!M168-Claims!M168</f>
        <v>1112312957.1433439</v>
      </c>
      <c r="N168" s="7">
        <f>M168*(1+'Int Rate'!N168)+Premium!N168-Claims!N168</f>
        <v>1024023574.0048459</v>
      </c>
      <c r="O168" s="7">
        <f>N168*(1+'Int Rate'!O168)+Premium!O168-Claims!O168</f>
        <v>926406890.46090829</v>
      </c>
      <c r="P168" s="7">
        <f>O168*(1+'Int Rate'!P168)+Premium!P168-Claims!P168</f>
        <v>794525418.02963126</v>
      </c>
      <c r="Q168" s="7">
        <f>P168*(1+'Int Rate'!Q168)+Premium!Q168-Claims!Q168</f>
        <v>720115633.35038435</v>
      </c>
      <c r="R168" s="7">
        <f>Q168*(1+'Int Rate'!R168)+Premium!R168-Claims!R168</f>
        <v>630934060.8142848</v>
      </c>
      <c r="S168" s="7">
        <f>R168*(1+'Int Rate'!S168)+Premium!S168-Claims!S168</f>
        <v>536261199.51401305</v>
      </c>
      <c r="T168" s="7">
        <f>S168*(1+'Int Rate'!T168)+Premium!T168-Claims!T168</f>
        <v>442652487.75561512</v>
      </c>
      <c r="U168" s="7">
        <f>T168*(1+'Int Rate'!U168)+Premium!U168-Claims!U168</f>
        <v>370484312.62611407</v>
      </c>
      <c r="V168" s="7">
        <f>U168*(1+'Int Rate'!V168)+Premium!V168-Claims!V168</f>
        <v>285179310.80928475</v>
      </c>
      <c r="W168" s="7">
        <f>V168*(1+'Int Rate'!W168)+Premium!W168-Claims!W168</f>
        <v>197317529.47269893</v>
      </c>
      <c r="X168" s="7">
        <f>W168*(1+'Int Rate'!X168)+Premium!X168-Claims!X168</f>
        <v>117414392.81255171</v>
      </c>
      <c r="Y168" s="7">
        <f>X168*(1+'Int Rate'!Y168)+Premium!Y168-Claims!Y168</f>
        <v>32241215.557706043</v>
      </c>
      <c r="Z168" s="7">
        <f>Y168*(1+'Int Rate'!Z168)+Premium!Z168-Claims!Z168</f>
        <v>-52452007.868920982</v>
      </c>
      <c r="AA168" s="7">
        <f>Z168*(1+'Int Rate'!AA168)+Premium!AA168-Claims!AA168</f>
        <v>-136862626.77754205</v>
      </c>
      <c r="AB168" s="7">
        <f>AA168*(1+'Int Rate'!AB168)+Premium!AB168-Claims!AB168</f>
        <v>-226461948.11624485</v>
      </c>
      <c r="AC168" s="7">
        <f>AB168*(1+'Int Rate'!AC168)+Premium!AC168-Claims!AC168</f>
        <v>-308502136.82878089</v>
      </c>
      <c r="AD168" s="7">
        <f>AC168*(1+'Int Rate'!AD168)+Premium!AD168-Claims!AD168</f>
        <v>-391576424.93347555</v>
      </c>
      <c r="AE168" s="7">
        <f>AD168*(1+'Int Rate'!AE168)+Premium!AE168-Claims!AE168</f>
        <v>-448981949.99697459</v>
      </c>
      <c r="AF168" s="7">
        <f>AE168*(1+'Int Rate'!AF168)+Premium!AF168-Claims!AF168</f>
        <v>-515895941.17732447</v>
      </c>
      <c r="AG168" s="7">
        <f>AF168*(1+'Int Rate'!AG168)+Premium!AG168-Claims!AG168</f>
        <v>-591394635.54744458</v>
      </c>
      <c r="AH168" s="7">
        <f>AG168*(1+'Int Rate'!AH168)+Premium!AH168-Claims!AH168</f>
        <v>-642377002.32467449</v>
      </c>
      <c r="AI168" s="7">
        <f>AH168*(1+'Int Rate'!AI168)+Premium!AI168-Claims!AI168</f>
        <v>-688526671.39742661</v>
      </c>
      <c r="AJ168" s="7">
        <f>AI168*(1+'Int Rate'!AJ168)+Premium!AJ168-Claims!AJ168</f>
        <v>-781314443.80864084</v>
      </c>
      <c r="AK168" s="7">
        <f>AJ168*(1+'Int Rate'!AK168)+Premium!AK168-Claims!AK168</f>
        <v>-828357084.89857078</v>
      </c>
      <c r="AL168" s="7">
        <f>AK168*(1+'Int Rate'!AL168)+Premium!AL168-Claims!AL168</f>
        <v>-945210983.00197589</v>
      </c>
      <c r="AM168" s="7">
        <f>AL168*(1+'Int Rate'!AM168)+Premium!AM168-Claims!AM168</f>
        <v>-1008419209.4153768</v>
      </c>
      <c r="AN168" s="7">
        <f>AM168*(1+'Int Rate'!AN168)+Premium!AN168-Claims!AN168</f>
        <v>-1065748098.718981</v>
      </c>
      <c r="AO168" s="7">
        <f>AN168*(1+'Int Rate'!AO168)+Premium!AO168-Claims!AO168</f>
        <v>-1131231919.9071951</v>
      </c>
      <c r="AP168" s="7">
        <f>AO168*(1+'Int Rate'!AP168)+Premium!AP168-Claims!AP168</f>
        <v>-1188939313.204366</v>
      </c>
      <c r="AQ168" s="7">
        <f>AP168*(1+'Int Rate'!AQ168)+Premium!AQ168-Claims!AQ168</f>
        <v>-1188039556.8468685</v>
      </c>
      <c r="AR168" s="7">
        <f>AQ168*(1+'Int Rate'!AR168)+Premium!AR168-Claims!AR168</f>
        <v>-1262543383.699105</v>
      </c>
      <c r="AS168" s="7">
        <f>AR168*(1+'Int Rate'!AS168)+Premium!AS168-Claims!AS168</f>
        <v>-1324090244.8852055</v>
      </c>
      <c r="AT168" s="7">
        <f>AS168*(1+'Int Rate'!AT168)+Premium!AT168-Claims!AT168</f>
        <v>-1410146393.6608799</v>
      </c>
      <c r="AU168" s="7">
        <f>AT168*(1+'Int Rate'!AU168)+Premium!AU168-Claims!AU168</f>
        <v>-1494963625.1556592</v>
      </c>
      <c r="AV168" s="7">
        <f>AU168*(1+'Int Rate'!AV168)+Premium!AV168-Claims!AV168</f>
        <v>-1507070144.3277667</v>
      </c>
      <c r="AW168" s="7">
        <f>AV168*(1+'Int Rate'!AW168)+Premium!AW168-Claims!AW168</f>
        <v>-1615573989.037878</v>
      </c>
      <c r="AX168" s="7">
        <f>AW168*(1+'Int Rate'!AX168)+Premium!AX168-Claims!AX168</f>
        <v>-1602247520.7313328</v>
      </c>
      <c r="AY168" s="7">
        <f>AX168*(1+'Int Rate'!AY168)+Premium!AY168-Claims!AY168</f>
        <v>-1770221122.3664606</v>
      </c>
    </row>
    <row r="169" spans="1:51" x14ac:dyDescent="0.25">
      <c r="A169" s="1">
        <v>168</v>
      </c>
      <c r="B169" s="7">
        <f>'Inputs &amp; Outputs'!$D$3</f>
        <v>1954449027.5679314</v>
      </c>
      <c r="C169" s="7">
        <f>B169*(1+'Int Rate'!C169)+Premium!C169-Claims!C169</f>
        <v>1884343374.4790375</v>
      </c>
      <c r="D169" s="7">
        <f>C169*(1+'Int Rate'!D169)+Premium!D169-Claims!D169</f>
        <v>1794140746.4039674</v>
      </c>
      <c r="E169" s="7">
        <f>D169*(1+'Int Rate'!E169)+Premium!E169-Claims!E169</f>
        <v>1768420068.3326283</v>
      </c>
      <c r="F169" s="7">
        <f>E169*(1+'Int Rate'!F169)+Premium!F169-Claims!F169</f>
        <v>1696009300.3920219</v>
      </c>
      <c r="G169" s="7">
        <f>F169*(1+'Int Rate'!G169)+Premium!G169-Claims!G169</f>
        <v>1584312950.4448795</v>
      </c>
      <c r="H169" s="7">
        <f>G169*(1+'Int Rate'!H169)+Premium!H169-Claims!H169</f>
        <v>1478278262.9479067</v>
      </c>
      <c r="I169" s="7">
        <f>H169*(1+'Int Rate'!I169)+Premium!I169-Claims!I169</f>
        <v>1379118555.4193745</v>
      </c>
      <c r="J169" s="7">
        <f>I169*(1+'Int Rate'!J169)+Premium!J169-Claims!J169</f>
        <v>1329693168.5648768</v>
      </c>
      <c r="K169" s="7">
        <f>J169*(1+'Int Rate'!K169)+Premium!K169-Claims!K169</f>
        <v>1299840096.5148726</v>
      </c>
      <c r="L169" s="7">
        <f>K169*(1+'Int Rate'!L169)+Premium!L169-Claims!L169</f>
        <v>1232319263.8437755</v>
      </c>
      <c r="M169" s="7">
        <f>L169*(1+'Int Rate'!M169)+Premium!M169-Claims!M169</f>
        <v>1161933911.8372447</v>
      </c>
      <c r="N169" s="7">
        <f>M169*(1+'Int Rate'!N169)+Premium!N169-Claims!N169</f>
        <v>1076536879.4314737</v>
      </c>
      <c r="O169" s="7">
        <f>N169*(1+'Int Rate'!O169)+Premium!O169-Claims!O169</f>
        <v>1022154066.7341735</v>
      </c>
      <c r="P169" s="7">
        <f>O169*(1+'Int Rate'!P169)+Premium!P169-Claims!P169</f>
        <v>955203697.49753606</v>
      </c>
      <c r="Q169" s="7">
        <f>P169*(1+'Int Rate'!Q169)+Premium!Q169-Claims!Q169</f>
        <v>882033581.53667223</v>
      </c>
      <c r="R169" s="7">
        <f>Q169*(1+'Int Rate'!R169)+Premium!R169-Claims!R169</f>
        <v>824110751.69825232</v>
      </c>
      <c r="S169" s="7">
        <f>R169*(1+'Int Rate'!S169)+Premium!S169-Claims!S169</f>
        <v>751469948.44523382</v>
      </c>
      <c r="T169" s="7">
        <f>S169*(1+'Int Rate'!T169)+Premium!T169-Claims!T169</f>
        <v>700000058.53098118</v>
      </c>
      <c r="U169" s="7">
        <f>T169*(1+'Int Rate'!U169)+Premium!U169-Claims!U169</f>
        <v>623183595.68912637</v>
      </c>
      <c r="V169" s="7">
        <f>U169*(1+'Int Rate'!V169)+Premium!V169-Claims!V169</f>
        <v>524096820.72437024</v>
      </c>
      <c r="W169" s="7">
        <f>V169*(1+'Int Rate'!W169)+Premium!W169-Claims!W169</f>
        <v>435256080.84174687</v>
      </c>
      <c r="X169" s="7">
        <f>W169*(1+'Int Rate'!X169)+Premium!X169-Claims!X169</f>
        <v>373815993.69454575</v>
      </c>
      <c r="Y169" s="7">
        <f>X169*(1+'Int Rate'!Y169)+Premium!Y169-Claims!Y169</f>
        <v>297589558.99419069</v>
      </c>
      <c r="Z169" s="7">
        <f>Y169*(1+'Int Rate'!Z169)+Premium!Z169-Claims!Z169</f>
        <v>226617674.28358686</v>
      </c>
      <c r="AA169" s="7">
        <f>Z169*(1+'Int Rate'!AA169)+Premium!AA169-Claims!AA169</f>
        <v>145481499.76251459</v>
      </c>
      <c r="AB169" s="7">
        <f>AA169*(1+'Int Rate'!AB169)+Premium!AB169-Claims!AB169</f>
        <v>76259053.597946763</v>
      </c>
      <c r="AC169" s="7">
        <f>AB169*(1+'Int Rate'!AC169)+Premium!AC169-Claims!AC169</f>
        <v>10437384.160651118</v>
      </c>
      <c r="AD169" s="7">
        <f>AC169*(1+'Int Rate'!AD169)+Premium!AD169-Claims!AD169</f>
        <v>-55562356.95595558</v>
      </c>
      <c r="AE169" s="7">
        <f>AD169*(1+'Int Rate'!AE169)+Premium!AE169-Claims!AE169</f>
        <v>-116524710.221083</v>
      </c>
      <c r="AF169" s="7">
        <f>AE169*(1+'Int Rate'!AF169)+Premium!AF169-Claims!AF169</f>
        <v>-174947587.87621635</v>
      </c>
      <c r="AG169" s="7">
        <f>AF169*(1+'Int Rate'!AG169)+Premium!AG169-Claims!AG169</f>
        <v>-233435088.92787454</v>
      </c>
      <c r="AH169" s="7">
        <f>AG169*(1+'Int Rate'!AH169)+Premium!AH169-Claims!AH169</f>
        <v>-282681913.05133122</v>
      </c>
      <c r="AI169" s="7">
        <f>AH169*(1+'Int Rate'!AI169)+Premium!AI169-Claims!AI169</f>
        <v>-336270961.43849778</v>
      </c>
      <c r="AJ169" s="7">
        <f>AI169*(1+'Int Rate'!AJ169)+Premium!AJ169-Claims!AJ169</f>
        <v>-376066565.9365806</v>
      </c>
      <c r="AK169" s="7">
        <f>AJ169*(1+'Int Rate'!AK169)+Premium!AK169-Claims!AK169</f>
        <v>-426596265.50286919</v>
      </c>
      <c r="AL169" s="7">
        <f>AK169*(1+'Int Rate'!AL169)+Premium!AL169-Claims!AL169</f>
        <v>-484508909.62343854</v>
      </c>
      <c r="AM169" s="7">
        <f>AL169*(1+'Int Rate'!AM169)+Premium!AM169-Claims!AM169</f>
        <v>-522079739.93495613</v>
      </c>
      <c r="AN169" s="7">
        <f>AM169*(1+'Int Rate'!AN169)+Premium!AN169-Claims!AN169</f>
        <v>-556955619.82546544</v>
      </c>
      <c r="AO169" s="7">
        <f>AN169*(1+'Int Rate'!AO169)+Premium!AO169-Claims!AO169</f>
        <v>-595980464.24560273</v>
      </c>
      <c r="AP169" s="7">
        <f>AO169*(1+'Int Rate'!AP169)+Premium!AP169-Claims!AP169</f>
        <v>-623403258.76103914</v>
      </c>
      <c r="AQ169" s="7">
        <f>AP169*(1+'Int Rate'!AQ169)+Premium!AQ169-Claims!AQ169</f>
        <v>-609131423.72738385</v>
      </c>
      <c r="AR169" s="7">
        <f>AQ169*(1+'Int Rate'!AR169)+Premium!AR169-Claims!AR169</f>
        <v>-627493518.97145498</v>
      </c>
      <c r="AS169" s="7">
        <f>AR169*(1+'Int Rate'!AS169)+Premium!AS169-Claims!AS169</f>
        <v>-659918489.14810693</v>
      </c>
      <c r="AT169" s="7">
        <f>AS169*(1+'Int Rate'!AT169)+Premium!AT169-Claims!AT169</f>
        <v>-670937118.09279799</v>
      </c>
      <c r="AU169" s="7">
        <f>AT169*(1+'Int Rate'!AU169)+Premium!AU169-Claims!AU169</f>
        <v>-721537128.96133721</v>
      </c>
      <c r="AV169" s="7">
        <f>AU169*(1+'Int Rate'!AV169)+Premium!AV169-Claims!AV169</f>
        <v>-750002814.42800736</v>
      </c>
      <c r="AW169" s="7">
        <f>AV169*(1+'Int Rate'!AW169)+Premium!AW169-Claims!AW169</f>
        <v>-791424081.86032307</v>
      </c>
      <c r="AX169" s="7">
        <f>AW169*(1+'Int Rate'!AX169)+Premium!AX169-Claims!AX169</f>
        <v>-833224973.04569113</v>
      </c>
      <c r="AY169" s="7">
        <f>AX169*(1+'Int Rate'!AY169)+Premium!AY169-Claims!AY169</f>
        <v>-884332027.83950937</v>
      </c>
    </row>
    <row r="170" spans="1:51" x14ac:dyDescent="0.25">
      <c r="A170" s="1">
        <v>169</v>
      </c>
      <c r="B170" s="7">
        <f>'Inputs &amp; Outputs'!$D$3</f>
        <v>1954449027.5679314</v>
      </c>
      <c r="C170" s="7">
        <f>B170*(1+'Int Rate'!C170)+Premium!C170-Claims!C170</f>
        <v>1884535345.3596494</v>
      </c>
      <c r="D170" s="7">
        <f>C170*(1+'Int Rate'!D170)+Premium!D170-Claims!D170</f>
        <v>1866251946.3247013</v>
      </c>
      <c r="E170" s="7">
        <f>D170*(1+'Int Rate'!E170)+Premium!E170-Claims!E170</f>
        <v>1841563004.8666127</v>
      </c>
      <c r="F170" s="7">
        <f>E170*(1+'Int Rate'!F170)+Premium!F170-Claims!F170</f>
        <v>1806172602.4708395</v>
      </c>
      <c r="G170" s="7">
        <f>F170*(1+'Int Rate'!G170)+Premium!G170-Claims!G170</f>
        <v>1736844051.133441</v>
      </c>
      <c r="H170" s="7">
        <f>G170*(1+'Int Rate'!H170)+Premium!H170-Claims!H170</f>
        <v>1776195254.5945947</v>
      </c>
      <c r="I170" s="7">
        <f>H170*(1+'Int Rate'!I170)+Premium!I170-Claims!I170</f>
        <v>1655403829.4829013</v>
      </c>
      <c r="J170" s="7">
        <f>I170*(1+'Int Rate'!J170)+Premium!J170-Claims!J170</f>
        <v>1612846156.1188822</v>
      </c>
      <c r="K170" s="7">
        <f>J170*(1+'Int Rate'!K170)+Premium!K170-Claims!K170</f>
        <v>1521653407.4706101</v>
      </c>
      <c r="L170" s="7">
        <f>K170*(1+'Int Rate'!L170)+Premium!L170-Claims!L170</f>
        <v>1429885776.9771628</v>
      </c>
      <c r="M170" s="7">
        <f>L170*(1+'Int Rate'!M170)+Premium!M170-Claims!M170</f>
        <v>1340102529.2330487</v>
      </c>
      <c r="N170" s="7">
        <f>M170*(1+'Int Rate'!N170)+Premium!N170-Claims!N170</f>
        <v>1351391303.5844345</v>
      </c>
      <c r="O170" s="7">
        <f>N170*(1+'Int Rate'!O170)+Premium!O170-Claims!O170</f>
        <v>1367285084.9735851</v>
      </c>
      <c r="P170" s="7">
        <f>O170*(1+'Int Rate'!P170)+Premium!P170-Claims!P170</f>
        <v>1278730478.1476388</v>
      </c>
      <c r="Q170" s="7">
        <f>P170*(1+'Int Rate'!Q170)+Premium!Q170-Claims!Q170</f>
        <v>1215417229.5969372</v>
      </c>
      <c r="R170" s="7">
        <f>Q170*(1+'Int Rate'!R170)+Premium!R170-Claims!R170</f>
        <v>1148893746.6064863</v>
      </c>
      <c r="S170" s="7">
        <f>R170*(1+'Int Rate'!S170)+Premium!S170-Claims!S170</f>
        <v>1048203018.463681</v>
      </c>
      <c r="T170" s="7">
        <f>S170*(1+'Int Rate'!T170)+Premium!T170-Claims!T170</f>
        <v>985843662.93394613</v>
      </c>
      <c r="U170" s="7">
        <f>T170*(1+'Int Rate'!U170)+Premium!U170-Claims!U170</f>
        <v>924983580.02480459</v>
      </c>
      <c r="V170" s="7">
        <f>U170*(1+'Int Rate'!V170)+Premium!V170-Claims!V170</f>
        <v>874751370.75194085</v>
      </c>
      <c r="W170" s="7">
        <f>V170*(1+'Int Rate'!W170)+Premium!W170-Claims!W170</f>
        <v>835879018.46795237</v>
      </c>
      <c r="X170" s="7">
        <f>W170*(1+'Int Rate'!X170)+Premium!X170-Claims!X170</f>
        <v>751608802.81529605</v>
      </c>
      <c r="Y170" s="7">
        <f>X170*(1+'Int Rate'!Y170)+Premium!Y170-Claims!Y170</f>
        <v>675412081.94982195</v>
      </c>
      <c r="Z170" s="7">
        <f>Y170*(1+'Int Rate'!Z170)+Premium!Z170-Claims!Z170</f>
        <v>576786471.70152724</v>
      </c>
      <c r="AA170" s="7">
        <f>Z170*(1+'Int Rate'!AA170)+Premium!AA170-Claims!AA170</f>
        <v>552490821.82755303</v>
      </c>
      <c r="AB170" s="7">
        <f>AA170*(1+'Int Rate'!AB170)+Premium!AB170-Claims!AB170</f>
        <v>487799023.91811764</v>
      </c>
      <c r="AC170" s="7">
        <f>AB170*(1+'Int Rate'!AC170)+Premium!AC170-Claims!AC170</f>
        <v>451875348.19564223</v>
      </c>
      <c r="AD170" s="7">
        <f>AC170*(1+'Int Rate'!AD170)+Premium!AD170-Claims!AD170</f>
        <v>386386973.33253801</v>
      </c>
      <c r="AE170" s="7">
        <f>AD170*(1+'Int Rate'!AE170)+Premium!AE170-Claims!AE170</f>
        <v>313809537.84558576</v>
      </c>
      <c r="AF170" s="7">
        <f>AE170*(1+'Int Rate'!AF170)+Premium!AF170-Claims!AF170</f>
        <v>284785788.37791723</v>
      </c>
      <c r="AG170" s="7">
        <f>AF170*(1+'Int Rate'!AG170)+Premium!AG170-Claims!AG170</f>
        <v>243855481.86598027</v>
      </c>
      <c r="AH170" s="7">
        <f>AG170*(1+'Int Rate'!AH170)+Premium!AH170-Claims!AH170</f>
        <v>210687117.28301316</v>
      </c>
      <c r="AI170" s="7">
        <f>AH170*(1+'Int Rate'!AI170)+Premium!AI170-Claims!AI170</f>
        <v>183412859.71372953</v>
      </c>
      <c r="AJ170" s="7">
        <f>AI170*(1+'Int Rate'!AJ170)+Premium!AJ170-Claims!AJ170</f>
        <v>163312900.40076083</v>
      </c>
      <c r="AK170" s="7">
        <f>AJ170*(1+'Int Rate'!AK170)+Premium!AK170-Claims!AK170</f>
        <v>145423228.07860667</v>
      </c>
      <c r="AL170" s="7">
        <f>AK170*(1+'Int Rate'!AL170)+Premium!AL170-Claims!AL170</f>
        <v>136519523.12810171</v>
      </c>
      <c r="AM170" s="7">
        <f>AL170*(1+'Int Rate'!AM170)+Premium!AM170-Claims!AM170</f>
        <v>128797329.99725732</v>
      </c>
      <c r="AN170" s="7">
        <f>AM170*(1+'Int Rate'!AN170)+Premium!AN170-Claims!AN170</f>
        <v>126316595.48846099</v>
      </c>
      <c r="AO170" s="7">
        <f>AN170*(1+'Int Rate'!AO170)+Premium!AO170-Claims!AO170</f>
        <v>125367723.44013855</v>
      </c>
      <c r="AP170" s="7">
        <f>AO170*(1+'Int Rate'!AP170)+Premium!AP170-Claims!AP170</f>
        <v>118366330.62178263</v>
      </c>
      <c r="AQ170" s="7">
        <f>AP170*(1+'Int Rate'!AQ170)+Premium!AQ170-Claims!AQ170</f>
        <v>121598990.23863524</v>
      </c>
      <c r="AR170" s="7">
        <f>AQ170*(1+'Int Rate'!AR170)+Premium!AR170-Claims!AR170</f>
        <v>123948634.64489292</v>
      </c>
      <c r="AS170" s="7">
        <f>AR170*(1+'Int Rate'!AS170)+Premium!AS170-Claims!AS170</f>
        <v>122614639.6789335</v>
      </c>
      <c r="AT170" s="7">
        <f>AS170*(1+'Int Rate'!AT170)+Premium!AT170-Claims!AT170</f>
        <v>126275925.01760367</v>
      </c>
      <c r="AU170" s="7">
        <f>AT170*(1+'Int Rate'!AU170)+Premium!AU170-Claims!AU170</f>
        <v>135565299.20426193</v>
      </c>
      <c r="AV170" s="7">
        <f>AU170*(1+'Int Rate'!AV170)+Premium!AV170-Claims!AV170</f>
        <v>143970513.35474554</v>
      </c>
      <c r="AW170" s="7">
        <f>AV170*(1+'Int Rate'!AW170)+Premium!AW170-Claims!AW170</f>
        <v>150243898.39560997</v>
      </c>
      <c r="AX170" s="7">
        <f>AW170*(1+'Int Rate'!AX170)+Premium!AX170-Claims!AX170</f>
        <v>159525283.95526737</v>
      </c>
      <c r="AY170" s="7">
        <f>AX170*(1+'Int Rate'!AY170)+Premium!AY170-Claims!AY170</f>
        <v>165257297.13186228</v>
      </c>
    </row>
    <row r="171" spans="1:51" x14ac:dyDescent="0.25">
      <c r="A171" s="1">
        <v>170</v>
      </c>
      <c r="B171" s="7">
        <f>'Inputs &amp; Outputs'!$D$3</f>
        <v>1954449027.5679314</v>
      </c>
      <c r="C171" s="7">
        <f>B171*(1+'Int Rate'!C171)+Premium!C171-Claims!C171</f>
        <v>1960761916.2521334</v>
      </c>
      <c r="D171" s="7">
        <f>C171*(1+'Int Rate'!D171)+Premium!D171-Claims!D171</f>
        <v>1997151916.8079686</v>
      </c>
      <c r="E171" s="7">
        <f>D171*(1+'Int Rate'!E171)+Premium!E171-Claims!E171</f>
        <v>1942445096.4355111</v>
      </c>
      <c r="F171" s="7">
        <f>E171*(1+'Int Rate'!F171)+Premium!F171-Claims!F171</f>
        <v>1749313616.8514855</v>
      </c>
      <c r="G171" s="7">
        <f>F171*(1+'Int Rate'!G171)+Premium!G171-Claims!G171</f>
        <v>1740446913.2975774</v>
      </c>
      <c r="H171" s="7">
        <f>G171*(1+'Int Rate'!H171)+Premium!H171-Claims!H171</f>
        <v>1725792261.8292394</v>
      </c>
      <c r="I171" s="7">
        <f>H171*(1+'Int Rate'!I171)+Premium!I171-Claims!I171</f>
        <v>1618002751.1743824</v>
      </c>
      <c r="J171" s="7">
        <f>I171*(1+'Int Rate'!J171)+Premium!J171-Claims!J171</f>
        <v>1530496233.6992218</v>
      </c>
      <c r="K171" s="7">
        <f>J171*(1+'Int Rate'!K171)+Premium!K171-Claims!K171</f>
        <v>1456279474.7636223</v>
      </c>
      <c r="L171" s="7">
        <f>K171*(1+'Int Rate'!L171)+Premium!L171-Claims!L171</f>
        <v>1404724855.8080149</v>
      </c>
      <c r="M171" s="7">
        <f>L171*(1+'Int Rate'!M171)+Premium!M171-Claims!M171</f>
        <v>1332907662.4064934</v>
      </c>
      <c r="N171" s="7">
        <f>M171*(1+'Int Rate'!N171)+Premium!N171-Claims!N171</f>
        <v>1289051401.6165628</v>
      </c>
      <c r="O171" s="7">
        <f>N171*(1+'Int Rate'!O171)+Premium!O171-Claims!O171</f>
        <v>1243016884.9015691</v>
      </c>
      <c r="P171" s="7">
        <f>O171*(1+'Int Rate'!P171)+Premium!P171-Claims!P171</f>
        <v>1188743651.160845</v>
      </c>
      <c r="Q171" s="7">
        <f>P171*(1+'Int Rate'!Q171)+Premium!Q171-Claims!Q171</f>
        <v>1074847768.505892</v>
      </c>
      <c r="R171" s="7">
        <f>Q171*(1+'Int Rate'!R171)+Premium!R171-Claims!R171</f>
        <v>1003530078.6716151</v>
      </c>
      <c r="S171" s="7">
        <f>R171*(1+'Int Rate'!S171)+Premium!S171-Claims!S171</f>
        <v>939246469.83694375</v>
      </c>
      <c r="T171" s="7">
        <f>S171*(1+'Int Rate'!T171)+Premium!T171-Claims!T171</f>
        <v>889150179.93863904</v>
      </c>
      <c r="U171" s="7">
        <f>T171*(1+'Int Rate'!U171)+Premium!U171-Claims!U171</f>
        <v>831299320.67042267</v>
      </c>
      <c r="V171" s="7">
        <f>U171*(1+'Int Rate'!V171)+Premium!V171-Claims!V171</f>
        <v>776889584.3758496</v>
      </c>
      <c r="W171" s="7">
        <f>V171*(1+'Int Rate'!W171)+Premium!W171-Claims!W171</f>
        <v>700924339.13890624</v>
      </c>
      <c r="X171" s="7">
        <f>W171*(1+'Int Rate'!X171)+Premium!X171-Claims!X171</f>
        <v>590909406.35834169</v>
      </c>
      <c r="Y171" s="7">
        <f>X171*(1+'Int Rate'!Y171)+Premium!Y171-Claims!Y171</f>
        <v>510968550.19946945</v>
      </c>
      <c r="Z171" s="7">
        <f>Y171*(1+'Int Rate'!Z171)+Premium!Z171-Claims!Z171</f>
        <v>436622636.32590866</v>
      </c>
      <c r="AA171" s="7">
        <f>Z171*(1+'Int Rate'!AA171)+Premium!AA171-Claims!AA171</f>
        <v>387782999.29447955</v>
      </c>
      <c r="AB171" s="7">
        <f>AA171*(1+'Int Rate'!AB171)+Premium!AB171-Claims!AB171</f>
        <v>319197104.73517567</v>
      </c>
      <c r="AC171" s="7">
        <f>AB171*(1+'Int Rate'!AC171)+Premium!AC171-Claims!AC171</f>
        <v>254849526.27050853</v>
      </c>
      <c r="AD171" s="7">
        <f>AC171*(1+'Int Rate'!AD171)+Premium!AD171-Claims!AD171</f>
        <v>197544309.4184427</v>
      </c>
      <c r="AE171" s="7">
        <f>AD171*(1+'Int Rate'!AE171)+Premium!AE171-Claims!AE171</f>
        <v>145307207.94074512</v>
      </c>
      <c r="AF171" s="7">
        <f>AE171*(1+'Int Rate'!AF171)+Premium!AF171-Claims!AF171</f>
        <v>99569763.95567888</v>
      </c>
      <c r="AG171" s="7">
        <f>AF171*(1+'Int Rate'!AG171)+Premium!AG171-Claims!AG171</f>
        <v>56339235.653887793</v>
      </c>
      <c r="AH171" s="7">
        <f>AG171*(1+'Int Rate'!AH171)+Premium!AH171-Claims!AH171</f>
        <v>15014563.260152251</v>
      </c>
      <c r="AI171" s="7">
        <f>AH171*(1+'Int Rate'!AI171)+Premium!AI171-Claims!AI171</f>
        <v>-18916508.224559069</v>
      </c>
      <c r="AJ171" s="7">
        <f>AI171*(1+'Int Rate'!AJ171)+Premium!AJ171-Claims!AJ171</f>
        <v>-48420716.712664664</v>
      </c>
      <c r="AK171" s="7">
        <f>AJ171*(1+'Int Rate'!AK171)+Premium!AK171-Claims!AK171</f>
        <v>-74318449.972449899</v>
      </c>
      <c r="AL171" s="7">
        <f>AK171*(1+'Int Rate'!AL171)+Premium!AL171-Claims!AL171</f>
        <v>-95703717.43090871</v>
      </c>
      <c r="AM171" s="7">
        <f>AL171*(1+'Int Rate'!AM171)+Premium!AM171-Claims!AM171</f>
        <v>-116251949.01632458</v>
      </c>
      <c r="AN171" s="7">
        <f>AM171*(1+'Int Rate'!AN171)+Premium!AN171-Claims!AN171</f>
        <v>-131217071.85660993</v>
      </c>
      <c r="AO171" s="7">
        <f>AN171*(1+'Int Rate'!AO171)+Premium!AO171-Claims!AO171</f>
        <v>-148502974.67442212</v>
      </c>
      <c r="AP171" s="7">
        <f>AO171*(1+'Int Rate'!AP171)+Premium!AP171-Claims!AP171</f>
        <v>-158522003.59164947</v>
      </c>
      <c r="AQ171" s="7">
        <f>AP171*(1+'Int Rate'!AQ171)+Premium!AQ171-Claims!AQ171</f>
        <v>-170605424.97921887</v>
      </c>
      <c r="AR171" s="7">
        <f>AQ171*(1+'Int Rate'!AR171)+Premium!AR171-Claims!AR171</f>
        <v>-180475018.41010916</v>
      </c>
      <c r="AS171" s="7">
        <f>AR171*(1+'Int Rate'!AS171)+Premium!AS171-Claims!AS171</f>
        <v>-184586351.80980486</v>
      </c>
      <c r="AT171" s="7">
        <f>AS171*(1+'Int Rate'!AT171)+Premium!AT171-Claims!AT171</f>
        <v>-201870287.05399352</v>
      </c>
      <c r="AU171" s="7">
        <f>AT171*(1+'Int Rate'!AU171)+Premium!AU171-Claims!AU171</f>
        <v>-215393316.73531893</v>
      </c>
      <c r="AV171" s="7">
        <f>AU171*(1+'Int Rate'!AV171)+Premium!AV171-Claims!AV171</f>
        <v>-219281740.76468825</v>
      </c>
      <c r="AW171" s="7">
        <f>AV171*(1+'Int Rate'!AW171)+Premium!AW171-Claims!AW171</f>
        <v>-236798774.00564748</v>
      </c>
      <c r="AX171" s="7">
        <f>AW171*(1+'Int Rate'!AX171)+Premium!AX171-Claims!AX171</f>
        <v>-248671141.65989748</v>
      </c>
      <c r="AY171" s="7">
        <f>AX171*(1+'Int Rate'!AY171)+Premium!AY171-Claims!AY171</f>
        <v>-264039714.7979418</v>
      </c>
    </row>
    <row r="172" spans="1:51" x14ac:dyDescent="0.25">
      <c r="A172" s="1">
        <v>171</v>
      </c>
      <c r="B172" s="7">
        <f>'Inputs &amp; Outputs'!$D$3</f>
        <v>1954449027.5679314</v>
      </c>
      <c r="C172" s="7">
        <f>B172*(1+'Int Rate'!C172)+Premium!C172-Claims!C172</f>
        <v>1902395935.302494</v>
      </c>
      <c r="D172" s="7">
        <f>C172*(1+'Int Rate'!D172)+Premium!D172-Claims!D172</f>
        <v>1883044066.7555883</v>
      </c>
      <c r="E172" s="7">
        <f>D172*(1+'Int Rate'!E172)+Premium!E172-Claims!E172</f>
        <v>1906136872.0326147</v>
      </c>
      <c r="F172" s="7">
        <f>E172*(1+'Int Rate'!F172)+Premium!F172-Claims!F172</f>
        <v>1862526579.3092597</v>
      </c>
      <c r="G172" s="7">
        <f>F172*(1+'Int Rate'!G172)+Premium!G172-Claims!G172</f>
        <v>1886589119.1873226</v>
      </c>
      <c r="H172" s="7">
        <f>G172*(1+'Int Rate'!H172)+Premium!H172-Claims!H172</f>
        <v>1835301204.4196839</v>
      </c>
      <c r="I172" s="7">
        <f>H172*(1+'Int Rate'!I172)+Premium!I172-Claims!I172</f>
        <v>1771184463.9493892</v>
      </c>
      <c r="J172" s="7">
        <f>I172*(1+'Int Rate'!J172)+Premium!J172-Claims!J172</f>
        <v>1739842949.0265331</v>
      </c>
      <c r="K172" s="7">
        <f>J172*(1+'Int Rate'!K172)+Premium!K172-Claims!K172</f>
        <v>1671809059.0332663</v>
      </c>
      <c r="L172" s="7">
        <f>K172*(1+'Int Rate'!L172)+Premium!L172-Claims!L172</f>
        <v>1573115930.3417373</v>
      </c>
      <c r="M172" s="7">
        <f>L172*(1+'Int Rate'!M172)+Premium!M172-Claims!M172</f>
        <v>1545207151.9059048</v>
      </c>
      <c r="N172" s="7">
        <f>M172*(1+'Int Rate'!N172)+Premium!N172-Claims!N172</f>
        <v>1462643004.2223244</v>
      </c>
      <c r="O172" s="7">
        <f>N172*(1+'Int Rate'!O172)+Premium!O172-Claims!O172</f>
        <v>1384281291.1266177</v>
      </c>
      <c r="P172" s="7">
        <f>O172*(1+'Int Rate'!P172)+Premium!P172-Claims!P172</f>
        <v>1252720728.5476327</v>
      </c>
      <c r="Q172" s="7">
        <f>P172*(1+'Int Rate'!Q172)+Premium!Q172-Claims!Q172</f>
        <v>1144805280.692436</v>
      </c>
      <c r="R172" s="7">
        <f>Q172*(1+'Int Rate'!R172)+Premium!R172-Claims!R172</f>
        <v>1097401950.2460423</v>
      </c>
      <c r="S172" s="7">
        <f>R172*(1+'Int Rate'!S172)+Premium!S172-Claims!S172</f>
        <v>1010996274.460773</v>
      </c>
      <c r="T172" s="7">
        <f>S172*(1+'Int Rate'!T172)+Premium!T172-Claims!T172</f>
        <v>911613156.8082546</v>
      </c>
      <c r="U172" s="7">
        <f>T172*(1+'Int Rate'!U172)+Premium!U172-Claims!U172</f>
        <v>815888531.71986246</v>
      </c>
      <c r="V172" s="7">
        <f>U172*(1+'Int Rate'!V172)+Premium!V172-Claims!V172</f>
        <v>747107560.75305569</v>
      </c>
      <c r="W172" s="7">
        <f>V172*(1+'Int Rate'!W172)+Premium!W172-Claims!W172</f>
        <v>662027166.7362504</v>
      </c>
      <c r="X172" s="7">
        <f>W172*(1+'Int Rate'!X172)+Premium!X172-Claims!X172</f>
        <v>564464653.80005431</v>
      </c>
      <c r="Y172" s="7">
        <f>X172*(1+'Int Rate'!Y172)+Premium!Y172-Claims!Y172</f>
        <v>492497096.17344975</v>
      </c>
      <c r="Z172" s="7">
        <f>Y172*(1+'Int Rate'!Z172)+Premium!Z172-Claims!Z172</f>
        <v>433592210.03192604</v>
      </c>
      <c r="AA172" s="7">
        <f>Z172*(1+'Int Rate'!AA172)+Premium!AA172-Claims!AA172</f>
        <v>342589987.62910879</v>
      </c>
      <c r="AB172" s="7">
        <f>AA172*(1+'Int Rate'!AB172)+Premium!AB172-Claims!AB172</f>
        <v>274263532.52417159</v>
      </c>
      <c r="AC172" s="7">
        <f>AB172*(1+'Int Rate'!AC172)+Premium!AC172-Claims!AC172</f>
        <v>211622064.41141099</v>
      </c>
      <c r="AD172" s="7">
        <f>AC172*(1+'Int Rate'!AD172)+Premium!AD172-Claims!AD172</f>
        <v>156146606.85238934</v>
      </c>
      <c r="AE172" s="7">
        <f>AD172*(1+'Int Rate'!AE172)+Premium!AE172-Claims!AE172</f>
        <v>102490350.12261501</v>
      </c>
      <c r="AF172" s="7">
        <f>AE172*(1+'Int Rate'!AF172)+Premium!AF172-Claims!AF172</f>
        <v>56983159.868695274</v>
      </c>
      <c r="AG172" s="7">
        <f>AF172*(1+'Int Rate'!AG172)+Premium!AG172-Claims!AG172</f>
        <v>14508121.382765703</v>
      </c>
      <c r="AH172" s="7">
        <f>AG172*(1+'Int Rate'!AH172)+Premium!AH172-Claims!AH172</f>
        <v>-24052823.969787907</v>
      </c>
      <c r="AI172" s="7">
        <f>AH172*(1+'Int Rate'!AI172)+Premium!AI172-Claims!AI172</f>
        <v>-60175933.271718845</v>
      </c>
      <c r="AJ172" s="7">
        <f>AI172*(1+'Int Rate'!AJ172)+Premium!AJ172-Claims!AJ172</f>
        <v>-90169129.261856228</v>
      </c>
      <c r="AK172" s="7">
        <f>AJ172*(1+'Int Rate'!AK172)+Premium!AK172-Claims!AK172</f>
        <v>-115955690.79006545</v>
      </c>
      <c r="AL172" s="7">
        <f>AK172*(1+'Int Rate'!AL172)+Premium!AL172-Claims!AL172</f>
        <v>-138236124.99367106</v>
      </c>
      <c r="AM172" s="7">
        <f>AL172*(1+'Int Rate'!AM172)+Premium!AM172-Claims!AM172</f>
        <v>-149146965.47623798</v>
      </c>
      <c r="AN172" s="7">
        <f>AM172*(1+'Int Rate'!AN172)+Premium!AN172-Claims!AN172</f>
        <v>-166984380.01617897</v>
      </c>
      <c r="AO172" s="7">
        <f>AN172*(1+'Int Rate'!AO172)+Premium!AO172-Claims!AO172</f>
        <v>-178682439.31804582</v>
      </c>
      <c r="AP172" s="7">
        <f>AO172*(1+'Int Rate'!AP172)+Premium!AP172-Claims!AP172</f>
        <v>-193219746.65720809</v>
      </c>
      <c r="AQ172" s="7">
        <f>AP172*(1+'Int Rate'!AQ172)+Premium!AQ172-Claims!AQ172</f>
        <v>-205241257.53257948</v>
      </c>
      <c r="AR172" s="7">
        <f>AQ172*(1+'Int Rate'!AR172)+Premium!AR172-Claims!AR172</f>
        <v>-213405457.21948576</v>
      </c>
      <c r="AS172" s="7">
        <f>AR172*(1+'Int Rate'!AS172)+Premium!AS172-Claims!AS172</f>
        <v>-225556536.38921708</v>
      </c>
      <c r="AT172" s="7">
        <f>AS172*(1+'Int Rate'!AT172)+Premium!AT172-Claims!AT172</f>
        <v>-235860657.76363128</v>
      </c>
      <c r="AU172" s="7">
        <f>AT172*(1+'Int Rate'!AU172)+Premium!AU172-Claims!AU172</f>
        <v>-249996611.80496702</v>
      </c>
      <c r="AV172" s="7">
        <f>AU172*(1+'Int Rate'!AV172)+Premium!AV172-Claims!AV172</f>
        <v>-258191399.48482382</v>
      </c>
      <c r="AW172" s="7">
        <f>AV172*(1+'Int Rate'!AW172)+Premium!AW172-Claims!AW172</f>
        <v>-269051720.7104491</v>
      </c>
      <c r="AX172" s="7">
        <f>AW172*(1+'Int Rate'!AX172)+Premium!AX172-Claims!AX172</f>
        <v>-299386395.58258015</v>
      </c>
      <c r="AY172" s="7">
        <f>AX172*(1+'Int Rate'!AY172)+Premium!AY172-Claims!AY172</f>
        <v>-316974330.44052678</v>
      </c>
    </row>
    <row r="173" spans="1:51" x14ac:dyDescent="0.25">
      <c r="A173" s="1">
        <v>172</v>
      </c>
      <c r="B173" s="7">
        <f>'Inputs &amp; Outputs'!$D$3</f>
        <v>1954449027.5679314</v>
      </c>
      <c r="C173" s="7">
        <f>B173*(1+'Int Rate'!C173)+Premium!C173-Claims!C173</f>
        <v>1949805675.2466142</v>
      </c>
      <c r="D173" s="7">
        <f>C173*(1+'Int Rate'!D173)+Premium!D173-Claims!D173</f>
        <v>1894887525.7941039</v>
      </c>
      <c r="E173" s="7">
        <f>D173*(1+'Int Rate'!E173)+Premium!E173-Claims!E173</f>
        <v>1886914078.3267045</v>
      </c>
      <c r="F173" s="7">
        <f>E173*(1+'Int Rate'!F173)+Premium!F173-Claims!F173</f>
        <v>1872616111.3794131</v>
      </c>
      <c r="G173" s="7">
        <f>F173*(1+'Int Rate'!G173)+Premium!G173-Claims!G173</f>
        <v>1926443668.6433957</v>
      </c>
      <c r="H173" s="7">
        <f>G173*(1+'Int Rate'!H173)+Premium!H173-Claims!H173</f>
        <v>1959933415.9158621</v>
      </c>
      <c r="I173" s="7">
        <f>H173*(1+'Int Rate'!I173)+Premium!I173-Claims!I173</f>
        <v>1919300351.1834054</v>
      </c>
      <c r="J173" s="7">
        <f>I173*(1+'Int Rate'!J173)+Premium!J173-Claims!J173</f>
        <v>1908872530.7168665</v>
      </c>
      <c r="K173" s="7">
        <f>J173*(1+'Int Rate'!K173)+Premium!K173-Claims!K173</f>
        <v>1890727411.415375</v>
      </c>
      <c r="L173" s="7">
        <f>K173*(1+'Int Rate'!L173)+Premium!L173-Claims!L173</f>
        <v>1847683185.1696293</v>
      </c>
      <c r="M173" s="7">
        <f>L173*(1+'Int Rate'!M173)+Premium!M173-Claims!M173</f>
        <v>1789043184.924741</v>
      </c>
      <c r="N173" s="7">
        <f>M173*(1+'Int Rate'!N173)+Premium!N173-Claims!N173</f>
        <v>1616108688.931211</v>
      </c>
      <c r="O173" s="7">
        <f>N173*(1+'Int Rate'!O173)+Premium!O173-Claims!O173</f>
        <v>1557095385.8444104</v>
      </c>
      <c r="P173" s="7">
        <f>O173*(1+'Int Rate'!P173)+Premium!P173-Claims!P173</f>
        <v>1492962069.7609954</v>
      </c>
      <c r="Q173" s="7">
        <f>P173*(1+'Int Rate'!Q173)+Premium!Q173-Claims!Q173</f>
        <v>1403179940.8010409</v>
      </c>
      <c r="R173" s="7">
        <f>Q173*(1+'Int Rate'!R173)+Premium!R173-Claims!R173</f>
        <v>1417217799.0176439</v>
      </c>
      <c r="S173" s="7">
        <f>R173*(1+'Int Rate'!S173)+Premium!S173-Claims!S173</f>
        <v>1374051837.3926649</v>
      </c>
      <c r="T173" s="7">
        <f>S173*(1+'Int Rate'!T173)+Premium!T173-Claims!T173</f>
        <v>1415425604.8371561</v>
      </c>
      <c r="U173" s="7">
        <f>T173*(1+'Int Rate'!U173)+Premium!U173-Claims!U173</f>
        <v>1393325703.2370369</v>
      </c>
      <c r="V173" s="7">
        <f>U173*(1+'Int Rate'!V173)+Premium!V173-Claims!V173</f>
        <v>1309848127.7013099</v>
      </c>
      <c r="W173" s="7">
        <f>V173*(1+'Int Rate'!W173)+Premium!W173-Claims!W173</f>
        <v>1244357773.319521</v>
      </c>
      <c r="X173" s="7">
        <f>W173*(1+'Int Rate'!X173)+Premium!X173-Claims!X173</f>
        <v>1187277142.5564227</v>
      </c>
      <c r="Y173" s="7">
        <f>X173*(1+'Int Rate'!Y173)+Premium!Y173-Claims!Y173</f>
        <v>1156621116.7478004</v>
      </c>
      <c r="Z173" s="7">
        <f>Y173*(1+'Int Rate'!Z173)+Premium!Z173-Claims!Z173</f>
        <v>1046311336.4961605</v>
      </c>
      <c r="AA173" s="7">
        <f>Z173*(1+'Int Rate'!AA173)+Premium!AA173-Claims!AA173</f>
        <v>1089242662.9668157</v>
      </c>
      <c r="AB173" s="7">
        <f>AA173*(1+'Int Rate'!AB173)+Premium!AB173-Claims!AB173</f>
        <v>1061985608.2035167</v>
      </c>
      <c r="AC173" s="7">
        <f>AB173*(1+'Int Rate'!AC173)+Premium!AC173-Claims!AC173</f>
        <v>1039453270.8651881</v>
      </c>
      <c r="AD173" s="7">
        <f>AC173*(1+'Int Rate'!AD173)+Premium!AD173-Claims!AD173</f>
        <v>967330218.48591244</v>
      </c>
      <c r="AE173" s="7">
        <f>AD173*(1+'Int Rate'!AE173)+Premium!AE173-Claims!AE173</f>
        <v>973500878.45145917</v>
      </c>
      <c r="AF173" s="7">
        <f>AE173*(1+'Int Rate'!AF173)+Premium!AF173-Claims!AF173</f>
        <v>966424352.56955314</v>
      </c>
      <c r="AG173" s="7">
        <f>AF173*(1+'Int Rate'!AG173)+Premium!AG173-Claims!AG173</f>
        <v>951790948.55325282</v>
      </c>
      <c r="AH173" s="7">
        <f>AG173*(1+'Int Rate'!AH173)+Premium!AH173-Claims!AH173</f>
        <v>972401221.37116373</v>
      </c>
      <c r="AI173" s="7">
        <f>AH173*(1+'Int Rate'!AI173)+Premium!AI173-Claims!AI173</f>
        <v>916876107.70484591</v>
      </c>
      <c r="AJ173" s="7">
        <f>AI173*(1+'Int Rate'!AJ173)+Premium!AJ173-Claims!AJ173</f>
        <v>936380879.51632845</v>
      </c>
      <c r="AK173" s="7">
        <f>AJ173*(1+'Int Rate'!AK173)+Premium!AK173-Claims!AK173</f>
        <v>985322423.1474067</v>
      </c>
      <c r="AL173" s="7">
        <f>AK173*(1+'Int Rate'!AL173)+Premium!AL173-Claims!AL173</f>
        <v>977116308.26089263</v>
      </c>
      <c r="AM173" s="7">
        <f>AL173*(1+'Int Rate'!AM173)+Premium!AM173-Claims!AM173</f>
        <v>975333016.63430321</v>
      </c>
      <c r="AN173" s="7">
        <f>AM173*(1+'Int Rate'!AN173)+Premium!AN173-Claims!AN173</f>
        <v>1000945101.1206764</v>
      </c>
      <c r="AO173" s="7">
        <f>AN173*(1+'Int Rate'!AO173)+Premium!AO173-Claims!AO173</f>
        <v>1044581955.5854708</v>
      </c>
      <c r="AP173" s="7">
        <f>AO173*(1+'Int Rate'!AP173)+Premium!AP173-Claims!AP173</f>
        <v>1133128360.6891282</v>
      </c>
      <c r="AQ173" s="7">
        <f>AP173*(1+'Int Rate'!AQ173)+Premium!AQ173-Claims!AQ173</f>
        <v>1205922897.8402226</v>
      </c>
      <c r="AR173" s="7">
        <f>AQ173*(1+'Int Rate'!AR173)+Premium!AR173-Claims!AR173</f>
        <v>1236858987.927597</v>
      </c>
      <c r="AS173" s="7">
        <f>AR173*(1+'Int Rate'!AS173)+Premium!AS173-Claims!AS173</f>
        <v>1256981553.6967177</v>
      </c>
      <c r="AT173" s="7">
        <f>AS173*(1+'Int Rate'!AT173)+Premium!AT173-Claims!AT173</f>
        <v>1291506518.2298098</v>
      </c>
      <c r="AU173" s="7">
        <f>AT173*(1+'Int Rate'!AU173)+Premium!AU173-Claims!AU173</f>
        <v>1262835345.109468</v>
      </c>
      <c r="AV173" s="7">
        <f>AU173*(1+'Int Rate'!AV173)+Premium!AV173-Claims!AV173</f>
        <v>1319093777.0830359</v>
      </c>
      <c r="AW173" s="7">
        <f>AV173*(1+'Int Rate'!AW173)+Premium!AW173-Claims!AW173</f>
        <v>1320316103.7391853</v>
      </c>
      <c r="AX173" s="7">
        <f>AW173*(1+'Int Rate'!AX173)+Premium!AX173-Claims!AX173</f>
        <v>1371103804.7191632</v>
      </c>
      <c r="AY173" s="7">
        <f>AX173*(1+'Int Rate'!AY173)+Premium!AY173-Claims!AY173</f>
        <v>1463063654.4587269</v>
      </c>
    </row>
    <row r="174" spans="1:51" x14ac:dyDescent="0.25">
      <c r="A174" s="1">
        <v>173</v>
      </c>
      <c r="B174" s="7">
        <f>'Inputs &amp; Outputs'!$D$3</f>
        <v>1954449027.5679314</v>
      </c>
      <c r="C174" s="7">
        <f>B174*(1+'Int Rate'!C174)+Premium!C174-Claims!C174</f>
        <v>2045133242.7365727</v>
      </c>
      <c r="D174" s="7">
        <f>C174*(1+'Int Rate'!D174)+Premium!D174-Claims!D174</f>
        <v>2047476983.25425</v>
      </c>
      <c r="E174" s="7">
        <f>D174*(1+'Int Rate'!E174)+Premium!E174-Claims!E174</f>
        <v>1935151187.5840905</v>
      </c>
      <c r="F174" s="7">
        <f>E174*(1+'Int Rate'!F174)+Premium!F174-Claims!F174</f>
        <v>1931442444.6804676</v>
      </c>
      <c r="G174" s="7">
        <f>F174*(1+'Int Rate'!G174)+Premium!G174-Claims!G174</f>
        <v>1894787819.2980816</v>
      </c>
      <c r="H174" s="7">
        <f>G174*(1+'Int Rate'!H174)+Premium!H174-Claims!H174</f>
        <v>1922527347.3183403</v>
      </c>
      <c r="I174" s="7">
        <f>H174*(1+'Int Rate'!I174)+Premium!I174-Claims!I174</f>
        <v>1945085411.8575726</v>
      </c>
      <c r="J174" s="7">
        <f>I174*(1+'Int Rate'!J174)+Premium!J174-Claims!J174</f>
        <v>1867489125.3852744</v>
      </c>
      <c r="K174" s="7">
        <f>J174*(1+'Int Rate'!K174)+Premium!K174-Claims!K174</f>
        <v>1913020487.6592247</v>
      </c>
      <c r="L174" s="7">
        <f>K174*(1+'Int Rate'!L174)+Premium!L174-Claims!L174</f>
        <v>1867159172.801544</v>
      </c>
      <c r="M174" s="7">
        <f>L174*(1+'Int Rate'!M174)+Premium!M174-Claims!M174</f>
        <v>1795812697.6254611</v>
      </c>
      <c r="N174" s="7">
        <f>M174*(1+'Int Rate'!N174)+Premium!N174-Claims!N174</f>
        <v>1725768579.2760193</v>
      </c>
      <c r="O174" s="7">
        <f>N174*(1+'Int Rate'!O174)+Premium!O174-Claims!O174</f>
        <v>1672212216.1970398</v>
      </c>
      <c r="P174" s="7">
        <f>O174*(1+'Int Rate'!P174)+Premium!P174-Claims!P174</f>
        <v>1718071225.2471828</v>
      </c>
      <c r="Q174" s="7">
        <f>P174*(1+'Int Rate'!Q174)+Premium!Q174-Claims!Q174</f>
        <v>1778496162.9172506</v>
      </c>
      <c r="R174" s="7">
        <f>Q174*(1+'Int Rate'!R174)+Premium!R174-Claims!R174</f>
        <v>1817908692.9652095</v>
      </c>
      <c r="S174" s="7">
        <f>R174*(1+'Int Rate'!S174)+Premium!S174-Claims!S174</f>
        <v>1670857840.6947773</v>
      </c>
      <c r="T174" s="7">
        <f>S174*(1+'Int Rate'!T174)+Premium!T174-Claims!T174</f>
        <v>1624521729.2919176</v>
      </c>
      <c r="U174" s="7">
        <f>T174*(1+'Int Rate'!U174)+Premium!U174-Claims!U174</f>
        <v>1600879111.1147406</v>
      </c>
      <c r="V174" s="7">
        <f>U174*(1+'Int Rate'!V174)+Premium!V174-Claims!V174</f>
        <v>1611896816.3428025</v>
      </c>
      <c r="W174" s="7">
        <f>V174*(1+'Int Rate'!W174)+Premium!W174-Claims!W174</f>
        <v>1582914387.5100248</v>
      </c>
      <c r="X174" s="7">
        <f>W174*(1+'Int Rate'!X174)+Premium!X174-Claims!X174</f>
        <v>1560594127.9550004</v>
      </c>
      <c r="Y174" s="7">
        <f>X174*(1+'Int Rate'!Y174)+Premium!Y174-Claims!Y174</f>
        <v>1513529039.3752465</v>
      </c>
      <c r="Z174" s="7">
        <f>Y174*(1+'Int Rate'!Z174)+Premium!Z174-Claims!Z174</f>
        <v>1480405823.0295906</v>
      </c>
      <c r="AA174" s="7">
        <f>Z174*(1+'Int Rate'!AA174)+Premium!AA174-Claims!AA174</f>
        <v>1449663380.2426772</v>
      </c>
      <c r="AB174" s="7">
        <f>AA174*(1+'Int Rate'!AB174)+Premium!AB174-Claims!AB174</f>
        <v>1515725642.3790736</v>
      </c>
      <c r="AC174" s="7">
        <f>AB174*(1+'Int Rate'!AC174)+Premium!AC174-Claims!AC174</f>
        <v>1481651841.2607534</v>
      </c>
      <c r="AD174" s="7">
        <f>AC174*(1+'Int Rate'!AD174)+Premium!AD174-Claims!AD174</f>
        <v>1458494783.2678862</v>
      </c>
      <c r="AE174" s="7">
        <f>AD174*(1+'Int Rate'!AE174)+Premium!AE174-Claims!AE174</f>
        <v>1489160297.6370728</v>
      </c>
      <c r="AF174" s="7">
        <f>AE174*(1+'Int Rate'!AF174)+Premium!AF174-Claims!AF174</f>
        <v>1538978707.012747</v>
      </c>
      <c r="AG174" s="7">
        <f>AF174*(1+'Int Rate'!AG174)+Premium!AG174-Claims!AG174</f>
        <v>1460498565.8009408</v>
      </c>
      <c r="AH174" s="7">
        <f>AG174*(1+'Int Rate'!AH174)+Premium!AH174-Claims!AH174</f>
        <v>1480002154.0737307</v>
      </c>
      <c r="AI174" s="7">
        <f>AH174*(1+'Int Rate'!AI174)+Premium!AI174-Claims!AI174</f>
        <v>1576600780.7540464</v>
      </c>
      <c r="AJ174" s="7">
        <f>AI174*(1+'Int Rate'!AJ174)+Premium!AJ174-Claims!AJ174</f>
        <v>1691587365.2317345</v>
      </c>
      <c r="AK174" s="7">
        <f>AJ174*(1+'Int Rate'!AK174)+Premium!AK174-Claims!AK174</f>
        <v>1710055854.0346141</v>
      </c>
      <c r="AL174" s="7">
        <f>AK174*(1+'Int Rate'!AL174)+Premium!AL174-Claims!AL174</f>
        <v>1708950496.9285755</v>
      </c>
      <c r="AM174" s="7">
        <f>AL174*(1+'Int Rate'!AM174)+Premium!AM174-Claims!AM174</f>
        <v>1741176596.9745843</v>
      </c>
      <c r="AN174" s="7">
        <f>AM174*(1+'Int Rate'!AN174)+Premium!AN174-Claims!AN174</f>
        <v>1825410404.4557471</v>
      </c>
      <c r="AO174" s="7">
        <f>AN174*(1+'Int Rate'!AO174)+Premium!AO174-Claims!AO174</f>
        <v>1860183656.0769804</v>
      </c>
      <c r="AP174" s="7">
        <f>AO174*(1+'Int Rate'!AP174)+Premium!AP174-Claims!AP174</f>
        <v>1900132446.5152001</v>
      </c>
      <c r="AQ174" s="7">
        <f>AP174*(1+'Int Rate'!AQ174)+Premium!AQ174-Claims!AQ174</f>
        <v>2014819611.685358</v>
      </c>
      <c r="AR174" s="7">
        <f>AQ174*(1+'Int Rate'!AR174)+Premium!AR174-Claims!AR174</f>
        <v>2061041651.7052901</v>
      </c>
      <c r="AS174" s="7">
        <f>AR174*(1+'Int Rate'!AS174)+Premium!AS174-Claims!AS174</f>
        <v>2224657683.7236052</v>
      </c>
      <c r="AT174" s="7">
        <f>AS174*(1+'Int Rate'!AT174)+Premium!AT174-Claims!AT174</f>
        <v>2194776153.4286461</v>
      </c>
      <c r="AU174" s="7">
        <f>AT174*(1+'Int Rate'!AU174)+Premium!AU174-Claims!AU174</f>
        <v>2264832160.7740102</v>
      </c>
      <c r="AV174" s="7">
        <f>AU174*(1+'Int Rate'!AV174)+Premium!AV174-Claims!AV174</f>
        <v>2314110189.0870037</v>
      </c>
      <c r="AW174" s="7">
        <f>AV174*(1+'Int Rate'!AW174)+Premium!AW174-Claims!AW174</f>
        <v>2373022151.9120016</v>
      </c>
      <c r="AX174" s="7">
        <f>AW174*(1+'Int Rate'!AX174)+Premium!AX174-Claims!AX174</f>
        <v>2537373620.4994335</v>
      </c>
      <c r="AY174" s="7">
        <f>AX174*(1+'Int Rate'!AY174)+Premium!AY174-Claims!AY174</f>
        <v>2614601981.039228</v>
      </c>
    </row>
    <row r="175" spans="1:51" x14ac:dyDescent="0.25">
      <c r="A175" s="1">
        <v>174</v>
      </c>
      <c r="B175" s="7">
        <f>'Inputs &amp; Outputs'!$D$3</f>
        <v>1954449027.5679314</v>
      </c>
      <c r="C175" s="7">
        <f>B175*(1+'Int Rate'!C175)+Premium!C175-Claims!C175</f>
        <v>1862985450.1578727</v>
      </c>
      <c r="D175" s="7">
        <f>C175*(1+'Int Rate'!D175)+Premium!D175-Claims!D175</f>
        <v>1706238590.7562881</v>
      </c>
      <c r="E175" s="7">
        <f>D175*(1+'Int Rate'!E175)+Premium!E175-Claims!E175</f>
        <v>1624222376.1334441</v>
      </c>
      <c r="F175" s="7">
        <f>E175*(1+'Int Rate'!F175)+Premium!F175-Claims!F175</f>
        <v>1568769475.040235</v>
      </c>
      <c r="G175" s="7">
        <f>F175*(1+'Int Rate'!G175)+Premium!G175-Claims!G175</f>
        <v>1483269718.2815423</v>
      </c>
      <c r="H175" s="7">
        <f>G175*(1+'Int Rate'!H175)+Premium!H175-Claims!H175</f>
        <v>1429127777.4922659</v>
      </c>
      <c r="I175" s="7">
        <f>H175*(1+'Int Rate'!I175)+Premium!I175-Claims!I175</f>
        <v>1351600918.234751</v>
      </c>
      <c r="J175" s="7">
        <f>I175*(1+'Int Rate'!J175)+Premium!J175-Claims!J175</f>
        <v>1259969210.9261997</v>
      </c>
      <c r="K175" s="7">
        <f>J175*(1+'Int Rate'!K175)+Premium!K175-Claims!K175</f>
        <v>1202456535.7252724</v>
      </c>
      <c r="L175" s="7">
        <f>K175*(1+'Int Rate'!L175)+Premium!L175-Claims!L175</f>
        <v>1170601371.2805493</v>
      </c>
      <c r="M175" s="7">
        <f>L175*(1+'Int Rate'!M175)+Premium!M175-Claims!M175</f>
        <v>1082306050.443363</v>
      </c>
      <c r="N175" s="7">
        <f>M175*(1+'Int Rate'!N175)+Premium!N175-Claims!N175</f>
        <v>980749157.18400192</v>
      </c>
      <c r="O175" s="7">
        <f>N175*(1+'Int Rate'!O175)+Premium!O175-Claims!O175</f>
        <v>877932811.07115471</v>
      </c>
      <c r="P175" s="7">
        <f>O175*(1+'Int Rate'!P175)+Premium!P175-Claims!P175</f>
        <v>783479739.55943429</v>
      </c>
      <c r="Q175" s="7">
        <f>P175*(1+'Int Rate'!Q175)+Premium!Q175-Claims!Q175</f>
        <v>721518872.71658158</v>
      </c>
      <c r="R175" s="7">
        <f>Q175*(1+'Int Rate'!R175)+Premium!R175-Claims!R175</f>
        <v>666077112.148139</v>
      </c>
      <c r="S175" s="7">
        <f>R175*(1+'Int Rate'!S175)+Premium!S175-Claims!S175</f>
        <v>571558318.61684179</v>
      </c>
      <c r="T175" s="7">
        <f>S175*(1+'Int Rate'!T175)+Premium!T175-Claims!T175</f>
        <v>495148667.54390037</v>
      </c>
      <c r="U175" s="7">
        <f>T175*(1+'Int Rate'!U175)+Premium!U175-Claims!U175</f>
        <v>415758875.64508569</v>
      </c>
      <c r="V175" s="7">
        <f>U175*(1+'Int Rate'!V175)+Premium!V175-Claims!V175</f>
        <v>336600017.07419491</v>
      </c>
      <c r="W175" s="7">
        <f>V175*(1+'Int Rate'!W175)+Premium!W175-Claims!W175</f>
        <v>257178258.23063725</v>
      </c>
      <c r="X175" s="7">
        <f>W175*(1+'Int Rate'!X175)+Premium!X175-Claims!X175</f>
        <v>180121154.58960056</v>
      </c>
      <c r="Y175" s="7">
        <f>X175*(1+'Int Rate'!Y175)+Premium!Y175-Claims!Y175</f>
        <v>104468593.43570754</v>
      </c>
      <c r="Z175" s="7">
        <f>Y175*(1+'Int Rate'!Z175)+Premium!Z175-Claims!Z175</f>
        <v>26924207.514220193</v>
      </c>
      <c r="AA175" s="7">
        <f>Z175*(1+'Int Rate'!AA175)+Premium!AA175-Claims!AA175</f>
        <v>-52200611.624877907</v>
      </c>
      <c r="AB175" s="7">
        <f>AA175*(1+'Int Rate'!AB175)+Premium!AB175-Claims!AB175</f>
        <v>-129865972.60983187</v>
      </c>
      <c r="AC175" s="7">
        <f>AB175*(1+'Int Rate'!AC175)+Premium!AC175-Claims!AC175</f>
        <v>-200327250.34773126</v>
      </c>
      <c r="AD175" s="7">
        <f>AC175*(1+'Int Rate'!AD175)+Premium!AD175-Claims!AD175</f>
        <v>-269274726.63543046</v>
      </c>
      <c r="AE175" s="7">
        <f>AD175*(1+'Int Rate'!AE175)+Premium!AE175-Claims!AE175</f>
        <v>-353733411.88099307</v>
      </c>
      <c r="AF175" s="7">
        <f>AE175*(1+'Int Rate'!AF175)+Premium!AF175-Claims!AF175</f>
        <v>-419813596.55211771</v>
      </c>
      <c r="AG175" s="7">
        <f>AF175*(1+'Int Rate'!AG175)+Premium!AG175-Claims!AG175</f>
        <v>-495350107.67088878</v>
      </c>
      <c r="AH175" s="7">
        <f>AG175*(1+'Int Rate'!AH175)+Premium!AH175-Claims!AH175</f>
        <v>-549674494.35117137</v>
      </c>
      <c r="AI175" s="7">
        <f>AH175*(1+'Int Rate'!AI175)+Premium!AI175-Claims!AI175</f>
        <v>-609818472.92625928</v>
      </c>
      <c r="AJ175" s="7">
        <f>AI175*(1+'Int Rate'!AJ175)+Premium!AJ175-Claims!AJ175</f>
        <v>-661730933.03672266</v>
      </c>
      <c r="AK175" s="7">
        <f>AJ175*(1+'Int Rate'!AK175)+Premium!AK175-Claims!AK175</f>
        <v>-719546638.72192359</v>
      </c>
      <c r="AL175" s="7">
        <f>AK175*(1+'Int Rate'!AL175)+Premium!AL175-Claims!AL175</f>
        <v>-768512263.6229465</v>
      </c>
      <c r="AM175" s="7">
        <f>AL175*(1+'Int Rate'!AM175)+Premium!AM175-Claims!AM175</f>
        <v>-778744706.88320673</v>
      </c>
      <c r="AN175" s="7">
        <f>AM175*(1+'Int Rate'!AN175)+Premium!AN175-Claims!AN175</f>
        <v>-851310225.69139123</v>
      </c>
      <c r="AO175" s="7">
        <f>AN175*(1+'Int Rate'!AO175)+Premium!AO175-Claims!AO175</f>
        <v>-939452281.21307814</v>
      </c>
      <c r="AP175" s="7">
        <f>AO175*(1+'Int Rate'!AP175)+Premium!AP175-Claims!AP175</f>
        <v>-969395083.19429302</v>
      </c>
      <c r="AQ175" s="7">
        <f>AP175*(1+'Int Rate'!AQ175)+Premium!AQ175-Claims!AQ175</f>
        <v>-1006806180.2381798</v>
      </c>
      <c r="AR175" s="7">
        <f>AQ175*(1+'Int Rate'!AR175)+Premium!AR175-Claims!AR175</f>
        <v>-1013273366.2723517</v>
      </c>
      <c r="AS175" s="7">
        <f>AR175*(1+'Int Rate'!AS175)+Premium!AS175-Claims!AS175</f>
        <v>-1008575422.8099097</v>
      </c>
      <c r="AT175" s="7">
        <f>AS175*(1+'Int Rate'!AT175)+Premium!AT175-Claims!AT175</f>
        <v>-1096163700.6093788</v>
      </c>
      <c r="AU175" s="7">
        <f>AT175*(1+'Int Rate'!AU175)+Premium!AU175-Claims!AU175</f>
        <v>-1196491940.7258706</v>
      </c>
      <c r="AV175" s="7">
        <f>AU175*(1+'Int Rate'!AV175)+Premium!AV175-Claims!AV175</f>
        <v>-1209158362.1583884</v>
      </c>
      <c r="AW175" s="7">
        <f>AV175*(1+'Int Rate'!AW175)+Premium!AW175-Claims!AW175</f>
        <v>-1293842667.2554638</v>
      </c>
      <c r="AX175" s="7">
        <f>AW175*(1+'Int Rate'!AX175)+Premium!AX175-Claims!AX175</f>
        <v>-1378021986.3180137</v>
      </c>
      <c r="AY175" s="7">
        <f>AX175*(1+'Int Rate'!AY175)+Premium!AY175-Claims!AY175</f>
        <v>-1502707548.5599518</v>
      </c>
    </row>
    <row r="176" spans="1:51" x14ac:dyDescent="0.25">
      <c r="A176" s="1">
        <v>175</v>
      </c>
      <c r="B176" s="7">
        <f>'Inputs &amp; Outputs'!$D$3</f>
        <v>1954449027.5679314</v>
      </c>
      <c r="C176" s="7">
        <f>B176*(1+'Int Rate'!C176)+Premium!C176-Claims!C176</f>
        <v>1872274747.0057635</v>
      </c>
      <c r="D176" s="7">
        <f>C176*(1+'Int Rate'!D176)+Premium!D176-Claims!D176</f>
        <v>1770545115.1276276</v>
      </c>
      <c r="E176" s="7">
        <f>D176*(1+'Int Rate'!E176)+Premium!E176-Claims!E176</f>
        <v>1763392536.6788602</v>
      </c>
      <c r="F176" s="7">
        <f>E176*(1+'Int Rate'!F176)+Premium!F176-Claims!F176</f>
        <v>1646645908.8684537</v>
      </c>
      <c r="G176" s="7">
        <f>F176*(1+'Int Rate'!G176)+Premium!G176-Claims!G176</f>
        <v>1552610751.4463742</v>
      </c>
      <c r="H176" s="7">
        <f>G176*(1+'Int Rate'!H176)+Premium!H176-Claims!H176</f>
        <v>1447826428.041214</v>
      </c>
      <c r="I176" s="7">
        <f>H176*(1+'Int Rate'!I176)+Premium!I176-Claims!I176</f>
        <v>1364851629.7827759</v>
      </c>
      <c r="J176" s="7">
        <f>I176*(1+'Int Rate'!J176)+Premium!J176-Claims!J176</f>
        <v>1316906697.3093503</v>
      </c>
      <c r="K176" s="7">
        <f>J176*(1+'Int Rate'!K176)+Premium!K176-Claims!K176</f>
        <v>1285777195.0125134</v>
      </c>
      <c r="L176" s="7">
        <f>K176*(1+'Int Rate'!L176)+Premium!L176-Claims!L176</f>
        <v>1265868829.3512309</v>
      </c>
      <c r="M176" s="7">
        <f>L176*(1+'Int Rate'!M176)+Premium!M176-Claims!M176</f>
        <v>1205571257.8099732</v>
      </c>
      <c r="N176" s="7">
        <f>M176*(1+'Int Rate'!N176)+Premium!N176-Claims!N176</f>
        <v>1208947767.0319619</v>
      </c>
      <c r="O176" s="7">
        <f>N176*(1+'Int Rate'!O176)+Premium!O176-Claims!O176</f>
        <v>1129779199.5736024</v>
      </c>
      <c r="P176" s="7">
        <f>O176*(1+'Int Rate'!P176)+Premium!P176-Claims!P176</f>
        <v>1075187997.87712</v>
      </c>
      <c r="Q176" s="7">
        <f>P176*(1+'Int Rate'!Q176)+Premium!Q176-Claims!Q176</f>
        <v>984577571.75834274</v>
      </c>
      <c r="R176" s="7">
        <f>Q176*(1+'Int Rate'!R176)+Premium!R176-Claims!R176</f>
        <v>880347200.55013835</v>
      </c>
      <c r="S176" s="7">
        <f>R176*(1+'Int Rate'!S176)+Premium!S176-Claims!S176</f>
        <v>832199258.52757633</v>
      </c>
      <c r="T176" s="7">
        <f>S176*(1+'Int Rate'!T176)+Premium!T176-Claims!T176</f>
        <v>739487984.93370724</v>
      </c>
      <c r="U176" s="7">
        <f>T176*(1+'Int Rate'!U176)+Premium!U176-Claims!U176</f>
        <v>633054361.35408545</v>
      </c>
      <c r="V176" s="7">
        <f>U176*(1+'Int Rate'!V176)+Premium!V176-Claims!V176</f>
        <v>551543724.00169384</v>
      </c>
      <c r="W176" s="7">
        <f>V176*(1+'Int Rate'!W176)+Premium!W176-Claims!W176</f>
        <v>512469310.90291762</v>
      </c>
      <c r="X176" s="7">
        <f>W176*(1+'Int Rate'!X176)+Premium!X176-Claims!X176</f>
        <v>442806260.57415164</v>
      </c>
      <c r="Y176" s="7">
        <f>X176*(1+'Int Rate'!Y176)+Premium!Y176-Claims!Y176</f>
        <v>347440567.42684156</v>
      </c>
      <c r="Z176" s="7">
        <f>Y176*(1+'Int Rate'!Z176)+Premium!Z176-Claims!Z176</f>
        <v>278415809.87632746</v>
      </c>
      <c r="AA176" s="7">
        <f>Z176*(1+'Int Rate'!AA176)+Premium!AA176-Claims!AA176</f>
        <v>206529127.8722778</v>
      </c>
      <c r="AB176" s="7">
        <f>AA176*(1+'Int Rate'!AB176)+Premium!AB176-Claims!AB176</f>
        <v>137087948.74910867</v>
      </c>
      <c r="AC176" s="7">
        <f>AB176*(1+'Int Rate'!AC176)+Premium!AC176-Claims!AC176</f>
        <v>70775988.984777093</v>
      </c>
      <c r="AD176" s="7">
        <f>AC176*(1+'Int Rate'!AD176)+Premium!AD176-Claims!AD176</f>
        <v>5409182.522132501</v>
      </c>
      <c r="AE176" s="7">
        <f>AD176*(1+'Int Rate'!AE176)+Premium!AE176-Claims!AE176</f>
        <v>-55943672.283936486</v>
      </c>
      <c r="AF176" s="7">
        <f>AE176*(1+'Int Rate'!AF176)+Premium!AF176-Claims!AF176</f>
        <v>-113938292.13470495</v>
      </c>
      <c r="AG176" s="7">
        <f>AF176*(1+'Int Rate'!AG176)+Premium!AG176-Claims!AG176</f>
        <v>-166260608.21254325</v>
      </c>
      <c r="AH176" s="7">
        <f>AG176*(1+'Int Rate'!AH176)+Premium!AH176-Claims!AH176</f>
        <v>-224832977.19584316</v>
      </c>
      <c r="AI176" s="7">
        <f>AH176*(1+'Int Rate'!AI176)+Premium!AI176-Claims!AI176</f>
        <v>-258246083.32899937</v>
      </c>
      <c r="AJ176" s="7">
        <f>AI176*(1+'Int Rate'!AJ176)+Premium!AJ176-Claims!AJ176</f>
        <v>-285702629.22320974</v>
      </c>
      <c r="AK176" s="7">
        <f>AJ176*(1+'Int Rate'!AK176)+Premium!AK176-Claims!AK176</f>
        <v>-329138756.12351292</v>
      </c>
      <c r="AL176" s="7">
        <f>AK176*(1+'Int Rate'!AL176)+Premium!AL176-Claims!AL176</f>
        <v>-362892769.03252071</v>
      </c>
      <c r="AM176" s="7">
        <f>AL176*(1+'Int Rate'!AM176)+Premium!AM176-Claims!AM176</f>
        <v>-387422417.31289518</v>
      </c>
      <c r="AN176" s="7">
        <f>AM176*(1+'Int Rate'!AN176)+Premium!AN176-Claims!AN176</f>
        <v>-414619323.12658685</v>
      </c>
      <c r="AO176" s="7">
        <f>AN176*(1+'Int Rate'!AO176)+Premium!AO176-Claims!AO176</f>
        <v>-428495277.28880417</v>
      </c>
      <c r="AP176" s="7">
        <f>AO176*(1+'Int Rate'!AP176)+Premium!AP176-Claims!AP176</f>
        <v>-464727824.01863468</v>
      </c>
      <c r="AQ176" s="7">
        <f>AP176*(1+'Int Rate'!AQ176)+Premium!AQ176-Claims!AQ176</f>
        <v>-495396862.01134884</v>
      </c>
      <c r="AR176" s="7">
        <f>AQ176*(1+'Int Rate'!AR176)+Premium!AR176-Claims!AR176</f>
        <v>-501371431.39414865</v>
      </c>
      <c r="AS176" s="7">
        <f>AR176*(1+'Int Rate'!AS176)+Premium!AS176-Claims!AS176</f>
        <v>-513862294.51698434</v>
      </c>
      <c r="AT176" s="7">
        <f>AS176*(1+'Int Rate'!AT176)+Premium!AT176-Claims!AT176</f>
        <v>-554797833.58942986</v>
      </c>
      <c r="AU176" s="7">
        <f>AT176*(1+'Int Rate'!AU176)+Premium!AU176-Claims!AU176</f>
        <v>-559604230.12919593</v>
      </c>
      <c r="AV176" s="7">
        <f>AU176*(1+'Int Rate'!AV176)+Premium!AV176-Claims!AV176</f>
        <v>-601165307.04095149</v>
      </c>
      <c r="AW176" s="7">
        <f>AV176*(1+'Int Rate'!AW176)+Premium!AW176-Claims!AW176</f>
        <v>-646147538.78206193</v>
      </c>
      <c r="AX176" s="7">
        <f>AW176*(1+'Int Rate'!AX176)+Premium!AX176-Claims!AX176</f>
        <v>-665584729.38346541</v>
      </c>
      <c r="AY176" s="7">
        <f>AX176*(1+'Int Rate'!AY176)+Premium!AY176-Claims!AY176</f>
        <v>-680799404.91589189</v>
      </c>
    </row>
    <row r="177" spans="1:51" x14ac:dyDescent="0.25">
      <c r="A177" s="1">
        <v>176</v>
      </c>
      <c r="B177" s="7">
        <f>'Inputs &amp; Outputs'!$D$3</f>
        <v>1954449027.5679314</v>
      </c>
      <c r="C177" s="7">
        <f>B177*(1+'Int Rate'!C177)+Premium!C177-Claims!C177</f>
        <v>1930009508.3215029</v>
      </c>
      <c r="D177" s="7">
        <f>C177*(1+'Int Rate'!D177)+Premium!D177-Claims!D177</f>
        <v>1832663803.3114042</v>
      </c>
      <c r="E177" s="7">
        <f>D177*(1+'Int Rate'!E177)+Premium!E177-Claims!E177</f>
        <v>1793471199.5731354</v>
      </c>
      <c r="F177" s="7">
        <f>E177*(1+'Int Rate'!F177)+Premium!F177-Claims!F177</f>
        <v>1784863132.328573</v>
      </c>
      <c r="G177" s="7">
        <f>F177*(1+'Int Rate'!G177)+Premium!G177-Claims!G177</f>
        <v>1649080983.2101004</v>
      </c>
      <c r="H177" s="7">
        <f>G177*(1+'Int Rate'!H177)+Premium!H177-Claims!H177</f>
        <v>1521735268.5700271</v>
      </c>
      <c r="I177" s="7">
        <f>H177*(1+'Int Rate'!I177)+Premium!I177-Claims!I177</f>
        <v>1537148978.2296293</v>
      </c>
      <c r="J177" s="7">
        <f>I177*(1+'Int Rate'!J177)+Premium!J177-Claims!J177</f>
        <v>1525488979.4427977</v>
      </c>
      <c r="K177" s="7">
        <f>J177*(1+'Int Rate'!K177)+Premium!K177-Claims!K177</f>
        <v>1399321331.3427753</v>
      </c>
      <c r="L177" s="7">
        <f>K177*(1+'Int Rate'!L177)+Premium!L177-Claims!L177</f>
        <v>1349575180.3682616</v>
      </c>
      <c r="M177" s="7">
        <f>L177*(1+'Int Rate'!M177)+Premium!M177-Claims!M177</f>
        <v>1358426943.8835697</v>
      </c>
      <c r="N177" s="7">
        <f>M177*(1+'Int Rate'!N177)+Premium!N177-Claims!N177</f>
        <v>1315025924.3166442</v>
      </c>
      <c r="O177" s="7">
        <f>N177*(1+'Int Rate'!O177)+Premium!O177-Claims!O177</f>
        <v>1283479954.2311056</v>
      </c>
      <c r="P177" s="7">
        <f>O177*(1+'Int Rate'!P177)+Premium!P177-Claims!P177</f>
        <v>1212699015.7899051</v>
      </c>
      <c r="Q177" s="7">
        <f>P177*(1+'Int Rate'!Q177)+Premium!Q177-Claims!Q177</f>
        <v>1149342066.6427448</v>
      </c>
      <c r="R177" s="7">
        <f>Q177*(1+'Int Rate'!R177)+Premium!R177-Claims!R177</f>
        <v>1152964195.9022248</v>
      </c>
      <c r="S177" s="7">
        <f>R177*(1+'Int Rate'!S177)+Premium!S177-Claims!S177</f>
        <v>1086926022.1932764</v>
      </c>
      <c r="T177" s="7">
        <f>S177*(1+'Int Rate'!T177)+Premium!T177-Claims!T177</f>
        <v>984961162.04946446</v>
      </c>
      <c r="U177" s="7">
        <f>T177*(1+'Int Rate'!U177)+Premium!U177-Claims!U177</f>
        <v>868381604.88620222</v>
      </c>
      <c r="V177" s="7">
        <f>U177*(1+'Int Rate'!V177)+Premium!V177-Claims!V177</f>
        <v>748006113.00664341</v>
      </c>
      <c r="W177" s="7">
        <f>V177*(1+'Int Rate'!W177)+Premium!W177-Claims!W177</f>
        <v>655533582.4890039</v>
      </c>
      <c r="X177" s="7">
        <f>W177*(1+'Int Rate'!X177)+Premium!X177-Claims!X177</f>
        <v>553053154.03743219</v>
      </c>
      <c r="Y177" s="7">
        <f>X177*(1+'Int Rate'!Y177)+Premium!Y177-Claims!Y177</f>
        <v>484884768.27410543</v>
      </c>
      <c r="Z177" s="7">
        <f>Y177*(1+'Int Rate'!Z177)+Premium!Z177-Claims!Z177</f>
        <v>413840193.64512265</v>
      </c>
      <c r="AA177" s="7">
        <f>Z177*(1+'Int Rate'!AA177)+Premium!AA177-Claims!AA177</f>
        <v>344295709.10678709</v>
      </c>
      <c r="AB177" s="7">
        <f>AA177*(1+'Int Rate'!AB177)+Premium!AB177-Claims!AB177</f>
        <v>280351108.17073393</v>
      </c>
      <c r="AC177" s="7">
        <f>AB177*(1+'Int Rate'!AC177)+Premium!AC177-Claims!AC177</f>
        <v>229607741.78850657</v>
      </c>
      <c r="AD177" s="7">
        <f>AC177*(1+'Int Rate'!AD177)+Premium!AD177-Claims!AD177</f>
        <v>175160594.04300851</v>
      </c>
      <c r="AE177" s="7">
        <f>AD177*(1+'Int Rate'!AE177)+Premium!AE177-Claims!AE177</f>
        <v>123984764.18849453</v>
      </c>
      <c r="AF177" s="7">
        <f>AE177*(1+'Int Rate'!AF177)+Premium!AF177-Claims!AF177</f>
        <v>75251759.732391104</v>
      </c>
      <c r="AG177" s="7">
        <f>AF177*(1+'Int Rate'!AG177)+Premium!AG177-Claims!AG177</f>
        <v>26301250.432664618</v>
      </c>
      <c r="AH177" s="7">
        <f>AG177*(1+'Int Rate'!AH177)+Premium!AH177-Claims!AH177</f>
        <v>-14505819.808333397</v>
      </c>
      <c r="AI177" s="7">
        <f>AH177*(1+'Int Rate'!AI177)+Premium!AI177-Claims!AI177</f>
        <v>-50968791.941869043</v>
      </c>
      <c r="AJ177" s="7">
        <f>AI177*(1+'Int Rate'!AJ177)+Premium!AJ177-Claims!AJ177</f>
        <v>-80804233.885904878</v>
      </c>
      <c r="AK177" s="7">
        <f>AJ177*(1+'Int Rate'!AK177)+Premium!AK177-Claims!AK177</f>
        <v>-103479567.20775658</v>
      </c>
      <c r="AL177" s="7">
        <f>AK177*(1+'Int Rate'!AL177)+Premium!AL177-Claims!AL177</f>
        <v>-133405908.75613526</v>
      </c>
      <c r="AM177" s="7">
        <f>AL177*(1+'Int Rate'!AM177)+Premium!AM177-Claims!AM177</f>
        <v>-158336927.29505131</v>
      </c>
      <c r="AN177" s="7">
        <f>AM177*(1+'Int Rate'!AN177)+Premium!AN177-Claims!AN177</f>
        <v>-179194912.6206156</v>
      </c>
      <c r="AO177" s="7">
        <f>AN177*(1+'Int Rate'!AO177)+Premium!AO177-Claims!AO177</f>
        <v>-196442446.11729497</v>
      </c>
      <c r="AP177" s="7">
        <f>AO177*(1+'Int Rate'!AP177)+Premium!AP177-Claims!AP177</f>
        <v>-213459265.67120847</v>
      </c>
      <c r="AQ177" s="7">
        <f>AP177*(1+'Int Rate'!AQ177)+Premium!AQ177-Claims!AQ177</f>
        <v>-218414930.39075452</v>
      </c>
      <c r="AR177" s="7">
        <f>AQ177*(1+'Int Rate'!AR177)+Premium!AR177-Claims!AR177</f>
        <v>-234687445.81276074</v>
      </c>
      <c r="AS177" s="7">
        <f>AR177*(1+'Int Rate'!AS177)+Premium!AS177-Claims!AS177</f>
        <v>-252386059.16585106</v>
      </c>
      <c r="AT177" s="7">
        <f>AS177*(1+'Int Rate'!AT177)+Premium!AT177-Claims!AT177</f>
        <v>-260803044.38705412</v>
      </c>
      <c r="AU177" s="7">
        <f>AT177*(1+'Int Rate'!AU177)+Premium!AU177-Claims!AU177</f>
        <v>-265154020.90644845</v>
      </c>
      <c r="AV177" s="7">
        <f>AU177*(1+'Int Rate'!AV177)+Premium!AV177-Claims!AV177</f>
        <v>-272358653.55639416</v>
      </c>
      <c r="AW177" s="7">
        <f>AV177*(1+'Int Rate'!AW177)+Premium!AW177-Claims!AW177</f>
        <v>-283183199.1821354</v>
      </c>
      <c r="AX177" s="7">
        <f>AW177*(1+'Int Rate'!AX177)+Premium!AX177-Claims!AX177</f>
        <v>-281473920.00501686</v>
      </c>
      <c r="AY177" s="7">
        <f>AX177*(1+'Int Rate'!AY177)+Premium!AY177-Claims!AY177</f>
        <v>-287273055.90306586</v>
      </c>
    </row>
    <row r="178" spans="1:51" x14ac:dyDescent="0.25">
      <c r="A178" s="1">
        <v>177</v>
      </c>
      <c r="B178" s="7">
        <f>'Inputs &amp; Outputs'!$D$3</f>
        <v>1954449027.5679314</v>
      </c>
      <c r="C178" s="7">
        <f>B178*(1+'Int Rate'!C178)+Premium!C178-Claims!C178</f>
        <v>1991399138.4698453</v>
      </c>
      <c r="D178" s="7">
        <f>C178*(1+'Int Rate'!D178)+Premium!D178-Claims!D178</f>
        <v>2003823124.588244</v>
      </c>
      <c r="E178" s="7">
        <f>D178*(1+'Int Rate'!E178)+Premium!E178-Claims!E178</f>
        <v>1911413210.2010252</v>
      </c>
      <c r="F178" s="7">
        <f>E178*(1+'Int Rate'!F178)+Premium!F178-Claims!F178</f>
        <v>1848195948.4826531</v>
      </c>
      <c r="G178" s="7">
        <f>F178*(1+'Int Rate'!G178)+Premium!G178-Claims!G178</f>
        <v>1848942339.1961455</v>
      </c>
      <c r="H178" s="7">
        <f>G178*(1+'Int Rate'!H178)+Premium!H178-Claims!H178</f>
        <v>1868547767.3248153</v>
      </c>
      <c r="I178" s="7">
        <f>H178*(1+'Int Rate'!I178)+Premium!I178-Claims!I178</f>
        <v>1803205875.0699303</v>
      </c>
      <c r="J178" s="7">
        <f>I178*(1+'Int Rate'!J178)+Premium!J178-Claims!J178</f>
        <v>1773281453.9056034</v>
      </c>
      <c r="K178" s="7">
        <f>J178*(1+'Int Rate'!K178)+Premium!K178-Claims!K178</f>
        <v>1667659748.7189884</v>
      </c>
      <c r="L178" s="7">
        <f>K178*(1+'Int Rate'!L178)+Premium!L178-Claims!L178</f>
        <v>1623254604.7636614</v>
      </c>
      <c r="M178" s="7">
        <f>L178*(1+'Int Rate'!M178)+Premium!M178-Claims!M178</f>
        <v>1645694845.5228932</v>
      </c>
      <c r="N178" s="7">
        <f>M178*(1+'Int Rate'!N178)+Premium!N178-Claims!N178</f>
        <v>1529583411.5476494</v>
      </c>
      <c r="O178" s="7">
        <f>N178*(1+'Int Rate'!O178)+Premium!O178-Claims!O178</f>
        <v>1469195176.416286</v>
      </c>
      <c r="P178" s="7">
        <f>O178*(1+'Int Rate'!P178)+Premium!P178-Claims!P178</f>
        <v>1445776424.0958171</v>
      </c>
      <c r="Q178" s="7">
        <f>P178*(1+'Int Rate'!Q178)+Premium!Q178-Claims!Q178</f>
        <v>1323245441.8163817</v>
      </c>
      <c r="R178" s="7">
        <f>Q178*(1+'Int Rate'!R178)+Premium!R178-Claims!R178</f>
        <v>1275266042.582788</v>
      </c>
      <c r="S178" s="7">
        <f>R178*(1+'Int Rate'!S178)+Premium!S178-Claims!S178</f>
        <v>1207645027.7881036</v>
      </c>
      <c r="T178" s="7">
        <f>S178*(1+'Int Rate'!T178)+Premium!T178-Claims!T178</f>
        <v>1157722461.945009</v>
      </c>
      <c r="U178" s="7">
        <f>T178*(1+'Int Rate'!U178)+Premium!U178-Claims!U178</f>
        <v>1066399977.6729846</v>
      </c>
      <c r="V178" s="7">
        <f>U178*(1+'Int Rate'!V178)+Premium!V178-Claims!V178</f>
        <v>973742806.7135942</v>
      </c>
      <c r="W178" s="7">
        <f>V178*(1+'Int Rate'!W178)+Premium!W178-Claims!W178</f>
        <v>895205255.41752732</v>
      </c>
      <c r="X178" s="7">
        <f>W178*(1+'Int Rate'!X178)+Premium!X178-Claims!X178</f>
        <v>813387647.36380017</v>
      </c>
      <c r="Y178" s="7">
        <f>X178*(1+'Int Rate'!Y178)+Premium!Y178-Claims!Y178</f>
        <v>810878017.72281539</v>
      </c>
      <c r="Z178" s="7">
        <f>Y178*(1+'Int Rate'!Z178)+Premium!Z178-Claims!Z178</f>
        <v>740777008.87297726</v>
      </c>
      <c r="AA178" s="7">
        <f>Z178*(1+'Int Rate'!AA178)+Premium!AA178-Claims!AA178</f>
        <v>669505594.2440089</v>
      </c>
      <c r="AB178" s="7">
        <f>AA178*(1+'Int Rate'!AB178)+Premium!AB178-Claims!AB178</f>
        <v>621452755.12903976</v>
      </c>
      <c r="AC178" s="7">
        <f>AB178*(1+'Int Rate'!AC178)+Premium!AC178-Claims!AC178</f>
        <v>576236060.16134071</v>
      </c>
      <c r="AD178" s="7">
        <f>AC178*(1+'Int Rate'!AD178)+Premium!AD178-Claims!AD178</f>
        <v>523550362.59893918</v>
      </c>
      <c r="AE178" s="7">
        <f>AD178*(1+'Int Rate'!AE178)+Premium!AE178-Claims!AE178</f>
        <v>476129157.48626781</v>
      </c>
      <c r="AF178" s="7">
        <f>AE178*(1+'Int Rate'!AF178)+Premium!AF178-Claims!AF178</f>
        <v>428910440.30310082</v>
      </c>
      <c r="AG178" s="7">
        <f>AF178*(1+'Int Rate'!AG178)+Premium!AG178-Claims!AG178</f>
        <v>394481981.43465072</v>
      </c>
      <c r="AH178" s="7">
        <f>AG178*(1+'Int Rate'!AH178)+Premium!AH178-Claims!AH178</f>
        <v>369182185.73069</v>
      </c>
      <c r="AI178" s="7">
        <f>AH178*(1+'Int Rate'!AI178)+Premium!AI178-Claims!AI178</f>
        <v>355608128.01589638</v>
      </c>
      <c r="AJ178" s="7">
        <f>AI178*(1+'Int Rate'!AJ178)+Premium!AJ178-Claims!AJ178</f>
        <v>328615254.91375601</v>
      </c>
      <c r="AK178" s="7">
        <f>AJ178*(1+'Int Rate'!AK178)+Premium!AK178-Claims!AK178</f>
        <v>320756678.13341779</v>
      </c>
      <c r="AL178" s="7">
        <f>AK178*(1+'Int Rate'!AL178)+Premium!AL178-Claims!AL178</f>
        <v>307629181.40726346</v>
      </c>
      <c r="AM178" s="7">
        <f>AL178*(1+'Int Rate'!AM178)+Premium!AM178-Claims!AM178</f>
        <v>298936769.08791095</v>
      </c>
      <c r="AN178" s="7">
        <f>AM178*(1+'Int Rate'!AN178)+Premium!AN178-Claims!AN178</f>
        <v>287688021.23295105</v>
      </c>
      <c r="AO178" s="7">
        <f>AN178*(1+'Int Rate'!AO178)+Premium!AO178-Claims!AO178</f>
        <v>294111259.06668741</v>
      </c>
      <c r="AP178" s="7">
        <f>AO178*(1+'Int Rate'!AP178)+Premium!AP178-Claims!AP178</f>
        <v>294026751.30795389</v>
      </c>
      <c r="AQ178" s="7">
        <f>AP178*(1+'Int Rate'!AQ178)+Premium!AQ178-Claims!AQ178</f>
        <v>295395085.28221822</v>
      </c>
      <c r="AR178" s="7">
        <f>AQ178*(1+'Int Rate'!AR178)+Premium!AR178-Claims!AR178</f>
        <v>298293080.16307938</v>
      </c>
      <c r="AS178" s="7">
        <f>AR178*(1+'Int Rate'!AS178)+Premium!AS178-Claims!AS178</f>
        <v>319042356.51061165</v>
      </c>
      <c r="AT178" s="7">
        <f>AS178*(1+'Int Rate'!AT178)+Premium!AT178-Claims!AT178</f>
        <v>333701800.86102664</v>
      </c>
      <c r="AU178" s="7">
        <f>AT178*(1+'Int Rate'!AU178)+Premium!AU178-Claims!AU178</f>
        <v>335545886.36407113</v>
      </c>
      <c r="AV178" s="7">
        <f>AU178*(1+'Int Rate'!AV178)+Premium!AV178-Claims!AV178</f>
        <v>340754371.87493563</v>
      </c>
      <c r="AW178" s="7">
        <f>AV178*(1+'Int Rate'!AW178)+Premium!AW178-Claims!AW178</f>
        <v>343516055.13891011</v>
      </c>
      <c r="AX178" s="7">
        <f>AW178*(1+'Int Rate'!AX178)+Premium!AX178-Claims!AX178</f>
        <v>352417717.96588159</v>
      </c>
      <c r="AY178" s="7">
        <f>AX178*(1+'Int Rate'!AY178)+Premium!AY178-Claims!AY178</f>
        <v>365415626.93670648</v>
      </c>
    </row>
    <row r="179" spans="1:51" x14ac:dyDescent="0.25">
      <c r="A179" s="1">
        <v>178</v>
      </c>
      <c r="B179" s="7">
        <f>'Inputs &amp; Outputs'!$D$3</f>
        <v>1954449027.5679314</v>
      </c>
      <c r="C179" s="7">
        <f>B179*(1+'Int Rate'!C179)+Premium!C179-Claims!C179</f>
        <v>1926515364.0637448</v>
      </c>
      <c r="D179" s="7">
        <f>C179*(1+'Int Rate'!D179)+Premium!D179-Claims!D179</f>
        <v>1924261253.3984213</v>
      </c>
      <c r="E179" s="7">
        <f>D179*(1+'Int Rate'!E179)+Premium!E179-Claims!E179</f>
        <v>1845254563.8946478</v>
      </c>
      <c r="F179" s="7">
        <f>E179*(1+'Int Rate'!F179)+Premium!F179-Claims!F179</f>
        <v>1783132466.8240309</v>
      </c>
      <c r="G179" s="7">
        <f>F179*(1+'Int Rate'!G179)+Premium!G179-Claims!G179</f>
        <v>1801002953.5200675</v>
      </c>
      <c r="H179" s="7">
        <f>G179*(1+'Int Rate'!H179)+Premium!H179-Claims!H179</f>
        <v>1700739889.193568</v>
      </c>
      <c r="I179" s="7">
        <f>H179*(1+'Int Rate'!I179)+Premium!I179-Claims!I179</f>
        <v>1641884670.7909522</v>
      </c>
      <c r="J179" s="7">
        <f>I179*(1+'Int Rate'!J179)+Premium!J179-Claims!J179</f>
        <v>1571437043.4535391</v>
      </c>
      <c r="K179" s="7">
        <f>J179*(1+'Int Rate'!K179)+Premium!K179-Claims!K179</f>
        <v>1517928674.8749549</v>
      </c>
      <c r="L179" s="7">
        <f>K179*(1+'Int Rate'!L179)+Premium!L179-Claims!L179</f>
        <v>1493933015.088254</v>
      </c>
      <c r="M179" s="7">
        <f>L179*(1+'Int Rate'!M179)+Premium!M179-Claims!M179</f>
        <v>1415387265.2773707</v>
      </c>
      <c r="N179" s="7">
        <f>M179*(1+'Int Rate'!N179)+Premium!N179-Claims!N179</f>
        <v>1387703148.3696318</v>
      </c>
      <c r="O179" s="7">
        <f>N179*(1+'Int Rate'!O179)+Premium!O179-Claims!O179</f>
        <v>1312536738.4440594</v>
      </c>
      <c r="P179" s="7">
        <f>O179*(1+'Int Rate'!P179)+Premium!P179-Claims!P179</f>
        <v>1230651315.5342898</v>
      </c>
      <c r="Q179" s="7">
        <f>P179*(1+'Int Rate'!Q179)+Premium!Q179-Claims!Q179</f>
        <v>1098127044.065598</v>
      </c>
      <c r="R179" s="7">
        <f>Q179*(1+'Int Rate'!R179)+Premium!R179-Claims!R179</f>
        <v>1035501590.0740812</v>
      </c>
      <c r="S179" s="7">
        <f>R179*(1+'Int Rate'!S179)+Premium!S179-Claims!S179</f>
        <v>1000620338.3197091</v>
      </c>
      <c r="T179" s="7">
        <f>S179*(1+'Int Rate'!T179)+Premium!T179-Claims!T179</f>
        <v>943558746.45620441</v>
      </c>
      <c r="U179" s="7">
        <f>T179*(1+'Int Rate'!U179)+Premium!U179-Claims!U179</f>
        <v>891336528.15191615</v>
      </c>
      <c r="V179" s="7">
        <f>U179*(1+'Int Rate'!V179)+Premium!V179-Claims!V179</f>
        <v>844112380.55293608</v>
      </c>
      <c r="W179" s="7">
        <f>V179*(1+'Int Rate'!W179)+Premium!W179-Claims!W179</f>
        <v>793247436.8471694</v>
      </c>
      <c r="X179" s="7">
        <f>W179*(1+'Int Rate'!X179)+Premium!X179-Claims!X179</f>
        <v>681807271.39638245</v>
      </c>
      <c r="Y179" s="7">
        <f>X179*(1+'Int Rate'!Y179)+Premium!Y179-Claims!Y179</f>
        <v>613355182.93315434</v>
      </c>
      <c r="Z179" s="7">
        <f>Y179*(1+'Int Rate'!Z179)+Premium!Z179-Claims!Z179</f>
        <v>536829428.90771472</v>
      </c>
      <c r="AA179" s="7">
        <f>Z179*(1+'Int Rate'!AA179)+Premium!AA179-Claims!AA179</f>
        <v>484813620.84605145</v>
      </c>
      <c r="AB179" s="7">
        <f>AA179*(1+'Int Rate'!AB179)+Premium!AB179-Claims!AB179</f>
        <v>439856954.6469245</v>
      </c>
      <c r="AC179" s="7">
        <f>AB179*(1+'Int Rate'!AC179)+Premium!AC179-Claims!AC179</f>
        <v>379072777.04305714</v>
      </c>
      <c r="AD179" s="7">
        <f>AC179*(1+'Int Rate'!AD179)+Premium!AD179-Claims!AD179</f>
        <v>317634164.12520981</v>
      </c>
      <c r="AE179" s="7">
        <f>AD179*(1+'Int Rate'!AE179)+Premium!AE179-Claims!AE179</f>
        <v>262586921.28634363</v>
      </c>
      <c r="AF179" s="7">
        <f>AE179*(1+'Int Rate'!AF179)+Premium!AF179-Claims!AF179</f>
        <v>214457816.49495313</v>
      </c>
      <c r="AG179" s="7">
        <f>AF179*(1+'Int Rate'!AG179)+Premium!AG179-Claims!AG179</f>
        <v>171758680.77560556</v>
      </c>
      <c r="AH179" s="7">
        <f>AG179*(1+'Int Rate'!AH179)+Premium!AH179-Claims!AH179</f>
        <v>137223235.51205051</v>
      </c>
      <c r="AI179" s="7">
        <f>AH179*(1+'Int Rate'!AI179)+Premium!AI179-Claims!AI179</f>
        <v>103137505.75990772</v>
      </c>
      <c r="AJ179" s="7">
        <f>AI179*(1+'Int Rate'!AJ179)+Premium!AJ179-Claims!AJ179</f>
        <v>72553985.223261952</v>
      </c>
      <c r="AK179" s="7">
        <f>AJ179*(1+'Int Rate'!AK179)+Premium!AK179-Claims!AK179</f>
        <v>52578221.255768061</v>
      </c>
      <c r="AL179" s="7">
        <f>AK179*(1+'Int Rate'!AL179)+Premium!AL179-Claims!AL179</f>
        <v>38223534.902163491</v>
      </c>
      <c r="AM179" s="7">
        <f>AL179*(1+'Int Rate'!AM179)+Premium!AM179-Claims!AM179</f>
        <v>24589782.400881648</v>
      </c>
      <c r="AN179" s="7">
        <f>AM179*(1+'Int Rate'!AN179)+Premium!AN179-Claims!AN179</f>
        <v>12633955.036943037</v>
      </c>
      <c r="AO179" s="7">
        <f>AN179*(1+'Int Rate'!AO179)+Premium!AO179-Claims!AO179</f>
        <v>4074478.352564197</v>
      </c>
      <c r="AP179" s="7">
        <f>AO179*(1+'Int Rate'!AP179)+Premium!AP179-Claims!AP179</f>
        <v>-2077646.6162508819</v>
      </c>
      <c r="AQ179" s="7">
        <f>AP179*(1+'Int Rate'!AQ179)+Premium!AQ179-Claims!AQ179</f>
        <v>-6835114.8943760348</v>
      </c>
      <c r="AR179" s="7">
        <f>AQ179*(1+'Int Rate'!AR179)+Premium!AR179-Claims!AR179</f>
        <v>-10426881.094880808</v>
      </c>
      <c r="AS179" s="7">
        <f>AR179*(1+'Int Rate'!AS179)+Premium!AS179-Claims!AS179</f>
        <v>-12398329.695057863</v>
      </c>
      <c r="AT179" s="7">
        <f>AS179*(1+'Int Rate'!AT179)+Premium!AT179-Claims!AT179</f>
        <v>-14502253.042689588</v>
      </c>
      <c r="AU179" s="7">
        <f>AT179*(1+'Int Rate'!AU179)+Premium!AU179-Claims!AU179</f>
        <v>-16906229.624535002</v>
      </c>
      <c r="AV179" s="7">
        <f>AU179*(1+'Int Rate'!AV179)+Premium!AV179-Claims!AV179</f>
        <v>-17125271.588178821</v>
      </c>
      <c r="AW179" s="7">
        <f>AV179*(1+'Int Rate'!AW179)+Premium!AW179-Claims!AW179</f>
        <v>-19542525.217143323</v>
      </c>
      <c r="AX179" s="7">
        <f>AW179*(1+'Int Rate'!AX179)+Premium!AX179-Claims!AX179</f>
        <v>-20092950.273063533</v>
      </c>
      <c r="AY179" s="7">
        <f>AX179*(1+'Int Rate'!AY179)+Premium!AY179-Claims!AY179</f>
        <v>-20446153.613532256</v>
      </c>
    </row>
    <row r="180" spans="1:51" x14ac:dyDescent="0.25">
      <c r="A180" s="1">
        <v>179</v>
      </c>
      <c r="B180" s="7">
        <f>'Inputs &amp; Outputs'!$D$3</f>
        <v>1954449027.5679314</v>
      </c>
      <c r="C180" s="7">
        <f>B180*(1+'Int Rate'!C180)+Premium!C180-Claims!C180</f>
        <v>1886511334.4129605</v>
      </c>
      <c r="D180" s="7">
        <f>C180*(1+'Int Rate'!D180)+Premium!D180-Claims!D180</f>
        <v>1874510687.3802516</v>
      </c>
      <c r="E180" s="7">
        <f>D180*(1+'Int Rate'!E180)+Premium!E180-Claims!E180</f>
        <v>1763247330.5935955</v>
      </c>
      <c r="F180" s="7">
        <f>E180*(1+'Int Rate'!F180)+Premium!F180-Claims!F180</f>
        <v>1682945326.8391211</v>
      </c>
      <c r="G180" s="7">
        <f>F180*(1+'Int Rate'!G180)+Premium!G180-Claims!G180</f>
        <v>1576994899.487186</v>
      </c>
      <c r="H180" s="7">
        <f>G180*(1+'Int Rate'!H180)+Premium!H180-Claims!H180</f>
        <v>1416383808.9537706</v>
      </c>
      <c r="I180" s="7">
        <f>H180*(1+'Int Rate'!I180)+Premium!I180-Claims!I180</f>
        <v>1248179833.9938231</v>
      </c>
      <c r="J180" s="7">
        <f>I180*(1+'Int Rate'!J180)+Premium!J180-Claims!J180</f>
        <v>1190762482.6646643</v>
      </c>
      <c r="K180" s="7">
        <f>J180*(1+'Int Rate'!K180)+Premium!K180-Claims!K180</f>
        <v>1166435228.5934174</v>
      </c>
      <c r="L180" s="7">
        <f>K180*(1+'Int Rate'!L180)+Premium!L180-Claims!L180</f>
        <v>1198048004.6619208</v>
      </c>
      <c r="M180" s="7">
        <f>L180*(1+'Int Rate'!M180)+Premium!M180-Claims!M180</f>
        <v>1154658790.6752751</v>
      </c>
      <c r="N180" s="7">
        <f>M180*(1+'Int Rate'!N180)+Premium!N180-Claims!N180</f>
        <v>1059397386.0916755</v>
      </c>
      <c r="O180" s="7">
        <f>N180*(1+'Int Rate'!O180)+Premium!O180-Claims!O180</f>
        <v>990085008.18791389</v>
      </c>
      <c r="P180" s="7">
        <f>O180*(1+'Int Rate'!P180)+Premium!P180-Claims!P180</f>
        <v>922877154.26114428</v>
      </c>
      <c r="Q180" s="7">
        <f>P180*(1+'Int Rate'!Q180)+Premium!Q180-Claims!Q180</f>
        <v>847261488.92668819</v>
      </c>
      <c r="R180" s="7">
        <f>Q180*(1+'Int Rate'!R180)+Premium!R180-Claims!R180</f>
        <v>806993384.85348141</v>
      </c>
      <c r="S180" s="7">
        <f>R180*(1+'Int Rate'!S180)+Premium!S180-Claims!S180</f>
        <v>715442771.46222246</v>
      </c>
      <c r="T180" s="7">
        <f>S180*(1+'Int Rate'!T180)+Premium!T180-Claims!T180</f>
        <v>657221041.25260723</v>
      </c>
      <c r="U180" s="7">
        <f>T180*(1+'Int Rate'!U180)+Premium!U180-Claims!U180</f>
        <v>555032499.75800025</v>
      </c>
      <c r="V180" s="7">
        <f>U180*(1+'Int Rate'!V180)+Premium!V180-Claims!V180</f>
        <v>436332620.98024225</v>
      </c>
      <c r="W180" s="7">
        <f>V180*(1+'Int Rate'!W180)+Premium!W180-Claims!W180</f>
        <v>338453409.10147989</v>
      </c>
      <c r="X180" s="7">
        <f>W180*(1+'Int Rate'!X180)+Premium!X180-Claims!X180</f>
        <v>280482704.32820964</v>
      </c>
      <c r="Y180" s="7">
        <f>X180*(1+'Int Rate'!Y180)+Premium!Y180-Claims!Y180</f>
        <v>203704456.94524175</v>
      </c>
      <c r="Z180" s="7">
        <f>Y180*(1+'Int Rate'!Z180)+Premium!Z180-Claims!Z180</f>
        <v>122753496.46288413</v>
      </c>
      <c r="AA180" s="7">
        <f>Z180*(1+'Int Rate'!AA180)+Premium!AA180-Claims!AA180</f>
        <v>48824010.38105537</v>
      </c>
      <c r="AB180" s="7">
        <f>AA180*(1+'Int Rate'!AB180)+Premium!AB180-Claims!AB180</f>
        <v>-25154332.979177885</v>
      </c>
      <c r="AC180" s="7">
        <f>AB180*(1+'Int Rate'!AC180)+Premium!AC180-Claims!AC180</f>
        <v>-98267189.906199172</v>
      </c>
      <c r="AD180" s="7">
        <f>AC180*(1+'Int Rate'!AD180)+Premium!AD180-Claims!AD180</f>
        <v>-173597238.59415904</v>
      </c>
      <c r="AE180" s="7">
        <f>AD180*(1+'Int Rate'!AE180)+Premium!AE180-Claims!AE180</f>
        <v>-242754640.88717431</v>
      </c>
      <c r="AF180" s="7">
        <f>AE180*(1+'Int Rate'!AF180)+Premium!AF180-Claims!AF180</f>
        <v>-312559542.90028882</v>
      </c>
      <c r="AG180" s="7">
        <f>AF180*(1+'Int Rate'!AG180)+Premium!AG180-Claims!AG180</f>
        <v>-363117424.43823349</v>
      </c>
      <c r="AH180" s="7">
        <f>AG180*(1+'Int Rate'!AH180)+Premium!AH180-Claims!AH180</f>
        <v>-402868277.64543635</v>
      </c>
      <c r="AI180" s="7">
        <f>AH180*(1+'Int Rate'!AI180)+Premium!AI180-Claims!AI180</f>
        <v>-437870104.84713471</v>
      </c>
      <c r="AJ180" s="7">
        <f>AI180*(1+'Int Rate'!AJ180)+Premium!AJ180-Claims!AJ180</f>
        <v>-502246406.24784791</v>
      </c>
      <c r="AK180" s="7">
        <f>AJ180*(1+'Int Rate'!AK180)+Premium!AK180-Claims!AK180</f>
        <v>-551654991.7032392</v>
      </c>
      <c r="AL180" s="7">
        <f>AK180*(1+'Int Rate'!AL180)+Premium!AL180-Claims!AL180</f>
        <v>-544252661.18235946</v>
      </c>
      <c r="AM180" s="7">
        <f>AL180*(1+'Int Rate'!AM180)+Premium!AM180-Claims!AM180</f>
        <v>-569672697.41864097</v>
      </c>
      <c r="AN180" s="7">
        <f>AM180*(1+'Int Rate'!AN180)+Premium!AN180-Claims!AN180</f>
        <v>-602123273.65828478</v>
      </c>
      <c r="AO180" s="7">
        <f>AN180*(1+'Int Rate'!AO180)+Premium!AO180-Claims!AO180</f>
        <v>-628714837.63988733</v>
      </c>
      <c r="AP180" s="7">
        <f>AO180*(1+'Int Rate'!AP180)+Premium!AP180-Claims!AP180</f>
        <v>-672546858.34742069</v>
      </c>
      <c r="AQ180" s="7">
        <f>AP180*(1+'Int Rate'!AQ180)+Premium!AQ180-Claims!AQ180</f>
        <v>-707201371.8979013</v>
      </c>
      <c r="AR180" s="7">
        <f>AQ180*(1+'Int Rate'!AR180)+Premium!AR180-Claims!AR180</f>
        <v>-736313431.76412046</v>
      </c>
      <c r="AS180" s="7">
        <f>AR180*(1+'Int Rate'!AS180)+Premium!AS180-Claims!AS180</f>
        <v>-784457663.01466274</v>
      </c>
      <c r="AT180" s="7">
        <f>AS180*(1+'Int Rate'!AT180)+Premium!AT180-Claims!AT180</f>
        <v>-810579899.81480956</v>
      </c>
      <c r="AU180" s="7">
        <f>AT180*(1+'Int Rate'!AU180)+Premium!AU180-Claims!AU180</f>
        <v>-846554640.99792957</v>
      </c>
      <c r="AV180" s="7">
        <f>AU180*(1+'Int Rate'!AV180)+Premium!AV180-Claims!AV180</f>
        <v>-892710285.39729404</v>
      </c>
      <c r="AW180" s="7">
        <f>AV180*(1+'Int Rate'!AW180)+Premium!AW180-Claims!AW180</f>
        <v>-871405949.18296659</v>
      </c>
      <c r="AX180" s="7">
        <f>AW180*(1+'Int Rate'!AX180)+Premium!AX180-Claims!AX180</f>
        <v>-930041096.08711791</v>
      </c>
      <c r="AY180" s="7">
        <f>AX180*(1+'Int Rate'!AY180)+Premium!AY180-Claims!AY180</f>
        <v>-996161004.09419584</v>
      </c>
    </row>
    <row r="181" spans="1:51" x14ac:dyDescent="0.25">
      <c r="A181" s="1">
        <v>180</v>
      </c>
      <c r="B181" s="7">
        <f>'Inputs &amp; Outputs'!$D$3</f>
        <v>1954449027.5679314</v>
      </c>
      <c r="C181" s="7">
        <f>B181*(1+'Int Rate'!C181)+Premium!C181-Claims!C181</f>
        <v>1812830877.9315839</v>
      </c>
      <c r="D181" s="7">
        <f>C181*(1+'Int Rate'!D181)+Premium!D181-Claims!D181</f>
        <v>1662702311.1740072</v>
      </c>
      <c r="E181" s="7">
        <f>D181*(1+'Int Rate'!E181)+Premium!E181-Claims!E181</f>
        <v>1566100803.629086</v>
      </c>
      <c r="F181" s="7">
        <f>E181*(1+'Int Rate'!F181)+Premium!F181-Claims!F181</f>
        <v>1508718433.4699945</v>
      </c>
      <c r="G181" s="7">
        <f>F181*(1+'Int Rate'!G181)+Premium!G181-Claims!G181</f>
        <v>1413064335.4034989</v>
      </c>
      <c r="H181" s="7">
        <f>G181*(1+'Int Rate'!H181)+Premium!H181-Claims!H181</f>
        <v>1395520202.5202336</v>
      </c>
      <c r="I181" s="7">
        <f>H181*(1+'Int Rate'!I181)+Premium!I181-Claims!I181</f>
        <v>1275761722.045527</v>
      </c>
      <c r="J181" s="7">
        <f>I181*(1+'Int Rate'!J181)+Premium!J181-Claims!J181</f>
        <v>1174892268.757344</v>
      </c>
      <c r="K181" s="7">
        <f>J181*(1+'Int Rate'!K181)+Premium!K181-Claims!K181</f>
        <v>1106945901.0036209</v>
      </c>
      <c r="L181" s="7">
        <f>K181*(1+'Int Rate'!L181)+Premium!L181-Claims!L181</f>
        <v>994680402.31803513</v>
      </c>
      <c r="M181" s="7">
        <f>L181*(1+'Int Rate'!M181)+Premium!M181-Claims!M181</f>
        <v>957206326.28964925</v>
      </c>
      <c r="N181" s="7">
        <f>M181*(1+'Int Rate'!N181)+Premium!N181-Claims!N181</f>
        <v>908159137.80542278</v>
      </c>
      <c r="O181" s="7">
        <f>N181*(1+'Int Rate'!O181)+Premium!O181-Claims!O181</f>
        <v>806303855.06945181</v>
      </c>
      <c r="P181" s="7">
        <f>O181*(1+'Int Rate'!P181)+Premium!P181-Claims!P181</f>
        <v>730913988.58577585</v>
      </c>
      <c r="Q181" s="7">
        <f>P181*(1+'Int Rate'!Q181)+Premium!Q181-Claims!Q181</f>
        <v>654420678.60181105</v>
      </c>
      <c r="R181" s="7">
        <f>Q181*(1+'Int Rate'!R181)+Premium!R181-Claims!R181</f>
        <v>592340940.80500042</v>
      </c>
      <c r="S181" s="7">
        <f>R181*(1+'Int Rate'!S181)+Premium!S181-Claims!S181</f>
        <v>523087591.56761289</v>
      </c>
      <c r="T181" s="7">
        <f>S181*(1+'Int Rate'!T181)+Premium!T181-Claims!T181</f>
        <v>442213552.41599333</v>
      </c>
      <c r="U181" s="7">
        <f>T181*(1+'Int Rate'!U181)+Premium!U181-Claims!U181</f>
        <v>378936366.00869614</v>
      </c>
      <c r="V181" s="7">
        <f>U181*(1+'Int Rate'!V181)+Premium!V181-Claims!V181</f>
        <v>280705956.10584903</v>
      </c>
      <c r="W181" s="7">
        <f>V181*(1+'Int Rate'!W181)+Premium!W181-Claims!W181</f>
        <v>195438193.26674044</v>
      </c>
      <c r="X181" s="7">
        <f>W181*(1+'Int Rate'!X181)+Premium!X181-Claims!X181</f>
        <v>111863344.73272544</v>
      </c>
      <c r="Y181" s="7">
        <f>X181*(1+'Int Rate'!Y181)+Premium!Y181-Claims!Y181</f>
        <v>24734879.134932742</v>
      </c>
      <c r="Z181" s="7">
        <f>Y181*(1+'Int Rate'!Z181)+Premium!Z181-Claims!Z181</f>
        <v>-61847480.037660554</v>
      </c>
      <c r="AA181" s="7">
        <f>Z181*(1+'Int Rate'!AA181)+Premium!AA181-Claims!AA181</f>
        <v>-145696700.88202947</v>
      </c>
      <c r="AB181" s="7">
        <f>AA181*(1+'Int Rate'!AB181)+Premium!AB181-Claims!AB181</f>
        <v>-231939293.14533591</v>
      </c>
      <c r="AC181" s="7">
        <f>AB181*(1+'Int Rate'!AC181)+Premium!AC181-Claims!AC181</f>
        <v>-313507723.00254166</v>
      </c>
      <c r="AD181" s="7">
        <f>AC181*(1+'Int Rate'!AD181)+Premium!AD181-Claims!AD181</f>
        <v>-397826372.763605</v>
      </c>
      <c r="AE181" s="7">
        <f>AD181*(1+'Int Rate'!AE181)+Premium!AE181-Claims!AE181</f>
        <v>-485515914.34757173</v>
      </c>
      <c r="AF181" s="7">
        <f>AE181*(1+'Int Rate'!AF181)+Premium!AF181-Claims!AF181</f>
        <v>-545634061.44183064</v>
      </c>
      <c r="AG181" s="7">
        <f>AF181*(1+'Int Rate'!AG181)+Premium!AG181-Claims!AG181</f>
        <v>-605086443.47396994</v>
      </c>
      <c r="AH181" s="7">
        <f>AG181*(1+'Int Rate'!AH181)+Premium!AH181-Claims!AH181</f>
        <v>-733148907.33662319</v>
      </c>
      <c r="AI181" s="7">
        <f>AH181*(1+'Int Rate'!AI181)+Premium!AI181-Claims!AI181</f>
        <v>-813958206.3135488</v>
      </c>
      <c r="AJ181" s="7">
        <f>AI181*(1+'Int Rate'!AJ181)+Premium!AJ181-Claims!AJ181</f>
        <v>-841102243.2491442</v>
      </c>
      <c r="AK181" s="7">
        <f>AJ181*(1+'Int Rate'!AK181)+Premium!AK181-Claims!AK181</f>
        <v>-856827128.83216166</v>
      </c>
      <c r="AL181" s="7">
        <f>AK181*(1+'Int Rate'!AL181)+Premium!AL181-Claims!AL181</f>
        <v>-907565644.37738907</v>
      </c>
      <c r="AM181" s="7">
        <f>AL181*(1+'Int Rate'!AM181)+Premium!AM181-Claims!AM181</f>
        <v>-937198043.88782108</v>
      </c>
      <c r="AN181" s="7">
        <f>AM181*(1+'Int Rate'!AN181)+Premium!AN181-Claims!AN181</f>
        <v>-971186209.8927139</v>
      </c>
      <c r="AO181" s="7">
        <f>AN181*(1+'Int Rate'!AO181)+Premium!AO181-Claims!AO181</f>
        <v>-1024058343.4561688</v>
      </c>
      <c r="AP181" s="7">
        <f>AO181*(1+'Int Rate'!AP181)+Premium!AP181-Claims!AP181</f>
        <v>-1147318338.2099271</v>
      </c>
      <c r="AQ181" s="7">
        <f>AP181*(1+'Int Rate'!AQ181)+Premium!AQ181-Claims!AQ181</f>
        <v>-1180827736.9821601</v>
      </c>
      <c r="AR181" s="7">
        <f>AQ181*(1+'Int Rate'!AR181)+Premium!AR181-Claims!AR181</f>
        <v>-1192746136.5205336</v>
      </c>
      <c r="AS181" s="7">
        <f>AR181*(1+'Int Rate'!AS181)+Premium!AS181-Claims!AS181</f>
        <v>-1274961556.7687905</v>
      </c>
      <c r="AT181" s="7">
        <f>AS181*(1+'Int Rate'!AT181)+Premium!AT181-Claims!AT181</f>
        <v>-1337652878.771986</v>
      </c>
      <c r="AU181" s="7">
        <f>AT181*(1+'Int Rate'!AU181)+Premium!AU181-Claims!AU181</f>
        <v>-1409592155.2873974</v>
      </c>
      <c r="AV181" s="7">
        <f>AU181*(1+'Int Rate'!AV181)+Premium!AV181-Claims!AV181</f>
        <v>-1552797595.8943982</v>
      </c>
      <c r="AW181" s="7">
        <f>AV181*(1+'Int Rate'!AW181)+Premium!AW181-Claims!AW181</f>
        <v>-1611346133.0296192</v>
      </c>
      <c r="AX181" s="7">
        <f>AW181*(1+'Int Rate'!AX181)+Premium!AX181-Claims!AX181</f>
        <v>-1670178901.9118824</v>
      </c>
      <c r="AY181" s="7">
        <f>AX181*(1+'Int Rate'!AY181)+Premium!AY181-Claims!AY181</f>
        <v>-1693614491.6577339</v>
      </c>
    </row>
    <row r="182" spans="1:51" x14ac:dyDescent="0.25">
      <c r="A182" s="1">
        <v>181</v>
      </c>
      <c r="B182" s="7">
        <f>'Inputs &amp; Outputs'!$D$3</f>
        <v>1954449027.5679314</v>
      </c>
      <c r="C182" s="7">
        <f>B182*(1+'Int Rate'!C182)+Premium!C182-Claims!C182</f>
        <v>1894585866.0515664</v>
      </c>
      <c r="D182" s="7">
        <f>C182*(1+'Int Rate'!D182)+Premium!D182-Claims!D182</f>
        <v>1983111363.4679787</v>
      </c>
      <c r="E182" s="7">
        <f>D182*(1+'Int Rate'!E182)+Premium!E182-Claims!E182</f>
        <v>1892506293.5927327</v>
      </c>
      <c r="F182" s="7">
        <f>E182*(1+'Int Rate'!F182)+Premium!F182-Claims!F182</f>
        <v>1801620250.1712115</v>
      </c>
      <c r="G182" s="7">
        <f>F182*(1+'Int Rate'!G182)+Premium!G182-Claims!G182</f>
        <v>1815481724.6525509</v>
      </c>
      <c r="H182" s="7">
        <f>G182*(1+'Int Rate'!H182)+Premium!H182-Claims!H182</f>
        <v>1853765390.6470504</v>
      </c>
      <c r="I182" s="7">
        <f>H182*(1+'Int Rate'!I182)+Premium!I182-Claims!I182</f>
        <v>1856427992.2464855</v>
      </c>
      <c r="J182" s="7">
        <f>I182*(1+'Int Rate'!J182)+Premium!J182-Claims!J182</f>
        <v>1738043692.2904019</v>
      </c>
      <c r="K182" s="7">
        <f>J182*(1+'Int Rate'!K182)+Premium!K182-Claims!K182</f>
        <v>1707325738.0295205</v>
      </c>
      <c r="L182" s="7">
        <f>K182*(1+'Int Rate'!L182)+Premium!L182-Claims!L182</f>
        <v>1665961764.0416656</v>
      </c>
      <c r="M182" s="7">
        <f>L182*(1+'Int Rate'!M182)+Premium!M182-Claims!M182</f>
        <v>1551741126.2928264</v>
      </c>
      <c r="N182" s="7">
        <f>M182*(1+'Int Rate'!N182)+Premium!N182-Claims!N182</f>
        <v>1514861516.6024225</v>
      </c>
      <c r="O182" s="7">
        <f>N182*(1+'Int Rate'!O182)+Premium!O182-Claims!O182</f>
        <v>1447149582.3652091</v>
      </c>
      <c r="P182" s="7">
        <f>O182*(1+'Int Rate'!P182)+Premium!P182-Claims!P182</f>
        <v>1333149949.0403559</v>
      </c>
      <c r="Q182" s="7">
        <f>P182*(1+'Int Rate'!Q182)+Premium!Q182-Claims!Q182</f>
        <v>1306428565.6226914</v>
      </c>
      <c r="R182" s="7">
        <f>Q182*(1+'Int Rate'!R182)+Premium!R182-Claims!R182</f>
        <v>1250729475.8121762</v>
      </c>
      <c r="S182" s="7">
        <f>R182*(1+'Int Rate'!S182)+Premium!S182-Claims!S182</f>
        <v>1174863225.1358008</v>
      </c>
      <c r="T182" s="7">
        <f>S182*(1+'Int Rate'!T182)+Premium!T182-Claims!T182</f>
        <v>1105474677.5816154</v>
      </c>
      <c r="U182" s="7">
        <f>T182*(1+'Int Rate'!U182)+Premium!U182-Claims!U182</f>
        <v>1059157293.0504084</v>
      </c>
      <c r="V182" s="7">
        <f>U182*(1+'Int Rate'!V182)+Premium!V182-Claims!V182</f>
        <v>971951618.0667702</v>
      </c>
      <c r="W182" s="7">
        <f>V182*(1+'Int Rate'!W182)+Premium!W182-Claims!W182</f>
        <v>951748077.24601805</v>
      </c>
      <c r="X182" s="7">
        <f>W182*(1+'Int Rate'!X182)+Premium!X182-Claims!X182</f>
        <v>903600732.94214535</v>
      </c>
      <c r="Y182" s="7">
        <f>X182*(1+'Int Rate'!Y182)+Premium!Y182-Claims!Y182</f>
        <v>831319877.1623019</v>
      </c>
      <c r="Z182" s="7">
        <f>Y182*(1+'Int Rate'!Z182)+Premium!Z182-Claims!Z182</f>
        <v>834524536.92976594</v>
      </c>
      <c r="AA182" s="7">
        <f>Z182*(1+'Int Rate'!AA182)+Premium!AA182-Claims!AA182</f>
        <v>777998560.08915603</v>
      </c>
      <c r="AB182" s="7">
        <f>AA182*(1+'Int Rate'!AB182)+Premium!AB182-Claims!AB182</f>
        <v>740266470.70457649</v>
      </c>
      <c r="AC182" s="7">
        <f>AB182*(1+'Int Rate'!AC182)+Premium!AC182-Claims!AC182</f>
        <v>712111905.8058778</v>
      </c>
      <c r="AD182" s="7">
        <f>AC182*(1+'Int Rate'!AD182)+Premium!AD182-Claims!AD182</f>
        <v>667839855.85563314</v>
      </c>
      <c r="AE182" s="7">
        <f>AD182*(1+'Int Rate'!AE182)+Premium!AE182-Claims!AE182</f>
        <v>639117303.68482649</v>
      </c>
      <c r="AF182" s="7">
        <f>AE182*(1+'Int Rate'!AF182)+Premium!AF182-Claims!AF182</f>
        <v>617102935.04693842</v>
      </c>
      <c r="AG182" s="7">
        <f>AF182*(1+'Int Rate'!AG182)+Premium!AG182-Claims!AG182</f>
        <v>626696296.12965858</v>
      </c>
      <c r="AH182" s="7">
        <f>AG182*(1+'Int Rate'!AH182)+Premium!AH182-Claims!AH182</f>
        <v>589372488.76369739</v>
      </c>
      <c r="AI182" s="7">
        <f>AH182*(1+'Int Rate'!AI182)+Premium!AI182-Claims!AI182</f>
        <v>553898825.65567255</v>
      </c>
      <c r="AJ182" s="7">
        <f>AI182*(1+'Int Rate'!AJ182)+Premium!AJ182-Claims!AJ182</f>
        <v>543642515.74076343</v>
      </c>
      <c r="AK182" s="7">
        <f>AJ182*(1+'Int Rate'!AK182)+Premium!AK182-Claims!AK182</f>
        <v>539705532.49064302</v>
      </c>
      <c r="AL182" s="7">
        <f>AK182*(1+'Int Rate'!AL182)+Premium!AL182-Claims!AL182</f>
        <v>539684821.36414576</v>
      </c>
      <c r="AM182" s="7">
        <f>AL182*(1+'Int Rate'!AM182)+Premium!AM182-Claims!AM182</f>
        <v>560872076.51393378</v>
      </c>
      <c r="AN182" s="7">
        <f>AM182*(1+'Int Rate'!AN182)+Premium!AN182-Claims!AN182</f>
        <v>539558293.75967407</v>
      </c>
      <c r="AO182" s="7">
        <f>AN182*(1+'Int Rate'!AO182)+Premium!AO182-Claims!AO182</f>
        <v>571822541.59955525</v>
      </c>
      <c r="AP182" s="7">
        <f>AO182*(1+'Int Rate'!AP182)+Premium!AP182-Claims!AP182</f>
        <v>573676844.070382</v>
      </c>
      <c r="AQ182" s="7">
        <f>AP182*(1+'Int Rate'!AQ182)+Premium!AQ182-Claims!AQ182</f>
        <v>611120526.9735831</v>
      </c>
      <c r="AR182" s="7">
        <f>AQ182*(1+'Int Rate'!AR182)+Premium!AR182-Claims!AR182</f>
        <v>617709360.24178779</v>
      </c>
      <c r="AS182" s="7">
        <f>AR182*(1+'Int Rate'!AS182)+Premium!AS182-Claims!AS182</f>
        <v>615530097.42951655</v>
      </c>
      <c r="AT182" s="7">
        <f>AS182*(1+'Int Rate'!AT182)+Premium!AT182-Claims!AT182</f>
        <v>632095113.9431237</v>
      </c>
      <c r="AU182" s="7">
        <f>AT182*(1+'Int Rate'!AU182)+Premium!AU182-Claims!AU182</f>
        <v>663966113.6022656</v>
      </c>
      <c r="AV182" s="7">
        <f>AU182*(1+'Int Rate'!AV182)+Premium!AV182-Claims!AV182</f>
        <v>685820324.77971542</v>
      </c>
      <c r="AW182" s="7">
        <f>AV182*(1+'Int Rate'!AW182)+Premium!AW182-Claims!AW182</f>
        <v>762476870.80171537</v>
      </c>
      <c r="AX182" s="7">
        <f>AW182*(1+'Int Rate'!AX182)+Premium!AX182-Claims!AX182</f>
        <v>790194035.24508512</v>
      </c>
      <c r="AY182" s="7">
        <f>AX182*(1+'Int Rate'!AY182)+Premium!AY182-Claims!AY182</f>
        <v>794535461.98459435</v>
      </c>
    </row>
    <row r="183" spans="1:51" x14ac:dyDescent="0.25">
      <c r="A183" s="1">
        <v>182</v>
      </c>
      <c r="B183" s="7">
        <f>'Inputs &amp; Outputs'!$D$3</f>
        <v>1954449027.5679314</v>
      </c>
      <c r="C183" s="7">
        <f>B183*(1+'Int Rate'!C183)+Premium!C183-Claims!C183</f>
        <v>1912677095.2253916</v>
      </c>
      <c r="D183" s="7">
        <f>C183*(1+'Int Rate'!D183)+Premium!D183-Claims!D183</f>
        <v>1926860123.2180626</v>
      </c>
      <c r="E183" s="7">
        <f>D183*(1+'Int Rate'!E183)+Premium!E183-Claims!E183</f>
        <v>1950535424.6709731</v>
      </c>
      <c r="F183" s="7">
        <f>E183*(1+'Int Rate'!F183)+Premium!F183-Claims!F183</f>
        <v>1801229593.2219706</v>
      </c>
      <c r="G183" s="7">
        <f>F183*(1+'Int Rate'!G183)+Premium!G183-Claims!G183</f>
        <v>1731225270.9661133</v>
      </c>
      <c r="H183" s="7">
        <f>G183*(1+'Int Rate'!H183)+Premium!H183-Claims!H183</f>
        <v>1709016409.6541498</v>
      </c>
      <c r="I183" s="7">
        <f>H183*(1+'Int Rate'!I183)+Premium!I183-Claims!I183</f>
        <v>1723528044.0155885</v>
      </c>
      <c r="J183" s="7">
        <f>I183*(1+'Int Rate'!J183)+Premium!J183-Claims!J183</f>
        <v>1630800719.9378071</v>
      </c>
      <c r="K183" s="7">
        <f>J183*(1+'Int Rate'!K183)+Premium!K183-Claims!K183</f>
        <v>1566550907.0340571</v>
      </c>
      <c r="L183" s="7">
        <f>K183*(1+'Int Rate'!L183)+Premium!L183-Claims!L183</f>
        <v>1525785682.7802947</v>
      </c>
      <c r="M183" s="7">
        <f>L183*(1+'Int Rate'!M183)+Premium!M183-Claims!M183</f>
        <v>1401415210.7151046</v>
      </c>
      <c r="N183" s="7">
        <f>M183*(1+'Int Rate'!N183)+Premium!N183-Claims!N183</f>
        <v>1293428785.7479036</v>
      </c>
      <c r="O183" s="7">
        <f>N183*(1+'Int Rate'!O183)+Premium!O183-Claims!O183</f>
        <v>1263275816.3222837</v>
      </c>
      <c r="P183" s="7">
        <f>O183*(1+'Int Rate'!P183)+Premium!P183-Claims!P183</f>
        <v>1197060984.4023721</v>
      </c>
      <c r="Q183" s="7">
        <f>P183*(1+'Int Rate'!Q183)+Premium!Q183-Claims!Q183</f>
        <v>1139175874.0454209</v>
      </c>
      <c r="R183" s="7">
        <f>Q183*(1+'Int Rate'!R183)+Premium!R183-Claims!R183</f>
        <v>1044838002.6844232</v>
      </c>
      <c r="S183" s="7">
        <f>R183*(1+'Int Rate'!S183)+Premium!S183-Claims!S183</f>
        <v>959452243.04660583</v>
      </c>
      <c r="T183" s="7">
        <f>S183*(1+'Int Rate'!T183)+Premium!T183-Claims!T183</f>
        <v>829602645.25082564</v>
      </c>
      <c r="U183" s="7">
        <f>T183*(1+'Int Rate'!U183)+Premium!U183-Claims!U183</f>
        <v>788618342.09588468</v>
      </c>
      <c r="V183" s="7">
        <f>U183*(1+'Int Rate'!V183)+Premium!V183-Claims!V183</f>
        <v>710163225.64044642</v>
      </c>
      <c r="W183" s="7">
        <f>V183*(1+'Int Rate'!W183)+Premium!W183-Claims!W183</f>
        <v>593644109.86535275</v>
      </c>
      <c r="X183" s="7">
        <f>W183*(1+'Int Rate'!X183)+Premium!X183-Claims!X183</f>
        <v>557520464.70962656</v>
      </c>
      <c r="Y183" s="7">
        <f>X183*(1+'Int Rate'!Y183)+Premium!Y183-Claims!Y183</f>
        <v>513716260.40887105</v>
      </c>
      <c r="Z183" s="7">
        <f>Y183*(1+'Int Rate'!Z183)+Premium!Z183-Claims!Z183</f>
        <v>438651025.68023527</v>
      </c>
      <c r="AA183" s="7">
        <f>Z183*(1+'Int Rate'!AA183)+Premium!AA183-Claims!AA183</f>
        <v>371554122.92756414</v>
      </c>
      <c r="AB183" s="7">
        <f>AA183*(1+'Int Rate'!AB183)+Premium!AB183-Claims!AB183</f>
        <v>305304849.6083945</v>
      </c>
      <c r="AC183" s="7">
        <f>AB183*(1+'Int Rate'!AC183)+Premium!AC183-Claims!AC183</f>
        <v>243545362.73740977</v>
      </c>
      <c r="AD183" s="7">
        <f>AC183*(1+'Int Rate'!AD183)+Premium!AD183-Claims!AD183</f>
        <v>193925015.01185074</v>
      </c>
      <c r="AE183" s="7">
        <f>AD183*(1+'Int Rate'!AE183)+Premium!AE183-Claims!AE183</f>
        <v>139996130.06526887</v>
      </c>
      <c r="AF183" s="7">
        <f>AE183*(1+'Int Rate'!AF183)+Premium!AF183-Claims!AF183</f>
        <v>85832254.355750501</v>
      </c>
      <c r="AG183" s="7">
        <f>AF183*(1+'Int Rate'!AG183)+Premium!AG183-Claims!AG183</f>
        <v>46009102.876065761</v>
      </c>
      <c r="AH183" s="7">
        <f>AG183*(1+'Int Rate'!AH183)+Premium!AH183-Claims!AH183</f>
        <v>6327987.2749975845</v>
      </c>
      <c r="AI183" s="7">
        <f>AH183*(1+'Int Rate'!AI183)+Premium!AI183-Claims!AI183</f>
        <v>-28926317.187464956</v>
      </c>
      <c r="AJ183" s="7">
        <f>AI183*(1+'Int Rate'!AJ183)+Premium!AJ183-Claims!AJ183</f>
        <v>-61067508.797924682</v>
      </c>
      <c r="AK183" s="7">
        <f>AJ183*(1+'Int Rate'!AK183)+Premium!AK183-Claims!AK183</f>
        <v>-88825161.606290981</v>
      </c>
      <c r="AL183" s="7">
        <f>AK183*(1+'Int Rate'!AL183)+Premium!AL183-Claims!AL183</f>
        <v>-113871775.512491</v>
      </c>
      <c r="AM183" s="7">
        <f>AL183*(1+'Int Rate'!AM183)+Premium!AM183-Claims!AM183</f>
        <v>-134135457.28721665</v>
      </c>
      <c r="AN183" s="7">
        <f>AM183*(1+'Int Rate'!AN183)+Premium!AN183-Claims!AN183</f>
        <v>-154532789.46181691</v>
      </c>
      <c r="AO183" s="7">
        <f>AN183*(1+'Int Rate'!AO183)+Premium!AO183-Claims!AO183</f>
        <v>-169747496.49249083</v>
      </c>
      <c r="AP183" s="7">
        <f>AO183*(1+'Int Rate'!AP183)+Premium!AP183-Claims!AP183</f>
        <v>-186810910.12629303</v>
      </c>
      <c r="AQ183" s="7">
        <f>AP183*(1+'Int Rate'!AQ183)+Premium!AQ183-Claims!AQ183</f>
        <v>-202374047.44933045</v>
      </c>
      <c r="AR183" s="7">
        <f>AQ183*(1+'Int Rate'!AR183)+Premium!AR183-Claims!AR183</f>
        <v>-211121008.96993241</v>
      </c>
      <c r="AS183" s="7">
        <f>AR183*(1+'Int Rate'!AS183)+Premium!AS183-Claims!AS183</f>
        <v>-224631262.62043563</v>
      </c>
      <c r="AT183" s="7">
        <f>AS183*(1+'Int Rate'!AT183)+Premium!AT183-Claims!AT183</f>
        <v>-236775870.04479927</v>
      </c>
      <c r="AU183" s="7">
        <f>AT183*(1+'Int Rate'!AU183)+Premium!AU183-Claims!AU183</f>
        <v>-251350058.88075954</v>
      </c>
      <c r="AV183" s="7">
        <f>AU183*(1+'Int Rate'!AV183)+Premium!AV183-Claims!AV183</f>
        <v>-264516955.02469534</v>
      </c>
      <c r="AW183" s="7">
        <f>AV183*(1+'Int Rate'!AW183)+Premium!AW183-Claims!AW183</f>
        <v>-265224813.55573341</v>
      </c>
      <c r="AX183" s="7">
        <f>AW183*(1+'Int Rate'!AX183)+Premium!AX183-Claims!AX183</f>
        <v>-275084825.63495988</v>
      </c>
      <c r="AY183" s="7">
        <f>AX183*(1+'Int Rate'!AY183)+Premium!AY183-Claims!AY183</f>
        <v>-283656357.50687963</v>
      </c>
    </row>
    <row r="184" spans="1:51" x14ac:dyDescent="0.25">
      <c r="A184" s="1">
        <v>183</v>
      </c>
      <c r="B184" s="7">
        <f>'Inputs &amp; Outputs'!$D$3</f>
        <v>1954449027.5679314</v>
      </c>
      <c r="C184" s="7">
        <f>B184*(1+'Int Rate'!C184)+Premium!C184-Claims!C184</f>
        <v>1922653164.3289421</v>
      </c>
      <c r="D184" s="7">
        <f>C184*(1+'Int Rate'!D184)+Premium!D184-Claims!D184</f>
        <v>1836859683.0113254</v>
      </c>
      <c r="E184" s="7">
        <f>D184*(1+'Int Rate'!E184)+Premium!E184-Claims!E184</f>
        <v>1819332838.2400682</v>
      </c>
      <c r="F184" s="7">
        <f>E184*(1+'Int Rate'!F184)+Premium!F184-Claims!F184</f>
        <v>1716732828.6316311</v>
      </c>
      <c r="G184" s="7">
        <f>F184*(1+'Int Rate'!G184)+Premium!G184-Claims!G184</f>
        <v>1607905417.1735382</v>
      </c>
      <c r="H184" s="7">
        <f>G184*(1+'Int Rate'!H184)+Premium!H184-Claims!H184</f>
        <v>1557068747.1394937</v>
      </c>
      <c r="I184" s="7">
        <f>H184*(1+'Int Rate'!I184)+Premium!I184-Claims!I184</f>
        <v>1472080357.3611941</v>
      </c>
      <c r="J184" s="7">
        <f>I184*(1+'Int Rate'!J184)+Premium!J184-Claims!J184</f>
        <v>1368936145.0588746</v>
      </c>
      <c r="K184" s="7">
        <f>J184*(1+'Int Rate'!K184)+Premium!K184-Claims!K184</f>
        <v>1274509972.6051254</v>
      </c>
      <c r="L184" s="7">
        <f>K184*(1+'Int Rate'!L184)+Premium!L184-Claims!L184</f>
        <v>1227561610.4226701</v>
      </c>
      <c r="M184" s="7">
        <f>L184*(1+'Int Rate'!M184)+Premium!M184-Claims!M184</f>
        <v>1122149133.8209753</v>
      </c>
      <c r="N184" s="7">
        <f>M184*(1+'Int Rate'!N184)+Premium!N184-Claims!N184</f>
        <v>1068276877.8457839</v>
      </c>
      <c r="O184" s="7">
        <f>N184*(1+'Int Rate'!O184)+Premium!O184-Claims!O184</f>
        <v>1005609223.3797646</v>
      </c>
      <c r="P184" s="7">
        <f>O184*(1+'Int Rate'!P184)+Premium!P184-Claims!P184</f>
        <v>940853248.44222403</v>
      </c>
      <c r="Q184" s="7">
        <f>P184*(1+'Int Rate'!Q184)+Premium!Q184-Claims!Q184</f>
        <v>880317018.03890717</v>
      </c>
      <c r="R184" s="7">
        <f>Q184*(1+'Int Rate'!R184)+Premium!R184-Claims!R184</f>
        <v>794697260.87991869</v>
      </c>
      <c r="S184" s="7">
        <f>R184*(1+'Int Rate'!S184)+Premium!S184-Claims!S184</f>
        <v>698848192.03625548</v>
      </c>
      <c r="T184" s="7">
        <f>S184*(1+'Int Rate'!T184)+Premium!T184-Claims!T184</f>
        <v>646430462.50163507</v>
      </c>
      <c r="U184" s="7">
        <f>T184*(1+'Int Rate'!U184)+Premium!U184-Claims!U184</f>
        <v>543057952.93071151</v>
      </c>
      <c r="V184" s="7">
        <f>U184*(1+'Int Rate'!V184)+Premium!V184-Claims!V184</f>
        <v>465497638.30910933</v>
      </c>
      <c r="W184" s="7">
        <f>V184*(1+'Int Rate'!W184)+Premium!W184-Claims!W184</f>
        <v>372984563.30624259</v>
      </c>
      <c r="X184" s="7">
        <f>W184*(1+'Int Rate'!X184)+Premium!X184-Claims!X184</f>
        <v>274471991.99684405</v>
      </c>
      <c r="Y184" s="7">
        <f>X184*(1+'Int Rate'!Y184)+Premium!Y184-Claims!Y184</f>
        <v>188152247.10470533</v>
      </c>
      <c r="Z184" s="7">
        <f>Y184*(1+'Int Rate'!Z184)+Premium!Z184-Claims!Z184</f>
        <v>100155033.47306791</v>
      </c>
      <c r="AA184" s="7">
        <f>Z184*(1+'Int Rate'!AA184)+Premium!AA184-Claims!AA184</f>
        <v>22633073.016210899</v>
      </c>
      <c r="AB184" s="7">
        <f>AA184*(1+'Int Rate'!AB184)+Premium!AB184-Claims!AB184</f>
        <v>-54195602.040387049</v>
      </c>
      <c r="AC184" s="7">
        <f>AB184*(1+'Int Rate'!AC184)+Premium!AC184-Claims!AC184</f>
        <v>-128374090.72065917</v>
      </c>
      <c r="AD184" s="7">
        <f>AC184*(1+'Int Rate'!AD184)+Premium!AD184-Claims!AD184</f>
        <v>-199249077.6258665</v>
      </c>
      <c r="AE184" s="7">
        <f>AD184*(1+'Int Rate'!AE184)+Premium!AE184-Claims!AE184</f>
        <v>-267940565.80660439</v>
      </c>
      <c r="AF184" s="7">
        <f>AE184*(1+'Int Rate'!AF184)+Premium!AF184-Claims!AF184</f>
        <v>-324997557.87684613</v>
      </c>
      <c r="AG184" s="7">
        <f>AF184*(1+'Int Rate'!AG184)+Premium!AG184-Claims!AG184</f>
        <v>-386645907.48412454</v>
      </c>
      <c r="AH184" s="7">
        <f>AG184*(1+'Int Rate'!AH184)+Premium!AH184-Claims!AH184</f>
        <v>-443468627.89733112</v>
      </c>
      <c r="AI184" s="7">
        <f>AH184*(1+'Int Rate'!AI184)+Premium!AI184-Claims!AI184</f>
        <v>-501695516.22066736</v>
      </c>
      <c r="AJ184" s="7">
        <f>AI184*(1+'Int Rate'!AJ184)+Premium!AJ184-Claims!AJ184</f>
        <v>-532684654.02934122</v>
      </c>
      <c r="AK184" s="7">
        <f>AJ184*(1+'Int Rate'!AK184)+Premium!AK184-Claims!AK184</f>
        <v>-560910172.70441794</v>
      </c>
      <c r="AL184" s="7">
        <f>AK184*(1+'Int Rate'!AL184)+Premium!AL184-Claims!AL184</f>
        <v>-620453322.84629571</v>
      </c>
      <c r="AM184" s="7">
        <f>AL184*(1+'Int Rate'!AM184)+Premium!AM184-Claims!AM184</f>
        <v>-652360898.3308785</v>
      </c>
      <c r="AN184" s="7">
        <f>AM184*(1+'Int Rate'!AN184)+Premium!AN184-Claims!AN184</f>
        <v>-658877808.22415543</v>
      </c>
      <c r="AO184" s="7">
        <f>AN184*(1+'Int Rate'!AO184)+Premium!AO184-Claims!AO184</f>
        <v>-671098371.52349865</v>
      </c>
      <c r="AP184" s="7">
        <f>AO184*(1+'Int Rate'!AP184)+Premium!AP184-Claims!AP184</f>
        <v>-708290813.89648998</v>
      </c>
      <c r="AQ184" s="7">
        <f>AP184*(1+'Int Rate'!AQ184)+Premium!AQ184-Claims!AQ184</f>
        <v>-750593914.6255374</v>
      </c>
      <c r="AR184" s="7">
        <f>AQ184*(1+'Int Rate'!AR184)+Premium!AR184-Claims!AR184</f>
        <v>-733095293.50704145</v>
      </c>
      <c r="AS184" s="7">
        <f>AR184*(1+'Int Rate'!AS184)+Premium!AS184-Claims!AS184</f>
        <v>-748813786.34000969</v>
      </c>
      <c r="AT184" s="7">
        <f>AS184*(1+'Int Rate'!AT184)+Premium!AT184-Claims!AT184</f>
        <v>-755868486.29565465</v>
      </c>
      <c r="AU184" s="7">
        <f>AT184*(1+'Int Rate'!AU184)+Premium!AU184-Claims!AU184</f>
        <v>-789775824.75784695</v>
      </c>
      <c r="AV184" s="7">
        <f>AU184*(1+'Int Rate'!AV184)+Premium!AV184-Claims!AV184</f>
        <v>-825746008.99590886</v>
      </c>
      <c r="AW184" s="7">
        <f>AV184*(1+'Int Rate'!AW184)+Premium!AW184-Claims!AW184</f>
        <v>-866044344.62223887</v>
      </c>
      <c r="AX184" s="7">
        <f>AW184*(1+'Int Rate'!AX184)+Premium!AX184-Claims!AX184</f>
        <v>-896156437.6098212</v>
      </c>
      <c r="AY184" s="7">
        <f>AX184*(1+'Int Rate'!AY184)+Premium!AY184-Claims!AY184</f>
        <v>-955533629.24419534</v>
      </c>
    </row>
    <row r="185" spans="1:51" x14ac:dyDescent="0.25">
      <c r="A185" s="1">
        <v>184</v>
      </c>
      <c r="B185" s="7">
        <f>'Inputs &amp; Outputs'!$D$3</f>
        <v>1954449027.5679314</v>
      </c>
      <c r="C185" s="7">
        <f>B185*(1+'Int Rate'!C185)+Premium!C185-Claims!C185</f>
        <v>1879798822.5729349</v>
      </c>
      <c r="D185" s="7">
        <f>C185*(1+'Int Rate'!D185)+Premium!D185-Claims!D185</f>
        <v>1818892899.0678811</v>
      </c>
      <c r="E185" s="7">
        <f>D185*(1+'Int Rate'!E185)+Premium!E185-Claims!E185</f>
        <v>1821454126.5390186</v>
      </c>
      <c r="F185" s="7">
        <f>E185*(1+'Int Rate'!F185)+Premium!F185-Claims!F185</f>
        <v>1849215480.8719909</v>
      </c>
      <c r="G185" s="7">
        <f>F185*(1+'Int Rate'!G185)+Premium!G185-Claims!G185</f>
        <v>1832879657.7015781</v>
      </c>
      <c r="H185" s="7">
        <f>G185*(1+'Int Rate'!H185)+Premium!H185-Claims!H185</f>
        <v>1807993333.2145491</v>
      </c>
      <c r="I185" s="7">
        <f>H185*(1+'Int Rate'!I185)+Premium!I185-Claims!I185</f>
        <v>1747392176.4708576</v>
      </c>
      <c r="J185" s="7">
        <f>I185*(1+'Int Rate'!J185)+Premium!J185-Claims!J185</f>
        <v>1638218021.4741333</v>
      </c>
      <c r="K185" s="7">
        <f>J185*(1+'Int Rate'!K185)+Premium!K185-Claims!K185</f>
        <v>1568407517.2397082</v>
      </c>
      <c r="L185" s="7">
        <f>K185*(1+'Int Rate'!L185)+Premium!L185-Claims!L185</f>
        <v>1436274069.7665489</v>
      </c>
      <c r="M185" s="7">
        <f>L185*(1+'Int Rate'!M185)+Premium!M185-Claims!M185</f>
        <v>1310727691.1307828</v>
      </c>
      <c r="N185" s="7">
        <f>M185*(1+'Int Rate'!N185)+Premium!N185-Claims!N185</f>
        <v>1263917934.0276368</v>
      </c>
      <c r="O185" s="7">
        <f>N185*(1+'Int Rate'!O185)+Premium!O185-Claims!O185</f>
        <v>1208234115.8809912</v>
      </c>
      <c r="P185" s="7">
        <f>O185*(1+'Int Rate'!P185)+Premium!P185-Claims!P185</f>
        <v>1088399205.7151086</v>
      </c>
      <c r="Q185" s="7">
        <f>P185*(1+'Int Rate'!Q185)+Premium!Q185-Claims!Q185</f>
        <v>1063777289.7564075</v>
      </c>
      <c r="R185" s="7">
        <f>Q185*(1+'Int Rate'!R185)+Premium!R185-Claims!R185</f>
        <v>960481094.98038328</v>
      </c>
      <c r="S185" s="7">
        <f>R185*(1+'Int Rate'!S185)+Premium!S185-Claims!S185</f>
        <v>902559971.76436043</v>
      </c>
      <c r="T185" s="7">
        <f>S185*(1+'Int Rate'!T185)+Premium!T185-Claims!T185</f>
        <v>800873058.19336641</v>
      </c>
      <c r="U185" s="7">
        <f>T185*(1+'Int Rate'!U185)+Premium!U185-Claims!U185</f>
        <v>734337369.60520327</v>
      </c>
      <c r="V185" s="7">
        <f>U185*(1+'Int Rate'!V185)+Premium!V185-Claims!V185</f>
        <v>657016835.09876931</v>
      </c>
      <c r="W185" s="7">
        <f>V185*(1+'Int Rate'!W185)+Premium!W185-Claims!W185</f>
        <v>581234070.63679528</v>
      </c>
      <c r="X185" s="7">
        <f>W185*(1+'Int Rate'!X185)+Premium!X185-Claims!X185</f>
        <v>507267950.8188957</v>
      </c>
      <c r="Y185" s="7">
        <f>X185*(1+'Int Rate'!Y185)+Premium!Y185-Claims!Y185</f>
        <v>389679020.89748824</v>
      </c>
      <c r="Z185" s="7">
        <f>Y185*(1+'Int Rate'!Z185)+Premium!Z185-Claims!Z185</f>
        <v>311570445.52208132</v>
      </c>
      <c r="AA185" s="7">
        <f>Z185*(1+'Int Rate'!AA185)+Premium!AA185-Claims!AA185</f>
        <v>252133285.56242681</v>
      </c>
      <c r="AB185" s="7">
        <f>AA185*(1+'Int Rate'!AB185)+Premium!AB185-Claims!AB185</f>
        <v>176372748.19864455</v>
      </c>
      <c r="AC185" s="7">
        <f>AB185*(1+'Int Rate'!AC185)+Premium!AC185-Claims!AC185</f>
        <v>108042364.21368098</v>
      </c>
      <c r="AD185" s="7">
        <f>AC185*(1+'Int Rate'!AD185)+Premium!AD185-Claims!AD185</f>
        <v>48217159.337814137</v>
      </c>
      <c r="AE185" s="7">
        <f>AD185*(1+'Int Rate'!AE185)+Premium!AE185-Claims!AE185</f>
        <v>-9202159.1684541702</v>
      </c>
      <c r="AF185" s="7">
        <f>AE185*(1+'Int Rate'!AF185)+Premium!AF185-Claims!AF185</f>
        <v>-63313386.375841334</v>
      </c>
      <c r="AG185" s="7">
        <f>AF185*(1+'Int Rate'!AG185)+Premium!AG185-Claims!AG185</f>
        <v>-113776007.31839788</v>
      </c>
      <c r="AH185" s="7">
        <f>AG185*(1+'Int Rate'!AH185)+Premium!AH185-Claims!AH185</f>
        <v>-150831921.77682471</v>
      </c>
      <c r="AI185" s="7">
        <f>AH185*(1+'Int Rate'!AI185)+Premium!AI185-Claims!AI185</f>
        <v>-188206134.3434855</v>
      </c>
      <c r="AJ185" s="7">
        <f>AI185*(1+'Int Rate'!AJ185)+Premium!AJ185-Claims!AJ185</f>
        <v>-218560134.60667685</v>
      </c>
      <c r="AK185" s="7">
        <f>AJ185*(1+'Int Rate'!AK185)+Premium!AK185-Claims!AK185</f>
        <v>-249535424.68931913</v>
      </c>
      <c r="AL185" s="7">
        <f>AK185*(1+'Int Rate'!AL185)+Premium!AL185-Claims!AL185</f>
        <v>-283761661.46320003</v>
      </c>
      <c r="AM185" s="7">
        <f>AL185*(1+'Int Rate'!AM185)+Premium!AM185-Claims!AM185</f>
        <v>-321676941.5101459</v>
      </c>
      <c r="AN185" s="7">
        <f>AM185*(1+'Int Rate'!AN185)+Premium!AN185-Claims!AN185</f>
        <v>-346492522.39388227</v>
      </c>
      <c r="AO185" s="7">
        <f>AN185*(1+'Int Rate'!AO185)+Premium!AO185-Claims!AO185</f>
        <v>-371126225.77401888</v>
      </c>
      <c r="AP185" s="7">
        <f>AO185*(1+'Int Rate'!AP185)+Premium!AP185-Claims!AP185</f>
        <v>-404441563.47636276</v>
      </c>
      <c r="AQ185" s="7">
        <f>AP185*(1+'Int Rate'!AQ185)+Premium!AQ185-Claims!AQ185</f>
        <v>-412841580.33378226</v>
      </c>
      <c r="AR185" s="7">
        <f>AQ185*(1+'Int Rate'!AR185)+Premium!AR185-Claims!AR185</f>
        <v>-437812155.19020838</v>
      </c>
      <c r="AS185" s="7">
        <f>AR185*(1+'Int Rate'!AS185)+Premium!AS185-Claims!AS185</f>
        <v>-454345512.2570346</v>
      </c>
      <c r="AT185" s="7">
        <f>AS185*(1+'Int Rate'!AT185)+Premium!AT185-Claims!AT185</f>
        <v>-490530649.89547968</v>
      </c>
      <c r="AU185" s="7">
        <f>AT185*(1+'Int Rate'!AU185)+Premium!AU185-Claims!AU185</f>
        <v>-540092525.40822685</v>
      </c>
      <c r="AV185" s="7">
        <f>AU185*(1+'Int Rate'!AV185)+Premium!AV185-Claims!AV185</f>
        <v>-582105453.34528625</v>
      </c>
      <c r="AW185" s="7">
        <f>AV185*(1+'Int Rate'!AW185)+Premium!AW185-Claims!AW185</f>
        <v>-634566841.22992623</v>
      </c>
      <c r="AX185" s="7">
        <f>AW185*(1+'Int Rate'!AX185)+Premium!AX185-Claims!AX185</f>
        <v>-675434729.70292616</v>
      </c>
      <c r="AY185" s="7">
        <f>AX185*(1+'Int Rate'!AY185)+Premium!AY185-Claims!AY185</f>
        <v>-719777038.20386112</v>
      </c>
    </row>
    <row r="186" spans="1:51" x14ac:dyDescent="0.25">
      <c r="A186" s="1">
        <v>185</v>
      </c>
      <c r="B186" s="7">
        <f>'Inputs &amp; Outputs'!$D$3</f>
        <v>1954449027.5679314</v>
      </c>
      <c r="C186" s="7">
        <f>B186*(1+'Int Rate'!C186)+Premium!C186-Claims!C186</f>
        <v>1902448617.4266179</v>
      </c>
      <c r="D186" s="7">
        <f>C186*(1+'Int Rate'!D186)+Premium!D186-Claims!D186</f>
        <v>1880455190.3846545</v>
      </c>
      <c r="E186" s="7">
        <f>D186*(1+'Int Rate'!E186)+Premium!E186-Claims!E186</f>
        <v>1810786461.4478066</v>
      </c>
      <c r="F186" s="7">
        <f>E186*(1+'Int Rate'!F186)+Premium!F186-Claims!F186</f>
        <v>1734428334.1798429</v>
      </c>
      <c r="G186" s="7">
        <f>F186*(1+'Int Rate'!G186)+Premium!G186-Claims!G186</f>
        <v>1685798116.8831923</v>
      </c>
      <c r="H186" s="7">
        <f>G186*(1+'Int Rate'!H186)+Premium!H186-Claims!H186</f>
        <v>1624333543.0973873</v>
      </c>
      <c r="I186" s="7">
        <f>H186*(1+'Int Rate'!I186)+Premium!I186-Claims!I186</f>
        <v>1510851096.432476</v>
      </c>
      <c r="J186" s="7">
        <f>I186*(1+'Int Rate'!J186)+Premium!J186-Claims!J186</f>
        <v>1444519793.3896234</v>
      </c>
      <c r="K186" s="7">
        <f>J186*(1+'Int Rate'!K186)+Premium!K186-Claims!K186</f>
        <v>1365719503.5658715</v>
      </c>
      <c r="L186" s="7">
        <f>K186*(1+'Int Rate'!L186)+Premium!L186-Claims!L186</f>
        <v>1398558999.4888563</v>
      </c>
      <c r="M186" s="7">
        <f>L186*(1+'Int Rate'!M186)+Premium!M186-Claims!M186</f>
        <v>1288203205.087471</v>
      </c>
      <c r="N186" s="7">
        <f>M186*(1+'Int Rate'!N186)+Premium!N186-Claims!N186</f>
        <v>1194193749.4939506</v>
      </c>
      <c r="O186" s="7">
        <f>N186*(1+'Int Rate'!O186)+Premium!O186-Claims!O186</f>
        <v>1163646083.8400819</v>
      </c>
      <c r="P186" s="7">
        <f>O186*(1+'Int Rate'!P186)+Premium!P186-Claims!P186</f>
        <v>1133187372.3742449</v>
      </c>
      <c r="Q186" s="7">
        <f>P186*(1+'Int Rate'!Q186)+Premium!Q186-Claims!Q186</f>
        <v>1019452719.2134824</v>
      </c>
      <c r="R186" s="7">
        <f>Q186*(1+'Int Rate'!R186)+Premium!R186-Claims!R186</f>
        <v>961268915.32395947</v>
      </c>
      <c r="S186" s="7">
        <f>R186*(1+'Int Rate'!S186)+Premium!S186-Claims!S186</f>
        <v>977879151.92589068</v>
      </c>
      <c r="T186" s="7">
        <f>S186*(1+'Int Rate'!T186)+Premium!T186-Claims!T186</f>
        <v>888717366.78582692</v>
      </c>
      <c r="U186" s="7">
        <f>T186*(1+'Int Rate'!U186)+Premium!U186-Claims!U186</f>
        <v>827349686.27280426</v>
      </c>
      <c r="V186" s="7">
        <f>U186*(1+'Int Rate'!V186)+Premium!V186-Claims!V186</f>
        <v>750047791.33243823</v>
      </c>
      <c r="W186" s="7">
        <f>V186*(1+'Int Rate'!W186)+Premium!W186-Claims!W186</f>
        <v>671577021.61292708</v>
      </c>
      <c r="X186" s="7">
        <f>W186*(1+'Int Rate'!X186)+Premium!X186-Claims!X186</f>
        <v>576669726.75670969</v>
      </c>
      <c r="Y186" s="7">
        <f>X186*(1+'Int Rate'!Y186)+Premium!Y186-Claims!Y186</f>
        <v>498879148.49633753</v>
      </c>
      <c r="Z186" s="7">
        <f>Y186*(1+'Int Rate'!Z186)+Premium!Z186-Claims!Z186</f>
        <v>428045717.36272877</v>
      </c>
      <c r="AA186" s="7">
        <f>Z186*(1+'Int Rate'!AA186)+Premium!AA186-Claims!AA186</f>
        <v>379536963.37497473</v>
      </c>
      <c r="AB186" s="7">
        <f>AA186*(1+'Int Rate'!AB186)+Premium!AB186-Claims!AB186</f>
        <v>326909310.70334125</v>
      </c>
      <c r="AC186" s="7">
        <f>AB186*(1+'Int Rate'!AC186)+Premium!AC186-Claims!AC186</f>
        <v>273500115.60751444</v>
      </c>
      <c r="AD186" s="7">
        <f>AC186*(1+'Int Rate'!AD186)+Premium!AD186-Claims!AD186</f>
        <v>214631096.00821769</v>
      </c>
      <c r="AE186" s="7">
        <f>AD186*(1+'Int Rate'!AE186)+Premium!AE186-Claims!AE186</f>
        <v>164902761.59992874</v>
      </c>
      <c r="AF186" s="7">
        <f>AE186*(1+'Int Rate'!AF186)+Premium!AF186-Claims!AF186</f>
        <v>123166399.36151651</v>
      </c>
      <c r="AG186" s="7">
        <f>AF186*(1+'Int Rate'!AG186)+Premium!AG186-Claims!AG186</f>
        <v>81581522.694122717</v>
      </c>
      <c r="AH186" s="7">
        <f>AG186*(1+'Int Rate'!AH186)+Premium!AH186-Claims!AH186</f>
        <v>46099090.341231689</v>
      </c>
      <c r="AI186" s="7">
        <f>AH186*(1+'Int Rate'!AI186)+Premium!AI186-Claims!AI186</f>
        <v>10631088.082545877</v>
      </c>
      <c r="AJ186" s="7">
        <f>AI186*(1+'Int Rate'!AJ186)+Premium!AJ186-Claims!AJ186</f>
        <v>-19416091.625534005</v>
      </c>
      <c r="AK186" s="7">
        <f>AJ186*(1+'Int Rate'!AK186)+Premium!AK186-Claims!AK186</f>
        <v>-46250743.460053399</v>
      </c>
      <c r="AL186" s="7">
        <f>AK186*(1+'Int Rate'!AL186)+Premium!AL186-Claims!AL186</f>
        <v>-68998803.629396468</v>
      </c>
      <c r="AM186" s="7">
        <f>AL186*(1+'Int Rate'!AM186)+Premium!AM186-Claims!AM186</f>
        <v>-89741550.128081888</v>
      </c>
      <c r="AN186" s="7">
        <f>AM186*(1+'Int Rate'!AN186)+Premium!AN186-Claims!AN186</f>
        <v>-105162720.68148054</v>
      </c>
      <c r="AO186" s="7">
        <f>AN186*(1+'Int Rate'!AO186)+Premium!AO186-Claims!AO186</f>
        <v>-120408170.38034633</v>
      </c>
      <c r="AP186" s="7">
        <f>AO186*(1+'Int Rate'!AP186)+Premium!AP186-Claims!AP186</f>
        <v>-132082454.17940904</v>
      </c>
      <c r="AQ186" s="7">
        <f>AP186*(1+'Int Rate'!AQ186)+Premium!AQ186-Claims!AQ186</f>
        <v>-143815961.84593123</v>
      </c>
      <c r="AR186" s="7">
        <f>AQ186*(1+'Int Rate'!AR186)+Premium!AR186-Claims!AR186</f>
        <v>-154652969.35187644</v>
      </c>
      <c r="AS186" s="7">
        <f>AR186*(1+'Int Rate'!AS186)+Premium!AS186-Claims!AS186</f>
        <v>-160950408.41840759</v>
      </c>
      <c r="AT186" s="7">
        <f>AS186*(1+'Int Rate'!AT186)+Premium!AT186-Claims!AT186</f>
        <v>-161705599.28671315</v>
      </c>
      <c r="AU186" s="7">
        <f>AT186*(1+'Int Rate'!AU186)+Premium!AU186-Claims!AU186</f>
        <v>-177364524.49263877</v>
      </c>
      <c r="AV186" s="7">
        <f>AU186*(1+'Int Rate'!AV186)+Premium!AV186-Claims!AV186</f>
        <v>-180996332.27810514</v>
      </c>
      <c r="AW186" s="7">
        <f>AV186*(1+'Int Rate'!AW186)+Premium!AW186-Claims!AW186</f>
        <v>-193175465.33907408</v>
      </c>
      <c r="AX186" s="7">
        <f>AW186*(1+'Int Rate'!AX186)+Premium!AX186-Claims!AX186</f>
        <v>-214943541.38498187</v>
      </c>
      <c r="AY186" s="7">
        <f>AX186*(1+'Int Rate'!AY186)+Premium!AY186-Claims!AY186</f>
        <v>-230389418.2748968</v>
      </c>
    </row>
    <row r="187" spans="1:51" x14ac:dyDescent="0.25">
      <c r="A187" s="1">
        <v>186</v>
      </c>
      <c r="B187" s="7">
        <f>'Inputs &amp; Outputs'!$D$3</f>
        <v>1954449027.5679314</v>
      </c>
      <c r="C187" s="7">
        <f>B187*(1+'Int Rate'!C187)+Premium!C187-Claims!C187</f>
        <v>2007309681.7221062</v>
      </c>
      <c r="D187" s="7">
        <f>C187*(1+'Int Rate'!D187)+Premium!D187-Claims!D187</f>
        <v>1995647015.2249968</v>
      </c>
      <c r="E187" s="7">
        <f>D187*(1+'Int Rate'!E187)+Premium!E187-Claims!E187</f>
        <v>1978793810.3083699</v>
      </c>
      <c r="F187" s="7">
        <f>E187*(1+'Int Rate'!F187)+Premium!F187-Claims!F187</f>
        <v>2056890766.1458616</v>
      </c>
      <c r="G187" s="7">
        <f>F187*(1+'Int Rate'!G187)+Premium!G187-Claims!G187</f>
        <v>2003807000.7238605</v>
      </c>
      <c r="H187" s="7">
        <f>G187*(1+'Int Rate'!H187)+Premium!H187-Claims!H187</f>
        <v>2008429245.3221581</v>
      </c>
      <c r="I187" s="7">
        <f>H187*(1+'Int Rate'!I187)+Premium!I187-Claims!I187</f>
        <v>1993586158.0248044</v>
      </c>
      <c r="J187" s="7">
        <f>I187*(1+'Int Rate'!J187)+Premium!J187-Claims!J187</f>
        <v>1954335246.5669966</v>
      </c>
      <c r="K187" s="7">
        <f>J187*(1+'Int Rate'!K187)+Premium!K187-Claims!K187</f>
        <v>2007846927.662174</v>
      </c>
      <c r="L187" s="7">
        <f>K187*(1+'Int Rate'!L187)+Premium!L187-Claims!L187</f>
        <v>1958819908.9559517</v>
      </c>
      <c r="M187" s="7">
        <f>L187*(1+'Int Rate'!M187)+Premium!M187-Claims!M187</f>
        <v>1899057418.1750193</v>
      </c>
      <c r="N187" s="7">
        <f>M187*(1+'Int Rate'!N187)+Premium!N187-Claims!N187</f>
        <v>1906671634.9981911</v>
      </c>
      <c r="O187" s="7">
        <f>N187*(1+'Int Rate'!O187)+Premium!O187-Claims!O187</f>
        <v>1972779653.7049775</v>
      </c>
      <c r="P187" s="7">
        <f>O187*(1+'Int Rate'!P187)+Premium!P187-Claims!P187</f>
        <v>1963617728.1265047</v>
      </c>
      <c r="Q187" s="7">
        <f>P187*(1+'Int Rate'!Q187)+Premium!Q187-Claims!Q187</f>
        <v>1917115216.1340096</v>
      </c>
      <c r="R187" s="7">
        <f>Q187*(1+'Int Rate'!R187)+Premium!R187-Claims!R187</f>
        <v>1842001178.6741629</v>
      </c>
      <c r="S187" s="7">
        <f>R187*(1+'Int Rate'!S187)+Premium!S187-Claims!S187</f>
        <v>1821914816.3698344</v>
      </c>
      <c r="T187" s="7">
        <f>S187*(1+'Int Rate'!T187)+Premium!T187-Claims!T187</f>
        <v>1818576073.8000789</v>
      </c>
      <c r="U187" s="7">
        <f>T187*(1+'Int Rate'!U187)+Premium!U187-Claims!U187</f>
        <v>1822919187.424726</v>
      </c>
      <c r="V187" s="7">
        <f>U187*(1+'Int Rate'!V187)+Premium!V187-Claims!V187</f>
        <v>1912324478.890672</v>
      </c>
      <c r="W187" s="7">
        <f>V187*(1+'Int Rate'!W187)+Premium!W187-Claims!W187</f>
        <v>1822942302.7784922</v>
      </c>
      <c r="X187" s="7">
        <f>W187*(1+'Int Rate'!X187)+Premium!X187-Claims!X187</f>
        <v>1800401715.7966144</v>
      </c>
      <c r="Y187" s="7">
        <f>X187*(1+'Int Rate'!Y187)+Premium!Y187-Claims!Y187</f>
        <v>1685546422.416755</v>
      </c>
      <c r="Z187" s="7">
        <f>Y187*(1+'Int Rate'!Z187)+Premium!Z187-Claims!Z187</f>
        <v>1640308319.704268</v>
      </c>
      <c r="AA187" s="7">
        <f>Z187*(1+'Int Rate'!AA187)+Premium!AA187-Claims!AA187</f>
        <v>1563126577.6035302</v>
      </c>
      <c r="AB187" s="7">
        <f>AA187*(1+'Int Rate'!AB187)+Premium!AB187-Claims!AB187</f>
        <v>1560517860.7445841</v>
      </c>
      <c r="AC187" s="7">
        <f>AB187*(1+'Int Rate'!AC187)+Premium!AC187-Claims!AC187</f>
        <v>1513693573.2951622</v>
      </c>
      <c r="AD187" s="7">
        <f>AC187*(1+'Int Rate'!AD187)+Premium!AD187-Claims!AD187</f>
        <v>1512753931.0773489</v>
      </c>
      <c r="AE187" s="7">
        <f>AD187*(1+'Int Rate'!AE187)+Premium!AE187-Claims!AE187</f>
        <v>1480972738.9847667</v>
      </c>
      <c r="AF187" s="7">
        <f>AE187*(1+'Int Rate'!AF187)+Premium!AF187-Claims!AF187</f>
        <v>1531896940.7484009</v>
      </c>
      <c r="AG187" s="7">
        <f>AF187*(1+'Int Rate'!AG187)+Premium!AG187-Claims!AG187</f>
        <v>1570460258.4243157</v>
      </c>
      <c r="AH187" s="7">
        <f>AG187*(1+'Int Rate'!AH187)+Premium!AH187-Claims!AH187</f>
        <v>1609800939.0681479</v>
      </c>
      <c r="AI187" s="7">
        <f>AH187*(1+'Int Rate'!AI187)+Premium!AI187-Claims!AI187</f>
        <v>1629456187.0622604</v>
      </c>
      <c r="AJ187" s="7">
        <f>AI187*(1+'Int Rate'!AJ187)+Premium!AJ187-Claims!AJ187</f>
        <v>1613350418.4139066</v>
      </c>
      <c r="AK187" s="7">
        <f>AJ187*(1+'Int Rate'!AK187)+Premium!AK187-Claims!AK187</f>
        <v>1719707148.7309039</v>
      </c>
      <c r="AL187" s="7">
        <f>AK187*(1+'Int Rate'!AL187)+Premium!AL187-Claims!AL187</f>
        <v>1760739236.2482457</v>
      </c>
      <c r="AM187" s="7">
        <f>AL187*(1+'Int Rate'!AM187)+Premium!AM187-Claims!AM187</f>
        <v>1800658152.3331723</v>
      </c>
      <c r="AN187" s="7">
        <f>AM187*(1+'Int Rate'!AN187)+Premium!AN187-Claims!AN187</f>
        <v>1879438240.4612856</v>
      </c>
      <c r="AO187" s="7">
        <f>AN187*(1+'Int Rate'!AO187)+Premium!AO187-Claims!AO187</f>
        <v>2024177254.5865688</v>
      </c>
      <c r="AP187" s="7">
        <f>AO187*(1+'Int Rate'!AP187)+Premium!AP187-Claims!AP187</f>
        <v>2058572604.4234602</v>
      </c>
      <c r="AQ187" s="7">
        <f>AP187*(1+'Int Rate'!AQ187)+Premium!AQ187-Claims!AQ187</f>
        <v>2195098768.5457492</v>
      </c>
      <c r="AR187" s="7">
        <f>AQ187*(1+'Int Rate'!AR187)+Premium!AR187-Claims!AR187</f>
        <v>2312788219.7531257</v>
      </c>
      <c r="AS187" s="7">
        <f>AR187*(1+'Int Rate'!AS187)+Premium!AS187-Claims!AS187</f>
        <v>2501494555.7360764</v>
      </c>
      <c r="AT187" s="7">
        <f>AS187*(1+'Int Rate'!AT187)+Premium!AT187-Claims!AT187</f>
        <v>2606761532.7786074</v>
      </c>
      <c r="AU187" s="7">
        <f>AT187*(1+'Int Rate'!AU187)+Premium!AU187-Claims!AU187</f>
        <v>2701116110.521853</v>
      </c>
      <c r="AV187" s="7">
        <f>AU187*(1+'Int Rate'!AV187)+Premium!AV187-Claims!AV187</f>
        <v>2707981537.226191</v>
      </c>
      <c r="AW187" s="7">
        <f>AV187*(1+'Int Rate'!AW187)+Premium!AW187-Claims!AW187</f>
        <v>2882892986.9286404</v>
      </c>
      <c r="AX187" s="7">
        <f>AW187*(1+'Int Rate'!AX187)+Premium!AX187-Claims!AX187</f>
        <v>2949963421.1799698</v>
      </c>
      <c r="AY187" s="7">
        <f>AX187*(1+'Int Rate'!AY187)+Premium!AY187-Claims!AY187</f>
        <v>3050585745.6469998</v>
      </c>
    </row>
    <row r="188" spans="1:51" x14ac:dyDescent="0.25">
      <c r="A188" s="1">
        <v>187</v>
      </c>
      <c r="B188" s="7">
        <f>'Inputs &amp; Outputs'!$D$3</f>
        <v>1954449027.5679314</v>
      </c>
      <c r="C188" s="7">
        <f>B188*(1+'Int Rate'!C188)+Premium!C188-Claims!C188</f>
        <v>1923226754.9813759</v>
      </c>
      <c r="D188" s="7">
        <f>C188*(1+'Int Rate'!D188)+Premium!D188-Claims!D188</f>
        <v>1924279682.7443917</v>
      </c>
      <c r="E188" s="7">
        <f>D188*(1+'Int Rate'!E188)+Premium!E188-Claims!E188</f>
        <v>1941943364.7221761</v>
      </c>
      <c r="F188" s="7">
        <f>E188*(1+'Int Rate'!F188)+Premium!F188-Claims!F188</f>
        <v>1901016901.5961459</v>
      </c>
      <c r="G188" s="7">
        <f>F188*(1+'Int Rate'!G188)+Premium!G188-Claims!G188</f>
        <v>1839803952.1607344</v>
      </c>
      <c r="H188" s="7">
        <f>G188*(1+'Int Rate'!H188)+Premium!H188-Claims!H188</f>
        <v>1787333161.1484454</v>
      </c>
      <c r="I188" s="7">
        <f>H188*(1+'Int Rate'!I188)+Premium!I188-Claims!I188</f>
        <v>1718481177.5885646</v>
      </c>
      <c r="J188" s="7">
        <f>I188*(1+'Int Rate'!J188)+Premium!J188-Claims!J188</f>
        <v>1623577997.8983748</v>
      </c>
      <c r="K188" s="7">
        <f>J188*(1+'Int Rate'!K188)+Premium!K188-Claims!K188</f>
        <v>1602060905.6097224</v>
      </c>
      <c r="L188" s="7">
        <f>K188*(1+'Int Rate'!L188)+Premium!L188-Claims!L188</f>
        <v>1481688799.5330598</v>
      </c>
      <c r="M188" s="7">
        <f>L188*(1+'Int Rate'!M188)+Premium!M188-Claims!M188</f>
        <v>1398810895.779561</v>
      </c>
      <c r="N188" s="7">
        <f>M188*(1+'Int Rate'!N188)+Premium!N188-Claims!N188</f>
        <v>1387577681.5182993</v>
      </c>
      <c r="O188" s="7">
        <f>N188*(1+'Int Rate'!O188)+Premium!O188-Claims!O188</f>
        <v>1263861467.8770201</v>
      </c>
      <c r="P188" s="7">
        <f>O188*(1+'Int Rate'!P188)+Premium!P188-Claims!P188</f>
        <v>1179044533.1981609</v>
      </c>
      <c r="Q188" s="7">
        <f>P188*(1+'Int Rate'!Q188)+Premium!Q188-Claims!Q188</f>
        <v>1102604945.8735478</v>
      </c>
      <c r="R188" s="7">
        <f>Q188*(1+'Int Rate'!R188)+Premium!R188-Claims!R188</f>
        <v>1053258480.0826519</v>
      </c>
      <c r="S188" s="7">
        <f>R188*(1+'Int Rate'!S188)+Premium!S188-Claims!S188</f>
        <v>1032400144.4076428</v>
      </c>
      <c r="T188" s="7">
        <f>S188*(1+'Int Rate'!T188)+Premium!T188-Claims!T188</f>
        <v>927354884.82373643</v>
      </c>
      <c r="U188" s="7">
        <f>T188*(1+'Int Rate'!U188)+Premium!U188-Claims!U188</f>
        <v>880069961.89721501</v>
      </c>
      <c r="V188" s="7">
        <f>U188*(1+'Int Rate'!V188)+Premium!V188-Claims!V188</f>
        <v>853196039.98632479</v>
      </c>
      <c r="W188" s="7">
        <f>V188*(1+'Int Rate'!W188)+Premium!W188-Claims!W188</f>
        <v>778534450.54657412</v>
      </c>
      <c r="X188" s="7">
        <f>W188*(1+'Int Rate'!X188)+Premium!X188-Claims!X188</f>
        <v>751815514.49483001</v>
      </c>
      <c r="Y188" s="7">
        <f>X188*(1+'Int Rate'!Y188)+Premium!Y188-Claims!Y188</f>
        <v>682025574.28897631</v>
      </c>
      <c r="Z188" s="7">
        <f>Y188*(1+'Int Rate'!Z188)+Premium!Z188-Claims!Z188</f>
        <v>636788981.82375538</v>
      </c>
      <c r="AA188" s="7">
        <f>Z188*(1+'Int Rate'!AA188)+Premium!AA188-Claims!AA188</f>
        <v>578287510.91878009</v>
      </c>
      <c r="AB188" s="7">
        <f>AA188*(1+'Int Rate'!AB188)+Premium!AB188-Claims!AB188</f>
        <v>518977825.98855829</v>
      </c>
      <c r="AC188" s="7">
        <f>AB188*(1+'Int Rate'!AC188)+Premium!AC188-Claims!AC188</f>
        <v>473926907.45707631</v>
      </c>
      <c r="AD188" s="7">
        <f>AC188*(1+'Int Rate'!AD188)+Premium!AD188-Claims!AD188</f>
        <v>423888984.13662201</v>
      </c>
      <c r="AE188" s="7">
        <f>AD188*(1+'Int Rate'!AE188)+Premium!AE188-Claims!AE188</f>
        <v>401382709.31121635</v>
      </c>
      <c r="AF188" s="7">
        <f>AE188*(1+'Int Rate'!AF188)+Premium!AF188-Claims!AF188</f>
        <v>353965798.67601514</v>
      </c>
      <c r="AG188" s="7">
        <f>AF188*(1+'Int Rate'!AG188)+Premium!AG188-Claims!AG188</f>
        <v>324222125.99041593</v>
      </c>
      <c r="AH188" s="7">
        <f>AG188*(1+'Int Rate'!AH188)+Premium!AH188-Claims!AH188</f>
        <v>298354838.51510805</v>
      </c>
      <c r="AI188" s="7">
        <f>AH188*(1+'Int Rate'!AI188)+Premium!AI188-Claims!AI188</f>
        <v>279993497.40861851</v>
      </c>
      <c r="AJ188" s="7">
        <f>AI188*(1+'Int Rate'!AJ188)+Premium!AJ188-Claims!AJ188</f>
        <v>258542963.9853164</v>
      </c>
      <c r="AK188" s="7">
        <f>AJ188*(1+'Int Rate'!AK188)+Premium!AK188-Claims!AK188</f>
        <v>238474081.3839134</v>
      </c>
      <c r="AL188" s="7">
        <f>AK188*(1+'Int Rate'!AL188)+Premium!AL188-Claims!AL188</f>
        <v>225462306.9893201</v>
      </c>
      <c r="AM188" s="7">
        <f>AL188*(1+'Int Rate'!AM188)+Premium!AM188-Claims!AM188</f>
        <v>215331718.41115707</v>
      </c>
      <c r="AN188" s="7">
        <f>AM188*(1+'Int Rate'!AN188)+Premium!AN188-Claims!AN188</f>
        <v>203094385.9562358</v>
      </c>
      <c r="AO188" s="7">
        <f>AN188*(1+'Int Rate'!AO188)+Premium!AO188-Claims!AO188</f>
        <v>210346716.32341105</v>
      </c>
      <c r="AP188" s="7">
        <f>AO188*(1+'Int Rate'!AP188)+Premium!AP188-Claims!AP188</f>
        <v>209567149.46199834</v>
      </c>
      <c r="AQ188" s="7">
        <f>AP188*(1+'Int Rate'!AQ188)+Premium!AQ188-Claims!AQ188</f>
        <v>204771312.74695164</v>
      </c>
      <c r="AR188" s="7">
        <f>AQ188*(1+'Int Rate'!AR188)+Premium!AR188-Claims!AR188</f>
        <v>211656405.61506027</v>
      </c>
      <c r="AS188" s="7">
        <f>AR188*(1+'Int Rate'!AS188)+Premium!AS188-Claims!AS188</f>
        <v>220271509.06072673</v>
      </c>
      <c r="AT188" s="7">
        <f>AS188*(1+'Int Rate'!AT188)+Premium!AT188-Claims!AT188</f>
        <v>219453944.18384558</v>
      </c>
      <c r="AU188" s="7">
        <f>AT188*(1+'Int Rate'!AU188)+Premium!AU188-Claims!AU188</f>
        <v>219397480.02672985</v>
      </c>
      <c r="AV188" s="7">
        <f>AU188*(1+'Int Rate'!AV188)+Premium!AV188-Claims!AV188</f>
        <v>229908106.81940106</v>
      </c>
      <c r="AW188" s="7">
        <f>AV188*(1+'Int Rate'!AW188)+Premium!AW188-Claims!AW188</f>
        <v>233173821.37645429</v>
      </c>
      <c r="AX188" s="7">
        <f>AW188*(1+'Int Rate'!AX188)+Premium!AX188-Claims!AX188</f>
        <v>240227442.14462534</v>
      </c>
      <c r="AY188" s="7">
        <f>AX188*(1+'Int Rate'!AY188)+Premium!AY188-Claims!AY188</f>
        <v>239939645.03071728</v>
      </c>
    </row>
    <row r="189" spans="1:51" x14ac:dyDescent="0.25">
      <c r="A189" s="1">
        <v>188</v>
      </c>
      <c r="B189" s="7">
        <f>'Inputs &amp; Outputs'!$D$3</f>
        <v>1954449027.5679314</v>
      </c>
      <c r="C189" s="7">
        <f>B189*(1+'Int Rate'!C189)+Premium!C189-Claims!C189</f>
        <v>1838557606.4042907</v>
      </c>
      <c r="D189" s="7">
        <f>C189*(1+'Int Rate'!D189)+Premium!D189-Claims!D189</f>
        <v>1826507872.007993</v>
      </c>
      <c r="E189" s="7">
        <f>D189*(1+'Int Rate'!E189)+Premium!E189-Claims!E189</f>
        <v>1787515550.6062272</v>
      </c>
      <c r="F189" s="7">
        <f>E189*(1+'Int Rate'!F189)+Premium!F189-Claims!F189</f>
        <v>1790986941.9553428</v>
      </c>
      <c r="G189" s="7">
        <f>F189*(1+'Int Rate'!G189)+Premium!G189-Claims!G189</f>
        <v>1724115966.1532326</v>
      </c>
      <c r="H189" s="7">
        <f>G189*(1+'Int Rate'!H189)+Premium!H189-Claims!H189</f>
        <v>1641040166.1302569</v>
      </c>
      <c r="I189" s="7">
        <f>H189*(1+'Int Rate'!I189)+Premium!I189-Claims!I189</f>
        <v>1556515086.4125841</v>
      </c>
      <c r="J189" s="7">
        <f>I189*(1+'Int Rate'!J189)+Premium!J189-Claims!J189</f>
        <v>1467511623.9401832</v>
      </c>
      <c r="K189" s="7">
        <f>J189*(1+'Int Rate'!K189)+Premium!K189-Claims!K189</f>
        <v>1440469633.2239168</v>
      </c>
      <c r="L189" s="7">
        <f>K189*(1+'Int Rate'!L189)+Premium!L189-Claims!L189</f>
        <v>1363898945.2764444</v>
      </c>
      <c r="M189" s="7">
        <f>L189*(1+'Int Rate'!M189)+Premium!M189-Claims!M189</f>
        <v>1304952238.4820175</v>
      </c>
      <c r="N189" s="7">
        <f>M189*(1+'Int Rate'!N189)+Premium!N189-Claims!N189</f>
        <v>1247181020.1875548</v>
      </c>
      <c r="O189" s="7">
        <f>N189*(1+'Int Rate'!O189)+Premium!O189-Claims!O189</f>
        <v>1162308475.4935024</v>
      </c>
      <c r="P189" s="7">
        <f>O189*(1+'Int Rate'!P189)+Premium!P189-Claims!P189</f>
        <v>1065348463.2588933</v>
      </c>
      <c r="Q189" s="7">
        <f>P189*(1+'Int Rate'!Q189)+Premium!Q189-Claims!Q189</f>
        <v>950484241.25241244</v>
      </c>
      <c r="R189" s="7">
        <f>Q189*(1+'Int Rate'!R189)+Premium!R189-Claims!R189</f>
        <v>858007756.67095041</v>
      </c>
      <c r="S189" s="7">
        <f>R189*(1+'Int Rate'!S189)+Premium!S189-Claims!S189</f>
        <v>812111060.40677917</v>
      </c>
      <c r="T189" s="7">
        <f>S189*(1+'Int Rate'!T189)+Premium!T189-Claims!T189</f>
        <v>742378546.50926733</v>
      </c>
      <c r="U189" s="7">
        <f>T189*(1+'Int Rate'!U189)+Premium!U189-Claims!U189</f>
        <v>664668838.7707963</v>
      </c>
      <c r="V189" s="7">
        <f>U189*(1+'Int Rate'!V189)+Premium!V189-Claims!V189</f>
        <v>572412412.45413828</v>
      </c>
      <c r="W189" s="7">
        <f>V189*(1+'Int Rate'!W189)+Premium!W189-Claims!W189</f>
        <v>486290268.63643742</v>
      </c>
      <c r="X189" s="7">
        <f>W189*(1+'Int Rate'!X189)+Premium!X189-Claims!X189</f>
        <v>412064837.86808366</v>
      </c>
      <c r="Y189" s="7">
        <f>X189*(1+'Int Rate'!Y189)+Premium!Y189-Claims!Y189</f>
        <v>319807912.20456249</v>
      </c>
      <c r="Z189" s="7">
        <f>Y189*(1+'Int Rate'!Z189)+Premium!Z189-Claims!Z189</f>
        <v>241257726.66284484</v>
      </c>
      <c r="AA189" s="7">
        <f>Z189*(1+'Int Rate'!AA189)+Premium!AA189-Claims!AA189</f>
        <v>170360336.49185801</v>
      </c>
      <c r="AB189" s="7">
        <f>AA189*(1+'Int Rate'!AB189)+Premium!AB189-Claims!AB189</f>
        <v>101039284.83358851</v>
      </c>
      <c r="AC189" s="7">
        <f>AB189*(1+'Int Rate'!AC189)+Premium!AC189-Claims!AC189</f>
        <v>39296859.866575107</v>
      </c>
      <c r="AD189" s="7">
        <f>AC189*(1+'Int Rate'!AD189)+Premium!AD189-Claims!AD189</f>
        <v>-24273278.943528369</v>
      </c>
      <c r="AE189" s="7">
        <f>AD189*(1+'Int Rate'!AE189)+Premium!AE189-Claims!AE189</f>
        <v>-84360305.238250047</v>
      </c>
      <c r="AF189" s="7">
        <f>AE189*(1+'Int Rate'!AF189)+Premium!AF189-Claims!AF189</f>
        <v>-141805982.16413611</v>
      </c>
      <c r="AG189" s="7">
        <f>AF189*(1+'Int Rate'!AG189)+Premium!AG189-Claims!AG189</f>
        <v>-187035603.59456652</v>
      </c>
      <c r="AH189" s="7">
        <f>AG189*(1+'Int Rate'!AH189)+Premium!AH189-Claims!AH189</f>
        <v>-239590279.89388517</v>
      </c>
      <c r="AI189" s="7">
        <f>AH189*(1+'Int Rate'!AI189)+Premium!AI189-Claims!AI189</f>
        <v>-268611524.12892467</v>
      </c>
      <c r="AJ189" s="7">
        <f>AI189*(1+'Int Rate'!AJ189)+Premium!AJ189-Claims!AJ189</f>
        <v>-321228817.01571262</v>
      </c>
      <c r="AK189" s="7">
        <f>AJ189*(1+'Int Rate'!AK189)+Premium!AK189-Claims!AK189</f>
        <v>-353779455.61550993</v>
      </c>
      <c r="AL189" s="7">
        <f>AK189*(1+'Int Rate'!AL189)+Premium!AL189-Claims!AL189</f>
        <v>-397314678.28148067</v>
      </c>
      <c r="AM189" s="7">
        <f>AL189*(1+'Int Rate'!AM189)+Premium!AM189-Claims!AM189</f>
        <v>-441788843.53125954</v>
      </c>
      <c r="AN189" s="7">
        <f>AM189*(1+'Int Rate'!AN189)+Premium!AN189-Claims!AN189</f>
        <v>-466887610.23771089</v>
      </c>
      <c r="AO189" s="7">
        <f>AN189*(1+'Int Rate'!AO189)+Premium!AO189-Claims!AO189</f>
        <v>-461325999.00206774</v>
      </c>
      <c r="AP189" s="7">
        <f>AO189*(1+'Int Rate'!AP189)+Premium!AP189-Claims!AP189</f>
        <v>-514208724.51530886</v>
      </c>
      <c r="AQ189" s="7">
        <f>AP189*(1+'Int Rate'!AQ189)+Premium!AQ189-Claims!AQ189</f>
        <v>-532115325.64309013</v>
      </c>
      <c r="AR189" s="7">
        <f>AQ189*(1+'Int Rate'!AR189)+Premium!AR189-Claims!AR189</f>
        <v>-541053303.73278451</v>
      </c>
      <c r="AS189" s="7">
        <f>AR189*(1+'Int Rate'!AS189)+Premium!AS189-Claims!AS189</f>
        <v>-560335201.04349279</v>
      </c>
      <c r="AT189" s="7">
        <f>AS189*(1+'Int Rate'!AT189)+Premium!AT189-Claims!AT189</f>
        <v>-588503450.85928762</v>
      </c>
      <c r="AU189" s="7">
        <f>AT189*(1+'Int Rate'!AU189)+Premium!AU189-Claims!AU189</f>
        <v>-569537299.67098033</v>
      </c>
      <c r="AV189" s="7">
        <f>AU189*(1+'Int Rate'!AV189)+Premium!AV189-Claims!AV189</f>
        <v>-616127877.61795962</v>
      </c>
      <c r="AW189" s="7">
        <f>AV189*(1+'Int Rate'!AW189)+Premium!AW189-Claims!AW189</f>
        <v>-647879192.23914456</v>
      </c>
      <c r="AX189" s="7">
        <f>AW189*(1+'Int Rate'!AX189)+Premium!AX189-Claims!AX189</f>
        <v>-646840307.2650243</v>
      </c>
      <c r="AY189" s="7">
        <f>AX189*(1+'Int Rate'!AY189)+Premium!AY189-Claims!AY189</f>
        <v>-658572361.69730318</v>
      </c>
    </row>
    <row r="190" spans="1:51" x14ac:dyDescent="0.25">
      <c r="A190" s="1">
        <v>189</v>
      </c>
      <c r="B190" s="7">
        <f>'Inputs &amp; Outputs'!$D$3</f>
        <v>1954449027.5679314</v>
      </c>
      <c r="C190" s="7">
        <f>B190*(1+'Int Rate'!C190)+Premium!C190-Claims!C190</f>
        <v>1879472591.8833621</v>
      </c>
      <c r="D190" s="7">
        <f>C190*(1+'Int Rate'!D190)+Premium!D190-Claims!D190</f>
        <v>1841251266.2167189</v>
      </c>
      <c r="E190" s="7">
        <f>D190*(1+'Int Rate'!E190)+Premium!E190-Claims!E190</f>
        <v>1849426810.7484164</v>
      </c>
      <c r="F190" s="7">
        <f>E190*(1+'Int Rate'!F190)+Premium!F190-Claims!F190</f>
        <v>1788877546.6989546</v>
      </c>
      <c r="G190" s="7">
        <f>F190*(1+'Int Rate'!G190)+Premium!G190-Claims!G190</f>
        <v>1734085583.7574332</v>
      </c>
      <c r="H190" s="7">
        <f>G190*(1+'Int Rate'!H190)+Premium!H190-Claims!H190</f>
        <v>1754633096.970325</v>
      </c>
      <c r="I190" s="7">
        <f>H190*(1+'Int Rate'!I190)+Premium!I190-Claims!I190</f>
        <v>1755876744.0727119</v>
      </c>
      <c r="J190" s="7">
        <f>I190*(1+'Int Rate'!J190)+Premium!J190-Claims!J190</f>
        <v>1672952955.0643516</v>
      </c>
      <c r="K190" s="7">
        <f>J190*(1+'Int Rate'!K190)+Premium!K190-Claims!K190</f>
        <v>1594100320.4749618</v>
      </c>
      <c r="L190" s="7">
        <f>K190*(1+'Int Rate'!L190)+Premium!L190-Claims!L190</f>
        <v>1535650098.1163416</v>
      </c>
      <c r="M190" s="7">
        <f>L190*(1+'Int Rate'!M190)+Premium!M190-Claims!M190</f>
        <v>1450113538.580426</v>
      </c>
      <c r="N190" s="7">
        <f>M190*(1+'Int Rate'!N190)+Premium!N190-Claims!N190</f>
        <v>1426743983.6329985</v>
      </c>
      <c r="O190" s="7">
        <f>N190*(1+'Int Rate'!O190)+Premium!O190-Claims!O190</f>
        <v>1294095397.1620827</v>
      </c>
      <c r="P190" s="7">
        <f>O190*(1+'Int Rate'!P190)+Premium!P190-Claims!P190</f>
        <v>1285191605.5088918</v>
      </c>
      <c r="Q190" s="7">
        <f>P190*(1+'Int Rate'!Q190)+Premium!Q190-Claims!Q190</f>
        <v>1235502220.6994374</v>
      </c>
      <c r="R190" s="7">
        <f>Q190*(1+'Int Rate'!R190)+Premium!R190-Claims!R190</f>
        <v>1189234616.0759456</v>
      </c>
      <c r="S190" s="7">
        <f>R190*(1+'Int Rate'!S190)+Premium!S190-Claims!S190</f>
        <v>1134536552.4722164</v>
      </c>
      <c r="T190" s="7">
        <f>S190*(1+'Int Rate'!T190)+Premium!T190-Claims!T190</f>
        <v>1022494858.4647408</v>
      </c>
      <c r="U190" s="7">
        <f>T190*(1+'Int Rate'!U190)+Premium!U190-Claims!U190</f>
        <v>912165883.08289862</v>
      </c>
      <c r="V190" s="7">
        <f>U190*(1+'Int Rate'!V190)+Premium!V190-Claims!V190</f>
        <v>818762546.59675646</v>
      </c>
      <c r="W190" s="7">
        <f>V190*(1+'Int Rate'!W190)+Premium!W190-Claims!W190</f>
        <v>724981772.72230458</v>
      </c>
      <c r="X190" s="7">
        <f>W190*(1+'Int Rate'!X190)+Premium!X190-Claims!X190</f>
        <v>683109687.58006549</v>
      </c>
      <c r="Y190" s="7">
        <f>X190*(1+'Int Rate'!Y190)+Premium!Y190-Claims!Y190</f>
        <v>592905242.66528606</v>
      </c>
      <c r="Z190" s="7">
        <f>Y190*(1+'Int Rate'!Z190)+Premium!Z190-Claims!Z190</f>
        <v>529881393.48641491</v>
      </c>
      <c r="AA190" s="7">
        <f>Z190*(1+'Int Rate'!AA190)+Premium!AA190-Claims!AA190</f>
        <v>471995396.2955271</v>
      </c>
      <c r="AB190" s="7">
        <f>AA190*(1+'Int Rate'!AB190)+Premium!AB190-Claims!AB190</f>
        <v>421597069.41157669</v>
      </c>
      <c r="AC190" s="7">
        <f>AB190*(1+'Int Rate'!AC190)+Premium!AC190-Claims!AC190</f>
        <v>344740827.06342566</v>
      </c>
      <c r="AD190" s="7">
        <f>AC190*(1+'Int Rate'!AD190)+Premium!AD190-Claims!AD190</f>
        <v>280403782.37415594</v>
      </c>
      <c r="AE190" s="7">
        <f>AD190*(1+'Int Rate'!AE190)+Premium!AE190-Claims!AE190</f>
        <v>235036491.71004927</v>
      </c>
      <c r="AF190" s="7">
        <f>AE190*(1+'Int Rate'!AF190)+Premium!AF190-Claims!AF190</f>
        <v>189477162.27405411</v>
      </c>
      <c r="AG190" s="7">
        <f>AF190*(1+'Int Rate'!AG190)+Premium!AG190-Claims!AG190</f>
        <v>152080274.30992973</v>
      </c>
      <c r="AH190" s="7">
        <f>AG190*(1+'Int Rate'!AH190)+Premium!AH190-Claims!AH190</f>
        <v>120985526.81548938</v>
      </c>
      <c r="AI190" s="7">
        <f>AH190*(1+'Int Rate'!AI190)+Premium!AI190-Claims!AI190</f>
        <v>93404595.86170496</v>
      </c>
      <c r="AJ190" s="7">
        <f>AI190*(1+'Int Rate'!AJ190)+Premium!AJ190-Claims!AJ190</f>
        <v>67238394.182953328</v>
      </c>
      <c r="AK190" s="7">
        <f>AJ190*(1+'Int Rate'!AK190)+Premium!AK190-Claims!AK190</f>
        <v>47329969.036905259</v>
      </c>
      <c r="AL190" s="7">
        <f>AK190*(1+'Int Rate'!AL190)+Premium!AL190-Claims!AL190</f>
        <v>27342054.593941405</v>
      </c>
      <c r="AM190" s="7">
        <f>AL190*(1+'Int Rate'!AM190)+Premium!AM190-Claims!AM190</f>
        <v>13177711.853859965</v>
      </c>
      <c r="AN190" s="7">
        <f>AM190*(1+'Int Rate'!AN190)+Premium!AN190-Claims!AN190</f>
        <v>2120358.4758291747</v>
      </c>
      <c r="AO190" s="7">
        <f>AN190*(1+'Int Rate'!AO190)+Premium!AO190-Claims!AO190</f>
        <v>-6593485.8078331854</v>
      </c>
      <c r="AP190" s="7">
        <f>AO190*(1+'Int Rate'!AP190)+Premium!AP190-Claims!AP190</f>
        <v>-13393080.014778301</v>
      </c>
      <c r="AQ190" s="7">
        <f>AP190*(1+'Int Rate'!AQ190)+Premium!AQ190-Claims!AQ190</f>
        <v>-19180149.741497118</v>
      </c>
      <c r="AR190" s="7">
        <f>AQ190*(1+'Int Rate'!AR190)+Premium!AR190-Claims!AR190</f>
        <v>-22571236.047029402</v>
      </c>
      <c r="AS190" s="7">
        <f>AR190*(1+'Int Rate'!AS190)+Premium!AS190-Claims!AS190</f>
        <v>-26505716.900474627</v>
      </c>
      <c r="AT190" s="7">
        <f>AS190*(1+'Int Rate'!AT190)+Premium!AT190-Claims!AT190</f>
        <v>-31090028.177399632</v>
      </c>
      <c r="AU190" s="7">
        <f>AT190*(1+'Int Rate'!AU190)+Premium!AU190-Claims!AU190</f>
        <v>-33993109.465755492</v>
      </c>
      <c r="AV190" s="7">
        <f>AU190*(1+'Int Rate'!AV190)+Premium!AV190-Claims!AV190</f>
        <v>-36828315.640645333</v>
      </c>
      <c r="AW190" s="7">
        <f>AV190*(1+'Int Rate'!AW190)+Premium!AW190-Claims!AW190</f>
        <v>-38313869.907865562</v>
      </c>
      <c r="AX190" s="7">
        <f>AW190*(1+'Int Rate'!AX190)+Premium!AX190-Claims!AX190</f>
        <v>-41643522.350367926</v>
      </c>
      <c r="AY190" s="7">
        <f>AX190*(1+'Int Rate'!AY190)+Premium!AY190-Claims!AY190</f>
        <v>-44213299.460607238</v>
      </c>
    </row>
    <row r="191" spans="1:51" x14ac:dyDescent="0.25">
      <c r="A191" s="1">
        <v>190</v>
      </c>
      <c r="B191" s="7">
        <f>'Inputs &amp; Outputs'!$D$3</f>
        <v>1954449027.5679314</v>
      </c>
      <c r="C191" s="7">
        <f>B191*(1+'Int Rate'!C191)+Premium!C191-Claims!C191</f>
        <v>1968875725.4569778</v>
      </c>
      <c r="D191" s="7">
        <f>C191*(1+'Int Rate'!D191)+Premium!D191-Claims!D191</f>
        <v>1952905643.4366415</v>
      </c>
      <c r="E191" s="7">
        <f>D191*(1+'Int Rate'!E191)+Premium!E191-Claims!E191</f>
        <v>1788688924.5878134</v>
      </c>
      <c r="F191" s="7">
        <f>E191*(1+'Int Rate'!F191)+Premium!F191-Claims!F191</f>
        <v>1756321188.7674074</v>
      </c>
      <c r="G191" s="7">
        <f>F191*(1+'Int Rate'!G191)+Premium!G191-Claims!G191</f>
        <v>1677184604.0641034</v>
      </c>
      <c r="H191" s="7">
        <f>G191*(1+'Int Rate'!H191)+Premium!H191-Claims!H191</f>
        <v>1659001748.9151564</v>
      </c>
      <c r="I191" s="7">
        <f>H191*(1+'Int Rate'!I191)+Premium!I191-Claims!I191</f>
        <v>1649171152.5428731</v>
      </c>
      <c r="J191" s="7">
        <f>I191*(1+'Int Rate'!J191)+Premium!J191-Claims!J191</f>
        <v>1587304283.476275</v>
      </c>
      <c r="K191" s="7">
        <f>J191*(1+'Int Rate'!K191)+Premium!K191-Claims!K191</f>
        <v>1498661500.5393164</v>
      </c>
      <c r="L191" s="7">
        <f>K191*(1+'Int Rate'!L191)+Premium!L191-Claims!L191</f>
        <v>1481290329.6703467</v>
      </c>
      <c r="M191" s="7">
        <f>L191*(1+'Int Rate'!M191)+Premium!M191-Claims!M191</f>
        <v>1364491788.0917196</v>
      </c>
      <c r="N191" s="7">
        <f>M191*(1+'Int Rate'!N191)+Premium!N191-Claims!N191</f>
        <v>1260078810.5457332</v>
      </c>
      <c r="O191" s="7">
        <f>N191*(1+'Int Rate'!O191)+Premium!O191-Claims!O191</f>
        <v>1178273858.6288216</v>
      </c>
      <c r="P191" s="7">
        <f>O191*(1+'Int Rate'!P191)+Premium!P191-Claims!P191</f>
        <v>1158675928.406292</v>
      </c>
      <c r="Q191" s="7">
        <f>P191*(1+'Int Rate'!Q191)+Premium!Q191-Claims!Q191</f>
        <v>1103986349.2036338</v>
      </c>
      <c r="R191" s="7">
        <f>Q191*(1+'Int Rate'!R191)+Premium!R191-Claims!R191</f>
        <v>1109003232.5062075</v>
      </c>
      <c r="S191" s="7">
        <f>R191*(1+'Int Rate'!S191)+Premium!S191-Claims!S191</f>
        <v>1017295707.5085413</v>
      </c>
      <c r="T191" s="7">
        <f>S191*(1+'Int Rate'!T191)+Premium!T191-Claims!T191</f>
        <v>984994475.48471236</v>
      </c>
      <c r="U191" s="7">
        <f>T191*(1+'Int Rate'!U191)+Premium!U191-Claims!U191</f>
        <v>916687273.22890615</v>
      </c>
      <c r="V191" s="7">
        <f>U191*(1+'Int Rate'!V191)+Premium!V191-Claims!V191</f>
        <v>862680095.6619978</v>
      </c>
      <c r="W191" s="7">
        <f>V191*(1+'Int Rate'!W191)+Premium!W191-Claims!W191</f>
        <v>803266175.68907297</v>
      </c>
      <c r="X191" s="7">
        <f>W191*(1+'Int Rate'!X191)+Premium!X191-Claims!X191</f>
        <v>741983199.70925963</v>
      </c>
      <c r="Y191" s="7">
        <f>X191*(1+'Int Rate'!Y191)+Premium!Y191-Claims!Y191</f>
        <v>716275102.78468776</v>
      </c>
      <c r="Z191" s="7">
        <f>Y191*(1+'Int Rate'!Z191)+Premium!Z191-Claims!Z191</f>
        <v>680183451.6568898</v>
      </c>
      <c r="AA191" s="7">
        <f>Z191*(1+'Int Rate'!AA191)+Premium!AA191-Claims!AA191</f>
        <v>617592461.50433636</v>
      </c>
      <c r="AB191" s="7">
        <f>AA191*(1+'Int Rate'!AB191)+Premium!AB191-Claims!AB191</f>
        <v>541562541.66603565</v>
      </c>
      <c r="AC191" s="7">
        <f>AB191*(1+'Int Rate'!AC191)+Premium!AC191-Claims!AC191</f>
        <v>483346525.82800508</v>
      </c>
      <c r="AD191" s="7">
        <f>AC191*(1+'Int Rate'!AD191)+Premium!AD191-Claims!AD191</f>
        <v>454264558.79733926</v>
      </c>
      <c r="AE191" s="7">
        <f>AD191*(1+'Int Rate'!AE191)+Premium!AE191-Claims!AE191</f>
        <v>404326814.15145195</v>
      </c>
      <c r="AF191" s="7">
        <f>AE191*(1+'Int Rate'!AF191)+Premium!AF191-Claims!AF191</f>
        <v>362173163.3748163</v>
      </c>
      <c r="AG191" s="7">
        <f>AF191*(1+'Int Rate'!AG191)+Premium!AG191-Claims!AG191</f>
        <v>336371781.04468298</v>
      </c>
      <c r="AH191" s="7">
        <f>AG191*(1+'Int Rate'!AH191)+Premium!AH191-Claims!AH191</f>
        <v>320077601.32307762</v>
      </c>
      <c r="AI191" s="7">
        <f>AH191*(1+'Int Rate'!AI191)+Premium!AI191-Claims!AI191</f>
        <v>293107375.10637349</v>
      </c>
      <c r="AJ191" s="7">
        <f>AI191*(1+'Int Rate'!AJ191)+Premium!AJ191-Claims!AJ191</f>
        <v>270359589.83639753</v>
      </c>
      <c r="AK191" s="7">
        <f>AJ191*(1+'Int Rate'!AK191)+Premium!AK191-Claims!AK191</f>
        <v>262648263.54870427</v>
      </c>
      <c r="AL191" s="7">
        <f>AK191*(1+'Int Rate'!AL191)+Premium!AL191-Claims!AL191</f>
        <v>262855028.27108771</v>
      </c>
      <c r="AM191" s="7">
        <f>AL191*(1+'Int Rate'!AM191)+Premium!AM191-Claims!AM191</f>
        <v>252826373.19646347</v>
      </c>
      <c r="AN191" s="7">
        <f>AM191*(1+'Int Rate'!AN191)+Premium!AN191-Claims!AN191</f>
        <v>248849665.57352763</v>
      </c>
      <c r="AO191" s="7">
        <f>AN191*(1+'Int Rate'!AO191)+Premium!AO191-Claims!AO191</f>
        <v>248859639.4879292</v>
      </c>
      <c r="AP191" s="7">
        <f>AO191*(1+'Int Rate'!AP191)+Premium!AP191-Claims!AP191</f>
        <v>245793604.52289549</v>
      </c>
      <c r="AQ191" s="7">
        <f>AP191*(1+'Int Rate'!AQ191)+Premium!AQ191-Claims!AQ191</f>
        <v>244509701.30729771</v>
      </c>
      <c r="AR191" s="7">
        <f>AQ191*(1+'Int Rate'!AR191)+Premium!AR191-Claims!AR191</f>
        <v>246321104.45384672</v>
      </c>
      <c r="AS191" s="7">
        <f>AR191*(1+'Int Rate'!AS191)+Premium!AS191-Claims!AS191</f>
        <v>252936754.05753881</v>
      </c>
      <c r="AT191" s="7">
        <f>AS191*(1+'Int Rate'!AT191)+Premium!AT191-Claims!AT191</f>
        <v>258589814.76153475</v>
      </c>
      <c r="AU191" s="7">
        <f>AT191*(1+'Int Rate'!AU191)+Premium!AU191-Claims!AU191</f>
        <v>257773840.90144384</v>
      </c>
      <c r="AV191" s="7">
        <f>AU191*(1+'Int Rate'!AV191)+Premium!AV191-Claims!AV191</f>
        <v>269947840.65394056</v>
      </c>
      <c r="AW191" s="7">
        <f>AV191*(1+'Int Rate'!AW191)+Premium!AW191-Claims!AW191</f>
        <v>284185406.59781247</v>
      </c>
      <c r="AX191" s="7">
        <f>AW191*(1+'Int Rate'!AX191)+Premium!AX191-Claims!AX191</f>
        <v>280450196.36958694</v>
      </c>
      <c r="AY191" s="7">
        <f>AX191*(1+'Int Rate'!AY191)+Premium!AY191-Claims!AY191</f>
        <v>278970766.72347337</v>
      </c>
    </row>
    <row r="192" spans="1:51" x14ac:dyDescent="0.25">
      <c r="A192" s="1">
        <v>191</v>
      </c>
      <c r="B192" s="7">
        <f>'Inputs &amp; Outputs'!$D$3</f>
        <v>1954449027.5679314</v>
      </c>
      <c r="C192" s="7">
        <f>B192*(1+'Int Rate'!C192)+Premium!C192-Claims!C192</f>
        <v>1951315755.7352815</v>
      </c>
      <c r="D192" s="7">
        <f>C192*(1+'Int Rate'!D192)+Premium!D192-Claims!D192</f>
        <v>1950909767.5583792</v>
      </c>
      <c r="E192" s="7">
        <f>D192*(1+'Int Rate'!E192)+Premium!E192-Claims!E192</f>
        <v>1917350464.0437353</v>
      </c>
      <c r="F192" s="7">
        <f>E192*(1+'Int Rate'!F192)+Premium!F192-Claims!F192</f>
        <v>1846804316.602989</v>
      </c>
      <c r="G192" s="7">
        <f>F192*(1+'Int Rate'!G192)+Premium!G192-Claims!G192</f>
        <v>1769178170.5649321</v>
      </c>
      <c r="H192" s="7">
        <f>G192*(1+'Int Rate'!H192)+Premium!H192-Claims!H192</f>
        <v>1666297911.651067</v>
      </c>
      <c r="I192" s="7">
        <f>H192*(1+'Int Rate'!I192)+Premium!I192-Claims!I192</f>
        <v>1605195240.5223975</v>
      </c>
      <c r="J192" s="7">
        <f>I192*(1+'Int Rate'!J192)+Premium!J192-Claims!J192</f>
        <v>1546565271.9905517</v>
      </c>
      <c r="K192" s="7">
        <f>J192*(1+'Int Rate'!K192)+Premium!K192-Claims!K192</f>
        <v>1558279509.6911716</v>
      </c>
      <c r="L192" s="7">
        <f>K192*(1+'Int Rate'!L192)+Premium!L192-Claims!L192</f>
        <v>1512620053.920536</v>
      </c>
      <c r="M192" s="7">
        <f>L192*(1+'Int Rate'!M192)+Premium!M192-Claims!M192</f>
        <v>1472020441.8783598</v>
      </c>
      <c r="N192" s="7">
        <f>M192*(1+'Int Rate'!N192)+Premium!N192-Claims!N192</f>
        <v>1349970595.6843929</v>
      </c>
      <c r="O192" s="7">
        <f>N192*(1+'Int Rate'!O192)+Premium!O192-Claims!O192</f>
        <v>1305044879.0266929</v>
      </c>
      <c r="P192" s="7">
        <f>O192*(1+'Int Rate'!P192)+Premium!P192-Claims!P192</f>
        <v>1309888111.0971315</v>
      </c>
      <c r="Q192" s="7">
        <f>P192*(1+'Int Rate'!Q192)+Premium!Q192-Claims!Q192</f>
        <v>1262017960.757386</v>
      </c>
      <c r="R192" s="7">
        <f>Q192*(1+'Int Rate'!R192)+Premium!R192-Claims!R192</f>
        <v>1189216413.1596272</v>
      </c>
      <c r="S192" s="7">
        <f>R192*(1+'Int Rate'!S192)+Premium!S192-Claims!S192</f>
        <v>1112575135.2178254</v>
      </c>
      <c r="T192" s="7">
        <f>S192*(1+'Int Rate'!T192)+Premium!T192-Claims!T192</f>
        <v>1049400509.460968</v>
      </c>
      <c r="U192" s="7">
        <f>T192*(1+'Int Rate'!U192)+Premium!U192-Claims!U192</f>
        <v>968123141.74055052</v>
      </c>
      <c r="V192" s="7">
        <f>U192*(1+'Int Rate'!V192)+Premium!V192-Claims!V192</f>
        <v>887093059.25886226</v>
      </c>
      <c r="W192" s="7">
        <f>V192*(1+'Int Rate'!W192)+Premium!W192-Claims!W192</f>
        <v>783756147.41002178</v>
      </c>
      <c r="X192" s="7">
        <f>W192*(1+'Int Rate'!X192)+Premium!X192-Claims!X192</f>
        <v>735003105.38298368</v>
      </c>
      <c r="Y192" s="7">
        <f>X192*(1+'Int Rate'!Y192)+Premium!Y192-Claims!Y192</f>
        <v>645293205.40393949</v>
      </c>
      <c r="Z192" s="7">
        <f>Y192*(1+'Int Rate'!Z192)+Premium!Z192-Claims!Z192</f>
        <v>591434236.21198583</v>
      </c>
      <c r="AA192" s="7">
        <f>Z192*(1+'Int Rate'!AA192)+Premium!AA192-Claims!AA192</f>
        <v>535958477.37713873</v>
      </c>
      <c r="AB192" s="7">
        <f>AA192*(1+'Int Rate'!AB192)+Premium!AB192-Claims!AB192</f>
        <v>489685730.31256402</v>
      </c>
      <c r="AC192" s="7">
        <f>AB192*(1+'Int Rate'!AC192)+Premium!AC192-Claims!AC192</f>
        <v>429875217.98682946</v>
      </c>
      <c r="AD192" s="7">
        <f>AC192*(1+'Int Rate'!AD192)+Premium!AD192-Claims!AD192</f>
        <v>373726467.71322727</v>
      </c>
      <c r="AE192" s="7">
        <f>AD192*(1+'Int Rate'!AE192)+Premium!AE192-Claims!AE192</f>
        <v>319444487.12976956</v>
      </c>
      <c r="AF192" s="7">
        <f>AE192*(1+'Int Rate'!AF192)+Premium!AF192-Claims!AF192</f>
        <v>269302903.56316143</v>
      </c>
      <c r="AG192" s="7">
        <f>AF192*(1+'Int Rate'!AG192)+Premium!AG192-Claims!AG192</f>
        <v>226103207.52077764</v>
      </c>
      <c r="AH192" s="7">
        <f>AG192*(1+'Int Rate'!AH192)+Premium!AH192-Claims!AH192</f>
        <v>194564981.32221648</v>
      </c>
      <c r="AI192" s="7">
        <f>AH192*(1+'Int Rate'!AI192)+Premium!AI192-Claims!AI192</f>
        <v>166412179.89284301</v>
      </c>
      <c r="AJ192" s="7">
        <f>AI192*(1+'Int Rate'!AJ192)+Premium!AJ192-Claims!AJ192</f>
        <v>138909763.29612783</v>
      </c>
      <c r="AK192" s="7">
        <f>AJ192*(1+'Int Rate'!AK192)+Premium!AK192-Claims!AK192</f>
        <v>119245992.02260423</v>
      </c>
      <c r="AL192" s="7">
        <f>AK192*(1+'Int Rate'!AL192)+Premium!AL192-Claims!AL192</f>
        <v>103394813.48569258</v>
      </c>
      <c r="AM192" s="7">
        <f>AL192*(1+'Int Rate'!AM192)+Premium!AM192-Claims!AM192</f>
        <v>92009411.820282266</v>
      </c>
      <c r="AN192" s="7">
        <f>AM192*(1+'Int Rate'!AN192)+Premium!AN192-Claims!AN192</f>
        <v>85369379.691529661</v>
      </c>
      <c r="AO192" s="7">
        <f>AN192*(1+'Int Rate'!AO192)+Premium!AO192-Claims!AO192</f>
        <v>81820396.153960422</v>
      </c>
      <c r="AP192" s="7">
        <f>AO192*(1+'Int Rate'!AP192)+Premium!AP192-Claims!AP192</f>
        <v>78445219.267318666</v>
      </c>
      <c r="AQ192" s="7">
        <f>AP192*(1+'Int Rate'!AQ192)+Premium!AQ192-Claims!AQ192</f>
        <v>76797560.406648129</v>
      </c>
      <c r="AR192" s="7">
        <f>AQ192*(1+'Int Rate'!AR192)+Premium!AR192-Claims!AR192</f>
        <v>74889643.473214015</v>
      </c>
      <c r="AS192" s="7">
        <f>AR192*(1+'Int Rate'!AS192)+Premium!AS192-Claims!AS192</f>
        <v>75588420.574635297</v>
      </c>
      <c r="AT192" s="7">
        <f>AS192*(1+'Int Rate'!AT192)+Premium!AT192-Claims!AT192</f>
        <v>76850669.616317496</v>
      </c>
      <c r="AU192" s="7">
        <f>AT192*(1+'Int Rate'!AU192)+Premium!AU192-Claims!AU192</f>
        <v>76721455.670905188</v>
      </c>
      <c r="AV192" s="7">
        <f>AU192*(1+'Int Rate'!AV192)+Premium!AV192-Claims!AV192</f>
        <v>77276436.638653129</v>
      </c>
      <c r="AW192" s="7">
        <f>AV192*(1+'Int Rate'!AW192)+Premium!AW192-Claims!AW192</f>
        <v>80637035.099573925</v>
      </c>
      <c r="AX192" s="7">
        <f>AW192*(1+'Int Rate'!AX192)+Premium!AX192-Claims!AX192</f>
        <v>83705503.493614733</v>
      </c>
      <c r="AY192" s="7">
        <f>AX192*(1+'Int Rate'!AY192)+Premium!AY192-Claims!AY192</f>
        <v>82552054.185561478</v>
      </c>
    </row>
    <row r="193" spans="1:51" x14ac:dyDescent="0.25">
      <c r="A193" s="1">
        <v>192</v>
      </c>
      <c r="B193" s="7">
        <f>'Inputs &amp; Outputs'!$D$3</f>
        <v>1954449027.5679314</v>
      </c>
      <c r="C193" s="7">
        <f>B193*(1+'Int Rate'!C193)+Premium!C193-Claims!C193</f>
        <v>1904250483.6834414</v>
      </c>
      <c r="D193" s="7">
        <f>C193*(1+'Int Rate'!D193)+Premium!D193-Claims!D193</f>
        <v>1966335729.7410927</v>
      </c>
      <c r="E193" s="7">
        <f>D193*(1+'Int Rate'!E193)+Premium!E193-Claims!E193</f>
        <v>1950457061.6696024</v>
      </c>
      <c r="F193" s="7">
        <f>E193*(1+'Int Rate'!F193)+Premium!F193-Claims!F193</f>
        <v>1928427164.1178863</v>
      </c>
      <c r="G193" s="7">
        <f>F193*(1+'Int Rate'!G193)+Premium!G193-Claims!G193</f>
        <v>1929114763.1918554</v>
      </c>
      <c r="H193" s="7">
        <f>G193*(1+'Int Rate'!H193)+Premium!H193-Claims!H193</f>
        <v>1938710014.8555949</v>
      </c>
      <c r="I193" s="7">
        <f>H193*(1+'Int Rate'!I193)+Premium!I193-Claims!I193</f>
        <v>2006851617.8647194</v>
      </c>
      <c r="J193" s="7">
        <f>I193*(1+'Int Rate'!J193)+Premium!J193-Claims!J193</f>
        <v>1994847777.6935332</v>
      </c>
      <c r="K193" s="7">
        <f>J193*(1+'Int Rate'!K193)+Premium!K193-Claims!K193</f>
        <v>1998184693.8430028</v>
      </c>
      <c r="L193" s="7">
        <f>K193*(1+'Int Rate'!L193)+Premium!L193-Claims!L193</f>
        <v>1949367267.6123571</v>
      </c>
      <c r="M193" s="7">
        <f>L193*(1+'Int Rate'!M193)+Premium!M193-Claims!M193</f>
        <v>1947089729.9955783</v>
      </c>
      <c r="N193" s="7">
        <f>M193*(1+'Int Rate'!N193)+Premium!N193-Claims!N193</f>
        <v>1907780925.453263</v>
      </c>
      <c r="O193" s="7">
        <f>N193*(1+'Int Rate'!O193)+Premium!O193-Claims!O193</f>
        <v>1878633364.8784814</v>
      </c>
      <c r="P193" s="7">
        <f>O193*(1+'Int Rate'!P193)+Premium!P193-Claims!P193</f>
        <v>1894251840.6217051</v>
      </c>
      <c r="Q193" s="7">
        <f>P193*(1+'Int Rate'!Q193)+Premium!Q193-Claims!Q193</f>
        <v>1884837988.5106637</v>
      </c>
      <c r="R193" s="7">
        <f>Q193*(1+'Int Rate'!R193)+Premium!R193-Claims!R193</f>
        <v>1844402959.8451991</v>
      </c>
      <c r="S193" s="7">
        <f>R193*(1+'Int Rate'!S193)+Premium!S193-Claims!S193</f>
        <v>1869740313.811101</v>
      </c>
      <c r="T193" s="7">
        <f>S193*(1+'Int Rate'!T193)+Premium!T193-Claims!T193</f>
        <v>1852102953.4854751</v>
      </c>
      <c r="U193" s="7">
        <f>T193*(1+'Int Rate'!U193)+Premium!U193-Claims!U193</f>
        <v>1869383854.0351169</v>
      </c>
      <c r="V193" s="7">
        <f>U193*(1+'Int Rate'!V193)+Premium!V193-Claims!V193</f>
        <v>1942103392.1431415</v>
      </c>
      <c r="W193" s="7">
        <f>V193*(1+'Int Rate'!W193)+Premium!W193-Claims!W193</f>
        <v>1944063724.4174025</v>
      </c>
      <c r="X193" s="7">
        <f>W193*(1+'Int Rate'!X193)+Premium!X193-Claims!X193</f>
        <v>1996160728.5626154</v>
      </c>
      <c r="Y193" s="7">
        <f>X193*(1+'Int Rate'!Y193)+Premium!Y193-Claims!Y193</f>
        <v>2081785453.668839</v>
      </c>
      <c r="Z193" s="7">
        <f>Y193*(1+'Int Rate'!Z193)+Premium!Z193-Claims!Z193</f>
        <v>2171148388.3969402</v>
      </c>
      <c r="AA193" s="7">
        <f>Z193*(1+'Int Rate'!AA193)+Premium!AA193-Claims!AA193</f>
        <v>2120489722.4424281</v>
      </c>
      <c r="AB193" s="7">
        <f>AA193*(1+'Int Rate'!AB193)+Premium!AB193-Claims!AB193</f>
        <v>2084800657.5322838</v>
      </c>
      <c r="AC193" s="7">
        <f>AB193*(1+'Int Rate'!AC193)+Premium!AC193-Claims!AC193</f>
        <v>2172895803.1339059</v>
      </c>
      <c r="AD193" s="7">
        <f>AC193*(1+'Int Rate'!AD193)+Premium!AD193-Claims!AD193</f>
        <v>2142896577.3702512</v>
      </c>
      <c r="AE193" s="7">
        <f>AD193*(1+'Int Rate'!AE193)+Premium!AE193-Claims!AE193</f>
        <v>2195829597.2431121</v>
      </c>
      <c r="AF193" s="7">
        <f>AE193*(1+'Int Rate'!AF193)+Premium!AF193-Claims!AF193</f>
        <v>2265296433.8368301</v>
      </c>
      <c r="AG193" s="7">
        <f>AF193*(1+'Int Rate'!AG193)+Premium!AG193-Claims!AG193</f>
        <v>2307531636.4869018</v>
      </c>
      <c r="AH193" s="7">
        <f>AG193*(1+'Int Rate'!AH193)+Premium!AH193-Claims!AH193</f>
        <v>2316767981.4655051</v>
      </c>
      <c r="AI193" s="7">
        <f>AH193*(1+'Int Rate'!AI193)+Premium!AI193-Claims!AI193</f>
        <v>2498860939.6718917</v>
      </c>
      <c r="AJ193" s="7">
        <f>AI193*(1+'Int Rate'!AJ193)+Premium!AJ193-Claims!AJ193</f>
        <v>2503992803.8894377</v>
      </c>
      <c r="AK193" s="7">
        <f>AJ193*(1+'Int Rate'!AK193)+Premium!AK193-Claims!AK193</f>
        <v>2544801107.2729077</v>
      </c>
      <c r="AL193" s="7">
        <f>AK193*(1+'Int Rate'!AL193)+Premium!AL193-Claims!AL193</f>
        <v>2598438254.0843086</v>
      </c>
      <c r="AM193" s="7">
        <f>AL193*(1+'Int Rate'!AM193)+Premium!AM193-Claims!AM193</f>
        <v>2544142100.4292474</v>
      </c>
      <c r="AN193" s="7">
        <f>AM193*(1+'Int Rate'!AN193)+Premium!AN193-Claims!AN193</f>
        <v>2558895676.7897463</v>
      </c>
      <c r="AO193" s="7">
        <f>AN193*(1+'Int Rate'!AO193)+Premium!AO193-Claims!AO193</f>
        <v>2666833102.8342562</v>
      </c>
      <c r="AP193" s="7">
        <f>AO193*(1+'Int Rate'!AP193)+Premium!AP193-Claims!AP193</f>
        <v>2730265932.8510547</v>
      </c>
      <c r="AQ193" s="7">
        <f>AP193*(1+'Int Rate'!AQ193)+Premium!AQ193-Claims!AQ193</f>
        <v>2793299925.3737717</v>
      </c>
      <c r="AR193" s="7">
        <f>AQ193*(1+'Int Rate'!AR193)+Premium!AR193-Claims!AR193</f>
        <v>2975383018.3779383</v>
      </c>
      <c r="AS193" s="7">
        <f>AR193*(1+'Int Rate'!AS193)+Premium!AS193-Claims!AS193</f>
        <v>3022328334.0317545</v>
      </c>
      <c r="AT193" s="7">
        <f>AS193*(1+'Int Rate'!AT193)+Premium!AT193-Claims!AT193</f>
        <v>3119340126.7210112</v>
      </c>
      <c r="AU193" s="7">
        <f>AT193*(1+'Int Rate'!AU193)+Premium!AU193-Claims!AU193</f>
        <v>3017137706.3684216</v>
      </c>
      <c r="AV193" s="7">
        <f>AU193*(1+'Int Rate'!AV193)+Premium!AV193-Claims!AV193</f>
        <v>3143085235.6363721</v>
      </c>
      <c r="AW193" s="7">
        <f>AV193*(1+'Int Rate'!AW193)+Premium!AW193-Claims!AW193</f>
        <v>3340479195.2116179</v>
      </c>
      <c r="AX193" s="7">
        <f>AW193*(1+'Int Rate'!AX193)+Premium!AX193-Claims!AX193</f>
        <v>3269618764.0344443</v>
      </c>
      <c r="AY193" s="7">
        <f>AX193*(1+'Int Rate'!AY193)+Premium!AY193-Claims!AY193</f>
        <v>3408756711.2463136</v>
      </c>
    </row>
    <row r="194" spans="1:51" x14ac:dyDescent="0.25">
      <c r="A194" s="1">
        <v>193</v>
      </c>
      <c r="B194" s="7">
        <f>'Inputs &amp; Outputs'!$D$3</f>
        <v>1954449027.5679314</v>
      </c>
      <c r="C194" s="7">
        <f>B194*(1+'Int Rate'!C194)+Premium!C194-Claims!C194</f>
        <v>1887134664.2904046</v>
      </c>
      <c r="D194" s="7">
        <f>C194*(1+'Int Rate'!D194)+Premium!D194-Claims!D194</f>
        <v>1891057517.5837209</v>
      </c>
      <c r="E194" s="7">
        <f>D194*(1+'Int Rate'!E194)+Premium!E194-Claims!E194</f>
        <v>1820801844.829685</v>
      </c>
      <c r="F194" s="7">
        <f>E194*(1+'Int Rate'!F194)+Premium!F194-Claims!F194</f>
        <v>1723611265.1804547</v>
      </c>
      <c r="G194" s="7">
        <f>F194*(1+'Int Rate'!G194)+Premium!G194-Claims!G194</f>
        <v>1633064092.8490283</v>
      </c>
      <c r="H194" s="7">
        <f>G194*(1+'Int Rate'!H194)+Premium!H194-Claims!H194</f>
        <v>1614147075.7386642</v>
      </c>
      <c r="I194" s="7">
        <f>H194*(1+'Int Rate'!I194)+Premium!I194-Claims!I194</f>
        <v>1534680877.4150546</v>
      </c>
      <c r="J194" s="7">
        <f>I194*(1+'Int Rate'!J194)+Premium!J194-Claims!J194</f>
        <v>1483573409.71715</v>
      </c>
      <c r="K194" s="7">
        <f>J194*(1+'Int Rate'!K194)+Premium!K194-Claims!K194</f>
        <v>1362608540.3049293</v>
      </c>
      <c r="L194" s="7">
        <f>K194*(1+'Int Rate'!L194)+Premium!L194-Claims!L194</f>
        <v>1253252234.0958195</v>
      </c>
      <c r="M194" s="7">
        <f>L194*(1+'Int Rate'!M194)+Premium!M194-Claims!M194</f>
        <v>1167859050.2089372</v>
      </c>
      <c r="N194" s="7">
        <f>M194*(1+'Int Rate'!N194)+Premium!N194-Claims!N194</f>
        <v>1071193094.3050046</v>
      </c>
      <c r="O194" s="7">
        <f>N194*(1+'Int Rate'!O194)+Premium!O194-Claims!O194</f>
        <v>1002040657.0090377</v>
      </c>
      <c r="P194" s="7">
        <f>O194*(1+'Int Rate'!P194)+Premium!P194-Claims!P194</f>
        <v>877561915.26197731</v>
      </c>
      <c r="Q194" s="7">
        <f>P194*(1+'Int Rate'!Q194)+Premium!Q194-Claims!Q194</f>
        <v>766476643.17933822</v>
      </c>
      <c r="R194" s="7">
        <f>Q194*(1+'Int Rate'!R194)+Premium!R194-Claims!R194</f>
        <v>683158332.62417746</v>
      </c>
      <c r="S194" s="7">
        <f>R194*(1+'Int Rate'!S194)+Premium!S194-Claims!S194</f>
        <v>588526740.54550195</v>
      </c>
      <c r="T194" s="7">
        <f>S194*(1+'Int Rate'!T194)+Premium!T194-Claims!T194</f>
        <v>508229048.48703849</v>
      </c>
      <c r="U194" s="7">
        <f>T194*(1+'Int Rate'!U194)+Premium!U194-Claims!U194</f>
        <v>425728515.84301788</v>
      </c>
      <c r="V194" s="7">
        <f>U194*(1+'Int Rate'!V194)+Premium!V194-Claims!V194</f>
        <v>330107171.6757561</v>
      </c>
      <c r="W194" s="7">
        <f>V194*(1+'Int Rate'!W194)+Premium!W194-Claims!W194</f>
        <v>243227725.82898206</v>
      </c>
      <c r="X194" s="7">
        <f>W194*(1+'Int Rate'!X194)+Premium!X194-Claims!X194</f>
        <v>155492430.57261068</v>
      </c>
      <c r="Y194" s="7">
        <f>X194*(1+'Int Rate'!Y194)+Premium!Y194-Claims!Y194</f>
        <v>73814172.448894978</v>
      </c>
      <c r="Z194" s="7">
        <f>Y194*(1+'Int Rate'!Z194)+Premium!Z194-Claims!Z194</f>
        <v>-8768144.8679012954</v>
      </c>
      <c r="AA194" s="7">
        <f>Z194*(1+'Int Rate'!AA194)+Premium!AA194-Claims!AA194</f>
        <v>-91788484.318544805</v>
      </c>
      <c r="AB194" s="7">
        <f>AA194*(1+'Int Rate'!AB194)+Premium!AB194-Claims!AB194</f>
        <v>-171436473.50758266</v>
      </c>
      <c r="AC194" s="7">
        <f>AB194*(1+'Int Rate'!AC194)+Premium!AC194-Claims!AC194</f>
        <v>-246944844.20791835</v>
      </c>
      <c r="AD194" s="7">
        <f>AC194*(1+'Int Rate'!AD194)+Premium!AD194-Claims!AD194</f>
        <v>-317982896.09490836</v>
      </c>
      <c r="AE194" s="7">
        <f>AD194*(1+'Int Rate'!AE194)+Premium!AE194-Claims!AE194</f>
        <v>-385552645.1531446</v>
      </c>
      <c r="AF194" s="7">
        <f>AE194*(1+'Int Rate'!AF194)+Premium!AF194-Claims!AF194</f>
        <v>-469931211.06947023</v>
      </c>
      <c r="AG194" s="7">
        <f>AF194*(1+'Int Rate'!AG194)+Premium!AG194-Claims!AG194</f>
        <v>-550213300.83427382</v>
      </c>
      <c r="AH194" s="7">
        <f>AG194*(1+'Int Rate'!AH194)+Premium!AH194-Claims!AH194</f>
        <v>-598641663.06514287</v>
      </c>
      <c r="AI194" s="7">
        <f>AH194*(1+'Int Rate'!AI194)+Premium!AI194-Claims!AI194</f>
        <v>-722710346.63326395</v>
      </c>
      <c r="AJ194" s="7">
        <f>AI194*(1+'Int Rate'!AJ194)+Premium!AJ194-Claims!AJ194</f>
        <v>-797144911.8831923</v>
      </c>
      <c r="AK194" s="7">
        <f>AJ194*(1+'Int Rate'!AK194)+Premium!AK194-Claims!AK194</f>
        <v>-875162860.67596066</v>
      </c>
      <c r="AL194" s="7">
        <f>AK194*(1+'Int Rate'!AL194)+Premium!AL194-Claims!AL194</f>
        <v>-926972254.1092242</v>
      </c>
      <c r="AM194" s="7">
        <f>AL194*(1+'Int Rate'!AM194)+Premium!AM194-Claims!AM194</f>
        <v>-986742803.57746243</v>
      </c>
      <c r="AN194" s="7">
        <f>AM194*(1+'Int Rate'!AN194)+Premium!AN194-Claims!AN194</f>
        <v>-997843665.34749138</v>
      </c>
      <c r="AO194" s="7">
        <f>AN194*(1+'Int Rate'!AO194)+Premium!AO194-Claims!AO194</f>
        <v>-1052695600.1364651</v>
      </c>
      <c r="AP194" s="7">
        <f>AO194*(1+'Int Rate'!AP194)+Premium!AP194-Claims!AP194</f>
        <v>-1050309289.2411429</v>
      </c>
      <c r="AQ194" s="7">
        <f>AP194*(1+'Int Rate'!AQ194)+Premium!AQ194-Claims!AQ194</f>
        <v>-1072545552.9498425</v>
      </c>
      <c r="AR194" s="7">
        <f>AQ194*(1+'Int Rate'!AR194)+Premium!AR194-Claims!AR194</f>
        <v>-1144424229.0329099</v>
      </c>
      <c r="AS194" s="7">
        <f>AR194*(1+'Int Rate'!AS194)+Premium!AS194-Claims!AS194</f>
        <v>-1212578023.1774924</v>
      </c>
      <c r="AT194" s="7">
        <f>AS194*(1+'Int Rate'!AT194)+Premium!AT194-Claims!AT194</f>
        <v>-1246204198.7266901</v>
      </c>
      <c r="AU194" s="7">
        <f>AT194*(1+'Int Rate'!AU194)+Premium!AU194-Claims!AU194</f>
        <v>-1273315268.0136118</v>
      </c>
      <c r="AV194" s="7">
        <f>AU194*(1+'Int Rate'!AV194)+Premium!AV194-Claims!AV194</f>
        <v>-1334146344.5386271</v>
      </c>
      <c r="AW194" s="7">
        <f>AV194*(1+'Int Rate'!AW194)+Premium!AW194-Claims!AW194</f>
        <v>-1445736020.2980046</v>
      </c>
      <c r="AX194" s="7">
        <f>AW194*(1+'Int Rate'!AX194)+Premium!AX194-Claims!AX194</f>
        <v>-1540551962.0501471</v>
      </c>
      <c r="AY194" s="7">
        <f>AX194*(1+'Int Rate'!AY194)+Premium!AY194-Claims!AY194</f>
        <v>-1630601855.9914696</v>
      </c>
    </row>
    <row r="195" spans="1:51" x14ac:dyDescent="0.25">
      <c r="A195" s="1">
        <v>194</v>
      </c>
      <c r="B195" s="7">
        <f>'Inputs &amp; Outputs'!$D$3</f>
        <v>1954449027.5679314</v>
      </c>
      <c r="C195" s="7">
        <f>B195*(1+'Int Rate'!C195)+Premium!C195-Claims!C195</f>
        <v>1863821363.0397513</v>
      </c>
      <c r="D195" s="7">
        <f>C195*(1+'Int Rate'!D195)+Premium!D195-Claims!D195</f>
        <v>1810193311.6954594</v>
      </c>
      <c r="E195" s="7">
        <f>D195*(1+'Int Rate'!E195)+Premium!E195-Claims!E195</f>
        <v>1674602155.8788826</v>
      </c>
      <c r="F195" s="7">
        <f>E195*(1+'Int Rate'!F195)+Premium!F195-Claims!F195</f>
        <v>1570187165.9668906</v>
      </c>
      <c r="G195" s="7">
        <f>F195*(1+'Int Rate'!G195)+Premium!G195-Claims!G195</f>
        <v>1527911265.9994738</v>
      </c>
      <c r="H195" s="7">
        <f>G195*(1+'Int Rate'!H195)+Premium!H195-Claims!H195</f>
        <v>1527605452.1559243</v>
      </c>
      <c r="I195" s="7">
        <f>H195*(1+'Int Rate'!I195)+Premium!I195-Claims!I195</f>
        <v>1512977943.9463134</v>
      </c>
      <c r="J195" s="7">
        <f>I195*(1+'Int Rate'!J195)+Premium!J195-Claims!J195</f>
        <v>1472108470.748184</v>
      </c>
      <c r="K195" s="7">
        <f>J195*(1+'Int Rate'!K195)+Premium!K195-Claims!K195</f>
        <v>1470123812.8133159</v>
      </c>
      <c r="L195" s="7">
        <f>K195*(1+'Int Rate'!L195)+Premium!L195-Claims!L195</f>
        <v>1366532726.8891072</v>
      </c>
      <c r="M195" s="7">
        <f>L195*(1+'Int Rate'!M195)+Premium!M195-Claims!M195</f>
        <v>1351789210.8462446</v>
      </c>
      <c r="N195" s="7">
        <f>M195*(1+'Int Rate'!N195)+Premium!N195-Claims!N195</f>
        <v>1202509665.0458162</v>
      </c>
      <c r="O195" s="7">
        <f>N195*(1+'Int Rate'!O195)+Premium!O195-Claims!O195</f>
        <v>1142327050.5653005</v>
      </c>
      <c r="P195" s="7">
        <f>O195*(1+'Int Rate'!P195)+Premium!P195-Claims!P195</f>
        <v>1109997992.0520794</v>
      </c>
      <c r="Q195" s="7">
        <f>P195*(1+'Int Rate'!Q195)+Premium!Q195-Claims!Q195</f>
        <v>1055081344.738837</v>
      </c>
      <c r="R195" s="7">
        <f>Q195*(1+'Int Rate'!R195)+Premium!R195-Claims!R195</f>
        <v>973450992.03946733</v>
      </c>
      <c r="S195" s="7">
        <f>R195*(1+'Int Rate'!S195)+Premium!S195-Claims!S195</f>
        <v>886000186.45169461</v>
      </c>
      <c r="T195" s="7">
        <f>S195*(1+'Int Rate'!T195)+Premium!T195-Claims!T195</f>
        <v>867071938.67365503</v>
      </c>
      <c r="U195" s="7">
        <f>T195*(1+'Int Rate'!U195)+Premium!U195-Claims!U195</f>
        <v>790526421.98522639</v>
      </c>
      <c r="V195" s="7">
        <f>U195*(1+'Int Rate'!V195)+Premium!V195-Claims!V195</f>
        <v>749871765.5524503</v>
      </c>
      <c r="W195" s="7">
        <f>V195*(1+'Int Rate'!W195)+Premium!W195-Claims!W195</f>
        <v>690316341.09050775</v>
      </c>
      <c r="X195" s="7">
        <f>W195*(1+'Int Rate'!X195)+Premium!X195-Claims!X195</f>
        <v>627221000.32946301</v>
      </c>
      <c r="Y195" s="7">
        <f>X195*(1+'Int Rate'!Y195)+Premium!Y195-Claims!Y195</f>
        <v>568651248.80076432</v>
      </c>
      <c r="Z195" s="7">
        <f>Y195*(1+'Int Rate'!Z195)+Premium!Z195-Claims!Z195</f>
        <v>503219076.28071272</v>
      </c>
      <c r="AA195" s="7">
        <f>Z195*(1+'Int Rate'!AA195)+Premium!AA195-Claims!AA195</f>
        <v>451155164.6089294</v>
      </c>
      <c r="AB195" s="7">
        <f>AA195*(1+'Int Rate'!AB195)+Premium!AB195-Claims!AB195</f>
        <v>375269860.15082139</v>
      </c>
      <c r="AC195" s="7">
        <f>AB195*(1+'Int Rate'!AC195)+Premium!AC195-Claims!AC195</f>
        <v>297529288.62245494</v>
      </c>
      <c r="AD195" s="7">
        <f>AC195*(1+'Int Rate'!AD195)+Premium!AD195-Claims!AD195</f>
        <v>236411218.41407311</v>
      </c>
      <c r="AE195" s="7">
        <f>AD195*(1+'Int Rate'!AE195)+Premium!AE195-Claims!AE195</f>
        <v>192442264.01622701</v>
      </c>
      <c r="AF195" s="7">
        <f>AE195*(1+'Int Rate'!AF195)+Premium!AF195-Claims!AF195</f>
        <v>146021073.0086737</v>
      </c>
      <c r="AG195" s="7">
        <f>AF195*(1+'Int Rate'!AG195)+Premium!AG195-Claims!AG195</f>
        <v>95986846.314320266</v>
      </c>
      <c r="AH195" s="7">
        <f>AG195*(1+'Int Rate'!AH195)+Premium!AH195-Claims!AH195</f>
        <v>52662539.090741903</v>
      </c>
      <c r="AI195" s="7">
        <f>AH195*(1+'Int Rate'!AI195)+Premium!AI195-Claims!AI195</f>
        <v>17779312.404952489</v>
      </c>
      <c r="AJ195" s="7">
        <f>AI195*(1+'Int Rate'!AJ195)+Premium!AJ195-Claims!AJ195</f>
        <v>-12052367.416883212</v>
      </c>
      <c r="AK195" s="7">
        <f>AJ195*(1+'Int Rate'!AK195)+Premium!AK195-Claims!AK195</f>
        <v>-36669447.443514183</v>
      </c>
      <c r="AL195" s="7">
        <f>AK195*(1+'Int Rate'!AL195)+Premium!AL195-Claims!AL195</f>
        <v>-57146197.614148334</v>
      </c>
      <c r="AM195" s="7">
        <f>AL195*(1+'Int Rate'!AM195)+Premium!AM195-Claims!AM195</f>
        <v>-75754125.087497026</v>
      </c>
      <c r="AN195" s="7">
        <f>AM195*(1+'Int Rate'!AN195)+Premium!AN195-Claims!AN195</f>
        <v>-89394599.546956301</v>
      </c>
      <c r="AO195" s="7">
        <f>AN195*(1+'Int Rate'!AO195)+Premium!AO195-Claims!AO195</f>
        <v>-100850345.41819876</v>
      </c>
      <c r="AP195" s="7">
        <f>AO195*(1+'Int Rate'!AP195)+Premium!AP195-Claims!AP195</f>
        <v>-116213518.6205055</v>
      </c>
      <c r="AQ195" s="7">
        <f>AP195*(1+'Int Rate'!AQ195)+Premium!AQ195-Claims!AQ195</f>
        <v>-119240923.47280304</v>
      </c>
      <c r="AR195" s="7">
        <f>AQ195*(1+'Int Rate'!AR195)+Premium!AR195-Claims!AR195</f>
        <v>-126114398.62902479</v>
      </c>
      <c r="AS195" s="7">
        <f>AR195*(1+'Int Rate'!AS195)+Premium!AS195-Claims!AS195</f>
        <v>-135599758.33456713</v>
      </c>
      <c r="AT195" s="7">
        <f>AS195*(1+'Int Rate'!AT195)+Premium!AT195-Claims!AT195</f>
        <v>-138639026.06635094</v>
      </c>
      <c r="AU195" s="7">
        <f>AT195*(1+'Int Rate'!AU195)+Premium!AU195-Claims!AU195</f>
        <v>-141564175.21260422</v>
      </c>
      <c r="AV195" s="7">
        <f>AU195*(1+'Int Rate'!AV195)+Premium!AV195-Claims!AV195</f>
        <v>-150051507.76007017</v>
      </c>
      <c r="AW195" s="7">
        <f>AV195*(1+'Int Rate'!AW195)+Premium!AW195-Claims!AW195</f>
        <v>-151991542.56572166</v>
      </c>
      <c r="AX195" s="7">
        <f>AW195*(1+'Int Rate'!AX195)+Premium!AX195-Claims!AX195</f>
        <v>-161920889.09644288</v>
      </c>
      <c r="AY195" s="7">
        <f>AX195*(1+'Int Rate'!AY195)+Premium!AY195-Claims!AY195</f>
        <v>-177080445.57646978</v>
      </c>
    </row>
    <row r="196" spans="1:51" x14ac:dyDescent="0.25">
      <c r="A196" s="1">
        <v>195</v>
      </c>
      <c r="B196" s="7">
        <f>'Inputs &amp; Outputs'!$D$3</f>
        <v>1954449027.5679314</v>
      </c>
      <c r="C196" s="7">
        <f>B196*(1+'Int Rate'!C196)+Premium!C196-Claims!C196</f>
        <v>1919731136.1627131</v>
      </c>
      <c r="D196" s="7">
        <f>C196*(1+'Int Rate'!D196)+Premium!D196-Claims!D196</f>
        <v>1887874029.2290943</v>
      </c>
      <c r="E196" s="7">
        <f>D196*(1+'Int Rate'!E196)+Premium!E196-Claims!E196</f>
        <v>1776155030.8190997</v>
      </c>
      <c r="F196" s="7">
        <f>E196*(1+'Int Rate'!F196)+Premium!F196-Claims!F196</f>
        <v>1831377949.7664685</v>
      </c>
      <c r="G196" s="7">
        <f>F196*(1+'Int Rate'!G196)+Premium!G196-Claims!G196</f>
        <v>1763036759.0594702</v>
      </c>
      <c r="H196" s="7">
        <f>G196*(1+'Int Rate'!H196)+Premium!H196-Claims!H196</f>
        <v>1703991179.764719</v>
      </c>
      <c r="I196" s="7">
        <f>H196*(1+'Int Rate'!I196)+Premium!I196-Claims!I196</f>
        <v>1639183563.7729585</v>
      </c>
      <c r="J196" s="7">
        <f>I196*(1+'Int Rate'!J196)+Premium!J196-Claims!J196</f>
        <v>1558765455.30299</v>
      </c>
      <c r="K196" s="7">
        <f>J196*(1+'Int Rate'!K196)+Premium!K196-Claims!K196</f>
        <v>1510240050.652972</v>
      </c>
      <c r="L196" s="7">
        <f>K196*(1+'Int Rate'!L196)+Premium!L196-Claims!L196</f>
        <v>1425379382.4036574</v>
      </c>
      <c r="M196" s="7">
        <f>L196*(1+'Int Rate'!M196)+Premium!M196-Claims!M196</f>
        <v>1362337023.0804732</v>
      </c>
      <c r="N196" s="7">
        <f>M196*(1+'Int Rate'!N196)+Premium!N196-Claims!N196</f>
        <v>1296001996.3537681</v>
      </c>
      <c r="O196" s="7">
        <f>N196*(1+'Int Rate'!O196)+Premium!O196-Claims!O196</f>
        <v>1244204419.5936227</v>
      </c>
      <c r="P196" s="7">
        <f>O196*(1+'Int Rate'!P196)+Premium!P196-Claims!P196</f>
        <v>1159906628.1907172</v>
      </c>
      <c r="Q196" s="7">
        <f>P196*(1+'Int Rate'!Q196)+Premium!Q196-Claims!Q196</f>
        <v>1054288705.2518656</v>
      </c>
      <c r="R196" s="7">
        <f>Q196*(1+'Int Rate'!R196)+Premium!R196-Claims!R196</f>
        <v>1004211633.9755435</v>
      </c>
      <c r="S196" s="7">
        <f>R196*(1+'Int Rate'!S196)+Premium!S196-Claims!S196</f>
        <v>931538122.84726024</v>
      </c>
      <c r="T196" s="7">
        <f>S196*(1+'Int Rate'!T196)+Premium!T196-Claims!T196</f>
        <v>860856780.6737076</v>
      </c>
      <c r="U196" s="7">
        <f>T196*(1+'Int Rate'!U196)+Premium!U196-Claims!U196</f>
        <v>778268477.212358</v>
      </c>
      <c r="V196" s="7">
        <f>U196*(1+'Int Rate'!V196)+Premium!V196-Claims!V196</f>
        <v>704359906.10014045</v>
      </c>
      <c r="W196" s="7">
        <f>V196*(1+'Int Rate'!W196)+Premium!W196-Claims!W196</f>
        <v>618520887.45686269</v>
      </c>
      <c r="X196" s="7">
        <f>W196*(1+'Int Rate'!X196)+Premium!X196-Claims!X196</f>
        <v>553685176.30559993</v>
      </c>
      <c r="Y196" s="7">
        <f>X196*(1+'Int Rate'!Y196)+Premium!Y196-Claims!Y196</f>
        <v>478390036.46772003</v>
      </c>
      <c r="Z196" s="7">
        <f>Y196*(1+'Int Rate'!Z196)+Premium!Z196-Claims!Z196</f>
        <v>401512806.08062047</v>
      </c>
      <c r="AA196" s="7">
        <f>Z196*(1+'Int Rate'!AA196)+Premium!AA196-Claims!AA196</f>
        <v>316727866.80891591</v>
      </c>
      <c r="AB196" s="7">
        <f>AA196*(1+'Int Rate'!AB196)+Premium!AB196-Claims!AB196</f>
        <v>250287366.17035317</v>
      </c>
      <c r="AC196" s="7">
        <f>AB196*(1+'Int Rate'!AC196)+Premium!AC196-Claims!AC196</f>
        <v>188690221.95987028</v>
      </c>
      <c r="AD196" s="7">
        <f>AC196*(1+'Int Rate'!AD196)+Premium!AD196-Claims!AD196</f>
        <v>120566753.59666538</v>
      </c>
      <c r="AE196" s="7">
        <f>AD196*(1+'Int Rate'!AE196)+Premium!AE196-Claims!AE196</f>
        <v>62094207.288245052</v>
      </c>
      <c r="AF196" s="7">
        <f>AE196*(1+'Int Rate'!AF196)+Premium!AF196-Claims!AF196</f>
        <v>9634903.1544426978</v>
      </c>
      <c r="AG196" s="7">
        <f>AF196*(1+'Int Rate'!AG196)+Premium!AG196-Claims!AG196</f>
        <v>-38751923.340475112</v>
      </c>
      <c r="AH196" s="7">
        <f>AG196*(1+'Int Rate'!AH196)+Premium!AH196-Claims!AH196</f>
        <v>-83951662.981347978</v>
      </c>
      <c r="AI196" s="7">
        <f>AH196*(1+'Int Rate'!AI196)+Premium!AI196-Claims!AI196</f>
        <v>-123194916.72659831</v>
      </c>
      <c r="AJ196" s="7">
        <f>AI196*(1+'Int Rate'!AJ196)+Premium!AJ196-Claims!AJ196</f>
        <v>-159846009.95341951</v>
      </c>
      <c r="AK196" s="7">
        <f>AJ196*(1+'Int Rate'!AK196)+Premium!AK196-Claims!AK196</f>
        <v>-197881025.47925594</v>
      </c>
      <c r="AL196" s="7">
        <f>AK196*(1+'Int Rate'!AL196)+Premium!AL196-Claims!AL196</f>
        <v>-216792545.56740305</v>
      </c>
      <c r="AM196" s="7">
        <f>AL196*(1+'Int Rate'!AM196)+Premium!AM196-Claims!AM196</f>
        <v>-241108024.38889956</v>
      </c>
      <c r="AN196" s="7">
        <f>AM196*(1+'Int Rate'!AN196)+Premium!AN196-Claims!AN196</f>
        <v>-259906281.80244929</v>
      </c>
      <c r="AO196" s="7">
        <f>AN196*(1+'Int Rate'!AO196)+Premium!AO196-Claims!AO196</f>
        <v>-283707122.37419909</v>
      </c>
      <c r="AP196" s="7">
        <f>AO196*(1+'Int Rate'!AP196)+Premium!AP196-Claims!AP196</f>
        <v>-303462180.84776741</v>
      </c>
      <c r="AQ196" s="7">
        <f>AP196*(1+'Int Rate'!AQ196)+Premium!AQ196-Claims!AQ196</f>
        <v>-316187221.0287714</v>
      </c>
      <c r="AR196" s="7">
        <f>AQ196*(1+'Int Rate'!AR196)+Premium!AR196-Claims!AR196</f>
        <v>-313440564.2628392</v>
      </c>
      <c r="AS196" s="7">
        <f>AR196*(1+'Int Rate'!AS196)+Premium!AS196-Claims!AS196</f>
        <v>-319442603.29324585</v>
      </c>
      <c r="AT196" s="7">
        <f>AS196*(1+'Int Rate'!AT196)+Premium!AT196-Claims!AT196</f>
        <v>-338775248.83541512</v>
      </c>
      <c r="AU196" s="7">
        <f>AT196*(1+'Int Rate'!AU196)+Premium!AU196-Claims!AU196</f>
        <v>-364549285.38452053</v>
      </c>
      <c r="AV196" s="7">
        <f>AU196*(1+'Int Rate'!AV196)+Premium!AV196-Claims!AV196</f>
        <v>-370131175.20960212</v>
      </c>
      <c r="AW196" s="7">
        <f>AV196*(1+'Int Rate'!AW196)+Premium!AW196-Claims!AW196</f>
        <v>-389806664.67589676</v>
      </c>
      <c r="AX196" s="7">
        <f>AW196*(1+'Int Rate'!AX196)+Premium!AX196-Claims!AX196</f>
        <v>-406745131.33581287</v>
      </c>
      <c r="AY196" s="7">
        <f>AX196*(1+'Int Rate'!AY196)+Premium!AY196-Claims!AY196</f>
        <v>-422272416.79328495</v>
      </c>
    </row>
    <row r="197" spans="1:51" x14ac:dyDescent="0.25">
      <c r="A197" s="1">
        <v>196</v>
      </c>
      <c r="B197" s="7">
        <f>'Inputs &amp; Outputs'!$D$3</f>
        <v>1954449027.5679314</v>
      </c>
      <c r="C197" s="7">
        <f>B197*(1+'Int Rate'!C197)+Premium!C197-Claims!C197</f>
        <v>1767250041.0029297</v>
      </c>
      <c r="D197" s="7">
        <f>C197*(1+'Int Rate'!D197)+Premium!D197-Claims!D197</f>
        <v>1670657901.3415771</v>
      </c>
      <c r="E197" s="7">
        <f>D197*(1+'Int Rate'!E197)+Premium!E197-Claims!E197</f>
        <v>1658325931.6581481</v>
      </c>
      <c r="F197" s="7">
        <f>E197*(1+'Int Rate'!F197)+Premium!F197-Claims!F197</f>
        <v>1656806823.6420884</v>
      </c>
      <c r="G197" s="7">
        <f>F197*(1+'Int Rate'!G197)+Premium!G197-Claims!G197</f>
        <v>1577817045.2440035</v>
      </c>
      <c r="H197" s="7">
        <f>G197*(1+'Int Rate'!H197)+Premium!H197-Claims!H197</f>
        <v>1502500256.0941095</v>
      </c>
      <c r="I197" s="7">
        <f>H197*(1+'Int Rate'!I197)+Premium!I197-Claims!I197</f>
        <v>1435349227.5119061</v>
      </c>
      <c r="J197" s="7">
        <f>I197*(1+'Int Rate'!J197)+Premium!J197-Claims!J197</f>
        <v>1365121227.6810997</v>
      </c>
      <c r="K197" s="7">
        <f>J197*(1+'Int Rate'!K197)+Premium!K197-Claims!K197</f>
        <v>1219731191.8599393</v>
      </c>
      <c r="L197" s="7">
        <f>K197*(1+'Int Rate'!L197)+Premium!L197-Claims!L197</f>
        <v>1154290359.4631691</v>
      </c>
      <c r="M197" s="7">
        <f>L197*(1+'Int Rate'!M197)+Premium!M197-Claims!M197</f>
        <v>1076934232.9055686</v>
      </c>
      <c r="N197" s="7">
        <f>M197*(1+'Int Rate'!N197)+Premium!N197-Claims!N197</f>
        <v>990361238.65615511</v>
      </c>
      <c r="O197" s="7">
        <f>N197*(1+'Int Rate'!O197)+Premium!O197-Claims!O197</f>
        <v>959745131.60886931</v>
      </c>
      <c r="P197" s="7">
        <f>O197*(1+'Int Rate'!P197)+Premium!P197-Claims!P197</f>
        <v>912541506.85534167</v>
      </c>
      <c r="Q197" s="7">
        <f>P197*(1+'Int Rate'!Q197)+Premium!Q197-Claims!Q197</f>
        <v>873381757.15777087</v>
      </c>
      <c r="R197" s="7">
        <f>Q197*(1+'Int Rate'!R197)+Premium!R197-Claims!R197</f>
        <v>794978932.47440422</v>
      </c>
      <c r="S197" s="7">
        <f>R197*(1+'Int Rate'!S197)+Premium!S197-Claims!S197</f>
        <v>722191489.18930936</v>
      </c>
      <c r="T197" s="7">
        <f>S197*(1+'Int Rate'!T197)+Premium!T197-Claims!T197</f>
        <v>657235469.07510924</v>
      </c>
      <c r="U197" s="7">
        <f>T197*(1+'Int Rate'!U197)+Premium!U197-Claims!U197</f>
        <v>540739385.94700861</v>
      </c>
      <c r="V197" s="7">
        <f>U197*(1+'Int Rate'!V197)+Premium!V197-Claims!V197</f>
        <v>446367561.35567451</v>
      </c>
      <c r="W197" s="7">
        <f>V197*(1+'Int Rate'!W197)+Premium!W197-Claims!W197</f>
        <v>377666352.78451836</v>
      </c>
      <c r="X197" s="7">
        <f>W197*(1+'Int Rate'!X197)+Premium!X197-Claims!X197</f>
        <v>289077460.62197906</v>
      </c>
      <c r="Y197" s="7">
        <f>X197*(1+'Int Rate'!Y197)+Premium!Y197-Claims!Y197</f>
        <v>203880404.61493665</v>
      </c>
      <c r="Z197" s="7">
        <f>Y197*(1+'Int Rate'!Z197)+Premium!Z197-Claims!Z197</f>
        <v>116565206.1037403</v>
      </c>
      <c r="AA197" s="7">
        <f>Z197*(1+'Int Rate'!AA197)+Premium!AA197-Claims!AA197</f>
        <v>42546340.930513665</v>
      </c>
      <c r="AB197" s="7">
        <f>AA197*(1+'Int Rate'!AB197)+Premium!AB197-Claims!AB197</f>
        <v>-32487378.121444441</v>
      </c>
      <c r="AC197" s="7">
        <f>AB197*(1+'Int Rate'!AC197)+Premium!AC197-Claims!AC197</f>
        <v>-106190310.23854405</v>
      </c>
      <c r="AD197" s="7">
        <f>AC197*(1+'Int Rate'!AD197)+Premium!AD197-Claims!AD197</f>
        <v>-176337308.01445714</v>
      </c>
      <c r="AE197" s="7">
        <f>AD197*(1+'Int Rate'!AE197)+Premium!AE197-Claims!AE197</f>
        <v>-252762091.88051096</v>
      </c>
      <c r="AF197" s="7">
        <f>AE197*(1+'Int Rate'!AF197)+Premium!AF197-Claims!AF197</f>
        <v>-327179452.03623992</v>
      </c>
      <c r="AG197" s="7">
        <f>AF197*(1+'Int Rate'!AG197)+Premium!AG197-Claims!AG197</f>
        <v>-392032383.82677615</v>
      </c>
      <c r="AH197" s="7">
        <f>AG197*(1+'Int Rate'!AH197)+Premium!AH197-Claims!AH197</f>
        <v>-447242040.69881916</v>
      </c>
      <c r="AI197" s="7">
        <f>AH197*(1+'Int Rate'!AI197)+Premium!AI197-Claims!AI197</f>
        <v>-494429135.61646628</v>
      </c>
      <c r="AJ197" s="7">
        <f>AI197*(1+'Int Rate'!AJ197)+Premium!AJ197-Claims!AJ197</f>
        <v>-545646250.57582271</v>
      </c>
      <c r="AK197" s="7">
        <f>AJ197*(1+'Int Rate'!AK197)+Premium!AK197-Claims!AK197</f>
        <v>-603064353.55579424</v>
      </c>
      <c r="AL197" s="7">
        <f>AK197*(1+'Int Rate'!AL197)+Premium!AL197-Claims!AL197</f>
        <v>-648142532.83507252</v>
      </c>
      <c r="AM197" s="7">
        <f>AL197*(1+'Int Rate'!AM197)+Premium!AM197-Claims!AM197</f>
        <v>-691819521.33019555</v>
      </c>
      <c r="AN197" s="7">
        <f>AM197*(1+'Int Rate'!AN197)+Premium!AN197-Claims!AN197</f>
        <v>-703673879.73810017</v>
      </c>
      <c r="AO197" s="7">
        <f>AN197*(1+'Int Rate'!AO197)+Premium!AO197-Claims!AO197</f>
        <v>-747240765.41727149</v>
      </c>
      <c r="AP197" s="7">
        <f>AO197*(1+'Int Rate'!AP197)+Premium!AP197-Claims!AP197</f>
        <v>-805383248.11852336</v>
      </c>
      <c r="AQ197" s="7">
        <f>AP197*(1+'Int Rate'!AQ197)+Premium!AQ197-Claims!AQ197</f>
        <v>-843787365.1900574</v>
      </c>
      <c r="AR197" s="7">
        <f>AQ197*(1+'Int Rate'!AR197)+Premium!AR197-Claims!AR197</f>
        <v>-869198742.06931472</v>
      </c>
      <c r="AS197" s="7">
        <f>AR197*(1+'Int Rate'!AS197)+Premium!AS197-Claims!AS197</f>
        <v>-924082682.81384635</v>
      </c>
      <c r="AT197" s="7">
        <f>AS197*(1+'Int Rate'!AT197)+Premium!AT197-Claims!AT197</f>
        <v>-979229876.87175167</v>
      </c>
      <c r="AU197" s="7">
        <f>AT197*(1+'Int Rate'!AU197)+Premium!AU197-Claims!AU197</f>
        <v>-1070250339.4235992</v>
      </c>
      <c r="AV197" s="7">
        <f>AU197*(1+'Int Rate'!AV197)+Premium!AV197-Claims!AV197</f>
        <v>-1123638108.7560053</v>
      </c>
      <c r="AW197" s="7">
        <f>AV197*(1+'Int Rate'!AW197)+Premium!AW197-Claims!AW197</f>
        <v>-1142981235.4856527</v>
      </c>
      <c r="AX197" s="7">
        <f>AW197*(1+'Int Rate'!AX197)+Premium!AX197-Claims!AX197</f>
        <v>-1221453928.1164286</v>
      </c>
      <c r="AY197" s="7">
        <f>AX197*(1+'Int Rate'!AY197)+Premium!AY197-Claims!AY197</f>
        <v>-1224519411.8812518</v>
      </c>
    </row>
    <row r="198" spans="1:51" x14ac:dyDescent="0.25">
      <c r="A198" s="1">
        <v>197</v>
      </c>
      <c r="B198" s="7">
        <f>'Inputs &amp; Outputs'!$D$3</f>
        <v>1954449027.5679314</v>
      </c>
      <c r="C198" s="7">
        <f>B198*(1+'Int Rate'!C198)+Premium!C198-Claims!C198</f>
        <v>1816135138.6391847</v>
      </c>
      <c r="D198" s="7">
        <f>C198*(1+'Int Rate'!D198)+Premium!D198-Claims!D198</f>
        <v>1771996048.2880218</v>
      </c>
      <c r="E198" s="7">
        <f>D198*(1+'Int Rate'!E198)+Premium!E198-Claims!E198</f>
        <v>1688776788.7166536</v>
      </c>
      <c r="F198" s="7">
        <f>E198*(1+'Int Rate'!F198)+Premium!F198-Claims!F198</f>
        <v>1669479750.0390522</v>
      </c>
      <c r="G198" s="7">
        <f>F198*(1+'Int Rate'!G198)+Premium!G198-Claims!G198</f>
        <v>1578263315.7112393</v>
      </c>
      <c r="H198" s="7">
        <f>G198*(1+'Int Rate'!H198)+Premium!H198-Claims!H198</f>
        <v>1547029985.7210414</v>
      </c>
      <c r="I198" s="7">
        <f>H198*(1+'Int Rate'!I198)+Premium!I198-Claims!I198</f>
        <v>1449333091.2421329</v>
      </c>
      <c r="J198" s="7">
        <f>I198*(1+'Int Rate'!J198)+Premium!J198-Claims!J198</f>
        <v>1395987427.363827</v>
      </c>
      <c r="K198" s="7">
        <f>J198*(1+'Int Rate'!K198)+Premium!K198-Claims!K198</f>
        <v>1311656161.9735141</v>
      </c>
      <c r="L198" s="7">
        <f>K198*(1+'Int Rate'!L198)+Premium!L198-Claims!L198</f>
        <v>1258375181.5461824</v>
      </c>
      <c r="M198" s="7">
        <f>L198*(1+'Int Rate'!M198)+Premium!M198-Claims!M198</f>
        <v>1193785892.0201485</v>
      </c>
      <c r="N198" s="7">
        <f>M198*(1+'Int Rate'!N198)+Premium!N198-Claims!N198</f>
        <v>1189115448.5892589</v>
      </c>
      <c r="O198" s="7">
        <f>N198*(1+'Int Rate'!O198)+Premium!O198-Claims!O198</f>
        <v>1059455520.8155096</v>
      </c>
      <c r="P198" s="7">
        <f>O198*(1+'Int Rate'!P198)+Premium!P198-Claims!P198</f>
        <v>1038263054.4858882</v>
      </c>
      <c r="Q198" s="7">
        <f>P198*(1+'Int Rate'!Q198)+Premium!Q198-Claims!Q198</f>
        <v>983222247.4009459</v>
      </c>
      <c r="R198" s="7">
        <f>Q198*(1+'Int Rate'!R198)+Premium!R198-Claims!R198</f>
        <v>907330422.70866692</v>
      </c>
      <c r="S198" s="7">
        <f>R198*(1+'Int Rate'!S198)+Premium!S198-Claims!S198</f>
        <v>818099766.88711834</v>
      </c>
      <c r="T198" s="7">
        <f>S198*(1+'Int Rate'!T198)+Premium!T198-Claims!T198</f>
        <v>746650180.45447576</v>
      </c>
      <c r="U198" s="7">
        <f>T198*(1+'Int Rate'!U198)+Premium!U198-Claims!U198</f>
        <v>676489181.31274545</v>
      </c>
      <c r="V198" s="7">
        <f>U198*(1+'Int Rate'!V198)+Premium!V198-Claims!V198</f>
        <v>598125100.58669138</v>
      </c>
      <c r="W198" s="7">
        <f>V198*(1+'Int Rate'!W198)+Premium!W198-Claims!W198</f>
        <v>551569223.00847745</v>
      </c>
      <c r="X198" s="7">
        <f>W198*(1+'Int Rate'!X198)+Premium!X198-Claims!X198</f>
        <v>445655013.1615752</v>
      </c>
      <c r="Y198" s="7">
        <f>X198*(1+'Int Rate'!Y198)+Premium!Y198-Claims!Y198</f>
        <v>356861433.4222284</v>
      </c>
      <c r="Z198" s="7">
        <f>Y198*(1+'Int Rate'!Z198)+Premium!Z198-Claims!Z198</f>
        <v>276874842.97000921</v>
      </c>
      <c r="AA198" s="7">
        <f>Z198*(1+'Int Rate'!AA198)+Premium!AA198-Claims!AA198</f>
        <v>200711865.53701574</v>
      </c>
      <c r="AB198" s="7">
        <f>AA198*(1+'Int Rate'!AB198)+Premium!AB198-Claims!AB198</f>
        <v>134048888.94965586</v>
      </c>
      <c r="AC198" s="7">
        <f>AB198*(1+'Int Rate'!AC198)+Premium!AC198-Claims!AC198</f>
        <v>62843518.725787312</v>
      </c>
      <c r="AD198" s="7">
        <f>AC198*(1+'Int Rate'!AD198)+Premium!AD198-Claims!AD198</f>
        <v>-3847158.9978218451</v>
      </c>
      <c r="AE198" s="7">
        <f>AD198*(1+'Int Rate'!AE198)+Premium!AE198-Claims!AE198</f>
        <v>-65609336.028336376</v>
      </c>
      <c r="AF198" s="7">
        <f>AE198*(1+'Int Rate'!AF198)+Premium!AF198-Claims!AF198</f>
        <v>-121292950.30216065</v>
      </c>
      <c r="AG198" s="7">
        <f>AF198*(1+'Int Rate'!AG198)+Premium!AG198-Claims!AG198</f>
        <v>-173211201.40731457</v>
      </c>
      <c r="AH198" s="7">
        <f>AG198*(1+'Int Rate'!AH198)+Premium!AH198-Claims!AH198</f>
        <v>-225461187.46524814</v>
      </c>
      <c r="AI198" s="7">
        <f>AH198*(1+'Int Rate'!AI198)+Premium!AI198-Claims!AI198</f>
        <v>-266393603.00935578</v>
      </c>
      <c r="AJ198" s="7">
        <f>AI198*(1+'Int Rate'!AJ198)+Premium!AJ198-Claims!AJ198</f>
        <v>-299390810.48325735</v>
      </c>
      <c r="AK198" s="7">
        <f>AJ198*(1+'Int Rate'!AK198)+Premium!AK198-Claims!AK198</f>
        <v>-353595908.45168644</v>
      </c>
      <c r="AL198" s="7">
        <f>AK198*(1+'Int Rate'!AL198)+Premium!AL198-Claims!AL198</f>
        <v>-393276066.91493303</v>
      </c>
      <c r="AM198" s="7">
        <f>AL198*(1+'Int Rate'!AM198)+Premium!AM198-Claims!AM198</f>
        <v>-430323009.51631165</v>
      </c>
      <c r="AN198" s="7">
        <f>AM198*(1+'Int Rate'!AN198)+Premium!AN198-Claims!AN198</f>
        <v>-461455280.00164634</v>
      </c>
      <c r="AO198" s="7">
        <f>AN198*(1+'Int Rate'!AO198)+Premium!AO198-Claims!AO198</f>
        <v>-486610312.48991334</v>
      </c>
      <c r="AP198" s="7">
        <f>AO198*(1+'Int Rate'!AP198)+Premium!AP198-Claims!AP198</f>
        <v>-521771402.32352251</v>
      </c>
      <c r="AQ198" s="7">
        <f>AP198*(1+'Int Rate'!AQ198)+Premium!AQ198-Claims!AQ198</f>
        <v>-534075688.76130587</v>
      </c>
      <c r="AR198" s="7">
        <f>AQ198*(1+'Int Rate'!AR198)+Premium!AR198-Claims!AR198</f>
        <v>-551085249.43875873</v>
      </c>
      <c r="AS198" s="7">
        <f>AR198*(1+'Int Rate'!AS198)+Premium!AS198-Claims!AS198</f>
        <v>-591114349.47228897</v>
      </c>
      <c r="AT198" s="7">
        <f>AS198*(1+'Int Rate'!AT198)+Premium!AT198-Claims!AT198</f>
        <v>-624528322.97875428</v>
      </c>
      <c r="AU198" s="7">
        <f>AT198*(1+'Int Rate'!AU198)+Premium!AU198-Claims!AU198</f>
        <v>-618070367.16494441</v>
      </c>
      <c r="AV198" s="7">
        <f>AU198*(1+'Int Rate'!AV198)+Premium!AV198-Claims!AV198</f>
        <v>-683268503.04759312</v>
      </c>
      <c r="AW198" s="7">
        <f>AV198*(1+'Int Rate'!AW198)+Premium!AW198-Claims!AW198</f>
        <v>-718895611.89348292</v>
      </c>
      <c r="AX198" s="7">
        <f>AW198*(1+'Int Rate'!AX198)+Premium!AX198-Claims!AX198</f>
        <v>-776597668.07478333</v>
      </c>
      <c r="AY198" s="7">
        <f>AX198*(1+'Int Rate'!AY198)+Premium!AY198-Claims!AY198</f>
        <v>-847101403.82102621</v>
      </c>
    </row>
    <row r="199" spans="1:51" x14ac:dyDescent="0.25">
      <c r="A199" s="1">
        <v>198</v>
      </c>
      <c r="B199" s="7">
        <f>'Inputs &amp; Outputs'!$D$3</f>
        <v>1954449027.5679314</v>
      </c>
      <c r="C199" s="7">
        <f>B199*(1+'Int Rate'!C199)+Premium!C199-Claims!C199</f>
        <v>1997188701.9838886</v>
      </c>
      <c r="D199" s="7">
        <f>C199*(1+'Int Rate'!D199)+Premium!D199-Claims!D199</f>
        <v>1841366625.4296353</v>
      </c>
      <c r="E199" s="7">
        <f>D199*(1+'Int Rate'!E199)+Premium!E199-Claims!E199</f>
        <v>1838501552.4590237</v>
      </c>
      <c r="F199" s="7">
        <f>E199*(1+'Int Rate'!F199)+Premium!F199-Claims!F199</f>
        <v>1796692276.2409902</v>
      </c>
      <c r="G199" s="7">
        <f>F199*(1+'Int Rate'!G199)+Premium!G199-Claims!G199</f>
        <v>1783457295.9381025</v>
      </c>
      <c r="H199" s="7">
        <f>G199*(1+'Int Rate'!H199)+Premium!H199-Claims!H199</f>
        <v>1770665495.5158169</v>
      </c>
      <c r="I199" s="7">
        <f>H199*(1+'Int Rate'!I199)+Premium!I199-Claims!I199</f>
        <v>1718717991.6698267</v>
      </c>
      <c r="J199" s="7">
        <f>I199*(1+'Int Rate'!J199)+Premium!J199-Claims!J199</f>
        <v>1634004609.6898084</v>
      </c>
      <c r="K199" s="7">
        <f>J199*(1+'Int Rate'!K199)+Premium!K199-Claims!K199</f>
        <v>1639416020.7107365</v>
      </c>
      <c r="L199" s="7">
        <f>K199*(1+'Int Rate'!L199)+Premium!L199-Claims!L199</f>
        <v>1675286170.7897196</v>
      </c>
      <c r="M199" s="7">
        <f>L199*(1+'Int Rate'!M199)+Premium!M199-Claims!M199</f>
        <v>1551752336.456706</v>
      </c>
      <c r="N199" s="7">
        <f>M199*(1+'Int Rate'!N199)+Premium!N199-Claims!N199</f>
        <v>1458801845.6388652</v>
      </c>
      <c r="O199" s="7">
        <f>N199*(1+'Int Rate'!O199)+Premium!O199-Claims!O199</f>
        <v>1413834158.8331394</v>
      </c>
      <c r="P199" s="7">
        <f>O199*(1+'Int Rate'!P199)+Premium!P199-Claims!P199</f>
        <v>1347506087.8483829</v>
      </c>
      <c r="Q199" s="7">
        <f>P199*(1+'Int Rate'!Q199)+Premium!Q199-Claims!Q199</f>
        <v>1252448130.100553</v>
      </c>
      <c r="R199" s="7">
        <f>Q199*(1+'Int Rate'!R199)+Premium!R199-Claims!R199</f>
        <v>1111301436.7207432</v>
      </c>
      <c r="S199" s="7">
        <f>R199*(1+'Int Rate'!S199)+Premium!S199-Claims!S199</f>
        <v>987171064.74968648</v>
      </c>
      <c r="T199" s="7">
        <f>S199*(1+'Int Rate'!T199)+Premium!T199-Claims!T199</f>
        <v>966199732.8405515</v>
      </c>
      <c r="U199" s="7">
        <f>T199*(1+'Int Rate'!U199)+Premium!U199-Claims!U199</f>
        <v>919410959.65002608</v>
      </c>
      <c r="V199" s="7">
        <f>U199*(1+'Int Rate'!V199)+Premium!V199-Claims!V199</f>
        <v>892755695.53233969</v>
      </c>
      <c r="W199" s="7">
        <f>V199*(1+'Int Rate'!W199)+Premium!W199-Claims!W199</f>
        <v>820571825.18997872</v>
      </c>
      <c r="X199" s="7">
        <f>W199*(1+'Int Rate'!X199)+Premium!X199-Claims!X199</f>
        <v>775083554.56226194</v>
      </c>
      <c r="Y199" s="7">
        <f>X199*(1+'Int Rate'!Y199)+Premium!Y199-Claims!Y199</f>
        <v>687525404.40183389</v>
      </c>
      <c r="Z199" s="7">
        <f>Y199*(1+'Int Rate'!Z199)+Premium!Z199-Claims!Z199</f>
        <v>622655549.19733548</v>
      </c>
      <c r="AA199" s="7">
        <f>Z199*(1+'Int Rate'!AA199)+Premium!AA199-Claims!AA199</f>
        <v>574094713.22655892</v>
      </c>
      <c r="AB199" s="7">
        <f>AA199*(1+'Int Rate'!AB199)+Premium!AB199-Claims!AB199</f>
        <v>529231838.3665446</v>
      </c>
      <c r="AC199" s="7">
        <f>AB199*(1+'Int Rate'!AC199)+Premium!AC199-Claims!AC199</f>
        <v>444034765.7568382</v>
      </c>
      <c r="AD199" s="7">
        <f>AC199*(1+'Int Rate'!AD199)+Premium!AD199-Claims!AD199</f>
        <v>364641703.08470225</v>
      </c>
      <c r="AE199" s="7">
        <f>AD199*(1+'Int Rate'!AE199)+Premium!AE199-Claims!AE199</f>
        <v>323419570.3412509</v>
      </c>
      <c r="AF199" s="7">
        <f>AE199*(1+'Int Rate'!AF199)+Premium!AF199-Claims!AF199</f>
        <v>279748642.93210888</v>
      </c>
      <c r="AG199" s="7">
        <f>AF199*(1+'Int Rate'!AG199)+Premium!AG199-Claims!AG199</f>
        <v>244376389.58668464</v>
      </c>
      <c r="AH199" s="7">
        <f>AG199*(1+'Int Rate'!AH199)+Premium!AH199-Claims!AH199</f>
        <v>222419159.98734805</v>
      </c>
      <c r="AI199" s="7">
        <f>AH199*(1+'Int Rate'!AI199)+Premium!AI199-Claims!AI199</f>
        <v>183389999.53699753</v>
      </c>
      <c r="AJ199" s="7">
        <f>AI199*(1+'Int Rate'!AJ199)+Premium!AJ199-Claims!AJ199</f>
        <v>152769920.73882973</v>
      </c>
      <c r="AK199" s="7">
        <f>AJ199*(1+'Int Rate'!AK199)+Premium!AK199-Claims!AK199</f>
        <v>135826728.15330678</v>
      </c>
      <c r="AL199" s="7">
        <f>AK199*(1+'Int Rate'!AL199)+Premium!AL199-Claims!AL199</f>
        <v>117617419.10869497</v>
      </c>
      <c r="AM199" s="7">
        <f>AL199*(1+'Int Rate'!AM199)+Premium!AM199-Claims!AM199</f>
        <v>102509006.97047174</v>
      </c>
      <c r="AN199" s="7">
        <f>AM199*(1+'Int Rate'!AN199)+Premium!AN199-Claims!AN199</f>
        <v>94401545.113369316</v>
      </c>
      <c r="AO199" s="7">
        <f>AN199*(1+'Int Rate'!AO199)+Premium!AO199-Claims!AO199</f>
        <v>87809087.943597093</v>
      </c>
      <c r="AP199" s="7">
        <f>AO199*(1+'Int Rate'!AP199)+Premium!AP199-Claims!AP199</f>
        <v>82998907.900748372</v>
      </c>
      <c r="AQ199" s="7">
        <f>AP199*(1+'Int Rate'!AQ199)+Premium!AQ199-Claims!AQ199</f>
        <v>81875051.61334154</v>
      </c>
      <c r="AR199" s="7">
        <f>AQ199*(1+'Int Rate'!AR199)+Premium!AR199-Claims!AR199</f>
        <v>81960615.249322414</v>
      </c>
      <c r="AS199" s="7">
        <f>AR199*(1+'Int Rate'!AS199)+Premium!AS199-Claims!AS199</f>
        <v>83014976.150108814</v>
      </c>
      <c r="AT199" s="7">
        <f>AS199*(1+'Int Rate'!AT199)+Premium!AT199-Claims!AT199</f>
        <v>82097952.307498842</v>
      </c>
      <c r="AU199" s="7">
        <f>AT199*(1+'Int Rate'!AU199)+Premium!AU199-Claims!AU199</f>
        <v>83304592.139694691</v>
      </c>
      <c r="AV199" s="7">
        <f>AU199*(1+'Int Rate'!AV199)+Premium!AV199-Claims!AV199</f>
        <v>86833063.336988062</v>
      </c>
      <c r="AW199" s="7">
        <f>AV199*(1+'Int Rate'!AW199)+Premium!AW199-Claims!AW199</f>
        <v>89931690.235187516</v>
      </c>
      <c r="AX199" s="7">
        <f>AW199*(1+'Int Rate'!AX199)+Premium!AX199-Claims!AX199</f>
        <v>89479963.008232221</v>
      </c>
      <c r="AY199" s="7">
        <f>AX199*(1+'Int Rate'!AY199)+Premium!AY199-Claims!AY199</f>
        <v>92211870.33124952</v>
      </c>
    </row>
    <row r="200" spans="1:51" x14ac:dyDescent="0.25">
      <c r="A200" s="1">
        <v>199</v>
      </c>
      <c r="B200" s="7">
        <f>'Inputs &amp; Outputs'!$D$3</f>
        <v>1954449027.5679314</v>
      </c>
      <c r="C200" s="7">
        <f>B200*(1+'Int Rate'!C200)+Premium!C200-Claims!C200</f>
        <v>2084185799.4651737</v>
      </c>
      <c r="D200" s="7">
        <f>C200*(1+'Int Rate'!D200)+Premium!D200-Claims!D200</f>
        <v>2044940339.4045925</v>
      </c>
      <c r="E200" s="7">
        <f>D200*(1+'Int Rate'!E200)+Premium!E200-Claims!E200</f>
        <v>2041877710.2715158</v>
      </c>
      <c r="F200" s="7">
        <f>E200*(1+'Int Rate'!F200)+Premium!F200-Claims!F200</f>
        <v>1956760513.6053233</v>
      </c>
      <c r="G200" s="7">
        <f>F200*(1+'Int Rate'!G200)+Premium!G200-Claims!G200</f>
        <v>1946332030.8950198</v>
      </c>
      <c r="H200" s="7">
        <f>G200*(1+'Int Rate'!H200)+Premium!H200-Claims!H200</f>
        <v>1879497541.6284342</v>
      </c>
      <c r="I200" s="7">
        <f>H200*(1+'Int Rate'!I200)+Premium!I200-Claims!I200</f>
        <v>1783330801.3331642</v>
      </c>
      <c r="J200" s="7">
        <f>I200*(1+'Int Rate'!J200)+Premium!J200-Claims!J200</f>
        <v>1755316755.1694858</v>
      </c>
      <c r="K200" s="7">
        <f>J200*(1+'Int Rate'!K200)+Premium!K200-Claims!K200</f>
        <v>1730045096.9496744</v>
      </c>
      <c r="L200" s="7">
        <f>K200*(1+'Int Rate'!L200)+Premium!L200-Claims!L200</f>
        <v>1657028575.1008172</v>
      </c>
      <c r="M200" s="7">
        <f>L200*(1+'Int Rate'!M200)+Premium!M200-Claims!M200</f>
        <v>1562323312.1814306</v>
      </c>
      <c r="N200" s="7">
        <f>M200*(1+'Int Rate'!N200)+Premium!N200-Claims!N200</f>
        <v>1509569007.1776669</v>
      </c>
      <c r="O200" s="7">
        <f>N200*(1+'Int Rate'!O200)+Premium!O200-Claims!O200</f>
        <v>1462390329.915911</v>
      </c>
      <c r="P200" s="7">
        <f>O200*(1+'Int Rate'!P200)+Premium!P200-Claims!P200</f>
        <v>1480145689.4700363</v>
      </c>
      <c r="Q200" s="7">
        <f>P200*(1+'Int Rate'!Q200)+Premium!Q200-Claims!Q200</f>
        <v>1399225076.5080779</v>
      </c>
      <c r="R200" s="7">
        <f>Q200*(1+'Int Rate'!R200)+Premium!R200-Claims!R200</f>
        <v>1331558311.5986347</v>
      </c>
      <c r="S200" s="7">
        <f>R200*(1+'Int Rate'!S200)+Premium!S200-Claims!S200</f>
        <v>1255596554.5783091</v>
      </c>
      <c r="T200" s="7">
        <f>S200*(1+'Int Rate'!T200)+Premium!T200-Claims!T200</f>
        <v>1202764444.7758918</v>
      </c>
      <c r="U200" s="7">
        <f>T200*(1+'Int Rate'!U200)+Premium!U200-Claims!U200</f>
        <v>1164648963.7410383</v>
      </c>
      <c r="V200" s="7">
        <f>U200*(1+'Int Rate'!V200)+Premium!V200-Claims!V200</f>
        <v>1108785851.0617247</v>
      </c>
      <c r="W200" s="7">
        <f>V200*(1+'Int Rate'!W200)+Premium!W200-Claims!W200</f>
        <v>1118891372.2263534</v>
      </c>
      <c r="X200" s="7">
        <f>W200*(1+'Int Rate'!X200)+Premium!X200-Claims!X200</f>
        <v>1075612609.373656</v>
      </c>
      <c r="Y200" s="7">
        <f>X200*(1+'Int Rate'!Y200)+Premium!Y200-Claims!Y200</f>
        <v>1025894313.7179763</v>
      </c>
      <c r="Z200" s="7">
        <f>Y200*(1+'Int Rate'!Z200)+Premium!Z200-Claims!Z200</f>
        <v>943491678.92158496</v>
      </c>
      <c r="AA200" s="7">
        <f>Z200*(1+'Int Rate'!AA200)+Premium!AA200-Claims!AA200</f>
        <v>878086121.38266289</v>
      </c>
      <c r="AB200" s="7">
        <f>AA200*(1+'Int Rate'!AB200)+Premium!AB200-Claims!AB200</f>
        <v>869399208.97722507</v>
      </c>
      <c r="AC200" s="7">
        <f>AB200*(1+'Int Rate'!AC200)+Premium!AC200-Claims!AC200</f>
        <v>838294857.15300262</v>
      </c>
      <c r="AD200" s="7">
        <f>AC200*(1+'Int Rate'!AD200)+Premium!AD200-Claims!AD200</f>
        <v>823687350.58148849</v>
      </c>
      <c r="AE200" s="7">
        <f>AD200*(1+'Int Rate'!AE200)+Premium!AE200-Claims!AE200</f>
        <v>788125799.78604269</v>
      </c>
      <c r="AF200" s="7">
        <f>AE200*(1+'Int Rate'!AF200)+Premium!AF200-Claims!AF200</f>
        <v>744340394.33784008</v>
      </c>
      <c r="AG200" s="7">
        <f>AF200*(1+'Int Rate'!AG200)+Premium!AG200-Claims!AG200</f>
        <v>727564157.22455466</v>
      </c>
      <c r="AH200" s="7">
        <f>AG200*(1+'Int Rate'!AH200)+Premium!AH200-Claims!AH200</f>
        <v>724496375.52118039</v>
      </c>
      <c r="AI200" s="7">
        <f>AH200*(1+'Int Rate'!AI200)+Premium!AI200-Claims!AI200</f>
        <v>714620815.99188042</v>
      </c>
      <c r="AJ200" s="7">
        <f>AI200*(1+'Int Rate'!AJ200)+Premium!AJ200-Claims!AJ200</f>
        <v>710639566.89219046</v>
      </c>
      <c r="AK200" s="7">
        <f>AJ200*(1+'Int Rate'!AK200)+Premium!AK200-Claims!AK200</f>
        <v>710981764.39050317</v>
      </c>
      <c r="AL200" s="7">
        <f>AK200*(1+'Int Rate'!AL200)+Premium!AL200-Claims!AL200</f>
        <v>723605912.15547001</v>
      </c>
      <c r="AM200" s="7">
        <f>AL200*(1+'Int Rate'!AM200)+Premium!AM200-Claims!AM200</f>
        <v>756411522.19752514</v>
      </c>
      <c r="AN200" s="7">
        <f>AM200*(1+'Int Rate'!AN200)+Premium!AN200-Claims!AN200</f>
        <v>806522186.7399801</v>
      </c>
      <c r="AO200" s="7">
        <f>AN200*(1+'Int Rate'!AO200)+Premium!AO200-Claims!AO200</f>
        <v>800130364.73441148</v>
      </c>
      <c r="AP200" s="7">
        <f>AO200*(1+'Int Rate'!AP200)+Premium!AP200-Claims!AP200</f>
        <v>850583389.67433715</v>
      </c>
      <c r="AQ200" s="7">
        <f>AP200*(1+'Int Rate'!AQ200)+Premium!AQ200-Claims!AQ200</f>
        <v>847227076.1519798</v>
      </c>
      <c r="AR200" s="7">
        <f>AQ200*(1+'Int Rate'!AR200)+Premium!AR200-Claims!AR200</f>
        <v>928993459.76563728</v>
      </c>
      <c r="AS200" s="7">
        <f>AR200*(1+'Int Rate'!AS200)+Premium!AS200-Claims!AS200</f>
        <v>1000471192.5992635</v>
      </c>
      <c r="AT200" s="7">
        <f>AS200*(1+'Int Rate'!AT200)+Premium!AT200-Claims!AT200</f>
        <v>1011768299.6275539</v>
      </c>
      <c r="AU200" s="7">
        <f>AT200*(1+'Int Rate'!AU200)+Premium!AU200-Claims!AU200</f>
        <v>1052688479.1076369</v>
      </c>
      <c r="AV200" s="7">
        <f>AU200*(1+'Int Rate'!AV200)+Premium!AV200-Claims!AV200</f>
        <v>1086864982.27405</v>
      </c>
      <c r="AW200" s="7">
        <f>AV200*(1+'Int Rate'!AW200)+Premium!AW200-Claims!AW200</f>
        <v>1148928372.4538884</v>
      </c>
      <c r="AX200" s="7">
        <f>AW200*(1+'Int Rate'!AX200)+Premium!AX200-Claims!AX200</f>
        <v>1199868741.7690012</v>
      </c>
      <c r="AY200" s="7">
        <f>AX200*(1+'Int Rate'!AY200)+Premium!AY200-Claims!AY200</f>
        <v>1160139742.5126674</v>
      </c>
    </row>
    <row r="201" spans="1:51" x14ac:dyDescent="0.25">
      <c r="A201" s="1">
        <v>200</v>
      </c>
      <c r="B201" s="7">
        <f>'Inputs &amp; Outputs'!$D$3</f>
        <v>1954449027.5679314</v>
      </c>
      <c r="C201" s="7">
        <f>B201*(1+'Int Rate'!C201)+Premium!C201-Claims!C201</f>
        <v>1939880530.4360952</v>
      </c>
      <c r="D201" s="7">
        <f>C201*(1+'Int Rate'!D201)+Premium!D201-Claims!D201</f>
        <v>1978483831.1830873</v>
      </c>
      <c r="E201" s="7">
        <f>D201*(1+'Int Rate'!E201)+Premium!E201-Claims!E201</f>
        <v>1885139538.2507491</v>
      </c>
      <c r="F201" s="7">
        <f>E201*(1+'Int Rate'!F201)+Premium!F201-Claims!F201</f>
        <v>1832711415.5765121</v>
      </c>
      <c r="G201" s="7">
        <f>F201*(1+'Int Rate'!G201)+Premium!G201-Claims!G201</f>
        <v>1785890524.7112808</v>
      </c>
      <c r="H201" s="7">
        <f>G201*(1+'Int Rate'!H201)+Premium!H201-Claims!H201</f>
        <v>1741056873.5484347</v>
      </c>
      <c r="I201" s="7">
        <f>H201*(1+'Int Rate'!I201)+Premium!I201-Claims!I201</f>
        <v>1622968715.4732389</v>
      </c>
      <c r="J201" s="7">
        <f>I201*(1+'Int Rate'!J201)+Premium!J201-Claims!J201</f>
        <v>1562588793.4134102</v>
      </c>
      <c r="K201" s="7">
        <f>J201*(1+'Int Rate'!K201)+Premium!K201-Claims!K201</f>
        <v>1458237053.2421858</v>
      </c>
      <c r="L201" s="7">
        <f>K201*(1+'Int Rate'!L201)+Premium!L201-Claims!L201</f>
        <v>1352422901.1345062</v>
      </c>
      <c r="M201" s="7">
        <f>L201*(1+'Int Rate'!M201)+Premium!M201-Claims!M201</f>
        <v>1286060863.8122182</v>
      </c>
      <c r="N201" s="7">
        <f>M201*(1+'Int Rate'!N201)+Premium!N201-Claims!N201</f>
        <v>1159554493.7899837</v>
      </c>
      <c r="O201" s="7">
        <f>N201*(1+'Int Rate'!O201)+Premium!O201-Claims!O201</f>
        <v>1090014243.4617221</v>
      </c>
      <c r="P201" s="7">
        <f>O201*(1+'Int Rate'!P201)+Premium!P201-Claims!P201</f>
        <v>1001710474.0906191</v>
      </c>
      <c r="Q201" s="7">
        <f>P201*(1+'Int Rate'!Q201)+Premium!Q201-Claims!Q201</f>
        <v>935599589.69613075</v>
      </c>
      <c r="R201" s="7">
        <f>Q201*(1+'Int Rate'!R201)+Premium!R201-Claims!R201</f>
        <v>861179962.481866</v>
      </c>
      <c r="S201" s="7">
        <f>R201*(1+'Int Rate'!S201)+Premium!S201-Claims!S201</f>
        <v>740030948.09522796</v>
      </c>
      <c r="T201" s="7">
        <f>S201*(1+'Int Rate'!T201)+Premium!T201-Claims!T201</f>
        <v>678012040.04377222</v>
      </c>
      <c r="U201" s="7">
        <f>T201*(1+'Int Rate'!U201)+Premium!U201-Claims!U201</f>
        <v>591283284.10772526</v>
      </c>
      <c r="V201" s="7">
        <f>U201*(1+'Int Rate'!V201)+Premium!V201-Claims!V201</f>
        <v>486620656.72574878</v>
      </c>
      <c r="W201" s="7">
        <f>V201*(1+'Int Rate'!W201)+Premium!W201-Claims!W201</f>
        <v>389891456.91507125</v>
      </c>
      <c r="X201" s="7">
        <f>W201*(1+'Int Rate'!X201)+Premium!X201-Claims!X201</f>
        <v>309487944.12340206</v>
      </c>
      <c r="Y201" s="7">
        <f>X201*(1+'Int Rate'!Y201)+Premium!Y201-Claims!Y201</f>
        <v>220749469.28628767</v>
      </c>
      <c r="Z201" s="7">
        <f>Y201*(1+'Int Rate'!Z201)+Premium!Z201-Claims!Z201</f>
        <v>132451421.15622145</v>
      </c>
      <c r="AA201" s="7">
        <f>Z201*(1+'Int Rate'!AA201)+Premium!AA201-Claims!AA201</f>
        <v>62236883.571615696</v>
      </c>
      <c r="AB201" s="7">
        <f>AA201*(1+'Int Rate'!AB201)+Premium!AB201-Claims!AB201</f>
        <v>-10861910.832544625</v>
      </c>
      <c r="AC201" s="7">
        <f>AB201*(1+'Int Rate'!AC201)+Premium!AC201-Claims!AC201</f>
        <v>-84549277.685010016</v>
      </c>
      <c r="AD201" s="7">
        <f>AC201*(1+'Int Rate'!AD201)+Premium!AD201-Claims!AD201</f>
        <v>-155136881.88049406</v>
      </c>
      <c r="AE201" s="7">
        <f>AD201*(1+'Int Rate'!AE201)+Premium!AE201-Claims!AE201</f>
        <v>-228970886.09063122</v>
      </c>
      <c r="AF201" s="7">
        <f>AE201*(1+'Int Rate'!AF201)+Premium!AF201-Claims!AF201</f>
        <v>-299899762.28416455</v>
      </c>
      <c r="AG201" s="7">
        <f>AF201*(1+'Int Rate'!AG201)+Premium!AG201-Claims!AG201</f>
        <v>-350579278.42629445</v>
      </c>
      <c r="AH201" s="7">
        <f>AG201*(1+'Int Rate'!AH201)+Premium!AH201-Claims!AH201</f>
        <v>-418941611.5184961</v>
      </c>
      <c r="AI201" s="7">
        <f>AH201*(1+'Int Rate'!AI201)+Premium!AI201-Claims!AI201</f>
        <v>-475786236.76929957</v>
      </c>
      <c r="AJ201" s="7">
        <f>AI201*(1+'Int Rate'!AJ201)+Premium!AJ201-Claims!AJ201</f>
        <v>-517146104.44226384</v>
      </c>
      <c r="AK201" s="7">
        <f>AJ201*(1+'Int Rate'!AK201)+Premium!AK201-Claims!AK201</f>
        <v>-582180139.25140595</v>
      </c>
      <c r="AL201" s="7">
        <f>AK201*(1+'Int Rate'!AL201)+Premium!AL201-Claims!AL201</f>
        <v>-621385073.78821981</v>
      </c>
      <c r="AM201" s="7">
        <f>AL201*(1+'Int Rate'!AM201)+Premium!AM201-Claims!AM201</f>
        <v>-639530288.26500273</v>
      </c>
      <c r="AN201" s="7">
        <f>AM201*(1+'Int Rate'!AN201)+Premium!AN201-Claims!AN201</f>
        <v>-663139192.81522381</v>
      </c>
      <c r="AO201" s="7">
        <f>AN201*(1+'Int Rate'!AO201)+Premium!AO201-Claims!AO201</f>
        <v>-688837176.52027571</v>
      </c>
      <c r="AP201" s="7">
        <f>AO201*(1+'Int Rate'!AP201)+Premium!AP201-Claims!AP201</f>
        <v>-727041847.25189543</v>
      </c>
      <c r="AQ201" s="7">
        <f>AP201*(1+'Int Rate'!AQ201)+Premium!AQ201-Claims!AQ201</f>
        <v>-752724799.85590112</v>
      </c>
      <c r="AR201" s="7">
        <f>AQ201*(1+'Int Rate'!AR201)+Premium!AR201-Claims!AR201</f>
        <v>-790276849.88085449</v>
      </c>
      <c r="AS201" s="7">
        <f>AR201*(1+'Int Rate'!AS201)+Premium!AS201-Claims!AS201</f>
        <v>-817135299.26815343</v>
      </c>
      <c r="AT201" s="7">
        <f>AS201*(1+'Int Rate'!AT201)+Premium!AT201-Claims!AT201</f>
        <v>-808094034.99351907</v>
      </c>
      <c r="AU201" s="7">
        <f>AT201*(1+'Int Rate'!AU201)+Premium!AU201-Claims!AU201</f>
        <v>-880950160.74369586</v>
      </c>
      <c r="AV201" s="7">
        <f>AU201*(1+'Int Rate'!AV201)+Premium!AV201-Claims!AV201</f>
        <v>-881389671.12374234</v>
      </c>
      <c r="AW201" s="7">
        <f>AV201*(1+'Int Rate'!AW201)+Premium!AW201-Claims!AW201</f>
        <v>-921233621.46126127</v>
      </c>
      <c r="AX201" s="7">
        <f>AW201*(1+'Int Rate'!AX201)+Premium!AX201-Claims!AX201</f>
        <v>-990091014.45491672</v>
      </c>
      <c r="AY201" s="7">
        <f>AX201*(1+'Int Rate'!AY201)+Premium!AY201-Claims!AY201</f>
        <v>-1034557288.8310056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AX2" sqref="AX2"/>
    </sheetView>
  </sheetViews>
  <sheetFormatPr defaultRowHeight="15" x14ac:dyDescent="0.25"/>
  <cols>
    <col min="1" max="1" width="16.28515625" style="1" bestFit="1" customWidth="1"/>
    <col min="2" max="18" width="14.28515625" bestFit="1" customWidth="1"/>
    <col min="19" max="34" width="12.5703125" bestFit="1" customWidth="1"/>
    <col min="35" max="42" width="11.5703125" bestFit="1" customWidth="1"/>
    <col min="43" max="47" width="10.5703125" bestFit="1" customWidth="1"/>
    <col min="48" max="50" width="9" bestFit="1" customWidth="1"/>
    <col min="51" max="51" width="5.140625" bestFit="1" customWidth="1"/>
    <col min="52" max="72" width="15.28515625" bestFit="1" customWidth="1"/>
  </cols>
  <sheetData>
    <row r="1" spans="1:72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'No. policies'!C2*LOOKUP(C$1,'Inputs &amp; Outputs'!$A$9:$A$58,'Inputs &amp; Outputs'!$I$9:$I$58)</f>
        <v>1908857670.8170738</v>
      </c>
      <c r="C2" s="7">
        <f>'No. policies'!D2*LOOKUP(D$1,'Inputs &amp; Outputs'!$A$9:$A$58,'Inputs &amp; Outputs'!$I$9:$I$58)</f>
        <v>1859467628.5607278</v>
      </c>
      <c r="D2" s="7">
        <f>'No. policies'!E2*LOOKUP(E$1,'Inputs &amp; Outputs'!$A$9:$A$58,'Inputs &amp; Outputs'!$I$9:$I$58)</f>
        <v>1810854490.9773555</v>
      </c>
      <c r="E2" s="7">
        <f>'No. policies'!F2*LOOKUP(F$1,'Inputs &amp; Outputs'!$A$9:$A$58,'Inputs &amp; Outputs'!$I$9:$I$58)</f>
        <v>1759328444.2583563</v>
      </c>
      <c r="F2" s="7">
        <f>'No. policies'!G2*LOOKUP(G$1,'Inputs &amp; Outputs'!$A$9:$A$58,'Inputs &amp; Outputs'!$I$9:$I$58)</f>
        <v>1710645052.2003756</v>
      </c>
      <c r="G2" s="7">
        <f>'No. policies'!H2*LOOKUP(H$1,'Inputs &amp; Outputs'!$A$9:$A$58,'Inputs &amp; Outputs'!$I$9:$I$58)</f>
        <v>1658102054.5755262</v>
      </c>
      <c r="H2" s="7">
        <f>'No. policies'!I2*LOOKUP(I$1,'Inputs &amp; Outputs'!$A$9:$A$58,'Inputs &amp; Outputs'!$I$9:$I$58)</f>
        <v>1599668262.1163995</v>
      </c>
      <c r="I2" s="7">
        <f>'No. policies'!J2*LOOKUP(J$1,'Inputs &amp; Outputs'!$A$9:$A$58,'Inputs &amp; Outputs'!$I$9:$I$58)</f>
        <v>1542926205.6166184</v>
      </c>
      <c r="J2" s="7">
        <f>'No. policies'!K2*LOOKUP(K$1,'Inputs &amp; Outputs'!$A$9:$A$58,'Inputs &amp; Outputs'!$I$9:$I$58)</f>
        <v>1489337129.7493598</v>
      </c>
      <c r="K2" s="7">
        <f>'No. policies'!L2*LOOKUP(L$1,'Inputs &amp; Outputs'!$A$9:$A$58,'Inputs &amp; Outputs'!$I$9:$I$58)</f>
        <v>1427168727.5027692</v>
      </c>
      <c r="L2" s="7">
        <f>'No. policies'!M2*LOOKUP(M$1,'Inputs &amp; Outputs'!$A$9:$A$58,'Inputs &amp; Outputs'!$I$9:$I$58)</f>
        <v>1368409259.8544157</v>
      </c>
      <c r="M2" s="7">
        <f>'No. policies'!N2*LOOKUP(N$1,'Inputs &amp; Outputs'!$A$9:$A$58,'Inputs &amp; Outputs'!$I$9:$I$58)</f>
        <v>1309988743.6679904</v>
      </c>
      <c r="N2" s="7">
        <f>'No. policies'!O2*LOOKUP(O$1,'Inputs &amp; Outputs'!$A$9:$A$58,'Inputs &amp; Outputs'!$I$9:$I$58)</f>
        <v>1246519151.2257013</v>
      </c>
      <c r="O2" s="7">
        <f>'No. policies'!P2*LOOKUP(P$1,'Inputs &amp; Outputs'!$A$9:$A$58,'Inputs &amp; Outputs'!$I$9:$I$58)</f>
        <v>1186770958.1473677</v>
      </c>
      <c r="P2" s="7">
        <f>'No. policies'!Q2*LOOKUP(Q$1,'Inputs &amp; Outputs'!$A$9:$A$58,'Inputs &amp; Outputs'!$I$9:$I$58)</f>
        <v>1120650962.4120488</v>
      </c>
      <c r="Q2" s="7">
        <f>'No. policies'!R2*LOOKUP(R$1,'Inputs &amp; Outputs'!$A$9:$A$58,'Inputs &amp; Outputs'!$I$9:$I$58)</f>
        <v>1054843806.9216275</v>
      </c>
      <c r="R2" s="7">
        <f>'No. policies'!S2*LOOKUP(S$1,'Inputs &amp; Outputs'!$A$9:$A$58,'Inputs &amp; Outputs'!$I$9:$I$58)</f>
        <v>991347271.58875513</v>
      </c>
      <c r="S2" s="7">
        <f>'No. policies'!T2*LOOKUP(T$1,'Inputs &amp; Outputs'!$A$9:$A$58,'Inputs &amp; Outputs'!$I$9:$I$58)</f>
        <v>926839470.95402074</v>
      </c>
      <c r="T2" s="7">
        <f>'No. policies'!U2*LOOKUP(U$1,'Inputs &amp; Outputs'!$A$9:$A$58,'Inputs &amp; Outputs'!$I$9:$I$58)</f>
        <v>859116895.46106923</v>
      </c>
      <c r="U2" s="7">
        <f>'No. policies'!V2*LOOKUP(V$1,'Inputs &amp; Outputs'!$A$9:$A$58,'Inputs &amp; Outputs'!$I$9:$I$58)</f>
        <v>791891816.41384494</v>
      </c>
      <c r="V2" s="7">
        <f>'No. policies'!W2*LOOKUP(W$1,'Inputs &amp; Outputs'!$A$9:$A$58,'Inputs &amp; Outputs'!$I$9:$I$58)</f>
        <v>725484712.65587592</v>
      </c>
      <c r="W2" s="7">
        <f>'No. policies'!X2*LOOKUP(X$1,'Inputs &amp; Outputs'!$A$9:$A$58,'Inputs &amp; Outputs'!$I$9:$I$58)</f>
        <v>659192583.30726397</v>
      </c>
      <c r="X2" s="7">
        <f>'No. policies'!Y2*LOOKUP(Y$1,'Inputs &amp; Outputs'!$A$9:$A$58,'Inputs &amp; Outputs'!$I$9:$I$58)</f>
        <v>595873150.40454161</v>
      </c>
      <c r="Y2" s="7">
        <f>'No. policies'!Z2*LOOKUP(Z$1,'Inputs &amp; Outputs'!$A$9:$A$58,'Inputs &amp; Outputs'!$I$9:$I$58)</f>
        <v>534700251.70781952</v>
      </c>
      <c r="Z2" s="7">
        <f>'No. policies'!AA2*LOOKUP(AA$1,'Inputs &amp; Outputs'!$A$9:$A$58,'Inputs &amp; Outputs'!$I$9:$I$58)</f>
        <v>474353751.65004718</v>
      </c>
      <c r="AA2" s="7">
        <f>'No. policies'!AB2*LOOKUP(AB$1,'Inputs &amp; Outputs'!$A$9:$A$58,'Inputs &amp; Outputs'!$I$9:$I$58)</f>
        <v>414853582.4860667</v>
      </c>
      <c r="AB2" s="7">
        <f>'No. policies'!AC2*LOOKUP(AC$1,'Inputs &amp; Outputs'!$A$9:$A$58,'Inputs &amp; Outputs'!$I$9:$I$58)</f>
        <v>360323965.99439901</v>
      </c>
      <c r="AC2" s="7">
        <f>'No. policies'!AD2*LOOKUP(AD$1,'Inputs &amp; Outputs'!$A$9:$A$58,'Inputs &amp; Outputs'!$I$9:$I$58)</f>
        <v>306105452.04537153</v>
      </c>
      <c r="AD2" s="7">
        <f>'No. policies'!AE2*LOOKUP(AE$1,'Inputs &amp; Outputs'!$A$9:$A$58,'Inputs &amp; Outputs'!$I$9:$I$58)</f>
        <v>260396847.40728959</v>
      </c>
      <c r="AE2" s="7">
        <f>'No. policies'!AF2*LOOKUP(AF$1,'Inputs &amp; Outputs'!$A$9:$A$58,'Inputs &amp; Outputs'!$I$9:$I$58)</f>
        <v>216329066.93697384</v>
      </c>
      <c r="AF2" s="7">
        <f>'No. policies'!AG2*LOOKUP(AG$1,'Inputs &amp; Outputs'!$A$9:$A$58,'Inputs &amp; Outputs'!$I$9:$I$58)</f>
        <v>178605269.9336907</v>
      </c>
      <c r="AG2" s="7">
        <f>'No. policies'!AH2*LOOKUP(AH$1,'Inputs &amp; Outputs'!$A$9:$A$58,'Inputs &amp; Outputs'!$I$9:$I$58)</f>
        <v>143900034.84739873</v>
      </c>
      <c r="AH2" s="7">
        <f>'No. policies'!AI2*LOOKUP(AI$1,'Inputs &amp; Outputs'!$A$9:$A$58,'Inputs &amp; Outputs'!$I$9:$I$58)</f>
        <v>113283440.9041855</v>
      </c>
      <c r="AI2" s="7">
        <f>'No. policies'!AJ2*LOOKUP(AJ$1,'Inputs &amp; Outputs'!$A$9:$A$58,'Inputs &amp; Outputs'!$I$9:$I$58)</f>
        <v>87541923.110004872</v>
      </c>
      <c r="AJ2" s="7">
        <f>'No. policies'!AK2*LOOKUP(AK$1,'Inputs &amp; Outputs'!$A$9:$A$58,'Inputs &amp; Outputs'!$I$9:$I$58)</f>
        <v>66549251.487960748</v>
      </c>
      <c r="AK2" s="7">
        <f>'No. policies'!AL2*LOOKUP(AL$1,'Inputs &amp; Outputs'!$A$9:$A$58,'Inputs &amp; Outputs'!$I$9:$I$58)</f>
        <v>50674838.617121182</v>
      </c>
      <c r="AL2" s="7">
        <f>'No. policies'!AM2*LOOKUP(AM$1,'Inputs &amp; Outputs'!$A$9:$A$58,'Inputs &amp; Outputs'!$I$9:$I$58)</f>
        <v>36080502.126503147</v>
      </c>
      <c r="AM2" s="7">
        <f>'No. policies'!AN2*LOOKUP(AN$1,'Inputs &amp; Outputs'!$A$9:$A$58,'Inputs &amp; Outputs'!$I$9:$I$58)</f>
        <v>26608026.493040722</v>
      </c>
      <c r="AN2" s="7">
        <f>'No. policies'!AO2*LOOKUP(AO$1,'Inputs &amp; Outputs'!$A$9:$A$58,'Inputs &amp; Outputs'!$I$9:$I$58)</f>
        <v>18706523.071869288</v>
      </c>
      <c r="AO2" s="7">
        <f>'No. policies'!AP2*LOOKUP(AP$1,'Inputs &amp; Outputs'!$A$9:$A$58,'Inputs &amp; Outputs'!$I$9:$I$58)</f>
        <v>13003579.93453059</v>
      </c>
      <c r="AP2" s="7">
        <f>'No. policies'!AQ2*LOOKUP(AQ$1,'Inputs &amp; Outputs'!$A$9:$A$58,'Inputs &amp; Outputs'!$I$9:$I$58)</f>
        <v>9308432.2060743943</v>
      </c>
      <c r="AQ2" s="7">
        <f>'No. policies'!AR2*LOOKUP(AR$1,'Inputs &amp; Outputs'!$A$9:$A$58,'Inputs &amp; Outputs'!$I$9:$I$58)</f>
        <v>6529200.3720806232</v>
      </c>
      <c r="AR2" s="7">
        <f>'No. policies'!AS2*LOOKUP(AS$1,'Inputs &amp; Outputs'!$A$9:$A$58,'Inputs &amp; Outputs'!$I$9:$I$58)</f>
        <v>4113465.0815480351</v>
      </c>
      <c r="AS2" s="7">
        <f>'No. policies'!AT2*LOOKUP(AT$1,'Inputs &amp; Outputs'!$A$9:$A$58,'Inputs &amp; Outputs'!$I$9:$I$58)</f>
        <v>2551222.323481923</v>
      </c>
      <c r="AT2" s="7">
        <f>'No. policies'!AU2*LOOKUP(AU$1,'Inputs &amp; Outputs'!$A$9:$A$58,'Inputs &amp; Outputs'!$I$9:$I$58)</f>
        <v>1494755.5392046908</v>
      </c>
      <c r="AU2" s="7">
        <f>'No. policies'!AV2*LOOKUP(AV$1,'Inputs &amp; Outputs'!$A$9:$A$58,'Inputs &amp; Outputs'!$I$9:$I$58)</f>
        <v>897916.47865694575</v>
      </c>
      <c r="AV2" s="7">
        <f>'No. policies'!AW2*LOOKUP(AW$1,'Inputs &amp; Outputs'!$A$9:$A$58,'Inputs &amp; Outputs'!$I$9:$I$58)</f>
        <v>393282.89820967446</v>
      </c>
      <c r="AW2" s="7">
        <f>'No. policies'!AX2*LOOKUP(AX$1,'Inputs &amp; Outputs'!$A$9:$A$58,'Inputs &amp; Outputs'!$I$9:$I$58)</f>
        <v>180833.56730769228</v>
      </c>
      <c r="AX2" s="7">
        <f>'No. policies'!AY2*LOOKUP(AY$1,'Inputs &amp; Outputs'!$A$9:$A$58,'Inputs &amp; Outputs'!$I$9:$I$58)</f>
        <v>200000</v>
      </c>
      <c r="AY2" s="7">
        <f>'No. policies'!AZ2*LOOKUP(AZ$1,'Inputs &amp; Outputs'!$A$9:$A$58,'Inputs &amp; Outputs'!$I$9:$I$58)</f>
        <v>0</v>
      </c>
      <c r="AZ2" s="7">
        <f>'No. policies'!BA2*LOOKUP(BA$1,'Inputs &amp; Outputs'!$A$9:$A$58,'Inputs &amp; Outputs'!$I$9:$I$58)</f>
        <v>0</v>
      </c>
      <c r="BA2" s="7">
        <f>'No. policies'!BB2*LOOKUP(BB$1,'Inputs &amp; Outputs'!$A$9:$A$58,'Inputs &amp; Outputs'!$I$9:$I$58)</f>
        <v>0</v>
      </c>
      <c r="BB2" s="7">
        <f>'No. policies'!BC2*LOOKUP(BC$1,'Inputs &amp; Outputs'!$A$9:$A$58,'Inputs &amp; Outputs'!$I$9:$I$58)</f>
        <v>0</v>
      </c>
      <c r="BC2" s="7">
        <f>'No. policies'!BD2*LOOKUP(BD$1,'Inputs &amp; Outputs'!$A$9:$A$58,'Inputs &amp; Outputs'!$I$9:$I$58)</f>
        <v>0</v>
      </c>
      <c r="BD2" s="7">
        <f>'No. policies'!BE2*LOOKUP(BE$1,'Inputs &amp; Outputs'!$A$9:$A$58,'Inputs &amp; Outputs'!$I$9:$I$58)</f>
        <v>0</v>
      </c>
      <c r="BE2" s="7">
        <f>'No. policies'!BF2*LOOKUP(BF$1,'Inputs &amp; Outputs'!$A$9:$A$58,'Inputs &amp; Outputs'!$I$9:$I$58)</f>
        <v>0</v>
      </c>
      <c r="BF2" s="7">
        <f>'No. policies'!BG2*LOOKUP(BG$1,'Inputs &amp; Outputs'!$A$9:$A$58,'Inputs &amp; Outputs'!$I$9:$I$58)</f>
        <v>0</v>
      </c>
      <c r="BG2" s="7">
        <f>'No. policies'!BH2*LOOKUP(BH$1,'Inputs &amp; Outputs'!$A$9:$A$58,'Inputs &amp; Outputs'!$I$9:$I$58)</f>
        <v>0</v>
      </c>
      <c r="BH2" s="7">
        <f>'No. policies'!BI2*LOOKUP(BI$1,'Inputs &amp; Outputs'!$A$9:$A$58,'Inputs &amp; Outputs'!$I$9:$I$58)</f>
        <v>0</v>
      </c>
      <c r="BI2" s="7">
        <f>'No. policies'!BJ2*LOOKUP(BJ$1,'Inputs &amp; Outputs'!$A$9:$A$58,'Inputs &amp; Outputs'!$I$9:$I$58)</f>
        <v>0</v>
      </c>
      <c r="BJ2" s="7">
        <f>'No. policies'!BK2*LOOKUP(BK$1,'Inputs &amp; Outputs'!$A$9:$A$58,'Inputs &amp; Outputs'!$I$9:$I$58)</f>
        <v>0</v>
      </c>
      <c r="BK2" s="7">
        <f>'No. policies'!BL2*LOOKUP(BL$1,'Inputs &amp; Outputs'!$A$9:$A$58,'Inputs &amp; Outputs'!$I$9:$I$58)</f>
        <v>0</v>
      </c>
      <c r="BL2" s="7">
        <f>'No. policies'!BM2*LOOKUP(BM$1,'Inputs &amp; Outputs'!$A$9:$A$58,'Inputs &amp; Outputs'!$I$9:$I$58)</f>
        <v>0</v>
      </c>
      <c r="BM2" s="7">
        <f>'No. policies'!BN2*LOOKUP(BN$1,'Inputs &amp; Outputs'!$A$9:$A$58,'Inputs &amp; Outputs'!$I$9:$I$58)</f>
        <v>0</v>
      </c>
      <c r="BN2" s="7">
        <f>'No. policies'!BO2*LOOKUP(BO$1,'Inputs &amp; Outputs'!$A$9:$A$58,'Inputs &amp; Outputs'!$I$9:$I$58)</f>
        <v>0</v>
      </c>
      <c r="BO2" s="7">
        <f>'No. policies'!BP2*LOOKUP(BP$1,'Inputs &amp; Outputs'!$A$9:$A$58,'Inputs &amp; Outputs'!$I$9:$I$58)</f>
        <v>0</v>
      </c>
      <c r="BP2" s="7">
        <f>'No. policies'!BQ2*LOOKUP(BQ$1,'Inputs &amp; Outputs'!$A$9:$A$58,'Inputs &amp; Outputs'!$I$9:$I$58)</f>
        <v>0</v>
      </c>
      <c r="BQ2" s="7">
        <f>'No. policies'!BR2*LOOKUP(BR$1,'Inputs &amp; Outputs'!$A$9:$A$58,'Inputs &amp; Outputs'!$I$9:$I$58)</f>
        <v>0</v>
      </c>
      <c r="BR2" s="7">
        <f>'No. policies'!BS2*LOOKUP(BS$1,'Inputs &amp; Outputs'!$A$9:$A$58,'Inputs &amp; Outputs'!$I$9:$I$58)</f>
        <v>0</v>
      </c>
      <c r="BS2" s="7">
        <f>'No. policies'!BT2*LOOKUP(BT$1,'Inputs &amp; Outputs'!$A$9:$A$58,'Inputs &amp; Outputs'!$I$9:$I$58)</f>
        <v>0</v>
      </c>
      <c r="BT2" s="7">
        <f>'No. policies'!BU2*LOOKUP(BU$1,'Inputs &amp; Outputs'!$A$9:$A$58,'Inputs &amp; Outputs'!$I$9:$I$58)</f>
        <v>0</v>
      </c>
    </row>
    <row r="3" spans="1:72" x14ac:dyDescent="0.25">
      <c r="A3" s="1">
        <v>2</v>
      </c>
      <c r="B3" s="7">
        <f>'No. policies'!C3*LOOKUP(C$1,'Inputs &amp; Outputs'!$A$9:$A$58,'Inputs &amp; Outputs'!$I$9:$I$58)</f>
        <v>1908091676.5671473</v>
      </c>
      <c r="C3" s="7">
        <f>'No. policies'!D3*LOOKUP(D$1,'Inputs &amp; Outputs'!$A$9:$A$58,'Inputs &amp; Outputs'!$I$9:$I$58)</f>
        <v>1858717843.2266309</v>
      </c>
      <c r="D3" s="7">
        <f>'No. policies'!E3*LOOKUP(E$1,'Inputs &amp; Outputs'!$A$9:$A$58,'Inputs &amp; Outputs'!$I$9:$I$58)</f>
        <v>1810854490.9773555</v>
      </c>
      <c r="E3" s="7">
        <f>'No. policies'!F3*LOOKUP(F$1,'Inputs &amp; Outputs'!$A$9:$A$58,'Inputs &amp; Outputs'!$I$9:$I$58)</f>
        <v>1762908681.2226591</v>
      </c>
      <c r="F3" s="7">
        <f>'No. policies'!G3*LOOKUP(G$1,'Inputs &amp; Outputs'!$A$9:$A$58,'Inputs &amp; Outputs'!$I$9:$I$58)</f>
        <v>1708898783.2618287</v>
      </c>
      <c r="G3" s="7">
        <f>'No. policies'!H3*LOOKUP(H$1,'Inputs &amp; Outputs'!$A$9:$A$58,'Inputs &amp; Outputs'!$I$9:$I$58)</f>
        <v>1657081265.2950571</v>
      </c>
      <c r="H3" s="7">
        <f>'No. policies'!I3*LOOKUP(I$1,'Inputs &amp; Outputs'!$A$9:$A$58,'Inputs &amp; Outputs'!$I$9:$I$58)</f>
        <v>1602978833.8509119</v>
      </c>
      <c r="I3" s="7">
        <f>'No. policies'!J3*LOOKUP(J$1,'Inputs &amp; Outputs'!$A$9:$A$58,'Inputs &amp; Outputs'!$I$9:$I$58)</f>
        <v>1545821001.4995766</v>
      </c>
      <c r="J3" s="7">
        <f>'No. policies'!K3*LOOKUP(K$1,'Inputs &amp; Outputs'!$A$9:$A$58,'Inputs &amp; Outputs'!$I$9:$I$58)</f>
        <v>1486840859.6806409</v>
      </c>
      <c r="K3" s="7">
        <f>'No. policies'!L3*LOOKUP(L$1,'Inputs &amp; Outputs'!$A$9:$A$58,'Inputs &amp; Outputs'!$I$9:$I$58)</f>
        <v>1428075442.0691624</v>
      </c>
      <c r="L3" s="7">
        <f>'No. policies'!M3*LOOKUP(M$1,'Inputs &amp; Outputs'!$A$9:$A$58,'Inputs &amp; Outputs'!$I$9:$I$58)</f>
        <v>1366363368.1801353</v>
      </c>
      <c r="M3" s="7">
        <f>'No. policies'!N3*LOOKUP(N$1,'Inputs &amp; Outputs'!$A$9:$A$58,'Inputs &amp; Outputs'!$I$9:$I$58)</f>
        <v>1304628031.6004281</v>
      </c>
      <c r="N3" s="7">
        <f>'No. policies'!O3*LOOKUP(O$1,'Inputs &amp; Outputs'!$A$9:$A$58,'Inputs &amp; Outputs'!$I$9:$I$58)</f>
        <v>1243528592.7385731</v>
      </c>
      <c r="O3" s="7">
        <f>'No. policies'!P3*LOOKUP(P$1,'Inputs &amp; Outputs'!$A$9:$A$58,'Inputs &amp; Outputs'!$I$9:$I$58)</f>
        <v>1181803201.3276277</v>
      </c>
      <c r="P3" s="7">
        <f>'No. policies'!Q3*LOOKUP(Q$1,'Inputs &amp; Outputs'!$A$9:$A$58,'Inputs &amp; Outputs'!$I$9:$I$58)</f>
        <v>1118643526.7427034</v>
      </c>
      <c r="Q3" s="7">
        <f>'No. policies'!R3*LOOKUP(R$1,'Inputs &amp; Outputs'!$A$9:$A$58,'Inputs &amp; Outputs'!$I$9:$I$58)</f>
        <v>1057727206.8494315</v>
      </c>
      <c r="R3" s="7">
        <f>'No. policies'!S3*LOOKUP(S$1,'Inputs &amp; Outputs'!$A$9:$A$58,'Inputs &amp; Outputs'!$I$9:$I$58)</f>
        <v>987904296.57744896</v>
      </c>
      <c r="S3" s="7">
        <f>'No. policies'!T3*LOOKUP(T$1,'Inputs &amp; Outputs'!$A$9:$A$58,'Inputs &amp; Outputs'!$I$9:$I$58)</f>
        <v>923777707.71821237</v>
      </c>
      <c r="T3" s="7">
        <f>'No. policies'!U3*LOOKUP(U$1,'Inputs &amp; Outputs'!$A$9:$A$58,'Inputs &amp; Outputs'!$I$9:$I$58)</f>
        <v>857869991.4037962</v>
      </c>
      <c r="U3" s="7">
        <f>'No. policies'!V3*LOOKUP(V$1,'Inputs &amp; Outputs'!$A$9:$A$58,'Inputs &amp; Outputs'!$I$9:$I$58)</f>
        <v>786771401.78396177</v>
      </c>
      <c r="V3" s="7">
        <f>'No. policies'!W3*LOOKUP(W$1,'Inputs &amp; Outputs'!$A$9:$A$58,'Inputs &amp; Outputs'!$I$9:$I$58)</f>
        <v>721762369.33799052</v>
      </c>
      <c r="W3" s="7">
        <f>'No. policies'!X3*LOOKUP(X$1,'Inputs &amp; Outputs'!$A$9:$A$58,'Inputs &amp; Outputs'!$I$9:$I$58)</f>
        <v>659192583.30726397</v>
      </c>
      <c r="X3" s="7">
        <f>'No. policies'!Y3*LOOKUP(Y$1,'Inputs &amp; Outputs'!$A$9:$A$58,'Inputs &amp; Outputs'!$I$9:$I$58)</f>
        <v>597686820.75718415</v>
      </c>
      <c r="Y3" s="7">
        <f>'No. policies'!Z3*LOOKUP(Z$1,'Inputs &amp; Outputs'!$A$9:$A$58,'Inputs &amp; Outputs'!$I$9:$I$58)</f>
        <v>535473163.31768918</v>
      </c>
      <c r="Z3" s="7">
        <f>'No. policies'!AA3*LOOKUP(AA$1,'Inputs &amp; Outputs'!$A$9:$A$58,'Inputs &amp; Outputs'!$I$9:$I$58)</f>
        <v>473920023.74546015</v>
      </c>
      <c r="AA3" s="7">
        <f>'No. policies'!AB3*LOOKUP(AB$1,'Inputs &amp; Outputs'!$A$9:$A$58,'Inputs &amp; Outputs'!$I$9:$I$58)</f>
        <v>414179023.81535763</v>
      </c>
      <c r="AB3" s="7">
        <f>'No. policies'!AC3*LOOKUP(AC$1,'Inputs &amp; Outputs'!$A$9:$A$58,'Inputs &amp; Outputs'!$I$9:$I$58)</f>
        <v>361329053.76565254</v>
      </c>
      <c r="AC3" s="7">
        <f>'No. policies'!AD3*LOOKUP(AD$1,'Inputs &amp; Outputs'!$A$9:$A$58,'Inputs &amp; Outputs'!$I$9:$I$58)</f>
        <v>307857295.53284985</v>
      </c>
      <c r="AD3" s="7">
        <f>'No. policies'!AE3*LOOKUP(AE$1,'Inputs &amp; Outputs'!$A$9:$A$58,'Inputs &amp; Outputs'!$I$9:$I$58)</f>
        <v>259746397.33050203</v>
      </c>
      <c r="AE3" s="7">
        <f>'No. policies'!AF3*LOOKUP(AF$1,'Inputs &amp; Outputs'!$A$9:$A$58,'Inputs &amp; Outputs'!$I$9:$I$58)</f>
        <v>218641134.1021924</v>
      </c>
      <c r="AF3" s="7">
        <f>'No. policies'!AG3*LOOKUP(AG$1,'Inputs &amp; Outputs'!$A$9:$A$58,'Inputs &amp; Outputs'!$I$9:$I$58)</f>
        <v>178884777.39837566</v>
      </c>
      <c r="AG3" s="7">
        <f>'No. policies'!AH3*LOOKUP(AH$1,'Inputs &amp; Outputs'!$A$9:$A$58,'Inputs &amp; Outputs'!$I$9:$I$58)</f>
        <v>144072783.9888722</v>
      </c>
      <c r="AH3" s="7">
        <f>'No. policies'!AI3*LOOKUP(AI$1,'Inputs &amp; Outputs'!$A$9:$A$58,'Inputs &amp; Outputs'!$I$9:$I$58)</f>
        <v>114486025.20253143</v>
      </c>
      <c r="AI3" s="7">
        <f>'No. policies'!AJ3*LOOKUP(AJ$1,'Inputs &amp; Outputs'!$A$9:$A$58,'Inputs &amp; Outputs'!$I$9:$I$58)</f>
        <v>87989326.464911193</v>
      </c>
      <c r="AJ3" s="7">
        <f>'No. policies'!AK3*LOOKUP(AK$1,'Inputs &amp; Outputs'!$A$9:$A$58,'Inputs &amp; Outputs'!$I$9:$I$58)</f>
        <v>67800961.547295436</v>
      </c>
      <c r="AK3" s="7">
        <f>'No. policies'!AL3*LOOKUP(AL$1,'Inputs &amp; Outputs'!$A$9:$A$58,'Inputs &amp; Outputs'!$I$9:$I$58)</f>
        <v>51780708.009279154</v>
      </c>
      <c r="AL3" s="7">
        <f>'No. policies'!AM3*LOOKUP(AM$1,'Inputs &amp; Outputs'!$A$9:$A$58,'Inputs &amp; Outputs'!$I$9:$I$58)</f>
        <v>37850949.777380623</v>
      </c>
      <c r="AM3" s="7">
        <f>'No. policies'!AN3*LOOKUP(AN$1,'Inputs &amp; Outputs'!$A$9:$A$58,'Inputs &amp; Outputs'!$I$9:$I$58)</f>
        <v>26952838.931395464</v>
      </c>
      <c r="AN3" s="7">
        <f>'No. policies'!AO3*LOOKUP(AO$1,'Inputs &amp; Outputs'!$A$9:$A$58,'Inputs &amp; Outputs'!$I$9:$I$58)</f>
        <v>19248741.131923467</v>
      </c>
      <c r="AO3" s="7">
        <f>'No. policies'!AP3*LOOKUP(AP$1,'Inputs &amp; Outputs'!$A$9:$A$58,'Inputs &amp; Outputs'!$I$9:$I$58)</f>
        <v>13054775.13112323</v>
      </c>
      <c r="AP3" s="7">
        <f>'No. policies'!AQ3*LOOKUP(AQ$1,'Inputs &amp; Outputs'!$A$9:$A$58,'Inputs &amp; Outputs'!$I$9:$I$58)</f>
        <v>8874360.2379154842</v>
      </c>
      <c r="AQ3" s="7">
        <f>'No. policies'!AR3*LOOKUP(AR$1,'Inputs &amp; Outputs'!$A$9:$A$58,'Inputs &amp; Outputs'!$I$9:$I$58)</f>
        <v>6347833.6950783841</v>
      </c>
      <c r="AR3" s="7">
        <f>'No. policies'!AS3*LOOKUP(AS$1,'Inputs &amp; Outputs'!$A$9:$A$58,'Inputs &amp; Outputs'!$I$9:$I$58)</f>
        <v>4155871.9380588396</v>
      </c>
      <c r="AS3" s="7">
        <f>'No. policies'!AT3*LOOKUP(AT$1,'Inputs &amp; Outputs'!$A$9:$A$58,'Inputs &amp; Outputs'!$I$9:$I$58)</f>
        <v>2276475.3040300235</v>
      </c>
      <c r="AT3" s="7">
        <f>'No. policies'!AU3*LOOKUP(AU$1,'Inputs &amp; Outputs'!$A$9:$A$58,'Inputs &amp; Outputs'!$I$9:$I$58)</f>
        <v>1423576.7040044675</v>
      </c>
      <c r="AU3" s="7">
        <f>'No. policies'!AV3*LOOKUP(AV$1,'Inputs &amp; Outputs'!$A$9:$A$58,'Inputs &amp; Outputs'!$I$9:$I$58)</f>
        <v>805028.56707174447</v>
      </c>
      <c r="AV3" s="7">
        <f>'No. policies'!AW3*LOOKUP(AW$1,'Inputs &amp; Outputs'!$A$9:$A$58,'Inputs &amp; Outputs'!$I$9:$I$58)</f>
        <v>368702.71707156982</v>
      </c>
      <c r="AW3" s="7">
        <f>'No. policies'!AX3*LOOKUP(AX$1,'Inputs &amp; Outputs'!$A$9:$A$58,'Inputs &amp; Outputs'!$I$9:$I$58)</f>
        <v>180833.56730769228</v>
      </c>
      <c r="AX3" s="7">
        <f>'No. policies'!AY3*LOOKUP(AY$1,'Inputs &amp; Outputs'!$A$9:$A$58,'Inputs &amp; Outputs'!$I$9:$I$58)</f>
        <v>200000</v>
      </c>
      <c r="AY3" s="7">
        <f>'No. policies'!AZ3*LOOKUP(AZ$1,'Inputs &amp; Outputs'!$A$9:$A$58,'Inputs &amp; Outputs'!$I$9:$I$58)</f>
        <v>0</v>
      </c>
      <c r="AZ3" s="7">
        <f>'No. policies'!BA3*LOOKUP(BA$1,'Inputs &amp; Outputs'!$A$9:$A$58,'Inputs &amp; Outputs'!$I$9:$I$58)</f>
        <v>0</v>
      </c>
      <c r="BA3" s="7">
        <f>'No. policies'!BB3*LOOKUP(BB$1,'Inputs &amp; Outputs'!$A$9:$A$58,'Inputs &amp; Outputs'!$I$9:$I$58)</f>
        <v>0</v>
      </c>
      <c r="BB3" s="7">
        <f>'No. policies'!BC3*LOOKUP(BC$1,'Inputs &amp; Outputs'!$A$9:$A$58,'Inputs &amp; Outputs'!$I$9:$I$58)</f>
        <v>0</v>
      </c>
      <c r="BC3" s="7">
        <f>'No. policies'!BD3*LOOKUP(BD$1,'Inputs &amp; Outputs'!$A$9:$A$58,'Inputs &amp; Outputs'!$I$9:$I$58)</f>
        <v>0</v>
      </c>
      <c r="BD3" s="7">
        <f>'No. policies'!BE3*LOOKUP(BE$1,'Inputs &amp; Outputs'!$A$9:$A$58,'Inputs &amp; Outputs'!$I$9:$I$58)</f>
        <v>0</v>
      </c>
      <c r="BE3" s="7">
        <f>'No. policies'!BF3*LOOKUP(BF$1,'Inputs &amp; Outputs'!$A$9:$A$58,'Inputs &amp; Outputs'!$I$9:$I$58)</f>
        <v>0</v>
      </c>
      <c r="BF3" s="7">
        <f>'No. policies'!BG3*LOOKUP(BG$1,'Inputs &amp; Outputs'!$A$9:$A$58,'Inputs &amp; Outputs'!$I$9:$I$58)</f>
        <v>0</v>
      </c>
      <c r="BG3" s="7">
        <f>'No. policies'!BH3*LOOKUP(BH$1,'Inputs &amp; Outputs'!$A$9:$A$58,'Inputs &amp; Outputs'!$I$9:$I$58)</f>
        <v>0</v>
      </c>
      <c r="BH3" s="7">
        <f>'No. policies'!BI3*LOOKUP(BI$1,'Inputs &amp; Outputs'!$A$9:$A$58,'Inputs &amp; Outputs'!$I$9:$I$58)</f>
        <v>0</v>
      </c>
      <c r="BI3" s="7">
        <f>'No. policies'!BJ3*LOOKUP(BJ$1,'Inputs &amp; Outputs'!$A$9:$A$58,'Inputs &amp; Outputs'!$I$9:$I$58)</f>
        <v>0</v>
      </c>
      <c r="BJ3" s="7">
        <f>'No. policies'!BK3*LOOKUP(BK$1,'Inputs &amp; Outputs'!$A$9:$A$58,'Inputs &amp; Outputs'!$I$9:$I$58)</f>
        <v>0</v>
      </c>
      <c r="BK3" s="7">
        <f>'No. policies'!BL3*LOOKUP(BL$1,'Inputs &amp; Outputs'!$A$9:$A$58,'Inputs &amp; Outputs'!$I$9:$I$58)</f>
        <v>0</v>
      </c>
      <c r="BL3" s="7">
        <f>'No. policies'!BM3*LOOKUP(BM$1,'Inputs &amp; Outputs'!$A$9:$A$58,'Inputs &amp; Outputs'!$I$9:$I$58)</f>
        <v>0</v>
      </c>
      <c r="BM3" s="7">
        <f>'No. policies'!BN3*LOOKUP(BN$1,'Inputs &amp; Outputs'!$A$9:$A$58,'Inputs &amp; Outputs'!$I$9:$I$58)</f>
        <v>0</v>
      </c>
      <c r="BN3" s="7">
        <f>'No. policies'!BO3*LOOKUP(BO$1,'Inputs &amp; Outputs'!$A$9:$A$58,'Inputs &amp; Outputs'!$I$9:$I$58)</f>
        <v>0</v>
      </c>
      <c r="BO3" s="7">
        <f>'No. policies'!BP3*LOOKUP(BP$1,'Inputs &amp; Outputs'!$A$9:$A$58,'Inputs &amp; Outputs'!$I$9:$I$58)</f>
        <v>0</v>
      </c>
      <c r="BP3" s="7">
        <f>'No. policies'!BQ3*LOOKUP(BQ$1,'Inputs &amp; Outputs'!$A$9:$A$58,'Inputs &amp; Outputs'!$I$9:$I$58)</f>
        <v>0</v>
      </c>
      <c r="BQ3" s="7">
        <f>'No. policies'!BR3*LOOKUP(BR$1,'Inputs &amp; Outputs'!$A$9:$A$58,'Inputs &amp; Outputs'!$I$9:$I$58)</f>
        <v>0</v>
      </c>
      <c r="BR3" s="7">
        <f>'No. policies'!BS3*LOOKUP(BS$1,'Inputs &amp; Outputs'!$A$9:$A$58,'Inputs &amp; Outputs'!$I$9:$I$58)</f>
        <v>0</v>
      </c>
      <c r="BS3" s="7">
        <f>'No. policies'!BT3*LOOKUP(BT$1,'Inputs &amp; Outputs'!$A$9:$A$58,'Inputs &amp; Outputs'!$I$9:$I$58)</f>
        <v>0</v>
      </c>
      <c r="BT3" s="7">
        <f>'No. policies'!BU3*LOOKUP(BU$1,'Inputs &amp; Outputs'!$A$9:$A$58,'Inputs &amp; Outputs'!$I$9:$I$58)</f>
        <v>0</v>
      </c>
    </row>
    <row r="4" spans="1:72" x14ac:dyDescent="0.25">
      <c r="A4" s="1">
        <v>3</v>
      </c>
      <c r="B4" s="7">
        <f>'No. policies'!C4*LOOKUP(C$1,'Inputs &amp; Outputs'!$A$9:$A$58,'Inputs &amp; Outputs'!$I$9:$I$58)</f>
        <v>1908474673.6921105</v>
      </c>
      <c r="C4" s="7">
        <f>'No. policies'!D4*LOOKUP(D$1,'Inputs &amp; Outputs'!$A$9:$A$58,'Inputs &amp; Outputs'!$I$9:$I$58)</f>
        <v>1860967199.2289221</v>
      </c>
      <c r="D4" s="7">
        <f>'No. policies'!E4*LOOKUP(E$1,'Inputs &amp; Outputs'!$A$9:$A$58,'Inputs &amp; Outputs'!$I$9:$I$58)</f>
        <v>1811954200.1824024</v>
      </c>
      <c r="E4" s="7">
        <f>'No. policies'!F4*LOOKUP(F$1,'Inputs &amp; Outputs'!$A$9:$A$58,'Inputs &amp; Outputs'!$I$9:$I$58)</f>
        <v>1760402515.3476472</v>
      </c>
      <c r="F4" s="7">
        <f>'No. policies'!G4*LOOKUP(G$1,'Inputs &amp; Outputs'!$A$9:$A$58,'Inputs &amp; Outputs'!$I$9:$I$58)</f>
        <v>1707501768.1109915</v>
      </c>
      <c r="G4" s="7">
        <f>'No. policies'!H4*LOOKUP(H$1,'Inputs &amp; Outputs'!$A$9:$A$58,'Inputs &amp; Outputs'!$I$9:$I$58)</f>
        <v>1654699423.6406288</v>
      </c>
      <c r="H4" s="7">
        <f>'No. policies'!I4*LOOKUP(I$1,'Inputs &amp; Outputs'!$A$9:$A$58,'Inputs &amp; Outputs'!$I$9:$I$58)</f>
        <v>1602647776.6774607</v>
      </c>
      <c r="I4" s="7">
        <f>'No. policies'!J4*LOOKUP(J$1,'Inputs &amp; Outputs'!$A$9:$A$58,'Inputs &amp; Outputs'!$I$9:$I$58)</f>
        <v>1546785933.4605625</v>
      </c>
      <c r="J4" s="7">
        <f>'No. policies'!K4*LOOKUP(K$1,'Inputs &amp; Outputs'!$A$9:$A$58,'Inputs &amp; Outputs'!$I$9:$I$58)</f>
        <v>1487152893.4392309</v>
      </c>
      <c r="K4" s="7">
        <f>'No. policies'!L4*LOOKUP(L$1,'Inputs &amp; Outputs'!$A$9:$A$58,'Inputs &amp; Outputs'!$I$9:$I$58)</f>
        <v>1427168727.5027692</v>
      </c>
      <c r="L4" s="7">
        <f>'No. policies'!M4*LOOKUP(M$1,'Inputs &amp; Outputs'!$A$9:$A$58,'Inputs &amp; Outputs'!$I$9:$I$58)</f>
        <v>1363148395.5491233</v>
      </c>
      <c r="M4" s="7">
        <f>'No. policies'!N4*LOOKUP(N$1,'Inputs &amp; Outputs'!$A$9:$A$58,'Inputs &amp; Outputs'!$I$9:$I$58)</f>
        <v>1302653032.4176421</v>
      </c>
      <c r="N4" s="7">
        <f>'No. policies'!O4*LOOKUP(O$1,'Inputs &amp; Outputs'!$A$9:$A$58,'Inputs &amp; Outputs'!$I$9:$I$58)</f>
        <v>1239450558.4379437</v>
      </c>
      <c r="O4" s="7">
        <f>'No. policies'!P4*LOOKUP(P$1,'Inputs &amp; Outputs'!$A$9:$A$58,'Inputs &amp; Outputs'!$I$9:$I$58)</f>
        <v>1177358366.2783866</v>
      </c>
      <c r="P4" s="7">
        <f>'No. policies'!Q4*LOOKUP(Q$1,'Inputs &amp; Outputs'!$A$9:$A$58,'Inputs &amp; Outputs'!$I$9:$I$58)</f>
        <v>1113123078.6520038</v>
      </c>
      <c r="Q4" s="7">
        <f>'No. policies'!R4*LOOKUP(R$1,'Inputs &amp; Outputs'!$A$9:$A$58,'Inputs &amp; Outputs'!$I$9:$I$58)</f>
        <v>1046193607.1382155</v>
      </c>
      <c r="R4" s="7">
        <f>'No. policies'!S4*LOOKUP(S$1,'Inputs &amp; Outputs'!$A$9:$A$58,'Inputs &amp; Outputs'!$I$9:$I$58)</f>
        <v>982166004.89193869</v>
      </c>
      <c r="S4" s="7">
        <f>'No. policies'!T4*LOOKUP(T$1,'Inputs &amp; Outputs'!$A$9:$A$58,'Inputs &amp; Outputs'!$I$9:$I$58)</f>
        <v>917654181.24659538</v>
      </c>
      <c r="T4" s="7">
        <f>'No. policies'!U4*LOOKUP(U$1,'Inputs &amp; Outputs'!$A$9:$A$58,'Inputs &amp; Outputs'!$I$9:$I$58)</f>
        <v>852258923.14606786</v>
      </c>
      <c r="U4" s="7">
        <f>'No. policies'!V4*LOOKUP(V$1,'Inputs &amp; Outputs'!$A$9:$A$58,'Inputs &amp; Outputs'!$I$9:$I$58)</f>
        <v>787559157.88086689</v>
      </c>
      <c r="V4" s="7">
        <f>'No. policies'!W4*LOOKUP(W$1,'Inputs &amp; Outputs'!$A$9:$A$58,'Inputs &amp; Outputs'!$I$9:$I$58)</f>
        <v>726415298.48534727</v>
      </c>
      <c r="W4" s="7">
        <f>'No. policies'!X4*LOOKUP(X$1,'Inputs &amp; Outputs'!$A$9:$A$58,'Inputs &amp; Outputs'!$I$9:$I$58)</f>
        <v>659718814.74683869</v>
      </c>
      <c r="X4" s="7">
        <f>'No. policies'!Y4*LOOKUP(Y$1,'Inputs &amp; Outputs'!$A$9:$A$58,'Inputs &amp; Outputs'!$I$9:$I$58)</f>
        <v>592080930.57628918</v>
      </c>
      <c r="Y4" s="7">
        <f>'No. policies'!Z4*LOOKUP(Z$1,'Inputs &amp; Outputs'!$A$9:$A$58,'Inputs &amp; Outputs'!$I$9:$I$58)</f>
        <v>530062782.04860169</v>
      </c>
      <c r="Z4" s="7">
        <f>'No. policies'!AA4*LOOKUP(AA$1,'Inputs &amp; Outputs'!$A$9:$A$58,'Inputs &amp; Outputs'!$I$9:$I$58)</f>
        <v>470450200.50876367</v>
      </c>
      <c r="AA4" s="7">
        <f>'No. policies'!AB4*LOOKUP(AB$1,'Inputs &amp; Outputs'!$A$9:$A$58,'Inputs &amp; Outputs'!$I$9:$I$58)</f>
        <v>411345877.39837962</v>
      </c>
      <c r="AB4" s="7">
        <f>'No. policies'!AC4*LOOKUP(AC$1,'Inputs &amp; Outputs'!$A$9:$A$58,'Inputs &amp; Outputs'!$I$9:$I$58)</f>
        <v>355298527.1381312</v>
      </c>
      <c r="AC4" s="7">
        <f>'No. policies'!AD4*LOOKUP(AD$1,'Inputs &amp; Outputs'!$A$9:$A$58,'Inputs &amp; Outputs'!$I$9:$I$58)</f>
        <v>305171135.51871645</v>
      </c>
      <c r="AD4" s="7">
        <f>'No. policies'!AE4*LOOKUP(AE$1,'Inputs &amp; Outputs'!$A$9:$A$58,'Inputs &amp; Outputs'!$I$9:$I$58)</f>
        <v>257361413.71561426</v>
      </c>
      <c r="AE4" s="7">
        <f>'No. policies'!AF4*LOOKUP(AF$1,'Inputs &amp; Outputs'!$A$9:$A$58,'Inputs &amp; Outputs'!$I$9:$I$58)</f>
        <v>215524869.66211519</v>
      </c>
      <c r="AF4" s="7">
        <f>'No. policies'!AG4*LOOKUP(AG$1,'Inputs &amp; Outputs'!$A$9:$A$58,'Inputs &amp; Outputs'!$I$9:$I$58)</f>
        <v>175717026.13194609</v>
      </c>
      <c r="AG4" s="7">
        <f>'No. policies'!AH4*LOOKUP(AH$1,'Inputs &amp; Outputs'!$A$9:$A$58,'Inputs &amp; Outputs'!$I$9:$I$58)</f>
        <v>142777165.42782119</v>
      </c>
      <c r="AH4" s="7">
        <f>'No. policies'!AI4*LOOKUP(AI$1,'Inputs &amp; Outputs'!$A$9:$A$58,'Inputs &amp; Outputs'!$I$9:$I$58)</f>
        <v>113363613.1907419</v>
      </c>
      <c r="AI4" s="7">
        <f>'No. policies'!AJ4*LOOKUP(AJ$1,'Inputs &amp; Outputs'!$A$9:$A$58,'Inputs &amp; Outputs'!$I$9:$I$58)</f>
        <v>88958700.400541574</v>
      </c>
      <c r="AJ4" s="7">
        <f>'No. policies'!AK4*LOOKUP(AK$1,'Inputs &amp; Outputs'!$A$9:$A$58,'Inputs &amp; Outputs'!$I$9:$I$58)</f>
        <v>68148658.785999507</v>
      </c>
      <c r="AK4" s="7">
        <f>'No. policies'!AL4*LOOKUP(AL$1,'Inputs &amp; Outputs'!$A$9:$A$58,'Inputs &amp; Outputs'!$I$9:$I$58)</f>
        <v>51845759.149994329</v>
      </c>
      <c r="AL4" s="7">
        <f>'No. policies'!AM4*LOOKUP(AM$1,'Inputs &amp; Outputs'!$A$9:$A$58,'Inputs &amp; Outputs'!$I$9:$I$58)</f>
        <v>38949848.319304578</v>
      </c>
      <c r="AM4" s="7">
        <f>'No. policies'!AN4*LOOKUP(AN$1,'Inputs &amp; Outputs'!$A$9:$A$58,'Inputs &amp; Outputs'!$I$9:$I$58)</f>
        <v>27642463.80810494</v>
      </c>
      <c r="AN4" s="7">
        <f>'No. policies'!AO4*LOOKUP(AO$1,'Inputs &amp; Outputs'!$A$9:$A$58,'Inputs &amp; Outputs'!$I$9:$I$58)</f>
        <v>20333177.252031833</v>
      </c>
      <c r="AO4" s="7">
        <f>'No. policies'!AP4*LOOKUP(AP$1,'Inputs &amp; Outputs'!$A$9:$A$58,'Inputs &amp; Outputs'!$I$9:$I$58)</f>
        <v>14385850.242531873</v>
      </c>
      <c r="AP4" s="7">
        <f>'No. policies'!AQ4*LOOKUP(AQ$1,'Inputs &amp; Outputs'!$A$9:$A$58,'Inputs &amp; Outputs'!$I$9:$I$58)</f>
        <v>10514187.673182476</v>
      </c>
      <c r="AQ4" s="7">
        <f>'No. policies'!AR4*LOOKUP(AR$1,'Inputs &amp; Outputs'!$A$9:$A$58,'Inputs &amp; Outputs'!$I$9:$I$58)</f>
        <v>7163983.7415884612</v>
      </c>
      <c r="AR4" s="7">
        <f>'No. policies'!AS4*LOOKUP(AS$1,'Inputs &amp; Outputs'!$A$9:$A$58,'Inputs &amp; Outputs'!$I$9:$I$58)</f>
        <v>4579940.5031668842</v>
      </c>
      <c r="AS4" s="7">
        <f>'No. policies'!AT4*LOOKUP(AT$1,'Inputs &amp; Outputs'!$A$9:$A$58,'Inputs &amp; Outputs'!$I$9:$I$58)</f>
        <v>2904468.4913486503</v>
      </c>
      <c r="AT4" s="7">
        <f>'No. policies'!AU4*LOOKUP(AU$1,'Inputs &amp; Outputs'!$A$9:$A$58,'Inputs &amp; Outputs'!$I$9:$I$58)</f>
        <v>1815060.2976056961</v>
      </c>
      <c r="AU4" s="7">
        <f>'No. policies'!AV4*LOOKUP(AV$1,'Inputs &amp; Outputs'!$A$9:$A$58,'Inputs &amp; Outputs'!$I$9:$I$58)</f>
        <v>1052729.6646322813</v>
      </c>
      <c r="AV4" s="7">
        <f>'No. policies'!AW4*LOOKUP(AW$1,'Inputs &amp; Outputs'!$A$9:$A$58,'Inputs &amp; Outputs'!$I$9:$I$58)</f>
        <v>516183.80390019773</v>
      </c>
      <c r="AW4" s="7">
        <f>'No. policies'!AX4*LOOKUP(AX$1,'Inputs &amp; Outputs'!$A$9:$A$58,'Inputs &amp; Outputs'!$I$9:$I$58)</f>
        <v>226041.95913461535</v>
      </c>
      <c r="AX4" s="7">
        <f>'No. policies'!AY4*LOOKUP(AY$1,'Inputs &amp; Outputs'!$A$9:$A$58,'Inputs &amp; Outputs'!$I$9:$I$58)</f>
        <v>175000</v>
      </c>
      <c r="AY4" s="7">
        <f>'No. policies'!AZ4*LOOKUP(AZ$1,'Inputs &amp; Outputs'!$A$9:$A$58,'Inputs &amp; Outputs'!$I$9:$I$58)</f>
        <v>0</v>
      </c>
      <c r="AZ4" s="7">
        <f>'No. policies'!BA4*LOOKUP(BA$1,'Inputs &amp; Outputs'!$A$9:$A$58,'Inputs &amp; Outputs'!$I$9:$I$58)</f>
        <v>0</v>
      </c>
      <c r="BA4" s="7">
        <f>'No. policies'!BB4*LOOKUP(BB$1,'Inputs &amp; Outputs'!$A$9:$A$58,'Inputs &amp; Outputs'!$I$9:$I$58)</f>
        <v>0</v>
      </c>
      <c r="BB4" s="7">
        <f>'No. policies'!BC4*LOOKUP(BC$1,'Inputs &amp; Outputs'!$A$9:$A$58,'Inputs &amp; Outputs'!$I$9:$I$58)</f>
        <v>0</v>
      </c>
      <c r="BC4" s="7">
        <f>'No. policies'!BD4*LOOKUP(BD$1,'Inputs &amp; Outputs'!$A$9:$A$58,'Inputs &amp; Outputs'!$I$9:$I$58)</f>
        <v>0</v>
      </c>
      <c r="BD4" s="7">
        <f>'No. policies'!BE4*LOOKUP(BE$1,'Inputs &amp; Outputs'!$A$9:$A$58,'Inputs &amp; Outputs'!$I$9:$I$58)</f>
        <v>0</v>
      </c>
      <c r="BE4" s="7">
        <f>'No. policies'!BF4*LOOKUP(BF$1,'Inputs &amp; Outputs'!$A$9:$A$58,'Inputs &amp; Outputs'!$I$9:$I$58)</f>
        <v>0</v>
      </c>
      <c r="BF4" s="7">
        <f>'No. policies'!BG4*LOOKUP(BG$1,'Inputs &amp; Outputs'!$A$9:$A$58,'Inputs &amp; Outputs'!$I$9:$I$58)</f>
        <v>0</v>
      </c>
      <c r="BG4" s="7">
        <f>'No. policies'!BH4*LOOKUP(BH$1,'Inputs &amp; Outputs'!$A$9:$A$58,'Inputs &amp; Outputs'!$I$9:$I$58)</f>
        <v>0</v>
      </c>
      <c r="BH4" s="7">
        <f>'No. policies'!BI4*LOOKUP(BI$1,'Inputs &amp; Outputs'!$A$9:$A$58,'Inputs &amp; Outputs'!$I$9:$I$58)</f>
        <v>0</v>
      </c>
      <c r="BI4" s="7">
        <f>'No. policies'!BJ4*LOOKUP(BJ$1,'Inputs &amp; Outputs'!$A$9:$A$58,'Inputs &amp; Outputs'!$I$9:$I$58)</f>
        <v>0</v>
      </c>
      <c r="BJ4" s="7">
        <f>'No. policies'!BK4*LOOKUP(BK$1,'Inputs &amp; Outputs'!$A$9:$A$58,'Inputs &amp; Outputs'!$I$9:$I$58)</f>
        <v>0</v>
      </c>
      <c r="BK4" s="7">
        <f>'No. policies'!BL4*LOOKUP(BL$1,'Inputs &amp; Outputs'!$A$9:$A$58,'Inputs &amp; Outputs'!$I$9:$I$58)</f>
        <v>0</v>
      </c>
      <c r="BL4" s="7">
        <f>'No. policies'!BM4*LOOKUP(BM$1,'Inputs &amp; Outputs'!$A$9:$A$58,'Inputs &amp; Outputs'!$I$9:$I$58)</f>
        <v>0</v>
      </c>
      <c r="BM4" s="7">
        <f>'No. policies'!BN4*LOOKUP(BN$1,'Inputs &amp; Outputs'!$A$9:$A$58,'Inputs &amp; Outputs'!$I$9:$I$58)</f>
        <v>0</v>
      </c>
      <c r="BN4" s="7">
        <f>'No. policies'!BO4*LOOKUP(BO$1,'Inputs &amp; Outputs'!$A$9:$A$58,'Inputs &amp; Outputs'!$I$9:$I$58)</f>
        <v>0</v>
      </c>
      <c r="BO4" s="7">
        <f>'No. policies'!BP4*LOOKUP(BP$1,'Inputs &amp; Outputs'!$A$9:$A$58,'Inputs &amp; Outputs'!$I$9:$I$58)</f>
        <v>0</v>
      </c>
      <c r="BP4" s="7">
        <f>'No. policies'!BQ4*LOOKUP(BQ$1,'Inputs &amp; Outputs'!$A$9:$A$58,'Inputs &amp; Outputs'!$I$9:$I$58)</f>
        <v>0</v>
      </c>
      <c r="BQ4" s="7">
        <f>'No. policies'!BR4*LOOKUP(BR$1,'Inputs &amp; Outputs'!$A$9:$A$58,'Inputs &amp; Outputs'!$I$9:$I$58)</f>
        <v>0</v>
      </c>
      <c r="BR4" s="7">
        <f>'No. policies'!BS4*LOOKUP(BS$1,'Inputs &amp; Outputs'!$A$9:$A$58,'Inputs &amp; Outputs'!$I$9:$I$58)</f>
        <v>0</v>
      </c>
      <c r="BS4" s="7">
        <f>'No. policies'!BT4*LOOKUP(BT$1,'Inputs &amp; Outputs'!$A$9:$A$58,'Inputs &amp; Outputs'!$I$9:$I$58)</f>
        <v>0</v>
      </c>
      <c r="BT4" s="7">
        <f>'No. policies'!BU4*LOOKUP(BU$1,'Inputs &amp; Outputs'!$A$9:$A$58,'Inputs &amp; Outputs'!$I$9:$I$58)</f>
        <v>0</v>
      </c>
    </row>
    <row r="5" spans="1:72" x14ac:dyDescent="0.25">
      <c r="A5" s="1">
        <v>4</v>
      </c>
      <c r="B5" s="7">
        <f>'No. policies'!C5*LOOKUP(C$1,'Inputs &amp; Outputs'!$A$9:$A$58,'Inputs &amp; Outputs'!$I$9:$I$58)</f>
        <v>1906942685.1922574</v>
      </c>
      <c r="C5" s="7">
        <f>'No. policies'!D5*LOOKUP(D$1,'Inputs &amp; Outputs'!$A$9:$A$58,'Inputs &amp; Outputs'!$I$9:$I$58)</f>
        <v>1856843379.8913882</v>
      </c>
      <c r="D5" s="7">
        <f>'No. policies'!E5*LOOKUP(E$1,'Inputs &amp; Outputs'!$A$9:$A$58,'Inputs &amp; Outputs'!$I$9:$I$58)</f>
        <v>1809754781.7723086</v>
      </c>
      <c r="E5" s="7">
        <f>'No. policies'!F5*LOOKUP(F$1,'Inputs &amp; Outputs'!$A$9:$A$58,'Inputs &amp; Outputs'!$I$9:$I$58)</f>
        <v>1760760539.0440774</v>
      </c>
      <c r="F5" s="7">
        <f>'No. policies'!G5*LOOKUP(G$1,'Inputs &amp; Outputs'!$A$9:$A$58,'Inputs &amp; Outputs'!$I$9:$I$58)</f>
        <v>1708898783.2618287</v>
      </c>
      <c r="G5" s="7">
        <f>'No. policies'!H5*LOOKUP(H$1,'Inputs &amp; Outputs'!$A$9:$A$58,'Inputs &amp; Outputs'!$I$9:$I$58)</f>
        <v>1656060476.0145876</v>
      </c>
      <c r="H5" s="7">
        <f>'No. policies'!I5*LOOKUP(I$1,'Inputs &amp; Outputs'!$A$9:$A$58,'Inputs &amp; Outputs'!$I$9:$I$58)</f>
        <v>1602978833.8509119</v>
      </c>
      <c r="I5" s="7">
        <f>'No. policies'!J5*LOOKUP(J$1,'Inputs &amp; Outputs'!$A$9:$A$58,'Inputs &amp; Outputs'!$I$9:$I$58)</f>
        <v>1548715797.3825345</v>
      </c>
      <c r="J5" s="7">
        <f>'No. policies'!K5*LOOKUP(K$1,'Inputs &amp; Outputs'!$A$9:$A$58,'Inputs &amp; Outputs'!$I$9:$I$58)</f>
        <v>1487776960.9564106</v>
      </c>
      <c r="K5" s="7">
        <f>'No. policies'!L5*LOOKUP(L$1,'Inputs &amp; Outputs'!$A$9:$A$58,'Inputs &amp; Outputs'!$I$9:$I$58)</f>
        <v>1431702300.3347349</v>
      </c>
      <c r="L5" s="7">
        <f>'No. policies'!M5*LOOKUP(M$1,'Inputs &amp; Outputs'!$A$9:$A$58,'Inputs &amp; Outputs'!$I$9:$I$58)</f>
        <v>1374546934.8772569</v>
      </c>
      <c r="M5" s="7">
        <f>'No. policies'!N5*LOOKUP(N$1,'Inputs &amp; Outputs'!$A$9:$A$58,'Inputs &amp; Outputs'!$I$9:$I$58)</f>
        <v>1315067312.9951549</v>
      </c>
      <c r="N5" s="7">
        <f>'No. policies'!O5*LOOKUP(O$1,'Inputs &amp; Outputs'!$A$9:$A$58,'Inputs &amp; Outputs'!$I$9:$I$58)</f>
        <v>1252772137.1533329</v>
      </c>
      <c r="O5" s="7">
        <f>'No. policies'!P5*LOOKUP(P$1,'Inputs &amp; Outputs'!$A$9:$A$58,'Inputs &amp; Outputs'!$I$9:$I$58)</f>
        <v>1188339723.4588645</v>
      </c>
      <c r="P5" s="7">
        <f>'No. policies'!Q5*LOOKUP(Q$1,'Inputs &amp; Outputs'!$A$9:$A$58,'Inputs &amp; Outputs'!$I$9:$I$58)</f>
        <v>1119396315.1187081</v>
      </c>
      <c r="Q5" s="7">
        <f>'No. policies'!R5*LOOKUP(R$1,'Inputs &amp; Outputs'!$A$9:$A$58,'Inputs &amp; Outputs'!$I$9:$I$58)</f>
        <v>1056525790.2128465</v>
      </c>
      <c r="R5" s="7">
        <f>'No. policies'!S5*LOOKUP(S$1,'Inputs &amp; Outputs'!$A$9:$A$58,'Inputs &amp; Outputs'!$I$9:$I$58)</f>
        <v>993642588.26295924</v>
      </c>
      <c r="S5" s="7">
        <f>'No. policies'!T5*LOOKUP(T$1,'Inputs &amp; Outputs'!$A$9:$A$58,'Inputs &amp; Outputs'!$I$9:$I$58)</f>
        <v>927495563.07597971</v>
      </c>
      <c r="T5" s="7">
        <f>'No. policies'!U5*LOOKUP(U$1,'Inputs &amp; Outputs'!$A$9:$A$58,'Inputs &amp; Outputs'!$I$9:$I$58)</f>
        <v>860363799.51834214</v>
      </c>
      <c r="U5" s="7">
        <f>'No. policies'!V5*LOOKUP(V$1,'Inputs &amp; Outputs'!$A$9:$A$58,'Inputs &amp; Outputs'!$I$9:$I$58)</f>
        <v>793861206.65610766</v>
      </c>
      <c r="V5" s="7">
        <f>'No. policies'!W5*LOOKUP(W$1,'Inputs &amp; Outputs'!$A$9:$A$58,'Inputs &amp; Outputs'!$I$9:$I$58)</f>
        <v>727718118.64660716</v>
      </c>
      <c r="W5" s="7">
        <f>'No. policies'!X5*LOOKUP(X$1,'Inputs &amp; Outputs'!$A$9:$A$58,'Inputs &amp; Outputs'!$I$9:$I$58)</f>
        <v>660069635.70655513</v>
      </c>
      <c r="X5" s="7">
        <f>'No. policies'!Y5*LOOKUP(Y$1,'Inputs &amp; Outputs'!$A$9:$A$58,'Inputs &amp; Outputs'!$I$9:$I$58)</f>
        <v>595873150.40454161</v>
      </c>
      <c r="Y5" s="7">
        <f>'No. policies'!Z5*LOOKUP(Z$1,'Inputs &amp; Outputs'!$A$9:$A$58,'Inputs &amp; Outputs'!$I$9:$I$58)</f>
        <v>531763187.59031487</v>
      </c>
      <c r="Z5" s="7">
        <f>'No. policies'!AA5*LOOKUP(AA$1,'Inputs &amp; Outputs'!$A$9:$A$58,'Inputs &amp; Outputs'!$I$9:$I$58)</f>
        <v>468570712.92221975</v>
      </c>
      <c r="AA5" s="7">
        <f>'No. policies'!AB5*LOOKUP(AB$1,'Inputs &amp; Outputs'!$A$9:$A$58,'Inputs &amp; Outputs'!$I$9:$I$58)</f>
        <v>410941142.1959542</v>
      </c>
      <c r="AB5" s="7">
        <f>'No. policies'!AC5*LOOKUP(AC$1,'Inputs &amp; Outputs'!$A$9:$A$58,'Inputs &amp; Outputs'!$I$9:$I$58)</f>
        <v>354795983.25250447</v>
      </c>
      <c r="AC5" s="7">
        <f>'No. policies'!AD5*LOOKUP(AD$1,'Inputs &amp; Outputs'!$A$9:$A$58,'Inputs &amp; Outputs'!$I$9:$I$58)</f>
        <v>305521504.21621209</v>
      </c>
      <c r="AD5" s="7">
        <f>'No. policies'!AE5*LOOKUP(AE$1,'Inputs &amp; Outputs'!$A$9:$A$58,'Inputs &amp; Outputs'!$I$9:$I$58)</f>
        <v>258011863.79240185</v>
      </c>
      <c r="AE5" s="7">
        <f>'No. policies'!AF5*LOOKUP(AF$1,'Inputs &amp; Outputs'!$A$9:$A$58,'Inputs &amp; Outputs'!$I$9:$I$58)</f>
        <v>215625394.32147253</v>
      </c>
      <c r="AF5" s="7">
        <f>'No. policies'!AG5*LOOKUP(AG$1,'Inputs &amp; Outputs'!$A$9:$A$58,'Inputs &amp; Outputs'!$I$9:$I$58)</f>
        <v>176741886.83579096</v>
      </c>
      <c r="AG5" s="7">
        <f>'No. policies'!AH5*LOOKUP(AH$1,'Inputs &amp; Outputs'!$A$9:$A$58,'Inputs &amp; Outputs'!$I$9:$I$58)</f>
        <v>142777165.42782119</v>
      </c>
      <c r="AH5" s="7">
        <f>'No. policies'!AI5*LOOKUP(AI$1,'Inputs &amp; Outputs'!$A$9:$A$58,'Inputs &amp; Outputs'!$I$9:$I$58)</f>
        <v>113443785.47729829</v>
      </c>
      <c r="AI5" s="7">
        <f>'No. policies'!AJ5*LOOKUP(AJ$1,'Inputs &amp; Outputs'!$A$9:$A$58,'Inputs &amp; Outputs'!$I$9:$I$58)</f>
        <v>88362162.593999803</v>
      </c>
      <c r="AJ5" s="7">
        <f>'No. policies'!AK5*LOOKUP(AK$1,'Inputs &amp; Outputs'!$A$9:$A$58,'Inputs &amp; Outputs'!$I$9:$I$58)</f>
        <v>67870500.995036244</v>
      </c>
      <c r="AK5" s="7">
        <f>'No. policies'!AL5*LOOKUP(AL$1,'Inputs &amp; Outputs'!$A$9:$A$58,'Inputs &amp; Outputs'!$I$9:$I$58)</f>
        <v>51715656.86856398</v>
      </c>
      <c r="AL5" s="7">
        <f>'No. policies'!AM5*LOOKUP(AM$1,'Inputs &amp; Outputs'!$A$9:$A$58,'Inputs &amp; Outputs'!$I$9:$I$58)</f>
        <v>39377197.752275005</v>
      </c>
      <c r="AM5" s="7">
        <f>'No. policies'!AN5*LOOKUP(AN$1,'Inputs &amp; Outputs'!$A$9:$A$58,'Inputs &amp; Outputs'!$I$9:$I$58)</f>
        <v>27929807.506733891</v>
      </c>
      <c r="AN5" s="7">
        <f>'No. policies'!AO5*LOOKUP(AO$1,'Inputs &amp; Outputs'!$A$9:$A$58,'Inputs &amp; Outputs'!$I$9:$I$58)</f>
        <v>19031853.907901794</v>
      </c>
      <c r="AO5" s="7">
        <f>'No. policies'!AP5*LOOKUP(AP$1,'Inputs &amp; Outputs'!$A$9:$A$58,'Inputs &amp; Outputs'!$I$9:$I$58)</f>
        <v>13157165.52430851</v>
      </c>
      <c r="AP5" s="7">
        <f>'No. policies'!AQ5*LOOKUP(AQ$1,'Inputs &amp; Outputs'!$A$9:$A$58,'Inputs &amp; Outputs'!$I$9:$I$58)</f>
        <v>8247367.3950192817</v>
      </c>
      <c r="AQ5" s="7">
        <f>'No. policies'!AR5*LOOKUP(AR$1,'Inputs &amp; Outputs'!$A$9:$A$58,'Inputs &amp; Outputs'!$I$9:$I$58)</f>
        <v>5259633.6330649462</v>
      </c>
      <c r="AR5" s="7">
        <f>'No. policies'!AS5*LOOKUP(AS$1,'Inputs &amp; Outputs'!$A$9:$A$58,'Inputs &amp; Outputs'!$I$9:$I$58)</f>
        <v>3307734.8078427501</v>
      </c>
      <c r="AS5" s="7">
        <f>'No. policies'!AT5*LOOKUP(AT$1,'Inputs &amp; Outputs'!$A$9:$A$58,'Inputs &amp; Outputs'!$I$9:$I$58)</f>
        <v>2354974.4524448519</v>
      </c>
      <c r="AT5" s="7">
        <f>'No. policies'!AU5*LOOKUP(AU$1,'Inputs &amp; Outputs'!$A$9:$A$58,'Inputs &amp; Outputs'!$I$9:$I$58)</f>
        <v>1565934.3744049142</v>
      </c>
      <c r="AU5" s="7">
        <f>'No. policies'!AV5*LOOKUP(AV$1,'Inputs &amp; Outputs'!$A$9:$A$58,'Inputs &amp; Outputs'!$I$9:$I$58)</f>
        <v>1052729.6646322813</v>
      </c>
      <c r="AV5" s="7">
        <f>'No. policies'!AW5*LOOKUP(AW$1,'Inputs &amp; Outputs'!$A$9:$A$58,'Inputs &amp; Outputs'!$I$9:$I$58)</f>
        <v>491603.62276209309</v>
      </c>
      <c r="AW5" s="7">
        <f>'No. policies'!AX5*LOOKUP(AX$1,'Inputs &amp; Outputs'!$A$9:$A$58,'Inputs &amp; Outputs'!$I$9:$I$58)</f>
        <v>180833.56730769228</v>
      </c>
      <c r="AX5" s="7">
        <f>'No. policies'!AY5*LOOKUP(AY$1,'Inputs &amp; Outputs'!$A$9:$A$58,'Inputs &amp; Outputs'!$I$9:$I$58)</f>
        <v>225000</v>
      </c>
      <c r="AY5" s="7">
        <f>'No. policies'!AZ5*LOOKUP(AZ$1,'Inputs &amp; Outputs'!$A$9:$A$58,'Inputs &amp; Outputs'!$I$9:$I$58)</f>
        <v>0</v>
      </c>
      <c r="AZ5" s="7">
        <f>'No. policies'!BA5*LOOKUP(BA$1,'Inputs &amp; Outputs'!$A$9:$A$58,'Inputs &amp; Outputs'!$I$9:$I$58)</f>
        <v>0</v>
      </c>
      <c r="BA5" s="7">
        <f>'No. policies'!BB5*LOOKUP(BB$1,'Inputs &amp; Outputs'!$A$9:$A$58,'Inputs &amp; Outputs'!$I$9:$I$58)</f>
        <v>0</v>
      </c>
      <c r="BB5" s="7">
        <f>'No. policies'!BC5*LOOKUP(BC$1,'Inputs &amp; Outputs'!$A$9:$A$58,'Inputs &amp; Outputs'!$I$9:$I$58)</f>
        <v>0</v>
      </c>
      <c r="BC5" s="7">
        <f>'No. policies'!BD5*LOOKUP(BD$1,'Inputs &amp; Outputs'!$A$9:$A$58,'Inputs &amp; Outputs'!$I$9:$I$58)</f>
        <v>0</v>
      </c>
      <c r="BD5" s="7">
        <f>'No. policies'!BE5*LOOKUP(BE$1,'Inputs &amp; Outputs'!$A$9:$A$58,'Inputs &amp; Outputs'!$I$9:$I$58)</f>
        <v>0</v>
      </c>
      <c r="BE5" s="7">
        <f>'No. policies'!BF5*LOOKUP(BF$1,'Inputs &amp; Outputs'!$A$9:$A$58,'Inputs &amp; Outputs'!$I$9:$I$58)</f>
        <v>0</v>
      </c>
      <c r="BF5" s="7">
        <f>'No. policies'!BG5*LOOKUP(BG$1,'Inputs &amp; Outputs'!$A$9:$A$58,'Inputs &amp; Outputs'!$I$9:$I$58)</f>
        <v>0</v>
      </c>
      <c r="BG5" s="7">
        <f>'No. policies'!BH5*LOOKUP(BH$1,'Inputs &amp; Outputs'!$A$9:$A$58,'Inputs &amp; Outputs'!$I$9:$I$58)</f>
        <v>0</v>
      </c>
      <c r="BH5" s="7">
        <f>'No. policies'!BI5*LOOKUP(BI$1,'Inputs &amp; Outputs'!$A$9:$A$58,'Inputs &amp; Outputs'!$I$9:$I$58)</f>
        <v>0</v>
      </c>
      <c r="BI5" s="7">
        <f>'No. policies'!BJ5*LOOKUP(BJ$1,'Inputs &amp; Outputs'!$A$9:$A$58,'Inputs &amp; Outputs'!$I$9:$I$58)</f>
        <v>0</v>
      </c>
      <c r="BJ5" s="7">
        <f>'No. policies'!BK5*LOOKUP(BK$1,'Inputs &amp; Outputs'!$A$9:$A$58,'Inputs &amp; Outputs'!$I$9:$I$58)</f>
        <v>0</v>
      </c>
      <c r="BK5" s="7">
        <f>'No. policies'!BL5*LOOKUP(BL$1,'Inputs &amp; Outputs'!$A$9:$A$58,'Inputs &amp; Outputs'!$I$9:$I$58)</f>
        <v>0</v>
      </c>
      <c r="BL5" s="7">
        <f>'No. policies'!BM5*LOOKUP(BM$1,'Inputs &amp; Outputs'!$A$9:$A$58,'Inputs &amp; Outputs'!$I$9:$I$58)</f>
        <v>0</v>
      </c>
      <c r="BM5" s="7">
        <f>'No. policies'!BN5*LOOKUP(BN$1,'Inputs &amp; Outputs'!$A$9:$A$58,'Inputs &amp; Outputs'!$I$9:$I$58)</f>
        <v>0</v>
      </c>
      <c r="BN5" s="7">
        <f>'No. policies'!BO5*LOOKUP(BO$1,'Inputs &amp; Outputs'!$A$9:$A$58,'Inputs &amp; Outputs'!$I$9:$I$58)</f>
        <v>0</v>
      </c>
      <c r="BO5" s="7">
        <f>'No. policies'!BP5*LOOKUP(BP$1,'Inputs &amp; Outputs'!$A$9:$A$58,'Inputs &amp; Outputs'!$I$9:$I$58)</f>
        <v>0</v>
      </c>
      <c r="BP5" s="7">
        <f>'No. policies'!BQ5*LOOKUP(BQ$1,'Inputs &amp; Outputs'!$A$9:$A$58,'Inputs &amp; Outputs'!$I$9:$I$58)</f>
        <v>0</v>
      </c>
      <c r="BQ5" s="7">
        <f>'No. policies'!BR5*LOOKUP(BR$1,'Inputs &amp; Outputs'!$A$9:$A$58,'Inputs &amp; Outputs'!$I$9:$I$58)</f>
        <v>0</v>
      </c>
      <c r="BR5" s="7">
        <f>'No. policies'!BS5*LOOKUP(BS$1,'Inputs &amp; Outputs'!$A$9:$A$58,'Inputs &amp; Outputs'!$I$9:$I$58)</f>
        <v>0</v>
      </c>
      <c r="BS5" s="7">
        <f>'No. policies'!BT5*LOOKUP(BT$1,'Inputs &amp; Outputs'!$A$9:$A$58,'Inputs &amp; Outputs'!$I$9:$I$58)</f>
        <v>0</v>
      </c>
      <c r="BT5" s="7">
        <f>'No. policies'!BU5*LOOKUP(BU$1,'Inputs &amp; Outputs'!$A$9:$A$58,'Inputs &amp; Outputs'!$I$9:$I$58)</f>
        <v>0</v>
      </c>
    </row>
    <row r="6" spans="1:72" x14ac:dyDescent="0.25">
      <c r="A6" s="1">
        <v>5</v>
      </c>
      <c r="B6" s="7">
        <f>'No. policies'!C6*LOOKUP(C$1,'Inputs &amp; Outputs'!$A$9:$A$58,'Inputs &amp; Outputs'!$I$9:$I$58)</f>
        <v>1910389659.3169272</v>
      </c>
      <c r="C6" s="7">
        <f>'No. policies'!D6*LOOKUP(D$1,'Inputs &amp; Outputs'!$A$9:$A$58,'Inputs &amp; Outputs'!$I$9:$I$58)</f>
        <v>1863966340.5653102</v>
      </c>
      <c r="D6" s="7">
        <f>'No. policies'!E6*LOOKUP(E$1,'Inputs &amp; Outputs'!$A$9:$A$58,'Inputs &amp; Outputs'!$I$9:$I$58)</f>
        <v>1814886758.0625277</v>
      </c>
      <c r="E6" s="7">
        <f>'No. policies'!F6*LOOKUP(F$1,'Inputs &amp; Outputs'!$A$9:$A$58,'Inputs &amp; Outputs'!$I$9:$I$58)</f>
        <v>1765056823.4012408</v>
      </c>
      <c r="F6" s="7">
        <f>'No. policies'!G6*LOOKUP(G$1,'Inputs &amp; Outputs'!$A$9:$A$58,'Inputs &amp; Outputs'!$I$9:$I$58)</f>
        <v>1715185351.4405971</v>
      </c>
      <c r="G6" s="7">
        <f>'No. policies'!H6*LOOKUP(H$1,'Inputs &amp; Outputs'!$A$9:$A$58,'Inputs &amp; Outputs'!$I$9:$I$58)</f>
        <v>1662865737.8843827</v>
      </c>
      <c r="H6" s="7">
        <f>'No. policies'!I6*LOOKUP(I$1,'Inputs &amp; Outputs'!$A$9:$A$58,'Inputs &amp; Outputs'!$I$9:$I$58)</f>
        <v>1606951519.9323268</v>
      </c>
      <c r="I6" s="7">
        <f>'No. policies'!J6*LOOKUP(J$1,'Inputs &amp; Outputs'!$A$9:$A$58,'Inputs &amp; Outputs'!$I$9:$I$58)</f>
        <v>1549037441.36953</v>
      </c>
      <c r="J6" s="7">
        <f>'No. policies'!K6*LOOKUP(K$1,'Inputs &amp; Outputs'!$A$9:$A$58,'Inputs &amp; Outputs'!$I$9:$I$58)</f>
        <v>1494017636.1282077</v>
      </c>
      <c r="K6" s="7">
        <f>'No. policies'!L6*LOOKUP(L$1,'Inputs &amp; Outputs'!$A$9:$A$58,'Inputs &amp; Outputs'!$I$9:$I$58)</f>
        <v>1434120205.8451166</v>
      </c>
      <c r="L6" s="7">
        <f>'No. policies'!M6*LOOKUP(M$1,'Inputs &amp; Outputs'!$A$9:$A$58,'Inputs &amp; Outputs'!$I$9:$I$58)</f>
        <v>1374839205.1164398</v>
      </c>
      <c r="M6" s="7">
        <f>'No. policies'!N6*LOOKUP(N$1,'Inputs &amp; Outputs'!$A$9:$A$58,'Inputs &amp; Outputs'!$I$9:$I$58)</f>
        <v>1310270886.4083884</v>
      </c>
      <c r="N6" s="7">
        <f>'No. policies'!O6*LOOKUP(O$1,'Inputs &amp; Outputs'!$A$9:$A$58,'Inputs &amp; Outputs'!$I$9:$I$58)</f>
        <v>1244616068.5520742</v>
      </c>
      <c r="O6" s="7">
        <f>'No. policies'!P6*LOOKUP(P$1,'Inputs &amp; Outputs'!$A$9:$A$58,'Inputs &amp; Outputs'!$I$9:$I$58)</f>
        <v>1181280279.5571287</v>
      </c>
      <c r="P6" s="7">
        <f>'No. policies'!Q6*LOOKUP(Q$1,'Inputs &amp; Outputs'!$A$9:$A$58,'Inputs &amp; Outputs'!$I$9:$I$58)</f>
        <v>1115632373.2386856</v>
      </c>
      <c r="Q6" s="7">
        <f>'No. policies'!R6*LOOKUP(R$1,'Inputs &amp; Outputs'!$A$9:$A$58,'Inputs &amp; Outputs'!$I$9:$I$58)</f>
        <v>1051479840.3391895</v>
      </c>
      <c r="R6" s="7">
        <f>'No. policies'!S6*LOOKUP(S$1,'Inputs &amp; Outputs'!$A$9:$A$58,'Inputs &amp; Outputs'!$I$9:$I$58)</f>
        <v>986297574.90550613</v>
      </c>
      <c r="S6" s="7">
        <f>'No. policies'!T6*LOOKUP(T$1,'Inputs &amp; Outputs'!$A$9:$A$58,'Inputs &amp; Outputs'!$I$9:$I$58)</f>
        <v>920934641.85639012</v>
      </c>
      <c r="T6" s="7">
        <f>'No. policies'!U6*LOOKUP(U$1,'Inputs &amp; Outputs'!$A$9:$A$58,'Inputs &amp; Outputs'!$I$9:$I$58)</f>
        <v>855791817.97500789</v>
      </c>
      <c r="U6" s="7">
        <f>'No. policies'!V6*LOOKUP(V$1,'Inputs &amp; Outputs'!$A$9:$A$58,'Inputs &amp; Outputs'!$I$9:$I$58)</f>
        <v>793664267.63188136</v>
      </c>
      <c r="V6" s="7">
        <f>'No. policies'!W6*LOOKUP(W$1,'Inputs &amp; Outputs'!$A$9:$A$58,'Inputs &amp; Outputs'!$I$9:$I$58)</f>
        <v>725298595.48998165</v>
      </c>
      <c r="W6" s="7">
        <f>'No. policies'!X6*LOOKUP(X$1,'Inputs &amp; Outputs'!$A$9:$A$58,'Inputs &amp; Outputs'!$I$9:$I$58)</f>
        <v>658841762.34754741</v>
      </c>
      <c r="X6" s="7">
        <f>'No. policies'!Y6*LOOKUP(Y$1,'Inputs &amp; Outputs'!$A$9:$A$58,'Inputs &amp; Outputs'!$I$9:$I$58)</f>
        <v>593564842.68299663</v>
      </c>
      <c r="Y6" s="7">
        <f>'No. policies'!Z6*LOOKUP(Z$1,'Inputs &amp; Outputs'!$A$9:$A$58,'Inputs &amp; Outputs'!$I$9:$I$58)</f>
        <v>532999846.16610628</v>
      </c>
      <c r="Z6" s="7">
        <f>'No. policies'!AA6*LOOKUP(AA$1,'Inputs &amp; Outputs'!$A$9:$A$58,'Inputs &amp; Outputs'!$I$9:$I$58)</f>
        <v>475221207.4592213</v>
      </c>
      <c r="AA6" s="7">
        <f>'No. policies'!AB6*LOOKUP(AB$1,'Inputs &amp; Outputs'!$A$9:$A$58,'Inputs &amp; Outputs'!$I$9:$I$58)</f>
        <v>416607435.02991021</v>
      </c>
      <c r="AB6" s="7">
        <f>'No. policies'!AC6*LOOKUP(AC$1,'Inputs &amp; Outputs'!$A$9:$A$58,'Inputs &amp; Outputs'!$I$9:$I$58)</f>
        <v>360700873.90861911</v>
      </c>
      <c r="AC6" s="7">
        <f>'No. policies'!AD6*LOOKUP(AD$1,'Inputs &amp; Outputs'!$A$9:$A$58,'Inputs &amp; Outputs'!$I$9:$I$58)</f>
        <v>306105452.04537153</v>
      </c>
      <c r="AD6" s="7">
        <f>'No. policies'!AE6*LOOKUP(AE$1,'Inputs &amp; Outputs'!$A$9:$A$58,'Inputs &amp; Outputs'!$I$9:$I$58)</f>
        <v>258228680.48466435</v>
      </c>
      <c r="AE6" s="7">
        <f>'No. policies'!AF6*LOOKUP(AF$1,'Inputs &amp; Outputs'!$A$9:$A$58,'Inputs &amp; Outputs'!$I$9:$I$58)</f>
        <v>211905981.92525131</v>
      </c>
      <c r="AF6" s="7">
        <f>'No. policies'!AG6*LOOKUP(AG$1,'Inputs &amp; Outputs'!$A$9:$A$58,'Inputs &amp; Outputs'!$I$9:$I$58)</f>
        <v>175158011.20257616</v>
      </c>
      <c r="AG6" s="7">
        <f>'No. policies'!AH6*LOOKUP(AH$1,'Inputs &amp; Outputs'!$A$9:$A$58,'Inputs &amp; Outputs'!$I$9:$I$58)</f>
        <v>138285687.74951103</v>
      </c>
      <c r="AH6" s="7">
        <f>'No. policies'!AI6*LOOKUP(AI$1,'Inputs &amp; Outputs'!$A$9:$A$58,'Inputs &amp; Outputs'!$I$9:$I$58)</f>
        <v>108392931.42424543</v>
      </c>
      <c r="AI6" s="7">
        <f>'No. policies'!AJ6*LOOKUP(AJ$1,'Inputs &amp; Outputs'!$A$9:$A$58,'Inputs &amp; Outputs'!$I$9:$I$58)</f>
        <v>84932070.206384614</v>
      </c>
      <c r="AJ6" s="7">
        <f>'No. policies'!AK6*LOOKUP(AK$1,'Inputs &amp; Outputs'!$A$9:$A$58,'Inputs &amp; Outputs'!$I$9:$I$58)</f>
        <v>64115370.817032196</v>
      </c>
      <c r="AK6" s="7">
        <f>'No. policies'!AL6*LOOKUP(AL$1,'Inputs &amp; Outputs'!$A$9:$A$58,'Inputs &amp; Outputs'!$I$9:$I$58)</f>
        <v>48072792.988514185</v>
      </c>
      <c r="AL6" s="7">
        <f>'No. policies'!AM6*LOOKUP(AM$1,'Inputs &amp; Outputs'!$A$9:$A$58,'Inputs &amp; Outputs'!$I$9:$I$58)</f>
        <v>33455355.60968481</v>
      </c>
      <c r="AM6" s="7">
        <f>'No. policies'!AN6*LOOKUP(AN$1,'Inputs &amp; Outputs'!$A$9:$A$58,'Inputs &amp; Outputs'!$I$9:$I$58)</f>
        <v>24251808.164283339</v>
      </c>
      <c r="AN6" s="7">
        <f>'No. policies'!AO6*LOOKUP(AO$1,'Inputs &amp; Outputs'!$A$9:$A$58,'Inputs &amp; Outputs'!$I$9:$I$58)</f>
        <v>17134090.697712157</v>
      </c>
      <c r="AO6" s="7">
        <f>'No. policies'!AP6*LOOKUP(AP$1,'Inputs &amp; Outputs'!$A$9:$A$58,'Inputs &amp; Outputs'!$I$9:$I$58)</f>
        <v>11518919.233344026</v>
      </c>
      <c r="AP6" s="7">
        <f>'No. policies'!AQ6*LOOKUP(AQ$1,'Inputs &amp; Outputs'!$A$9:$A$58,'Inputs &amp; Outputs'!$I$9:$I$58)</f>
        <v>7861525.6455446957</v>
      </c>
      <c r="AQ6" s="7">
        <f>'No. policies'!AR6*LOOKUP(AR$1,'Inputs &amp; Outputs'!$A$9:$A$58,'Inputs &amp; Outputs'!$I$9:$I$58)</f>
        <v>4715533.6020582281</v>
      </c>
      <c r="AR6" s="7">
        <f>'No. policies'!AS6*LOOKUP(AS$1,'Inputs &amp; Outputs'!$A$9:$A$58,'Inputs &amp; Outputs'!$I$9:$I$58)</f>
        <v>3222921.0948211411</v>
      </c>
      <c r="AS6" s="7">
        <f>'No. policies'!AT6*LOOKUP(AT$1,'Inputs &amp; Outputs'!$A$9:$A$58,'Inputs &amp; Outputs'!$I$9:$I$58)</f>
        <v>2040977.8587855382</v>
      </c>
      <c r="AT6" s="7">
        <f>'No. policies'!AU6*LOOKUP(AU$1,'Inputs &amp; Outputs'!$A$9:$A$58,'Inputs &amp; Outputs'!$I$9:$I$58)</f>
        <v>1352397.8688042441</v>
      </c>
      <c r="AU6" s="7">
        <f>'No. policies'!AV6*LOOKUP(AV$1,'Inputs &amp; Outputs'!$A$9:$A$58,'Inputs &amp; Outputs'!$I$9:$I$58)</f>
        <v>743103.29268161021</v>
      </c>
      <c r="AV6" s="7">
        <f>'No. policies'!AW6*LOOKUP(AW$1,'Inputs &amp; Outputs'!$A$9:$A$58,'Inputs &amp; Outputs'!$I$9:$I$58)</f>
        <v>368702.71707156982</v>
      </c>
      <c r="AW6" s="7">
        <f>'No. policies'!AX6*LOOKUP(AX$1,'Inputs &amp; Outputs'!$A$9:$A$58,'Inputs &amp; Outputs'!$I$9:$I$58)</f>
        <v>165764.1033653846</v>
      </c>
      <c r="AX6" s="7">
        <f>'No. policies'!AY6*LOOKUP(AY$1,'Inputs &amp; Outputs'!$A$9:$A$58,'Inputs &amp; Outputs'!$I$9:$I$58)</f>
        <v>250000</v>
      </c>
      <c r="AY6" s="7">
        <f>'No. policies'!AZ6*LOOKUP(AZ$1,'Inputs &amp; Outputs'!$A$9:$A$58,'Inputs &amp; Outputs'!$I$9:$I$58)</f>
        <v>0</v>
      </c>
      <c r="AZ6" s="7">
        <f>'No. policies'!BA6*LOOKUP(BA$1,'Inputs &amp; Outputs'!$A$9:$A$58,'Inputs &amp; Outputs'!$I$9:$I$58)</f>
        <v>0</v>
      </c>
      <c r="BA6" s="7">
        <f>'No. policies'!BB6*LOOKUP(BB$1,'Inputs &amp; Outputs'!$A$9:$A$58,'Inputs &amp; Outputs'!$I$9:$I$58)</f>
        <v>0</v>
      </c>
      <c r="BB6" s="7">
        <f>'No. policies'!BC6*LOOKUP(BC$1,'Inputs &amp; Outputs'!$A$9:$A$58,'Inputs &amp; Outputs'!$I$9:$I$58)</f>
        <v>0</v>
      </c>
      <c r="BC6" s="7">
        <f>'No. policies'!BD6*LOOKUP(BD$1,'Inputs &amp; Outputs'!$A$9:$A$58,'Inputs &amp; Outputs'!$I$9:$I$58)</f>
        <v>0</v>
      </c>
      <c r="BD6" s="7">
        <f>'No. policies'!BE6*LOOKUP(BE$1,'Inputs &amp; Outputs'!$A$9:$A$58,'Inputs &amp; Outputs'!$I$9:$I$58)</f>
        <v>0</v>
      </c>
      <c r="BE6" s="7">
        <f>'No. policies'!BF6*LOOKUP(BF$1,'Inputs &amp; Outputs'!$A$9:$A$58,'Inputs &amp; Outputs'!$I$9:$I$58)</f>
        <v>0</v>
      </c>
      <c r="BF6" s="7">
        <f>'No. policies'!BG6*LOOKUP(BG$1,'Inputs &amp; Outputs'!$A$9:$A$58,'Inputs &amp; Outputs'!$I$9:$I$58)</f>
        <v>0</v>
      </c>
      <c r="BG6" s="7">
        <f>'No. policies'!BH6*LOOKUP(BH$1,'Inputs &amp; Outputs'!$A$9:$A$58,'Inputs &amp; Outputs'!$I$9:$I$58)</f>
        <v>0</v>
      </c>
      <c r="BH6" s="7">
        <f>'No. policies'!BI6*LOOKUP(BI$1,'Inputs &amp; Outputs'!$A$9:$A$58,'Inputs &amp; Outputs'!$I$9:$I$58)</f>
        <v>0</v>
      </c>
      <c r="BI6" s="7">
        <f>'No. policies'!BJ6*LOOKUP(BJ$1,'Inputs &amp; Outputs'!$A$9:$A$58,'Inputs &amp; Outputs'!$I$9:$I$58)</f>
        <v>0</v>
      </c>
      <c r="BJ6" s="7">
        <f>'No. policies'!BK6*LOOKUP(BK$1,'Inputs &amp; Outputs'!$A$9:$A$58,'Inputs &amp; Outputs'!$I$9:$I$58)</f>
        <v>0</v>
      </c>
      <c r="BK6" s="7">
        <f>'No. policies'!BL6*LOOKUP(BL$1,'Inputs &amp; Outputs'!$A$9:$A$58,'Inputs &amp; Outputs'!$I$9:$I$58)</f>
        <v>0</v>
      </c>
      <c r="BL6" s="7">
        <f>'No. policies'!BM6*LOOKUP(BM$1,'Inputs &amp; Outputs'!$A$9:$A$58,'Inputs &amp; Outputs'!$I$9:$I$58)</f>
        <v>0</v>
      </c>
      <c r="BM6" s="7">
        <f>'No. policies'!BN6*LOOKUP(BN$1,'Inputs &amp; Outputs'!$A$9:$A$58,'Inputs &amp; Outputs'!$I$9:$I$58)</f>
        <v>0</v>
      </c>
      <c r="BN6" s="7">
        <f>'No. policies'!BO6*LOOKUP(BO$1,'Inputs &amp; Outputs'!$A$9:$A$58,'Inputs &amp; Outputs'!$I$9:$I$58)</f>
        <v>0</v>
      </c>
      <c r="BO6" s="7">
        <f>'No. policies'!BP6*LOOKUP(BP$1,'Inputs &amp; Outputs'!$A$9:$A$58,'Inputs &amp; Outputs'!$I$9:$I$58)</f>
        <v>0</v>
      </c>
      <c r="BP6" s="7">
        <f>'No. policies'!BQ6*LOOKUP(BQ$1,'Inputs &amp; Outputs'!$A$9:$A$58,'Inputs &amp; Outputs'!$I$9:$I$58)</f>
        <v>0</v>
      </c>
      <c r="BQ6" s="7">
        <f>'No. policies'!BR6*LOOKUP(BR$1,'Inputs &amp; Outputs'!$A$9:$A$58,'Inputs &amp; Outputs'!$I$9:$I$58)</f>
        <v>0</v>
      </c>
      <c r="BR6" s="7">
        <f>'No. policies'!BS6*LOOKUP(BS$1,'Inputs &amp; Outputs'!$A$9:$A$58,'Inputs &amp; Outputs'!$I$9:$I$58)</f>
        <v>0</v>
      </c>
      <c r="BS6" s="7">
        <f>'No. policies'!BT6*LOOKUP(BT$1,'Inputs &amp; Outputs'!$A$9:$A$58,'Inputs &amp; Outputs'!$I$9:$I$58)</f>
        <v>0</v>
      </c>
      <c r="BT6" s="7">
        <f>'No. policies'!BU6*LOOKUP(BU$1,'Inputs &amp; Outputs'!$A$9:$A$58,'Inputs &amp; Outputs'!$I$9:$I$58)</f>
        <v>0</v>
      </c>
    </row>
    <row r="7" spans="1:72" x14ac:dyDescent="0.25">
      <c r="A7" s="1">
        <v>6</v>
      </c>
      <c r="B7" s="7">
        <f>'No. policies'!C7*LOOKUP(C$1,'Inputs &amp; Outputs'!$A$9:$A$58,'Inputs &amp; Outputs'!$I$9:$I$58)</f>
        <v>1911155653.5668538</v>
      </c>
      <c r="C7" s="7">
        <f>'No. policies'!D7*LOOKUP(D$1,'Inputs &amp; Outputs'!$A$9:$A$58,'Inputs &amp; Outputs'!$I$9:$I$58)</f>
        <v>1863216555.2312133</v>
      </c>
      <c r="D7" s="7">
        <f>'No. policies'!E7*LOOKUP(E$1,'Inputs &amp; Outputs'!$A$9:$A$58,'Inputs &amp; Outputs'!$I$9:$I$58)</f>
        <v>1813053909.3874495</v>
      </c>
      <c r="E7" s="7">
        <f>'No. policies'!F7*LOOKUP(F$1,'Inputs &amp; Outputs'!$A$9:$A$58,'Inputs &amp; Outputs'!$I$9:$I$58)</f>
        <v>1761834610.1333683</v>
      </c>
      <c r="F7" s="7">
        <f>'No. policies'!G7*LOOKUP(G$1,'Inputs &amp; Outputs'!$A$9:$A$58,'Inputs &amp; Outputs'!$I$9:$I$58)</f>
        <v>1712391321.1389222</v>
      </c>
      <c r="G7" s="7">
        <f>'No. policies'!H7*LOOKUP(H$1,'Inputs &amp; Outputs'!$A$9:$A$58,'Inputs &amp; Outputs'!$I$9:$I$58)</f>
        <v>1656741002.2015672</v>
      </c>
      <c r="H7" s="7">
        <f>'No. policies'!I7*LOOKUP(I$1,'Inputs &amp; Outputs'!$A$9:$A$58,'Inputs &amp; Outputs'!$I$9:$I$58)</f>
        <v>1604303062.5447168</v>
      </c>
      <c r="I7" s="7">
        <f>'No. policies'!J7*LOOKUP(J$1,'Inputs &amp; Outputs'!$A$9:$A$58,'Inputs &amp; Outputs'!$I$9:$I$58)</f>
        <v>1546142645.4865718</v>
      </c>
      <c r="J7" s="7">
        <f>'No. policies'!K7*LOOKUP(K$1,'Inputs &amp; Outputs'!$A$9:$A$58,'Inputs &amp; Outputs'!$I$9:$I$58)</f>
        <v>1485904758.4048715</v>
      </c>
      <c r="K7" s="7">
        <f>'No. policies'!L7*LOOKUP(L$1,'Inputs &amp; Outputs'!$A$9:$A$58,'Inputs &amp; Outputs'!$I$9:$I$58)</f>
        <v>1424448583.8035898</v>
      </c>
      <c r="L7" s="7">
        <f>'No. policies'!M7*LOOKUP(M$1,'Inputs &amp; Outputs'!$A$9:$A$58,'Inputs &amp; Outputs'!$I$9:$I$58)</f>
        <v>1362856125.3099403</v>
      </c>
      <c r="M7" s="7">
        <f>'No. policies'!N7*LOOKUP(N$1,'Inputs &amp; Outputs'!$A$9:$A$58,'Inputs &amp; Outputs'!$I$9:$I$58)</f>
        <v>1300395890.494458</v>
      </c>
      <c r="N7" s="7">
        <f>'No. policies'!O7*LOOKUP(O$1,'Inputs &amp; Outputs'!$A$9:$A$58,'Inputs &amp; Outputs'!$I$9:$I$58)</f>
        <v>1238634951.5778179</v>
      </c>
      <c r="O7" s="7">
        <f>'No. policies'!P7*LOOKUP(P$1,'Inputs &amp; Outputs'!$A$9:$A$58,'Inputs &amp; Outputs'!$I$9:$I$58)</f>
        <v>1173174992.1143949</v>
      </c>
      <c r="P7" s="7">
        <f>'No. policies'!Q7*LOOKUP(Q$1,'Inputs &amp; Outputs'!$A$9:$A$58,'Inputs &amp; Outputs'!$I$9:$I$58)</f>
        <v>1110613784.0653222</v>
      </c>
      <c r="Q7" s="7">
        <f>'No. policies'!R7*LOOKUP(R$1,'Inputs &amp; Outputs'!$A$9:$A$58,'Inputs &amp; Outputs'!$I$9:$I$58)</f>
        <v>1047635307.1021175</v>
      </c>
      <c r="R7" s="7">
        <f>'No. policies'!S7*LOOKUP(S$1,'Inputs &amp; Outputs'!$A$9:$A$58,'Inputs &amp; Outputs'!$I$9:$I$58)</f>
        <v>978034434.87837136</v>
      </c>
      <c r="S7" s="7">
        <f>'No. policies'!T7*LOOKUP(T$1,'Inputs &amp; Outputs'!$A$9:$A$58,'Inputs &amp; Outputs'!$I$9:$I$58)</f>
        <v>908906286.28714263</v>
      </c>
      <c r="T7" s="7">
        <f>'No. policies'!U7*LOOKUP(U$1,'Inputs &amp; Outputs'!$A$9:$A$58,'Inputs &amp; Outputs'!$I$9:$I$58)</f>
        <v>844985316.14530897</v>
      </c>
      <c r="U7" s="7">
        <f>'No. policies'!V7*LOOKUP(V$1,'Inputs &amp; Outputs'!$A$9:$A$58,'Inputs &amp; Outputs'!$I$9:$I$58)</f>
        <v>779878535.93604219</v>
      </c>
      <c r="V7" s="7">
        <f>'No. policies'!W7*LOOKUP(W$1,'Inputs &amp; Outputs'!$A$9:$A$58,'Inputs &amp; Outputs'!$I$9:$I$58)</f>
        <v>717667791.68831646</v>
      </c>
      <c r="W7" s="7">
        <f>'No. policies'!X7*LOOKUP(X$1,'Inputs &amp; Outputs'!$A$9:$A$58,'Inputs &amp; Outputs'!$I$9:$I$58)</f>
        <v>653404037.47194207</v>
      </c>
      <c r="X7" s="7">
        <f>'No. policies'!Y7*LOOKUP(Y$1,'Inputs &amp; Outputs'!$A$9:$A$58,'Inputs &amp; Outputs'!$I$9:$I$58)</f>
        <v>589277985.48584175</v>
      </c>
      <c r="Y7" s="7">
        <f>'No. policies'!Z7*LOOKUP(Z$1,'Inputs &amp; Outputs'!$A$9:$A$58,'Inputs &amp; Outputs'!$I$9:$I$58)</f>
        <v>523106577.55977488</v>
      </c>
      <c r="Z7" s="7">
        <f>'No. policies'!AA7*LOOKUP(AA$1,'Inputs &amp; Outputs'!$A$9:$A$58,'Inputs &amp; Outputs'!$I$9:$I$58)</f>
        <v>464522585.8127405</v>
      </c>
      <c r="AA7" s="7">
        <f>'No. policies'!AB7*LOOKUP(AB$1,'Inputs &amp; Outputs'!$A$9:$A$58,'Inputs &amp; Outputs'!$I$9:$I$58)</f>
        <v>407433437.10826713</v>
      </c>
      <c r="AB7" s="7">
        <f>'No. policies'!AC7*LOOKUP(AC$1,'Inputs &amp; Outputs'!$A$9:$A$58,'Inputs &amp; Outputs'!$I$9:$I$58)</f>
        <v>353916531.45265758</v>
      </c>
      <c r="AC7" s="7">
        <f>'No. policies'!AD7*LOOKUP(AD$1,'Inputs &amp; Outputs'!$A$9:$A$58,'Inputs &amp; Outputs'!$I$9:$I$58)</f>
        <v>302952133.76791066</v>
      </c>
      <c r="AD7" s="7">
        <f>'No. policies'!AE7*LOOKUP(AE$1,'Inputs &amp; Outputs'!$A$9:$A$58,'Inputs &amp; Outputs'!$I$9:$I$58)</f>
        <v>258228680.48466435</v>
      </c>
      <c r="AE7" s="7">
        <f>'No. policies'!AF7*LOOKUP(AF$1,'Inputs &amp; Outputs'!$A$9:$A$58,'Inputs &amp; Outputs'!$I$9:$I$58)</f>
        <v>215625394.32147253</v>
      </c>
      <c r="AF7" s="7">
        <f>'No. policies'!AG7*LOOKUP(AG$1,'Inputs &amp; Outputs'!$A$9:$A$58,'Inputs &amp; Outputs'!$I$9:$I$58)</f>
        <v>177673578.38474083</v>
      </c>
      <c r="AG7" s="7">
        <f>'No. policies'!AH7*LOOKUP(AH$1,'Inputs &amp; Outputs'!$A$9:$A$58,'Inputs &amp; Outputs'!$I$9:$I$58)</f>
        <v>141913419.72045386</v>
      </c>
      <c r="AH7" s="7">
        <f>'No. policies'!AI7*LOOKUP(AI$1,'Inputs &amp; Outputs'!$A$9:$A$58,'Inputs &amp; Outputs'!$I$9:$I$58)</f>
        <v>111679995.17305762</v>
      </c>
      <c r="AI7" s="7">
        <f>'No. policies'!AJ7*LOOKUP(AJ$1,'Inputs &amp; Outputs'!$A$9:$A$58,'Inputs &amp; Outputs'!$I$9:$I$58)</f>
        <v>87914759.239093468</v>
      </c>
      <c r="AJ7" s="7">
        <f>'No. policies'!AK7*LOOKUP(AK$1,'Inputs &amp; Outputs'!$A$9:$A$58,'Inputs &amp; Outputs'!$I$9:$I$58)</f>
        <v>67244645.965368912</v>
      </c>
      <c r="AK7" s="7">
        <f>'No. policies'!AL7*LOOKUP(AL$1,'Inputs &amp; Outputs'!$A$9:$A$58,'Inputs &amp; Outputs'!$I$9:$I$58)</f>
        <v>50089378.350684606</v>
      </c>
      <c r="AL7" s="7">
        <f>'No. policies'!AM7*LOOKUP(AM$1,'Inputs &amp; Outputs'!$A$9:$A$58,'Inputs &amp; Outputs'!$I$9:$I$58)</f>
        <v>37973049.615372173</v>
      </c>
      <c r="AM7" s="7">
        <f>'No. policies'!AN7*LOOKUP(AN$1,'Inputs &amp; Outputs'!$A$9:$A$58,'Inputs &amp; Outputs'!$I$9:$I$58)</f>
        <v>27125245.150572833</v>
      </c>
      <c r="AN7" s="7">
        <f>'No. policies'!AO7*LOOKUP(AO$1,'Inputs &amp; Outputs'!$A$9:$A$58,'Inputs &amp; Outputs'!$I$9:$I$58)</f>
        <v>19194519.325918049</v>
      </c>
      <c r="AO7" s="7">
        <f>'No. policies'!AP7*LOOKUP(AP$1,'Inputs &amp; Outputs'!$A$9:$A$58,'Inputs &amp; Outputs'!$I$9:$I$58)</f>
        <v>13003579.93453059</v>
      </c>
      <c r="AP7" s="7">
        <f>'No. policies'!AQ7*LOOKUP(AQ$1,'Inputs &amp; Outputs'!$A$9:$A$58,'Inputs &amp; Outputs'!$I$9:$I$58)</f>
        <v>8777899.800546838</v>
      </c>
      <c r="AQ7" s="7">
        <f>'No. policies'!AR7*LOOKUP(AR$1,'Inputs &amp; Outputs'!$A$9:$A$58,'Inputs &amp; Outputs'!$I$9:$I$58)</f>
        <v>5577025.3178188661</v>
      </c>
      <c r="AR7" s="7">
        <f>'No. policies'!AS7*LOOKUP(AS$1,'Inputs &amp; Outputs'!$A$9:$A$58,'Inputs &amp; Outputs'!$I$9:$I$58)</f>
        <v>3943837.6555048171</v>
      </c>
      <c r="AS7" s="7">
        <f>'No. policies'!AT7*LOOKUP(AT$1,'Inputs &amp; Outputs'!$A$9:$A$58,'Inputs &amp; Outputs'!$I$9:$I$58)</f>
        <v>2315724.8782374375</v>
      </c>
      <c r="AT7" s="7">
        <f>'No. policies'!AU7*LOOKUP(AU$1,'Inputs &amp; Outputs'!$A$9:$A$58,'Inputs &amp; Outputs'!$I$9:$I$58)</f>
        <v>1530344.9568048026</v>
      </c>
      <c r="AU7" s="7">
        <f>'No. policies'!AV7*LOOKUP(AV$1,'Inputs &amp; Outputs'!$A$9:$A$58,'Inputs &amp; Outputs'!$I$9:$I$58)</f>
        <v>928879.11585201288</v>
      </c>
      <c r="AV7" s="7">
        <f>'No. policies'!AW7*LOOKUP(AW$1,'Inputs &amp; Outputs'!$A$9:$A$58,'Inputs &amp; Outputs'!$I$9:$I$58)</f>
        <v>393282.89820967446</v>
      </c>
      <c r="AW7" s="7">
        <f>'No. policies'!AX7*LOOKUP(AX$1,'Inputs &amp; Outputs'!$A$9:$A$58,'Inputs &amp; Outputs'!$I$9:$I$58)</f>
        <v>135625.17548076922</v>
      </c>
      <c r="AX7" s="7">
        <f>'No. policies'!AY7*LOOKUP(AY$1,'Inputs &amp; Outputs'!$A$9:$A$58,'Inputs &amp; Outputs'!$I$9:$I$58)</f>
        <v>200000</v>
      </c>
      <c r="AY7" s="7">
        <f>'No. policies'!AZ7*LOOKUP(AZ$1,'Inputs &amp; Outputs'!$A$9:$A$58,'Inputs &amp; Outputs'!$I$9:$I$58)</f>
        <v>0</v>
      </c>
      <c r="AZ7" s="7">
        <f>'No. policies'!BA7*LOOKUP(BA$1,'Inputs &amp; Outputs'!$A$9:$A$58,'Inputs &amp; Outputs'!$I$9:$I$58)</f>
        <v>0</v>
      </c>
      <c r="BA7" s="7">
        <f>'No. policies'!BB7*LOOKUP(BB$1,'Inputs &amp; Outputs'!$A$9:$A$58,'Inputs &amp; Outputs'!$I$9:$I$58)</f>
        <v>0</v>
      </c>
      <c r="BB7" s="7">
        <f>'No. policies'!BC7*LOOKUP(BC$1,'Inputs &amp; Outputs'!$A$9:$A$58,'Inputs &amp; Outputs'!$I$9:$I$58)</f>
        <v>0</v>
      </c>
      <c r="BC7" s="7">
        <f>'No. policies'!BD7*LOOKUP(BD$1,'Inputs &amp; Outputs'!$A$9:$A$58,'Inputs &amp; Outputs'!$I$9:$I$58)</f>
        <v>0</v>
      </c>
      <c r="BD7" s="7">
        <f>'No. policies'!BE7*LOOKUP(BE$1,'Inputs &amp; Outputs'!$A$9:$A$58,'Inputs &amp; Outputs'!$I$9:$I$58)</f>
        <v>0</v>
      </c>
      <c r="BE7" s="7">
        <f>'No. policies'!BF7*LOOKUP(BF$1,'Inputs &amp; Outputs'!$A$9:$A$58,'Inputs &amp; Outputs'!$I$9:$I$58)</f>
        <v>0</v>
      </c>
      <c r="BF7" s="7">
        <f>'No. policies'!BG7*LOOKUP(BG$1,'Inputs &amp; Outputs'!$A$9:$A$58,'Inputs &amp; Outputs'!$I$9:$I$58)</f>
        <v>0</v>
      </c>
      <c r="BG7" s="7">
        <f>'No. policies'!BH7*LOOKUP(BH$1,'Inputs &amp; Outputs'!$A$9:$A$58,'Inputs &amp; Outputs'!$I$9:$I$58)</f>
        <v>0</v>
      </c>
      <c r="BH7" s="7">
        <f>'No. policies'!BI7*LOOKUP(BI$1,'Inputs &amp; Outputs'!$A$9:$A$58,'Inputs &amp; Outputs'!$I$9:$I$58)</f>
        <v>0</v>
      </c>
      <c r="BI7" s="7">
        <f>'No. policies'!BJ7*LOOKUP(BJ$1,'Inputs &amp; Outputs'!$A$9:$A$58,'Inputs &amp; Outputs'!$I$9:$I$58)</f>
        <v>0</v>
      </c>
      <c r="BJ7" s="7">
        <f>'No. policies'!BK7*LOOKUP(BK$1,'Inputs &amp; Outputs'!$A$9:$A$58,'Inputs &amp; Outputs'!$I$9:$I$58)</f>
        <v>0</v>
      </c>
      <c r="BK7" s="7">
        <f>'No. policies'!BL7*LOOKUP(BL$1,'Inputs &amp; Outputs'!$A$9:$A$58,'Inputs &amp; Outputs'!$I$9:$I$58)</f>
        <v>0</v>
      </c>
      <c r="BL7" s="7">
        <f>'No. policies'!BM7*LOOKUP(BM$1,'Inputs &amp; Outputs'!$A$9:$A$58,'Inputs &amp; Outputs'!$I$9:$I$58)</f>
        <v>0</v>
      </c>
      <c r="BM7" s="7">
        <f>'No. policies'!BN7*LOOKUP(BN$1,'Inputs &amp; Outputs'!$A$9:$A$58,'Inputs &amp; Outputs'!$I$9:$I$58)</f>
        <v>0</v>
      </c>
      <c r="BN7" s="7">
        <f>'No. policies'!BO7*LOOKUP(BO$1,'Inputs &amp; Outputs'!$A$9:$A$58,'Inputs &amp; Outputs'!$I$9:$I$58)</f>
        <v>0</v>
      </c>
      <c r="BO7" s="7">
        <f>'No. policies'!BP7*LOOKUP(BP$1,'Inputs &amp; Outputs'!$A$9:$A$58,'Inputs &amp; Outputs'!$I$9:$I$58)</f>
        <v>0</v>
      </c>
      <c r="BP7" s="7">
        <f>'No. policies'!BQ7*LOOKUP(BQ$1,'Inputs &amp; Outputs'!$A$9:$A$58,'Inputs &amp; Outputs'!$I$9:$I$58)</f>
        <v>0</v>
      </c>
      <c r="BQ7" s="7">
        <f>'No. policies'!BR7*LOOKUP(BR$1,'Inputs &amp; Outputs'!$A$9:$A$58,'Inputs &amp; Outputs'!$I$9:$I$58)</f>
        <v>0</v>
      </c>
      <c r="BR7" s="7">
        <f>'No. policies'!BS7*LOOKUP(BS$1,'Inputs &amp; Outputs'!$A$9:$A$58,'Inputs &amp; Outputs'!$I$9:$I$58)</f>
        <v>0</v>
      </c>
      <c r="BS7" s="7">
        <f>'No. policies'!BT7*LOOKUP(BT$1,'Inputs &amp; Outputs'!$A$9:$A$58,'Inputs &amp; Outputs'!$I$9:$I$58)</f>
        <v>0</v>
      </c>
      <c r="BT7" s="7">
        <f>'No. policies'!BU7*LOOKUP(BU$1,'Inputs &amp; Outputs'!$A$9:$A$58,'Inputs &amp; Outputs'!$I$9:$I$58)</f>
        <v>0</v>
      </c>
    </row>
    <row r="8" spans="1:72" x14ac:dyDescent="0.25">
      <c r="A8" s="1">
        <v>7</v>
      </c>
      <c r="B8" s="7">
        <f>'No. policies'!C8*LOOKUP(C$1,'Inputs &amp; Outputs'!$A$9:$A$58,'Inputs &amp; Outputs'!$I$9:$I$58)</f>
        <v>1906176690.9423308</v>
      </c>
      <c r="C8" s="7">
        <f>'No. policies'!D8*LOOKUP(D$1,'Inputs &amp; Outputs'!$A$9:$A$58,'Inputs &amp; Outputs'!$I$9:$I$58)</f>
        <v>1854968916.5561454</v>
      </c>
      <c r="D8" s="7">
        <f>'No. policies'!E8*LOOKUP(E$1,'Inputs &amp; Outputs'!$A$9:$A$58,'Inputs &amp; Outputs'!$I$9:$I$58)</f>
        <v>1802423387.0719953</v>
      </c>
      <c r="E8" s="7">
        <f>'No. policies'!F8*LOOKUP(F$1,'Inputs &amp; Outputs'!$A$9:$A$58,'Inputs &amp; Outputs'!$I$9:$I$58)</f>
        <v>1751809946.6333206</v>
      </c>
      <c r="F8" s="7">
        <f>'No. policies'!G8*LOOKUP(G$1,'Inputs &amp; Outputs'!$A$9:$A$58,'Inputs &amp; Outputs'!$I$9:$I$58)</f>
        <v>1700516692.3568044</v>
      </c>
      <c r="G8" s="7">
        <f>'No. policies'!H8*LOOKUP(H$1,'Inputs &amp; Outputs'!$A$9:$A$58,'Inputs &amp; Outputs'!$I$9:$I$58)</f>
        <v>1648914951.0513031</v>
      </c>
      <c r="H8" s="7">
        <f>'No. policies'!I8*LOOKUP(I$1,'Inputs &amp; Outputs'!$A$9:$A$58,'Inputs &amp; Outputs'!$I$9:$I$58)</f>
        <v>1594371347.3411796</v>
      </c>
      <c r="I8" s="7">
        <f>'No. policies'!J8*LOOKUP(J$1,'Inputs &amp; Outputs'!$A$9:$A$58,'Inputs &amp; Outputs'!$I$9:$I$58)</f>
        <v>1538101545.8116884</v>
      </c>
      <c r="J8" s="7">
        <f>'No. policies'!K8*LOOKUP(K$1,'Inputs &amp; Outputs'!$A$9:$A$58,'Inputs &amp; Outputs'!$I$9:$I$58)</f>
        <v>1477479846.9229455</v>
      </c>
      <c r="K8" s="7">
        <f>'No. policies'!L8*LOOKUP(L$1,'Inputs &amp; Outputs'!$A$9:$A$58,'Inputs &amp; Outputs'!$I$9:$I$58)</f>
        <v>1418706058.2164335</v>
      </c>
      <c r="L8" s="7">
        <f>'No. policies'!M8*LOOKUP(M$1,'Inputs &amp; Outputs'!$A$9:$A$58,'Inputs &amp; Outputs'!$I$9:$I$58)</f>
        <v>1361687044.3532085</v>
      </c>
      <c r="M8" s="7">
        <f>'No. policies'!N8*LOOKUP(N$1,'Inputs &amp; Outputs'!$A$9:$A$58,'Inputs &amp; Outputs'!$I$9:$I$58)</f>
        <v>1301806604.1964481</v>
      </c>
      <c r="N8" s="7">
        <f>'No. policies'!O8*LOOKUP(O$1,'Inputs &amp; Outputs'!$A$9:$A$58,'Inputs &amp; Outputs'!$I$9:$I$58)</f>
        <v>1242441116.925072</v>
      </c>
      <c r="O8" s="7">
        <f>'No. policies'!P8*LOOKUP(P$1,'Inputs &amp; Outputs'!$A$9:$A$58,'Inputs &amp; Outputs'!$I$9:$I$58)</f>
        <v>1181803201.3276277</v>
      </c>
      <c r="P8" s="7">
        <f>'No. policies'!Q8*LOOKUP(Q$1,'Inputs &amp; Outputs'!$A$9:$A$58,'Inputs &amp; Outputs'!$I$9:$I$58)</f>
        <v>1114628655.4040129</v>
      </c>
      <c r="Q8" s="7">
        <f>'No. policies'!R8*LOOKUP(R$1,'Inputs &amp; Outputs'!$A$9:$A$58,'Inputs &amp; Outputs'!$I$9:$I$58)</f>
        <v>1049317290.3933365</v>
      </c>
      <c r="R8" s="7">
        <f>'No. policies'!S8*LOOKUP(S$1,'Inputs &amp; Outputs'!$A$9:$A$58,'Inputs &amp; Outputs'!$I$9:$I$58)</f>
        <v>983543194.89646125</v>
      </c>
      <c r="S8" s="7">
        <f>'No. policies'!T8*LOOKUP(T$1,'Inputs &amp; Outputs'!$A$9:$A$58,'Inputs &amp; Outputs'!$I$9:$I$58)</f>
        <v>920934641.85639012</v>
      </c>
      <c r="T8" s="7">
        <f>'No. policies'!U8*LOOKUP(U$1,'Inputs &amp; Outputs'!$A$9:$A$58,'Inputs &amp; Outputs'!$I$9:$I$58)</f>
        <v>857454356.71803856</v>
      </c>
      <c r="U8" s="7">
        <f>'No. policies'!V8*LOOKUP(V$1,'Inputs &amp; Outputs'!$A$9:$A$58,'Inputs &amp; Outputs'!$I$9:$I$58)</f>
        <v>793467328.60765505</v>
      </c>
      <c r="V8" s="7">
        <f>'No. policies'!W8*LOOKUP(W$1,'Inputs &amp; Outputs'!$A$9:$A$58,'Inputs &amp; Outputs'!$I$9:$I$58)</f>
        <v>726973649.98303008</v>
      </c>
      <c r="W8" s="7">
        <f>'No. policies'!X8*LOOKUP(X$1,'Inputs &amp; Outputs'!$A$9:$A$58,'Inputs &amp; Outputs'!$I$9:$I$58)</f>
        <v>662174561.464854</v>
      </c>
      <c r="X8" s="7">
        <f>'No. policies'!Y8*LOOKUP(Y$1,'Inputs &amp; Outputs'!$A$9:$A$58,'Inputs &amp; Outputs'!$I$9:$I$58)</f>
        <v>597686820.75718415</v>
      </c>
      <c r="Y8" s="7">
        <f>'No. policies'!Z8*LOOKUP(Z$1,'Inputs &amp; Outputs'!$A$9:$A$58,'Inputs &amp; Outputs'!$I$9:$I$58)</f>
        <v>532690681.52215844</v>
      </c>
      <c r="Z8" s="7">
        <f>'No. policies'!AA8*LOOKUP(AA$1,'Inputs &amp; Outputs'!$A$9:$A$58,'Inputs &amp; Outputs'!$I$9:$I$58)</f>
        <v>472474264.06350327</v>
      </c>
      <c r="AA8" s="7">
        <f>'No. policies'!AB8*LOOKUP(AB$1,'Inputs &amp; Outputs'!$A$9:$A$58,'Inputs &amp; Outputs'!$I$9:$I$58)</f>
        <v>414583759.01778305</v>
      </c>
      <c r="AB8" s="7">
        <f>'No. policies'!AC8*LOOKUP(AC$1,'Inputs &amp; Outputs'!$A$9:$A$58,'Inputs &amp; Outputs'!$I$9:$I$58)</f>
        <v>359821422.10877222</v>
      </c>
      <c r="AC8" s="7">
        <f>'No. policies'!AD8*LOOKUP(AD$1,'Inputs &amp; Outputs'!$A$9:$A$58,'Inputs &amp; Outputs'!$I$9:$I$58)</f>
        <v>310660245.11281508</v>
      </c>
      <c r="AD8" s="7">
        <f>'No. policies'!AE8*LOOKUP(AE$1,'Inputs &amp; Outputs'!$A$9:$A$58,'Inputs &amp; Outputs'!$I$9:$I$58)</f>
        <v>263540689.44509616</v>
      </c>
      <c r="AE8" s="7">
        <f>'No. policies'!AF8*LOOKUP(AF$1,'Inputs &amp; Outputs'!$A$9:$A$58,'Inputs &amp; Outputs'!$I$9:$I$58)</f>
        <v>220651627.28933901</v>
      </c>
      <c r="AF8" s="7">
        <f>'No. policies'!AG8*LOOKUP(AG$1,'Inputs &amp; Outputs'!$A$9:$A$58,'Inputs &amp; Outputs'!$I$9:$I$58)</f>
        <v>181493513.73543531</v>
      </c>
      <c r="AG8" s="7">
        <f>'No. policies'!AH8*LOOKUP(AH$1,'Inputs &amp; Outputs'!$A$9:$A$58,'Inputs &amp; Outputs'!$I$9:$I$58)</f>
        <v>148046014.24276197</v>
      </c>
      <c r="AH8" s="7">
        <f>'No. policies'!AI8*LOOKUP(AI$1,'Inputs &amp; Outputs'!$A$9:$A$58,'Inputs &amp; Outputs'!$I$9:$I$58)</f>
        <v>116730849.22611047</v>
      </c>
      <c r="AI8" s="7">
        <f>'No. policies'!AJ8*LOOKUP(AJ$1,'Inputs &amp; Outputs'!$A$9:$A$58,'Inputs &amp; Outputs'!$I$9:$I$58)</f>
        <v>89555238.207083344</v>
      </c>
      <c r="AJ8" s="7">
        <f>'No. policies'!AK8*LOOKUP(AK$1,'Inputs &amp; Outputs'!$A$9:$A$58,'Inputs &amp; Outputs'!$I$9:$I$58)</f>
        <v>67940040.442777067</v>
      </c>
      <c r="AK8" s="7">
        <f>'No. policies'!AL8*LOOKUP(AL$1,'Inputs &amp; Outputs'!$A$9:$A$58,'Inputs &amp; Outputs'!$I$9:$I$58)</f>
        <v>50154429.49139978</v>
      </c>
      <c r="AL8" s="7">
        <f>'No. policies'!AM8*LOOKUP(AM$1,'Inputs &amp; Outputs'!$A$9:$A$58,'Inputs &amp; Outputs'!$I$9:$I$58)</f>
        <v>36874151.073448226</v>
      </c>
      <c r="AM8" s="7">
        <f>'No. policies'!AN8*LOOKUP(AN$1,'Inputs &amp; Outputs'!$A$9:$A$58,'Inputs &amp; Outputs'!$I$9:$I$58)</f>
        <v>26608026.493040722</v>
      </c>
      <c r="AN8" s="7">
        <f>'No. policies'!AO8*LOOKUP(AO$1,'Inputs &amp; Outputs'!$A$9:$A$58,'Inputs &amp; Outputs'!$I$9:$I$58)</f>
        <v>18489635.847847614</v>
      </c>
      <c r="AO8" s="7">
        <f>'No. policies'!AP8*LOOKUP(AP$1,'Inputs &amp; Outputs'!$A$9:$A$58,'Inputs &amp; Outputs'!$I$9:$I$58)</f>
        <v>13157165.52430851</v>
      </c>
      <c r="AP8" s="7">
        <f>'No. policies'!AQ8*LOOKUP(AQ$1,'Inputs &amp; Outputs'!$A$9:$A$58,'Inputs &amp; Outputs'!$I$9:$I$58)</f>
        <v>9453122.8621273637</v>
      </c>
      <c r="AQ8" s="7">
        <f>'No. policies'!AR8*LOOKUP(AR$1,'Inputs &amp; Outputs'!$A$9:$A$58,'Inputs &amp; Outputs'!$I$9:$I$58)</f>
        <v>6393175.3643289432</v>
      </c>
      <c r="AR8" s="7">
        <f>'No. policies'!AS8*LOOKUP(AS$1,'Inputs &amp; Outputs'!$A$9:$A$58,'Inputs &amp; Outputs'!$I$9:$I$58)</f>
        <v>4452719.9336344711</v>
      </c>
      <c r="AS8" s="7">
        <f>'No. policies'!AT8*LOOKUP(AT$1,'Inputs &amp; Outputs'!$A$9:$A$58,'Inputs &amp; Outputs'!$I$9:$I$58)</f>
        <v>2472723.1750670942</v>
      </c>
      <c r="AT8" s="7">
        <f>'No. policies'!AU8*LOOKUP(AU$1,'Inputs &amp; Outputs'!$A$9:$A$58,'Inputs &amp; Outputs'!$I$9:$I$58)</f>
        <v>1423576.7040044675</v>
      </c>
      <c r="AU8" s="7">
        <f>'No. policies'!AV8*LOOKUP(AV$1,'Inputs &amp; Outputs'!$A$9:$A$58,'Inputs &amp; Outputs'!$I$9:$I$58)</f>
        <v>805028.56707174447</v>
      </c>
      <c r="AV8" s="7">
        <f>'No. policies'!AW8*LOOKUP(AW$1,'Inputs &amp; Outputs'!$A$9:$A$58,'Inputs &amp; Outputs'!$I$9:$I$58)</f>
        <v>516183.80390019773</v>
      </c>
      <c r="AW8" s="7">
        <f>'No. policies'!AX8*LOOKUP(AX$1,'Inputs &amp; Outputs'!$A$9:$A$58,'Inputs &amp; Outputs'!$I$9:$I$58)</f>
        <v>150694.63942307691</v>
      </c>
      <c r="AX8" s="7">
        <f>'No. policies'!AY8*LOOKUP(AY$1,'Inputs &amp; Outputs'!$A$9:$A$58,'Inputs &amp; Outputs'!$I$9:$I$58)</f>
        <v>125000</v>
      </c>
      <c r="AY8" s="7">
        <f>'No. policies'!AZ8*LOOKUP(AZ$1,'Inputs &amp; Outputs'!$A$9:$A$58,'Inputs &amp; Outputs'!$I$9:$I$58)</f>
        <v>0</v>
      </c>
      <c r="AZ8" s="7">
        <f>'No. policies'!BA8*LOOKUP(BA$1,'Inputs &amp; Outputs'!$A$9:$A$58,'Inputs &amp; Outputs'!$I$9:$I$58)</f>
        <v>0</v>
      </c>
      <c r="BA8" s="7">
        <f>'No. policies'!BB8*LOOKUP(BB$1,'Inputs &amp; Outputs'!$A$9:$A$58,'Inputs &amp; Outputs'!$I$9:$I$58)</f>
        <v>0</v>
      </c>
      <c r="BB8" s="7">
        <f>'No. policies'!BC8*LOOKUP(BC$1,'Inputs &amp; Outputs'!$A$9:$A$58,'Inputs &amp; Outputs'!$I$9:$I$58)</f>
        <v>0</v>
      </c>
      <c r="BC8" s="7">
        <f>'No. policies'!BD8*LOOKUP(BD$1,'Inputs &amp; Outputs'!$A$9:$A$58,'Inputs &amp; Outputs'!$I$9:$I$58)</f>
        <v>0</v>
      </c>
      <c r="BD8" s="7">
        <f>'No. policies'!BE8*LOOKUP(BE$1,'Inputs &amp; Outputs'!$A$9:$A$58,'Inputs &amp; Outputs'!$I$9:$I$58)</f>
        <v>0</v>
      </c>
      <c r="BE8" s="7">
        <f>'No. policies'!BF8*LOOKUP(BF$1,'Inputs &amp; Outputs'!$A$9:$A$58,'Inputs &amp; Outputs'!$I$9:$I$58)</f>
        <v>0</v>
      </c>
      <c r="BF8" s="7">
        <f>'No. policies'!BG8*LOOKUP(BG$1,'Inputs &amp; Outputs'!$A$9:$A$58,'Inputs &amp; Outputs'!$I$9:$I$58)</f>
        <v>0</v>
      </c>
      <c r="BG8" s="7">
        <f>'No. policies'!BH8*LOOKUP(BH$1,'Inputs &amp; Outputs'!$A$9:$A$58,'Inputs &amp; Outputs'!$I$9:$I$58)</f>
        <v>0</v>
      </c>
      <c r="BH8" s="7">
        <f>'No. policies'!BI8*LOOKUP(BI$1,'Inputs &amp; Outputs'!$A$9:$A$58,'Inputs &amp; Outputs'!$I$9:$I$58)</f>
        <v>0</v>
      </c>
      <c r="BI8" s="7">
        <f>'No. policies'!BJ8*LOOKUP(BJ$1,'Inputs &amp; Outputs'!$A$9:$A$58,'Inputs &amp; Outputs'!$I$9:$I$58)</f>
        <v>0</v>
      </c>
      <c r="BJ8" s="7">
        <f>'No. policies'!BK8*LOOKUP(BK$1,'Inputs &amp; Outputs'!$A$9:$A$58,'Inputs &amp; Outputs'!$I$9:$I$58)</f>
        <v>0</v>
      </c>
      <c r="BK8" s="7">
        <f>'No. policies'!BL8*LOOKUP(BL$1,'Inputs &amp; Outputs'!$A$9:$A$58,'Inputs &amp; Outputs'!$I$9:$I$58)</f>
        <v>0</v>
      </c>
      <c r="BL8" s="7">
        <f>'No. policies'!BM8*LOOKUP(BM$1,'Inputs &amp; Outputs'!$A$9:$A$58,'Inputs &amp; Outputs'!$I$9:$I$58)</f>
        <v>0</v>
      </c>
      <c r="BM8" s="7">
        <f>'No. policies'!BN8*LOOKUP(BN$1,'Inputs &amp; Outputs'!$A$9:$A$58,'Inputs &amp; Outputs'!$I$9:$I$58)</f>
        <v>0</v>
      </c>
      <c r="BN8" s="7">
        <f>'No. policies'!BO8*LOOKUP(BO$1,'Inputs &amp; Outputs'!$A$9:$A$58,'Inputs &amp; Outputs'!$I$9:$I$58)</f>
        <v>0</v>
      </c>
      <c r="BO8" s="7">
        <f>'No. policies'!BP8*LOOKUP(BP$1,'Inputs &amp; Outputs'!$A$9:$A$58,'Inputs &amp; Outputs'!$I$9:$I$58)</f>
        <v>0</v>
      </c>
      <c r="BP8" s="7">
        <f>'No. policies'!BQ8*LOOKUP(BQ$1,'Inputs &amp; Outputs'!$A$9:$A$58,'Inputs &amp; Outputs'!$I$9:$I$58)</f>
        <v>0</v>
      </c>
      <c r="BQ8" s="7">
        <f>'No. policies'!BR8*LOOKUP(BR$1,'Inputs &amp; Outputs'!$A$9:$A$58,'Inputs &amp; Outputs'!$I$9:$I$58)</f>
        <v>0</v>
      </c>
      <c r="BR8" s="7">
        <f>'No. policies'!BS8*LOOKUP(BS$1,'Inputs &amp; Outputs'!$A$9:$A$58,'Inputs &amp; Outputs'!$I$9:$I$58)</f>
        <v>0</v>
      </c>
      <c r="BS8" s="7">
        <f>'No. policies'!BT8*LOOKUP(BT$1,'Inputs &amp; Outputs'!$A$9:$A$58,'Inputs &amp; Outputs'!$I$9:$I$58)</f>
        <v>0</v>
      </c>
      <c r="BT8" s="7">
        <f>'No. policies'!BU8*LOOKUP(BU$1,'Inputs &amp; Outputs'!$A$9:$A$58,'Inputs &amp; Outputs'!$I$9:$I$58)</f>
        <v>0</v>
      </c>
    </row>
    <row r="9" spans="1:72" x14ac:dyDescent="0.25">
      <c r="A9" s="1">
        <v>8</v>
      </c>
      <c r="B9" s="7">
        <f>'No. policies'!C9*LOOKUP(C$1,'Inputs &amp; Outputs'!$A$9:$A$58,'Inputs &amp; Outputs'!$I$9:$I$58)</f>
        <v>1906559688.0672941</v>
      </c>
      <c r="C9" s="7">
        <f>'No. policies'!D9*LOOKUP(D$1,'Inputs &amp; Outputs'!$A$9:$A$58,'Inputs &amp; Outputs'!$I$9:$I$58)</f>
        <v>1857593165.2254853</v>
      </c>
      <c r="D9" s="7">
        <f>'No. policies'!E9*LOOKUP(E$1,'Inputs &amp; Outputs'!$A$9:$A$58,'Inputs &amp; Outputs'!$I$9:$I$58)</f>
        <v>1810487921.2423398</v>
      </c>
      <c r="E9" s="7">
        <f>'No. policies'!F9*LOOKUP(F$1,'Inputs &amp; Outputs'!$A$9:$A$58,'Inputs &amp; Outputs'!$I$9:$I$58)</f>
        <v>1763982752.31195</v>
      </c>
      <c r="F9" s="7">
        <f>'No. policies'!G9*LOOKUP(G$1,'Inputs &amp; Outputs'!$A$9:$A$58,'Inputs &amp; Outputs'!$I$9:$I$58)</f>
        <v>1714836097.6528876</v>
      </c>
      <c r="G9" s="7">
        <f>'No. policies'!H9*LOOKUP(H$1,'Inputs &amp; Outputs'!$A$9:$A$58,'Inputs &amp; Outputs'!$I$9:$I$58)</f>
        <v>1662185211.6974032</v>
      </c>
      <c r="H9" s="7">
        <f>'No. policies'!I9*LOOKUP(I$1,'Inputs &amp; Outputs'!$A$9:$A$58,'Inputs &amp; Outputs'!$I$9:$I$58)</f>
        <v>1606289405.5854244</v>
      </c>
      <c r="I9" s="7">
        <f>'No. policies'!J9*LOOKUP(J$1,'Inputs &amp; Outputs'!$A$9:$A$58,'Inputs &amp; Outputs'!$I$9:$I$58)</f>
        <v>1551932237.2524879</v>
      </c>
      <c r="J9" s="7">
        <f>'No. policies'!K9*LOOKUP(K$1,'Inputs &amp; Outputs'!$A$9:$A$58,'Inputs &amp; Outputs'!$I$9:$I$58)</f>
        <v>1495889838.6797466</v>
      </c>
      <c r="K9" s="7">
        <f>'No. policies'!L9*LOOKUP(L$1,'Inputs &amp; Outputs'!$A$9:$A$58,'Inputs &amp; Outputs'!$I$9:$I$58)</f>
        <v>1438351540.4882843</v>
      </c>
      <c r="L9" s="7">
        <f>'No. policies'!M9*LOOKUP(M$1,'Inputs &amp; Outputs'!$A$9:$A$58,'Inputs &amp; Outputs'!$I$9:$I$58)</f>
        <v>1373962394.3988912</v>
      </c>
      <c r="M9" s="7">
        <f>'No. policies'!N9*LOOKUP(N$1,'Inputs &amp; Outputs'!$A$9:$A$58,'Inputs &amp; Outputs'!$I$9:$I$58)</f>
        <v>1314785170.2547567</v>
      </c>
      <c r="N9" s="7">
        <f>'No. policies'!O9*LOOKUP(O$1,'Inputs &amp; Outputs'!$A$9:$A$58,'Inputs &amp; Outputs'!$I$9:$I$58)</f>
        <v>1251956530.2932072</v>
      </c>
      <c r="O9" s="7">
        <f>'No. policies'!P9*LOOKUP(P$1,'Inputs &amp; Outputs'!$A$9:$A$58,'Inputs &amp; Outputs'!$I$9:$I$58)</f>
        <v>1188601184.3441141</v>
      </c>
      <c r="P9" s="7">
        <f>'No. policies'!Q9*LOOKUP(Q$1,'Inputs &amp; Outputs'!$A$9:$A$58,'Inputs &amp; Outputs'!$I$9:$I$58)</f>
        <v>1123662115.9160669</v>
      </c>
      <c r="Q9" s="7">
        <f>'No. policies'!R9*LOOKUP(R$1,'Inputs &amp; Outputs'!$A$9:$A$58,'Inputs &amp; Outputs'!$I$9:$I$58)</f>
        <v>1056766073.5401635</v>
      </c>
      <c r="R9" s="7">
        <f>'No. policies'!S9*LOOKUP(S$1,'Inputs &amp; Outputs'!$A$9:$A$58,'Inputs &amp; Outputs'!$I$9:$I$58)</f>
        <v>990888208.25391436</v>
      </c>
      <c r="S9" s="7">
        <f>'No. policies'!T9*LOOKUP(T$1,'Inputs &amp; Outputs'!$A$9:$A$58,'Inputs &amp; Outputs'!$I$9:$I$58)</f>
        <v>923777707.71821237</v>
      </c>
      <c r="T9" s="7">
        <f>'No. policies'!U9*LOOKUP(U$1,'Inputs &amp; Outputs'!$A$9:$A$58,'Inputs &amp; Outputs'!$I$9:$I$58)</f>
        <v>857869991.4037962</v>
      </c>
      <c r="U9" s="7">
        <f>'No. policies'!V9*LOOKUP(V$1,'Inputs &amp; Outputs'!$A$9:$A$58,'Inputs &amp; Outputs'!$I$9:$I$58)</f>
        <v>794845901.77723897</v>
      </c>
      <c r="V9" s="7">
        <f>'No. policies'!W9*LOOKUP(W$1,'Inputs &amp; Outputs'!$A$9:$A$58,'Inputs &amp; Outputs'!$I$9:$I$58)</f>
        <v>729765407.47144425</v>
      </c>
      <c r="W9" s="7">
        <f>'No. policies'!X9*LOOKUP(X$1,'Inputs &amp; Outputs'!$A$9:$A$58,'Inputs &amp; Outputs'!$I$9:$I$58)</f>
        <v>662876203.384287</v>
      </c>
      <c r="X9" s="7">
        <f>'No. policies'!Y9*LOOKUP(Y$1,'Inputs &amp; Outputs'!$A$9:$A$58,'Inputs &amp; Outputs'!$I$9:$I$58)</f>
        <v>598016579.00311911</v>
      </c>
      <c r="Y9" s="7">
        <f>'No. policies'!Z9*LOOKUP(Z$1,'Inputs &amp; Outputs'!$A$9:$A$58,'Inputs &amp; Outputs'!$I$9:$I$58)</f>
        <v>536246074.92755884</v>
      </c>
      <c r="Z9" s="7">
        <f>'No. policies'!AA9*LOOKUP(AA$1,'Inputs &amp; Outputs'!$A$9:$A$58,'Inputs &amp; Outputs'!$I$9:$I$58)</f>
        <v>476088663.26839542</v>
      </c>
      <c r="AA9" s="7">
        <f>'No. policies'!AB9*LOOKUP(AB$1,'Inputs &amp; Outputs'!$A$9:$A$58,'Inputs &amp; Outputs'!$I$9:$I$58)</f>
        <v>417551817.16890287</v>
      </c>
      <c r="AB9" s="7">
        <f>'No. policies'!AC9*LOOKUP(AC$1,'Inputs &amp; Outputs'!$A$9:$A$58,'Inputs &amp; Outputs'!$I$9:$I$58)</f>
        <v>361831597.65127933</v>
      </c>
      <c r="AC9" s="7">
        <f>'No. policies'!AD9*LOOKUP(AD$1,'Inputs &amp; Outputs'!$A$9:$A$58,'Inputs &amp; Outputs'!$I$9:$I$58)</f>
        <v>312528878.16612524</v>
      </c>
      <c r="AD9" s="7">
        <f>'No. policies'!AE9*LOOKUP(AE$1,'Inputs &amp; Outputs'!$A$9:$A$58,'Inputs &amp; Outputs'!$I$9:$I$58)</f>
        <v>262890239.3683086</v>
      </c>
      <c r="AE9" s="7">
        <f>'No. policies'!AF9*LOOKUP(AF$1,'Inputs &amp; Outputs'!$A$9:$A$58,'Inputs &amp; Outputs'!$I$9:$I$58)</f>
        <v>222058972.52034163</v>
      </c>
      <c r="AF9" s="7">
        <f>'No. policies'!AG9*LOOKUP(AG$1,'Inputs &amp; Outputs'!$A$9:$A$58,'Inputs &amp; Outputs'!$I$9:$I$58)</f>
        <v>183450065.98823005</v>
      </c>
      <c r="AG9" s="7">
        <f>'No. policies'!AH9*LOOKUP(AH$1,'Inputs &amp; Outputs'!$A$9:$A$58,'Inputs &amp; Outputs'!$I$9:$I$58)</f>
        <v>149514381.94528645</v>
      </c>
      <c r="AH9" s="7">
        <f>'No. policies'!AI9*LOOKUP(AI$1,'Inputs &amp; Outputs'!$A$9:$A$58,'Inputs &amp; Outputs'!$I$9:$I$58)</f>
        <v>116971366.08577965</v>
      </c>
      <c r="AI9" s="7">
        <f>'No. policies'!AJ9*LOOKUP(AJ$1,'Inputs &amp; Outputs'!$A$9:$A$58,'Inputs &amp; Outputs'!$I$9:$I$58)</f>
        <v>89256969.303812459</v>
      </c>
      <c r="AJ9" s="7">
        <f>'No. policies'!AK9*LOOKUP(AK$1,'Inputs &amp; Outputs'!$A$9:$A$58,'Inputs &amp; Outputs'!$I$9:$I$58)</f>
        <v>68148658.785999507</v>
      </c>
      <c r="AK9" s="7">
        <f>'No. policies'!AL9*LOOKUP(AL$1,'Inputs &amp; Outputs'!$A$9:$A$58,'Inputs &amp; Outputs'!$I$9:$I$58)</f>
        <v>50479685.194975652</v>
      </c>
      <c r="AL9" s="7">
        <f>'No. policies'!AM9*LOOKUP(AM$1,'Inputs &amp; Outputs'!$A$9:$A$58,'Inputs &amp; Outputs'!$I$9:$I$58)</f>
        <v>37118350.74943132</v>
      </c>
      <c r="AM9" s="7">
        <f>'No. policies'!AN9*LOOKUP(AN$1,'Inputs &amp; Outputs'!$A$9:$A$58,'Inputs &amp; Outputs'!$I$9:$I$58)</f>
        <v>26320682.794411775</v>
      </c>
      <c r="AN9" s="7">
        <f>'No. policies'!AO9*LOOKUP(AO$1,'Inputs &amp; Outputs'!$A$9:$A$58,'Inputs &amp; Outputs'!$I$9:$I$58)</f>
        <v>18923410.295890961</v>
      </c>
      <c r="AO9" s="7">
        <f>'No. policies'!AP9*LOOKUP(AP$1,'Inputs &amp; Outputs'!$A$9:$A$58,'Inputs &amp; Outputs'!$I$9:$I$58)</f>
        <v>12901189.541345309</v>
      </c>
      <c r="AP9" s="7">
        <f>'No. policies'!AQ9*LOOKUP(AQ$1,'Inputs &amp; Outputs'!$A$9:$A$58,'Inputs &amp; Outputs'!$I$9:$I$58)</f>
        <v>9211971.768705748</v>
      </c>
      <c r="AQ9" s="7">
        <f>'No. policies'!AR9*LOOKUP(AR$1,'Inputs &amp; Outputs'!$A$9:$A$58,'Inputs &amp; Outputs'!$I$9:$I$58)</f>
        <v>5939758.6718233451</v>
      </c>
      <c r="AR9" s="7">
        <f>'No. policies'!AS9*LOOKUP(AS$1,'Inputs &amp; Outputs'!$A$9:$A$58,'Inputs &amp; Outputs'!$I$9:$I$58)</f>
        <v>4071058.2250372306</v>
      </c>
      <c r="AS9" s="7">
        <f>'No. policies'!AT9*LOOKUP(AT$1,'Inputs &amp; Outputs'!$A$9:$A$58,'Inputs &amp; Outputs'!$I$9:$I$58)</f>
        <v>2825969.342933822</v>
      </c>
      <c r="AT9" s="7">
        <f>'No. policies'!AU9*LOOKUP(AU$1,'Inputs &amp; Outputs'!$A$9:$A$58,'Inputs &amp; Outputs'!$I$9:$I$58)</f>
        <v>1601523.7920050258</v>
      </c>
      <c r="AU9" s="7">
        <f>'No. policies'!AV9*LOOKUP(AV$1,'Inputs &amp; Outputs'!$A$9:$A$58,'Inputs &amp; Outputs'!$I$9:$I$58)</f>
        <v>1083692.3018273483</v>
      </c>
      <c r="AV9" s="7">
        <f>'No. policies'!AW9*LOOKUP(AW$1,'Inputs &amp; Outputs'!$A$9:$A$58,'Inputs &amp; Outputs'!$I$9:$I$58)</f>
        <v>491603.62276209309</v>
      </c>
      <c r="AW9" s="7">
        <f>'No. policies'!AX9*LOOKUP(AX$1,'Inputs &amp; Outputs'!$A$9:$A$58,'Inputs &amp; Outputs'!$I$9:$I$58)</f>
        <v>241111.42307692303</v>
      </c>
      <c r="AX9" s="7">
        <f>'No. policies'!AY9*LOOKUP(AY$1,'Inputs &amp; Outputs'!$A$9:$A$58,'Inputs &amp; Outputs'!$I$9:$I$58)</f>
        <v>225000</v>
      </c>
      <c r="AY9" s="7">
        <f>'No. policies'!AZ9*LOOKUP(AZ$1,'Inputs &amp; Outputs'!$A$9:$A$58,'Inputs &amp; Outputs'!$I$9:$I$58)</f>
        <v>0</v>
      </c>
      <c r="AZ9" s="7">
        <f>'No. policies'!BA9*LOOKUP(BA$1,'Inputs &amp; Outputs'!$A$9:$A$58,'Inputs &amp; Outputs'!$I$9:$I$58)</f>
        <v>0</v>
      </c>
      <c r="BA9" s="7">
        <f>'No. policies'!BB9*LOOKUP(BB$1,'Inputs &amp; Outputs'!$A$9:$A$58,'Inputs &amp; Outputs'!$I$9:$I$58)</f>
        <v>0</v>
      </c>
      <c r="BB9" s="7">
        <f>'No. policies'!BC9*LOOKUP(BC$1,'Inputs &amp; Outputs'!$A$9:$A$58,'Inputs &amp; Outputs'!$I$9:$I$58)</f>
        <v>0</v>
      </c>
      <c r="BC9" s="7">
        <f>'No. policies'!BD9*LOOKUP(BD$1,'Inputs &amp; Outputs'!$A$9:$A$58,'Inputs &amp; Outputs'!$I$9:$I$58)</f>
        <v>0</v>
      </c>
      <c r="BD9" s="7">
        <f>'No. policies'!BE9*LOOKUP(BE$1,'Inputs &amp; Outputs'!$A$9:$A$58,'Inputs &amp; Outputs'!$I$9:$I$58)</f>
        <v>0</v>
      </c>
      <c r="BE9" s="7">
        <f>'No. policies'!BF9*LOOKUP(BF$1,'Inputs &amp; Outputs'!$A$9:$A$58,'Inputs &amp; Outputs'!$I$9:$I$58)</f>
        <v>0</v>
      </c>
      <c r="BF9" s="7">
        <f>'No. policies'!BG9*LOOKUP(BG$1,'Inputs &amp; Outputs'!$A$9:$A$58,'Inputs &amp; Outputs'!$I$9:$I$58)</f>
        <v>0</v>
      </c>
      <c r="BG9" s="7">
        <f>'No. policies'!BH9*LOOKUP(BH$1,'Inputs &amp; Outputs'!$A$9:$A$58,'Inputs &amp; Outputs'!$I$9:$I$58)</f>
        <v>0</v>
      </c>
      <c r="BH9" s="7">
        <f>'No. policies'!BI9*LOOKUP(BI$1,'Inputs &amp; Outputs'!$A$9:$A$58,'Inputs &amp; Outputs'!$I$9:$I$58)</f>
        <v>0</v>
      </c>
      <c r="BI9" s="7">
        <f>'No. policies'!BJ9*LOOKUP(BJ$1,'Inputs &amp; Outputs'!$A$9:$A$58,'Inputs &amp; Outputs'!$I$9:$I$58)</f>
        <v>0</v>
      </c>
      <c r="BJ9" s="7">
        <f>'No. policies'!BK9*LOOKUP(BK$1,'Inputs &amp; Outputs'!$A$9:$A$58,'Inputs &amp; Outputs'!$I$9:$I$58)</f>
        <v>0</v>
      </c>
      <c r="BK9" s="7">
        <f>'No. policies'!BL9*LOOKUP(BL$1,'Inputs &amp; Outputs'!$A$9:$A$58,'Inputs &amp; Outputs'!$I$9:$I$58)</f>
        <v>0</v>
      </c>
      <c r="BL9" s="7">
        <f>'No. policies'!BM9*LOOKUP(BM$1,'Inputs &amp; Outputs'!$A$9:$A$58,'Inputs &amp; Outputs'!$I$9:$I$58)</f>
        <v>0</v>
      </c>
      <c r="BM9" s="7">
        <f>'No. policies'!BN9*LOOKUP(BN$1,'Inputs &amp; Outputs'!$A$9:$A$58,'Inputs &amp; Outputs'!$I$9:$I$58)</f>
        <v>0</v>
      </c>
      <c r="BN9" s="7">
        <f>'No. policies'!BO9*LOOKUP(BO$1,'Inputs &amp; Outputs'!$A$9:$A$58,'Inputs &amp; Outputs'!$I$9:$I$58)</f>
        <v>0</v>
      </c>
      <c r="BO9" s="7">
        <f>'No. policies'!BP9*LOOKUP(BP$1,'Inputs &amp; Outputs'!$A$9:$A$58,'Inputs &amp; Outputs'!$I$9:$I$58)</f>
        <v>0</v>
      </c>
      <c r="BP9" s="7">
        <f>'No. policies'!BQ9*LOOKUP(BQ$1,'Inputs &amp; Outputs'!$A$9:$A$58,'Inputs &amp; Outputs'!$I$9:$I$58)</f>
        <v>0</v>
      </c>
      <c r="BQ9" s="7">
        <f>'No. policies'!BR9*LOOKUP(BR$1,'Inputs &amp; Outputs'!$A$9:$A$58,'Inputs &amp; Outputs'!$I$9:$I$58)</f>
        <v>0</v>
      </c>
      <c r="BR9" s="7">
        <f>'No. policies'!BS9*LOOKUP(BS$1,'Inputs &amp; Outputs'!$A$9:$A$58,'Inputs &amp; Outputs'!$I$9:$I$58)</f>
        <v>0</v>
      </c>
      <c r="BS9" s="7">
        <f>'No. policies'!BT9*LOOKUP(BT$1,'Inputs &amp; Outputs'!$A$9:$A$58,'Inputs &amp; Outputs'!$I$9:$I$58)</f>
        <v>0</v>
      </c>
      <c r="BT9" s="7">
        <f>'No. policies'!BU9*LOOKUP(BU$1,'Inputs &amp; Outputs'!$A$9:$A$58,'Inputs &amp; Outputs'!$I$9:$I$58)</f>
        <v>0</v>
      </c>
    </row>
    <row r="10" spans="1:72" x14ac:dyDescent="0.25">
      <c r="A10" s="1">
        <v>9</v>
      </c>
      <c r="B10" s="7">
        <f>'No. policies'!C10*LOOKUP(C$1,'Inputs &amp; Outputs'!$A$9:$A$58,'Inputs &amp; Outputs'!$I$9:$I$58)</f>
        <v>1908474673.6921105</v>
      </c>
      <c r="C10" s="7">
        <f>'No. policies'!D10*LOOKUP(D$1,'Inputs &amp; Outputs'!$A$9:$A$58,'Inputs &amp; Outputs'!$I$9:$I$58)</f>
        <v>1858342950.5595822</v>
      </c>
      <c r="D10" s="7">
        <f>'No. policies'!E10*LOOKUP(E$1,'Inputs &amp; Outputs'!$A$9:$A$58,'Inputs &amp; Outputs'!$I$9:$I$58)</f>
        <v>1807921933.0972302</v>
      </c>
      <c r="E10" s="7">
        <f>'No. policies'!F10*LOOKUP(F$1,'Inputs &amp; Outputs'!$A$9:$A$58,'Inputs &amp; Outputs'!$I$9:$I$58)</f>
        <v>1759686467.9547868</v>
      </c>
      <c r="F10" s="7">
        <f>'No. policies'!G10*LOOKUP(G$1,'Inputs &amp; Outputs'!$A$9:$A$58,'Inputs &amp; Outputs'!$I$9:$I$58)</f>
        <v>1708200275.68641</v>
      </c>
      <c r="G10" s="7">
        <f>'No. policies'!H10*LOOKUP(H$1,'Inputs &amp; Outputs'!$A$9:$A$58,'Inputs &amp; Outputs'!$I$9:$I$58)</f>
        <v>1656400739.1080775</v>
      </c>
      <c r="H10" s="7">
        <f>'No. policies'!I10*LOOKUP(I$1,'Inputs &amp; Outputs'!$A$9:$A$58,'Inputs &amp; Outputs'!$I$9:$I$58)</f>
        <v>1602316719.5040095</v>
      </c>
      <c r="I10" s="7">
        <f>'No. policies'!J10*LOOKUP(J$1,'Inputs &amp; Outputs'!$A$9:$A$58,'Inputs &amp; Outputs'!$I$9:$I$58)</f>
        <v>1544856069.5385904</v>
      </c>
      <c r="J10" s="7">
        <f>'No. policies'!K10*LOOKUP(K$1,'Inputs &amp; Outputs'!$A$9:$A$58,'Inputs &amp; Outputs'!$I$9:$I$58)</f>
        <v>1484344589.6119223</v>
      </c>
      <c r="K10" s="7">
        <f>'No. policies'!L10*LOOKUP(L$1,'Inputs &amp; Outputs'!$A$9:$A$58,'Inputs &amp; Outputs'!$I$9:$I$58)</f>
        <v>1428679918.4467578</v>
      </c>
      <c r="L10" s="7">
        <f>'No. policies'!M10*LOOKUP(M$1,'Inputs &amp; Outputs'!$A$9:$A$58,'Inputs &amp; Outputs'!$I$9:$I$58)</f>
        <v>1368701530.0935986</v>
      </c>
      <c r="M10" s="7">
        <f>'No. policies'!N10*LOOKUP(N$1,'Inputs &amp; Outputs'!$A$9:$A$58,'Inputs &amp; Outputs'!$I$9:$I$58)</f>
        <v>1308295887.2256024</v>
      </c>
      <c r="N10" s="7">
        <f>'No. policies'!O10*LOOKUP(O$1,'Inputs &amp; Outputs'!$A$9:$A$58,'Inputs &amp; Outputs'!$I$9:$I$58)</f>
        <v>1248150364.9459531</v>
      </c>
      <c r="O10" s="7">
        <f>'No. policies'!P10*LOOKUP(P$1,'Inputs &amp; Outputs'!$A$9:$A$58,'Inputs &amp; Outputs'!$I$9:$I$58)</f>
        <v>1186509497.2621181</v>
      </c>
      <c r="P10" s="7">
        <f>'No. policies'!Q10*LOOKUP(Q$1,'Inputs &amp; Outputs'!$A$9:$A$58,'Inputs &amp; Outputs'!$I$9:$I$58)</f>
        <v>1122156539.164058</v>
      </c>
      <c r="Q10" s="7">
        <f>'No. policies'!R10*LOOKUP(R$1,'Inputs &amp; Outputs'!$A$9:$A$58,'Inputs &amp; Outputs'!$I$9:$I$58)</f>
        <v>1053882673.6123595</v>
      </c>
      <c r="R10" s="7">
        <f>'No. policies'!S10*LOOKUP(S$1,'Inputs &amp; Outputs'!$A$9:$A$58,'Inputs &amp; Outputs'!$I$9:$I$58)</f>
        <v>990888208.25391436</v>
      </c>
      <c r="S10" s="7">
        <f>'No. policies'!T10*LOOKUP(T$1,'Inputs &amp; Outputs'!$A$9:$A$58,'Inputs &amp; Outputs'!$I$9:$I$58)</f>
        <v>927714260.44996607</v>
      </c>
      <c r="T10" s="7">
        <f>'No. policies'!U10*LOOKUP(U$1,'Inputs &amp; Outputs'!$A$9:$A$58,'Inputs &amp; Outputs'!$I$9:$I$58)</f>
        <v>862026338.2613728</v>
      </c>
      <c r="U10" s="7">
        <f>'No. policies'!V10*LOOKUP(V$1,'Inputs &amp; Outputs'!$A$9:$A$58,'Inputs &amp; Outputs'!$I$9:$I$58)</f>
        <v>796027535.92259669</v>
      </c>
      <c r="V10" s="7">
        <f>'No. policies'!W10*LOOKUP(W$1,'Inputs &amp; Outputs'!$A$9:$A$58,'Inputs &amp; Outputs'!$I$9:$I$58)</f>
        <v>728462587.31018424</v>
      </c>
      <c r="W10" s="7">
        <f>'No. policies'!X10*LOOKUP(X$1,'Inputs &amp; Outputs'!$A$9:$A$58,'Inputs &amp; Outputs'!$I$9:$I$58)</f>
        <v>663753255.78357816</v>
      </c>
      <c r="X10" s="7">
        <f>'No. policies'!Y10*LOOKUP(Y$1,'Inputs &amp; Outputs'!$A$9:$A$58,'Inputs &amp; Outputs'!$I$9:$I$58)</f>
        <v>597192183.3882817</v>
      </c>
      <c r="Y10" s="7">
        <f>'No. policies'!Z10*LOOKUP(Z$1,'Inputs &amp; Outputs'!$A$9:$A$58,'Inputs &amp; Outputs'!$I$9:$I$58)</f>
        <v>534391087.06387168</v>
      </c>
      <c r="Z10" s="7">
        <f>'No. policies'!AA10*LOOKUP(AA$1,'Inputs &amp; Outputs'!$A$9:$A$58,'Inputs &amp; Outputs'!$I$9:$I$58)</f>
        <v>470305624.54056799</v>
      </c>
      <c r="AA10" s="7">
        <f>'No. policies'!AB10*LOOKUP(AB$1,'Inputs &amp; Outputs'!$A$9:$A$58,'Inputs &amp; Outputs'!$I$9:$I$58)</f>
        <v>411615700.86666322</v>
      </c>
      <c r="AB10" s="7">
        <f>'No. policies'!AC10*LOOKUP(AC$1,'Inputs &amp; Outputs'!$A$9:$A$58,'Inputs &amp; Outputs'!$I$9:$I$58)</f>
        <v>356177978.93797809</v>
      </c>
      <c r="AC10" s="7">
        <f>'No. policies'!AD10*LOOKUP(AD$1,'Inputs &amp; Outputs'!$A$9:$A$58,'Inputs &amp; Outputs'!$I$9:$I$58)</f>
        <v>304587187.68955702</v>
      </c>
      <c r="AD10" s="7">
        <f>'No. policies'!AE10*LOOKUP(AE$1,'Inputs &amp; Outputs'!$A$9:$A$58,'Inputs &amp; Outputs'!$I$9:$I$58)</f>
        <v>257795047.10013932</v>
      </c>
      <c r="AE10" s="7">
        <f>'No. policies'!AF10*LOOKUP(AF$1,'Inputs &amp; Outputs'!$A$9:$A$58,'Inputs &amp; Outputs'!$I$9:$I$58)</f>
        <v>216228542.2776165</v>
      </c>
      <c r="AF10" s="7">
        <f>'No. policies'!AG10*LOOKUP(AG$1,'Inputs &amp; Outputs'!$A$9:$A$58,'Inputs &amp; Outputs'!$I$9:$I$58)</f>
        <v>175530687.82215613</v>
      </c>
      <c r="AG10" s="7">
        <f>'No. policies'!AH10*LOOKUP(AH$1,'Inputs &amp; Outputs'!$A$9:$A$58,'Inputs &amp; Outputs'!$I$9:$I$58)</f>
        <v>141222423.15455997</v>
      </c>
      <c r="AH10" s="7">
        <f>'No. policies'!AI10*LOOKUP(AI$1,'Inputs &amp; Outputs'!$A$9:$A$58,'Inputs &amp; Outputs'!$I$9:$I$58)</f>
        <v>112321373.46550877</v>
      </c>
      <c r="AI10" s="7">
        <f>'No. policies'!AJ10*LOOKUP(AJ$1,'Inputs &amp; Outputs'!$A$9:$A$58,'Inputs &amp; Outputs'!$I$9:$I$58)</f>
        <v>88436729.819817528</v>
      </c>
      <c r="AJ10" s="7">
        <f>'No. policies'!AK10*LOOKUP(AK$1,'Inputs &amp; Outputs'!$A$9:$A$58,'Inputs &amp; Outputs'!$I$9:$I$58)</f>
        <v>67731422.099554613</v>
      </c>
      <c r="AK10" s="7">
        <f>'No. policies'!AL10*LOOKUP(AL$1,'Inputs &amp; Outputs'!$A$9:$A$58,'Inputs &amp; Outputs'!$I$9:$I$58)</f>
        <v>50804940.898551531</v>
      </c>
      <c r="AL10" s="7">
        <f>'No. policies'!AM10*LOOKUP(AM$1,'Inputs &amp; Outputs'!$A$9:$A$58,'Inputs &amp; Outputs'!$I$9:$I$58)</f>
        <v>37728849.939389072</v>
      </c>
      <c r="AM10" s="7">
        <f>'No. policies'!AN10*LOOKUP(AN$1,'Inputs &amp; Outputs'!$A$9:$A$58,'Inputs &amp; Outputs'!$I$9:$I$58)</f>
        <v>28159682.465637051</v>
      </c>
      <c r="AN10" s="7">
        <f>'No. policies'!AO10*LOOKUP(AO$1,'Inputs &amp; Outputs'!$A$9:$A$58,'Inputs &amp; Outputs'!$I$9:$I$58)</f>
        <v>19357184.743934304</v>
      </c>
      <c r="AO10" s="7">
        <f>'No. policies'!AP10*LOOKUP(AP$1,'Inputs &amp; Outputs'!$A$9:$A$58,'Inputs &amp; Outputs'!$I$9:$I$58)</f>
        <v>14181069.456161313</v>
      </c>
      <c r="AP10" s="7">
        <f>'No. policies'!AQ10*LOOKUP(AQ$1,'Inputs &amp; Outputs'!$A$9:$A$58,'Inputs &amp; Outputs'!$I$9:$I$58)</f>
        <v>9260201.9873900712</v>
      </c>
      <c r="AQ10" s="7">
        <f>'No. policies'!AR10*LOOKUP(AR$1,'Inputs &amp; Outputs'!$A$9:$A$58,'Inputs &amp; Outputs'!$I$9:$I$58)</f>
        <v>6846592.0568345422</v>
      </c>
      <c r="AR10" s="7">
        <f>'No. policies'!AS10*LOOKUP(AS$1,'Inputs &amp; Outputs'!$A$9:$A$58,'Inputs &amp; Outputs'!$I$9:$I$58)</f>
        <v>4707161.0726992982</v>
      </c>
      <c r="AS10" s="7">
        <f>'No. policies'!AT10*LOOKUP(AT$1,'Inputs &amp; Outputs'!$A$9:$A$58,'Inputs &amp; Outputs'!$I$9:$I$58)</f>
        <v>3100716.3623857214</v>
      </c>
      <c r="AT10" s="7">
        <f>'No. policies'!AU10*LOOKUP(AU$1,'Inputs &amp; Outputs'!$A$9:$A$58,'Inputs &amp; Outputs'!$I$9:$I$58)</f>
        <v>1886239.1328059193</v>
      </c>
      <c r="AU10" s="7">
        <f>'No. policies'!AV10*LOOKUP(AV$1,'Inputs &amp; Outputs'!$A$9:$A$58,'Inputs &amp; Outputs'!$I$9:$I$58)</f>
        <v>1300430.7621928179</v>
      </c>
      <c r="AV10" s="7">
        <f>'No. policies'!AW10*LOOKUP(AW$1,'Inputs &amp; Outputs'!$A$9:$A$58,'Inputs &amp; Outputs'!$I$9:$I$58)</f>
        <v>639084.70959072094</v>
      </c>
      <c r="AW10" s="7">
        <f>'No. policies'!AX10*LOOKUP(AX$1,'Inputs &amp; Outputs'!$A$9:$A$58,'Inputs &amp; Outputs'!$I$9:$I$58)</f>
        <v>256180.88701923072</v>
      </c>
      <c r="AX10" s="7">
        <f>'No. policies'!AY10*LOOKUP(AY$1,'Inputs &amp; Outputs'!$A$9:$A$58,'Inputs &amp; Outputs'!$I$9:$I$58)</f>
        <v>275000</v>
      </c>
      <c r="AY10" s="7">
        <f>'No. policies'!AZ10*LOOKUP(AZ$1,'Inputs &amp; Outputs'!$A$9:$A$58,'Inputs &amp; Outputs'!$I$9:$I$58)</f>
        <v>0</v>
      </c>
      <c r="AZ10" s="7">
        <f>'No. policies'!BA10*LOOKUP(BA$1,'Inputs &amp; Outputs'!$A$9:$A$58,'Inputs &amp; Outputs'!$I$9:$I$58)</f>
        <v>0</v>
      </c>
      <c r="BA10" s="7">
        <f>'No. policies'!BB10*LOOKUP(BB$1,'Inputs &amp; Outputs'!$A$9:$A$58,'Inputs &amp; Outputs'!$I$9:$I$58)</f>
        <v>0</v>
      </c>
      <c r="BB10" s="7">
        <f>'No. policies'!BC10*LOOKUP(BC$1,'Inputs &amp; Outputs'!$A$9:$A$58,'Inputs &amp; Outputs'!$I$9:$I$58)</f>
        <v>0</v>
      </c>
      <c r="BC10" s="7">
        <f>'No. policies'!BD10*LOOKUP(BD$1,'Inputs &amp; Outputs'!$A$9:$A$58,'Inputs &amp; Outputs'!$I$9:$I$58)</f>
        <v>0</v>
      </c>
      <c r="BD10" s="7">
        <f>'No. policies'!BE10*LOOKUP(BE$1,'Inputs &amp; Outputs'!$A$9:$A$58,'Inputs &amp; Outputs'!$I$9:$I$58)</f>
        <v>0</v>
      </c>
      <c r="BE10" s="7">
        <f>'No. policies'!BF10*LOOKUP(BF$1,'Inputs &amp; Outputs'!$A$9:$A$58,'Inputs &amp; Outputs'!$I$9:$I$58)</f>
        <v>0</v>
      </c>
      <c r="BF10" s="7">
        <f>'No. policies'!BG10*LOOKUP(BG$1,'Inputs &amp; Outputs'!$A$9:$A$58,'Inputs &amp; Outputs'!$I$9:$I$58)</f>
        <v>0</v>
      </c>
      <c r="BG10" s="7">
        <f>'No. policies'!BH10*LOOKUP(BH$1,'Inputs &amp; Outputs'!$A$9:$A$58,'Inputs &amp; Outputs'!$I$9:$I$58)</f>
        <v>0</v>
      </c>
      <c r="BH10" s="7">
        <f>'No. policies'!BI10*LOOKUP(BI$1,'Inputs &amp; Outputs'!$A$9:$A$58,'Inputs &amp; Outputs'!$I$9:$I$58)</f>
        <v>0</v>
      </c>
      <c r="BI10" s="7">
        <f>'No. policies'!BJ10*LOOKUP(BJ$1,'Inputs &amp; Outputs'!$A$9:$A$58,'Inputs &amp; Outputs'!$I$9:$I$58)</f>
        <v>0</v>
      </c>
      <c r="BJ10" s="7">
        <f>'No. policies'!BK10*LOOKUP(BK$1,'Inputs &amp; Outputs'!$A$9:$A$58,'Inputs &amp; Outputs'!$I$9:$I$58)</f>
        <v>0</v>
      </c>
      <c r="BK10" s="7">
        <f>'No. policies'!BL10*LOOKUP(BL$1,'Inputs &amp; Outputs'!$A$9:$A$58,'Inputs &amp; Outputs'!$I$9:$I$58)</f>
        <v>0</v>
      </c>
      <c r="BL10" s="7">
        <f>'No. policies'!BM10*LOOKUP(BM$1,'Inputs &amp; Outputs'!$A$9:$A$58,'Inputs &amp; Outputs'!$I$9:$I$58)</f>
        <v>0</v>
      </c>
      <c r="BM10" s="7">
        <f>'No. policies'!BN10*LOOKUP(BN$1,'Inputs &amp; Outputs'!$A$9:$A$58,'Inputs &amp; Outputs'!$I$9:$I$58)</f>
        <v>0</v>
      </c>
      <c r="BN10" s="7">
        <f>'No. policies'!BO10*LOOKUP(BO$1,'Inputs &amp; Outputs'!$A$9:$A$58,'Inputs &amp; Outputs'!$I$9:$I$58)</f>
        <v>0</v>
      </c>
      <c r="BO10" s="7">
        <f>'No. policies'!BP10*LOOKUP(BP$1,'Inputs &amp; Outputs'!$A$9:$A$58,'Inputs &amp; Outputs'!$I$9:$I$58)</f>
        <v>0</v>
      </c>
      <c r="BP10" s="7">
        <f>'No. policies'!BQ10*LOOKUP(BQ$1,'Inputs &amp; Outputs'!$A$9:$A$58,'Inputs &amp; Outputs'!$I$9:$I$58)</f>
        <v>0</v>
      </c>
      <c r="BQ10" s="7">
        <f>'No. policies'!BR10*LOOKUP(BR$1,'Inputs &amp; Outputs'!$A$9:$A$58,'Inputs &amp; Outputs'!$I$9:$I$58)</f>
        <v>0</v>
      </c>
      <c r="BR10" s="7">
        <f>'No. policies'!BS10*LOOKUP(BS$1,'Inputs &amp; Outputs'!$A$9:$A$58,'Inputs &amp; Outputs'!$I$9:$I$58)</f>
        <v>0</v>
      </c>
      <c r="BS10" s="7">
        <f>'No. policies'!BT10*LOOKUP(BT$1,'Inputs &amp; Outputs'!$A$9:$A$58,'Inputs &amp; Outputs'!$I$9:$I$58)</f>
        <v>0</v>
      </c>
      <c r="BT10" s="7">
        <f>'No. policies'!BU10*LOOKUP(BU$1,'Inputs &amp; Outputs'!$A$9:$A$58,'Inputs &amp; Outputs'!$I$9:$I$58)</f>
        <v>0</v>
      </c>
    </row>
    <row r="11" spans="1:72" x14ac:dyDescent="0.25">
      <c r="A11" s="1">
        <v>10</v>
      </c>
      <c r="B11" s="7">
        <f>'No. policies'!C11*LOOKUP(C$1,'Inputs &amp; Outputs'!$A$9:$A$58,'Inputs &amp; Outputs'!$I$9:$I$58)</f>
        <v>1907708679.442184</v>
      </c>
      <c r="C11" s="7">
        <f>'No. policies'!D11*LOOKUP(D$1,'Inputs &amp; Outputs'!$A$9:$A$58,'Inputs &amp; Outputs'!$I$9:$I$58)</f>
        <v>1859842521.2277765</v>
      </c>
      <c r="D11" s="7">
        <f>'No. policies'!E11*LOOKUP(E$1,'Inputs &amp; Outputs'!$A$9:$A$58,'Inputs &amp; Outputs'!$I$9:$I$58)</f>
        <v>1810487921.2423398</v>
      </c>
      <c r="E11" s="7">
        <f>'No. policies'!F11*LOOKUP(F$1,'Inputs &amp; Outputs'!$A$9:$A$58,'Inputs &amp; Outputs'!$I$9:$I$58)</f>
        <v>1762550657.5262289</v>
      </c>
      <c r="F11" s="7">
        <f>'No. policies'!G11*LOOKUP(G$1,'Inputs &amp; Outputs'!$A$9:$A$58,'Inputs &amp; Outputs'!$I$9:$I$58)</f>
        <v>1713439082.5020502</v>
      </c>
      <c r="G11" s="7">
        <f>'No. policies'!H11*LOOKUP(H$1,'Inputs &amp; Outputs'!$A$9:$A$58,'Inputs &amp; Outputs'!$I$9:$I$58)</f>
        <v>1662185211.6974032</v>
      </c>
      <c r="H11" s="7">
        <f>'No. policies'!I11*LOOKUP(I$1,'Inputs &amp; Outputs'!$A$9:$A$58,'Inputs &amp; Outputs'!$I$9:$I$58)</f>
        <v>1605627291.2385218</v>
      </c>
      <c r="I11" s="7">
        <f>'No. policies'!J11*LOOKUP(J$1,'Inputs &amp; Outputs'!$A$9:$A$58,'Inputs &amp; Outputs'!$I$9:$I$58)</f>
        <v>1547750865.4215486</v>
      </c>
      <c r="J11" s="7">
        <f>'No. policies'!K11*LOOKUP(K$1,'Inputs &amp; Outputs'!$A$9:$A$58,'Inputs &amp; Outputs'!$I$9:$I$58)</f>
        <v>1492145433.5766685</v>
      </c>
      <c r="K11" s="7">
        <f>'No. policies'!L11*LOOKUP(L$1,'Inputs &amp; Outputs'!$A$9:$A$58,'Inputs &amp; Outputs'!$I$9:$I$58)</f>
        <v>1432306776.7123303</v>
      </c>
      <c r="L11" s="7">
        <f>'No. policies'!M11*LOOKUP(M$1,'Inputs &amp; Outputs'!$A$9:$A$58,'Inputs &amp; Outputs'!$I$9:$I$58)</f>
        <v>1370455151.5286961</v>
      </c>
      <c r="M11" s="7">
        <f>'No. policies'!N11*LOOKUP(N$1,'Inputs &amp; Outputs'!$A$9:$A$58,'Inputs &amp; Outputs'!$I$9:$I$58)</f>
        <v>1306885173.5236123</v>
      </c>
      <c r="N11" s="7">
        <f>'No. policies'!O11*LOOKUP(O$1,'Inputs &amp; Outputs'!$A$9:$A$58,'Inputs &amp; Outputs'!$I$9:$I$58)</f>
        <v>1243528592.7385731</v>
      </c>
      <c r="O11" s="7">
        <f>'No. policies'!P11*LOOKUP(P$1,'Inputs &amp; Outputs'!$A$9:$A$58,'Inputs &amp; Outputs'!$I$9:$I$58)</f>
        <v>1177619827.163636</v>
      </c>
      <c r="P11" s="7">
        <f>'No. policies'!Q11*LOOKUP(Q$1,'Inputs &amp; Outputs'!$A$9:$A$58,'Inputs &amp; Outputs'!$I$9:$I$58)</f>
        <v>1110111925.1479857</v>
      </c>
      <c r="Q11" s="7">
        <f>'No. policies'!R11*LOOKUP(R$1,'Inputs &amp; Outputs'!$A$9:$A$58,'Inputs &amp; Outputs'!$I$9:$I$58)</f>
        <v>1046193607.1382155</v>
      </c>
      <c r="R11" s="7">
        <f>'No. policies'!S11*LOOKUP(S$1,'Inputs &amp; Outputs'!$A$9:$A$58,'Inputs &amp; Outputs'!$I$9:$I$58)</f>
        <v>984231789.89872241</v>
      </c>
      <c r="S11" s="7">
        <f>'No. policies'!T11*LOOKUP(T$1,'Inputs &amp; Outputs'!$A$9:$A$58,'Inputs &amp; Outputs'!$I$9:$I$58)</f>
        <v>919622457.6124723</v>
      </c>
      <c r="T11" s="7">
        <f>'No. policies'!U11*LOOKUP(U$1,'Inputs &amp; Outputs'!$A$9:$A$58,'Inputs &amp; Outputs'!$I$9:$I$58)</f>
        <v>854129279.23197734</v>
      </c>
      <c r="U11" s="7">
        <f>'No. policies'!V11*LOOKUP(V$1,'Inputs &amp; Outputs'!$A$9:$A$58,'Inputs &amp; Outputs'!$I$9:$I$58)</f>
        <v>788149974.95354569</v>
      </c>
      <c r="V11" s="7">
        <f>'No. policies'!W11*LOOKUP(W$1,'Inputs &amp; Outputs'!$A$9:$A$58,'Inputs &amp; Outputs'!$I$9:$I$58)</f>
        <v>724554126.82640457</v>
      </c>
      <c r="W11" s="7">
        <f>'No. policies'!X11*LOOKUP(X$1,'Inputs &amp; Outputs'!$A$9:$A$58,'Inputs &amp; Outputs'!$I$9:$I$58)</f>
        <v>662525382.42457044</v>
      </c>
      <c r="X11" s="7">
        <f>'No. policies'!Y11*LOOKUP(Y$1,'Inputs &amp; Outputs'!$A$9:$A$58,'Inputs &amp; Outputs'!$I$9:$I$58)</f>
        <v>598840974.61795664</v>
      </c>
      <c r="Y11" s="7">
        <f>'No. policies'!Z11*LOOKUP(Z$1,'Inputs &amp; Outputs'!$A$9:$A$58,'Inputs &amp; Outputs'!$I$9:$I$58)</f>
        <v>531763187.59031487</v>
      </c>
      <c r="Z11" s="7">
        <f>'No. policies'!AA11*LOOKUP(AA$1,'Inputs &amp; Outputs'!$A$9:$A$58,'Inputs &amp; Outputs'!$I$9:$I$58)</f>
        <v>473486295.84087306</v>
      </c>
      <c r="AA11" s="7">
        <f>'No. policies'!AB11*LOOKUP(AB$1,'Inputs &amp; Outputs'!$A$9:$A$58,'Inputs &amp; Outputs'!$I$9:$I$58)</f>
        <v>417416905.43476105</v>
      </c>
      <c r="AB11" s="7">
        <f>'No. policies'!AC11*LOOKUP(AC$1,'Inputs &amp; Outputs'!$A$9:$A$58,'Inputs &amp; Outputs'!$I$9:$I$58)</f>
        <v>360323965.99439901</v>
      </c>
      <c r="AC11" s="7">
        <f>'No. policies'!AD11*LOOKUP(AD$1,'Inputs &amp; Outputs'!$A$9:$A$58,'Inputs &amp; Outputs'!$I$9:$I$58)</f>
        <v>307506926.83535415</v>
      </c>
      <c r="AD11" s="7">
        <f>'No. policies'!AE11*LOOKUP(AE$1,'Inputs &amp; Outputs'!$A$9:$A$58,'Inputs &amp; Outputs'!$I$9:$I$58)</f>
        <v>255952105.21590787</v>
      </c>
      <c r="AE11" s="7">
        <f>'No. policies'!AF11*LOOKUP(AF$1,'Inputs &amp; Outputs'!$A$9:$A$58,'Inputs &amp; Outputs'!$I$9:$I$58)</f>
        <v>212207555.90332329</v>
      </c>
      <c r="AF11" s="7">
        <f>'No. policies'!AG11*LOOKUP(AG$1,'Inputs &amp; Outputs'!$A$9:$A$58,'Inputs &amp; Outputs'!$I$9:$I$58)</f>
        <v>175717026.13194609</v>
      </c>
      <c r="AG11" s="7">
        <f>'No. policies'!AH11*LOOKUP(AH$1,'Inputs &amp; Outputs'!$A$9:$A$58,'Inputs &amp; Outputs'!$I$9:$I$58)</f>
        <v>139926804.59350899</v>
      </c>
      <c r="AH11" s="7">
        <f>'No. policies'!AI11*LOOKUP(AI$1,'Inputs &amp; Outputs'!$A$9:$A$58,'Inputs &amp; Outputs'!$I$9:$I$58)</f>
        <v>108633448.28391463</v>
      </c>
      <c r="AI11" s="7">
        <f>'No. policies'!AJ11*LOOKUP(AJ$1,'Inputs &amp; Outputs'!$A$9:$A$58,'Inputs &amp; Outputs'!$I$9:$I$58)</f>
        <v>85528608.012926385</v>
      </c>
      <c r="AJ11" s="7">
        <f>'No. policies'!AK11*LOOKUP(AK$1,'Inputs &amp; Outputs'!$A$9:$A$58,'Inputs &amp; Outputs'!$I$9:$I$58)</f>
        <v>64532607.503477089</v>
      </c>
      <c r="AK11" s="7">
        <f>'No. policies'!AL11*LOOKUP(AL$1,'Inputs &amp; Outputs'!$A$9:$A$58,'Inputs &amp; Outputs'!$I$9:$I$58)</f>
        <v>47747537.284938313</v>
      </c>
      <c r="AL11" s="7">
        <f>'No. policies'!AM11*LOOKUP(AM$1,'Inputs &amp; Outputs'!$A$9:$A$58,'Inputs &amp; Outputs'!$I$9:$I$58)</f>
        <v>34249004.556629889</v>
      </c>
      <c r="AM11" s="7">
        <f>'No. policies'!AN11*LOOKUP(AN$1,'Inputs &amp; Outputs'!$A$9:$A$58,'Inputs &amp; Outputs'!$I$9:$I$58)</f>
        <v>24596620.602638077</v>
      </c>
      <c r="AN11" s="7">
        <f>'No. policies'!AO11*LOOKUP(AO$1,'Inputs &amp; Outputs'!$A$9:$A$58,'Inputs &amp; Outputs'!$I$9:$I$58)</f>
        <v>17893195.981788013</v>
      </c>
      <c r="AO11" s="7">
        <f>'No. policies'!AP11*LOOKUP(AP$1,'Inputs &amp; Outputs'!$A$9:$A$58,'Inputs &amp; Outputs'!$I$9:$I$58)</f>
        <v>12542823.165196829</v>
      </c>
      <c r="AP11" s="7">
        <f>'No. policies'!AQ11*LOOKUP(AQ$1,'Inputs &amp; Outputs'!$A$9:$A$58,'Inputs &amp; Outputs'!$I$9:$I$58)</f>
        <v>8729669.5818625148</v>
      </c>
      <c r="AQ11" s="7">
        <f>'No. policies'!AR11*LOOKUP(AR$1,'Inputs &amp; Outputs'!$A$9:$A$58,'Inputs &amp; Outputs'!$I$9:$I$58)</f>
        <v>5577025.3178188661</v>
      </c>
      <c r="AR11" s="7">
        <f>'No. policies'!AS11*LOOKUP(AS$1,'Inputs &amp; Outputs'!$A$9:$A$58,'Inputs &amp; Outputs'!$I$9:$I$58)</f>
        <v>3689396.5164399901</v>
      </c>
      <c r="AS11" s="7">
        <f>'No. policies'!AT11*LOOKUP(AT$1,'Inputs &amp; Outputs'!$A$9:$A$58,'Inputs &amp; Outputs'!$I$9:$I$58)</f>
        <v>2551222.323481923</v>
      </c>
      <c r="AT11" s="7">
        <f>'No. policies'!AU11*LOOKUP(AU$1,'Inputs &amp; Outputs'!$A$9:$A$58,'Inputs &amp; Outputs'!$I$9:$I$58)</f>
        <v>1601523.7920050258</v>
      </c>
      <c r="AU11" s="7">
        <f>'No. policies'!AV11*LOOKUP(AV$1,'Inputs &amp; Outputs'!$A$9:$A$58,'Inputs &amp; Outputs'!$I$9:$I$58)</f>
        <v>774065.92987667734</v>
      </c>
      <c r="AV11" s="7">
        <f>'No. policies'!AW11*LOOKUP(AW$1,'Inputs &amp; Outputs'!$A$9:$A$58,'Inputs &amp; Outputs'!$I$9:$I$58)</f>
        <v>467023.44162398844</v>
      </c>
      <c r="AW11" s="7">
        <f>'No. policies'!AX11*LOOKUP(AX$1,'Inputs &amp; Outputs'!$A$9:$A$58,'Inputs &amp; Outputs'!$I$9:$I$58)</f>
        <v>165764.1033653846</v>
      </c>
      <c r="AX11" s="7">
        <f>'No. policies'!AY11*LOOKUP(AY$1,'Inputs &amp; Outputs'!$A$9:$A$58,'Inputs &amp; Outputs'!$I$9:$I$58)</f>
        <v>75000</v>
      </c>
      <c r="AY11" s="7">
        <f>'No. policies'!AZ11*LOOKUP(AZ$1,'Inputs &amp; Outputs'!$A$9:$A$58,'Inputs &amp; Outputs'!$I$9:$I$58)</f>
        <v>0</v>
      </c>
      <c r="AZ11" s="7">
        <f>'No. policies'!BA11*LOOKUP(BA$1,'Inputs &amp; Outputs'!$A$9:$A$58,'Inputs &amp; Outputs'!$I$9:$I$58)</f>
        <v>0</v>
      </c>
      <c r="BA11" s="7">
        <f>'No. policies'!BB11*LOOKUP(BB$1,'Inputs &amp; Outputs'!$A$9:$A$58,'Inputs &amp; Outputs'!$I$9:$I$58)</f>
        <v>0</v>
      </c>
      <c r="BB11" s="7">
        <f>'No. policies'!BC11*LOOKUP(BC$1,'Inputs &amp; Outputs'!$A$9:$A$58,'Inputs &amp; Outputs'!$I$9:$I$58)</f>
        <v>0</v>
      </c>
      <c r="BC11" s="7">
        <f>'No. policies'!BD11*LOOKUP(BD$1,'Inputs &amp; Outputs'!$A$9:$A$58,'Inputs &amp; Outputs'!$I$9:$I$58)</f>
        <v>0</v>
      </c>
      <c r="BD11" s="7">
        <f>'No. policies'!BE11*LOOKUP(BE$1,'Inputs &amp; Outputs'!$A$9:$A$58,'Inputs &amp; Outputs'!$I$9:$I$58)</f>
        <v>0</v>
      </c>
      <c r="BE11" s="7">
        <f>'No. policies'!BF11*LOOKUP(BF$1,'Inputs &amp; Outputs'!$A$9:$A$58,'Inputs &amp; Outputs'!$I$9:$I$58)</f>
        <v>0</v>
      </c>
      <c r="BF11" s="7">
        <f>'No. policies'!BG11*LOOKUP(BG$1,'Inputs &amp; Outputs'!$A$9:$A$58,'Inputs &amp; Outputs'!$I$9:$I$58)</f>
        <v>0</v>
      </c>
      <c r="BG11" s="7">
        <f>'No. policies'!BH11*LOOKUP(BH$1,'Inputs &amp; Outputs'!$A$9:$A$58,'Inputs &amp; Outputs'!$I$9:$I$58)</f>
        <v>0</v>
      </c>
      <c r="BH11" s="7">
        <f>'No. policies'!BI11*LOOKUP(BI$1,'Inputs &amp; Outputs'!$A$9:$A$58,'Inputs &amp; Outputs'!$I$9:$I$58)</f>
        <v>0</v>
      </c>
      <c r="BI11" s="7">
        <f>'No. policies'!BJ11*LOOKUP(BJ$1,'Inputs &amp; Outputs'!$A$9:$A$58,'Inputs &amp; Outputs'!$I$9:$I$58)</f>
        <v>0</v>
      </c>
      <c r="BJ11" s="7">
        <f>'No. policies'!BK11*LOOKUP(BK$1,'Inputs &amp; Outputs'!$A$9:$A$58,'Inputs &amp; Outputs'!$I$9:$I$58)</f>
        <v>0</v>
      </c>
      <c r="BK11" s="7">
        <f>'No. policies'!BL11*LOOKUP(BL$1,'Inputs &amp; Outputs'!$A$9:$A$58,'Inputs &amp; Outputs'!$I$9:$I$58)</f>
        <v>0</v>
      </c>
      <c r="BL11" s="7">
        <f>'No. policies'!BM11*LOOKUP(BM$1,'Inputs &amp; Outputs'!$A$9:$A$58,'Inputs &amp; Outputs'!$I$9:$I$58)</f>
        <v>0</v>
      </c>
      <c r="BM11" s="7">
        <f>'No. policies'!BN11*LOOKUP(BN$1,'Inputs &amp; Outputs'!$A$9:$A$58,'Inputs &amp; Outputs'!$I$9:$I$58)</f>
        <v>0</v>
      </c>
      <c r="BN11" s="7">
        <f>'No. policies'!BO11*LOOKUP(BO$1,'Inputs &amp; Outputs'!$A$9:$A$58,'Inputs &amp; Outputs'!$I$9:$I$58)</f>
        <v>0</v>
      </c>
      <c r="BO11" s="7">
        <f>'No. policies'!BP11*LOOKUP(BP$1,'Inputs &amp; Outputs'!$A$9:$A$58,'Inputs &amp; Outputs'!$I$9:$I$58)</f>
        <v>0</v>
      </c>
      <c r="BP11" s="7">
        <f>'No. policies'!BQ11*LOOKUP(BQ$1,'Inputs &amp; Outputs'!$A$9:$A$58,'Inputs &amp; Outputs'!$I$9:$I$58)</f>
        <v>0</v>
      </c>
      <c r="BQ11" s="7">
        <f>'No. policies'!BR11*LOOKUP(BR$1,'Inputs &amp; Outputs'!$A$9:$A$58,'Inputs &amp; Outputs'!$I$9:$I$58)</f>
        <v>0</v>
      </c>
      <c r="BR11" s="7">
        <f>'No. policies'!BS11*LOOKUP(BS$1,'Inputs &amp; Outputs'!$A$9:$A$58,'Inputs &amp; Outputs'!$I$9:$I$58)</f>
        <v>0</v>
      </c>
      <c r="BS11" s="7">
        <f>'No. policies'!BT11*LOOKUP(BT$1,'Inputs &amp; Outputs'!$A$9:$A$58,'Inputs &amp; Outputs'!$I$9:$I$58)</f>
        <v>0</v>
      </c>
      <c r="BT11" s="7">
        <f>'No. policies'!BU11*LOOKUP(BU$1,'Inputs &amp; Outputs'!$A$9:$A$58,'Inputs &amp; Outputs'!$I$9:$I$58)</f>
        <v>0</v>
      </c>
    </row>
    <row r="12" spans="1:72" x14ac:dyDescent="0.25">
      <c r="A12" s="1">
        <v>11</v>
      </c>
      <c r="B12" s="7">
        <f>'No. policies'!C12*LOOKUP(C$1,'Inputs &amp; Outputs'!$A$9:$A$58,'Inputs &amp; Outputs'!$I$9:$I$58)</f>
        <v>1908474673.6921105</v>
      </c>
      <c r="C12" s="7">
        <f>'No. policies'!D12*LOOKUP(D$1,'Inputs &amp; Outputs'!$A$9:$A$58,'Inputs &amp; Outputs'!$I$9:$I$58)</f>
        <v>1859467628.5607278</v>
      </c>
      <c r="D12" s="7">
        <f>'No. policies'!E12*LOOKUP(E$1,'Inputs &amp; Outputs'!$A$9:$A$58,'Inputs &amp; Outputs'!$I$9:$I$58)</f>
        <v>1810487921.2423398</v>
      </c>
      <c r="E12" s="7">
        <f>'No. policies'!F12*LOOKUP(F$1,'Inputs &amp; Outputs'!$A$9:$A$58,'Inputs &amp; Outputs'!$I$9:$I$58)</f>
        <v>1758970420.5619261</v>
      </c>
      <c r="F12" s="7">
        <f>'No. policies'!G12*LOOKUP(G$1,'Inputs &amp; Outputs'!$A$9:$A$58,'Inputs &amp; Outputs'!$I$9:$I$58)</f>
        <v>1705755499.1724446</v>
      </c>
      <c r="G12" s="7">
        <f>'No. policies'!H12*LOOKUP(H$1,'Inputs &amp; Outputs'!$A$9:$A$58,'Inputs &amp; Outputs'!$I$9:$I$58)</f>
        <v>1652657845.0796902</v>
      </c>
      <c r="H12" s="7">
        <f>'No. policies'!I12*LOOKUP(I$1,'Inputs &amp; Outputs'!$A$9:$A$58,'Inputs &amp; Outputs'!$I$9:$I$58)</f>
        <v>1598344033.4225945</v>
      </c>
      <c r="I12" s="7">
        <f>'No. policies'!J12*LOOKUP(J$1,'Inputs &amp; Outputs'!$A$9:$A$58,'Inputs &amp; Outputs'!$I$9:$I$58)</f>
        <v>1541961273.6556325</v>
      </c>
      <c r="J12" s="7">
        <f>'No. policies'!K12*LOOKUP(K$1,'Inputs &amp; Outputs'!$A$9:$A$58,'Inputs &amp; Outputs'!$I$9:$I$58)</f>
        <v>1483408488.3361526</v>
      </c>
      <c r="K12" s="7">
        <f>'No. policies'!L12*LOOKUP(L$1,'Inputs &amp; Outputs'!$A$9:$A$58,'Inputs &amp; Outputs'!$I$9:$I$58)</f>
        <v>1421123963.7268152</v>
      </c>
      <c r="L12" s="7">
        <f>'No. policies'!M12*LOOKUP(M$1,'Inputs &amp; Outputs'!$A$9:$A$58,'Inputs &amp; Outputs'!$I$9:$I$58)</f>
        <v>1364317476.5058548</v>
      </c>
      <c r="M12" s="7">
        <f>'No. policies'!N12*LOOKUP(N$1,'Inputs &amp; Outputs'!$A$9:$A$58,'Inputs &amp; Outputs'!$I$9:$I$58)</f>
        <v>1300113747.7540598</v>
      </c>
      <c r="N12" s="7">
        <f>'No. policies'!O12*LOOKUP(O$1,'Inputs &amp; Outputs'!$A$9:$A$58,'Inputs &amp; Outputs'!$I$9:$I$58)</f>
        <v>1239178689.4845686</v>
      </c>
      <c r="O12" s="7">
        <f>'No. policies'!P12*LOOKUP(P$1,'Inputs &amp; Outputs'!$A$9:$A$58,'Inputs &amp; Outputs'!$I$9:$I$58)</f>
        <v>1176835444.5078876</v>
      </c>
      <c r="P12" s="7">
        <f>'No. policies'!Q12*LOOKUP(Q$1,'Inputs &amp; Outputs'!$A$9:$A$58,'Inputs &amp; Outputs'!$I$9:$I$58)</f>
        <v>1112621219.7346675</v>
      </c>
      <c r="Q12" s="7">
        <f>'No. policies'!R12*LOOKUP(R$1,'Inputs &amp; Outputs'!$A$9:$A$58,'Inputs &amp; Outputs'!$I$9:$I$58)</f>
        <v>1045232473.8289475</v>
      </c>
      <c r="R12" s="7">
        <f>'No. policies'!S12*LOOKUP(S$1,'Inputs &amp; Outputs'!$A$9:$A$58,'Inputs &amp; Outputs'!$I$9:$I$58)</f>
        <v>980100219.88515508</v>
      </c>
      <c r="S12" s="7">
        <f>'No. policies'!T12*LOOKUP(T$1,'Inputs &amp; Outputs'!$A$9:$A$58,'Inputs &amp; Outputs'!$I$9:$I$58)</f>
        <v>913061536.3928827</v>
      </c>
      <c r="T12" s="7">
        <f>'No. policies'!U12*LOOKUP(U$1,'Inputs &amp; Outputs'!$A$9:$A$58,'Inputs &amp; Outputs'!$I$9:$I$58)</f>
        <v>849349480.34576428</v>
      </c>
      <c r="U12" s="7">
        <f>'No. policies'!V12*LOOKUP(V$1,'Inputs &amp; Outputs'!$A$9:$A$58,'Inputs &amp; Outputs'!$I$9:$I$58)</f>
        <v>783423438.37211514</v>
      </c>
      <c r="V12" s="7">
        <f>'No. policies'!W12*LOOKUP(W$1,'Inputs &amp; Outputs'!$A$9:$A$58,'Inputs &amp; Outputs'!$I$9:$I$58)</f>
        <v>716178854.3611623</v>
      </c>
      <c r="W12" s="7">
        <f>'No. policies'!X12*LOOKUP(X$1,'Inputs &amp; Outputs'!$A$9:$A$58,'Inputs &amp; Outputs'!$I$9:$I$58)</f>
        <v>652877806.03236735</v>
      </c>
      <c r="X12" s="7">
        <f>'No. policies'!Y12*LOOKUP(Y$1,'Inputs &amp; Outputs'!$A$9:$A$58,'Inputs &amp; Outputs'!$I$9:$I$58)</f>
        <v>590926776.71551669</v>
      </c>
      <c r="Y12" s="7">
        <f>'No. policies'!Z12*LOOKUP(Z$1,'Inputs &amp; Outputs'!$A$9:$A$58,'Inputs &amp; Outputs'!$I$9:$I$58)</f>
        <v>531299440.62439311</v>
      </c>
      <c r="Z12" s="7">
        <f>'No. policies'!AA12*LOOKUP(AA$1,'Inputs &amp; Outputs'!$A$9:$A$58,'Inputs &amp; Outputs'!$I$9:$I$58)</f>
        <v>469871896.6359809</v>
      </c>
      <c r="AA12" s="7">
        <f>'No. policies'!AB12*LOOKUP(AB$1,'Inputs &amp; Outputs'!$A$9:$A$58,'Inputs &amp; Outputs'!$I$9:$I$58)</f>
        <v>412155347.80323046</v>
      </c>
      <c r="AB12" s="7">
        <f>'No. policies'!AC12*LOOKUP(AC$1,'Inputs &amp; Outputs'!$A$9:$A$58,'Inputs &amp; Outputs'!$I$9:$I$58)</f>
        <v>358941970.30892533</v>
      </c>
      <c r="AC12" s="7">
        <f>'No. policies'!AD12*LOOKUP(AD$1,'Inputs &amp; Outputs'!$A$9:$A$58,'Inputs &amp; Outputs'!$I$9:$I$58)</f>
        <v>310076297.28365564</v>
      </c>
      <c r="AD12" s="7">
        <f>'No. policies'!AE12*LOOKUP(AE$1,'Inputs &amp; Outputs'!$A$9:$A$58,'Inputs &amp; Outputs'!$I$9:$I$58)</f>
        <v>262998647.71443987</v>
      </c>
      <c r="AE12" s="7">
        <f>'No. policies'!AF12*LOOKUP(AF$1,'Inputs &amp; Outputs'!$A$9:$A$58,'Inputs &amp; Outputs'!$I$9:$I$58)</f>
        <v>221355299.90484032</v>
      </c>
      <c r="AF12" s="7">
        <f>'No. policies'!AG12*LOOKUP(AG$1,'Inputs &amp; Outputs'!$A$9:$A$58,'Inputs &amp; Outputs'!$I$9:$I$58)</f>
        <v>181120837.11585537</v>
      </c>
      <c r="AG12" s="7">
        <f>'No. policies'!AH12*LOOKUP(AH$1,'Inputs &amp; Outputs'!$A$9:$A$58,'Inputs &amp; Outputs'!$I$9:$I$58)</f>
        <v>144850155.12550279</v>
      </c>
      <c r="AH12" s="7">
        <f>'No. policies'!AI12*LOOKUP(AI$1,'Inputs &amp; Outputs'!$A$9:$A$58,'Inputs &amp; Outputs'!$I$9:$I$58)</f>
        <v>116490332.36644128</v>
      </c>
      <c r="AI12" s="7">
        <f>'No. policies'!AJ12*LOOKUP(AJ$1,'Inputs &amp; Outputs'!$A$9:$A$58,'Inputs &amp; Outputs'!$I$9:$I$58)</f>
        <v>91493986.078344092</v>
      </c>
      <c r="AJ12" s="7">
        <f>'No. policies'!AK12*LOOKUP(AK$1,'Inputs &amp; Outputs'!$A$9:$A$58,'Inputs &amp; Outputs'!$I$9:$I$58)</f>
        <v>70999776.143372953</v>
      </c>
      <c r="AK12" s="7">
        <f>'No. policies'!AL12*LOOKUP(AL$1,'Inputs &amp; Outputs'!$A$9:$A$58,'Inputs &amp; Outputs'!$I$9:$I$58)</f>
        <v>54708009.341462016</v>
      </c>
      <c r="AL12" s="7">
        <f>'No. policies'!AM12*LOOKUP(AM$1,'Inputs &amp; Outputs'!$A$9:$A$58,'Inputs &amp; Outputs'!$I$9:$I$58)</f>
        <v>40537146.213194735</v>
      </c>
      <c r="AM12" s="7">
        <f>'No. policies'!AN12*LOOKUP(AN$1,'Inputs &amp; Outputs'!$A$9:$A$58,'Inputs &amp; Outputs'!$I$9:$I$58)</f>
        <v>29653869.698507588</v>
      </c>
      <c r="AN12" s="7">
        <f>'No. policies'!AO12*LOOKUP(AO$1,'Inputs &amp; Outputs'!$A$9:$A$58,'Inputs &amp; Outputs'!$I$9:$I$58)</f>
        <v>21092282.536107689</v>
      </c>
      <c r="AO12" s="7">
        <f>'No. policies'!AP12*LOOKUP(AP$1,'Inputs &amp; Outputs'!$A$9:$A$58,'Inputs &amp; Outputs'!$I$9:$I$58)</f>
        <v>14539435.832309794</v>
      </c>
      <c r="AP12" s="7">
        <f>'No. policies'!AQ12*LOOKUP(AQ$1,'Inputs &amp; Outputs'!$A$9:$A$58,'Inputs &amp; Outputs'!$I$9:$I$58)</f>
        <v>10031885.486339243</v>
      </c>
      <c r="AQ12" s="7">
        <f>'No. policies'!AR12*LOOKUP(AR$1,'Inputs &amp; Outputs'!$A$9:$A$58,'Inputs &amp; Outputs'!$I$9:$I$58)</f>
        <v>6529200.3720806232</v>
      </c>
      <c r="AR12" s="7">
        <f>'No. policies'!AS12*LOOKUP(AS$1,'Inputs &amp; Outputs'!$A$9:$A$58,'Inputs &amp; Outputs'!$I$9:$I$58)</f>
        <v>4495126.7901452752</v>
      </c>
      <c r="AS12" s="7">
        <f>'No. policies'!AT12*LOOKUP(AT$1,'Inputs &amp; Outputs'!$A$9:$A$58,'Inputs &amp; Outputs'!$I$9:$I$58)</f>
        <v>2904468.4913486503</v>
      </c>
      <c r="AT12" s="7">
        <f>'No. policies'!AU12*LOOKUP(AU$1,'Inputs &amp; Outputs'!$A$9:$A$58,'Inputs &amp; Outputs'!$I$9:$I$58)</f>
        <v>1921828.5504060311</v>
      </c>
      <c r="AU12" s="7">
        <f>'No. policies'!AV12*LOOKUP(AV$1,'Inputs &amp; Outputs'!$A$9:$A$58,'Inputs &amp; Outputs'!$I$9:$I$58)</f>
        <v>1207542.8506076166</v>
      </c>
      <c r="AV12" s="7">
        <f>'No. policies'!AW12*LOOKUP(AW$1,'Inputs &amp; Outputs'!$A$9:$A$58,'Inputs &amp; Outputs'!$I$9:$I$58)</f>
        <v>688245.07186693035</v>
      </c>
      <c r="AW12" s="7">
        <f>'No. policies'!AX12*LOOKUP(AX$1,'Inputs &amp; Outputs'!$A$9:$A$58,'Inputs &amp; Outputs'!$I$9:$I$58)</f>
        <v>256180.88701923072</v>
      </c>
      <c r="AX12" s="7">
        <f>'No. policies'!AY12*LOOKUP(AY$1,'Inputs &amp; Outputs'!$A$9:$A$58,'Inputs &amp; Outputs'!$I$9:$I$58)</f>
        <v>300000</v>
      </c>
      <c r="AY12" s="7">
        <f>'No. policies'!AZ12*LOOKUP(AZ$1,'Inputs &amp; Outputs'!$A$9:$A$58,'Inputs &amp; Outputs'!$I$9:$I$58)</f>
        <v>0</v>
      </c>
      <c r="AZ12" s="7">
        <f>'No. policies'!BA12*LOOKUP(BA$1,'Inputs &amp; Outputs'!$A$9:$A$58,'Inputs &amp; Outputs'!$I$9:$I$58)</f>
        <v>0</v>
      </c>
      <c r="BA12" s="7">
        <f>'No. policies'!BB12*LOOKUP(BB$1,'Inputs &amp; Outputs'!$A$9:$A$58,'Inputs &amp; Outputs'!$I$9:$I$58)</f>
        <v>0</v>
      </c>
      <c r="BB12" s="7">
        <f>'No. policies'!BC12*LOOKUP(BC$1,'Inputs &amp; Outputs'!$A$9:$A$58,'Inputs &amp; Outputs'!$I$9:$I$58)</f>
        <v>0</v>
      </c>
      <c r="BC12" s="7">
        <f>'No. policies'!BD12*LOOKUP(BD$1,'Inputs &amp; Outputs'!$A$9:$A$58,'Inputs &amp; Outputs'!$I$9:$I$58)</f>
        <v>0</v>
      </c>
      <c r="BD12" s="7">
        <f>'No. policies'!BE12*LOOKUP(BE$1,'Inputs &amp; Outputs'!$A$9:$A$58,'Inputs &amp; Outputs'!$I$9:$I$58)</f>
        <v>0</v>
      </c>
      <c r="BE12" s="7">
        <f>'No. policies'!BF12*LOOKUP(BF$1,'Inputs &amp; Outputs'!$A$9:$A$58,'Inputs &amp; Outputs'!$I$9:$I$58)</f>
        <v>0</v>
      </c>
      <c r="BF12" s="7">
        <f>'No. policies'!BG12*LOOKUP(BG$1,'Inputs &amp; Outputs'!$A$9:$A$58,'Inputs &amp; Outputs'!$I$9:$I$58)</f>
        <v>0</v>
      </c>
      <c r="BG12" s="7">
        <f>'No. policies'!BH12*LOOKUP(BH$1,'Inputs &amp; Outputs'!$A$9:$A$58,'Inputs &amp; Outputs'!$I$9:$I$58)</f>
        <v>0</v>
      </c>
      <c r="BH12" s="7">
        <f>'No. policies'!BI12*LOOKUP(BI$1,'Inputs &amp; Outputs'!$A$9:$A$58,'Inputs &amp; Outputs'!$I$9:$I$58)</f>
        <v>0</v>
      </c>
      <c r="BI12" s="7">
        <f>'No. policies'!BJ12*LOOKUP(BJ$1,'Inputs &amp; Outputs'!$A$9:$A$58,'Inputs &amp; Outputs'!$I$9:$I$58)</f>
        <v>0</v>
      </c>
      <c r="BJ12" s="7">
        <f>'No. policies'!BK12*LOOKUP(BK$1,'Inputs &amp; Outputs'!$A$9:$A$58,'Inputs &amp; Outputs'!$I$9:$I$58)</f>
        <v>0</v>
      </c>
      <c r="BK12" s="7">
        <f>'No. policies'!BL12*LOOKUP(BL$1,'Inputs &amp; Outputs'!$A$9:$A$58,'Inputs &amp; Outputs'!$I$9:$I$58)</f>
        <v>0</v>
      </c>
      <c r="BL12" s="7">
        <f>'No. policies'!BM12*LOOKUP(BM$1,'Inputs &amp; Outputs'!$A$9:$A$58,'Inputs &amp; Outputs'!$I$9:$I$58)</f>
        <v>0</v>
      </c>
      <c r="BM12" s="7">
        <f>'No. policies'!BN12*LOOKUP(BN$1,'Inputs &amp; Outputs'!$A$9:$A$58,'Inputs &amp; Outputs'!$I$9:$I$58)</f>
        <v>0</v>
      </c>
      <c r="BN12" s="7">
        <f>'No. policies'!BO12*LOOKUP(BO$1,'Inputs &amp; Outputs'!$A$9:$A$58,'Inputs &amp; Outputs'!$I$9:$I$58)</f>
        <v>0</v>
      </c>
      <c r="BO12" s="7">
        <f>'No. policies'!BP12*LOOKUP(BP$1,'Inputs &amp; Outputs'!$A$9:$A$58,'Inputs &amp; Outputs'!$I$9:$I$58)</f>
        <v>0</v>
      </c>
      <c r="BP12" s="7">
        <f>'No. policies'!BQ12*LOOKUP(BQ$1,'Inputs &amp; Outputs'!$A$9:$A$58,'Inputs &amp; Outputs'!$I$9:$I$58)</f>
        <v>0</v>
      </c>
      <c r="BQ12" s="7">
        <f>'No. policies'!BR12*LOOKUP(BR$1,'Inputs &amp; Outputs'!$A$9:$A$58,'Inputs &amp; Outputs'!$I$9:$I$58)</f>
        <v>0</v>
      </c>
      <c r="BR12" s="7">
        <f>'No. policies'!BS12*LOOKUP(BS$1,'Inputs &amp; Outputs'!$A$9:$A$58,'Inputs &amp; Outputs'!$I$9:$I$58)</f>
        <v>0</v>
      </c>
      <c r="BS12" s="7">
        <f>'No. policies'!BT12*LOOKUP(BT$1,'Inputs &amp; Outputs'!$A$9:$A$58,'Inputs &amp; Outputs'!$I$9:$I$58)</f>
        <v>0</v>
      </c>
      <c r="BT12" s="7">
        <f>'No. policies'!BU12*LOOKUP(BU$1,'Inputs &amp; Outputs'!$A$9:$A$58,'Inputs &amp; Outputs'!$I$9:$I$58)</f>
        <v>0</v>
      </c>
    </row>
    <row r="13" spans="1:72" x14ac:dyDescent="0.25">
      <c r="A13" s="1">
        <v>12</v>
      </c>
      <c r="B13" s="7">
        <f>'No. policies'!C13*LOOKUP(C$1,'Inputs &amp; Outputs'!$A$9:$A$58,'Inputs &amp; Outputs'!$I$9:$I$58)</f>
        <v>1905793693.8173676</v>
      </c>
      <c r="C13" s="7">
        <f>'No. policies'!D13*LOOKUP(D$1,'Inputs &amp; Outputs'!$A$9:$A$58,'Inputs &amp; Outputs'!$I$9:$I$58)</f>
        <v>1858342950.5595822</v>
      </c>
      <c r="D13" s="7">
        <f>'No. policies'!E13*LOOKUP(E$1,'Inputs &amp; Outputs'!$A$9:$A$58,'Inputs &amp; Outputs'!$I$9:$I$58)</f>
        <v>1809021642.3022773</v>
      </c>
      <c r="E13" s="7">
        <f>'No. policies'!F13*LOOKUP(F$1,'Inputs &amp; Outputs'!$A$9:$A$58,'Inputs &amp; Outputs'!$I$9:$I$58)</f>
        <v>1757538325.7762051</v>
      </c>
      <c r="F13" s="7">
        <f>'No. policies'!G13*LOOKUP(G$1,'Inputs &amp; Outputs'!$A$9:$A$58,'Inputs &amp; Outputs'!$I$9:$I$58)</f>
        <v>1702612215.0830605</v>
      </c>
      <c r="G13" s="7">
        <f>'No. policies'!H13*LOOKUP(H$1,'Inputs &amp; Outputs'!$A$9:$A$58,'Inputs &amp; Outputs'!$I$9:$I$58)</f>
        <v>1646533109.3968749</v>
      </c>
      <c r="H13" s="7">
        <f>'No. policies'!I13*LOOKUP(I$1,'Inputs &amp; Outputs'!$A$9:$A$58,'Inputs &amp; Outputs'!$I$9:$I$58)</f>
        <v>1593378175.8208261</v>
      </c>
      <c r="I13" s="7">
        <f>'No. policies'!J13*LOOKUP(J$1,'Inputs &amp; Outputs'!$A$9:$A$58,'Inputs &amp; Outputs'!$I$9:$I$58)</f>
        <v>1535528393.9157257</v>
      </c>
      <c r="J13" s="7">
        <f>'No. policies'!K13*LOOKUP(K$1,'Inputs &amp; Outputs'!$A$9:$A$58,'Inputs &amp; Outputs'!$I$9:$I$58)</f>
        <v>1480288150.7502542</v>
      </c>
      <c r="K13" s="7">
        <f>'No. policies'!L13*LOOKUP(L$1,'Inputs &amp; Outputs'!$A$9:$A$58,'Inputs &amp; Outputs'!$I$9:$I$58)</f>
        <v>1424448583.8035898</v>
      </c>
      <c r="L13" s="7">
        <f>'No. policies'!M13*LOOKUP(M$1,'Inputs &amp; Outputs'!$A$9:$A$58,'Inputs &amp; Outputs'!$I$9:$I$58)</f>
        <v>1365486557.4625866</v>
      </c>
      <c r="M13" s="7">
        <f>'No. policies'!N13*LOOKUP(N$1,'Inputs &amp; Outputs'!$A$9:$A$58,'Inputs &amp; Outputs'!$I$9:$I$58)</f>
        <v>1302653032.4176421</v>
      </c>
      <c r="N13" s="7">
        <f>'No. policies'!O13*LOOKUP(O$1,'Inputs &amp; Outputs'!$A$9:$A$58,'Inputs &amp; Outputs'!$I$9:$I$58)</f>
        <v>1238906820.5311933</v>
      </c>
      <c r="O13" s="7">
        <f>'No. policies'!P13*LOOKUP(P$1,'Inputs &amp; Outputs'!$A$9:$A$58,'Inputs &amp; Outputs'!$I$9:$I$58)</f>
        <v>1175528140.0816402</v>
      </c>
      <c r="P13" s="7">
        <f>'No. policies'!Q13*LOOKUP(Q$1,'Inputs &amp; Outputs'!$A$9:$A$58,'Inputs &amp; Outputs'!$I$9:$I$58)</f>
        <v>1113123078.6520038</v>
      </c>
      <c r="Q13" s="7">
        <f>'No. policies'!R13*LOOKUP(R$1,'Inputs &amp; Outputs'!$A$9:$A$58,'Inputs &amp; Outputs'!$I$9:$I$58)</f>
        <v>1049797857.0479705</v>
      </c>
      <c r="R13" s="7">
        <f>'No. policies'!S13*LOOKUP(S$1,'Inputs &amp; Outputs'!$A$9:$A$58,'Inputs &amp; Outputs'!$I$9:$I$58)</f>
        <v>983772726.56388164</v>
      </c>
      <c r="S13" s="7">
        <f>'No. policies'!T13*LOOKUP(T$1,'Inputs &amp; Outputs'!$A$9:$A$58,'Inputs &amp; Outputs'!$I$9:$I$58)</f>
        <v>916123299.6286912</v>
      </c>
      <c r="T13" s="7">
        <f>'No. policies'!U13*LOOKUP(U$1,'Inputs &amp; Outputs'!$A$9:$A$58,'Inputs &amp; Outputs'!$I$9:$I$58)</f>
        <v>852258923.14606786</v>
      </c>
      <c r="U13" s="7">
        <f>'No. policies'!V13*LOOKUP(V$1,'Inputs &amp; Outputs'!$A$9:$A$58,'Inputs &amp; Outputs'!$I$9:$I$58)</f>
        <v>782832621.29943633</v>
      </c>
      <c r="V13" s="7">
        <f>'No. policies'!W13*LOOKUP(W$1,'Inputs &amp; Outputs'!$A$9:$A$58,'Inputs &amp; Outputs'!$I$9:$I$58)</f>
        <v>719901197.6790477</v>
      </c>
      <c r="W13" s="7">
        <f>'No. policies'!X13*LOOKUP(X$1,'Inputs &amp; Outputs'!$A$9:$A$58,'Inputs &amp; Outputs'!$I$9:$I$58)</f>
        <v>655684373.7100991</v>
      </c>
      <c r="X13" s="7">
        <f>'No. policies'!Y13*LOOKUP(Y$1,'Inputs &amp; Outputs'!$A$9:$A$58,'Inputs &amp; Outputs'!$I$9:$I$58)</f>
        <v>596202908.65047669</v>
      </c>
      <c r="Y13" s="7">
        <f>'No. policies'!Z13*LOOKUP(Z$1,'Inputs &amp; Outputs'!$A$9:$A$58,'Inputs &amp; Outputs'!$I$9:$I$58)</f>
        <v>531917769.91228878</v>
      </c>
      <c r="Z13" s="7">
        <f>'No. policies'!AA13*LOOKUP(AA$1,'Inputs &amp; Outputs'!$A$9:$A$58,'Inputs &amp; Outputs'!$I$9:$I$58)</f>
        <v>472474264.06350327</v>
      </c>
      <c r="AA13" s="7">
        <f>'No. policies'!AB13*LOOKUP(AB$1,'Inputs &amp; Outputs'!$A$9:$A$58,'Inputs &amp; Outputs'!$I$9:$I$58)</f>
        <v>415123405.95435029</v>
      </c>
      <c r="AB13" s="7">
        <f>'No. policies'!AC13*LOOKUP(AC$1,'Inputs &amp; Outputs'!$A$9:$A$58,'Inputs &amp; Outputs'!$I$9:$I$58)</f>
        <v>362711049.45112616</v>
      </c>
      <c r="AC13" s="7">
        <f>'No. policies'!AD13*LOOKUP(AD$1,'Inputs &amp; Outputs'!$A$9:$A$58,'Inputs &amp; Outputs'!$I$9:$I$58)</f>
        <v>310426665.98115128</v>
      </c>
      <c r="AD13" s="7">
        <f>'No. policies'!AE13*LOOKUP(AE$1,'Inputs &amp; Outputs'!$A$9:$A$58,'Inputs &amp; Outputs'!$I$9:$I$58)</f>
        <v>263757506.1373587</v>
      </c>
      <c r="AE13" s="7">
        <f>'No. policies'!AF13*LOOKUP(AF$1,'Inputs &amp; Outputs'!$A$9:$A$58,'Inputs &amp; Outputs'!$I$9:$I$58)</f>
        <v>220551102.62998167</v>
      </c>
      <c r="AF13" s="7">
        <f>'No. policies'!AG13*LOOKUP(AG$1,'Inputs &amp; Outputs'!$A$9:$A$58,'Inputs &amp; Outputs'!$I$9:$I$58)</f>
        <v>180282314.72180048</v>
      </c>
      <c r="AG13" s="7">
        <f>'No. policies'!AH13*LOOKUP(AH$1,'Inputs &amp; Outputs'!$A$9:$A$58,'Inputs &amp; Outputs'!$I$9:$I$58)</f>
        <v>146836770.25244769</v>
      </c>
      <c r="AH13" s="7">
        <f>'No. policies'!AI13*LOOKUP(AI$1,'Inputs &amp; Outputs'!$A$9:$A$58,'Inputs &amp; Outputs'!$I$9:$I$58)</f>
        <v>117051538.37233604</v>
      </c>
      <c r="AI13" s="7">
        <f>'No. policies'!AJ13*LOOKUP(AJ$1,'Inputs &amp; Outputs'!$A$9:$A$58,'Inputs &amp; Outputs'!$I$9:$I$58)</f>
        <v>93358166.723787129</v>
      </c>
      <c r="AJ13" s="7">
        <f>'No. policies'!AK13*LOOKUP(AK$1,'Inputs &amp; Outputs'!$A$9:$A$58,'Inputs &amp; Outputs'!$I$9:$I$58)</f>
        <v>70999776.143372953</v>
      </c>
      <c r="AK13" s="7">
        <f>'No. policies'!AL13*LOOKUP(AL$1,'Inputs &amp; Outputs'!$A$9:$A$58,'Inputs &amp; Outputs'!$I$9:$I$58)</f>
        <v>52366168.275715724</v>
      </c>
      <c r="AL13" s="7">
        <f>'No. policies'!AM13*LOOKUP(AM$1,'Inputs &amp; Outputs'!$A$9:$A$58,'Inputs &amp; Outputs'!$I$9:$I$58)</f>
        <v>38644598.724325702</v>
      </c>
      <c r="AM13" s="7">
        <f>'No. policies'!AN13*LOOKUP(AN$1,'Inputs &amp; Outputs'!$A$9:$A$58,'Inputs &amp; Outputs'!$I$9:$I$58)</f>
        <v>27987276.246459682</v>
      </c>
      <c r="AN13" s="7">
        <f>'No. policies'!AO13*LOOKUP(AO$1,'Inputs &amp; Outputs'!$A$9:$A$58,'Inputs &amp; Outputs'!$I$9:$I$58)</f>
        <v>19574071.967955977</v>
      </c>
      <c r="AO13" s="7">
        <f>'No. policies'!AP13*LOOKUP(AP$1,'Inputs &amp; Outputs'!$A$9:$A$58,'Inputs &amp; Outputs'!$I$9:$I$58)</f>
        <v>14283459.849346593</v>
      </c>
      <c r="AP13" s="7">
        <f>'No. policies'!AQ13*LOOKUP(AQ$1,'Inputs &amp; Outputs'!$A$9:$A$58,'Inputs &amp; Outputs'!$I$9:$I$58)</f>
        <v>10128345.923707889</v>
      </c>
      <c r="AQ13" s="7">
        <f>'No. policies'!AR13*LOOKUP(AR$1,'Inputs &amp; Outputs'!$A$9:$A$58,'Inputs &amp; Outputs'!$I$9:$I$58)</f>
        <v>6755908.7183334231</v>
      </c>
      <c r="AR13" s="7">
        <f>'No. policies'!AS13*LOOKUP(AS$1,'Inputs &amp; Outputs'!$A$9:$A$58,'Inputs &amp; Outputs'!$I$9:$I$58)</f>
        <v>4325499.3641020572</v>
      </c>
      <c r="AS13" s="7">
        <f>'No. policies'!AT13*LOOKUP(AT$1,'Inputs &amp; Outputs'!$A$9:$A$58,'Inputs &amp; Outputs'!$I$9:$I$58)</f>
        <v>2904468.4913486503</v>
      </c>
      <c r="AT13" s="7">
        <f>'No. policies'!AU13*LOOKUP(AU$1,'Inputs &amp; Outputs'!$A$9:$A$58,'Inputs &amp; Outputs'!$I$9:$I$58)</f>
        <v>1779470.8800055843</v>
      </c>
      <c r="AU13" s="7">
        <f>'No. policies'!AV13*LOOKUP(AV$1,'Inputs &amp; Outputs'!$A$9:$A$58,'Inputs &amp; Outputs'!$I$9:$I$58)</f>
        <v>990804.39024214703</v>
      </c>
      <c r="AV13" s="7">
        <f>'No. policies'!AW13*LOOKUP(AW$1,'Inputs &amp; Outputs'!$A$9:$A$58,'Inputs &amp; Outputs'!$I$9:$I$58)</f>
        <v>589924.34731451166</v>
      </c>
      <c r="AW13" s="7">
        <f>'No. policies'!AX13*LOOKUP(AX$1,'Inputs &amp; Outputs'!$A$9:$A$58,'Inputs &amp; Outputs'!$I$9:$I$58)</f>
        <v>241111.42307692303</v>
      </c>
      <c r="AX13" s="7">
        <f>'No. policies'!AY13*LOOKUP(AY$1,'Inputs &amp; Outputs'!$A$9:$A$58,'Inputs &amp; Outputs'!$I$9:$I$58)</f>
        <v>250000</v>
      </c>
      <c r="AY13" s="7">
        <f>'No. policies'!AZ13*LOOKUP(AZ$1,'Inputs &amp; Outputs'!$A$9:$A$58,'Inputs &amp; Outputs'!$I$9:$I$58)</f>
        <v>0</v>
      </c>
      <c r="AZ13" s="7">
        <f>'No. policies'!BA13*LOOKUP(BA$1,'Inputs &amp; Outputs'!$A$9:$A$58,'Inputs &amp; Outputs'!$I$9:$I$58)</f>
        <v>0</v>
      </c>
      <c r="BA13" s="7">
        <f>'No. policies'!BB13*LOOKUP(BB$1,'Inputs &amp; Outputs'!$A$9:$A$58,'Inputs &amp; Outputs'!$I$9:$I$58)</f>
        <v>0</v>
      </c>
      <c r="BB13" s="7">
        <f>'No. policies'!BC13*LOOKUP(BC$1,'Inputs &amp; Outputs'!$A$9:$A$58,'Inputs &amp; Outputs'!$I$9:$I$58)</f>
        <v>0</v>
      </c>
      <c r="BC13" s="7">
        <f>'No. policies'!BD13*LOOKUP(BD$1,'Inputs &amp; Outputs'!$A$9:$A$58,'Inputs &amp; Outputs'!$I$9:$I$58)</f>
        <v>0</v>
      </c>
      <c r="BD13" s="7">
        <f>'No. policies'!BE13*LOOKUP(BE$1,'Inputs &amp; Outputs'!$A$9:$A$58,'Inputs &amp; Outputs'!$I$9:$I$58)</f>
        <v>0</v>
      </c>
      <c r="BE13" s="7">
        <f>'No. policies'!BF13*LOOKUP(BF$1,'Inputs &amp; Outputs'!$A$9:$A$58,'Inputs &amp; Outputs'!$I$9:$I$58)</f>
        <v>0</v>
      </c>
      <c r="BF13" s="7">
        <f>'No. policies'!BG13*LOOKUP(BG$1,'Inputs &amp; Outputs'!$A$9:$A$58,'Inputs &amp; Outputs'!$I$9:$I$58)</f>
        <v>0</v>
      </c>
      <c r="BG13" s="7">
        <f>'No. policies'!BH13*LOOKUP(BH$1,'Inputs &amp; Outputs'!$A$9:$A$58,'Inputs &amp; Outputs'!$I$9:$I$58)</f>
        <v>0</v>
      </c>
      <c r="BH13" s="7">
        <f>'No. policies'!BI13*LOOKUP(BI$1,'Inputs &amp; Outputs'!$A$9:$A$58,'Inputs &amp; Outputs'!$I$9:$I$58)</f>
        <v>0</v>
      </c>
      <c r="BI13" s="7">
        <f>'No. policies'!BJ13*LOOKUP(BJ$1,'Inputs &amp; Outputs'!$A$9:$A$58,'Inputs &amp; Outputs'!$I$9:$I$58)</f>
        <v>0</v>
      </c>
      <c r="BJ13" s="7">
        <f>'No. policies'!BK13*LOOKUP(BK$1,'Inputs &amp; Outputs'!$A$9:$A$58,'Inputs &amp; Outputs'!$I$9:$I$58)</f>
        <v>0</v>
      </c>
      <c r="BK13" s="7">
        <f>'No. policies'!BL13*LOOKUP(BL$1,'Inputs &amp; Outputs'!$A$9:$A$58,'Inputs &amp; Outputs'!$I$9:$I$58)</f>
        <v>0</v>
      </c>
      <c r="BL13" s="7">
        <f>'No. policies'!BM13*LOOKUP(BM$1,'Inputs &amp; Outputs'!$A$9:$A$58,'Inputs &amp; Outputs'!$I$9:$I$58)</f>
        <v>0</v>
      </c>
      <c r="BM13" s="7">
        <f>'No. policies'!BN13*LOOKUP(BN$1,'Inputs &amp; Outputs'!$A$9:$A$58,'Inputs &amp; Outputs'!$I$9:$I$58)</f>
        <v>0</v>
      </c>
      <c r="BN13" s="7">
        <f>'No. policies'!BO13*LOOKUP(BO$1,'Inputs &amp; Outputs'!$A$9:$A$58,'Inputs &amp; Outputs'!$I$9:$I$58)</f>
        <v>0</v>
      </c>
      <c r="BO13" s="7">
        <f>'No. policies'!BP13*LOOKUP(BP$1,'Inputs &amp; Outputs'!$A$9:$A$58,'Inputs &amp; Outputs'!$I$9:$I$58)</f>
        <v>0</v>
      </c>
      <c r="BP13" s="7">
        <f>'No. policies'!BQ13*LOOKUP(BQ$1,'Inputs &amp; Outputs'!$A$9:$A$58,'Inputs &amp; Outputs'!$I$9:$I$58)</f>
        <v>0</v>
      </c>
      <c r="BQ13" s="7">
        <f>'No. policies'!BR13*LOOKUP(BR$1,'Inputs &amp; Outputs'!$A$9:$A$58,'Inputs &amp; Outputs'!$I$9:$I$58)</f>
        <v>0</v>
      </c>
      <c r="BR13" s="7">
        <f>'No. policies'!BS13*LOOKUP(BS$1,'Inputs &amp; Outputs'!$A$9:$A$58,'Inputs &amp; Outputs'!$I$9:$I$58)</f>
        <v>0</v>
      </c>
      <c r="BS13" s="7">
        <f>'No. policies'!BT13*LOOKUP(BT$1,'Inputs &amp; Outputs'!$A$9:$A$58,'Inputs &amp; Outputs'!$I$9:$I$58)</f>
        <v>0</v>
      </c>
      <c r="BT13" s="7">
        <f>'No. policies'!BU13*LOOKUP(BU$1,'Inputs &amp; Outputs'!$A$9:$A$58,'Inputs &amp; Outputs'!$I$9:$I$58)</f>
        <v>0</v>
      </c>
    </row>
    <row r="14" spans="1:72" x14ac:dyDescent="0.25">
      <c r="A14" s="1">
        <v>13</v>
      </c>
      <c r="B14" s="7">
        <f>'No. policies'!C14*LOOKUP(C$1,'Inputs &amp; Outputs'!$A$9:$A$58,'Inputs &amp; Outputs'!$I$9:$I$58)</f>
        <v>1909240667.9420371</v>
      </c>
      <c r="C14" s="7">
        <f>'No. policies'!D14*LOOKUP(D$1,'Inputs &amp; Outputs'!$A$9:$A$58,'Inputs &amp; Outputs'!$I$9:$I$58)</f>
        <v>1862841662.5641646</v>
      </c>
      <c r="D14" s="7">
        <f>'No. policies'!E14*LOOKUP(E$1,'Inputs &amp; Outputs'!$A$9:$A$58,'Inputs &amp; Outputs'!$I$9:$I$58)</f>
        <v>1814520188.327512</v>
      </c>
      <c r="E14" s="7">
        <f>'No. policies'!F14*LOOKUP(F$1,'Inputs &amp; Outputs'!$A$9:$A$58,'Inputs &amp; Outputs'!$I$9:$I$58)</f>
        <v>1763624728.6155198</v>
      </c>
      <c r="F14" s="7">
        <f>'No. policies'!G14*LOOKUP(G$1,'Inputs &amp; Outputs'!$A$9:$A$58,'Inputs &amp; Outputs'!$I$9:$I$58)</f>
        <v>1712042067.351213</v>
      </c>
      <c r="G14" s="7">
        <f>'No. policies'!H14*LOOKUP(H$1,'Inputs &amp; Outputs'!$A$9:$A$58,'Inputs &amp; Outputs'!$I$9:$I$58)</f>
        <v>1658442317.6690159</v>
      </c>
      <c r="H14" s="7">
        <f>'No. policies'!I14*LOOKUP(I$1,'Inputs &amp; Outputs'!$A$9:$A$58,'Inputs &amp; Outputs'!$I$9:$I$58)</f>
        <v>1604303062.5447168</v>
      </c>
      <c r="I14" s="7">
        <f>'No. policies'!J14*LOOKUP(J$1,'Inputs &amp; Outputs'!$A$9:$A$58,'Inputs &amp; Outputs'!$I$9:$I$58)</f>
        <v>1549359085.3565252</v>
      </c>
      <c r="J14" s="7">
        <f>'No. policies'!K14*LOOKUP(K$1,'Inputs &amp; Outputs'!$A$9:$A$58,'Inputs &amp; Outputs'!$I$9:$I$58)</f>
        <v>1489025095.9907699</v>
      </c>
      <c r="K14" s="7">
        <f>'No. policies'!L14*LOOKUP(L$1,'Inputs &amp; Outputs'!$A$9:$A$58,'Inputs &amp; Outputs'!$I$9:$I$58)</f>
        <v>1428982156.6355555</v>
      </c>
      <c r="L14" s="7">
        <f>'No. policies'!M14*LOOKUP(M$1,'Inputs &amp; Outputs'!$A$9:$A$58,'Inputs &amp; Outputs'!$I$9:$I$58)</f>
        <v>1368993800.3327816</v>
      </c>
      <c r="M14" s="7">
        <f>'No. policies'!N14*LOOKUP(N$1,'Inputs &amp; Outputs'!$A$9:$A$58,'Inputs &amp; Outputs'!$I$9:$I$58)</f>
        <v>1309988743.6679904</v>
      </c>
      <c r="N14" s="7">
        <f>'No. policies'!O14*LOOKUP(O$1,'Inputs &amp; Outputs'!$A$9:$A$58,'Inputs &amp; Outputs'!$I$9:$I$58)</f>
        <v>1249509709.7128296</v>
      </c>
      <c r="O14" s="7">
        <f>'No. policies'!P14*LOOKUP(P$1,'Inputs &amp; Outputs'!$A$9:$A$58,'Inputs &amp; Outputs'!$I$9:$I$58)</f>
        <v>1185986575.4916191</v>
      </c>
      <c r="P14" s="7">
        <f>'No. policies'!Q14*LOOKUP(Q$1,'Inputs &amp; Outputs'!$A$9:$A$58,'Inputs &amp; Outputs'!$I$9:$I$58)</f>
        <v>1120149103.4947126</v>
      </c>
      <c r="Q14" s="7">
        <f>'No. policies'!R14*LOOKUP(R$1,'Inputs &amp; Outputs'!$A$9:$A$58,'Inputs &amp; Outputs'!$I$9:$I$58)</f>
        <v>1054603523.5943105</v>
      </c>
      <c r="R14" s="7">
        <f>'No. policies'!S14*LOOKUP(S$1,'Inputs &amp; Outputs'!$A$9:$A$58,'Inputs &amp; Outputs'!$I$9:$I$58)</f>
        <v>989511018.24939191</v>
      </c>
      <c r="S14" s="7">
        <f>'No. policies'!T14*LOOKUP(T$1,'Inputs &amp; Outputs'!$A$9:$A$58,'Inputs &amp; Outputs'!$I$9:$I$58)</f>
        <v>920715944.48240387</v>
      </c>
      <c r="T14" s="7">
        <f>'No. policies'!U14*LOOKUP(U$1,'Inputs &amp; Outputs'!$A$9:$A$58,'Inputs &amp; Outputs'!$I$9:$I$58)</f>
        <v>852674557.83182549</v>
      </c>
      <c r="U14" s="7">
        <f>'No. policies'!V14*LOOKUP(V$1,'Inputs &amp; Outputs'!$A$9:$A$58,'Inputs &amp; Outputs'!$I$9:$I$58)</f>
        <v>788346913.977772</v>
      </c>
      <c r="V14" s="7">
        <f>'No. policies'!W14*LOOKUP(W$1,'Inputs &amp; Outputs'!$A$9:$A$58,'Inputs &amp; Outputs'!$I$9:$I$58)</f>
        <v>724181892.49461603</v>
      </c>
      <c r="W14" s="7">
        <f>'No. policies'!X14*LOOKUP(X$1,'Inputs &amp; Outputs'!$A$9:$A$58,'Inputs &amp; Outputs'!$I$9:$I$58)</f>
        <v>658490941.38783097</v>
      </c>
      <c r="X14" s="7">
        <f>'No. policies'!Y14*LOOKUP(Y$1,'Inputs &amp; Outputs'!$A$9:$A$58,'Inputs &amp; Outputs'!$I$9:$I$58)</f>
        <v>592080930.57628918</v>
      </c>
      <c r="Y14" s="7">
        <f>'No. policies'!Z14*LOOKUP(Z$1,'Inputs &amp; Outputs'!$A$9:$A$58,'Inputs &amp; Outputs'!$I$9:$I$58)</f>
        <v>531763187.59031487</v>
      </c>
      <c r="Z14" s="7">
        <f>'No. policies'!AA14*LOOKUP(AA$1,'Inputs &amp; Outputs'!$A$9:$A$58,'Inputs &amp; Outputs'!$I$9:$I$58)</f>
        <v>474064599.71365583</v>
      </c>
      <c r="AA14" s="7">
        <f>'No. policies'!AB14*LOOKUP(AB$1,'Inputs &amp; Outputs'!$A$9:$A$58,'Inputs &amp; Outputs'!$I$9:$I$58)</f>
        <v>415258317.68849212</v>
      </c>
      <c r="AB14" s="7">
        <f>'No. policies'!AC14*LOOKUP(AC$1,'Inputs &amp; Outputs'!$A$9:$A$58,'Inputs &amp; Outputs'!$I$9:$I$58)</f>
        <v>360449601.96580571</v>
      </c>
      <c r="AC14" s="7">
        <f>'No. policies'!AD14*LOOKUP(AD$1,'Inputs &amp; Outputs'!$A$9:$A$58,'Inputs &amp; Outputs'!$I$9:$I$58)</f>
        <v>309141980.75700057</v>
      </c>
      <c r="AD14" s="7">
        <f>'No. policies'!AE14*LOOKUP(AE$1,'Inputs &amp; Outputs'!$A$9:$A$58,'Inputs &amp; Outputs'!$I$9:$I$58)</f>
        <v>257903455.44627059</v>
      </c>
      <c r="AE14" s="7">
        <f>'No. policies'!AF14*LOOKUP(AF$1,'Inputs &amp; Outputs'!$A$9:$A$58,'Inputs &amp; Outputs'!$I$9:$I$58)</f>
        <v>215323820.34340054</v>
      </c>
      <c r="AF14" s="7">
        <f>'No. policies'!AG14*LOOKUP(AG$1,'Inputs &amp; Outputs'!$A$9:$A$58,'Inputs &amp; Outputs'!$I$9:$I$58)</f>
        <v>176741886.83579096</v>
      </c>
      <c r="AG14" s="7">
        <f>'No. policies'!AH14*LOOKUP(AH$1,'Inputs &amp; Outputs'!$A$9:$A$58,'Inputs &amp; Outputs'!$I$9:$I$58)</f>
        <v>141395172.29603344</v>
      </c>
      <c r="AH14" s="7">
        <f>'No. policies'!AI14*LOOKUP(AI$1,'Inputs &amp; Outputs'!$A$9:$A$58,'Inputs &amp; Outputs'!$I$9:$I$58)</f>
        <v>111118789.16716285</v>
      </c>
      <c r="AI14" s="7">
        <f>'No. policies'!AJ14*LOOKUP(AJ$1,'Inputs &amp; Outputs'!$A$9:$A$58,'Inputs &amp; Outputs'!$I$9:$I$58)</f>
        <v>85752309.69037956</v>
      </c>
      <c r="AJ14" s="7">
        <f>'No. policies'!AK14*LOOKUP(AK$1,'Inputs &amp; Outputs'!$A$9:$A$58,'Inputs &amp; Outputs'!$I$9:$I$58)</f>
        <v>66479712.040219933</v>
      </c>
      <c r="AK14" s="7">
        <f>'No. policies'!AL14*LOOKUP(AL$1,'Inputs &amp; Outputs'!$A$9:$A$58,'Inputs &amp; Outputs'!$I$9:$I$58)</f>
        <v>50609787.476406008</v>
      </c>
      <c r="AL14" s="7">
        <f>'No. policies'!AM14*LOOKUP(AM$1,'Inputs &amp; Outputs'!$A$9:$A$58,'Inputs &amp; Outputs'!$I$9:$I$58)</f>
        <v>37973049.615372173</v>
      </c>
      <c r="AM14" s="7">
        <f>'No. policies'!AN14*LOOKUP(AN$1,'Inputs &amp; Outputs'!$A$9:$A$58,'Inputs &amp; Outputs'!$I$9:$I$58)</f>
        <v>27929807.506733891</v>
      </c>
      <c r="AN14" s="7">
        <f>'No. policies'!AO14*LOOKUP(AO$1,'Inputs &amp; Outputs'!$A$9:$A$58,'Inputs &amp; Outputs'!$I$9:$I$58)</f>
        <v>20224733.640020996</v>
      </c>
      <c r="AO14" s="7">
        <f>'No. policies'!AP14*LOOKUP(AP$1,'Inputs &amp; Outputs'!$A$9:$A$58,'Inputs &amp; Outputs'!$I$9:$I$58)</f>
        <v>14539435.832309794</v>
      </c>
      <c r="AP14" s="7">
        <f>'No. policies'!AQ14*LOOKUP(AQ$1,'Inputs &amp; Outputs'!$A$9:$A$58,'Inputs &amp; Outputs'!$I$9:$I$58)</f>
        <v>9838964.6116019506</v>
      </c>
      <c r="AQ14" s="7">
        <f>'No. policies'!AR14*LOOKUP(AR$1,'Inputs &amp; Outputs'!$A$9:$A$58,'Inputs &amp; Outputs'!$I$9:$I$58)</f>
        <v>6982617.0645862222</v>
      </c>
      <c r="AR14" s="7">
        <f>'No. policies'!AS14*LOOKUP(AS$1,'Inputs &amp; Outputs'!$A$9:$A$58,'Inputs &amp; Outputs'!$I$9:$I$58)</f>
        <v>4961602.2117641252</v>
      </c>
      <c r="AS14" s="7">
        <f>'No. policies'!AT14*LOOKUP(AT$1,'Inputs &amp; Outputs'!$A$9:$A$58,'Inputs &amp; Outputs'!$I$9:$I$58)</f>
        <v>3296964.2334227925</v>
      </c>
      <c r="AT14" s="7">
        <f>'No. policies'!AU14*LOOKUP(AU$1,'Inputs &amp; Outputs'!$A$9:$A$58,'Inputs &amp; Outputs'!$I$9:$I$58)</f>
        <v>1743881.4624054725</v>
      </c>
      <c r="AU14" s="7">
        <f>'No. policies'!AV14*LOOKUP(AV$1,'Inputs &amp; Outputs'!$A$9:$A$58,'Inputs &amp; Outputs'!$I$9:$I$58)</f>
        <v>866953.84146187862</v>
      </c>
      <c r="AV14" s="7">
        <f>'No. policies'!AW14*LOOKUP(AW$1,'Inputs &amp; Outputs'!$A$9:$A$58,'Inputs &amp; Outputs'!$I$9:$I$58)</f>
        <v>589924.34731451166</v>
      </c>
      <c r="AW14" s="7">
        <f>'No. policies'!AX14*LOOKUP(AX$1,'Inputs &amp; Outputs'!$A$9:$A$58,'Inputs &amp; Outputs'!$I$9:$I$58)</f>
        <v>241111.42307692303</v>
      </c>
      <c r="AX14" s="7">
        <f>'No. policies'!AY14*LOOKUP(AY$1,'Inputs &amp; Outputs'!$A$9:$A$58,'Inputs &amp; Outputs'!$I$9:$I$58)</f>
        <v>275000</v>
      </c>
      <c r="AY14" s="7">
        <f>'No. policies'!AZ14*LOOKUP(AZ$1,'Inputs &amp; Outputs'!$A$9:$A$58,'Inputs &amp; Outputs'!$I$9:$I$58)</f>
        <v>0</v>
      </c>
      <c r="AZ14" s="7">
        <f>'No. policies'!BA14*LOOKUP(BA$1,'Inputs &amp; Outputs'!$A$9:$A$58,'Inputs &amp; Outputs'!$I$9:$I$58)</f>
        <v>0</v>
      </c>
      <c r="BA14" s="7">
        <f>'No. policies'!BB14*LOOKUP(BB$1,'Inputs &amp; Outputs'!$A$9:$A$58,'Inputs &amp; Outputs'!$I$9:$I$58)</f>
        <v>0</v>
      </c>
      <c r="BB14" s="7">
        <f>'No. policies'!BC14*LOOKUP(BC$1,'Inputs &amp; Outputs'!$A$9:$A$58,'Inputs &amp; Outputs'!$I$9:$I$58)</f>
        <v>0</v>
      </c>
      <c r="BC14" s="7">
        <f>'No. policies'!BD14*LOOKUP(BD$1,'Inputs &amp; Outputs'!$A$9:$A$58,'Inputs &amp; Outputs'!$I$9:$I$58)</f>
        <v>0</v>
      </c>
      <c r="BD14" s="7">
        <f>'No. policies'!BE14*LOOKUP(BE$1,'Inputs &amp; Outputs'!$A$9:$A$58,'Inputs &amp; Outputs'!$I$9:$I$58)</f>
        <v>0</v>
      </c>
      <c r="BE14" s="7">
        <f>'No. policies'!BF14*LOOKUP(BF$1,'Inputs &amp; Outputs'!$A$9:$A$58,'Inputs &amp; Outputs'!$I$9:$I$58)</f>
        <v>0</v>
      </c>
      <c r="BF14" s="7">
        <f>'No. policies'!BG14*LOOKUP(BG$1,'Inputs &amp; Outputs'!$A$9:$A$58,'Inputs &amp; Outputs'!$I$9:$I$58)</f>
        <v>0</v>
      </c>
      <c r="BG14" s="7">
        <f>'No. policies'!BH14*LOOKUP(BH$1,'Inputs &amp; Outputs'!$A$9:$A$58,'Inputs &amp; Outputs'!$I$9:$I$58)</f>
        <v>0</v>
      </c>
      <c r="BH14" s="7">
        <f>'No. policies'!BI14*LOOKUP(BI$1,'Inputs &amp; Outputs'!$A$9:$A$58,'Inputs &amp; Outputs'!$I$9:$I$58)</f>
        <v>0</v>
      </c>
      <c r="BI14" s="7">
        <f>'No. policies'!BJ14*LOOKUP(BJ$1,'Inputs &amp; Outputs'!$A$9:$A$58,'Inputs &amp; Outputs'!$I$9:$I$58)</f>
        <v>0</v>
      </c>
      <c r="BJ14" s="7">
        <f>'No. policies'!BK14*LOOKUP(BK$1,'Inputs &amp; Outputs'!$A$9:$A$58,'Inputs &amp; Outputs'!$I$9:$I$58)</f>
        <v>0</v>
      </c>
      <c r="BK14" s="7">
        <f>'No. policies'!BL14*LOOKUP(BL$1,'Inputs &amp; Outputs'!$A$9:$A$58,'Inputs &amp; Outputs'!$I$9:$I$58)</f>
        <v>0</v>
      </c>
      <c r="BL14" s="7">
        <f>'No. policies'!BM14*LOOKUP(BM$1,'Inputs &amp; Outputs'!$A$9:$A$58,'Inputs &amp; Outputs'!$I$9:$I$58)</f>
        <v>0</v>
      </c>
      <c r="BM14" s="7">
        <f>'No. policies'!BN14*LOOKUP(BN$1,'Inputs &amp; Outputs'!$A$9:$A$58,'Inputs &amp; Outputs'!$I$9:$I$58)</f>
        <v>0</v>
      </c>
      <c r="BN14" s="7">
        <f>'No. policies'!BO14*LOOKUP(BO$1,'Inputs &amp; Outputs'!$A$9:$A$58,'Inputs &amp; Outputs'!$I$9:$I$58)</f>
        <v>0</v>
      </c>
      <c r="BO14" s="7">
        <f>'No. policies'!BP14*LOOKUP(BP$1,'Inputs &amp; Outputs'!$A$9:$A$58,'Inputs &amp; Outputs'!$I$9:$I$58)</f>
        <v>0</v>
      </c>
      <c r="BP14" s="7">
        <f>'No. policies'!BQ14*LOOKUP(BQ$1,'Inputs &amp; Outputs'!$A$9:$A$58,'Inputs &amp; Outputs'!$I$9:$I$58)</f>
        <v>0</v>
      </c>
      <c r="BQ14" s="7">
        <f>'No. policies'!BR14*LOOKUP(BR$1,'Inputs &amp; Outputs'!$A$9:$A$58,'Inputs &amp; Outputs'!$I$9:$I$58)</f>
        <v>0</v>
      </c>
      <c r="BR14" s="7">
        <f>'No. policies'!BS14*LOOKUP(BS$1,'Inputs &amp; Outputs'!$A$9:$A$58,'Inputs &amp; Outputs'!$I$9:$I$58)</f>
        <v>0</v>
      </c>
      <c r="BS14" s="7">
        <f>'No. policies'!BT14*LOOKUP(BT$1,'Inputs &amp; Outputs'!$A$9:$A$58,'Inputs &amp; Outputs'!$I$9:$I$58)</f>
        <v>0</v>
      </c>
      <c r="BT14" s="7">
        <f>'No. policies'!BU14*LOOKUP(BU$1,'Inputs &amp; Outputs'!$A$9:$A$58,'Inputs &amp; Outputs'!$I$9:$I$58)</f>
        <v>0</v>
      </c>
    </row>
    <row r="15" spans="1:72" x14ac:dyDescent="0.25">
      <c r="A15" s="1">
        <v>14</v>
      </c>
      <c r="B15" s="7">
        <f>'No. policies'!C15*LOOKUP(C$1,'Inputs &amp; Outputs'!$A$9:$A$58,'Inputs &amp; Outputs'!$I$9:$I$58)</f>
        <v>1907325682.3172207</v>
      </c>
      <c r="C15" s="7">
        <f>'No. policies'!D15*LOOKUP(D$1,'Inputs &amp; Outputs'!$A$9:$A$58,'Inputs &amp; Outputs'!$I$9:$I$58)</f>
        <v>1860967199.2289221</v>
      </c>
      <c r="D15" s="7">
        <f>'No. policies'!E15*LOOKUP(E$1,'Inputs &amp; Outputs'!$A$9:$A$58,'Inputs &amp; Outputs'!$I$9:$I$58)</f>
        <v>1814520188.327512</v>
      </c>
      <c r="E15" s="7">
        <f>'No. policies'!F15*LOOKUP(F$1,'Inputs &amp; Outputs'!$A$9:$A$58,'Inputs &amp; Outputs'!$I$9:$I$58)</f>
        <v>1764698799.7048104</v>
      </c>
      <c r="F15" s="7">
        <f>'No. policies'!G15*LOOKUP(G$1,'Inputs &amp; Outputs'!$A$9:$A$58,'Inputs &amp; Outputs'!$I$9:$I$58)</f>
        <v>1713089828.7143409</v>
      </c>
      <c r="G15" s="7">
        <f>'No. policies'!H15*LOOKUP(H$1,'Inputs &amp; Outputs'!$A$9:$A$58,'Inputs &amp; Outputs'!$I$9:$I$58)</f>
        <v>1661504685.5104237</v>
      </c>
      <c r="H15" s="7">
        <f>'No. policies'!I15*LOOKUP(I$1,'Inputs &amp; Outputs'!$A$9:$A$58,'Inputs &amp; Outputs'!$I$9:$I$58)</f>
        <v>1606951519.9323268</v>
      </c>
      <c r="I15" s="7">
        <f>'No. policies'!J15*LOOKUP(J$1,'Inputs &amp; Outputs'!$A$9:$A$58,'Inputs &amp; Outputs'!$I$9:$I$58)</f>
        <v>1552575525.2264786</v>
      </c>
      <c r="J15" s="7">
        <f>'No. policies'!K15*LOOKUP(K$1,'Inputs &amp; Outputs'!$A$9:$A$58,'Inputs &amp; Outputs'!$I$9:$I$58)</f>
        <v>1495889838.6797466</v>
      </c>
      <c r="K15" s="7">
        <f>'No. policies'!L15*LOOKUP(L$1,'Inputs &amp; Outputs'!$A$9:$A$58,'Inputs &amp; Outputs'!$I$9:$I$58)</f>
        <v>1432911253.0899258</v>
      </c>
      <c r="L15" s="7">
        <f>'No. policies'!M15*LOOKUP(M$1,'Inputs &amp; Outputs'!$A$9:$A$58,'Inputs &amp; Outputs'!$I$9:$I$58)</f>
        <v>1372208772.9637938</v>
      </c>
      <c r="M15" s="7">
        <f>'No. policies'!N15*LOOKUP(N$1,'Inputs &amp; Outputs'!$A$9:$A$58,'Inputs &amp; Outputs'!$I$9:$I$58)</f>
        <v>1311117314.6295824</v>
      </c>
      <c r="N15" s="7">
        <f>'No. policies'!O15*LOOKUP(O$1,'Inputs &amp; Outputs'!$A$9:$A$58,'Inputs &amp; Outputs'!$I$9:$I$58)</f>
        <v>1248422233.8993282</v>
      </c>
      <c r="O15" s="7">
        <f>'No. policies'!P15*LOOKUP(P$1,'Inputs &amp; Outputs'!$A$9:$A$58,'Inputs &amp; Outputs'!$I$9:$I$58)</f>
        <v>1189908488.7703614</v>
      </c>
      <c r="P15" s="7">
        <f>'No. policies'!Q15*LOOKUP(Q$1,'Inputs &amp; Outputs'!$A$9:$A$58,'Inputs &amp; Outputs'!$I$9:$I$58)</f>
        <v>1125920481.0440805</v>
      </c>
      <c r="Q15" s="7">
        <f>'No. policies'!R15*LOOKUP(R$1,'Inputs &amp; Outputs'!$A$9:$A$58,'Inputs &amp; Outputs'!$I$9:$I$58)</f>
        <v>1062773156.7230885</v>
      </c>
      <c r="R15" s="7">
        <f>'No. policies'!S15*LOOKUP(S$1,'Inputs &amp; Outputs'!$A$9:$A$58,'Inputs &amp; Outputs'!$I$9:$I$58)</f>
        <v>998233221.61136746</v>
      </c>
      <c r="S15" s="7">
        <f>'No. policies'!T15*LOOKUP(T$1,'Inputs &amp; Outputs'!$A$9:$A$58,'Inputs &amp; Outputs'!$I$9:$I$58)</f>
        <v>929463839.44185662</v>
      </c>
      <c r="T15" s="7">
        <f>'No. policies'!U15*LOOKUP(U$1,'Inputs &amp; Outputs'!$A$9:$A$58,'Inputs &amp; Outputs'!$I$9:$I$58)</f>
        <v>862857607.63288808</v>
      </c>
      <c r="U15" s="7">
        <f>'No. policies'!V15*LOOKUP(V$1,'Inputs &amp; Outputs'!$A$9:$A$58,'Inputs &amp; Outputs'!$I$9:$I$58)</f>
        <v>793664267.63188136</v>
      </c>
      <c r="V15" s="7">
        <f>'No. policies'!W15*LOOKUP(W$1,'Inputs &amp; Outputs'!$A$9:$A$58,'Inputs &amp; Outputs'!$I$9:$I$58)</f>
        <v>728834821.64197278</v>
      </c>
      <c r="W15" s="7">
        <f>'No. policies'!X15*LOOKUP(X$1,'Inputs &amp; Outputs'!$A$9:$A$58,'Inputs &amp; Outputs'!$I$9:$I$58)</f>
        <v>665156539.62244403</v>
      </c>
      <c r="X15" s="7">
        <f>'No. policies'!Y15*LOOKUP(Y$1,'Inputs &amp; Outputs'!$A$9:$A$58,'Inputs &amp; Outputs'!$I$9:$I$58)</f>
        <v>597027304.2653141</v>
      </c>
      <c r="Y15" s="7">
        <f>'No. policies'!Z15*LOOKUP(Z$1,'Inputs &amp; Outputs'!$A$9:$A$58,'Inputs &amp; Outputs'!$I$9:$I$58)</f>
        <v>533309010.81005418</v>
      </c>
      <c r="Z15" s="7">
        <f>'No. policies'!AA15*LOOKUP(AA$1,'Inputs &amp; Outputs'!$A$9:$A$58,'Inputs &amp; Outputs'!$I$9:$I$58)</f>
        <v>471317656.31793779</v>
      </c>
      <c r="AA15" s="7">
        <f>'No. policies'!AB15*LOOKUP(AB$1,'Inputs &amp; Outputs'!$A$9:$A$58,'Inputs &amp; Outputs'!$I$9:$I$58)</f>
        <v>411345877.39837962</v>
      </c>
      <c r="AB15" s="7">
        <f>'No. policies'!AC15*LOOKUP(AC$1,'Inputs &amp; Outputs'!$A$9:$A$58,'Inputs &amp; Outputs'!$I$9:$I$58)</f>
        <v>356429250.88079149</v>
      </c>
      <c r="AC15" s="7">
        <f>'No. policies'!AD15*LOOKUP(AD$1,'Inputs &amp; Outputs'!$A$9:$A$58,'Inputs &amp; Outputs'!$I$9:$I$58)</f>
        <v>307156558.13785851</v>
      </c>
      <c r="AD15" s="7">
        <f>'No. policies'!AE15*LOOKUP(AE$1,'Inputs &amp; Outputs'!$A$9:$A$58,'Inputs &amp; Outputs'!$I$9:$I$58)</f>
        <v>259095947.25371444</v>
      </c>
      <c r="AE15" s="7">
        <f>'No. policies'!AF15*LOOKUP(AF$1,'Inputs &amp; Outputs'!$A$9:$A$58,'Inputs &amp; Outputs'!$I$9:$I$58)</f>
        <v>217334313.53054711</v>
      </c>
      <c r="AF15" s="7">
        <f>'No. policies'!AG15*LOOKUP(AG$1,'Inputs &amp; Outputs'!$A$9:$A$58,'Inputs &amp; Outputs'!$I$9:$I$58)</f>
        <v>178046255.00432077</v>
      </c>
      <c r="AG15" s="7">
        <f>'No. policies'!AH15*LOOKUP(AH$1,'Inputs &amp; Outputs'!$A$9:$A$58,'Inputs &amp; Outputs'!$I$9:$I$58)</f>
        <v>144418282.27181914</v>
      </c>
      <c r="AH15" s="7">
        <f>'No. policies'!AI15*LOOKUP(AI$1,'Inputs &amp; Outputs'!$A$9:$A$58,'Inputs &amp; Outputs'!$I$9:$I$58)</f>
        <v>114566197.48908782</v>
      </c>
      <c r="AI15" s="7">
        <f>'No. policies'!AJ15*LOOKUP(AJ$1,'Inputs &amp; Outputs'!$A$9:$A$58,'Inputs &amp; Outputs'!$I$9:$I$58)</f>
        <v>90151776.013625115</v>
      </c>
      <c r="AJ15" s="7">
        <f>'No. policies'!AK15*LOOKUP(AK$1,'Inputs &amp; Outputs'!$A$9:$A$58,'Inputs &amp; Outputs'!$I$9:$I$58)</f>
        <v>68287737.681481138</v>
      </c>
      <c r="AK15" s="7">
        <f>'No. policies'!AL15*LOOKUP(AL$1,'Inputs &amp; Outputs'!$A$9:$A$58,'Inputs &amp; Outputs'!$I$9:$I$58)</f>
        <v>49829173.787823908</v>
      </c>
      <c r="AL15" s="7">
        <f>'No. policies'!AM15*LOOKUP(AM$1,'Inputs &amp; Outputs'!$A$9:$A$58,'Inputs &amp; Outputs'!$I$9:$I$58)</f>
        <v>36385751.721482024</v>
      </c>
      <c r="AM15" s="7">
        <f>'No. policies'!AN15*LOOKUP(AN$1,'Inputs &amp; Outputs'!$A$9:$A$58,'Inputs &amp; Outputs'!$I$9:$I$58)</f>
        <v>25975870.356057033</v>
      </c>
      <c r="AN15" s="7">
        <f>'No. policies'!AO15*LOOKUP(AO$1,'Inputs &amp; Outputs'!$A$9:$A$58,'Inputs &amp; Outputs'!$I$9:$I$58)</f>
        <v>17838974.175782595</v>
      </c>
      <c r="AO15" s="7">
        <f>'No. policies'!AP15*LOOKUP(AP$1,'Inputs &amp; Outputs'!$A$9:$A$58,'Inputs &amp; Outputs'!$I$9:$I$58)</f>
        <v>11774895.216307227</v>
      </c>
      <c r="AP15" s="7">
        <f>'No. policies'!AQ15*LOOKUP(AQ$1,'Inputs &amp; Outputs'!$A$9:$A$58,'Inputs &amp; Outputs'!$I$9:$I$58)</f>
        <v>8440288.2697565742</v>
      </c>
      <c r="AQ15" s="7">
        <f>'No. policies'!AR15*LOOKUP(AR$1,'Inputs &amp; Outputs'!$A$9:$A$58,'Inputs &amp; Outputs'!$I$9:$I$58)</f>
        <v>5350316.9715660661</v>
      </c>
      <c r="AR15" s="7">
        <f>'No. policies'!AS15*LOOKUP(AS$1,'Inputs &amp; Outputs'!$A$9:$A$58,'Inputs &amp; Outputs'!$I$9:$I$58)</f>
        <v>3350141.6643535546</v>
      </c>
      <c r="AS15" s="7">
        <f>'No. policies'!AT15*LOOKUP(AT$1,'Inputs &amp; Outputs'!$A$9:$A$58,'Inputs &amp; Outputs'!$I$9:$I$58)</f>
        <v>2001728.2845781241</v>
      </c>
      <c r="AT15" s="7">
        <f>'No. policies'!AU15*LOOKUP(AU$1,'Inputs &amp; Outputs'!$A$9:$A$58,'Inputs &amp; Outputs'!$I$9:$I$58)</f>
        <v>1316808.4512041323</v>
      </c>
      <c r="AU15" s="7">
        <f>'No. policies'!AV15*LOOKUP(AV$1,'Inputs &amp; Outputs'!$A$9:$A$58,'Inputs &amp; Outputs'!$I$9:$I$58)</f>
        <v>650215.38109640894</v>
      </c>
      <c r="AV15" s="7">
        <f>'No. policies'!AW15*LOOKUP(AW$1,'Inputs &amp; Outputs'!$A$9:$A$58,'Inputs &amp; Outputs'!$I$9:$I$58)</f>
        <v>368702.71707156982</v>
      </c>
      <c r="AW15" s="7">
        <f>'No. policies'!AX15*LOOKUP(AX$1,'Inputs &amp; Outputs'!$A$9:$A$58,'Inputs &amp; Outputs'!$I$9:$I$58)</f>
        <v>150694.63942307691</v>
      </c>
      <c r="AX15" s="7">
        <f>'No. policies'!AY15*LOOKUP(AY$1,'Inputs &amp; Outputs'!$A$9:$A$58,'Inputs &amp; Outputs'!$I$9:$I$58)</f>
        <v>150000</v>
      </c>
      <c r="AY15" s="7">
        <f>'No. policies'!AZ15*LOOKUP(AZ$1,'Inputs &amp; Outputs'!$A$9:$A$58,'Inputs &amp; Outputs'!$I$9:$I$58)</f>
        <v>0</v>
      </c>
      <c r="AZ15" s="7">
        <f>'No. policies'!BA15*LOOKUP(BA$1,'Inputs &amp; Outputs'!$A$9:$A$58,'Inputs &amp; Outputs'!$I$9:$I$58)</f>
        <v>0</v>
      </c>
      <c r="BA15" s="7">
        <f>'No. policies'!BB15*LOOKUP(BB$1,'Inputs &amp; Outputs'!$A$9:$A$58,'Inputs &amp; Outputs'!$I$9:$I$58)</f>
        <v>0</v>
      </c>
      <c r="BB15" s="7">
        <f>'No. policies'!BC15*LOOKUP(BC$1,'Inputs &amp; Outputs'!$A$9:$A$58,'Inputs &amp; Outputs'!$I$9:$I$58)</f>
        <v>0</v>
      </c>
      <c r="BC15" s="7">
        <f>'No. policies'!BD15*LOOKUP(BD$1,'Inputs &amp; Outputs'!$A$9:$A$58,'Inputs &amp; Outputs'!$I$9:$I$58)</f>
        <v>0</v>
      </c>
      <c r="BD15" s="7">
        <f>'No. policies'!BE15*LOOKUP(BE$1,'Inputs &amp; Outputs'!$A$9:$A$58,'Inputs &amp; Outputs'!$I$9:$I$58)</f>
        <v>0</v>
      </c>
      <c r="BE15" s="7">
        <f>'No. policies'!BF15*LOOKUP(BF$1,'Inputs &amp; Outputs'!$A$9:$A$58,'Inputs &amp; Outputs'!$I$9:$I$58)</f>
        <v>0</v>
      </c>
      <c r="BF15" s="7">
        <f>'No. policies'!BG15*LOOKUP(BG$1,'Inputs &amp; Outputs'!$A$9:$A$58,'Inputs &amp; Outputs'!$I$9:$I$58)</f>
        <v>0</v>
      </c>
      <c r="BG15" s="7">
        <f>'No. policies'!BH15*LOOKUP(BH$1,'Inputs &amp; Outputs'!$A$9:$A$58,'Inputs &amp; Outputs'!$I$9:$I$58)</f>
        <v>0</v>
      </c>
      <c r="BH15" s="7">
        <f>'No. policies'!BI15*LOOKUP(BI$1,'Inputs &amp; Outputs'!$A$9:$A$58,'Inputs &amp; Outputs'!$I$9:$I$58)</f>
        <v>0</v>
      </c>
      <c r="BI15" s="7">
        <f>'No. policies'!BJ15*LOOKUP(BJ$1,'Inputs &amp; Outputs'!$A$9:$A$58,'Inputs &amp; Outputs'!$I$9:$I$58)</f>
        <v>0</v>
      </c>
      <c r="BJ15" s="7">
        <f>'No. policies'!BK15*LOOKUP(BK$1,'Inputs &amp; Outputs'!$A$9:$A$58,'Inputs &amp; Outputs'!$I$9:$I$58)</f>
        <v>0</v>
      </c>
      <c r="BK15" s="7">
        <f>'No. policies'!BL15*LOOKUP(BL$1,'Inputs &amp; Outputs'!$A$9:$A$58,'Inputs &amp; Outputs'!$I$9:$I$58)</f>
        <v>0</v>
      </c>
      <c r="BL15" s="7">
        <f>'No. policies'!BM15*LOOKUP(BM$1,'Inputs &amp; Outputs'!$A$9:$A$58,'Inputs &amp; Outputs'!$I$9:$I$58)</f>
        <v>0</v>
      </c>
      <c r="BM15" s="7">
        <f>'No. policies'!BN15*LOOKUP(BN$1,'Inputs &amp; Outputs'!$A$9:$A$58,'Inputs &amp; Outputs'!$I$9:$I$58)</f>
        <v>0</v>
      </c>
      <c r="BN15" s="7">
        <f>'No. policies'!BO15*LOOKUP(BO$1,'Inputs &amp; Outputs'!$A$9:$A$58,'Inputs &amp; Outputs'!$I$9:$I$58)</f>
        <v>0</v>
      </c>
      <c r="BO15" s="7">
        <f>'No. policies'!BP15*LOOKUP(BP$1,'Inputs &amp; Outputs'!$A$9:$A$58,'Inputs &amp; Outputs'!$I$9:$I$58)</f>
        <v>0</v>
      </c>
      <c r="BP15" s="7">
        <f>'No. policies'!BQ15*LOOKUP(BQ$1,'Inputs &amp; Outputs'!$A$9:$A$58,'Inputs &amp; Outputs'!$I$9:$I$58)</f>
        <v>0</v>
      </c>
      <c r="BQ15" s="7">
        <f>'No. policies'!BR15*LOOKUP(BR$1,'Inputs &amp; Outputs'!$A$9:$A$58,'Inputs &amp; Outputs'!$I$9:$I$58)</f>
        <v>0</v>
      </c>
      <c r="BR15" s="7">
        <f>'No. policies'!BS15*LOOKUP(BS$1,'Inputs &amp; Outputs'!$A$9:$A$58,'Inputs &amp; Outputs'!$I$9:$I$58)</f>
        <v>0</v>
      </c>
      <c r="BS15" s="7">
        <f>'No. policies'!BT15*LOOKUP(BT$1,'Inputs &amp; Outputs'!$A$9:$A$58,'Inputs &amp; Outputs'!$I$9:$I$58)</f>
        <v>0</v>
      </c>
      <c r="BT15" s="7">
        <f>'No. policies'!BU15*LOOKUP(BU$1,'Inputs &amp; Outputs'!$A$9:$A$58,'Inputs &amp; Outputs'!$I$9:$I$58)</f>
        <v>0</v>
      </c>
    </row>
    <row r="16" spans="1:72" x14ac:dyDescent="0.25">
      <c r="A16" s="1">
        <v>15</v>
      </c>
      <c r="B16" s="7">
        <f>'No. policies'!C16*LOOKUP(C$1,'Inputs &amp; Outputs'!$A$9:$A$58,'Inputs &amp; Outputs'!$I$9:$I$58)</f>
        <v>1910006662.1919639</v>
      </c>
      <c r="C16" s="7">
        <f>'No. policies'!D16*LOOKUP(D$1,'Inputs &amp; Outputs'!$A$9:$A$58,'Inputs &amp; Outputs'!$I$9:$I$58)</f>
        <v>1857593165.2254853</v>
      </c>
      <c r="D16" s="7">
        <f>'No. policies'!E16*LOOKUP(E$1,'Inputs &amp; Outputs'!$A$9:$A$58,'Inputs &amp; Outputs'!$I$9:$I$58)</f>
        <v>1808288502.8322458</v>
      </c>
      <c r="E16" s="7">
        <f>'No. policies'!F16*LOOKUP(F$1,'Inputs &amp; Outputs'!$A$9:$A$58,'Inputs &amp; Outputs'!$I$9:$I$58)</f>
        <v>1755390183.5976233</v>
      </c>
      <c r="F16" s="7">
        <f>'No. policies'!G16*LOOKUP(G$1,'Inputs &amp; Outputs'!$A$9:$A$58,'Inputs &amp; Outputs'!$I$9:$I$58)</f>
        <v>1704358484.0216072</v>
      </c>
      <c r="G16" s="7">
        <f>'No. policies'!H16*LOOKUP(H$1,'Inputs &amp; Outputs'!$A$9:$A$58,'Inputs &amp; Outputs'!$I$9:$I$58)</f>
        <v>1650616266.5187519</v>
      </c>
      <c r="H16" s="7">
        <f>'No. policies'!I16*LOOKUP(I$1,'Inputs &amp; Outputs'!$A$9:$A$58,'Inputs &amp; Outputs'!$I$9:$I$58)</f>
        <v>1593709232.9942772</v>
      </c>
      <c r="I16" s="7">
        <f>'No. policies'!J16*LOOKUP(J$1,'Inputs &amp; Outputs'!$A$9:$A$58,'Inputs &amp; Outputs'!$I$9:$I$58)</f>
        <v>1534563461.9547398</v>
      </c>
      <c r="J16" s="7">
        <f>'No. policies'!K16*LOOKUP(K$1,'Inputs &amp; Outputs'!$A$9:$A$58,'Inputs &amp; Outputs'!$I$9:$I$58)</f>
        <v>1475919678.1299963</v>
      </c>
      <c r="K16" s="7">
        <f>'No. policies'!L16*LOOKUP(L$1,'Inputs &amp; Outputs'!$A$9:$A$58,'Inputs &amp; Outputs'!$I$9:$I$58)</f>
        <v>1415079199.950861</v>
      </c>
      <c r="L16" s="7">
        <f>'No. policies'!M16*LOOKUP(M$1,'Inputs &amp; Outputs'!$A$9:$A$58,'Inputs &amp; Outputs'!$I$9:$I$58)</f>
        <v>1357010720.5262821</v>
      </c>
      <c r="M16" s="7">
        <f>'No. policies'!N16*LOOKUP(N$1,'Inputs &amp; Outputs'!$A$9:$A$58,'Inputs &amp; Outputs'!$I$9:$I$58)</f>
        <v>1295881606.6480896</v>
      </c>
      <c r="N16" s="7">
        <f>'No. policies'!O16*LOOKUP(O$1,'Inputs &amp; Outputs'!$A$9:$A$58,'Inputs &amp; Outputs'!$I$9:$I$58)</f>
        <v>1233197572.5103121</v>
      </c>
      <c r="O16" s="7">
        <f>'No. policies'!P16*LOOKUP(P$1,'Inputs &amp; Outputs'!$A$9:$A$58,'Inputs &amp; Outputs'!$I$9:$I$58)</f>
        <v>1169776000.6061518</v>
      </c>
      <c r="P16" s="7">
        <f>'No. policies'!Q16*LOOKUP(Q$1,'Inputs &amp; Outputs'!$A$9:$A$58,'Inputs &amp; Outputs'!$I$9:$I$58)</f>
        <v>1112119360.8173311</v>
      </c>
      <c r="Q16" s="7">
        <f>'No. policies'!R16*LOOKUP(R$1,'Inputs &amp; Outputs'!$A$9:$A$58,'Inputs &amp; Outputs'!$I$9:$I$58)</f>
        <v>1048115873.7567515</v>
      </c>
      <c r="R16" s="7">
        <f>'No. policies'!S16*LOOKUP(S$1,'Inputs &amp; Outputs'!$A$9:$A$58,'Inputs &amp; Outputs'!$I$9:$I$58)</f>
        <v>981936473.2245183</v>
      </c>
      <c r="S16" s="7">
        <f>'No. policies'!T16*LOOKUP(T$1,'Inputs &amp; Outputs'!$A$9:$A$58,'Inputs &amp; Outputs'!$I$9:$I$58)</f>
        <v>917872878.62058175</v>
      </c>
      <c r="T16" s="7">
        <f>'No. policies'!U16*LOOKUP(U$1,'Inputs &amp; Outputs'!$A$9:$A$58,'Inputs &amp; Outputs'!$I$9:$I$58)</f>
        <v>853505827.20334089</v>
      </c>
      <c r="U16" s="7">
        <f>'No. policies'!V16*LOOKUP(V$1,'Inputs &amp; Outputs'!$A$9:$A$58,'Inputs &amp; Outputs'!$I$9:$I$58)</f>
        <v>789528548.12312961</v>
      </c>
      <c r="V16" s="7">
        <f>'No. policies'!W16*LOOKUP(W$1,'Inputs &amp; Outputs'!$A$9:$A$58,'Inputs &amp; Outputs'!$I$9:$I$58)</f>
        <v>729765407.47144425</v>
      </c>
      <c r="W16" s="7">
        <f>'No. policies'!X16*LOOKUP(X$1,'Inputs &amp; Outputs'!$A$9:$A$58,'Inputs &amp; Outputs'!$I$9:$I$58)</f>
        <v>659894225.22669685</v>
      </c>
      <c r="X16" s="7">
        <f>'No. policies'!Y16*LOOKUP(Y$1,'Inputs &amp; Outputs'!$A$9:$A$58,'Inputs &amp; Outputs'!$I$9:$I$58)</f>
        <v>596532666.89641166</v>
      </c>
      <c r="Y16" s="7">
        <f>'No. policies'!Z16*LOOKUP(Z$1,'Inputs &amp; Outputs'!$A$9:$A$58,'Inputs &amp; Outputs'!$I$9:$I$58)</f>
        <v>531454022.94636703</v>
      </c>
      <c r="Z16" s="7">
        <f>'No. policies'!AA16*LOOKUP(AA$1,'Inputs &amp; Outputs'!$A$9:$A$58,'Inputs &amp; Outputs'!$I$9:$I$58)</f>
        <v>472185112.12711191</v>
      </c>
      <c r="AA16" s="7">
        <f>'No. policies'!AB16*LOOKUP(AB$1,'Inputs &amp; Outputs'!$A$9:$A$58,'Inputs &amp; Outputs'!$I$9:$I$58)</f>
        <v>413369553.41050678</v>
      </c>
      <c r="AB16" s="7">
        <f>'No. policies'!AC16*LOOKUP(AC$1,'Inputs &amp; Outputs'!$A$9:$A$58,'Inputs &amp; Outputs'!$I$9:$I$58)</f>
        <v>361705961.67987263</v>
      </c>
      <c r="AC16" s="7">
        <f>'No. policies'!AD16*LOOKUP(AD$1,'Inputs &amp; Outputs'!$A$9:$A$58,'Inputs &amp; Outputs'!$I$9:$I$58)</f>
        <v>306339031.17703533</v>
      </c>
      <c r="AD16" s="7">
        <f>'No. policies'!AE16*LOOKUP(AE$1,'Inputs &amp; Outputs'!$A$9:$A$58,'Inputs &amp; Outputs'!$I$9:$I$58)</f>
        <v>258445497.17692688</v>
      </c>
      <c r="AE16" s="7">
        <f>'No. policies'!AF16*LOOKUP(AF$1,'Inputs &amp; Outputs'!$A$9:$A$58,'Inputs &amp; Outputs'!$I$9:$I$58)</f>
        <v>213413851.81561127</v>
      </c>
      <c r="AF16" s="7">
        <f>'No. policies'!AG16*LOOKUP(AG$1,'Inputs &amp; Outputs'!$A$9:$A$58,'Inputs &amp; Outputs'!$I$9:$I$58)</f>
        <v>176835055.99068594</v>
      </c>
      <c r="AG16" s="7">
        <f>'No. policies'!AH16*LOOKUP(AH$1,'Inputs &amp; Outputs'!$A$9:$A$58,'Inputs &amp; Outputs'!$I$9:$I$58)</f>
        <v>143209038.28150487</v>
      </c>
      <c r="AH16" s="7">
        <f>'No. policies'!AI16*LOOKUP(AI$1,'Inputs &amp; Outputs'!$A$9:$A$58,'Inputs &amp; Outputs'!$I$9:$I$58)</f>
        <v>112481718.03862156</v>
      </c>
      <c r="AI16" s="7">
        <f>'No. policies'!AJ16*LOOKUP(AJ$1,'Inputs &amp; Outputs'!$A$9:$A$58,'Inputs &amp; Outputs'!$I$9:$I$58)</f>
        <v>87392788.658369422</v>
      </c>
      <c r="AJ16" s="7">
        <f>'No. policies'!AK16*LOOKUP(AK$1,'Inputs &amp; Outputs'!$A$9:$A$58,'Inputs &amp; Outputs'!$I$9:$I$58)</f>
        <v>66410172.592479117</v>
      </c>
      <c r="AK16" s="7">
        <f>'No. policies'!AL16*LOOKUP(AL$1,'Inputs &amp; Outputs'!$A$9:$A$58,'Inputs &amp; Outputs'!$I$9:$I$58)</f>
        <v>49568969.224963211</v>
      </c>
      <c r="AL16" s="7">
        <f>'No. policies'!AM16*LOOKUP(AM$1,'Inputs &amp; Outputs'!$A$9:$A$58,'Inputs &amp; Outputs'!$I$9:$I$58)</f>
        <v>37362550.425414421</v>
      </c>
      <c r="AM16" s="7">
        <f>'No. policies'!AN16*LOOKUP(AN$1,'Inputs &amp; Outputs'!$A$9:$A$58,'Inputs &amp; Outputs'!$I$9:$I$58)</f>
        <v>26780432.712218095</v>
      </c>
      <c r="AN16" s="7">
        <f>'No. policies'!AO16*LOOKUP(AO$1,'Inputs &amp; Outputs'!$A$9:$A$58,'Inputs &amp; Outputs'!$I$9:$I$58)</f>
        <v>18923410.295890961</v>
      </c>
      <c r="AO16" s="7">
        <f>'No. policies'!AP16*LOOKUP(AP$1,'Inputs &amp; Outputs'!$A$9:$A$58,'Inputs &amp; Outputs'!$I$9:$I$58)</f>
        <v>12440432.772011548</v>
      </c>
      <c r="AP16" s="7">
        <f>'No. policies'!AQ16*LOOKUP(AQ$1,'Inputs &amp; Outputs'!$A$9:$A$58,'Inputs &amp; Outputs'!$I$9:$I$58)</f>
        <v>9067281.1126527768</v>
      </c>
      <c r="AQ16" s="7">
        <f>'No. policies'!AR16*LOOKUP(AR$1,'Inputs &amp; Outputs'!$A$9:$A$58,'Inputs &amp; Outputs'!$I$9:$I$58)</f>
        <v>6529200.3720806232</v>
      </c>
      <c r="AR16" s="7">
        <f>'No. policies'!AS16*LOOKUP(AS$1,'Inputs &amp; Outputs'!$A$9:$A$58,'Inputs &amp; Outputs'!$I$9:$I$58)</f>
        <v>4622347.3596776891</v>
      </c>
      <c r="AS16" s="7">
        <f>'No. policies'!AT16*LOOKUP(AT$1,'Inputs &amp; Outputs'!$A$9:$A$58,'Inputs &amp; Outputs'!$I$9:$I$58)</f>
        <v>3100716.3623857214</v>
      </c>
      <c r="AT16" s="7">
        <f>'No. policies'!AU16*LOOKUP(AU$1,'Inputs &amp; Outputs'!$A$9:$A$58,'Inputs &amp; Outputs'!$I$9:$I$58)</f>
        <v>1708292.044805361</v>
      </c>
      <c r="AU16" s="7">
        <f>'No. policies'!AV16*LOOKUP(AV$1,'Inputs &amp; Outputs'!$A$9:$A$58,'Inputs &amp; Outputs'!$I$9:$I$58)</f>
        <v>928879.11585201288</v>
      </c>
      <c r="AV16" s="7">
        <f>'No. policies'!AW16*LOOKUP(AW$1,'Inputs &amp; Outputs'!$A$9:$A$58,'Inputs &amp; Outputs'!$I$9:$I$58)</f>
        <v>368702.71707156982</v>
      </c>
      <c r="AW16" s="7">
        <f>'No. policies'!AX16*LOOKUP(AX$1,'Inputs &amp; Outputs'!$A$9:$A$58,'Inputs &amp; Outputs'!$I$9:$I$58)</f>
        <v>165764.1033653846</v>
      </c>
      <c r="AX16" s="7">
        <f>'No. policies'!AY16*LOOKUP(AY$1,'Inputs &amp; Outputs'!$A$9:$A$58,'Inputs &amp; Outputs'!$I$9:$I$58)</f>
        <v>150000</v>
      </c>
      <c r="AY16" s="7">
        <f>'No. policies'!AZ16*LOOKUP(AZ$1,'Inputs &amp; Outputs'!$A$9:$A$58,'Inputs &amp; Outputs'!$I$9:$I$58)</f>
        <v>0</v>
      </c>
      <c r="AZ16" s="7">
        <f>'No. policies'!BA16*LOOKUP(BA$1,'Inputs &amp; Outputs'!$A$9:$A$58,'Inputs &amp; Outputs'!$I$9:$I$58)</f>
        <v>0</v>
      </c>
      <c r="BA16" s="7">
        <f>'No. policies'!BB16*LOOKUP(BB$1,'Inputs &amp; Outputs'!$A$9:$A$58,'Inputs &amp; Outputs'!$I$9:$I$58)</f>
        <v>0</v>
      </c>
      <c r="BB16" s="7">
        <f>'No. policies'!BC16*LOOKUP(BC$1,'Inputs &amp; Outputs'!$A$9:$A$58,'Inputs &amp; Outputs'!$I$9:$I$58)</f>
        <v>0</v>
      </c>
      <c r="BC16" s="7">
        <f>'No. policies'!BD16*LOOKUP(BD$1,'Inputs &amp; Outputs'!$A$9:$A$58,'Inputs &amp; Outputs'!$I$9:$I$58)</f>
        <v>0</v>
      </c>
      <c r="BD16" s="7">
        <f>'No. policies'!BE16*LOOKUP(BE$1,'Inputs &amp; Outputs'!$A$9:$A$58,'Inputs &amp; Outputs'!$I$9:$I$58)</f>
        <v>0</v>
      </c>
      <c r="BE16" s="7">
        <f>'No. policies'!BF16*LOOKUP(BF$1,'Inputs &amp; Outputs'!$A$9:$A$58,'Inputs &amp; Outputs'!$I$9:$I$58)</f>
        <v>0</v>
      </c>
      <c r="BF16" s="7">
        <f>'No. policies'!BG16*LOOKUP(BG$1,'Inputs &amp; Outputs'!$A$9:$A$58,'Inputs &amp; Outputs'!$I$9:$I$58)</f>
        <v>0</v>
      </c>
      <c r="BG16" s="7">
        <f>'No. policies'!BH16*LOOKUP(BH$1,'Inputs &amp; Outputs'!$A$9:$A$58,'Inputs &amp; Outputs'!$I$9:$I$58)</f>
        <v>0</v>
      </c>
      <c r="BH16" s="7">
        <f>'No. policies'!BI16*LOOKUP(BI$1,'Inputs &amp; Outputs'!$A$9:$A$58,'Inputs &amp; Outputs'!$I$9:$I$58)</f>
        <v>0</v>
      </c>
      <c r="BI16" s="7">
        <f>'No. policies'!BJ16*LOOKUP(BJ$1,'Inputs &amp; Outputs'!$A$9:$A$58,'Inputs &amp; Outputs'!$I$9:$I$58)</f>
        <v>0</v>
      </c>
      <c r="BJ16" s="7">
        <f>'No. policies'!BK16*LOOKUP(BK$1,'Inputs &amp; Outputs'!$A$9:$A$58,'Inputs &amp; Outputs'!$I$9:$I$58)</f>
        <v>0</v>
      </c>
      <c r="BK16" s="7">
        <f>'No. policies'!BL16*LOOKUP(BL$1,'Inputs &amp; Outputs'!$A$9:$A$58,'Inputs &amp; Outputs'!$I$9:$I$58)</f>
        <v>0</v>
      </c>
      <c r="BL16" s="7">
        <f>'No. policies'!BM16*LOOKUP(BM$1,'Inputs &amp; Outputs'!$A$9:$A$58,'Inputs &amp; Outputs'!$I$9:$I$58)</f>
        <v>0</v>
      </c>
      <c r="BM16" s="7">
        <f>'No. policies'!BN16*LOOKUP(BN$1,'Inputs &amp; Outputs'!$A$9:$A$58,'Inputs &amp; Outputs'!$I$9:$I$58)</f>
        <v>0</v>
      </c>
      <c r="BN16" s="7">
        <f>'No. policies'!BO16*LOOKUP(BO$1,'Inputs &amp; Outputs'!$A$9:$A$58,'Inputs &amp; Outputs'!$I$9:$I$58)</f>
        <v>0</v>
      </c>
      <c r="BO16" s="7">
        <f>'No. policies'!BP16*LOOKUP(BP$1,'Inputs &amp; Outputs'!$A$9:$A$58,'Inputs &amp; Outputs'!$I$9:$I$58)</f>
        <v>0</v>
      </c>
      <c r="BP16" s="7">
        <f>'No. policies'!BQ16*LOOKUP(BQ$1,'Inputs &amp; Outputs'!$A$9:$A$58,'Inputs &amp; Outputs'!$I$9:$I$58)</f>
        <v>0</v>
      </c>
      <c r="BQ16" s="7">
        <f>'No. policies'!BR16*LOOKUP(BR$1,'Inputs &amp; Outputs'!$A$9:$A$58,'Inputs &amp; Outputs'!$I$9:$I$58)</f>
        <v>0</v>
      </c>
      <c r="BR16" s="7">
        <f>'No. policies'!BS16*LOOKUP(BS$1,'Inputs &amp; Outputs'!$A$9:$A$58,'Inputs &amp; Outputs'!$I$9:$I$58)</f>
        <v>0</v>
      </c>
      <c r="BS16" s="7">
        <f>'No. policies'!BT16*LOOKUP(BT$1,'Inputs &amp; Outputs'!$A$9:$A$58,'Inputs &amp; Outputs'!$I$9:$I$58)</f>
        <v>0</v>
      </c>
      <c r="BT16" s="7">
        <f>'No. policies'!BU16*LOOKUP(BU$1,'Inputs &amp; Outputs'!$A$9:$A$58,'Inputs &amp; Outputs'!$I$9:$I$58)</f>
        <v>0</v>
      </c>
    </row>
    <row r="17" spans="1:72" x14ac:dyDescent="0.25">
      <c r="A17" s="1">
        <v>16</v>
      </c>
      <c r="B17" s="7">
        <f>'No. policies'!C17*LOOKUP(C$1,'Inputs &amp; Outputs'!$A$9:$A$58,'Inputs &amp; Outputs'!$I$9:$I$58)</f>
        <v>1906942685.1922574</v>
      </c>
      <c r="C17" s="7">
        <f>'No. policies'!D17*LOOKUP(D$1,'Inputs &amp; Outputs'!$A$9:$A$58,'Inputs &amp; Outputs'!$I$9:$I$58)</f>
        <v>1863216555.2312133</v>
      </c>
      <c r="D17" s="7">
        <f>'No. policies'!E17*LOOKUP(E$1,'Inputs &amp; Outputs'!$A$9:$A$58,'Inputs &amp; Outputs'!$I$9:$I$58)</f>
        <v>1815986467.2675748</v>
      </c>
      <c r="E17" s="7">
        <f>'No. policies'!F17*LOOKUP(F$1,'Inputs &amp; Outputs'!$A$9:$A$58,'Inputs &amp; Outputs'!$I$9:$I$58)</f>
        <v>1766846941.8833921</v>
      </c>
      <c r="F17" s="7">
        <f>'No. policies'!G17*LOOKUP(G$1,'Inputs &amp; Outputs'!$A$9:$A$58,'Inputs &amp; Outputs'!$I$9:$I$58)</f>
        <v>1714836097.6528876</v>
      </c>
      <c r="G17" s="7">
        <f>'No. policies'!H17*LOOKUP(H$1,'Inputs &amp; Outputs'!$A$9:$A$58,'Inputs &amp; Outputs'!$I$9:$I$58)</f>
        <v>1660824159.3234441</v>
      </c>
      <c r="H17" s="7">
        <f>'No. policies'!I17*LOOKUP(I$1,'Inputs &amp; Outputs'!$A$9:$A$58,'Inputs &amp; Outputs'!$I$9:$I$58)</f>
        <v>1603972005.3712656</v>
      </c>
      <c r="I17" s="7">
        <f>'No. policies'!J17*LOOKUP(J$1,'Inputs &amp; Outputs'!$A$9:$A$58,'Inputs &amp; Outputs'!$I$9:$I$58)</f>
        <v>1545499357.5125811</v>
      </c>
      <c r="J17" s="7">
        <f>'No. policies'!K17*LOOKUP(K$1,'Inputs &amp; Outputs'!$A$9:$A$58,'Inputs &amp; Outputs'!$I$9:$I$58)</f>
        <v>1488401028.4735901</v>
      </c>
      <c r="K17" s="7">
        <f>'No. policies'!L17*LOOKUP(L$1,'Inputs &amp; Outputs'!$A$9:$A$58,'Inputs &amp; Outputs'!$I$9:$I$58)</f>
        <v>1430795585.7683418</v>
      </c>
      <c r="L17" s="7">
        <f>'No. policies'!M17*LOOKUP(M$1,'Inputs &amp; Outputs'!$A$9:$A$58,'Inputs &amp; Outputs'!$I$9:$I$58)</f>
        <v>1368409259.8544157</v>
      </c>
      <c r="M17" s="7">
        <f>'No. policies'!N17*LOOKUP(N$1,'Inputs &amp; Outputs'!$A$9:$A$58,'Inputs &amp; Outputs'!$I$9:$I$58)</f>
        <v>1307449459.0044084</v>
      </c>
      <c r="N17" s="7">
        <f>'No. policies'!O17*LOOKUP(O$1,'Inputs &amp; Outputs'!$A$9:$A$58,'Inputs &amp; Outputs'!$I$9:$I$58)</f>
        <v>1243256723.7851977</v>
      </c>
      <c r="O17" s="7">
        <f>'No. policies'!P17*LOOKUP(P$1,'Inputs &amp; Outputs'!$A$9:$A$58,'Inputs &amp; Outputs'!$I$9:$I$58)</f>
        <v>1176835444.5078876</v>
      </c>
      <c r="P17" s="7">
        <f>'No. policies'!Q17*LOOKUP(Q$1,'Inputs &amp; Outputs'!$A$9:$A$58,'Inputs &amp; Outputs'!$I$9:$I$58)</f>
        <v>1111617501.8999949</v>
      </c>
      <c r="Q17" s="7">
        <f>'No. policies'!R17*LOOKUP(R$1,'Inputs &amp; Outputs'!$A$9:$A$58,'Inputs &amp; Outputs'!$I$9:$I$58)</f>
        <v>1048836723.7387025</v>
      </c>
      <c r="R17" s="7">
        <f>'No. policies'!S17*LOOKUP(S$1,'Inputs &amp; Outputs'!$A$9:$A$58,'Inputs &amp; Outputs'!$I$9:$I$58)</f>
        <v>980100219.88515508</v>
      </c>
      <c r="S17" s="7">
        <f>'No. policies'!T17*LOOKUP(T$1,'Inputs &amp; Outputs'!$A$9:$A$58,'Inputs &amp; Outputs'!$I$9:$I$58)</f>
        <v>914811115.38477325</v>
      </c>
      <c r="T17" s="7">
        <f>'No. policies'!U17*LOOKUP(U$1,'Inputs &amp; Outputs'!$A$9:$A$58,'Inputs &amp; Outputs'!$I$9:$I$58)</f>
        <v>846647854.88833964</v>
      </c>
      <c r="U17" s="7">
        <f>'No. policies'!V17*LOOKUP(V$1,'Inputs &amp; Outputs'!$A$9:$A$58,'Inputs &amp; Outputs'!$I$9:$I$58)</f>
        <v>777318328.62110066</v>
      </c>
      <c r="V17" s="7">
        <f>'No. policies'!W17*LOOKUP(W$1,'Inputs &amp; Outputs'!$A$9:$A$58,'Inputs &amp; Outputs'!$I$9:$I$58)</f>
        <v>713200979.70685387</v>
      </c>
      <c r="W17" s="7">
        <f>'No. policies'!X17*LOOKUP(X$1,'Inputs &amp; Outputs'!$A$9:$A$58,'Inputs &amp; Outputs'!$I$9:$I$58)</f>
        <v>652877806.03236735</v>
      </c>
      <c r="X17" s="7">
        <f>'No. policies'!Y17*LOOKUP(Y$1,'Inputs &amp; Outputs'!$A$9:$A$58,'Inputs &amp; Outputs'!$I$9:$I$58)</f>
        <v>592410688.82222414</v>
      </c>
      <c r="Y17" s="7">
        <f>'No. policies'!Z17*LOOKUP(Z$1,'Inputs &amp; Outputs'!$A$9:$A$58,'Inputs &amp; Outputs'!$I$9:$I$58)</f>
        <v>528362376.50688845</v>
      </c>
      <c r="Z17" s="7">
        <f>'No. policies'!AA17*LOOKUP(AA$1,'Inputs &amp; Outputs'!$A$9:$A$58,'Inputs &amp; Outputs'!$I$9:$I$58)</f>
        <v>469582744.69958955</v>
      </c>
      <c r="AA17" s="7">
        <f>'No. policies'!AB17*LOOKUP(AB$1,'Inputs &amp; Outputs'!$A$9:$A$58,'Inputs &amp; Outputs'!$I$9:$I$58)</f>
        <v>412020436.06908864</v>
      </c>
      <c r="AB17" s="7">
        <f>'No. policies'!AC17*LOOKUP(AC$1,'Inputs &amp; Outputs'!$A$9:$A$58,'Inputs &amp; Outputs'!$I$9:$I$58)</f>
        <v>357936882.5376718</v>
      </c>
      <c r="AC17" s="7">
        <f>'No. policies'!AD17*LOOKUP(AD$1,'Inputs &amp; Outputs'!$A$9:$A$58,'Inputs &amp; Outputs'!$I$9:$I$58)</f>
        <v>307623716.40118605</v>
      </c>
      <c r="AD17" s="7">
        <f>'No. policies'!AE17*LOOKUP(AE$1,'Inputs &amp; Outputs'!$A$9:$A$58,'Inputs &amp; Outputs'!$I$9:$I$58)</f>
        <v>260180030.71502706</v>
      </c>
      <c r="AE17" s="7">
        <f>'No. policies'!AF17*LOOKUP(AF$1,'Inputs &amp; Outputs'!$A$9:$A$58,'Inputs &amp; Outputs'!$I$9:$I$58)</f>
        <v>216932214.89311782</v>
      </c>
      <c r="AF17" s="7">
        <f>'No. policies'!AG17*LOOKUP(AG$1,'Inputs &amp; Outputs'!$A$9:$A$58,'Inputs &amp; Outputs'!$I$9:$I$58)</f>
        <v>176648717.68089595</v>
      </c>
      <c r="AG17" s="7">
        <f>'No. policies'!AH17*LOOKUP(AH$1,'Inputs &amp; Outputs'!$A$9:$A$58,'Inputs &amp; Outputs'!$I$9:$I$58)</f>
        <v>141049674.01308653</v>
      </c>
      <c r="AH17" s="7">
        <f>'No. policies'!AI17*LOOKUP(AI$1,'Inputs &amp; Outputs'!$A$9:$A$58,'Inputs &amp; Outputs'!$I$9:$I$58)</f>
        <v>110637755.44782448</v>
      </c>
      <c r="AI17" s="7">
        <f>'No. policies'!AJ17*LOOKUP(AJ$1,'Inputs &amp; Outputs'!$A$9:$A$58,'Inputs &amp; Outputs'!$I$9:$I$58)</f>
        <v>85976011.36783272</v>
      </c>
      <c r="AJ17" s="7">
        <f>'No. policies'!AK17*LOOKUP(AK$1,'Inputs &amp; Outputs'!$A$9:$A$58,'Inputs &amp; Outputs'!$I$9:$I$58)</f>
        <v>66549251.487960748</v>
      </c>
      <c r="AK17" s="7">
        <f>'No. policies'!AL17*LOOKUP(AL$1,'Inputs &amp; Outputs'!$A$9:$A$58,'Inputs &amp; Outputs'!$I$9:$I$58)</f>
        <v>48593202.114235587</v>
      </c>
      <c r="AL17" s="7">
        <f>'No. policies'!AM17*LOOKUP(AM$1,'Inputs &amp; Outputs'!$A$9:$A$58,'Inputs &amp; Outputs'!$I$9:$I$58)</f>
        <v>36019452.207507372</v>
      </c>
      <c r="AM17" s="7">
        <f>'No. policies'!AN17*LOOKUP(AN$1,'Inputs &amp; Outputs'!$A$9:$A$58,'Inputs &amp; Outputs'!$I$9:$I$58)</f>
        <v>25860932.876605455</v>
      </c>
      <c r="AN17" s="7">
        <f>'No. policies'!AO17*LOOKUP(AO$1,'Inputs &amp; Outputs'!$A$9:$A$58,'Inputs &amp; Outputs'!$I$9:$I$58)</f>
        <v>18435414.041842196</v>
      </c>
      <c r="AO17" s="7">
        <f>'No. policies'!AP17*LOOKUP(AP$1,'Inputs &amp; Outputs'!$A$9:$A$58,'Inputs &amp; Outputs'!$I$9:$I$58)</f>
        <v>12542823.165196829</v>
      </c>
      <c r="AP17" s="7">
        <f>'No. policies'!AQ17*LOOKUP(AQ$1,'Inputs &amp; Outputs'!$A$9:$A$58,'Inputs &amp; Outputs'!$I$9:$I$58)</f>
        <v>8633209.1444938686</v>
      </c>
      <c r="AQ17" s="7">
        <f>'No. policies'!AR17*LOOKUP(AR$1,'Inputs &amp; Outputs'!$A$9:$A$58,'Inputs &amp; Outputs'!$I$9:$I$58)</f>
        <v>5622366.9870694252</v>
      </c>
      <c r="AR17" s="7">
        <f>'No. policies'!AS17*LOOKUP(AS$1,'Inputs &amp; Outputs'!$A$9:$A$58,'Inputs &amp; Outputs'!$I$9:$I$58)</f>
        <v>3604582.8034183811</v>
      </c>
      <c r="AS17" s="7">
        <f>'No. policies'!AT17*LOOKUP(AT$1,'Inputs &amp; Outputs'!$A$9:$A$58,'Inputs &amp; Outputs'!$I$9:$I$58)</f>
        <v>2119477.0072003668</v>
      </c>
      <c r="AT17" s="7">
        <f>'No. policies'!AU17*LOOKUP(AU$1,'Inputs &amp; Outputs'!$A$9:$A$58,'Inputs &amp; Outputs'!$I$9:$I$58)</f>
        <v>1565934.3744049142</v>
      </c>
      <c r="AU17" s="7">
        <f>'No. policies'!AV17*LOOKUP(AV$1,'Inputs &amp; Outputs'!$A$9:$A$58,'Inputs &amp; Outputs'!$I$9:$I$58)</f>
        <v>990804.39024214703</v>
      </c>
      <c r="AV17" s="7">
        <f>'No. policies'!AW17*LOOKUP(AW$1,'Inputs &amp; Outputs'!$A$9:$A$58,'Inputs &amp; Outputs'!$I$9:$I$58)</f>
        <v>417863.0793477791</v>
      </c>
      <c r="AW17" s="7">
        <f>'No. policies'!AX17*LOOKUP(AX$1,'Inputs &amp; Outputs'!$A$9:$A$58,'Inputs &amp; Outputs'!$I$9:$I$58)</f>
        <v>210972.49519230766</v>
      </c>
      <c r="AX17" s="7">
        <f>'No. policies'!AY17*LOOKUP(AY$1,'Inputs &amp; Outputs'!$A$9:$A$58,'Inputs &amp; Outputs'!$I$9:$I$58)</f>
        <v>225000</v>
      </c>
      <c r="AY17" s="7">
        <f>'No. policies'!AZ17*LOOKUP(AZ$1,'Inputs &amp; Outputs'!$A$9:$A$58,'Inputs &amp; Outputs'!$I$9:$I$58)</f>
        <v>0</v>
      </c>
      <c r="AZ17" s="7">
        <f>'No. policies'!BA17*LOOKUP(BA$1,'Inputs &amp; Outputs'!$A$9:$A$58,'Inputs &amp; Outputs'!$I$9:$I$58)</f>
        <v>0</v>
      </c>
      <c r="BA17" s="7">
        <f>'No. policies'!BB17*LOOKUP(BB$1,'Inputs &amp; Outputs'!$A$9:$A$58,'Inputs &amp; Outputs'!$I$9:$I$58)</f>
        <v>0</v>
      </c>
      <c r="BB17" s="7">
        <f>'No. policies'!BC17*LOOKUP(BC$1,'Inputs &amp; Outputs'!$A$9:$A$58,'Inputs &amp; Outputs'!$I$9:$I$58)</f>
        <v>0</v>
      </c>
      <c r="BC17" s="7">
        <f>'No. policies'!BD17*LOOKUP(BD$1,'Inputs &amp; Outputs'!$A$9:$A$58,'Inputs &amp; Outputs'!$I$9:$I$58)</f>
        <v>0</v>
      </c>
      <c r="BD17" s="7">
        <f>'No. policies'!BE17*LOOKUP(BE$1,'Inputs &amp; Outputs'!$A$9:$A$58,'Inputs &amp; Outputs'!$I$9:$I$58)</f>
        <v>0</v>
      </c>
      <c r="BE17" s="7">
        <f>'No. policies'!BF17*LOOKUP(BF$1,'Inputs &amp; Outputs'!$A$9:$A$58,'Inputs &amp; Outputs'!$I$9:$I$58)</f>
        <v>0</v>
      </c>
      <c r="BF17" s="7">
        <f>'No. policies'!BG17*LOOKUP(BG$1,'Inputs &amp; Outputs'!$A$9:$A$58,'Inputs &amp; Outputs'!$I$9:$I$58)</f>
        <v>0</v>
      </c>
      <c r="BG17" s="7">
        <f>'No. policies'!BH17*LOOKUP(BH$1,'Inputs &amp; Outputs'!$A$9:$A$58,'Inputs &amp; Outputs'!$I$9:$I$58)</f>
        <v>0</v>
      </c>
      <c r="BH17" s="7">
        <f>'No. policies'!BI17*LOOKUP(BI$1,'Inputs &amp; Outputs'!$A$9:$A$58,'Inputs &amp; Outputs'!$I$9:$I$58)</f>
        <v>0</v>
      </c>
      <c r="BI17" s="7">
        <f>'No. policies'!BJ17*LOOKUP(BJ$1,'Inputs &amp; Outputs'!$A$9:$A$58,'Inputs &amp; Outputs'!$I$9:$I$58)</f>
        <v>0</v>
      </c>
      <c r="BJ17" s="7">
        <f>'No. policies'!BK17*LOOKUP(BK$1,'Inputs &amp; Outputs'!$A$9:$A$58,'Inputs &amp; Outputs'!$I$9:$I$58)</f>
        <v>0</v>
      </c>
      <c r="BK17" s="7">
        <f>'No. policies'!BL17*LOOKUP(BL$1,'Inputs &amp; Outputs'!$A$9:$A$58,'Inputs &amp; Outputs'!$I$9:$I$58)</f>
        <v>0</v>
      </c>
      <c r="BL17" s="7">
        <f>'No. policies'!BM17*LOOKUP(BM$1,'Inputs &amp; Outputs'!$A$9:$A$58,'Inputs &amp; Outputs'!$I$9:$I$58)</f>
        <v>0</v>
      </c>
      <c r="BM17" s="7">
        <f>'No. policies'!BN17*LOOKUP(BN$1,'Inputs &amp; Outputs'!$A$9:$A$58,'Inputs &amp; Outputs'!$I$9:$I$58)</f>
        <v>0</v>
      </c>
      <c r="BN17" s="7">
        <f>'No. policies'!BO17*LOOKUP(BO$1,'Inputs &amp; Outputs'!$A$9:$A$58,'Inputs &amp; Outputs'!$I$9:$I$58)</f>
        <v>0</v>
      </c>
      <c r="BO17" s="7">
        <f>'No. policies'!BP17*LOOKUP(BP$1,'Inputs &amp; Outputs'!$A$9:$A$58,'Inputs &amp; Outputs'!$I$9:$I$58)</f>
        <v>0</v>
      </c>
      <c r="BP17" s="7">
        <f>'No. policies'!BQ17*LOOKUP(BQ$1,'Inputs &amp; Outputs'!$A$9:$A$58,'Inputs &amp; Outputs'!$I$9:$I$58)</f>
        <v>0</v>
      </c>
      <c r="BQ17" s="7">
        <f>'No. policies'!BR17*LOOKUP(BR$1,'Inputs &amp; Outputs'!$A$9:$A$58,'Inputs &amp; Outputs'!$I$9:$I$58)</f>
        <v>0</v>
      </c>
      <c r="BR17" s="7">
        <f>'No. policies'!BS17*LOOKUP(BS$1,'Inputs &amp; Outputs'!$A$9:$A$58,'Inputs &amp; Outputs'!$I$9:$I$58)</f>
        <v>0</v>
      </c>
      <c r="BS17" s="7">
        <f>'No. policies'!BT17*LOOKUP(BT$1,'Inputs &amp; Outputs'!$A$9:$A$58,'Inputs &amp; Outputs'!$I$9:$I$58)</f>
        <v>0</v>
      </c>
      <c r="BT17" s="7">
        <f>'No. policies'!BU17*LOOKUP(BU$1,'Inputs &amp; Outputs'!$A$9:$A$58,'Inputs &amp; Outputs'!$I$9:$I$58)</f>
        <v>0</v>
      </c>
    </row>
    <row r="18" spans="1:72" x14ac:dyDescent="0.25">
      <c r="A18" s="1">
        <v>17</v>
      </c>
      <c r="B18" s="7">
        <f>'No. policies'!C18*LOOKUP(C$1,'Inputs &amp; Outputs'!$A$9:$A$58,'Inputs &amp; Outputs'!$I$9:$I$58)</f>
        <v>1908091676.5671473</v>
      </c>
      <c r="C18" s="7">
        <f>'No. policies'!D18*LOOKUP(D$1,'Inputs &amp; Outputs'!$A$9:$A$58,'Inputs &amp; Outputs'!$I$9:$I$58)</f>
        <v>1857593165.2254853</v>
      </c>
      <c r="D18" s="7">
        <f>'No. policies'!E18*LOOKUP(E$1,'Inputs &amp; Outputs'!$A$9:$A$58,'Inputs &amp; Outputs'!$I$9:$I$58)</f>
        <v>1806455654.1571677</v>
      </c>
      <c r="E18" s="7">
        <f>'No. policies'!F18*LOOKUP(F$1,'Inputs &amp; Outputs'!$A$9:$A$58,'Inputs &amp; Outputs'!$I$9:$I$58)</f>
        <v>1756464254.6869142</v>
      </c>
      <c r="F18" s="7">
        <f>'No. policies'!G18*LOOKUP(G$1,'Inputs &amp; Outputs'!$A$9:$A$58,'Inputs &amp; Outputs'!$I$9:$I$58)</f>
        <v>1701564453.7199326</v>
      </c>
      <c r="G18" s="7">
        <f>'No. policies'!H18*LOOKUP(H$1,'Inputs &amp; Outputs'!$A$9:$A$58,'Inputs &amp; Outputs'!$I$9:$I$58)</f>
        <v>1648914951.0513031</v>
      </c>
      <c r="H18" s="7">
        <f>'No. policies'!I18*LOOKUP(I$1,'Inputs &amp; Outputs'!$A$9:$A$58,'Inputs &amp; Outputs'!$I$9:$I$58)</f>
        <v>1593709232.9942772</v>
      </c>
      <c r="I18" s="7">
        <f>'No. policies'!J18*LOOKUP(J$1,'Inputs &amp; Outputs'!$A$9:$A$58,'Inputs &amp; Outputs'!$I$9:$I$58)</f>
        <v>1538423189.7986839</v>
      </c>
      <c r="J18" s="7">
        <f>'No. policies'!K18*LOOKUP(K$1,'Inputs &amp; Outputs'!$A$9:$A$58,'Inputs &amp; Outputs'!$I$9:$I$58)</f>
        <v>1486528825.9220512</v>
      </c>
      <c r="K18" s="7">
        <f>'No. policies'!L18*LOOKUP(L$1,'Inputs &amp; Outputs'!$A$9:$A$58,'Inputs &amp; Outputs'!$I$9:$I$58)</f>
        <v>1428679918.4467578</v>
      </c>
      <c r="L18" s="7">
        <f>'No. policies'!M18*LOOKUP(M$1,'Inputs &amp; Outputs'!$A$9:$A$58,'Inputs &amp; Outputs'!$I$9:$I$58)</f>
        <v>1369578340.8111475</v>
      </c>
      <c r="M18" s="7">
        <f>'No. policies'!N18*LOOKUP(N$1,'Inputs &amp; Outputs'!$A$9:$A$58,'Inputs &amp; Outputs'!$I$9:$I$58)</f>
        <v>1310553029.1487865</v>
      </c>
      <c r="N18" s="7">
        <f>'No. policies'!O18*LOOKUP(O$1,'Inputs &amp; Outputs'!$A$9:$A$58,'Inputs &amp; Outputs'!$I$9:$I$58)</f>
        <v>1248422233.8993282</v>
      </c>
      <c r="O18" s="7">
        <f>'No. policies'!P18*LOOKUP(P$1,'Inputs &amp; Outputs'!$A$9:$A$58,'Inputs &amp; Outputs'!$I$9:$I$58)</f>
        <v>1184940731.9506214</v>
      </c>
      <c r="P18" s="7">
        <f>'No. policies'!Q18*LOOKUP(Q$1,'Inputs &amp; Outputs'!$A$9:$A$58,'Inputs &amp; Outputs'!$I$9:$I$58)</f>
        <v>1123160256.9987307</v>
      </c>
      <c r="Q18" s="7">
        <f>'No. policies'!R18*LOOKUP(R$1,'Inputs &amp; Outputs'!$A$9:$A$58,'Inputs &amp; Outputs'!$I$9:$I$58)</f>
        <v>1054603523.5943105</v>
      </c>
      <c r="R18" s="7">
        <f>'No. policies'!S18*LOOKUP(S$1,'Inputs &amp; Outputs'!$A$9:$A$58,'Inputs &amp; Outputs'!$I$9:$I$58)</f>
        <v>984461321.5661428</v>
      </c>
      <c r="S18" s="7">
        <f>'No. policies'!T18*LOOKUP(T$1,'Inputs &amp; Outputs'!$A$9:$A$58,'Inputs &amp; Outputs'!$I$9:$I$58)</f>
        <v>919622457.6124723</v>
      </c>
      <c r="T18" s="7">
        <f>'No. policies'!U18*LOOKUP(U$1,'Inputs &amp; Outputs'!$A$9:$A$58,'Inputs &amp; Outputs'!$I$9:$I$58)</f>
        <v>850804201.74591613</v>
      </c>
      <c r="U18" s="7">
        <f>'No. policies'!V18*LOOKUP(V$1,'Inputs &amp; Outputs'!$A$9:$A$58,'Inputs &amp; Outputs'!$I$9:$I$58)</f>
        <v>787756096.90509319</v>
      </c>
      <c r="V18" s="7">
        <f>'No. policies'!W18*LOOKUP(W$1,'Inputs &amp; Outputs'!$A$9:$A$58,'Inputs &amp; Outputs'!$I$9:$I$58)</f>
        <v>724181892.49461603</v>
      </c>
      <c r="W18" s="7">
        <f>'No. policies'!X18*LOOKUP(X$1,'Inputs &amp; Outputs'!$A$9:$A$58,'Inputs &amp; Outputs'!$I$9:$I$58)</f>
        <v>659894225.22669685</v>
      </c>
      <c r="X18" s="7">
        <f>'No. policies'!Y18*LOOKUP(Y$1,'Inputs &amp; Outputs'!$A$9:$A$58,'Inputs &amp; Outputs'!$I$9:$I$58)</f>
        <v>597192183.3882817</v>
      </c>
      <c r="Y18" s="7">
        <f>'No. policies'!Z18*LOOKUP(Z$1,'Inputs &amp; Outputs'!$A$9:$A$58,'Inputs &amp; Outputs'!$I$9:$I$58)</f>
        <v>535163998.67374134</v>
      </c>
      <c r="Z18" s="7">
        <f>'No. policies'!AA18*LOOKUP(AA$1,'Inputs &amp; Outputs'!$A$9:$A$58,'Inputs &amp; Outputs'!$I$9:$I$58)</f>
        <v>474932055.52282995</v>
      </c>
      <c r="AA18" s="7">
        <f>'No. policies'!AB18*LOOKUP(AB$1,'Inputs &amp; Outputs'!$A$9:$A$58,'Inputs &amp; Outputs'!$I$9:$I$58)</f>
        <v>415528141.15677571</v>
      </c>
      <c r="AB18" s="7">
        <f>'No. policies'!AC18*LOOKUP(AC$1,'Inputs &amp; Outputs'!$A$9:$A$58,'Inputs &amp; Outputs'!$I$9:$I$58)</f>
        <v>362459777.50831282</v>
      </c>
      <c r="AC18" s="7">
        <f>'No. policies'!AD18*LOOKUP(AD$1,'Inputs &amp; Outputs'!$A$9:$A$58,'Inputs &amp; Outputs'!$I$9:$I$58)</f>
        <v>308908401.62533683</v>
      </c>
      <c r="AD18" s="7">
        <f>'No. policies'!AE18*LOOKUP(AE$1,'Inputs &amp; Outputs'!$A$9:$A$58,'Inputs &amp; Outputs'!$I$9:$I$58)</f>
        <v>257578230.40787679</v>
      </c>
      <c r="AE18" s="7">
        <f>'No. policies'!AF18*LOOKUP(AF$1,'Inputs &amp; Outputs'!$A$9:$A$58,'Inputs &amp; Outputs'!$I$9:$I$58)</f>
        <v>213413851.81561127</v>
      </c>
      <c r="AF18" s="7">
        <f>'No. policies'!AG18*LOOKUP(AG$1,'Inputs &amp; Outputs'!$A$9:$A$58,'Inputs &amp; Outputs'!$I$9:$I$58)</f>
        <v>173294628.10467643</v>
      </c>
      <c r="AG18" s="7">
        <f>'No. policies'!AH18*LOOKUP(AH$1,'Inputs &amp; Outputs'!$A$9:$A$58,'Inputs &amp; Outputs'!$I$9:$I$58)</f>
        <v>138803935.17393142</v>
      </c>
      <c r="AH18" s="7">
        <f>'No. policies'!AI18*LOOKUP(AI$1,'Inputs &amp; Outputs'!$A$9:$A$58,'Inputs &amp; Outputs'!$I$9:$I$58)</f>
        <v>109836032.58226053</v>
      </c>
      <c r="AI18" s="7">
        <f>'No. policies'!AJ18*LOOKUP(AJ$1,'Inputs &amp; Outputs'!$A$9:$A$58,'Inputs &amp; Outputs'!$I$9:$I$58)</f>
        <v>85603175.23874411</v>
      </c>
      <c r="AJ18" s="7">
        <f>'No. policies'!AK18*LOOKUP(AK$1,'Inputs &amp; Outputs'!$A$9:$A$58,'Inputs &amp; Outputs'!$I$9:$I$58)</f>
        <v>62863660.757697508</v>
      </c>
      <c r="AK18" s="7">
        <f>'No. policies'!AL18*LOOKUP(AL$1,'Inputs &amp; Outputs'!$A$9:$A$58,'Inputs &amp; Outputs'!$I$9:$I$58)</f>
        <v>46901872.455641039</v>
      </c>
      <c r="AL18" s="7">
        <f>'No. policies'!AM18*LOOKUP(AM$1,'Inputs &amp; Outputs'!$A$9:$A$58,'Inputs &amp; Outputs'!$I$9:$I$58)</f>
        <v>35225803.260562293</v>
      </c>
      <c r="AM18" s="7">
        <f>'No. policies'!AN18*LOOKUP(AN$1,'Inputs &amp; Outputs'!$A$9:$A$58,'Inputs &amp; Outputs'!$I$9:$I$58)</f>
        <v>25745995.397153877</v>
      </c>
      <c r="AN18" s="7">
        <f>'No. policies'!AO18*LOOKUP(AO$1,'Inputs &amp; Outputs'!$A$9:$A$58,'Inputs &amp; Outputs'!$I$9:$I$58)</f>
        <v>18001639.59379885</v>
      </c>
      <c r="AO18" s="7">
        <f>'No. policies'!AP18*LOOKUP(AP$1,'Inputs &amp; Outputs'!$A$9:$A$58,'Inputs &amp; Outputs'!$I$9:$I$58)</f>
        <v>12594018.361789469</v>
      </c>
      <c r="AP18" s="7">
        <f>'No. policies'!AQ18*LOOKUP(AQ$1,'Inputs &amp; Outputs'!$A$9:$A$58,'Inputs &amp; Outputs'!$I$9:$I$58)</f>
        <v>8681439.3631781917</v>
      </c>
      <c r="AQ18" s="7">
        <f>'No. policies'!AR18*LOOKUP(AR$1,'Inputs &amp; Outputs'!$A$9:$A$58,'Inputs &amp; Outputs'!$I$9:$I$58)</f>
        <v>6121125.3488255842</v>
      </c>
      <c r="AR18" s="7">
        <f>'No. policies'!AS18*LOOKUP(AS$1,'Inputs &amp; Outputs'!$A$9:$A$58,'Inputs &amp; Outputs'!$I$9:$I$58)</f>
        <v>4155871.9380588396</v>
      </c>
      <c r="AS18" s="7">
        <f>'No. policies'!AT18*LOOKUP(AT$1,'Inputs &amp; Outputs'!$A$9:$A$58,'Inputs &amp; Outputs'!$I$9:$I$58)</f>
        <v>2394224.0266522658</v>
      </c>
      <c r="AT18" s="7">
        <f>'No. policies'!AU18*LOOKUP(AU$1,'Inputs &amp; Outputs'!$A$9:$A$58,'Inputs &amp; Outputs'!$I$9:$I$58)</f>
        <v>1459166.121604579</v>
      </c>
      <c r="AU18" s="7">
        <f>'No. policies'!AV18*LOOKUP(AV$1,'Inputs &amp; Outputs'!$A$9:$A$58,'Inputs &amp; Outputs'!$I$9:$I$58)</f>
        <v>835991.2042668116</v>
      </c>
      <c r="AV18" s="7">
        <f>'No. policies'!AW18*LOOKUP(AW$1,'Inputs &amp; Outputs'!$A$9:$A$58,'Inputs &amp; Outputs'!$I$9:$I$58)</f>
        <v>319542.35479536047</v>
      </c>
      <c r="AW18" s="7">
        <f>'No. policies'!AX18*LOOKUP(AX$1,'Inputs &amp; Outputs'!$A$9:$A$58,'Inputs &amp; Outputs'!$I$9:$I$58)</f>
        <v>105486.24759615383</v>
      </c>
      <c r="AX18" s="7">
        <f>'No. policies'!AY18*LOOKUP(AY$1,'Inputs &amp; Outputs'!$A$9:$A$58,'Inputs &amp; Outputs'!$I$9:$I$58)</f>
        <v>75000</v>
      </c>
      <c r="AY18" s="7">
        <f>'No. policies'!AZ18*LOOKUP(AZ$1,'Inputs &amp; Outputs'!$A$9:$A$58,'Inputs &amp; Outputs'!$I$9:$I$58)</f>
        <v>0</v>
      </c>
      <c r="AZ18" s="7">
        <f>'No. policies'!BA18*LOOKUP(BA$1,'Inputs &amp; Outputs'!$A$9:$A$58,'Inputs &amp; Outputs'!$I$9:$I$58)</f>
        <v>0</v>
      </c>
      <c r="BA18" s="7">
        <f>'No. policies'!BB18*LOOKUP(BB$1,'Inputs &amp; Outputs'!$A$9:$A$58,'Inputs &amp; Outputs'!$I$9:$I$58)</f>
        <v>0</v>
      </c>
      <c r="BB18" s="7">
        <f>'No. policies'!BC18*LOOKUP(BC$1,'Inputs &amp; Outputs'!$A$9:$A$58,'Inputs &amp; Outputs'!$I$9:$I$58)</f>
        <v>0</v>
      </c>
      <c r="BC18" s="7">
        <f>'No. policies'!BD18*LOOKUP(BD$1,'Inputs &amp; Outputs'!$A$9:$A$58,'Inputs &amp; Outputs'!$I$9:$I$58)</f>
        <v>0</v>
      </c>
      <c r="BD18" s="7">
        <f>'No. policies'!BE18*LOOKUP(BE$1,'Inputs &amp; Outputs'!$A$9:$A$58,'Inputs &amp; Outputs'!$I$9:$I$58)</f>
        <v>0</v>
      </c>
      <c r="BE18" s="7">
        <f>'No. policies'!BF18*LOOKUP(BF$1,'Inputs &amp; Outputs'!$A$9:$A$58,'Inputs &amp; Outputs'!$I$9:$I$58)</f>
        <v>0</v>
      </c>
      <c r="BF18" s="7">
        <f>'No. policies'!BG18*LOOKUP(BG$1,'Inputs &amp; Outputs'!$A$9:$A$58,'Inputs &amp; Outputs'!$I$9:$I$58)</f>
        <v>0</v>
      </c>
      <c r="BG18" s="7">
        <f>'No. policies'!BH18*LOOKUP(BH$1,'Inputs &amp; Outputs'!$A$9:$A$58,'Inputs &amp; Outputs'!$I$9:$I$58)</f>
        <v>0</v>
      </c>
      <c r="BH18" s="7">
        <f>'No. policies'!BI18*LOOKUP(BI$1,'Inputs &amp; Outputs'!$A$9:$A$58,'Inputs &amp; Outputs'!$I$9:$I$58)</f>
        <v>0</v>
      </c>
      <c r="BI18" s="7">
        <f>'No. policies'!BJ18*LOOKUP(BJ$1,'Inputs &amp; Outputs'!$A$9:$A$58,'Inputs &amp; Outputs'!$I$9:$I$58)</f>
        <v>0</v>
      </c>
      <c r="BJ18" s="7">
        <f>'No. policies'!BK18*LOOKUP(BK$1,'Inputs &amp; Outputs'!$A$9:$A$58,'Inputs &amp; Outputs'!$I$9:$I$58)</f>
        <v>0</v>
      </c>
      <c r="BK18" s="7">
        <f>'No. policies'!BL18*LOOKUP(BL$1,'Inputs &amp; Outputs'!$A$9:$A$58,'Inputs &amp; Outputs'!$I$9:$I$58)</f>
        <v>0</v>
      </c>
      <c r="BL18" s="7">
        <f>'No. policies'!BM18*LOOKUP(BM$1,'Inputs &amp; Outputs'!$A$9:$A$58,'Inputs &amp; Outputs'!$I$9:$I$58)</f>
        <v>0</v>
      </c>
      <c r="BM18" s="7">
        <f>'No. policies'!BN18*LOOKUP(BN$1,'Inputs &amp; Outputs'!$A$9:$A$58,'Inputs &amp; Outputs'!$I$9:$I$58)</f>
        <v>0</v>
      </c>
      <c r="BN18" s="7">
        <f>'No. policies'!BO18*LOOKUP(BO$1,'Inputs &amp; Outputs'!$A$9:$A$58,'Inputs &amp; Outputs'!$I$9:$I$58)</f>
        <v>0</v>
      </c>
      <c r="BO18" s="7">
        <f>'No. policies'!BP18*LOOKUP(BP$1,'Inputs &amp; Outputs'!$A$9:$A$58,'Inputs &amp; Outputs'!$I$9:$I$58)</f>
        <v>0</v>
      </c>
      <c r="BP18" s="7">
        <f>'No. policies'!BQ18*LOOKUP(BQ$1,'Inputs &amp; Outputs'!$A$9:$A$58,'Inputs &amp; Outputs'!$I$9:$I$58)</f>
        <v>0</v>
      </c>
      <c r="BQ18" s="7">
        <f>'No. policies'!BR18*LOOKUP(BR$1,'Inputs &amp; Outputs'!$A$9:$A$58,'Inputs &amp; Outputs'!$I$9:$I$58)</f>
        <v>0</v>
      </c>
      <c r="BR18" s="7">
        <f>'No. policies'!BS18*LOOKUP(BS$1,'Inputs &amp; Outputs'!$A$9:$A$58,'Inputs &amp; Outputs'!$I$9:$I$58)</f>
        <v>0</v>
      </c>
      <c r="BS18" s="7">
        <f>'No. policies'!BT18*LOOKUP(BT$1,'Inputs &amp; Outputs'!$A$9:$A$58,'Inputs &amp; Outputs'!$I$9:$I$58)</f>
        <v>0</v>
      </c>
      <c r="BT18" s="7">
        <f>'No. policies'!BU18*LOOKUP(BU$1,'Inputs &amp; Outputs'!$A$9:$A$58,'Inputs &amp; Outputs'!$I$9:$I$58)</f>
        <v>0</v>
      </c>
    </row>
    <row r="19" spans="1:72" x14ac:dyDescent="0.25">
      <c r="A19" s="1">
        <v>18</v>
      </c>
      <c r="B19" s="7">
        <f>'No. policies'!C19*LOOKUP(C$1,'Inputs &amp; Outputs'!$A$9:$A$58,'Inputs &amp; Outputs'!$I$9:$I$58)</f>
        <v>1908091676.5671473</v>
      </c>
      <c r="C19" s="7">
        <f>'No. policies'!D19*LOOKUP(D$1,'Inputs &amp; Outputs'!$A$9:$A$58,'Inputs &amp; Outputs'!$I$9:$I$58)</f>
        <v>1864341233.2323589</v>
      </c>
      <c r="D19" s="7">
        <f>'No. policies'!E19*LOOKUP(E$1,'Inputs &amp; Outputs'!$A$9:$A$58,'Inputs &amp; Outputs'!$I$9:$I$58)</f>
        <v>1814520188.327512</v>
      </c>
      <c r="E19" s="7">
        <f>'No. policies'!F19*LOOKUP(F$1,'Inputs &amp; Outputs'!$A$9:$A$58,'Inputs &amp; Outputs'!$I$9:$I$58)</f>
        <v>1764698799.7048104</v>
      </c>
      <c r="F19" s="7">
        <f>'No. policies'!G19*LOOKUP(G$1,'Inputs &amp; Outputs'!$A$9:$A$58,'Inputs &amp; Outputs'!$I$9:$I$58)</f>
        <v>1712740574.9266315</v>
      </c>
      <c r="G19" s="7">
        <f>'No. policies'!H19*LOOKUP(H$1,'Inputs &amp; Outputs'!$A$9:$A$58,'Inputs &amp; Outputs'!$I$9:$I$58)</f>
        <v>1657761791.4820364</v>
      </c>
      <c r="H19" s="7">
        <f>'No. policies'!I19*LOOKUP(I$1,'Inputs &amp; Outputs'!$A$9:$A$58,'Inputs &amp; Outputs'!$I$9:$I$58)</f>
        <v>1603972005.3712656</v>
      </c>
      <c r="I19" s="7">
        <f>'No. policies'!J19*LOOKUP(J$1,'Inputs &amp; Outputs'!$A$9:$A$58,'Inputs &amp; Outputs'!$I$9:$I$58)</f>
        <v>1548072509.4085438</v>
      </c>
      <c r="J19" s="7">
        <f>'No. policies'!K19*LOOKUP(K$1,'Inputs &amp; Outputs'!$A$9:$A$58,'Inputs &amp; Outputs'!$I$9:$I$58)</f>
        <v>1493393568.611028</v>
      </c>
      <c r="K19" s="7">
        <f>'No. policies'!L19*LOOKUP(L$1,'Inputs &amp; Outputs'!$A$9:$A$58,'Inputs &amp; Outputs'!$I$9:$I$58)</f>
        <v>1435329158.6003075</v>
      </c>
      <c r="L19" s="7">
        <f>'No. policies'!M19*LOOKUP(M$1,'Inputs &amp; Outputs'!$A$9:$A$58,'Inputs &amp; Outputs'!$I$9:$I$58)</f>
        <v>1376300556.3123546</v>
      </c>
      <c r="M19" s="7">
        <f>'No. policies'!N19*LOOKUP(N$1,'Inputs &amp; Outputs'!$A$9:$A$58,'Inputs &amp; Outputs'!$I$9:$I$58)</f>
        <v>1315067312.9951549</v>
      </c>
      <c r="N19" s="7">
        <f>'No. policies'!O19*LOOKUP(O$1,'Inputs &amp; Outputs'!$A$9:$A$58,'Inputs &amp; Outputs'!$I$9:$I$58)</f>
        <v>1249237840.7594543</v>
      </c>
      <c r="O19" s="7">
        <f>'No. policies'!P19*LOOKUP(P$1,'Inputs &amp; Outputs'!$A$9:$A$58,'Inputs &amp; Outputs'!$I$9:$I$58)</f>
        <v>1187032419.0326171</v>
      </c>
      <c r="P19" s="7">
        <f>'No. policies'!Q19*LOOKUP(Q$1,'Inputs &amp; Outputs'!$A$9:$A$58,'Inputs &amp; Outputs'!$I$9:$I$58)</f>
        <v>1123160256.9987307</v>
      </c>
      <c r="Q19" s="7">
        <f>'No. policies'!R19*LOOKUP(R$1,'Inputs &amp; Outputs'!$A$9:$A$58,'Inputs &amp; Outputs'!$I$9:$I$58)</f>
        <v>1055804940.2308955</v>
      </c>
      <c r="R19" s="7">
        <f>'No. policies'!S19*LOOKUP(S$1,'Inputs &amp; Outputs'!$A$9:$A$58,'Inputs &amp; Outputs'!$I$9:$I$58)</f>
        <v>988133828.24486947</v>
      </c>
      <c r="S19" s="7">
        <f>'No. policies'!T19*LOOKUP(T$1,'Inputs &amp; Outputs'!$A$9:$A$58,'Inputs &amp; Outputs'!$I$9:$I$58)</f>
        <v>922902918.22226703</v>
      </c>
      <c r="T19" s="7">
        <f>'No. policies'!U19*LOOKUP(U$1,'Inputs &amp; Outputs'!$A$9:$A$58,'Inputs &amp; Outputs'!$I$9:$I$58)</f>
        <v>859324712.80394804</v>
      </c>
      <c r="U19" s="7">
        <f>'No. policies'!V19*LOOKUP(V$1,'Inputs &amp; Outputs'!$A$9:$A$58,'Inputs &amp; Outputs'!$I$9:$I$58)</f>
        <v>792088755.43807113</v>
      </c>
      <c r="V19" s="7">
        <f>'No. policies'!W19*LOOKUP(W$1,'Inputs &amp; Outputs'!$A$9:$A$58,'Inputs &amp; Outputs'!$I$9:$I$58)</f>
        <v>727345884.31481862</v>
      </c>
      <c r="W19" s="7">
        <f>'No. policies'!X19*LOOKUP(X$1,'Inputs &amp; Outputs'!$A$9:$A$58,'Inputs &amp; Outputs'!$I$9:$I$58)</f>
        <v>663402434.82386172</v>
      </c>
      <c r="X19" s="7">
        <f>'No. policies'!Y19*LOOKUP(Y$1,'Inputs &amp; Outputs'!$A$9:$A$58,'Inputs &amp; Outputs'!$I$9:$I$58)</f>
        <v>597521941.63421667</v>
      </c>
      <c r="Y19" s="7">
        <f>'No. policies'!Z19*LOOKUP(Z$1,'Inputs &amp; Outputs'!$A$9:$A$58,'Inputs &amp; Outputs'!$I$9:$I$58)</f>
        <v>537173568.85940242</v>
      </c>
      <c r="Z19" s="7">
        <f>'No. policies'!AA19*LOOKUP(AA$1,'Inputs &amp; Outputs'!$A$9:$A$58,'Inputs &amp; Outputs'!$I$9:$I$58)</f>
        <v>474209175.68185151</v>
      </c>
      <c r="AA19" s="7">
        <f>'No. policies'!AB19*LOOKUP(AB$1,'Inputs &amp; Outputs'!$A$9:$A$58,'Inputs &amp; Outputs'!$I$9:$I$58)</f>
        <v>412964818.20808136</v>
      </c>
      <c r="AB19" s="7">
        <f>'No. policies'!AC19*LOOKUP(AC$1,'Inputs &amp; Outputs'!$A$9:$A$58,'Inputs &amp; Outputs'!$I$9:$I$58)</f>
        <v>357559974.62345171</v>
      </c>
      <c r="AC19" s="7">
        <f>'No. policies'!AD19*LOOKUP(AD$1,'Inputs &amp; Outputs'!$A$9:$A$58,'Inputs &amp; Outputs'!$I$9:$I$58)</f>
        <v>305871872.91370779</v>
      </c>
      <c r="AD19" s="7">
        <f>'No. policies'!AE19*LOOKUP(AE$1,'Inputs &amp; Outputs'!$A$9:$A$58,'Inputs &amp; Outputs'!$I$9:$I$58)</f>
        <v>259963214.02276453</v>
      </c>
      <c r="AE19" s="7">
        <f>'No. policies'!AF19*LOOKUP(AF$1,'Inputs &amp; Outputs'!$A$9:$A$58,'Inputs &amp; Outputs'!$I$9:$I$58)</f>
        <v>215323820.34340054</v>
      </c>
      <c r="AF19" s="7">
        <f>'No. policies'!AG19*LOOKUP(AG$1,'Inputs &amp; Outputs'!$A$9:$A$58,'Inputs &amp; Outputs'!$I$9:$I$58)</f>
        <v>174412657.96341628</v>
      </c>
      <c r="AG19" s="7">
        <f>'No. policies'!AH19*LOOKUP(AH$1,'Inputs &amp; Outputs'!$A$9:$A$58,'Inputs &amp; Outputs'!$I$9:$I$58)</f>
        <v>140531426.58866611</v>
      </c>
      <c r="AH19" s="7">
        <f>'No. policies'!AI19*LOOKUP(AI$1,'Inputs &amp; Outputs'!$A$9:$A$58,'Inputs &amp; Outputs'!$I$9:$I$58)</f>
        <v>111359306.02683203</v>
      </c>
      <c r="AI19" s="7">
        <f>'No. policies'!AJ19*LOOKUP(AJ$1,'Inputs &amp; Outputs'!$A$9:$A$58,'Inputs &amp; Outputs'!$I$9:$I$58)</f>
        <v>85155771.883837789</v>
      </c>
      <c r="AJ19" s="7">
        <f>'No. policies'!AK19*LOOKUP(AK$1,'Inputs &amp; Outputs'!$A$9:$A$58,'Inputs &amp; Outputs'!$I$9:$I$58)</f>
        <v>64115370.817032196</v>
      </c>
      <c r="AK19" s="7">
        <f>'No. policies'!AL19*LOOKUP(AL$1,'Inputs &amp; Outputs'!$A$9:$A$58,'Inputs &amp; Outputs'!$I$9:$I$58)</f>
        <v>47357230.440647267</v>
      </c>
      <c r="AL19" s="7">
        <f>'No. policies'!AM19*LOOKUP(AM$1,'Inputs &amp; Outputs'!$A$9:$A$58,'Inputs &amp; Outputs'!$I$9:$I$58)</f>
        <v>35775252.531524271</v>
      </c>
      <c r="AM19" s="7">
        <f>'No. policies'!AN19*LOOKUP(AN$1,'Inputs &amp; Outputs'!$A$9:$A$58,'Inputs &amp; Outputs'!$I$9:$I$58)</f>
        <v>25631057.917702295</v>
      </c>
      <c r="AN19" s="7">
        <f>'No. policies'!AO19*LOOKUP(AO$1,'Inputs &amp; Outputs'!$A$9:$A$58,'Inputs &amp; Outputs'!$I$9:$I$58)</f>
        <v>17947417.787793431</v>
      </c>
      <c r="AO19" s="7">
        <f>'No. policies'!AP19*LOOKUP(AP$1,'Inputs &amp; Outputs'!$A$9:$A$58,'Inputs &amp; Outputs'!$I$9:$I$58)</f>
        <v>12440432.772011548</v>
      </c>
      <c r="AP19" s="7">
        <f>'No. policies'!AQ19*LOOKUP(AQ$1,'Inputs &amp; Outputs'!$A$9:$A$58,'Inputs &amp; Outputs'!$I$9:$I$58)</f>
        <v>8343827.8323879279</v>
      </c>
      <c r="AQ19" s="7">
        <f>'No. policies'!AR19*LOOKUP(AR$1,'Inputs &amp; Outputs'!$A$9:$A$58,'Inputs &amp; Outputs'!$I$9:$I$58)</f>
        <v>5758391.9948211052</v>
      </c>
      <c r="AR19" s="7">
        <f>'No. policies'!AS19*LOOKUP(AS$1,'Inputs &amp; Outputs'!$A$9:$A$58,'Inputs &amp; Outputs'!$I$9:$I$58)</f>
        <v>3943837.6555048171</v>
      </c>
      <c r="AS19" s="7">
        <f>'No. policies'!AT19*LOOKUP(AT$1,'Inputs &amp; Outputs'!$A$9:$A$58,'Inputs &amp; Outputs'!$I$9:$I$58)</f>
        <v>2394224.0266522658</v>
      </c>
      <c r="AT19" s="7">
        <f>'No. policies'!AU19*LOOKUP(AU$1,'Inputs &amp; Outputs'!$A$9:$A$58,'Inputs &amp; Outputs'!$I$9:$I$58)</f>
        <v>1245629.6160039091</v>
      </c>
      <c r="AU19" s="7">
        <f>'No. policies'!AV19*LOOKUP(AV$1,'Inputs &amp; Outputs'!$A$9:$A$58,'Inputs &amp; Outputs'!$I$9:$I$58)</f>
        <v>805028.56707174447</v>
      </c>
      <c r="AV19" s="7">
        <f>'No. policies'!AW19*LOOKUP(AW$1,'Inputs &amp; Outputs'!$A$9:$A$58,'Inputs &amp; Outputs'!$I$9:$I$58)</f>
        <v>294962.17365725583</v>
      </c>
      <c r="AW19" s="7">
        <f>'No. policies'!AX19*LOOKUP(AX$1,'Inputs &amp; Outputs'!$A$9:$A$58,'Inputs &amp; Outputs'!$I$9:$I$58)</f>
        <v>120555.71153846152</v>
      </c>
      <c r="AX19" s="7">
        <f>'No. policies'!AY19*LOOKUP(AY$1,'Inputs &amp; Outputs'!$A$9:$A$58,'Inputs &amp; Outputs'!$I$9:$I$58)</f>
        <v>150000</v>
      </c>
      <c r="AY19" s="7">
        <f>'No. policies'!AZ19*LOOKUP(AZ$1,'Inputs &amp; Outputs'!$A$9:$A$58,'Inputs &amp; Outputs'!$I$9:$I$58)</f>
        <v>0</v>
      </c>
      <c r="AZ19" s="7">
        <f>'No. policies'!BA19*LOOKUP(BA$1,'Inputs &amp; Outputs'!$A$9:$A$58,'Inputs &amp; Outputs'!$I$9:$I$58)</f>
        <v>0</v>
      </c>
      <c r="BA19" s="7">
        <f>'No. policies'!BB19*LOOKUP(BB$1,'Inputs &amp; Outputs'!$A$9:$A$58,'Inputs &amp; Outputs'!$I$9:$I$58)</f>
        <v>0</v>
      </c>
      <c r="BB19" s="7">
        <f>'No. policies'!BC19*LOOKUP(BC$1,'Inputs &amp; Outputs'!$A$9:$A$58,'Inputs &amp; Outputs'!$I$9:$I$58)</f>
        <v>0</v>
      </c>
      <c r="BC19" s="7">
        <f>'No. policies'!BD19*LOOKUP(BD$1,'Inputs &amp; Outputs'!$A$9:$A$58,'Inputs &amp; Outputs'!$I$9:$I$58)</f>
        <v>0</v>
      </c>
      <c r="BD19" s="7">
        <f>'No. policies'!BE19*LOOKUP(BE$1,'Inputs &amp; Outputs'!$A$9:$A$58,'Inputs &amp; Outputs'!$I$9:$I$58)</f>
        <v>0</v>
      </c>
      <c r="BE19" s="7">
        <f>'No. policies'!BF19*LOOKUP(BF$1,'Inputs &amp; Outputs'!$A$9:$A$58,'Inputs &amp; Outputs'!$I$9:$I$58)</f>
        <v>0</v>
      </c>
      <c r="BF19" s="7">
        <f>'No. policies'!BG19*LOOKUP(BG$1,'Inputs &amp; Outputs'!$A$9:$A$58,'Inputs &amp; Outputs'!$I$9:$I$58)</f>
        <v>0</v>
      </c>
      <c r="BG19" s="7">
        <f>'No. policies'!BH19*LOOKUP(BH$1,'Inputs &amp; Outputs'!$A$9:$A$58,'Inputs &amp; Outputs'!$I$9:$I$58)</f>
        <v>0</v>
      </c>
      <c r="BH19" s="7">
        <f>'No. policies'!BI19*LOOKUP(BI$1,'Inputs &amp; Outputs'!$A$9:$A$58,'Inputs &amp; Outputs'!$I$9:$I$58)</f>
        <v>0</v>
      </c>
      <c r="BI19" s="7">
        <f>'No. policies'!BJ19*LOOKUP(BJ$1,'Inputs &amp; Outputs'!$A$9:$A$58,'Inputs &amp; Outputs'!$I$9:$I$58)</f>
        <v>0</v>
      </c>
      <c r="BJ19" s="7">
        <f>'No. policies'!BK19*LOOKUP(BK$1,'Inputs &amp; Outputs'!$A$9:$A$58,'Inputs &amp; Outputs'!$I$9:$I$58)</f>
        <v>0</v>
      </c>
      <c r="BK19" s="7">
        <f>'No. policies'!BL19*LOOKUP(BL$1,'Inputs &amp; Outputs'!$A$9:$A$58,'Inputs &amp; Outputs'!$I$9:$I$58)</f>
        <v>0</v>
      </c>
      <c r="BL19" s="7">
        <f>'No. policies'!BM19*LOOKUP(BM$1,'Inputs &amp; Outputs'!$A$9:$A$58,'Inputs &amp; Outputs'!$I$9:$I$58)</f>
        <v>0</v>
      </c>
      <c r="BM19" s="7">
        <f>'No. policies'!BN19*LOOKUP(BN$1,'Inputs &amp; Outputs'!$A$9:$A$58,'Inputs &amp; Outputs'!$I$9:$I$58)</f>
        <v>0</v>
      </c>
      <c r="BN19" s="7">
        <f>'No. policies'!BO19*LOOKUP(BO$1,'Inputs &amp; Outputs'!$A$9:$A$58,'Inputs &amp; Outputs'!$I$9:$I$58)</f>
        <v>0</v>
      </c>
      <c r="BO19" s="7">
        <f>'No. policies'!BP19*LOOKUP(BP$1,'Inputs &amp; Outputs'!$A$9:$A$58,'Inputs &amp; Outputs'!$I$9:$I$58)</f>
        <v>0</v>
      </c>
      <c r="BP19" s="7">
        <f>'No. policies'!BQ19*LOOKUP(BQ$1,'Inputs &amp; Outputs'!$A$9:$A$58,'Inputs &amp; Outputs'!$I$9:$I$58)</f>
        <v>0</v>
      </c>
      <c r="BQ19" s="7">
        <f>'No. policies'!BR19*LOOKUP(BR$1,'Inputs &amp; Outputs'!$A$9:$A$58,'Inputs &amp; Outputs'!$I$9:$I$58)</f>
        <v>0</v>
      </c>
      <c r="BR19" s="7">
        <f>'No. policies'!BS19*LOOKUP(BS$1,'Inputs &amp; Outputs'!$A$9:$A$58,'Inputs &amp; Outputs'!$I$9:$I$58)</f>
        <v>0</v>
      </c>
      <c r="BS19" s="7">
        <f>'No. policies'!BT19*LOOKUP(BT$1,'Inputs &amp; Outputs'!$A$9:$A$58,'Inputs &amp; Outputs'!$I$9:$I$58)</f>
        <v>0</v>
      </c>
      <c r="BT19" s="7">
        <f>'No. policies'!BU19*LOOKUP(BU$1,'Inputs &amp; Outputs'!$A$9:$A$58,'Inputs &amp; Outputs'!$I$9:$I$58)</f>
        <v>0</v>
      </c>
    </row>
    <row r="20" spans="1:72" x14ac:dyDescent="0.25">
      <c r="A20" s="1">
        <v>19</v>
      </c>
      <c r="B20" s="7">
        <f>'No. policies'!C20*LOOKUP(C$1,'Inputs &amp; Outputs'!$A$9:$A$58,'Inputs &amp; Outputs'!$I$9:$I$58)</f>
        <v>1905027699.567441</v>
      </c>
      <c r="C20" s="7">
        <f>'No. policies'!D20*LOOKUP(D$1,'Inputs &amp; Outputs'!$A$9:$A$58,'Inputs &amp; Outputs'!$I$9:$I$58)</f>
        <v>1858342950.5595822</v>
      </c>
      <c r="D20" s="7">
        <f>'No. policies'!E20*LOOKUP(E$1,'Inputs &amp; Outputs'!$A$9:$A$58,'Inputs &amp; Outputs'!$I$9:$I$58)</f>
        <v>1808655072.5672615</v>
      </c>
      <c r="E20" s="7">
        <f>'No. policies'!F20*LOOKUP(F$1,'Inputs &amp; Outputs'!$A$9:$A$58,'Inputs &amp; Outputs'!$I$9:$I$58)</f>
        <v>1755390183.5976233</v>
      </c>
      <c r="F20" s="7">
        <f>'No. policies'!G20*LOOKUP(G$1,'Inputs &amp; Outputs'!$A$9:$A$58,'Inputs &amp; Outputs'!$I$9:$I$58)</f>
        <v>1703659976.4461884</v>
      </c>
      <c r="G20" s="7">
        <f>'No. policies'!H20*LOOKUP(H$1,'Inputs &amp; Outputs'!$A$9:$A$58,'Inputs &amp; Outputs'!$I$9:$I$58)</f>
        <v>1649595477.2382827</v>
      </c>
      <c r="H20" s="7">
        <f>'No. policies'!I20*LOOKUP(I$1,'Inputs &amp; Outputs'!$A$9:$A$58,'Inputs &amp; Outputs'!$I$9:$I$58)</f>
        <v>1595364518.8615334</v>
      </c>
      <c r="I20" s="7">
        <f>'No. policies'!J20*LOOKUP(J$1,'Inputs &amp; Outputs'!$A$9:$A$58,'Inputs &amp; Outputs'!$I$9:$I$58)</f>
        <v>1540353053.7206559</v>
      </c>
      <c r="J20" s="7">
        <f>'No. policies'!K20*LOOKUP(K$1,'Inputs &amp; Outputs'!$A$9:$A$58,'Inputs &amp; Outputs'!$I$9:$I$58)</f>
        <v>1480912218.2674339</v>
      </c>
      <c r="K20" s="7">
        <f>'No. policies'!L20*LOOKUP(L$1,'Inputs &amp; Outputs'!$A$9:$A$58,'Inputs &amp; Outputs'!$I$9:$I$58)</f>
        <v>1423541869.2371969</v>
      </c>
      <c r="L20" s="7">
        <f>'No. policies'!M20*LOOKUP(M$1,'Inputs &amp; Outputs'!$A$9:$A$58,'Inputs &amp; Outputs'!$I$9:$I$58)</f>
        <v>1364025206.2666719</v>
      </c>
      <c r="M20" s="7">
        <f>'No. policies'!N20*LOOKUP(N$1,'Inputs &amp; Outputs'!$A$9:$A$58,'Inputs &amp; Outputs'!$I$9:$I$58)</f>
        <v>1304063746.119632</v>
      </c>
      <c r="N20" s="7">
        <f>'No. policies'!O20*LOOKUP(O$1,'Inputs &amp; Outputs'!$A$9:$A$58,'Inputs &amp; Outputs'!$I$9:$I$58)</f>
        <v>1241625510.0649462</v>
      </c>
      <c r="O20" s="7">
        <f>'No. policies'!P20*LOOKUP(P$1,'Inputs &amp; Outputs'!$A$9:$A$58,'Inputs &amp; Outputs'!$I$9:$I$58)</f>
        <v>1175789600.9668896</v>
      </c>
      <c r="P20" s="7">
        <f>'No. policies'!Q20*LOOKUP(Q$1,'Inputs &amp; Outputs'!$A$9:$A$58,'Inputs &amp; Outputs'!$I$9:$I$58)</f>
        <v>1110613784.0653222</v>
      </c>
      <c r="Q20" s="7">
        <f>'No. policies'!R20*LOOKUP(R$1,'Inputs &amp; Outputs'!$A$9:$A$58,'Inputs &amp; Outputs'!$I$9:$I$58)</f>
        <v>1047395023.7748005</v>
      </c>
      <c r="R20" s="7">
        <f>'No. policies'!S20*LOOKUP(S$1,'Inputs &amp; Outputs'!$A$9:$A$58,'Inputs &amp; Outputs'!$I$9:$I$58)</f>
        <v>981018346.55483663</v>
      </c>
      <c r="S20" s="7">
        <f>'No. policies'!T20*LOOKUP(T$1,'Inputs &amp; Outputs'!$A$9:$A$58,'Inputs &amp; Outputs'!$I$9:$I$58)</f>
        <v>915904602.25470483</v>
      </c>
      <c r="T20" s="7">
        <f>'No. policies'!U20*LOOKUP(U$1,'Inputs &amp; Outputs'!$A$9:$A$58,'Inputs &amp; Outputs'!$I$9:$I$58)</f>
        <v>848726028.31712782</v>
      </c>
      <c r="U20" s="7">
        <f>'No. policies'!V20*LOOKUP(V$1,'Inputs &amp; Outputs'!$A$9:$A$58,'Inputs &amp; Outputs'!$I$9:$I$58)</f>
        <v>784211194.46902025</v>
      </c>
      <c r="V20" s="7">
        <f>'No. policies'!W20*LOOKUP(W$1,'Inputs &amp; Outputs'!$A$9:$A$58,'Inputs &amp; Outputs'!$I$9:$I$58)</f>
        <v>717481674.52242219</v>
      </c>
      <c r="W20" s="7">
        <f>'No. policies'!X20*LOOKUP(X$1,'Inputs &amp; Outputs'!$A$9:$A$58,'Inputs &amp; Outputs'!$I$9:$I$58)</f>
        <v>654456500.3510915</v>
      </c>
      <c r="X20" s="7">
        <f>'No. policies'!Y20*LOOKUP(Y$1,'Inputs &amp; Outputs'!$A$9:$A$58,'Inputs &amp; Outputs'!$I$9:$I$58)</f>
        <v>590432139.34661424</v>
      </c>
      <c r="Y20" s="7">
        <f>'No. policies'!Z20*LOOKUP(Z$1,'Inputs &amp; Outputs'!$A$9:$A$58,'Inputs &amp; Outputs'!$I$9:$I$58)</f>
        <v>530835693.65847129</v>
      </c>
      <c r="Z20" s="7">
        <f>'No. policies'!AA20*LOOKUP(AA$1,'Inputs &amp; Outputs'!$A$9:$A$58,'Inputs &amp; Outputs'!$I$9:$I$58)</f>
        <v>467414105.17665428</v>
      </c>
      <c r="AA20" s="7">
        <f>'No. policies'!AB20*LOOKUP(AB$1,'Inputs &amp; Outputs'!$A$9:$A$58,'Inputs &amp; Outputs'!$I$9:$I$58)</f>
        <v>407163613.63998348</v>
      </c>
      <c r="AB20" s="7">
        <f>'No. policies'!AC20*LOOKUP(AC$1,'Inputs &amp; Outputs'!$A$9:$A$58,'Inputs &amp; Outputs'!$I$9:$I$58)</f>
        <v>353790895.48125088</v>
      </c>
      <c r="AC20" s="7">
        <f>'No. policies'!AD20*LOOKUP(AD$1,'Inputs &amp; Outputs'!$A$9:$A$58,'Inputs &amp; Outputs'!$I$9:$I$58)</f>
        <v>304120029.42622948</v>
      </c>
      <c r="AD20" s="7">
        <f>'No. policies'!AE20*LOOKUP(AE$1,'Inputs &amp; Outputs'!$A$9:$A$58,'Inputs &amp; Outputs'!$I$9:$I$58)</f>
        <v>258120272.13853312</v>
      </c>
      <c r="AE20" s="7">
        <f>'No. policies'!AF20*LOOKUP(AF$1,'Inputs &amp; Outputs'!$A$9:$A$58,'Inputs &amp; Outputs'!$I$9:$I$58)</f>
        <v>217635887.5086191</v>
      </c>
      <c r="AF20" s="7">
        <f>'No. policies'!AG20*LOOKUP(AG$1,'Inputs &amp; Outputs'!$A$9:$A$58,'Inputs &amp; Outputs'!$I$9:$I$58)</f>
        <v>179723299.79243055</v>
      </c>
      <c r="AG20" s="7">
        <f>'No. policies'!AH20*LOOKUP(AH$1,'Inputs &amp; Outputs'!$A$9:$A$58,'Inputs &amp; Outputs'!$I$9:$I$58)</f>
        <v>145454777.12065995</v>
      </c>
      <c r="AH20" s="7">
        <f>'No. policies'!AI20*LOOKUP(AI$1,'Inputs &amp; Outputs'!$A$9:$A$58,'Inputs &amp; Outputs'!$I$9:$I$58)</f>
        <v>114325680.62941863</v>
      </c>
      <c r="AI20" s="7">
        <f>'No. policies'!AJ20*LOOKUP(AJ$1,'Inputs &amp; Outputs'!$A$9:$A$58,'Inputs &amp; Outputs'!$I$9:$I$58)</f>
        <v>90002641.561989665</v>
      </c>
      <c r="AJ20" s="7">
        <f>'No. policies'!AK20*LOOKUP(AK$1,'Inputs &amp; Outputs'!$A$9:$A$58,'Inputs &amp; Outputs'!$I$9:$I$58)</f>
        <v>69817605.531779096</v>
      </c>
      <c r="AK20" s="7">
        <f>'No. policies'!AL20*LOOKUP(AL$1,'Inputs &amp; Outputs'!$A$9:$A$58,'Inputs &amp; Outputs'!$I$9:$I$58)</f>
        <v>53081730.823582649</v>
      </c>
      <c r="AL20" s="7">
        <f>'No. policies'!AM20*LOOKUP(AM$1,'Inputs &amp; Outputs'!$A$9:$A$58,'Inputs &amp; Outputs'!$I$9:$I$58)</f>
        <v>40231896.618215859</v>
      </c>
      <c r="AM20" s="7">
        <f>'No. policies'!AN20*LOOKUP(AN$1,'Inputs &amp; Outputs'!$A$9:$A$58,'Inputs &amp; Outputs'!$I$9:$I$58)</f>
        <v>28561963.64371758</v>
      </c>
      <c r="AN20" s="7">
        <f>'No. policies'!AO20*LOOKUP(AO$1,'Inputs &amp; Outputs'!$A$9:$A$58,'Inputs &amp; Outputs'!$I$9:$I$58)</f>
        <v>19465628.35594514</v>
      </c>
      <c r="AO20" s="7">
        <f>'No. policies'!AP20*LOOKUP(AP$1,'Inputs &amp; Outputs'!$A$9:$A$58,'Inputs &amp; Outputs'!$I$9:$I$58)</f>
        <v>13771507.883420192</v>
      </c>
      <c r="AP20" s="7">
        <f>'No. policies'!AQ20*LOOKUP(AQ$1,'Inputs &amp; Outputs'!$A$9:$A$58,'Inputs &amp; Outputs'!$I$9:$I$58)</f>
        <v>9646043.7368646562</v>
      </c>
      <c r="AQ20" s="7">
        <f>'No. policies'!AR20*LOOKUP(AR$1,'Inputs &amp; Outputs'!$A$9:$A$58,'Inputs &amp; Outputs'!$I$9:$I$58)</f>
        <v>6619883.7105817432</v>
      </c>
      <c r="AR20" s="7">
        <f>'No. policies'!AS20*LOOKUP(AS$1,'Inputs &amp; Outputs'!$A$9:$A$58,'Inputs &amp; Outputs'!$I$9:$I$58)</f>
        <v>4198278.7945696441</v>
      </c>
      <c r="AS20" s="7">
        <f>'No. policies'!AT20*LOOKUP(AT$1,'Inputs &amp; Outputs'!$A$9:$A$58,'Inputs &amp; Outputs'!$I$9:$I$58)</f>
        <v>3022217.2139708931</v>
      </c>
      <c r="AT20" s="7">
        <f>'No. policies'!AU20*LOOKUP(AU$1,'Inputs &amp; Outputs'!$A$9:$A$58,'Inputs &amp; Outputs'!$I$9:$I$58)</f>
        <v>1850649.7152058077</v>
      </c>
      <c r="AU20" s="7">
        <f>'No. policies'!AV20*LOOKUP(AV$1,'Inputs &amp; Outputs'!$A$9:$A$58,'Inputs &amp; Outputs'!$I$9:$I$58)</f>
        <v>990804.39024214703</v>
      </c>
      <c r="AV20" s="7">
        <f>'No. policies'!AW20*LOOKUP(AW$1,'Inputs &amp; Outputs'!$A$9:$A$58,'Inputs &amp; Outputs'!$I$9:$I$58)</f>
        <v>516183.80390019773</v>
      </c>
      <c r="AW20" s="7">
        <f>'No. policies'!AX20*LOOKUP(AX$1,'Inputs &amp; Outputs'!$A$9:$A$58,'Inputs &amp; Outputs'!$I$9:$I$58)</f>
        <v>226041.95913461535</v>
      </c>
      <c r="AX20" s="7">
        <f>'No. policies'!AY20*LOOKUP(AY$1,'Inputs &amp; Outputs'!$A$9:$A$58,'Inputs &amp; Outputs'!$I$9:$I$58)</f>
        <v>250000</v>
      </c>
      <c r="AY20" s="7">
        <f>'No. policies'!AZ20*LOOKUP(AZ$1,'Inputs &amp; Outputs'!$A$9:$A$58,'Inputs &amp; Outputs'!$I$9:$I$58)</f>
        <v>0</v>
      </c>
      <c r="AZ20" s="7">
        <f>'No. policies'!BA20*LOOKUP(BA$1,'Inputs &amp; Outputs'!$A$9:$A$58,'Inputs &amp; Outputs'!$I$9:$I$58)</f>
        <v>0</v>
      </c>
      <c r="BA20" s="7">
        <f>'No. policies'!BB20*LOOKUP(BB$1,'Inputs &amp; Outputs'!$A$9:$A$58,'Inputs &amp; Outputs'!$I$9:$I$58)</f>
        <v>0</v>
      </c>
      <c r="BB20" s="7">
        <f>'No. policies'!BC20*LOOKUP(BC$1,'Inputs &amp; Outputs'!$A$9:$A$58,'Inputs &amp; Outputs'!$I$9:$I$58)</f>
        <v>0</v>
      </c>
      <c r="BC20" s="7">
        <f>'No. policies'!BD20*LOOKUP(BD$1,'Inputs &amp; Outputs'!$A$9:$A$58,'Inputs &amp; Outputs'!$I$9:$I$58)</f>
        <v>0</v>
      </c>
      <c r="BD20" s="7">
        <f>'No. policies'!BE20*LOOKUP(BE$1,'Inputs &amp; Outputs'!$A$9:$A$58,'Inputs &amp; Outputs'!$I$9:$I$58)</f>
        <v>0</v>
      </c>
      <c r="BE20" s="7">
        <f>'No. policies'!BF20*LOOKUP(BF$1,'Inputs &amp; Outputs'!$A$9:$A$58,'Inputs &amp; Outputs'!$I$9:$I$58)</f>
        <v>0</v>
      </c>
      <c r="BF20" s="7">
        <f>'No. policies'!BG20*LOOKUP(BG$1,'Inputs &amp; Outputs'!$A$9:$A$58,'Inputs &amp; Outputs'!$I$9:$I$58)</f>
        <v>0</v>
      </c>
      <c r="BG20" s="7">
        <f>'No. policies'!BH20*LOOKUP(BH$1,'Inputs &amp; Outputs'!$A$9:$A$58,'Inputs &amp; Outputs'!$I$9:$I$58)</f>
        <v>0</v>
      </c>
      <c r="BH20" s="7">
        <f>'No. policies'!BI20*LOOKUP(BI$1,'Inputs &amp; Outputs'!$A$9:$A$58,'Inputs &amp; Outputs'!$I$9:$I$58)</f>
        <v>0</v>
      </c>
      <c r="BI20" s="7">
        <f>'No. policies'!BJ20*LOOKUP(BJ$1,'Inputs &amp; Outputs'!$A$9:$A$58,'Inputs &amp; Outputs'!$I$9:$I$58)</f>
        <v>0</v>
      </c>
      <c r="BJ20" s="7">
        <f>'No. policies'!BK20*LOOKUP(BK$1,'Inputs &amp; Outputs'!$A$9:$A$58,'Inputs &amp; Outputs'!$I$9:$I$58)</f>
        <v>0</v>
      </c>
      <c r="BK20" s="7">
        <f>'No. policies'!BL20*LOOKUP(BL$1,'Inputs &amp; Outputs'!$A$9:$A$58,'Inputs &amp; Outputs'!$I$9:$I$58)</f>
        <v>0</v>
      </c>
      <c r="BL20" s="7">
        <f>'No. policies'!BM20*LOOKUP(BM$1,'Inputs &amp; Outputs'!$A$9:$A$58,'Inputs &amp; Outputs'!$I$9:$I$58)</f>
        <v>0</v>
      </c>
      <c r="BM20" s="7">
        <f>'No. policies'!BN20*LOOKUP(BN$1,'Inputs &amp; Outputs'!$A$9:$A$58,'Inputs &amp; Outputs'!$I$9:$I$58)</f>
        <v>0</v>
      </c>
      <c r="BN20" s="7">
        <f>'No. policies'!BO20*LOOKUP(BO$1,'Inputs &amp; Outputs'!$A$9:$A$58,'Inputs &amp; Outputs'!$I$9:$I$58)</f>
        <v>0</v>
      </c>
      <c r="BO20" s="7">
        <f>'No. policies'!BP20*LOOKUP(BP$1,'Inputs &amp; Outputs'!$A$9:$A$58,'Inputs &amp; Outputs'!$I$9:$I$58)</f>
        <v>0</v>
      </c>
      <c r="BP20" s="7">
        <f>'No. policies'!BQ20*LOOKUP(BQ$1,'Inputs &amp; Outputs'!$A$9:$A$58,'Inputs &amp; Outputs'!$I$9:$I$58)</f>
        <v>0</v>
      </c>
      <c r="BQ20" s="7">
        <f>'No. policies'!BR20*LOOKUP(BR$1,'Inputs &amp; Outputs'!$A$9:$A$58,'Inputs &amp; Outputs'!$I$9:$I$58)</f>
        <v>0</v>
      </c>
      <c r="BR20" s="7">
        <f>'No. policies'!BS20*LOOKUP(BS$1,'Inputs &amp; Outputs'!$A$9:$A$58,'Inputs &amp; Outputs'!$I$9:$I$58)</f>
        <v>0</v>
      </c>
      <c r="BS20" s="7">
        <f>'No. policies'!BT20*LOOKUP(BT$1,'Inputs &amp; Outputs'!$A$9:$A$58,'Inputs &amp; Outputs'!$I$9:$I$58)</f>
        <v>0</v>
      </c>
      <c r="BT20" s="7">
        <f>'No. policies'!BU20*LOOKUP(BU$1,'Inputs &amp; Outputs'!$A$9:$A$58,'Inputs &amp; Outputs'!$I$9:$I$58)</f>
        <v>0</v>
      </c>
    </row>
    <row r="21" spans="1:72" x14ac:dyDescent="0.25">
      <c r="A21" s="1">
        <v>20</v>
      </c>
      <c r="B21" s="7">
        <f>'No. policies'!C21*LOOKUP(C$1,'Inputs &amp; Outputs'!$A$9:$A$58,'Inputs &amp; Outputs'!$I$9:$I$58)</f>
        <v>1907325682.3172207</v>
      </c>
      <c r="C21" s="7">
        <f>'No. policies'!D21*LOOKUP(D$1,'Inputs &amp; Outputs'!$A$9:$A$58,'Inputs &amp; Outputs'!$I$9:$I$58)</f>
        <v>1858717843.2266309</v>
      </c>
      <c r="D21" s="7">
        <f>'No. policies'!E21*LOOKUP(E$1,'Inputs &amp; Outputs'!$A$9:$A$58,'Inputs &amp; Outputs'!$I$9:$I$58)</f>
        <v>1806455654.1571677</v>
      </c>
      <c r="E21" s="7">
        <f>'No. policies'!F21*LOOKUP(F$1,'Inputs &amp; Outputs'!$A$9:$A$58,'Inputs &amp; Outputs'!$I$9:$I$58)</f>
        <v>1757538325.7762051</v>
      </c>
      <c r="F21" s="7">
        <f>'No. policies'!G21*LOOKUP(G$1,'Inputs &amp; Outputs'!$A$9:$A$58,'Inputs &amp; Outputs'!$I$9:$I$58)</f>
        <v>1705755499.1724446</v>
      </c>
      <c r="G21" s="7">
        <f>'No. policies'!H21*LOOKUP(H$1,'Inputs &amp; Outputs'!$A$9:$A$58,'Inputs &amp; Outputs'!$I$9:$I$58)</f>
        <v>1649255214.1447928</v>
      </c>
      <c r="H21" s="7">
        <f>'No. policies'!I21*LOOKUP(I$1,'Inputs &amp; Outputs'!$A$9:$A$58,'Inputs &amp; Outputs'!$I$9:$I$58)</f>
        <v>1599006147.7694972</v>
      </c>
      <c r="I21" s="7">
        <f>'No. policies'!J21*LOOKUP(J$1,'Inputs &amp; Outputs'!$A$9:$A$58,'Inputs &amp; Outputs'!$I$9:$I$58)</f>
        <v>1545499357.5125811</v>
      </c>
      <c r="J21" s="7">
        <f>'No. policies'!K21*LOOKUP(K$1,'Inputs &amp; Outputs'!$A$9:$A$58,'Inputs &amp; Outputs'!$I$9:$I$58)</f>
        <v>1486528825.9220512</v>
      </c>
      <c r="K21" s="7">
        <f>'No. policies'!L21*LOOKUP(L$1,'Inputs &amp; Outputs'!$A$9:$A$58,'Inputs &amp; Outputs'!$I$9:$I$58)</f>
        <v>1427773203.8803647</v>
      </c>
      <c r="L21" s="7">
        <f>'No. policies'!M21*LOOKUP(M$1,'Inputs &amp; Outputs'!$A$9:$A$58,'Inputs &amp; Outputs'!$I$9:$I$58)</f>
        <v>1370455151.5286961</v>
      </c>
      <c r="M21" s="7">
        <f>'No. policies'!N21*LOOKUP(N$1,'Inputs &amp; Outputs'!$A$9:$A$58,'Inputs &amp; Outputs'!$I$9:$I$58)</f>
        <v>1306603030.7832143</v>
      </c>
      <c r="N21" s="7">
        <f>'No. policies'!O21*LOOKUP(O$1,'Inputs &amp; Outputs'!$A$9:$A$58,'Inputs &amp; Outputs'!$I$9:$I$58)</f>
        <v>1243256723.7851977</v>
      </c>
      <c r="O21" s="7">
        <f>'No. policies'!P21*LOOKUP(P$1,'Inputs &amp; Outputs'!$A$9:$A$58,'Inputs &amp; Outputs'!$I$9:$I$58)</f>
        <v>1178665670.704634</v>
      </c>
      <c r="P21" s="7">
        <f>'No. policies'!Q21*LOOKUP(Q$1,'Inputs &amp; Outputs'!$A$9:$A$58,'Inputs &amp; Outputs'!$I$9:$I$58)</f>
        <v>1113875867.0280082</v>
      </c>
      <c r="Q21" s="7">
        <f>'No. policies'!R21*LOOKUP(R$1,'Inputs &amp; Outputs'!$A$9:$A$58,'Inputs &amp; Outputs'!$I$9:$I$58)</f>
        <v>1052440973.6484575</v>
      </c>
      <c r="R21" s="7">
        <f>'No. policies'!S21*LOOKUP(S$1,'Inputs &amp; Outputs'!$A$9:$A$58,'Inputs &amp; Outputs'!$I$9:$I$58)</f>
        <v>987215701.5751878</v>
      </c>
      <c r="S21" s="7">
        <f>'No. policies'!T21*LOOKUP(T$1,'Inputs &amp; Outputs'!$A$9:$A$58,'Inputs &amp; Outputs'!$I$9:$I$58)</f>
        <v>922465523.47429442</v>
      </c>
      <c r="T21" s="7">
        <f>'No. policies'!U21*LOOKUP(U$1,'Inputs &amp; Outputs'!$A$9:$A$58,'Inputs &amp; Outputs'!$I$9:$I$58)</f>
        <v>853713644.54621971</v>
      </c>
      <c r="U21" s="7">
        <f>'No. policies'!V21*LOOKUP(V$1,'Inputs &amp; Outputs'!$A$9:$A$58,'Inputs &amp; Outputs'!$I$9:$I$58)</f>
        <v>791300999.34116614</v>
      </c>
      <c r="V21" s="7">
        <f>'No. policies'!W21*LOOKUP(W$1,'Inputs &amp; Outputs'!$A$9:$A$58,'Inputs &amp; Outputs'!$I$9:$I$58)</f>
        <v>725298595.48998165</v>
      </c>
      <c r="W21" s="7">
        <f>'No. policies'!X21*LOOKUP(X$1,'Inputs &amp; Outputs'!$A$9:$A$58,'Inputs &amp; Outputs'!$I$9:$I$58)</f>
        <v>659017172.82740569</v>
      </c>
      <c r="X21" s="7">
        <f>'No. policies'!Y21*LOOKUP(Y$1,'Inputs &amp; Outputs'!$A$9:$A$58,'Inputs &amp; Outputs'!$I$9:$I$58)</f>
        <v>595378513.03563917</v>
      </c>
      <c r="Y21" s="7">
        <f>'No. policies'!Z21*LOOKUP(Z$1,'Inputs &amp; Outputs'!$A$9:$A$58,'Inputs &amp; Outputs'!$I$9:$I$58)</f>
        <v>533309010.81005418</v>
      </c>
      <c r="Z21" s="7">
        <f>'No. policies'!AA21*LOOKUP(AA$1,'Inputs &amp; Outputs'!$A$9:$A$58,'Inputs &amp; Outputs'!$I$9:$I$58)</f>
        <v>472474264.06350327</v>
      </c>
      <c r="AA21" s="7">
        <f>'No. policies'!AB21*LOOKUP(AB$1,'Inputs &amp; Outputs'!$A$9:$A$58,'Inputs &amp; Outputs'!$I$9:$I$58)</f>
        <v>413774288.61293221</v>
      </c>
      <c r="AB21" s="7">
        <f>'No. policies'!AC21*LOOKUP(AC$1,'Inputs &amp; Outputs'!$A$9:$A$58,'Inputs &amp; Outputs'!$I$9:$I$58)</f>
        <v>356806158.79501158</v>
      </c>
      <c r="AC21" s="7">
        <f>'No. policies'!AD21*LOOKUP(AD$1,'Inputs &amp; Outputs'!$A$9:$A$58,'Inputs &amp; Outputs'!$I$9:$I$58)</f>
        <v>303419292.0312382</v>
      </c>
      <c r="AD21" s="7">
        <f>'No. policies'!AE21*LOOKUP(AE$1,'Inputs &amp; Outputs'!$A$9:$A$58,'Inputs &amp; Outputs'!$I$9:$I$58)</f>
        <v>252916671.52423257</v>
      </c>
      <c r="AE21" s="7">
        <f>'No. policies'!AF21*LOOKUP(AF$1,'Inputs &amp; Outputs'!$A$9:$A$58,'Inputs &amp; Outputs'!$I$9:$I$58)</f>
        <v>212710179.20010996</v>
      </c>
      <c r="AF21" s="7">
        <f>'No. policies'!AG21*LOOKUP(AG$1,'Inputs &amp; Outputs'!$A$9:$A$58,'Inputs &amp; Outputs'!$I$9:$I$58)</f>
        <v>172269767.40083155</v>
      </c>
      <c r="AG21" s="7">
        <f>'No. policies'!AH21*LOOKUP(AH$1,'Inputs &amp; Outputs'!$A$9:$A$58,'Inputs &amp; Outputs'!$I$9:$I$58)</f>
        <v>139149433.45687836</v>
      </c>
      <c r="AH21" s="7">
        <f>'No. policies'!AI21*LOOKUP(AI$1,'Inputs &amp; Outputs'!$A$9:$A$58,'Inputs &amp; Outputs'!$I$9:$I$58)</f>
        <v>111439478.31338842</v>
      </c>
      <c r="AI21" s="7">
        <f>'No. policies'!AJ21*LOOKUP(AJ$1,'Inputs &amp; Outputs'!$A$9:$A$58,'Inputs &amp; Outputs'!$I$9:$I$58)</f>
        <v>88287595.368182078</v>
      </c>
      <c r="AJ21" s="7">
        <f>'No. policies'!AK21*LOOKUP(AK$1,'Inputs &amp; Outputs'!$A$9:$A$58,'Inputs &amp; Outputs'!$I$9:$I$58)</f>
        <v>67661882.651813805</v>
      </c>
      <c r="AK21" s="7">
        <f>'No. policies'!AL21*LOOKUP(AL$1,'Inputs &amp; Outputs'!$A$9:$A$58,'Inputs &amp; Outputs'!$I$9:$I$58)</f>
        <v>51650605.727848805</v>
      </c>
      <c r="AL21" s="7">
        <f>'No. policies'!AM21*LOOKUP(AM$1,'Inputs &amp; Outputs'!$A$9:$A$58,'Inputs &amp; Outputs'!$I$9:$I$58)</f>
        <v>37545700.182401747</v>
      </c>
      <c r="AM21" s="7">
        <f>'No. policies'!AN21*LOOKUP(AN$1,'Inputs &amp; Outputs'!$A$9:$A$58,'Inputs &amp; Outputs'!$I$9:$I$58)</f>
        <v>26608026.493040722</v>
      </c>
      <c r="AN21" s="7">
        <f>'No. policies'!AO21*LOOKUP(AO$1,'Inputs &amp; Outputs'!$A$9:$A$58,'Inputs &amp; Outputs'!$I$9:$I$58)</f>
        <v>19194519.325918049</v>
      </c>
      <c r="AO21" s="7">
        <f>'No. policies'!AP21*LOOKUP(AP$1,'Inputs &amp; Outputs'!$A$9:$A$58,'Inputs &amp; Outputs'!$I$9:$I$58)</f>
        <v>13157165.52430851</v>
      </c>
      <c r="AP21" s="7">
        <f>'No. policies'!AQ21*LOOKUP(AQ$1,'Inputs &amp; Outputs'!$A$9:$A$58,'Inputs &amp; Outputs'!$I$9:$I$58)</f>
        <v>8874360.2379154842</v>
      </c>
      <c r="AQ21" s="7">
        <f>'No. policies'!AR21*LOOKUP(AR$1,'Inputs &amp; Outputs'!$A$9:$A$58,'Inputs &amp; Outputs'!$I$9:$I$58)</f>
        <v>6574542.0413311832</v>
      </c>
      <c r="AR21" s="7">
        <f>'No. policies'!AS21*LOOKUP(AS$1,'Inputs &amp; Outputs'!$A$9:$A$58,'Inputs &amp; Outputs'!$I$9:$I$58)</f>
        <v>3816617.0859724036</v>
      </c>
      <c r="AS21" s="7">
        <f>'No. policies'!AT21*LOOKUP(AT$1,'Inputs &amp; Outputs'!$A$9:$A$58,'Inputs &amp; Outputs'!$I$9:$I$58)</f>
        <v>2551222.323481923</v>
      </c>
      <c r="AT21" s="7">
        <f>'No. policies'!AU21*LOOKUP(AU$1,'Inputs &amp; Outputs'!$A$9:$A$58,'Inputs &amp; Outputs'!$I$9:$I$58)</f>
        <v>1387987.2864043559</v>
      </c>
      <c r="AU21" s="7">
        <f>'No. policies'!AV21*LOOKUP(AV$1,'Inputs &amp; Outputs'!$A$9:$A$58,'Inputs &amp; Outputs'!$I$9:$I$58)</f>
        <v>650215.38109640894</v>
      </c>
      <c r="AV21" s="7">
        <f>'No. policies'!AW21*LOOKUP(AW$1,'Inputs &amp; Outputs'!$A$9:$A$58,'Inputs &amp; Outputs'!$I$9:$I$58)</f>
        <v>294962.17365725583</v>
      </c>
      <c r="AW21" s="7">
        <f>'No. policies'!AX21*LOOKUP(AX$1,'Inputs &amp; Outputs'!$A$9:$A$58,'Inputs &amp; Outputs'!$I$9:$I$58)</f>
        <v>90416.783653846142</v>
      </c>
      <c r="AX21" s="7">
        <f>'No. policies'!AY21*LOOKUP(AY$1,'Inputs &amp; Outputs'!$A$9:$A$58,'Inputs &amp; Outputs'!$I$9:$I$58)</f>
        <v>75000</v>
      </c>
      <c r="AY21" s="7">
        <f>'No. policies'!AZ21*LOOKUP(AZ$1,'Inputs &amp; Outputs'!$A$9:$A$58,'Inputs &amp; Outputs'!$I$9:$I$58)</f>
        <v>0</v>
      </c>
      <c r="AZ21" s="7">
        <f>'No. policies'!BA21*LOOKUP(BA$1,'Inputs &amp; Outputs'!$A$9:$A$58,'Inputs &amp; Outputs'!$I$9:$I$58)</f>
        <v>0</v>
      </c>
      <c r="BA21" s="7">
        <f>'No. policies'!BB21*LOOKUP(BB$1,'Inputs &amp; Outputs'!$A$9:$A$58,'Inputs &amp; Outputs'!$I$9:$I$58)</f>
        <v>0</v>
      </c>
      <c r="BB21" s="7">
        <f>'No. policies'!BC21*LOOKUP(BC$1,'Inputs &amp; Outputs'!$A$9:$A$58,'Inputs &amp; Outputs'!$I$9:$I$58)</f>
        <v>0</v>
      </c>
      <c r="BC21" s="7">
        <f>'No. policies'!BD21*LOOKUP(BD$1,'Inputs &amp; Outputs'!$A$9:$A$58,'Inputs &amp; Outputs'!$I$9:$I$58)</f>
        <v>0</v>
      </c>
      <c r="BD21" s="7">
        <f>'No. policies'!BE21*LOOKUP(BE$1,'Inputs &amp; Outputs'!$A$9:$A$58,'Inputs &amp; Outputs'!$I$9:$I$58)</f>
        <v>0</v>
      </c>
      <c r="BE21" s="7">
        <f>'No. policies'!BF21*LOOKUP(BF$1,'Inputs &amp; Outputs'!$A$9:$A$58,'Inputs &amp; Outputs'!$I$9:$I$58)</f>
        <v>0</v>
      </c>
      <c r="BF21" s="7">
        <f>'No. policies'!BG21*LOOKUP(BG$1,'Inputs &amp; Outputs'!$A$9:$A$58,'Inputs &amp; Outputs'!$I$9:$I$58)</f>
        <v>0</v>
      </c>
      <c r="BG21" s="7">
        <f>'No. policies'!BH21*LOOKUP(BH$1,'Inputs &amp; Outputs'!$A$9:$A$58,'Inputs &amp; Outputs'!$I$9:$I$58)</f>
        <v>0</v>
      </c>
      <c r="BH21" s="7">
        <f>'No. policies'!BI21*LOOKUP(BI$1,'Inputs &amp; Outputs'!$A$9:$A$58,'Inputs &amp; Outputs'!$I$9:$I$58)</f>
        <v>0</v>
      </c>
      <c r="BI21" s="7">
        <f>'No. policies'!BJ21*LOOKUP(BJ$1,'Inputs &amp; Outputs'!$A$9:$A$58,'Inputs &amp; Outputs'!$I$9:$I$58)</f>
        <v>0</v>
      </c>
      <c r="BJ21" s="7">
        <f>'No. policies'!BK21*LOOKUP(BK$1,'Inputs &amp; Outputs'!$A$9:$A$58,'Inputs &amp; Outputs'!$I$9:$I$58)</f>
        <v>0</v>
      </c>
      <c r="BK21" s="7">
        <f>'No. policies'!BL21*LOOKUP(BL$1,'Inputs &amp; Outputs'!$A$9:$A$58,'Inputs &amp; Outputs'!$I$9:$I$58)</f>
        <v>0</v>
      </c>
      <c r="BL21" s="7">
        <f>'No. policies'!BM21*LOOKUP(BM$1,'Inputs &amp; Outputs'!$A$9:$A$58,'Inputs &amp; Outputs'!$I$9:$I$58)</f>
        <v>0</v>
      </c>
      <c r="BM21" s="7">
        <f>'No. policies'!BN21*LOOKUP(BN$1,'Inputs &amp; Outputs'!$A$9:$A$58,'Inputs &amp; Outputs'!$I$9:$I$58)</f>
        <v>0</v>
      </c>
      <c r="BN21" s="7">
        <f>'No. policies'!BO21*LOOKUP(BO$1,'Inputs &amp; Outputs'!$A$9:$A$58,'Inputs &amp; Outputs'!$I$9:$I$58)</f>
        <v>0</v>
      </c>
      <c r="BO21" s="7">
        <f>'No. policies'!BP21*LOOKUP(BP$1,'Inputs &amp; Outputs'!$A$9:$A$58,'Inputs &amp; Outputs'!$I$9:$I$58)</f>
        <v>0</v>
      </c>
      <c r="BP21" s="7">
        <f>'No. policies'!BQ21*LOOKUP(BQ$1,'Inputs &amp; Outputs'!$A$9:$A$58,'Inputs &amp; Outputs'!$I$9:$I$58)</f>
        <v>0</v>
      </c>
      <c r="BQ21" s="7">
        <f>'No. policies'!BR21*LOOKUP(BR$1,'Inputs &amp; Outputs'!$A$9:$A$58,'Inputs &amp; Outputs'!$I$9:$I$58)</f>
        <v>0</v>
      </c>
      <c r="BR21" s="7">
        <f>'No. policies'!BS21*LOOKUP(BS$1,'Inputs &amp; Outputs'!$A$9:$A$58,'Inputs &amp; Outputs'!$I$9:$I$58)</f>
        <v>0</v>
      </c>
      <c r="BS21" s="7">
        <f>'No. policies'!BT21*LOOKUP(BT$1,'Inputs &amp; Outputs'!$A$9:$A$58,'Inputs &amp; Outputs'!$I$9:$I$58)</f>
        <v>0</v>
      </c>
      <c r="BT21" s="7">
        <f>'No. policies'!BU21*LOOKUP(BU$1,'Inputs &amp; Outputs'!$A$9:$A$58,'Inputs &amp; Outputs'!$I$9:$I$58)</f>
        <v>0</v>
      </c>
    </row>
    <row r="22" spans="1:72" x14ac:dyDescent="0.25">
      <c r="A22" s="1">
        <v>21</v>
      </c>
      <c r="B22" s="7">
        <f>'No. policies'!C22*LOOKUP(C$1,'Inputs &amp; Outputs'!$A$9:$A$58,'Inputs &amp; Outputs'!$I$9:$I$58)</f>
        <v>1907708679.442184</v>
      </c>
      <c r="C22" s="7">
        <f>'No. policies'!D22*LOOKUP(D$1,'Inputs &amp; Outputs'!$A$9:$A$58,'Inputs &amp; Outputs'!$I$9:$I$58)</f>
        <v>1861716984.563019</v>
      </c>
      <c r="D22" s="7">
        <f>'No. policies'!E22*LOOKUP(E$1,'Inputs &amp; Outputs'!$A$9:$A$58,'Inputs &amp; Outputs'!$I$9:$I$58)</f>
        <v>1811587630.4473867</v>
      </c>
      <c r="E22" s="7">
        <f>'No. policies'!F22*LOOKUP(F$1,'Inputs &amp; Outputs'!$A$9:$A$58,'Inputs &amp; Outputs'!$I$9:$I$58)</f>
        <v>1765056823.4012408</v>
      </c>
      <c r="F22" s="7">
        <f>'No. policies'!G22*LOOKUP(G$1,'Inputs &amp; Outputs'!$A$9:$A$58,'Inputs &amp; Outputs'!$I$9:$I$58)</f>
        <v>1710645052.2003756</v>
      </c>
      <c r="G22" s="7">
        <f>'No. policies'!H22*LOOKUP(H$1,'Inputs &amp; Outputs'!$A$9:$A$58,'Inputs &amp; Outputs'!$I$9:$I$58)</f>
        <v>1654359160.5471389</v>
      </c>
      <c r="H22" s="7">
        <f>'No. policies'!I22*LOOKUP(I$1,'Inputs &amp; Outputs'!$A$9:$A$58,'Inputs &amp; Outputs'!$I$9:$I$58)</f>
        <v>1600330376.4633021</v>
      </c>
      <c r="I22" s="7">
        <f>'No. policies'!J22*LOOKUP(J$1,'Inputs &amp; Outputs'!$A$9:$A$58,'Inputs &amp; Outputs'!$I$9:$I$58)</f>
        <v>1543569493.5906091</v>
      </c>
      <c r="J22" s="7">
        <f>'No. policies'!K22*LOOKUP(K$1,'Inputs &amp; Outputs'!$A$9:$A$58,'Inputs &amp; Outputs'!$I$9:$I$58)</f>
        <v>1486216792.1634612</v>
      </c>
      <c r="K22" s="7">
        <f>'No. policies'!L22*LOOKUP(L$1,'Inputs &amp; Outputs'!$A$9:$A$58,'Inputs &amp; Outputs'!$I$9:$I$58)</f>
        <v>1427470965.6915669</v>
      </c>
      <c r="L22" s="7">
        <f>'No. policies'!M22*LOOKUP(M$1,'Inputs &amp; Outputs'!$A$9:$A$58,'Inputs &amp; Outputs'!$I$9:$I$58)</f>
        <v>1368116989.6152327</v>
      </c>
      <c r="M22" s="7">
        <f>'No. policies'!N22*LOOKUP(N$1,'Inputs &amp; Outputs'!$A$9:$A$58,'Inputs &amp; Outputs'!$I$9:$I$58)</f>
        <v>1306038745.3024182</v>
      </c>
      <c r="N22" s="7">
        <f>'No. policies'!O22*LOOKUP(O$1,'Inputs &amp; Outputs'!$A$9:$A$58,'Inputs &amp; Outputs'!$I$9:$I$58)</f>
        <v>1245159806.4588249</v>
      </c>
      <c r="O22" s="7">
        <f>'No. policies'!P22*LOOKUP(P$1,'Inputs &amp; Outputs'!$A$9:$A$58,'Inputs &amp; Outputs'!$I$9:$I$58)</f>
        <v>1180495896.9013803</v>
      </c>
      <c r="P22" s="7">
        <f>'No. policies'!Q22*LOOKUP(Q$1,'Inputs &amp; Outputs'!$A$9:$A$58,'Inputs &amp; Outputs'!$I$9:$I$58)</f>
        <v>1116636091.0733583</v>
      </c>
      <c r="Q22" s="7">
        <f>'No. policies'!R22*LOOKUP(R$1,'Inputs &amp; Outputs'!$A$9:$A$58,'Inputs &amp; Outputs'!$I$9:$I$58)</f>
        <v>1053402106.9577255</v>
      </c>
      <c r="R22" s="7">
        <f>'No. policies'!S22*LOOKUP(S$1,'Inputs &amp; Outputs'!$A$9:$A$58,'Inputs &amp; Outputs'!$I$9:$I$58)</f>
        <v>987904296.57744896</v>
      </c>
      <c r="S22" s="7">
        <f>'No. policies'!T22*LOOKUP(T$1,'Inputs &amp; Outputs'!$A$9:$A$58,'Inputs &amp; Outputs'!$I$9:$I$58)</f>
        <v>924871194.58814394</v>
      </c>
      <c r="T22" s="7">
        <f>'No. policies'!U22*LOOKUP(U$1,'Inputs &amp; Outputs'!$A$9:$A$58,'Inputs &amp; Outputs'!$I$9:$I$58)</f>
        <v>862026338.2613728</v>
      </c>
      <c r="U22" s="7">
        <f>'No. policies'!V22*LOOKUP(V$1,'Inputs &amp; Outputs'!$A$9:$A$58,'Inputs &amp; Outputs'!$I$9:$I$58)</f>
        <v>792482633.48652375</v>
      </c>
      <c r="V22" s="7">
        <f>'No. policies'!W22*LOOKUP(W$1,'Inputs &amp; Outputs'!$A$9:$A$58,'Inputs &amp; Outputs'!$I$9:$I$58)</f>
        <v>725670829.82177019</v>
      </c>
      <c r="W22" s="7">
        <f>'No. policies'!X22*LOOKUP(X$1,'Inputs &amp; Outputs'!$A$9:$A$58,'Inputs &amp; Outputs'!$I$9:$I$58)</f>
        <v>662525382.42457044</v>
      </c>
      <c r="X22" s="7">
        <f>'No. policies'!Y22*LOOKUP(Y$1,'Inputs &amp; Outputs'!$A$9:$A$58,'Inputs &amp; Outputs'!$I$9:$I$58)</f>
        <v>597686820.75718415</v>
      </c>
      <c r="Y22" s="7">
        <f>'No. policies'!Z22*LOOKUP(Z$1,'Inputs &amp; Outputs'!$A$9:$A$58,'Inputs &amp; Outputs'!$I$9:$I$58)</f>
        <v>533772757.77597594</v>
      </c>
      <c r="Z22" s="7">
        <f>'No. policies'!AA22*LOOKUP(AA$1,'Inputs &amp; Outputs'!$A$9:$A$58,'Inputs &amp; Outputs'!$I$9:$I$58)</f>
        <v>471462232.28613347</v>
      </c>
      <c r="AA22" s="7">
        <f>'No. policies'!AB22*LOOKUP(AB$1,'Inputs &amp; Outputs'!$A$9:$A$58,'Inputs &amp; Outputs'!$I$9:$I$58)</f>
        <v>412829906.47393954</v>
      </c>
      <c r="AB22" s="7">
        <f>'No. policies'!AC22*LOOKUP(AC$1,'Inputs &amp; Outputs'!$A$9:$A$58,'Inputs &amp; Outputs'!$I$9:$I$58)</f>
        <v>359318878.22314543</v>
      </c>
      <c r="AC22" s="7">
        <f>'No. policies'!AD22*LOOKUP(AD$1,'Inputs &amp; Outputs'!$A$9:$A$58,'Inputs &amp; Outputs'!$I$9:$I$58)</f>
        <v>309959507.71782374</v>
      </c>
      <c r="AD22" s="7">
        <f>'No. policies'!AE22*LOOKUP(AE$1,'Inputs &amp; Outputs'!$A$9:$A$58,'Inputs &amp; Outputs'!$I$9:$I$58)</f>
        <v>261914564.25312725</v>
      </c>
      <c r="AE22" s="7">
        <f>'No. policies'!AF22*LOOKUP(AF$1,'Inputs &amp; Outputs'!$A$9:$A$58,'Inputs &amp; Outputs'!$I$9:$I$58)</f>
        <v>218540609.44283509</v>
      </c>
      <c r="AF22" s="7">
        <f>'No. policies'!AG22*LOOKUP(AG$1,'Inputs &amp; Outputs'!$A$9:$A$58,'Inputs &amp; Outputs'!$I$9:$I$58)</f>
        <v>178791608.24348068</v>
      </c>
      <c r="AG22" s="7">
        <f>'No. policies'!AH22*LOOKUP(AH$1,'Inputs &amp; Outputs'!$A$9:$A$58,'Inputs &amp; Outputs'!$I$9:$I$58)</f>
        <v>146923144.82318443</v>
      </c>
      <c r="AH22" s="7">
        <f>'No. policies'!AI22*LOOKUP(AI$1,'Inputs &amp; Outputs'!$A$9:$A$58,'Inputs &amp; Outputs'!$I$9:$I$58)</f>
        <v>117051538.37233604</v>
      </c>
      <c r="AI22" s="7">
        <f>'No. policies'!AJ22*LOOKUP(AJ$1,'Inputs &amp; Outputs'!$A$9:$A$58,'Inputs &amp; Outputs'!$I$9:$I$58)</f>
        <v>91792254.981614977</v>
      </c>
      <c r="AJ22" s="7">
        <f>'No. policies'!AK22*LOOKUP(AK$1,'Inputs &amp; Outputs'!$A$9:$A$58,'Inputs &amp; Outputs'!$I$9:$I$58)</f>
        <v>71138855.038854584</v>
      </c>
      <c r="AK22" s="7">
        <f>'No. policies'!AL22*LOOKUP(AL$1,'Inputs &amp; Outputs'!$A$9:$A$58,'Inputs &amp; Outputs'!$I$9:$I$58)</f>
        <v>52366168.275715724</v>
      </c>
      <c r="AL22" s="7">
        <f>'No. policies'!AM22*LOOKUP(AM$1,'Inputs &amp; Outputs'!$A$9:$A$58,'Inputs &amp; Outputs'!$I$9:$I$58)</f>
        <v>39132998.076291904</v>
      </c>
      <c r="AM22" s="7">
        <f>'No. policies'!AN22*LOOKUP(AN$1,'Inputs &amp; Outputs'!$A$9:$A$58,'Inputs &amp; Outputs'!$I$9:$I$58)</f>
        <v>28102213.72591126</v>
      </c>
      <c r="AN22" s="7">
        <f>'No. policies'!AO22*LOOKUP(AO$1,'Inputs &amp; Outputs'!$A$9:$A$58,'Inputs &amp; Outputs'!$I$9:$I$58)</f>
        <v>20658508.088064343</v>
      </c>
      <c r="AO22" s="7">
        <f>'No. policies'!AP22*LOOKUP(AP$1,'Inputs &amp; Outputs'!$A$9:$A$58,'Inputs &amp; Outputs'!$I$9:$I$58)</f>
        <v>14897802.208458275</v>
      </c>
      <c r="AP22" s="7">
        <f>'No. policies'!AQ22*LOOKUP(AQ$1,'Inputs &amp; Outputs'!$A$9:$A$58,'Inputs &amp; Outputs'!$I$9:$I$58)</f>
        <v>9887194.8302862737</v>
      </c>
      <c r="AQ22" s="7">
        <f>'No. policies'!AR22*LOOKUP(AR$1,'Inputs &amp; Outputs'!$A$9:$A$58,'Inputs &amp; Outputs'!$I$9:$I$58)</f>
        <v>6665225.3798323032</v>
      </c>
      <c r="AR22" s="7">
        <f>'No. policies'!AS22*LOOKUP(AS$1,'Inputs &amp; Outputs'!$A$9:$A$58,'Inputs &amp; Outputs'!$I$9:$I$58)</f>
        <v>4198278.7945696441</v>
      </c>
      <c r="AS22" s="7">
        <f>'No. policies'!AT22*LOOKUP(AT$1,'Inputs &amp; Outputs'!$A$9:$A$58,'Inputs &amp; Outputs'!$I$9:$I$58)</f>
        <v>2511972.7492745086</v>
      </c>
      <c r="AT22" s="7">
        <f>'No. policies'!AU22*LOOKUP(AU$1,'Inputs &amp; Outputs'!$A$9:$A$58,'Inputs &amp; Outputs'!$I$9:$I$58)</f>
        <v>1743881.4624054725</v>
      </c>
      <c r="AU22" s="7">
        <f>'No. policies'!AV22*LOOKUP(AV$1,'Inputs &amp; Outputs'!$A$9:$A$58,'Inputs &amp; Outputs'!$I$9:$I$58)</f>
        <v>928879.11585201288</v>
      </c>
      <c r="AV22" s="7">
        <f>'No. policies'!AW22*LOOKUP(AW$1,'Inputs &amp; Outputs'!$A$9:$A$58,'Inputs &amp; Outputs'!$I$9:$I$58)</f>
        <v>442443.26048588374</v>
      </c>
      <c r="AW22" s="7">
        <f>'No. policies'!AX22*LOOKUP(AX$1,'Inputs &amp; Outputs'!$A$9:$A$58,'Inputs &amp; Outputs'!$I$9:$I$58)</f>
        <v>210972.49519230766</v>
      </c>
      <c r="AX22" s="7">
        <f>'No. policies'!AY22*LOOKUP(AY$1,'Inputs &amp; Outputs'!$A$9:$A$58,'Inputs &amp; Outputs'!$I$9:$I$58)</f>
        <v>275000</v>
      </c>
      <c r="AY22" s="7">
        <f>'No. policies'!AZ22*LOOKUP(AZ$1,'Inputs &amp; Outputs'!$A$9:$A$58,'Inputs &amp; Outputs'!$I$9:$I$58)</f>
        <v>0</v>
      </c>
      <c r="AZ22" s="7">
        <f>'No. policies'!BA22*LOOKUP(BA$1,'Inputs &amp; Outputs'!$A$9:$A$58,'Inputs &amp; Outputs'!$I$9:$I$58)</f>
        <v>0</v>
      </c>
      <c r="BA22" s="7">
        <f>'No. policies'!BB22*LOOKUP(BB$1,'Inputs &amp; Outputs'!$A$9:$A$58,'Inputs &amp; Outputs'!$I$9:$I$58)</f>
        <v>0</v>
      </c>
      <c r="BB22" s="7">
        <f>'No. policies'!BC22*LOOKUP(BC$1,'Inputs &amp; Outputs'!$A$9:$A$58,'Inputs &amp; Outputs'!$I$9:$I$58)</f>
        <v>0</v>
      </c>
      <c r="BC22" s="7">
        <f>'No. policies'!BD22*LOOKUP(BD$1,'Inputs &amp; Outputs'!$A$9:$A$58,'Inputs &amp; Outputs'!$I$9:$I$58)</f>
        <v>0</v>
      </c>
      <c r="BD22" s="7">
        <f>'No. policies'!BE22*LOOKUP(BE$1,'Inputs &amp; Outputs'!$A$9:$A$58,'Inputs &amp; Outputs'!$I$9:$I$58)</f>
        <v>0</v>
      </c>
      <c r="BE22" s="7">
        <f>'No. policies'!BF22*LOOKUP(BF$1,'Inputs &amp; Outputs'!$A$9:$A$58,'Inputs &amp; Outputs'!$I$9:$I$58)</f>
        <v>0</v>
      </c>
      <c r="BF22" s="7">
        <f>'No. policies'!BG22*LOOKUP(BG$1,'Inputs &amp; Outputs'!$A$9:$A$58,'Inputs &amp; Outputs'!$I$9:$I$58)</f>
        <v>0</v>
      </c>
      <c r="BG22" s="7">
        <f>'No. policies'!BH22*LOOKUP(BH$1,'Inputs &amp; Outputs'!$A$9:$A$58,'Inputs &amp; Outputs'!$I$9:$I$58)</f>
        <v>0</v>
      </c>
      <c r="BH22" s="7">
        <f>'No. policies'!BI22*LOOKUP(BI$1,'Inputs &amp; Outputs'!$A$9:$A$58,'Inputs &amp; Outputs'!$I$9:$I$58)</f>
        <v>0</v>
      </c>
      <c r="BI22" s="7">
        <f>'No. policies'!BJ22*LOOKUP(BJ$1,'Inputs &amp; Outputs'!$A$9:$A$58,'Inputs &amp; Outputs'!$I$9:$I$58)</f>
        <v>0</v>
      </c>
      <c r="BJ22" s="7">
        <f>'No. policies'!BK22*LOOKUP(BK$1,'Inputs &amp; Outputs'!$A$9:$A$58,'Inputs &amp; Outputs'!$I$9:$I$58)</f>
        <v>0</v>
      </c>
      <c r="BK22" s="7">
        <f>'No. policies'!BL22*LOOKUP(BL$1,'Inputs &amp; Outputs'!$A$9:$A$58,'Inputs &amp; Outputs'!$I$9:$I$58)</f>
        <v>0</v>
      </c>
      <c r="BL22" s="7">
        <f>'No. policies'!BM22*LOOKUP(BM$1,'Inputs &amp; Outputs'!$A$9:$A$58,'Inputs &amp; Outputs'!$I$9:$I$58)</f>
        <v>0</v>
      </c>
      <c r="BM22" s="7">
        <f>'No. policies'!BN22*LOOKUP(BN$1,'Inputs &amp; Outputs'!$A$9:$A$58,'Inputs &amp; Outputs'!$I$9:$I$58)</f>
        <v>0</v>
      </c>
      <c r="BN22" s="7">
        <f>'No. policies'!BO22*LOOKUP(BO$1,'Inputs &amp; Outputs'!$A$9:$A$58,'Inputs &amp; Outputs'!$I$9:$I$58)</f>
        <v>0</v>
      </c>
      <c r="BO22" s="7">
        <f>'No. policies'!BP22*LOOKUP(BP$1,'Inputs &amp; Outputs'!$A$9:$A$58,'Inputs &amp; Outputs'!$I$9:$I$58)</f>
        <v>0</v>
      </c>
      <c r="BP22" s="7">
        <f>'No. policies'!BQ22*LOOKUP(BQ$1,'Inputs &amp; Outputs'!$A$9:$A$58,'Inputs &amp; Outputs'!$I$9:$I$58)</f>
        <v>0</v>
      </c>
      <c r="BQ22" s="7">
        <f>'No. policies'!BR22*LOOKUP(BR$1,'Inputs &amp; Outputs'!$A$9:$A$58,'Inputs &amp; Outputs'!$I$9:$I$58)</f>
        <v>0</v>
      </c>
      <c r="BR22" s="7">
        <f>'No. policies'!BS22*LOOKUP(BS$1,'Inputs &amp; Outputs'!$A$9:$A$58,'Inputs &amp; Outputs'!$I$9:$I$58)</f>
        <v>0</v>
      </c>
      <c r="BS22" s="7">
        <f>'No. policies'!BT22*LOOKUP(BT$1,'Inputs &amp; Outputs'!$A$9:$A$58,'Inputs &amp; Outputs'!$I$9:$I$58)</f>
        <v>0</v>
      </c>
      <c r="BT22" s="7">
        <f>'No. policies'!BU22*LOOKUP(BU$1,'Inputs &amp; Outputs'!$A$9:$A$58,'Inputs &amp; Outputs'!$I$9:$I$58)</f>
        <v>0</v>
      </c>
    </row>
    <row r="23" spans="1:72" x14ac:dyDescent="0.25">
      <c r="A23" s="1">
        <v>22</v>
      </c>
      <c r="B23" s="7">
        <f>'No. policies'!C23*LOOKUP(C$1,'Inputs &amp; Outputs'!$A$9:$A$58,'Inputs &amp; Outputs'!$I$9:$I$58)</f>
        <v>1910389659.3169272</v>
      </c>
      <c r="C23" s="7">
        <f>'No. policies'!D23*LOOKUP(D$1,'Inputs &amp; Outputs'!$A$9:$A$58,'Inputs &amp; Outputs'!$I$9:$I$58)</f>
        <v>1865840803.900553</v>
      </c>
      <c r="D23" s="7">
        <f>'No. policies'!E23*LOOKUP(E$1,'Inputs &amp; Outputs'!$A$9:$A$58,'Inputs &amp; Outputs'!$I$9:$I$58)</f>
        <v>1816719606.737606</v>
      </c>
      <c r="E23" s="7">
        <f>'No. policies'!F23*LOOKUP(F$1,'Inputs &amp; Outputs'!$A$9:$A$58,'Inputs &amp; Outputs'!$I$9:$I$58)</f>
        <v>1768637060.3655434</v>
      </c>
      <c r="F23" s="7">
        <f>'No. policies'!G23*LOOKUP(G$1,'Inputs &amp; Outputs'!$A$9:$A$58,'Inputs &amp; Outputs'!$I$9:$I$58)</f>
        <v>1714486843.8651783</v>
      </c>
      <c r="G23" s="7">
        <f>'No. policies'!H23*LOOKUP(H$1,'Inputs &amp; Outputs'!$A$9:$A$58,'Inputs &amp; Outputs'!$I$9:$I$58)</f>
        <v>1659803370.0429749</v>
      </c>
      <c r="H23" s="7">
        <f>'No. policies'!I23*LOOKUP(I$1,'Inputs &amp; Outputs'!$A$9:$A$58,'Inputs &amp; Outputs'!$I$9:$I$58)</f>
        <v>1602647776.6774607</v>
      </c>
      <c r="I23" s="7">
        <f>'No. policies'!J23*LOOKUP(J$1,'Inputs &amp; Outputs'!$A$9:$A$58,'Inputs &amp; Outputs'!$I$9:$I$58)</f>
        <v>1545499357.5125811</v>
      </c>
      <c r="J23" s="7">
        <f>'No. policies'!K23*LOOKUP(K$1,'Inputs &amp; Outputs'!$A$9:$A$58,'Inputs &amp; Outputs'!$I$9:$I$58)</f>
        <v>1487152893.4392309</v>
      </c>
      <c r="K23" s="7">
        <f>'No. policies'!L23*LOOKUP(L$1,'Inputs &amp; Outputs'!$A$9:$A$58,'Inputs &amp; Outputs'!$I$9:$I$58)</f>
        <v>1426866489.3139715</v>
      </c>
      <c r="L23" s="7">
        <f>'No. policies'!M23*LOOKUP(M$1,'Inputs &amp; Outputs'!$A$9:$A$58,'Inputs &amp; Outputs'!$I$9:$I$58)</f>
        <v>1367532449.136867</v>
      </c>
      <c r="M23" s="7">
        <f>'No. policies'!N23*LOOKUP(N$1,'Inputs &amp; Outputs'!$A$9:$A$58,'Inputs &amp; Outputs'!$I$9:$I$58)</f>
        <v>1308295887.2256024</v>
      </c>
      <c r="N23" s="7">
        <f>'No. policies'!O23*LOOKUP(O$1,'Inputs &amp; Outputs'!$A$9:$A$58,'Inputs &amp; Outputs'!$I$9:$I$58)</f>
        <v>1245159806.4588249</v>
      </c>
      <c r="O23" s="7">
        <f>'No. policies'!P23*LOOKUP(P$1,'Inputs &amp; Outputs'!$A$9:$A$58,'Inputs &amp; Outputs'!$I$9:$I$58)</f>
        <v>1183371966.6391244</v>
      </c>
      <c r="P23" s="7">
        <f>'No. policies'!Q23*LOOKUP(Q$1,'Inputs &amp; Outputs'!$A$9:$A$58,'Inputs &amp; Outputs'!$I$9:$I$58)</f>
        <v>1118643526.7427034</v>
      </c>
      <c r="Q23" s="7">
        <f>'No. policies'!R23*LOOKUP(R$1,'Inputs &amp; Outputs'!$A$9:$A$58,'Inputs &amp; Outputs'!$I$9:$I$58)</f>
        <v>1052681256.9757745</v>
      </c>
      <c r="R23" s="7">
        <f>'No. policies'!S23*LOOKUP(S$1,'Inputs &amp; Outputs'!$A$9:$A$58,'Inputs &amp; Outputs'!$I$9:$I$58)</f>
        <v>989511018.24939191</v>
      </c>
      <c r="S23" s="7">
        <f>'No. policies'!T23*LOOKUP(T$1,'Inputs &amp; Outputs'!$A$9:$A$58,'Inputs &amp; Outputs'!$I$9:$I$58)</f>
        <v>923340312.97023964</v>
      </c>
      <c r="T23" s="7">
        <f>'No. policies'!U23*LOOKUP(U$1,'Inputs &amp; Outputs'!$A$9:$A$58,'Inputs &amp; Outputs'!$I$9:$I$58)</f>
        <v>858077808.74667501</v>
      </c>
      <c r="U23" s="7">
        <f>'No. policies'!V23*LOOKUP(V$1,'Inputs &amp; Outputs'!$A$9:$A$58,'Inputs &amp; Outputs'!$I$9:$I$58)</f>
        <v>790907121.29271352</v>
      </c>
      <c r="V23" s="7">
        <f>'No. policies'!W23*LOOKUP(W$1,'Inputs &amp; Outputs'!$A$9:$A$58,'Inputs &amp; Outputs'!$I$9:$I$58)</f>
        <v>726229181.319453</v>
      </c>
      <c r="W23" s="7">
        <f>'No. policies'!X23*LOOKUP(X$1,'Inputs &amp; Outputs'!$A$9:$A$58,'Inputs &amp; Outputs'!$I$9:$I$58)</f>
        <v>661472919.545421</v>
      </c>
      <c r="X23" s="7">
        <f>'No. policies'!Y23*LOOKUP(Y$1,'Inputs &amp; Outputs'!$A$9:$A$58,'Inputs &amp; Outputs'!$I$9:$I$58)</f>
        <v>598016579.00311911</v>
      </c>
      <c r="Y23" s="7">
        <f>'No. policies'!Z23*LOOKUP(Z$1,'Inputs &amp; Outputs'!$A$9:$A$58,'Inputs &amp; Outputs'!$I$9:$I$58)</f>
        <v>535627745.6396631</v>
      </c>
      <c r="Z23" s="7">
        <f>'No. policies'!AA23*LOOKUP(AA$1,'Inputs &amp; Outputs'!$A$9:$A$58,'Inputs &amp; Outputs'!$I$9:$I$58)</f>
        <v>473052567.93628603</v>
      </c>
      <c r="AA23" s="7">
        <f>'No. policies'!AB23*LOOKUP(AB$1,'Inputs &amp; Outputs'!$A$9:$A$58,'Inputs &amp; Outputs'!$I$9:$I$58)</f>
        <v>416202699.82748479</v>
      </c>
      <c r="AB23" s="7">
        <f>'No. policies'!AC23*LOOKUP(AC$1,'Inputs &amp; Outputs'!$A$9:$A$58,'Inputs &amp; Outputs'!$I$9:$I$58)</f>
        <v>363967409.16519314</v>
      </c>
      <c r="AC23" s="7">
        <f>'No. policies'!AD23*LOOKUP(AD$1,'Inputs &amp; Outputs'!$A$9:$A$58,'Inputs &amp; Outputs'!$I$9:$I$58)</f>
        <v>311477772.07363826</v>
      </c>
      <c r="AD23" s="7">
        <f>'No. policies'!AE23*LOOKUP(AE$1,'Inputs &amp; Outputs'!$A$9:$A$58,'Inputs &amp; Outputs'!$I$9:$I$58)</f>
        <v>263757506.1373587</v>
      </c>
      <c r="AE23" s="7">
        <f>'No. policies'!AF23*LOOKUP(AF$1,'Inputs &amp; Outputs'!$A$9:$A$58,'Inputs &amp; Outputs'!$I$9:$I$58)</f>
        <v>217937461.48669112</v>
      </c>
      <c r="AF23" s="7">
        <f>'No. policies'!AG23*LOOKUP(AG$1,'Inputs &amp; Outputs'!$A$9:$A$58,'Inputs &amp; Outputs'!$I$9:$I$58)</f>
        <v>179630130.63753557</v>
      </c>
      <c r="AG23" s="7">
        <f>'No. policies'!AH23*LOOKUP(AH$1,'Inputs &amp; Outputs'!$A$9:$A$58,'Inputs &amp; Outputs'!$I$9:$I$58)</f>
        <v>144763780.55476609</v>
      </c>
      <c r="AH23" s="7">
        <f>'No. policies'!AI23*LOOKUP(AI$1,'Inputs &amp; Outputs'!$A$9:$A$58,'Inputs &amp; Outputs'!$I$9:$I$58)</f>
        <v>116570504.65299767</v>
      </c>
      <c r="AI23" s="7">
        <f>'No. policies'!AJ23*LOOKUP(AJ$1,'Inputs &amp; Outputs'!$A$9:$A$58,'Inputs &amp; Outputs'!$I$9:$I$58)</f>
        <v>90450044.916896001</v>
      </c>
      <c r="AJ23" s="7">
        <f>'No. policies'!AK23*LOOKUP(AK$1,'Inputs &amp; Outputs'!$A$9:$A$58,'Inputs &amp; Outputs'!$I$9:$I$58)</f>
        <v>68704974.367926031</v>
      </c>
      <c r="AK23" s="7">
        <f>'No. policies'!AL23*LOOKUP(AL$1,'Inputs &amp; Outputs'!$A$9:$A$58,'Inputs &amp; Outputs'!$I$9:$I$58)</f>
        <v>52951628.5421523</v>
      </c>
      <c r="AL23" s="7">
        <f>'No. policies'!AM23*LOOKUP(AM$1,'Inputs &amp; Outputs'!$A$9:$A$58,'Inputs &amp; Outputs'!$I$9:$I$58)</f>
        <v>39560347.509262331</v>
      </c>
      <c r="AM23" s="7">
        <f>'No. policies'!AN23*LOOKUP(AN$1,'Inputs &amp; Outputs'!$A$9:$A$58,'Inputs &amp; Outputs'!$I$9:$I$58)</f>
        <v>28389557.424540211</v>
      </c>
      <c r="AN23" s="7">
        <f>'No. policies'!AO23*LOOKUP(AO$1,'Inputs &amp; Outputs'!$A$9:$A$58,'Inputs &amp; Outputs'!$I$9:$I$58)</f>
        <v>20278955.446026415</v>
      </c>
      <c r="AO23" s="7">
        <f>'No. policies'!AP23*LOOKUP(AP$1,'Inputs &amp; Outputs'!$A$9:$A$58,'Inputs &amp; Outputs'!$I$9:$I$58)</f>
        <v>14590631.028902434</v>
      </c>
      <c r="AP23" s="7">
        <f>'No. policies'!AQ23*LOOKUP(AQ$1,'Inputs &amp; Outputs'!$A$9:$A$58,'Inputs &amp; Outputs'!$I$9:$I$58)</f>
        <v>10369497.017129507</v>
      </c>
      <c r="AQ23" s="7">
        <f>'No. policies'!AR23*LOOKUP(AR$1,'Inputs &amp; Outputs'!$A$9:$A$58,'Inputs &amp; Outputs'!$I$9:$I$58)</f>
        <v>7027958.7338367822</v>
      </c>
      <c r="AR23" s="7">
        <f>'No. policies'!AS23*LOOKUP(AS$1,'Inputs &amp; Outputs'!$A$9:$A$58,'Inputs &amp; Outputs'!$I$9:$I$58)</f>
        <v>5131229.6378073432</v>
      </c>
      <c r="AS23" s="7">
        <f>'No. policies'!AT23*LOOKUP(AT$1,'Inputs &amp; Outputs'!$A$9:$A$58,'Inputs &amp; Outputs'!$I$9:$I$58)</f>
        <v>3650210.4012895203</v>
      </c>
      <c r="AT23" s="7">
        <f>'No. policies'!AU23*LOOKUP(AU$1,'Inputs &amp; Outputs'!$A$9:$A$58,'Inputs &amp; Outputs'!$I$9:$I$58)</f>
        <v>2135365.0560067012</v>
      </c>
      <c r="AU23" s="7">
        <f>'No. policies'!AV23*LOOKUP(AV$1,'Inputs &amp; Outputs'!$A$9:$A$58,'Inputs &amp; Outputs'!$I$9:$I$58)</f>
        <v>1331393.3993878851</v>
      </c>
      <c r="AV23" s="7">
        <f>'No. policies'!AW23*LOOKUP(AW$1,'Inputs &amp; Outputs'!$A$9:$A$58,'Inputs &amp; Outputs'!$I$9:$I$58)</f>
        <v>540763.98503830237</v>
      </c>
      <c r="AW23" s="7">
        <f>'No. policies'!AX23*LOOKUP(AX$1,'Inputs &amp; Outputs'!$A$9:$A$58,'Inputs &amp; Outputs'!$I$9:$I$58)</f>
        <v>195903.03124999997</v>
      </c>
      <c r="AX23" s="7">
        <f>'No. policies'!AY23*LOOKUP(AY$1,'Inputs &amp; Outputs'!$A$9:$A$58,'Inputs &amp; Outputs'!$I$9:$I$58)</f>
        <v>175000</v>
      </c>
      <c r="AY23" s="7">
        <f>'No. policies'!AZ23*LOOKUP(AZ$1,'Inputs &amp; Outputs'!$A$9:$A$58,'Inputs &amp; Outputs'!$I$9:$I$58)</f>
        <v>0</v>
      </c>
      <c r="AZ23" s="7">
        <f>'No. policies'!BA23*LOOKUP(BA$1,'Inputs &amp; Outputs'!$A$9:$A$58,'Inputs &amp; Outputs'!$I$9:$I$58)</f>
        <v>0</v>
      </c>
      <c r="BA23" s="7">
        <f>'No. policies'!BB23*LOOKUP(BB$1,'Inputs &amp; Outputs'!$A$9:$A$58,'Inputs &amp; Outputs'!$I$9:$I$58)</f>
        <v>0</v>
      </c>
      <c r="BB23" s="7">
        <f>'No. policies'!BC23*LOOKUP(BC$1,'Inputs &amp; Outputs'!$A$9:$A$58,'Inputs &amp; Outputs'!$I$9:$I$58)</f>
        <v>0</v>
      </c>
      <c r="BC23" s="7">
        <f>'No. policies'!BD23*LOOKUP(BD$1,'Inputs &amp; Outputs'!$A$9:$A$58,'Inputs &amp; Outputs'!$I$9:$I$58)</f>
        <v>0</v>
      </c>
      <c r="BD23" s="7">
        <f>'No. policies'!BE23*LOOKUP(BE$1,'Inputs &amp; Outputs'!$A$9:$A$58,'Inputs &amp; Outputs'!$I$9:$I$58)</f>
        <v>0</v>
      </c>
      <c r="BE23" s="7">
        <f>'No. policies'!BF23*LOOKUP(BF$1,'Inputs &amp; Outputs'!$A$9:$A$58,'Inputs &amp; Outputs'!$I$9:$I$58)</f>
        <v>0</v>
      </c>
      <c r="BF23" s="7">
        <f>'No. policies'!BG23*LOOKUP(BG$1,'Inputs &amp; Outputs'!$A$9:$A$58,'Inputs &amp; Outputs'!$I$9:$I$58)</f>
        <v>0</v>
      </c>
      <c r="BG23" s="7">
        <f>'No. policies'!BH23*LOOKUP(BH$1,'Inputs &amp; Outputs'!$A$9:$A$58,'Inputs &amp; Outputs'!$I$9:$I$58)</f>
        <v>0</v>
      </c>
      <c r="BH23" s="7">
        <f>'No. policies'!BI23*LOOKUP(BI$1,'Inputs &amp; Outputs'!$A$9:$A$58,'Inputs &amp; Outputs'!$I$9:$I$58)</f>
        <v>0</v>
      </c>
      <c r="BI23" s="7">
        <f>'No. policies'!BJ23*LOOKUP(BJ$1,'Inputs &amp; Outputs'!$A$9:$A$58,'Inputs &amp; Outputs'!$I$9:$I$58)</f>
        <v>0</v>
      </c>
      <c r="BJ23" s="7">
        <f>'No. policies'!BK23*LOOKUP(BK$1,'Inputs &amp; Outputs'!$A$9:$A$58,'Inputs &amp; Outputs'!$I$9:$I$58)</f>
        <v>0</v>
      </c>
      <c r="BK23" s="7">
        <f>'No. policies'!BL23*LOOKUP(BL$1,'Inputs &amp; Outputs'!$A$9:$A$58,'Inputs &amp; Outputs'!$I$9:$I$58)</f>
        <v>0</v>
      </c>
      <c r="BL23" s="7">
        <f>'No. policies'!BM23*LOOKUP(BM$1,'Inputs &amp; Outputs'!$A$9:$A$58,'Inputs &amp; Outputs'!$I$9:$I$58)</f>
        <v>0</v>
      </c>
      <c r="BM23" s="7">
        <f>'No. policies'!BN23*LOOKUP(BN$1,'Inputs &amp; Outputs'!$A$9:$A$58,'Inputs &amp; Outputs'!$I$9:$I$58)</f>
        <v>0</v>
      </c>
      <c r="BN23" s="7">
        <f>'No. policies'!BO23*LOOKUP(BO$1,'Inputs &amp; Outputs'!$A$9:$A$58,'Inputs &amp; Outputs'!$I$9:$I$58)</f>
        <v>0</v>
      </c>
      <c r="BO23" s="7">
        <f>'No. policies'!BP23*LOOKUP(BP$1,'Inputs &amp; Outputs'!$A$9:$A$58,'Inputs &amp; Outputs'!$I$9:$I$58)</f>
        <v>0</v>
      </c>
      <c r="BP23" s="7">
        <f>'No. policies'!BQ23*LOOKUP(BQ$1,'Inputs &amp; Outputs'!$A$9:$A$58,'Inputs &amp; Outputs'!$I$9:$I$58)</f>
        <v>0</v>
      </c>
      <c r="BQ23" s="7">
        <f>'No. policies'!BR23*LOOKUP(BR$1,'Inputs &amp; Outputs'!$A$9:$A$58,'Inputs &amp; Outputs'!$I$9:$I$58)</f>
        <v>0</v>
      </c>
      <c r="BR23" s="7">
        <f>'No. policies'!BS23*LOOKUP(BS$1,'Inputs &amp; Outputs'!$A$9:$A$58,'Inputs &amp; Outputs'!$I$9:$I$58)</f>
        <v>0</v>
      </c>
      <c r="BS23" s="7">
        <f>'No. policies'!BT23*LOOKUP(BT$1,'Inputs &amp; Outputs'!$A$9:$A$58,'Inputs &amp; Outputs'!$I$9:$I$58)</f>
        <v>0</v>
      </c>
      <c r="BT23" s="7">
        <f>'No. policies'!BU23*LOOKUP(BU$1,'Inputs &amp; Outputs'!$A$9:$A$58,'Inputs &amp; Outputs'!$I$9:$I$58)</f>
        <v>0</v>
      </c>
    </row>
    <row r="24" spans="1:72" x14ac:dyDescent="0.25">
      <c r="A24" s="1">
        <v>23</v>
      </c>
      <c r="B24" s="7">
        <f>'No. policies'!C24*LOOKUP(C$1,'Inputs &amp; Outputs'!$A$9:$A$58,'Inputs &amp; Outputs'!$I$9:$I$58)</f>
        <v>1908474673.6921105</v>
      </c>
      <c r="C24" s="7">
        <f>'No. policies'!D24*LOOKUP(D$1,'Inputs &amp; Outputs'!$A$9:$A$58,'Inputs &amp; Outputs'!$I$9:$I$58)</f>
        <v>1856843379.8913882</v>
      </c>
      <c r="D24" s="7">
        <f>'No. policies'!E24*LOOKUP(E$1,'Inputs &amp; Outputs'!$A$9:$A$58,'Inputs &amp; Outputs'!$I$9:$I$58)</f>
        <v>1806089084.422152</v>
      </c>
      <c r="E24" s="7">
        <f>'No. policies'!F24*LOOKUP(F$1,'Inputs &amp; Outputs'!$A$9:$A$58,'Inputs &amp; Outputs'!$I$9:$I$58)</f>
        <v>1755032159.9011931</v>
      </c>
      <c r="F24" s="7">
        <f>'No. policies'!G24*LOOKUP(G$1,'Inputs &amp; Outputs'!$A$9:$A$58,'Inputs &amp; Outputs'!$I$9:$I$58)</f>
        <v>1704358484.0216072</v>
      </c>
      <c r="G24" s="7">
        <f>'No. policies'!H24*LOOKUP(H$1,'Inputs &amp; Outputs'!$A$9:$A$58,'Inputs &amp; Outputs'!$I$9:$I$58)</f>
        <v>1651296792.7057314</v>
      </c>
      <c r="H24" s="7">
        <f>'No. policies'!I24*LOOKUP(I$1,'Inputs &amp; Outputs'!$A$9:$A$58,'Inputs &amp; Outputs'!$I$9:$I$58)</f>
        <v>1595364518.8615334</v>
      </c>
      <c r="I24" s="7">
        <f>'No. policies'!J24*LOOKUP(J$1,'Inputs &amp; Outputs'!$A$9:$A$58,'Inputs &amp; Outputs'!$I$9:$I$58)</f>
        <v>1540353053.7206559</v>
      </c>
      <c r="J24" s="7">
        <f>'No. policies'!K24*LOOKUP(K$1,'Inputs &amp; Outputs'!$A$9:$A$58,'Inputs &amp; Outputs'!$I$9:$I$58)</f>
        <v>1483720522.0947425</v>
      </c>
      <c r="K24" s="7">
        <f>'No. policies'!L24*LOOKUP(L$1,'Inputs &amp; Outputs'!$A$9:$A$58,'Inputs &amp; Outputs'!$I$9:$I$58)</f>
        <v>1424448583.8035898</v>
      </c>
      <c r="L24" s="7">
        <f>'No. policies'!M24*LOOKUP(M$1,'Inputs &amp; Outputs'!$A$9:$A$58,'Inputs &amp; Outputs'!$I$9:$I$58)</f>
        <v>1363440665.7883062</v>
      </c>
      <c r="M24" s="7">
        <f>'No. policies'!N24*LOOKUP(N$1,'Inputs &amp; Outputs'!$A$9:$A$58,'Inputs &amp; Outputs'!$I$9:$I$58)</f>
        <v>1302088746.936846</v>
      </c>
      <c r="N24" s="7">
        <f>'No. policies'!O24*LOOKUP(O$1,'Inputs &amp; Outputs'!$A$9:$A$58,'Inputs &amp; Outputs'!$I$9:$I$58)</f>
        <v>1237547475.7643168</v>
      </c>
      <c r="O24" s="7">
        <f>'No. policies'!P24*LOOKUP(P$1,'Inputs &amp; Outputs'!$A$9:$A$58,'Inputs &amp; Outputs'!$I$9:$I$58)</f>
        <v>1176573983.622638</v>
      </c>
      <c r="P24" s="7">
        <f>'No. policies'!Q24*LOOKUP(Q$1,'Inputs &amp; Outputs'!$A$9:$A$58,'Inputs &amp; Outputs'!$I$9:$I$58)</f>
        <v>1113123078.6520038</v>
      </c>
      <c r="Q24" s="7">
        <f>'No. policies'!R24*LOOKUP(R$1,'Inputs &amp; Outputs'!$A$9:$A$58,'Inputs &amp; Outputs'!$I$9:$I$58)</f>
        <v>1047875590.4294345</v>
      </c>
      <c r="R24" s="7">
        <f>'No. policies'!S24*LOOKUP(S$1,'Inputs &amp; Outputs'!$A$9:$A$58,'Inputs &amp; Outputs'!$I$9:$I$58)</f>
        <v>984002258.23130202</v>
      </c>
      <c r="S24" s="7">
        <f>'No. policies'!T24*LOOKUP(T$1,'Inputs &amp; Outputs'!$A$9:$A$58,'Inputs &amp; Outputs'!$I$9:$I$58)</f>
        <v>920278549.73443115</v>
      </c>
      <c r="T24" s="7">
        <f>'No. policies'!U24*LOOKUP(U$1,'Inputs &amp; Outputs'!$A$9:$A$58,'Inputs &amp; Outputs'!$I$9:$I$58)</f>
        <v>851635471.1174314</v>
      </c>
      <c r="U24" s="7">
        <f>'No. policies'!V24*LOOKUP(V$1,'Inputs &amp; Outputs'!$A$9:$A$58,'Inputs &amp; Outputs'!$I$9:$I$58)</f>
        <v>785983645.68705666</v>
      </c>
      <c r="V24" s="7">
        <f>'No. policies'!W24*LOOKUP(W$1,'Inputs &amp; Outputs'!$A$9:$A$58,'Inputs &amp; Outputs'!$I$9:$I$58)</f>
        <v>721390135.00620186</v>
      </c>
      <c r="W24" s="7">
        <f>'No. policies'!X24*LOOKUP(X$1,'Inputs &amp; Outputs'!$A$9:$A$58,'Inputs &amp; Outputs'!$I$9:$I$58)</f>
        <v>659894225.22669685</v>
      </c>
      <c r="X24" s="7">
        <f>'No. policies'!Y24*LOOKUP(Y$1,'Inputs &amp; Outputs'!$A$9:$A$58,'Inputs &amp; Outputs'!$I$9:$I$58)</f>
        <v>596862425.14234662</v>
      </c>
      <c r="Y24" s="7">
        <f>'No. policies'!Z24*LOOKUP(Z$1,'Inputs &amp; Outputs'!$A$9:$A$58,'Inputs &amp; Outputs'!$I$9:$I$58)</f>
        <v>532845263.84413236</v>
      </c>
      <c r="Z24" s="7">
        <f>'No. policies'!AA24*LOOKUP(AA$1,'Inputs &amp; Outputs'!$A$9:$A$58,'Inputs &amp; Outputs'!$I$9:$I$58)</f>
        <v>471173080.34974211</v>
      </c>
      <c r="AA24" s="7">
        <f>'No. policies'!AB24*LOOKUP(AB$1,'Inputs &amp; Outputs'!$A$9:$A$58,'Inputs &amp; Outputs'!$I$9:$I$58)</f>
        <v>414718670.75192487</v>
      </c>
      <c r="AB24" s="7">
        <f>'No. policies'!AC24*LOOKUP(AC$1,'Inputs &amp; Outputs'!$A$9:$A$58,'Inputs &amp; Outputs'!$I$9:$I$58)</f>
        <v>358816334.33751869</v>
      </c>
      <c r="AC24" s="7">
        <f>'No. policies'!AD24*LOOKUP(AD$1,'Inputs &amp; Outputs'!$A$9:$A$58,'Inputs &amp; Outputs'!$I$9:$I$58)</f>
        <v>307857295.53284985</v>
      </c>
      <c r="AD24" s="7">
        <f>'No. policies'!AE24*LOOKUP(AE$1,'Inputs &amp; Outputs'!$A$9:$A$58,'Inputs &amp; Outputs'!$I$9:$I$58)</f>
        <v>259854805.6766333</v>
      </c>
      <c r="AE24" s="7">
        <f>'No. policies'!AF24*LOOKUP(AF$1,'Inputs &amp; Outputs'!$A$9:$A$58,'Inputs &amp; Outputs'!$I$9:$I$58)</f>
        <v>216329066.93697384</v>
      </c>
      <c r="AF24" s="7">
        <f>'No. policies'!AG24*LOOKUP(AG$1,'Inputs &amp; Outputs'!$A$9:$A$58,'Inputs &amp; Outputs'!$I$9:$I$58)</f>
        <v>177766747.53963581</v>
      </c>
      <c r="AG24" s="7">
        <f>'No. policies'!AH24*LOOKUP(AH$1,'Inputs &amp; Outputs'!$A$9:$A$58,'Inputs &amp; Outputs'!$I$9:$I$58)</f>
        <v>143468161.99371508</v>
      </c>
      <c r="AH24" s="7">
        <f>'No. policies'!AI24*LOOKUP(AI$1,'Inputs &amp; Outputs'!$A$9:$A$58,'Inputs &amp; Outputs'!$I$9:$I$58)</f>
        <v>114405852.91597502</v>
      </c>
      <c r="AI24" s="7">
        <f>'No. policies'!AJ24*LOOKUP(AJ$1,'Inputs &amp; Outputs'!$A$9:$A$58,'Inputs &amp; Outputs'!$I$9:$I$58)</f>
        <v>88734998.723088413</v>
      </c>
      <c r="AJ24" s="7">
        <f>'No. policies'!AK24*LOOKUP(AK$1,'Inputs &amp; Outputs'!$A$9:$A$58,'Inputs &amp; Outputs'!$I$9:$I$58)</f>
        <v>68426816.576962769</v>
      </c>
      <c r="AK24" s="7">
        <f>'No. policies'!AL24*LOOKUP(AL$1,'Inputs &amp; Outputs'!$A$9:$A$58,'Inputs &amp; Outputs'!$I$9:$I$58)</f>
        <v>50414634.054260477</v>
      </c>
      <c r="AL24" s="7">
        <f>'No. policies'!AM24*LOOKUP(AM$1,'Inputs &amp; Outputs'!$A$9:$A$58,'Inputs &amp; Outputs'!$I$9:$I$58)</f>
        <v>35897352.369515821</v>
      </c>
      <c r="AM24" s="7">
        <f>'No. policies'!AN24*LOOKUP(AN$1,'Inputs &amp; Outputs'!$A$9:$A$58,'Inputs &amp; Outputs'!$I$9:$I$58)</f>
        <v>26435620.273863353</v>
      </c>
      <c r="AN24" s="7">
        <f>'No. policies'!AO24*LOOKUP(AO$1,'Inputs &amp; Outputs'!$A$9:$A$58,'Inputs &amp; Outputs'!$I$9:$I$58)</f>
        <v>18977632.101896375</v>
      </c>
      <c r="AO24" s="7">
        <f>'No. policies'!AP24*LOOKUP(AP$1,'Inputs &amp; Outputs'!$A$9:$A$58,'Inputs &amp; Outputs'!$I$9:$I$58)</f>
        <v>13003579.93453059</v>
      </c>
      <c r="AP24" s="7">
        <f>'No. policies'!AQ24*LOOKUP(AQ$1,'Inputs &amp; Outputs'!$A$9:$A$58,'Inputs &amp; Outputs'!$I$9:$I$58)</f>
        <v>9356662.4247587174</v>
      </c>
      <c r="AQ24" s="7">
        <f>'No. policies'!AR24*LOOKUP(AR$1,'Inputs &amp; Outputs'!$A$9:$A$58,'Inputs &amp; Outputs'!$I$9:$I$58)</f>
        <v>5939758.6718233451</v>
      </c>
      <c r="AR24" s="7">
        <f>'No. policies'!AS24*LOOKUP(AS$1,'Inputs &amp; Outputs'!$A$9:$A$58,'Inputs &amp; Outputs'!$I$9:$I$58)</f>
        <v>3604582.8034183811</v>
      </c>
      <c r="AS24" s="7">
        <f>'No. policies'!AT24*LOOKUP(AT$1,'Inputs &amp; Outputs'!$A$9:$A$58,'Inputs &amp; Outputs'!$I$9:$I$58)</f>
        <v>2394224.0266522658</v>
      </c>
      <c r="AT24" s="7">
        <f>'No. policies'!AU24*LOOKUP(AU$1,'Inputs &amp; Outputs'!$A$9:$A$58,'Inputs &amp; Outputs'!$I$9:$I$58)</f>
        <v>1316808.4512041323</v>
      </c>
      <c r="AU24" s="7">
        <f>'No. policies'!AV24*LOOKUP(AV$1,'Inputs &amp; Outputs'!$A$9:$A$58,'Inputs &amp; Outputs'!$I$9:$I$58)</f>
        <v>712140.6554865432</v>
      </c>
      <c r="AV24" s="7">
        <f>'No. policies'!AW24*LOOKUP(AW$1,'Inputs &amp; Outputs'!$A$9:$A$58,'Inputs &amp; Outputs'!$I$9:$I$58)</f>
        <v>393282.89820967446</v>
      </c>
      <c r="AW24" s="7">
        <f>'No. policies'!AX24*LOOKUP(AX$1,'Inputs &amp; Outputs'!$A$9:$A$58,'Inputs &amp; Outputs'!$I$9:$I$58)</f>
        <v>120555.71153846152</v>
      </c>
      <c r="AX24" s="7">
        <f>'No. policies'!AY24*LOOKUP(AY$1,'Inputs &amp; Outputs'!$A$9:$A$58,'Inputs &amp; Outputs'!$I$9:$I$58)</f>
        <v>75000</v>
      </c>
      <c r="AY24" s="7">
        <f>'No. policies'!AZ24*LOOKUP(AZ$1,'Inputs &amp; Outputs'!$A$9:$A$58,'Inputs &amp; Outputs'!$I$9:$I$58)</f>
        <v>0</v>
      </c>
      <c r="AZ24" s="7">
        <f>'No. policies'!BA24*LOOKUP(BA$1,'Inputs &amp; Outputs'!$A$9:$A$58,'Inputs &amp; Outputs'!$I$9:$I$58)</f>
        <v>0</v>
      </c>
      <c r="BA24" s="7">
        <f>'No. policies'!BB24*LOOKUP(BB$1,'Inputs &amp; Outputs'!$A$9:$A$58,'Inputs &amp; Outputs'!$I$9:$I$58)</f>
        <v>0</v>
      </c>
      <c r="BB24" s="7">
        <f>'No. policies'!BC24*LOOKUP(BC$1,'Inputs &amp; Outputs'!$A$9:$A$58,'Inputs &amp; Outputs'!$I$9:$I$58)</f>
        <v>0</v>
      </c>
      <c r="BC24" s="7">
        <f>'No. policies'!BD24*LOOKUP(BD$1,'Inputs &amp; Outputs'!$A$9:$A$58,'Inputs &amp; Outputs'!$I$9:$I$58)</f>
        <v>0</v>
      </c>
      <c r="BD24" s="7">
        <f>'No. policies'!BE24*LOOKUP(BE$1,'Inputs &amp; Outputs'!$A$9:$A$58,'Inputs &amp; Outputs'!$I$9:$I$58)</f>
        <v>0</v>
      </c>
      <c r="BE24" s="7">
        <f>'No. policies'!BF24*LOOKUP(BF$1,'Inputs &amp; Outputs'!$A$9:$A$58,'Inputs &amp; Outputs'!$I$9:$I$58)</f>
        <v>0</v>
      </c>
      <c r="BF24" s="7">
        <f>'No. policies'!BG24*LOOKUP(BG$1,'Inputs &amp; Outputs'!$A$9:$A$58,'Inputs &amp; Outputs'!$I$9:$I$58)</f>
        <v>0</v>
      </c>
      <c r="BG24" s="7">
        <f>'No. policies'!BH24*LOOKUP(BH$1,'Inputs &amp; Outputs'!$A$9:$A$58,'Inputs &amp; Outputs'!$I$9:$I$58)</f>
        <v>0</v>
      </c>
      <c r="BH24" s="7">
        <f>'No. policies'!BI24*LOOKUP(BI$1,'Inputs &amp; Outputs'!$A$9:$A$58,'Inputs &amp; Outputs'!$I$9:$I$58)</f>
        <v>0</v>
      </c>
      <c r="BI24" s="7">
        <f>'No. policies'!BJ24*LOOKUP(BJ$1,'Inputs &amp; Outputs'!$A$9:$A$58,'Inputs &amp; Outputs'!$I$9:$I$58)</f>
        <v>0</v>
      </c>
      <c r="BJ24" s="7">
        <f>'No. policies'!BK24*LOOKUP(BK$1,'Inputs &amp; Outputs'!$A$9:$A$58,'Inputs &amp; Outputs'!$I$9:$I$58)</f>
        <v>0</v>
      </c>
      <c r="BK24" s="7">
        <f>'No. policies'!BL24*LOOKUP(BL$1,'Inputs &amp; Outputs'!$A$9:$A$58,'Inputs &amp; Outputs'!$I$9:$I$58)</f>
        <v>0</v>
      </c>
      <c r="BL24" s="7">
        <f>'No. policies'!BM24*LOOKUP(BM$1,'Inputs &amp; Outputs'!$A$9:$A$58,'Inputs &amp; Outputs'!$I$9:$I$58)</f>
        <v>0</v>
      </c>
      <c r="BM24" s="7">
        <f>'No. policies'!BN24*LOOKUP(BN$1,'Inputs &amp; Outputs'!$A$9:$A$58,'Inputs &amp; Outputs'!$I$9:$I$58)</f>
        <v>0</v>
      </c>
      <c r="BN24" s="7">
        <f>'No. policies'!BO24*LOOKUP(BO$1,'Inputs &amp; Outputs'!$A$9:$A$58,'Inputs &amp; Outputs'!$I$9:$I$58)</f>
        <v>0</v>
      </c>
      <c r="BO24" s="7">
        <f>'No. policies'!BP24*LOOKUP(BP$1,'Inputs &amp; Outputs'!$A$9:$A$58,'Inputs &amp; Outputs'!$I$9:$I$58)</f>
        <v>0</v>
      </c>
      <c r="BP24" s="7">
        <f>'No. policies'!BQ24*LOOKUP(BQ$1,'Inputs &amp; Outputs'!$A$9:$A$58,'Inputs &amp; Outputs'!$I$9:$I$58)</f>
        <v>0</v>
      </c>
      <c r="BQ24" s="7">
        <f>'No. policies'!BR24*LOOKUP(BR$1,'Inputs &amp; Outputs'!$A$9:$A$58,'Inputs &amp; Outputs'!$I$9:$I$58)</f>
        <v>0</v>
      </c>
      <c r="BR24" s="7">
        <f>'No. policies'!BS24*LOOKUP(BS$1,'Inputs &amp; Outputs'!$A$9:$A$58,'Inputs &amp; Outputs'!$I$9:$I$58)</f>
        <v>0</v>
      </c>
      <c r="BS24" s="7">
        <f>'No. policies'!BT24*LOOKUP(BT$1,'Inputs &amp; Outputs'!$A$9:$A$58,'Inputs &amp; Outputs'!$I$9:$I$58)</f>
        <v>0</v>
      </c>
      <c r="BT24" s="7">
        <f>'No. policies'!BU24*LOOKUP(BU$1,'Inputs &amp; Outputs'!$A$9:$A$58,'Inputs &amp; Outputs'!$I$9:$I$58)</f>
        <v>0</v>
      </c>
    </row>
    <row r="25" spans="1:72" x14ac:dyDescent="0.25">
      <c r="A25" s="1">
        <v>24</v>
      </c>
      <c r="B25" s="7">
        <f>'No. policies'!C25*LOOKUP(C$1,'Inputs &amp; Outputs'!$A$9:$A$58,'Inputs &amp; Outputs'!$I$9:$I$58)</f>
        <v>1907708679.442184</v>
      </c>
      <c r="C25" s="7">
        <f>'No. policies'!D25*LOOKUP(D$1,'Inputs &amp; Outputs'!$A$9:$A$58,'Inputs &amp; Outputs'!$I$9:$I$58)</f>
        <v>1857968057.8925338</v>
      </c>
      <c r="D25" s="7">
        <f>'No. policies'!E25*LOOKUP(E$1,'Inputs &amp; Outputs'!$A$9:$A$58,'Inputs &amp; Outputs'!$I$9:$I$58)</f>
        <v>1804622805.4820893</v>
      </c>
      <c r="E25" s="7">
        <f>'No. policies'!F25*LOOKUP(F$1,'Inputs &amp; Outputs'!$A$9:$A$58,'Inputs &amp; Outputs'!$I$9:$I$58)</f>
        <v>1753600065.1154721</v>
      </c>
      <c r="F25" s="7">
        <f>'No. policies'!G25*LOOKUP(G$1,'Inputs &amp; Outputs'!$A$9:$A$58,'Inputs &amp; Outputs'!$I$9:$I$58)</f>
        <v>1703310722.6584792</v>
      </c>
      <c r="G25" s="7">
        <f>'No. policies'!H25*LOOKUP(H$1,'Inputs &amp; Outputs'!$A$9:$A$58,'Inputs &amp; Outputs'!$I$9:$I$58)</f>
        <v>1650276003.425262</v>
      </c>
      <c r="H25" s="7">
        <f>'No. policies'!I25*LOOKUP(I$1,'Inputs &amp; Outputs'!$A$9:$A$58,'Inputs &amp; Outputs'!$I$9:$I$58)</f>
        <v>1594371347.3411796</v>
      </c>
      <c r="I25" s="7">
        <f>'No. policies'!J25*LOOKUP(J$1,'Inputs &amp; Outputs'!$A$9:$A$58,'Inputs &amp; Outputs'!$I$9:$I$58)</f>
        <v>1541317985.6816418</v>
      </c>
      <c r="J25" s="7">
        <f>'No. policies'!K25*LOOKUP(K$1,'Inputs &amp; Outputs'!$A$9:$A$58,'Inputs &amp; Outputs'!$I$9:$I$58)</f>
        <v>1486528825.9220512</v>
      </c>
      <c r="K25" s="7">
        <f>'No. policies'!L25*LOOKUP(L$1,'Inputs &amp; Outputs'!$A$9:$A$58,'Inputs &amp; Outputs'!$I$9:$I$58)</f>
        <v>1425959774.7475784</v>
      </c>
      <c r="L25" s="7">
        <f>'No. policies'!M25*LOOKUP(M$1,'Inputs &amp; Outputs'!$A$9:$A$58,'Inputs &amp; Outputs'!$I$9:$I$58)</f>
        <v>1366363368.1801353</v>
      </c>
      <c r="M25" s="7">
        <f>'No. policies'!N25*LOOKUP(N$1,'Inputs &amp; Outputs'!$A$9:$A$58,'Inputs &amp; Outputs'!$I$9:$I$58)</f>
        <v>1303781603.3792341</v>
      </c>
      <c r="N25" s="7">
        <f>'No. policies'!O25*LOOKUP(O$1,'Inputs &amp; Outputs'!$A$9:$A$58,'Inputs &amp; Outputs'!$I$9:$I$58)</f>
        <v>1242712985.8784473</v>
      </c>
      <c r="O25" s="7">
        <f>'No. policies'!P25*LOOKUP(P$1,'Inputs &amp; Outputs'!$A$9:$A$58,'Inputs &amp; Outputs'!$I$9:$I$58)</f>
        <v>1181018818.6718793</v>
      </c>
      <c r="P25" s="7">
        <f>'No. policies'!Q25*LOOKUP(Q$1,'Inputs &amp; Outputs'!$A$9:$A$58,'Inputs &amp; Outputs'!$I$9:$I$58)</f>
        <v>1118141667.8253672</v>
      </c>
      <c r="Q25" s="7">
        <f>'No. policies'!R25*LOOKUP(R$1,'Inputs &amp; Outputs'!$A$9:$A$58,'Inputs &amp; Outputs'!$I$9:$I$58)</f>
        <v>1057486923.5221145</v>
      </c>
      <c r="R25" s="7">
        <f>'No. policies'!S25*LOOKUP(S$1,'Inputs &amp; Outputs'!$A$9:$A$58,'Inputs &amp; Outputs'!$I$9:$I$58)</f>
        <v>989511018.24939191</v>
      </c>
      <c r="S25" s="7">
        <f>'No. policies'!T25*LOOKUP(T$1,'Inputs &amp; Outputs'!$A$9:$A$58,'Inputs &amp; Outputs'!$I$9:$I$58)</f>
        <v>922465523.47429442</v>
      </c>
      <c r="T25" s="7">
        <f>'No. policies'!U25*LOOKUP(U$1,'Inputs &amp; Outputs'!$A$9:$A$58,'Inputs &amp; Outputs'!$I$9:$I$58)</f>
        <v>851843288.46031022</v>
      </c>
      <c r="U25" s="7">
        <f>'No. policies'!V25*LOOKUP(V$1,'Inputs &amp; Outputs'!$A$9:$A$58,'Inputs &amp; Outputs'!$I$9:$I$58)</f>
        <v>785786706.66283047</v>
      </c>
      <c r="V25" s="7">
        <f>'No. policies'!W25*LOOKUP(W$1,'Inputs &amp; Outputs'!$A$9:$A$58,'Inputs &amp; Outputs'!$I$9:$I$58)</f>
        <v>721762369.33799052</v>
      </c>
      <c r="W25" s="7">
        <f>'No. policies'!X25*LOOKUP(X$1,'Inputs &amp; Outputs'!$A$9:$A$58,'Inputs &amp; Outputs'!$I$9:$I$58)</f>
        <v>654982731.79066622</v>
      </c>
      <c r="X25" s="7">
        <f>'No. policies'!Y25*LOOKUP(Y$1,'Inputs &amp; Outputs'!$A$9:$A$58,'Inputs &amp; Outputs'!$I$9:$I$58)</f>
        <v>592080930.57628918</v>
      </c>
      <c r="Y25" s="7">
        <f>'No. policies'!Z25*LOOKUP(Z$1,'Inputs &amp; Outputs'!$A$9:$A$58,'Inputs &amp; Outputs'!$I$9:$I$58)</f>
        <v>533309010.81005418</v>
      </c>
      <c r="Z25" s="7">
        <f>'No. policies'!AA25*LOOKUP(AA$1,'Inputs &amp; Outputs'!$A$9:$A$58,'Inputs &amp; Outputs'!$I$9:$I$58)</f>
        <v>472474264.06350327</v>
      </c>
      <c r="AA25" s="7">
        <f>'No. policies'!AB25*LOOKUP(AB$1,'Inputs &amp; Outputs'!$A$9:$A$58,'Inputs &amp; Outputs'!$I$9:$I$58)</f>
        <v>417416905.43476105</v>
      </c>
      <c r="AB25" s="7">
        <f>'No. policies'!AC25*LOOKUP(AC$1,'Inputs &amp; Outputs'!$A$9:$A$58,'Inputs &amp; Outputs'!$I$9:$I$58)</f>
        <v>362836685.42253286</v>
      </c>
      <c r="AC25" s="7">
        <f>'No. policies'!AD25*LOOKUP(AD$1,'Inputs &amp; Outputs'!$A$9:$A$58,'Inputs &amp; Outputs'!$I$9:$I$58)</f>
        <v>311360982.50780636</v>
      </c>
      <c r="AD25" s="7">
        <f>'No. policies'!AE25*LOOKUP(AE$1,'Inputs &amp; Outputs'!$A$9:$A$58,'Inputs &amp; Outputs'!$I$9:$I$58)</f>
        <v>264733181.25254005</v>
      </c>
      <c r="AE25" s="7">
        <f>'No. policies'!AF25*LOOKUP(AF$1,'Inputs &amp; Outputs'!$A$9:$A$58,'Inputs &amp; Outputs'!$I$9:$I$58)</f>
        <v>219847430.01448038</v>
      </c>
      <c r="AF25" s="7">
        <f>'No. policies'!AG25*LOOKUP(AG$1,'Inputs &amp; Outputs'!$A$9:$A$58,'Inputs &amp; Outputs'!$I$9:$I$58)</f>
        <v>181679852.04522529</v>
      </c>
      <c r="AG25" s="7">
        <f>'No. policies'!AH25*LOOKUP(AH$1,'Inputs &amp; Outputs'!$A$9:$A$58,'Inputs &amp; Outputs'!$I$9:$I$58)</f>
        <v>144418282.27181914</v>
      </c>
      <c r="AH25" s="7">
        <f>'No. policies'!AI25*LOOKUP(AI$1,'Inputs &amp; Outputs'!$A$9:$A$58,'Inputs &amp; Outputs'!$I$9:$I$58)</f>
        <v>112481718.03862156</v>
      </c>
      <c r="AI25" s="7">
        <f>'No. policies'!AJ25*LOOKUP(AJ$1,'Inputs &amp; Outputs'!$A$9:$A$58,'Inputs &amp; Outputs'!$I$9:$I$58)</f>
        <v>86274280.271103606</v>
      </c>
      <c r="AJ25" s="7">
        <f>'No. policies'!AK25*LOOKUP(AK$1,'Inputs &amp; Outputs'!$A$9:$A$58,'Inputs &amp; Outputs'!$I$9:$I$58)</f>
        <v>67036027.622146457</v>
      </c>
      <c r="AK25" s="7">
        <f>'No. policies'!AL25*LOOKUP(AL$1,'Inputs &amp; Outputs'!$A$9:$A$58,'Inputs &amp; Outputs'!$I$9:$I$58)</f>
        <v>50479685.194975652</v>
      </c>
      <c r="AL25" s="7">
        <f>'No. policies'!AM25*LOOKUP(AM$1,'Inputs &amp; Outputs'!$A$9:$A$58,'Inputs &amp; Outputs'!$I$9:$I$58)</f>
        <v>36019452.207507372</v>
      </c>
      <c r="AM25" s="7">
        <f>'No. policies'!AN25*LOOKUP(AN$1,'Inputs &amp; Outputs'!$A$9:$A$58,'Inputs &amp; Outputs'!$I$9:$I$58)</f>
        <v>26205745.314960193</v>
      </c>
      <c r="AN25" s="7">
        <f>'No. policies'!AO25*LOOKUP(AO$1,'Inputs &amp; Outputs'!$A$9:$A$58,'Inputs &amp; Outputs'!$I$9:$I$58)</f>
        <v>18598079.459858451</v>
      </c>
      <c r="AO25" s="7">
        <f>'No. policies'!AP25*LOOKUP(AP$1,'Inputs &amp; Outputs'!$A$9:$A$58,'Inputs &amp; Outputs'!$I$9:$I$58)</f>
        <v>13157165.52430851</v>
      </c>
      <c r="AP25" s="7">
        <f>'No. policies'!AQ25*LOOKUP(AQ$1,'Inputs &amp; Outputs'!$A$9:$A$58,'Inputs &amp; Outputs'!$I$9:$I$58)</f>
        <v>8536748.7071252223</v>
      </c>
      <c r="AQ25" s="7">
        <f>'No. policies'!AR25*LOOKUP(AR$1,'Inputs &amp; Outputs'!$A$9:$A$58,'Inputs &amp; Outputs'!$I$9:$I$58)</f>
        <v>5531683.6485683061</v>
      </c>
      <c r="AR25" s="7">
        <f>'No. policies'!AS25*LOOKUP(AS$1,'Inputs &amp; Outputs'!$A$9:$A$58,'Inputs &amp; Outputs'!$I$9:$I$58)</f>
        <v>3816617.0859724036</v>
      </c>
      <c r="AS25" s="7">
        <f>'No. policies'!AT25*LOOKUP(AT$1,'Inputs &amp; Outputs'!$A$9:$A$58,'Inputs &amp; Outputs'!$I$9:$I$58)</f>
        <v>2158726.5814077808</v>
      </c>
      <c r="AT25" s="7">
        <f>'No. policies'!AU25*LOOKUP(AU$1,'Inputs &amp; Outputs'!$A$9:$A$58,'Inputs &amp; Outputs'!$I$9:$I$58)</f>
        <v>1138861.363203574</v>
      </c>
      <c r="AU25" s="7">
        <f>'No. policies'!AV25*LOOKUP(AV$1,'Inputs &amp; Outputs'!$A$9:$A$58,'Inputs &amp; Outputs'!$I$9:$I$58)</f>
        <v>588290.10670627479</v>
      </c>
      <c r="AV25" s="7">
        <f>'No. policies'!AW25*LOOKUP(AW$1,'Inputs &amp; Outputs'!$A$9:$A$58,'Inputs &amp; Outputs'!$I$9:$I$58)</f>
        <v>344122.53593346517</v>
      </c>
      <c r="AW25" s="7">
        <f>'No. policies'!AX25*LOOKUP(AX$1,'Inputs &amp; Outputs'!$A$9:$A$58,'Inputs &amp; Outputs'!$I$9:$I$58)</f>
        <v>105486.24759615383</v>
      </c>
      <c r="AX25" s="7">
        <f>'No. policies'!AY25*LOOKUP(AY$1,'Inputs &amp; Outputs'!$A$9:$A$58,'Inputs &amp; Outputs'!$I$9:$I$58)</f>
        <v>75000</v>
      </c>
      <c r="AY25" s="7">
        <f>'No. policies'!AZ25*LOOKUP(AZ$1,'Inputs &amp; Outputs'!$A$9:$A$58,'Inputs &amp; Outputs'!$I$9:$I$58)</f>
        <v>0</v>
      </c>
      <c r="AZ25" s="7">
        <f>'No. policies'!BA25*LOOKUP(BA$1,'Inputs &amp; Outputs'!$A$9:$A$58,'Inputs &amp; Outputs'!$I$9:$I$58)</f>
        <v>0</v>
      </c>
      <c r="BA25" s="7">
        <f>'No. policies'!BB25*LOOKUP(BB$1,'Inputs &amp; Outputs'!$A$9:$A$58,'Inputs &amp; Outputs'!$I$9:$I$58)</f>
        <v>0</v>
      </c>
      <c r="BB25" s="7">
        <f>'No. policies'!BC25*LOOKUP(BC$1,'Inputs &amp; Outputs'!$A$9:$A$58,'Inputs &amp; Outputs'!$I$9:$I$58)</f>
        <v>0</v>
      </c>
      <c r="BC25" s="7">
        <f>'No. policies'!BD25*LOOKUP(BD$1,'Inputs &amp; Outputs'!$A$9:$A$58,'Inputs &amp; Outputs'!$I$9:$I$58)</f>
        <v>0</v>
      </c>
      <c r="BD25" s="7">
        <f>'No. policies'!BE25*LOOKUP(BE$1,'Inputs &amp; Outputs'!$A$9:$A$58,'Inputs &amp; Outputs'!$I$9:$I$58)</f>
        <v>0</v>
      </c>
      <c r="BE25" s="7">
        <f>'No. policies'!BF25*LOOKUP(BF$1,'Inputs &amp; Outputs'!$A$9:$A$58,'Inputs &amp; Outputs'!$I$9:$I$58)</f>
        <v>0</v>
      </c>
      <c r="BF25" s="7">
        <f>'No. policies'!BG25*LOOKUP(BG$1,'Inputs &amp; Outputs'!$A$9:$A$58,'Inputs &amp; Outputs'!$I$9:$I$58)</f>
        <v>0</v>
      </c>
      <c r="BG25" s="7">
        <f>'No. policies'!BH25*LOOKUP(BH$1,'Inputs &amp; Outputs'!$A$9:$A$58,'Inputs &amp; Outputs'!$I$9:$I$58)</f>
        <v>0</v>
      </c>
      <c r="BH25" s="7">
        <f>'No. policies'!BI25*LOOKUP(BI$1,'Inputs &amp; Outputs'!$A$9:$A$58,'Inputs &amp; Outputs'!$I$9:$I$58)</f>
        <v>0</v>
      </c>
      <c r="BI25" s="7">
        <f>'No. policies'!BJ25*LOOKUP(BJ$1,'Inputs &amp; Outputs'!$A$9:$A$58,'Inputs &amp; Outputs'!$I$9:$I$58)</f>
        <v>0</v>
      </c>
      <c r="BJ25" s="7">
        <f>'No. policies'!BK25*LOOKUP(BK$1,'Inputs &amp; Outputs'!$A$9:$A$58,'Inputs &amp; Outputs'!$I$9:$I$58)</f>
        <v>0</v>
      </c>
      <c r="BK25" s="7">
        <f>'No. policies'!BL25*LOOKUP(BL$1,'Inputs &amp; Outputs'!$A$9:$A$58,'Inputs &amp; Outputs'!$I$9:$I$58)</f>
        <v>0</v>
      </c>
      <c r="BL25" s="7">
        <f>'No. policies'!BM25*LOOKUP(BM$1,'Inputs &amp; Outputs'!$A$9:$A$58,'Inputs &amp; Outputs'!$I$9:$I$58)</f>
        <v>0</v>
      </c>
      <c r="BM25" s="7">
        <f>'No. policies'!BN25*LOOKUP(BN$1,'Inputs &amp; Outputs'!$A$9:$A$58,'Inputs &amp; Outputs'!$I$9:$I$58)</f>
        <v>0</v>
      </c>
      <c r="BN25" s="7">
        <f>'No. policies'!BO25*LOOKUP(BO$1,'Inputs &amp; Outputs'!$A$9:$A$58,'Inputs &amp; Outputs'!$I$9:$I$58)</f>
        <v>0</v>
      </c>
      <c r="BO25" s="7">
        <f>'No. policies'!BP25*LOOKUP(BP$1,'Inputs &amp; Outputs'!$A$9:$A$58,'Inputs &amp; Outputs'!$I$9:$I$58)</f>
        <v>0</v>
      </c>
      <c r="BP25" s="7">
        <f>'No. policies'!BQ25*LOOKUP(BQ$1,'Inputs &amp; Outputs'!$A$9:$A$58,'Inputs &amp; Outputs'!$I$9:$I$58)</f>
        <v>0</v>
      </c>
      <c r="BQ25" s="7">
        <f>'No. policies'!BR25*LOOKUP(BR$1,'Inputs &amp; Outputs'!$A$9:$A$58,'Inputs &amp; Outputs'!$I$9:$I$58)</f>
        <v>0</v>
      </c>
      <c r="BR25" s="7">
        <f>'No. policies'!BS25*LOOKUP(BS$1,'Inputs &amp; Outputs'!$A$9:$A$58,'Inputs &amp; Outputs'!$I$9:$I$58)</f>
        <v>0</v>
      </c>
      <c r="BS25" s="7">
        <f>'No. policies'!BT25*LOOKUP(BT$1,'Inputs &amp; Outputs'!$A$9:$A$58,'Inputs &amp; Outputs'!$I$9:$I$58)</f>
        <v>0</v>
      </c>
      <c r="BT25" s="7">
        <f>'No. policies'!BU25*LOOKUP(BU$1,'Inputs &amp; Outputs'!$A$9:$A$58,'Inputs &amp; Outputs'!$I$9:$I$58)</f>
        <v>0</v>
      </c>
    </row>
    <row r="26" spans="1:72" x14ac:dyDescent="0.25">
      <c r="A26" s="1">
        <v>25</v>
      </c>
      <c r="B26" s="7">
        <f>'No. policies'!C26*LOOKUP(C$1,'Inputs &amp; Outputs'!$A$9:$A$58,'Inputs &amp; Outputs'!$I$9:$I$58)</f>
        <v>1908474673.6921105</v>
      </c>
      <c r="C26" s="7">
        <f>'No. policies'!D26*LOOKUP(D$1,'Inputs &amp; Outputs'!$A$9:$A$58,'Inputs &amp; Outputs'!$I$9:$I$58)</f>
        <v>1860592306.5618734</v>
      </c>
      <c r="D26" s="7">
        <f>'No. policies'!E26*LOOKUP(E$1,'Inputs &amp; Outputs'!$A$9:$A$58,'Inputs &amp; Outputs'!$I$9:$I$58)</f>
        <v>1808655072.5672615</v>
      </c>
      <c r="E26" s="7">
        <f>'No. policies'!F26*LOOKUP(F$1,'Inputs &amp; Outputs'!$A$9:$A$58,'Inputs &amp; Outputs'!$I$9:$I$58)</f>
        <v>1758970420.5619261</v>
      </c>
      <c r="F26" s="7">
        <f>'No. policies'!G26*LOOKUP(G$1,'Inputs &amp; Outputs'!$A$9:$A$58,'Inputs &amp; Outputs'!$I$9:$I$58)</f>
        <v>1707851021.8987007</v>
      </c>
      <c r="G26" s="7">
        <f>'No. policies'!H26*LOOKUP(H$1,'Inputs &amp; Outputs'!$A$9:$A$58,'Inputs &amp; Outputs'!$I$9:$I$58)</f>
        <v>1656060476.0145876</v>
      </c>
      <c r="H26" s="7">
        <f>'No. policies'!I26*LOOKUP(I$1,'Inputs &amp; Outputs'!$A$9:$A$58,'Inputs &amp; Outputs'!$I$9:$I$58)</f>
        <v>1602978833.8509119</v>
      </c>
      <c r="I26" s="7">
        <f>'No. policies'!J26*LOOKUP(J$1,'Inputs &amp; Outputs'!$A$9:$A$58,'Inputs &amp; Outputs'!$I$9:$I$58)</f>
        <v>1547107577.4475579</v>
      </c>
      <c r="J26" s="7">
        <f>'No. policies'!K26*LOOKUP(K$1,'Inputs &amp; Outputs'!$A$9:$A$58,'Inputs &amp; Outputs'!$I$9:$I$58)</f>
        <v>1490585264.7837193</v>
      </c>
      <c r="K26" s="7">
        <f>'No. policies'!L26*LOOKUP(L$1,'Inputs &amp; Outputs'!$A$9:$A$58,'Inputs &amp; Outputs'!$I$9:$I$58)</f>
        <v>1429586633.0131509</v>
      </c>
      <c r="L26" s="7">
        <f>'No. policies'!M26*LOOKUP(M$1,'Inputs &amp; Outputs'!$A$9:$A$58,'Inputs &amp; Outputs'!$I$9:$I$58)</f>
        <v>1371331962.2462449</v>
      </c>
      <c r="M26" s="7">
        <f>'No. policies'!N26*LOOKUP(N$1,'Inputs &amp; Outputs'!$A$9:$A$58,'Inputs &amp; Outputs'!$I$9:$I$58)</f>
        <v>1306885173.5236123</v>
      </c>
      <c r="N26" s="7">
        <f>'No. policies'!O26*LOOKUP(O$1,'Inputs &amp; Outputs'!$A$9:$A$58,'Inputs &amp; Outputs'!$I$9:$I$58)</f>
        <v>1242712985.8784473</v>
      </c>
      <c r="O26" s="7">
        <f>'No. policies'!P26*LOOKUP(P$1,'Inputs &amp; Outputs'!$A$9:$A$58,'Inputs &amp; Outputs'!$I$9:$I$58)</f>
        <v>1179188592.4751329</v>
      </c>
      <c r="P26" s="7">
        <f>'No. policies'!Q26*LOOKUP(Q$1,'Inputs &amp; Outputs'!$A$9:$A$58,'Inputs &amp; Outputs'!$I$9:$I$58)</f>
        <v>1112119360.8173311</v>
      </c>
      <c r="Q26" s="7">
        <f>'No. policies'!R26*LOOKUP(R$1,'Inputs &amp; Outputs'!$A$9:$A$58,'Inputs &amp; Outputs'!$I$9:$I$58)</f>
        <v>1048596440.4113855</v>
      </c>
      <c r="R26" s="7">
        <f>'No. policies'!S26*LOOKUP(S$1,'Inputs &amp; Outputs'!$A$9:$A$58,'Inputs &amp; Outputs'!$I$9:$I$58)</f>
        <v>983084131.56162035</v>
      </c>
      <c r="S26" s="7">
        <f>'No. policies'!T26*LOOKUP(T$1,'Inputs &amp; Outputs'!$A$9:$A$58,'Inputs &amp; Outputs'!$I$9:$I$58)</f>
        <v>913936325.88882792</v>
      </c>
      <c r="T26" s="7">
        <f>'No. policies'!U26*LOOKUP(U$1,'Inputs &amp; Outputs'!$A$9:$A$58,'Inputs &amp; Outputs'!$I$9:$I$58)</f>
        <v>848518210.97424901</v>
      </c>
      <c r="U26" s="7">
        <f>'No. policies'!V26*LOOKUP(V$1,'Inputs &amp; Outputs'!$A$9:$A$58,'Inputs &amp; Outputs'!$I$9:$I$58)</f>
        <v>783817316.42056775</v>
      </c>
      <c r="V26" s="7">
        <f>'No. policies'!W26*LOOKUP(W$1,'Inputs &amp; Outputs'!$A$9:$A$58,'Inputs &amp; Outputs'!$I$9:$I$58)</f>
        <v>718970611.84957635</v>
      </c>
      <c r="W26" s="7">
        <f>'No. policies'!X26*LOOKUP(X$1,'Inputs &amp; Outputs'!$A$9:$A$58,'Inputs &amp; Outputs'!$I$9:$I$58)</f>
        <v>650772880.27406847</v>
      </c>
      <c r="X26" s="7">
        <f>'No. policies'!Y26*LOOKUP(Y$1,'Inputs &amp; Outputs'!$A$9:$A$58,'Inputs &amp; Outputs'!$I$9:$I$58)</f>
        <v>587629194.2561667</v>
      </c>
      <c r="Y26" s="7">
        <f>'No. policies'!Z26*LOOKUP(Z$1,'Inputs &amp; Outputs'!$A$9:$A$58,'Inputs &amp; Outputs'!$I$9:$I$58)</f>
        <v>526816553.28714919</v>
      </c>
      <c r="Z26" s="7">
        <f>'No. policies'!AA26*LOOKUP(AA$1,'Inputs &amp; Outputs'!$A$9:$A$58,'Inputs &amp; Outputs'!$I$9:$I$58)</f>
        <v>467124953.24026287</v>
      </c>
      <c r="AA26" s="7">
        <f>'No. policies'!AB26*LOOKUP(AB$1,'Inputs &amp; Outputs'!$A$9:$A$58,'Inputs &amp; Outputs'!$I$9:$I$58)</f>
        <v>408242907.51311797</v>
      </c>
      <c r="AB26" s="7">
        <f>'No. policies'!AC26*LOOKUP(AC$1,'Inputs &amp; Outputs'!$A$9:$A$58,'Inputs &amp; Outputs'!$I$9:$I$58)</f>
        <v>355298527.1381312</v>
      </c>
      <c r="AC26" s="7">
        <f>'No. policies'!AD26*LOOKUP(AD$1,'Inputs &amp; Outputs'!$A$9:$A$58,'Inputs &amp; Outputs'!$I$9:$I$58)</f>
        <v>303652871.16290194</v>
      </c>
      <c r="AD26" s="7">
        <f>'No. policies'!AE26*LOOKUP(AE$1,'Inputs &amp; Outputs'!$A$9:$A$58,'Inputs &amp; Outputs'!$I$9:$I$58)</f>
        <v>256927780.33108923</v>
      </c>
      <c r="AE26" s="7">
        <f>'No. policies'!AF26*LOOKUP(AF$1,'Inputs &amp; Outputs'!$A$9:$A$58,'Inputs &amp; Outputs'!$I$9:$I$58)</f>
        <v>212408605.22203797</v>
      </c>
      <c r="AF26" s="7">
        <f>'No. policies'!AG26*LOOKUP(AG$1,'Inputs &amp; Outputs'!$A$9:$A$58,'Inputs &amp; Outputs'!$I$9:$I$58)</f>
        <v>174039981.34383634</v>
      </c>
      <c r="AG26" s="7">
        <f>'No. policies'!AH26*LOOKUP(AH$1,'Inputs &amp; Outputs'!$A$9:$A$58,'Inputs &amp; Outputs'!$I$9:$I$58)</f>
        <v>141827045.14971712</v>
      </c>
      <c r="AH26" s="7">
        <f>'No. policies'!AI26*LOOKUP(AI$1,'Inputs &amp; Outputs'!$A$9:$A$58,'Inputs &amp; Outputs'!$I$9:$I$58)</f>
        <v>113042924.04451632</v>
      </c>
      <c r="AI26" s="7">
        <f>'No. policies'!AJ26*LOOKUP(AJ$1,'Inputs &amp; Outputs'!$A$9:$A$58,'Inputs &amp; Outputs'!$I$9:$I$58)</f>
        <v>89629805.43290107</v>
      </c>
      <c r="AJ26" s="7">
        <f>'No. policies'!AK26*LOOKUP(AK$1,'Inputs &amp; Outputs'!$A$9:$A$58,'Inputs &amp; Outputs'!$I$9:$I$58)</f>
        <v>69469908.29307501</v>
      </c>
      <c r="AK26" s="7">
        <f>'No. policies'!AL26*LOOKUP(AL$1,'Inputs &amp; Outputs'!$A$9:$A$58,'Inputs &amp; Outputs'!$I$9:$I$58)</f>
        <v>51975861.431424677</v>
      </c>
      <c r="AL26" s="7">
        <f>'No. policies'!AM26*LOOKUP(AM$1,'Inputs &amp; Outputs'!$A$9:$A$58,'Inputs &amp; Outputs'!$I$9:$I$58)</f>
        <v>37545700.182401747</v>
      </c>
      <c r="AM26" s="7">
        <f>'No. policies'!AN26*LOOKUP(AN$1,'Inputs &amp; Outputs'!$A$9:$A$58,'Inputs &amp; Outputs'!$I$9:$I$58)</f>
        <v>28734369.862894949</v>
      </c>
      <c r="AN26" s="7">
        <f>'No. policies'!AO26*LOOKUP(AO$1,'Inputs &amp; Outputs'!$A$9:$A$58,'Inputs &amp; Outputs'!$I$9:$I$58)</f>
        <v>20929617.118091434</v>
      </c>
      <c r="AO26" s="7">
        <f>'No. policies'!AP26*LOOKUP(AP$1,'Inputs &amp; Outputs'!$A$9:$A$58,'Inputs &amp; Outputs'!$I$9:$I$58)</f>
        <v>14334655.045939233</v>
      </c>
      <c r="AP26" s="7">
        <f>'No. policies'!AQ26*LOOKUP(AQ$1,'Inputs &amp; Outputs'!$A$9:$A$58,'Inputs &amp; Outputs'!$I$9:$I$58)</f>
        <v>10224806.361076536</v>
      </c>
      <c r="AQ26" s="7">
        <f>'No. policies'!AR26*LOOKUP(AR$1,'Inputs &amp; Outputs'!$A$9:$A$58,'Inputs &amp; Outputs'!$I$9:$I$58)</f>
        <v>6846592.0568345422</v>
      </c>
      <c r="AR26" s="7">
        <f>'No. policies'!AS26*LOOKUP(AS$1,'Inputs &amp; Outputs'!$A$9:$A$58,'Inputs &amp; Outputs'!$I$9:$I$58)</f>
        <v>4622347.3596776891</v>
      </c>
      <c r="AS26" s="7">
        <f>'No. policies'!AT26*LOOKUP(AT$1,'Inputs &amp; Outputs'!$A$9:$A$58,'Inputs &amp; Outputs'!$I$9:$I$58)</f>
        <v>2982967.6397634791</v>
      </c>
      <c r="AT26" s="7">
        <f>'No. policies'!AU26*LOOKUP(AU$1,'Inputs &amp; Outputs'!$A$9:$A$58,'Inputs &amp; Outputs'!$I$9:$I$58)</f>
        <v>1672702.6272052494</v>
      </c>
      <c r="AU26" s="7">
        <f>'No. policies'!AV26*LOOKUP(AV$1,'Inputs &amp; Outputs'!$A$9:$A$58,'Inputs &amp; Outputs'!$I$9:$I$58)</f>
        <v>959841.7530470799</v>
      </c>
      <c r="AV26" s="7">
        <f>'No. policies'!AW26*LOOKUP(AW$1,'Inputs &amp; Outputs'!$A$9:$A$58,'Inputs &amp; Outputs'!$I$9:$I$58)</f>
        <v>540763.98503830237</v>
      </c>
      <c r="AW26" s="7">
        <f>'No. policies'!AX26*LOOKUP(AX$1,'Inputs &amp; Outputs'!$A$9:$A$58,'Inputs &amp; Outputs'!$I$9:$I$58)</f>
        <v>226041.95913461535</v>
      </c>
      <c r="AX26" s="7">
        <f>'No. policies'!AY26*LOOKUP(AY$1,'Inputs &amp; Outputs'!$A$9:$A$58,'Inputs &amp; Outputs'!$I$9:$I$58)</f>
        <v>275000</v>
      </c>
      <c r="AY26" s="7">
        <f>'No. policies'!AZ26*LOOKUP(AZ$1,'Inputs &amp; Outputs'!$A$9:$A$58,'Inputs &amp; Outputs'!$I$9:$I$58)</f>
        <v>0</v>
      </c>
      <c r="AZ26" s="7">
        <f>'No. policies'!BA26*LOOKUP(BA$1,'Inputs &amp; Outputs'!$A$9:$A$58,'Inputs &amp; Outputs'!$I$9:$I$58)</f>
        <v>0</v>
      </c>
      <c r="BA26" s="7">
        <f>'No. policies'!BB26*LOOKUP(BB$1,'Inputs &amp; Outputs'!$A$9:$A$58,'Inputs &amp; Outputs'!$I$9:$I$58)</f>
        <v>0</v>
      </c>
      <c r="BB26" s="7">
        <f>'No. policies'!BC26*LOOKUP(BC$1,'Inputs &amp; Outputs'!$A$9:$A$58,'Inputs &amp; Outputs'!$I$9:$I$58)</f>
        <v>0</v>
      </c>
      <c r="BC26" s="7">
        <f>'No. policies'!BD26*LOOKUP(BD$1,'Inputs &amp; Outputs'!$A$9:$A$58,'Inputs &amp; Outputs'!$I$9:$I$58)</f>
        <v>0</v>
      </c>
      <c r="BD26" s="7">
        <f>'No. policies'!BE26*LOOKUP(BE$1,'Inputs &amp; Outputs'!$A$9:$A$58,'Inputs &amp; Outputs'!$I$9:$I$58)</f>
        <v>0</v>
      </c>
      <c r="BE26" s="7">
        <f>'No. policies'!BF26*LOOKUP(BF$1,'Inputs &amp; Outputs'!$A$9:$A$58,'Inputs &amp; Outputs'!$I$9:$I$58)</f>
        <v>0</v>
      </c>
      <c r="BF26" s="7">
        <f>'No. policies'!BG26*LOOKUP(BG$1,'Inputs &amp; Outputs'!$A$9:$A$58,'Inputs &amp; Outputs'!$I$9:$I$58)</f>
        <v>0</v>
      </c>
      <c r="BG26" s="7">
        <f>'No. policies'!BH26*LOOKUP(BH$1,'Inputs &amp; Outputs'!$A$9:$A$58,'Inputs &amp; Outputs'!$I$9:$I$58)</f>
        <v>0</v>
      </c>
      <c r="BH26" s="7">
        <f>'No. policies'!BI26*LOOKUP(BI$1,'Inputs &amp; Outputs'!$A$9:$A$58,'Inputs &amp; Outputs'!$I$9:$I$58)</f>
        <v>0</v>
      </c>
      <c r="BI26" s="7">
        <f>'No. policies'!BJ26*LOOKUP(BJ$1,'Inputs &amp; Outputs'!$A$9:$A$58,'Inputs &amp; Outputs'!$I$9:$I$58)</f>
        <v>0</v>
      </c>
      <c r="BJ26" s="7">
        <f>'No. policies'!BK26*LOOKUP(BK$1,'Inputs &amp; Outputs'!$A$9:$A$58,'Inputs &amp; Outputs'!$I$9:$I$58)</f>
        <v>0</v>
      </c>
      <c r="BK26" s="7">
        <f>'No. policies'!BL26*LOOKUP(BL$1,'Inputs &amp; Outputs'!$A$9:$A$58,'Inputs &amp; Outputs'!$I$9:$I$58)</f>
        <v>0</v>
      </c>
      <c r="BL26" s="7">
        <f>'No. policies'!BM26*LOOKUP(BM$1,'Inputs &amp; Outputs'!$A$9:$A$58,'Inputs &amp; Outputs'!$I$9:$I$58)</f>
        <v>0</v>
      </c>
      <c r="BM26" s="7">
        <f>'No. policies'!BN26*LOOKUP(BN$1,'Inputs &amp; Outputs'!$A$9:$A$58,'Inputs &amp; Outputs'!$I$9:$I$58)</f>
        <v>0</v>
      </c>
      <c r="BN26" s="7">
        <f>'No. policies'!BO26*LOOKUP(BO$1,'Inputs &amp; Outputs'!$A$9:$A$58,'Inputs &amp; Outputs'!$I$9:$I$58)</f>
        <v>0</v>
      </c>
      <c r="BO26" s="7">
        <f>'No. policies'!BP26*LOOKUP(BP$1,'Inputs &amp; Outputs'!$A$9:$A$58,'Inputs &amp; Outputs'!$I$9:$I$58)</f>
        <v>0</v>
      </c>
      <c r="BP26" s="7">
        <f>'No. policies'!BQ26*LOOKUP(BQ$1,'Inputs &amp; Outputs'!$A$9:$A$58,'Inputs &amp; Outputs'!$I$9:$I$58)</f>
        <v>0</v>
      </c>
      <c r="BQ26" s="7">
        <f>'No. policies'!BR26*LOOKUP(BR$1,'Inputs &amp; Outputs'!$A$9:$A$58,'Inputs &amp; Outputs'!$I$9:$I$58)</f>
        <v>0</v>
      </c>
      <c r="BR26" s="7">
        <f>'No. policies'!BS26*LOOKUP(BS$1,'Inputs &amp; Outputs'!$A$9:$A$58,'Inputs &amp; Outputs'!$I$9:$I$58)</f>
        <v>0</v>
      </c>
      <c r="BS26" s="7">
        <f>'No. policies'!BT26*LOOKUP(BT$1,'Inputs &amp; Outputs'!$A$9:$A$58,'Inputs &amp; Outputs'!$I$9:$I$58)</f>
        <v>0</v>
      </c>
      <c r="BT26" s="7">
        <f>'No. policies'!BU26*LOOKUP(BU$1,'Inputs &amp; Outputs'!$A$9:$A$58,'Inputs &amp; Outputs'!$I$9:$I$58)</f>
        <v>0</v>
      </c>
    </row>
    <row r="27" spans="1:72" x14ac:dyDescent="0.25">
      <c r="A27" s="1">
        <v>26</v>
      </c>
      <c r="B27" s="7">
        <f>'No. policies'!C27*LOOKUP(C$1,'Inputs &amp; Outputs'!$A$9:$A$58,'Inputs &amp; Outputs'!$I$9:$I$58)</f>
        <v>1909623665.0670004</v>
      </c>
      <c r="C27" s="7">
        <f>'No. policies'!D27*LOOKUP(D$1,'Inputs &amp; Outputs'!$A$9:$A$58,'Inputs &amp; Outputs'!$I$9:$I$58)</f>
        <v>1863966340.5653102</v>
      </c>
      <c r="D27" s="7">
        <f>'No. policies'!E27*LOOKUP(E$1,'Inputs &amp; Outputs'!$A$9:$A$58,'Inputs &amp; Outputs'!$I$9:$I$58)</f>
        <v>1814886758.0625277</v>
      </c>
      <c r="E27" s="7">
        <f>'No. policies'!F27*LOOKUP(F$1,'Inputs &amp; Outputs'!$A$9:$A$58,'Inputs &amp; Outputs'!$I$9:$I$58)</f>
        <v>1765414847.097671</v>
      </c>
      <c r="F27" s="7">
        <f>'No. policies'!G27*LOOKUP(G$1,'Inputs &amp; Outputs'!$A$9:$A$58,'Inputs &amp; Outputs'!$I$9:$I$58)</f>
        <v>1713089828.7143409</v>
      </c>
      <c r="G27" s="7">
        <f>'No. policies'!H27*LOOKUP(H$1,'Inputs &amp; Outputs'!$A$9:$A$58,'Inputs &amp; Outputs'!$I$9:$I$58)</f>
        <v>1656060476.0145876</v>
      </c>
      <c r="H27" s="7">
        <f>'No. policies'!I27*LOOKUP(I$1,'Inputs &amp; Outputs'!$A$9:$A$58,'Inputs &amp; Outputs'!$I$9:$I$58)</f>
        <v>1599006147.7694972</v>
      </c>
      <c r="I27" s="7">
        <f>'No. policies'!J27*LOOKUP(J$1,'Inputs &amp; Outputs'!$A$9:$A$58,'Inputs &amp; Outputs'!$I$9:$I$58)</f>
        <v>1545821001.4995766</v>
      </c>
      <c r="J27" s="7">
        <f>'No. policies'!K27*LOOKUP(K$1,'Inputs &amp; Outputs'!$A$9:$A$58,'Inputs &amp; Outputs'!$I$9:$I$58)</f>
        <v>1487776960.9564106</v>
      </c>
      <c r="K27" s="7">
        <f>'No. policies'!L27*LOOKUP(L$1,'Inputs &amp; Outputs'!$A$9:$A$58,'Inputs &amp; Outputs'!$I$9:$I$58)</f>
        <v>1430795585.7683418</v>
      </c>
      <c r="L27" s="7">
        <f>'No. policies'!M27*LOOKUP(M$1,'Inputs &amp; Outputs'!$A$9:$A$58,'Inputs &amp; Outputs'!$I$9:$I$58)</f>
        <v>1371039692.007062</v>
      </c>
      <c r="M27" s="7">
        <f>'No. policies'!N27*LOOKUP(N$1,'Inputs &amp; Outputs'!$A$9:$A$58,'Inputs &amp; Outputs'!$I$9:$I$58)</f>
        <v>1311399457.3699806</v>
      </c>
      <c r="N27" s="7">
        <f>'No. policies'!O27*LOOKUP(O$1,'Inputs &amp; Outputs'!$A$9:$A$58,'Inputs &amp; Outputs'!$I$9:$I$58)</f>
        <v>1247334758.0858271</v>
      </c>
      <c r="O27" s="7">
        <f>'No. policies'!P27*LOOKUP(P$1,'Inputs &amp; Outputs'!$A$9:$A$58,'Inputs &amp; Outputs'!$I$9:$I$58)</f>
        <v>1185463653.7211204</v>
      </c>
      <c r="P27" s="7">
        <f>'No. policies'!Q27*LOOKUP(Q$1,'Inputs &amp; Outputs'!$A$9:$A$58,'Inputs &amp; Outputs'!$I$9:$I$58)</f>
        <v>1121654680.2467215</v>
      </c>
      <c r="Q27" s="7">
        <f>'No. policies'!R27*LOOKUP(R$1,'Inputs &amp; Outputs'!$A$9:$A$58,'Inputs &amp; Outputs'!$I$9:$I$58)</f>
        <v>1056045223.5582125</v>
      </c>
      <c r="R27" s="7">
        <f>'No. policies'!S27*LOOKUP(S$1,'Inputs &amp; Outputs'!$A$9:$A$58,'Inputs &amp; Outputs'!$I$9:$I$58)</f>
        <v>987674764.91002858</v>
      </c>
      <c r="S27" s="7">
        <f>'No. policies'!T27*LOOKUP(T$1,'Inputs &amp; Outputs'!$A$9:$A$58,'Inputs &amp; Outputs'!$I$9:$I$58)</f>
        <v>921372036.60436285</v>
      </c>
      <c r="T27" s="7">
        <f>'No. policies'!U27*LOOKUP(U$1,'Inputs &amp; Outputs'!$A$9:$A$58,'Inputs &amp; Outputs'!$I$9:$I$58)</f>
        <v>854337096.57485616</v>
      </c>
      <c r="U27" s="7">
        <f>'No. policies'!V27*LOOKUP(V$1,'Inputs &amp; Outputs'!$A$9:$A$58,'Inputs &amp; Outputs'!$I$9:$I$58)</f>
        <v>787756096.90509319</v>
      </c>
      <c r="V27" s="7">
        <f>'No. policies'!W27*LOOKUP(W$1,'Inputs &amp; Outputs'!$A$9:$A$58,'Inputs &amp; Outputs'!$I$9:$I$58)</f>
        <v>724368009.6605103</v>
      </c>
      <c r="W27" s="7">
        <f>'No. policies'!X27*LOOKUP(X$1,'Inputs &amp; Outputs'!$A$9:$A$58,'Inputs &amp; Outputs'!$I$9:$I$58)</f>
        <v>659894225.22669685</v>
      </c>
      <c r="X27" s="7">
        <f>'No. policies'!Y27*LOOKUP(Y$1,'Inputs &amp; Outputs'!$A$9:$A$58,'Inputs &amp; Outputs'!$I$9:$I$58)</f>
        <v>596038029.52750921</v>
      </c>
      <c r="Y27" s="7">
        <f>'No. policies'!Z27*LOOKUP(Z$1,'Inputs &amp; Outputs'!$A$9:$A$58,'Inputs &amp; Outputs'!$I$9:$I$58)</f>
        <v>531144858.30241919</v>
      </c>
      <c r="Z27" s="7">
        <f>'No. policies'!AA27*LOOKUP(AA$1,'Inputs &amp; Outputs'!$A$9:$A$58,'Inputs &amp; Outputs'!$I$9:$I$58)</f>
        <v>464956313.71732759</v>
      </c>
      <c r="AA27" s="7">
        <f>'No. policies'!AB27*LOOKUP(AB$1,'Inputs &amp; Outputs'!$A$9:$A$58,'Inputs &amp; Outputs'!$I$9:$I$58)</f>
        <v>410131671.7911033</v>
      </c>
      <c r="AB27" s="7">
        <f>'No. policies'!AC27*LOOKUP(AC$1,'Inputs &amp; Outputs'!$A$9:$A$58,'Inputs &amp; Outputs'!$I$9:$I$58)</f>
        <v>359821422.10877222</v>
      </c>
      <c r="AC27" s="7">
        <f>'No. policies'!AD27*LOOKUP(AD$1,'Inputs &amp; Outputs'!$A$9:$A$58,'Inputs &amp; Outputs'!$I$9:$I$58)</f>
        <v>307506926.83535415</v>
      </c>
      <c r="AD27" s="7">
        <f>'No. policies'!AE27*LOOKUP(AE$1,'Inputs &amp; Outputs'!$A$9:$A$58,'Inputs &amp; Outputs'!$I$9:$I$58)</f>
        <v>263215464.40670237</v>
      </c>
      <c r="AE27" s="7">
        <f>'No. policies'!AF27*LOOKUP(AF$1,'Inputs &amp; Outputs'!$A$9:$A$58,'Inputs &amp; Outputs'!$I$9:$I$58)</f>
        <v>218842183.42090708</v>
      </c>
      <c r="AF27" s="7">
        <f>'No. policies'!AG27*LOOKUP(AG$1,'Inputs &amp; Outputs'!$A$9:$A$58,'Inputs &amp; Outputs'!$I$9:$I$58)</f>
        <v>181400344.58054033</v>
      </c>
      <c r="AG27" s="7">
        <f>'No. policies'!AH27*LOOKUP(AH$1,'Inputs &amp; Outputs'!$A$9:$A$58,'Inputs &amp; Outputs'!$I$9:$I$58)</f>
        <v>146145773.68655381</v>
      </c>
      <c r="AH27" s="7">
        <f>'No. policies'!AI27*LOOKUP(AI$1,'Inputs &amp; Outputs'!$A$9:$A$58,'Inputs &amp; Outputs'!$I$9:$I$58)</f>
        <v>115608437.21432094</v>
      </c>
      <c r="AI27" s="7">
        <f>'No. policies'!AJ27*LOOKUP(AJ$1,'Inputs &amp; Outputs'!$A$9:$A$58,'Inputs &amp; Outputs'!$I$9:$I$58)</f>
        <v>89853507.11035423</v>
      </c>
      <c r="AJ27" s="7">
        <f>'No. policies'!AK27*LOOKUP(AK$1,'Inputs &amp; Outputs'!$A$9:$A$58,'Inputs &amp; Outputs'!$I$9:$I$58)</f>
        <v>67870500.995036244</v>
      </c>
      <c r="AK27" s="7">
        <f>'No. policies'!AL27*LOOKUP(AL$1,'Inputs &amp; Outputs'!$A$9:$A$58,'Inputs &amp; Outputs'!$I$9:$I$58)</f>
        <v>48658253.254950762</v>
      </c>
      <c r="AL27" s="7">
        <f>'No. policies'!AM27*LOOKUP(AM$1,'Inputs &amp; Outputs'!$A$9:$A$58,'Inputs &amp; Outputs'!$I$9:$I$58)</f>
        <v>35470002.936545394</v>
      </c>
      <c r="AM27" s="7">
        <f>'No. policies'!AN27*LOOKUP(AN$1,'Inputs &amp; Outputs'!$A$9:$A$58,'Inputs &amp; Outputs'!$I$9:$I$58)</f>
        <v>25516120.438250717</v>
      </c>
      <c r="AN27" s="7">
        <f>'No. policies'!AO27*LOOKUP(AO$1,'Inputs &amp; Outputs'!$A$9:$A$58,'Inputs &amp; Outputs'!$I$9:$I$58)</f>
        <v>18326970.42983136</v>
      </c>
      <c r="AO27" s="7">
        <f>'No. policies'!AP27*LOOKUP(AP$1,'Inputs &amp; Outputs'!$A$9:$A$58,'Inputs &amp; Outputs'!$I$9:$I$58)</f>
        <v>12491627.968604188</v>
      </c>
      <c r="AP27" s="7">
        <f>'No. policies'!AQ27*LOOKUP(AQ$1,'Inputs &amp; Outputs'!$A$9:$A$58,'Inputs &amp; Outputs'!$I$9:$I$58)</f>
        <v>8150906.9576506354</v>
      </c>
      <c r="AQ27" s="7">
        <f>'No. policies'!AR27*LOOKUP(AR$1,'Inputs &amp; Outputs'!$A$9:$A$58,'Inputs &amp; Outputs'!$I$9:$I$58)</f>
        <v>5531683.6485683061</v>
      </c>
      <c r="AR27" s="7">
        <f>'No. policies'!AS27*LOOKUP(AS$1,'Inputs &amp; Outputs'!$A$9:$A$58,'Inputs &amp; Outputs'!$I$9:$I$58)</f>
        <v>3646989.6599291856</v>
      </c>
      <c r="AS27" s="7">
        <f>'No. policies'!AT27*LOOKUP(AT$1,'Inputs &amp; Outputs'!$A$9:$A$58,'Inputs &amp; Outputs'!$I$9:$I$58)</f>
        <v>2354974.4524448519</v>
      </c>
      <c r="AT27" s="7">
        <f>'No. policies'!AU27*LOOKUP(AU$1,'Inputs &amp; Outputs'!$A$9:$A$58,'Inputs &amp; Outputs'!$I$9:$I$58)</f>
        <v>1494755.5392046908</v>
      </c>
      <c r="AU27" s="7">
        <f>'No. policies'!AV27*LOOKUP(AV$1,'Inputs &amp; Outputs'!$A$9:$A$58,'Inputs &amp; Outputs'!$I$9:$I$58)</f>
        <v>743103.29268161021</v>
      </c>
      <c r="AV27" s="7">
        <f>'No. policies'!AW27*LOOKUP(AW$1,'Inputs &amp; Outputs'!$A$9:$A$58,'Inputs &amp; Outputs'!$I$9:$I$58)</f>
        <v>368702.71707156982</v>
      </c>
      <c r="AW27" s="7">
        <f>'No. policies'!AX27*LOOKUP(AX$1,'Inputs &amp; Outputs'!$A$9:$A$58,'Inputs &amp; Outputs'!$I$9:$I$58)</f>
        <v>135625.17548076922</v>
      </c>
      <c r="AX27" s="7">
        <f>'No. policies'!AY27*LOOKUP(AY$1,'Inputs &amp; Outputs'!$A$9:$A$58,'Inputs &amp; Outputs'!$I$9:$I$58)</f>
        <v>150000</v>
      </c>
      <c r="AY27" s="7">
        <f>'No. policies'!AZ27*LOOKUP(AZ$1,'Inputs &amp; Outputs'!$A$9:$A$58,'Inputs &amp; Outputs'!$I$9:$I$58)</f>
        <v>0</v>
      </c>
      <c r="AZ27" s="7">
        <f>'No. policies'!BA27*LOOKUP(BA$1,'Inputs &amp; Outputs'!$A$9:$A$58,'Inputs &amp; Outputs'!$I$9:$I$58)</f>
        <v>0</v>
      </c>
      <c r="BA27" s="7">
        <f>'No. policies'!BB27*LOOKUP(BB$1,'Inputs &amp; Outputs'!$A$9:$A$58,'Inputs &amp; Outputs'!$I$9:$I$58)</f>
        <v>0</v>
      </c>
      <c r="BB27" s="7">
        <f>'No. policies'!BC27*LOOKUP(BC$1,'Inputs &amp; Outputs'!$A$9:$A$58,'Inputs &amp; Outputs'!$I$9:$I$58)</f>
        <v>0</v>
      </c>
      <c r="BC27" s="7">
        <f>'No. policies'!BD27*LOOKUP(BD$1,'Inputs &amp; Outputs'!$A$9:$A$58,'Inputs &amp; Outputs'!$I$9:$I$58)</f>
        <v>0</v>
      </c>
      <c r="BD27" s="7">
        <f>'No. policies'!BE27*LOOKUP(BE$1,'Inputs &amp; Outputs'!$A$9:$A$58,'Inputs &amp; Outputs'!$I$9:$I$58)</f>
        <v>0</v>
      </c>
      <c r="BE27" s="7">
        <f>'No. policies'!BF27*LOOKUP(BF$1,'Inputs &amp; Outputs'!$A$9:$A$58,'Inputs &amp; Outputs'!$I$9:$I$58)</f>
        <v>0</v>
      </c>
      <c r="BF27" s="7">
        <f>'No. policies'!BG27*LOOKUP(BG$1,'Inputs &amp; Outputs'!$A$9:$A$58,'Inputs &amp; Outputs'!$I$9:$I$58)</f>
        <v>0</v>
      </c>
      <c r="BG27" s="7">
        <f>'No. policies'!BH27*LOOKUP(BH$1,'Inputs &amp; Outputs'!$A$9:$A$58,'Inputs &amp; Outputs'!$I$9:$I$58)</f>
        <v>0</v>
      </c>
      <c r="BH27" s="7">
        <f>'No. policies'!BI27*LOOKUP(BI$1,'Inputs &amp; Outputs'!$A$9:$A$58,'Inputs &amp; Outputs'!$I$9:$I$58)</f>
        <v>0</v>
      </c>
      <c r="BI27" s="7">
        <f>'No. policies'!BJ27*LOOKUP(BJ$1,'Inputs &amp; Outputs'!$A$9:$A$58,'Inputs &amp; Outputs'!$I$9:$I$58)</f>
        <v>0</v>
      </c>
      <c r="BJ27" s="7">
        <f>'No. policies'!BK27*LOOKUP(BK$1,'Inputs &amp; Outputs'!$A$9:$A$58,'Inputs &amp; Outputs'!$I$9:$I$58)</f>
        <v>0</v>
      </c>
      <c r="BK27" s="7">
        <f>'No. policies'!BL27*LOOKUP(BL$1,'Inputs &amp; Outputs'!$A$9:$A$58,'Inputs &amp; Outputs'!$I$9:$I$58)</f>
        <v>0</v>
      </c>
      <c r="BL27" s="7">
        <f>'No. policies'!BM27*LOOKUP(BM$1,'Inputs &amp; Outputs'!$A$9:$A$58,'Inputs &amp; Outputs'!$I$9:$I$58)</f>
        <v>0</v>
      </c>
      <c r="BM27" s="7">
        <f>'No. policies'!BN27*LOOKUP(BN$1,'Inputs &amp; Outputs'!$A$9:$A$58,'Inputs &amp; Outputs'!$I$9:$I$58)</f>
        <v>0</v>
      </c>
      <c r="BN27" s="7">
        <f>'No. policies'!BO27*LOOKUP(BO$1,'Inputs &amp; Outputs'!$A$9:$A$58,'Inputs &amp; Outputs'!$I$9:$I$58)</f>
        <v>0</v>
      </c>
      <c r="BO27" s="7">
        <f>'No. policies'!BP27*LOOKUP(BP$1,'Inputs &amp; Outputs'!$A$9:$A$58,'Inputs &amp; Outputs'!$I$9:$I$58)</f>
        <v>0</v>
      </c>
      <c r="BP27" s="7">
        <f>'No. policies'!BQ27*LOOKUP(BQ$1,'Inputs &amp; Outputs'!$A$9:$A$58,'Inputs &amp; Outputs'!$I$9:$I$58)</f>
        <v>0</v>
      </c>
      <c r="BQ27" s="7">
        <f>'No. policies'!BR27*LOOKUP(BR$1,'Inputs &amp; Outputs'!$A$9:$A$58,'Inputs &amp; Outputs'!$I$9:$I$58)</f>
        <v>0</v>
      </c>
      <c r="BR27" s="7">
        <f>'No. policies'!BS27*LOOKUP(BS$1,'Inputs &amp; Outputs'!$A$9:$A$58,'Inputs &amp; Outputs'!$I$9:$I$58)</f>
        <v>0</v>
      </c>
      <c r="BS27" s="7">
        <f>'No. policies'!BT27*LOOKUP(BT$1,'Inputs &amp; Outputs'!$A$9:$A$58,'Inputs &amp; Outputs'!$I$9:$I$58)</f>
        <v>0</v>
      </c>
      <c r="BT27" s="7">
        <f>'No. policies'!BU27*LOOKUP(BU$1,'Inputs &amp; Outputs'!$A$9:$A$58,'Inputs &amp; Outputs'!$I$9:$I$58)</f>
        <v>0</v>
      </c>
    </row>
    <row r="28" spans="1:72" x14ac:dyDescent="0.25">
      <c r="A28" s="1">
        <v>27</v>
      </c>
      <c r="B28" s="7">
        <f>'No. policies'!C28*LOOKUP(C$1,'Inputs &amp; Outputs'!$A$9:$A$58,'Inputs &amp; Outputs'!$I$9:$I$58)</f>
        <v>1904261705.3175144</v>
      </c>
      <c r="C28" s="7">
        <f>'No. policies'!D28*LOOKUP(D$1,'Inputs &amp; Outputs'!$A$9:$A$58,'Inputs &amp; Outputs'!$I$9:$I$58)</f>
        <v>1854594023.889097</v>
      </c>
      <c r="D28" s="7">
        <f>'No. policies'!E28*LOOKUP(E$1,'Inputs &amp; Outputs'!$A$9:$A$58,'Inputs &amp; Outputs'!$I$9:$I$58)</f>
        <v>1804622805.4820893</v>
      </c>
      <c r="E28" s="7">
        <f>'No. policies'!F28*LOOKUP(F$1,'Inputs &amp; Outputs'!$A$9:$A$58,'Inputs &amp; Outputs'!$I$9:$I$58)</f>
        <v>1752167970.329751</v>
      </c>
      <c r="F28" s="7">
        <f>'No. policies'!G28*LOOKUP(G$1,'Inputs &amp; Outputs'!$A$9:$A$58,'Inputs &amp; Outputs'!$I$9:$I$58)</f>
        <v>1702612215.0830605</v>
      </c>
      <c r="G28" s="7">
        <f>'No. policies'!H28*LOOKUP(H$1,'Inputs &amp; Outputs'!$A$9:$A$58,'Inputs &amp; Outputs'!$I$9:$I$58)</f>
        <v>1649255214.1447928</v>
      </c>
      <c r="H28" s="7">
        <f>'No. policies'!I28*LOOKUP(I$1,'Inputs &amp; Outputs'!$A$9:$A$58,'Inputs &amp; Outputs'!$I$9:$I$58)</f>
        <v>1591722889.9535697</v>
      </c>
      <c r="I28" s="7">
        <f>'No. policies'!J28*LOOKUP(J$1,'Inputs &amp; Outputs'!$A$9:$A$58,'Inputs &amp; Outputs'!$I$9:$I$58)</f>
        <v>1535206749.9287305</v>
      </c>
      <c r="J28" s="7">
        <f>'No. policies'!K28*LOOKUP(K$1,'Inputs &amp; Outputs'!$A$9:$A$58,'Inputs &amp; Outputs'!$I$9:$I$58)</f>
        <v>1478727981.957305</v>
      </c>
      <c r="K28" s="7">
        <f>'No. policies'!L28*LOOKUP(L$1,'Inputs &amp; Outputs'!$A$9:$A$58,'Inputs &amp; Outputs'!$I$9:$I$58)</f>
        <v>1420217249.1604221</v>
      </c>
      <c r="L28" s="7">
        <f>'No. policies'!M28*LOOKUP(M$1,'Inputs &amp; Outputs'!$A$9:$A$58,'Inputs &amp; Outputs'!$I$9:$I$58)</f>
        <v>1361102503.8748429</v>
      </c>
      <c r="M28" s="7">
        <f>'No. policies'!N28*LOOKUP(N$1,'Inputs &amp; Outputs'!$A$9:$A$58,'Inputs &amp; Outputs'!$I$9:$I$58)</f>
        <v>1300113747.7540598</v>
      </c>
      <c r="N28" s="7">
        <f>'No. policies'!O28*LOOKUP(O$1,'Inputs &amp; Outputs'!$A$9:$A$58,'Inputs &amp; Outputs'!$I$9:$I$58)</f>
        <v>1237547475.7643168</v>
      </c>
      <c r="O28" s="7">
        <f>'No. policies'!P28*LOOKUP(P$1,'Inputs &amp; Outputs'!$A$9:$A$58,'Inputs &amp; Outputs'!$I$9:$I$58)</f>
        <v>1171344765.9176486</v>
      </c>
      <c r="P28" s="7">
        <f>'No. policies'!Q28*LOOKUP(Q$1,'Inputs &amp; Outputs'!$A$9:$A$58,'Inputs &amp; Outputs'!$I$9:$I$58)</f>
        <v>1109610066.2306495</v>
      </c>
      <c r="Q28" s="7">
        <f>'No. policies'!R28*LOOKUP(R$1,'Inputs &amp; Outputs'!$A$9:$A$58,'Inputs &amp; Outputs'!$I$9:$I$58)</f>
        <v>1044751907.1743135</v>
      </c>
      <c r="R28" s="7">
        <f>'No. policies'!S28*LOOKUP(S$1,'Inputs &amp; Outputs'!$A$9:$A$58,'Inputs &amp; Outputs'!$I$9:$I$58)</f>
        <v>978034434.87837136</v>
      </c>
      <c r="S28" s="7">
        <f>'No. policies'!T28*LOOKUP(T$1,'Inputs &amp; Outputs'!$A$9:$A$58,'Inputs &amp; Outputs'!$I$9:$I$58)</f>
        <v>913717628.51484168</v>
      </c>
      <c r="T28" s="7">
        <f>'No. policies'!U28*LOOKUP(U$1,'Inputs &amp; Outputs'!$A$9:$A$58,'Inputs &amp; Outputs'!$I$9:$I$58)</f>
        <v>846647854.88833964</v>
      </c>
      <c r="U28" s="7">
        <f>'No. policies'!V28*LOOKUP(V$1,'Inputs &amp; Outputs'!$A$9:$A$58,'Inputs &amp; Outputs'!$I$9:$I$58)</f>
        <v>781257109.10562611</v>
      </c>
      <c r="V28" s="7">
        <f>'No. policies'!W28*LOOKUP(W$1,'Inputs &amp; Outputs'!$A$9:$A$58,'Inputs &amp; Outputs'!$I$9:$I$58)</f>
        <v>714503799.86811388</v>
      </c>
      <c r="W28" s="7">
        <f>'No. policies'!X28*LOOKUP(X$1,'Inputs &amp; Outputs'!$A$9:$A$58,'Inputs &amp; Outputs'!$I$9:$I$58)</f>
        <v>650422059.31435192</v>
      </c>
      <c r="X28" s="7">
        <f>'No. policies'!Y28*LOOKUP(Y$1,'Inputs &amp; Outputs'!$A$9:$A$58,'Inputs &amp; Outputs'!$I$9:$I$58)</f>
        <v>587958952.50210166</v>
      </c>
      <c r="Y28" s="7">
        <f>'No. policies'!Z28*LOOKUP(Z$1,'Inputs &amp; Outputs'!$A$9:$A$58,'Inputs &amp; Outputs'!$I$9:$I$58)</f>
        <v>525116147.74543595</v>
      </c>
      <c r="Z28" s="7">
        <f>'No. policies'!AA28*LOOKUP(AA$1,'Inputs &amp; Outputs'!$A$9:$A$58,'Inputs &amp; Outputs'!$I$9:$I$58)</f>
        <v>468281560.98582834</v>
      </c>
      <c r="AA28" s="7">
        <f>'No. policies'!AB28*LOOKUP(AB$1,'Inputs &amp; Outputs'!$A$9:$A$58,'Inputs &amp; Outputs'!$I$9:$I$58)</f>
        <v>407433437.10826713</v>
      </c>
      <c r="AB28" s="7">
        <f>'No. policies'!AC28*LOOKUP(AC$1,'Inputs &amp; Outputs'!$A$9:$A$58,'Inputs &amp; Outputs'!$I$9:$I$58)</f>
        <v>352660171.73859066</v>
      </c>
      <c r="AC28" s="7">
        <f>'No. policies'!AD28*LOOKUP(AD$1,'Inputs &amp; Outputs'!$A$9:$A$58,'Inputs &amp; Outputs'!$I$9:$I$58)</f>
        <v>299682025.92461783</v>
      </c>
      <c r="AD28" s="7">
        <f>'No. policies'!AE28*LOOKUP(AE$1,'Inputs &amp; Outputs'!$A$9:$A$58,'Inputs &amp; Outputs'!$I$9:$I$58)</f>
        <v>253458713.25488886</v>
      </c>
      <c r="AE28" s="7">
        <f>'No. policies'!AF28*LOOKUP(AF$1,'Inputs &amp; Outputs'!$A$9:$A$58,'Inputs &amp; Outputs'!$I$9:$I$58)</f>
        <v>213514376.47496858</v>
      </c>
      <c r="AF28" s="7">
        <f>'No. policies'!AG28*LOOKUP(AG$1,'Inputs &amp; Outputs'!$A$9:$A$58,'Inputs &amp; Outputs'!$I$9:$I$58)</f>
        <v>173574135.56936139</v>
      </c>
      <c r="AG28" s="7">
        <f>'No. policies'!AH28*LOOKUP(AH$1,'Inputs &amp; Outputs'!$A$9:$A$58,'Inputs &amp; Outputs'!$I$9:$I$58)</f>
        <v>139494931.73982531</v>
      </c>
      <c r="AH28" s="7">
        <f>'No. policies'!AI28*LOOKUP(AI$1,'Inputs &amp; Outputs'!$A$9:$A$58,'Inputs &amp; Outputs'!$I$9:$I$58)</f>
        <v>108873965.1435838</v>
      </c>
      <c r="AI28" s="7">
        <f>'No. policies'!AJ28*LOOKUP(AJ$1,'Inputs &amp; Outputs'!$A$9:$A$58,'Inputs &amp; Outputs'!$I$9:$I$58)</f>
        <v>86348847.496921331</v>
      </c>
      <c r="AJ28" s="7">
        <f>'No. policies'!AK28*LOOKUP(AK$1,'Inputs &amp; Outputs'!$A$9:$A$58,'Inputs &amp; Outputs'!$I$9:$I$58)</f>
        <v>66340633.144738302</v>
      </c>
      <c r="AK28" s="7">
        <f>'No. policies'!AL28*LOOKUP(AL$1,'Inputs &amp; Outputs'!$A$9:$A$58,'Inputs &amp; Outputs'!$I$9:$I$58)</f>
        <v>49568969.224963211</v>
      </c>
      <c r="AL28" s="7">
        <f>'No. policies'!AM28*LOOKUP(AM$1,'Inputs &amp; Outputs'!$A$9:$A$58,'Inputs &amp; Outputs'!$I$9:$I$58)</f>
        <v>37301500.506418645</v>
      </c>
      <c r="AM28" s="7">
        <f>'No. policies'!AN28*LOOKUP(AN$1,'Inputs &amp; Outputs'!$A$9:$A$58,'Inputs &amp; Outputs'!$I$9:$I$58)</f>
        <v>27240182.630024411</v>
      </c>
      <c r="AN28" s="7">
        <f>'No. policies'!AO28*LOOKUP(AO$1,'Inputs &amp; Outputs'!$A$9:$A$58,'Inputs &amp; Outputs'!$I$9:$I$58)</f>
        <v>19790959.19197765</v>
      </c>
      <c r="AO28" s="7">
        <f>'No. policies'!AP28*LOOKUP(AP$1,'Inputs &amp; Outputs'!$A$9:$A$58,'Inputs &amp; Outputs'!$I$9:$I$58)</f>
        <v>13873898.276605472</v>
      </c>
      <c r="AP28" s="7">
        <f>'No. policies'!AQ28*LOOKUP(AQ$1,'Inputs &amp; Outputs'!$A$9:$A$58,'Inputs &amp; Outputs'!$I$9:$I$58)</f>
        <v>9597813.5181803331</v>
      </c>
      <c r="AQ28" s="7">
        <f>'No. policies'!AR28*LOOKUP(AR$1,'Inputs &amp; Outputs'!$A$9:$A$58,'Inputs &amp; Outputs'!$I$9:$I$58)</f>
        <v>6710567.0490828631</v>
      </c>
      <c r="AR28" s="7">
        <f>'No. policies'!AS28*LOOKUP(AS$1,'Inputs &amp; Outputs'!$A$9:$A$58,'Inputs &amp; Outputs'!$I$9:$I$58)</f>
        <v>4071058.2250372306</v>
      </c>
      <c r="AS28" s="7">
        <f>'No. policies'!AT28*LOOKUP(AT$1,'Inputs &amp; Outputs'!$A$9:$A$58,'Inputs &amp; Outputs'!$I$9:$I$58)</f>
        <v>2590471.8976893369</v>
      </c>
      <c r="AT28" s="7">
        <f>'No. policies'!AU28*LOOKUP(AU$1,'Inputs &amp; Outputs'!$A$9:$A$58,'Inputs &amp; Outputs'!$I$9:$I$58)</f>
        <v>1352397.8688042441</v>
      </c>
      <c r="AU28" s="7">
        <f>'No. policies'!AV28*LOOKUP(AV$1,'Inputs &amp; Outputs'!$A$9:$A$58,'Inputs &amp; Outputs'!$I$9:$I$58)</f>
        <v>774065.92987667734</v>
      </c>
      <c r="AV28" s="7">
        <f>'No. policies'!AW28*LOOKUP(AW$1,'Inputs &amp; Outputs'!$A$9:$A$58,'Inputs &amp; Outputs'!$I$9:$I$58)</f>
        <v>270381.99251915119</v>
      </c>
      <c r="AW28" s="7">
        <f>'No. policies'!AX28*LOOKUP(AX$1,'Inputs &amp; Outputs'!$A$9:$A$58,'Inputs &amp; Outputs'!$I$9:$I$58)</f>
        <v>90416.783653846142</v>
      </c>
      <c r="AX28" s="7">
        <f>'No. policies'!AY28*LOOKUP(AY$1,'Inputs &amp; Outputs'!$A$9:$A$58,'Inputs &amp; Outputs'!$I$9:$I$58)</f>
        <v>50000</v>
      </c>
      <c r="AY28" s="7">
        <f>'No. policies'!AZ28*LOOKUP(AZ$1,'Inputs &amp; Outputs'!$A$9:$A$58,'Inputs &amp; Outputs'!$I$9:$I$58)</f>
        <v>0</v>
      </c>
      <c r="AZ28" s="7">
        <f>'No. policies'!BA28*LOOKUP(BA$1,'Inputs &amp; Outputs'!$A$9:$A$58,'Inputs &amp; Outputs'!$I$9:$I$58)</f>
        <v>0</v>
      </c>
      <c r="BA28" s="7">
        <f>'No. policies'!BB28*LOOKUP(BB$1,'Inputs &amp; Outputs'!$A$9:$A$58,'Inputs &amp; Outputs'!$I$9:$I$58)</f>
        <v>0</v>
      </c>
      <c r="BB28" s="7">
        <f>'No. policies'!BC28*LOOKUP(BC$1,'Inputs &amp; Outputs'!$A$9:$A$58,'Inputs &amp; Outputs'!$I$9:$I$58)</f>
        <v>0</v>
      </c>
      <c r="BC28" s="7">
        <f>'No. policies'!BD28*LOOKUP(BD$1,'Inputs &amp; Outputs'!$A$9:$A$58,'Inputs &amp; Outputs'!$I$9:$I$58)</f>
        <v>0</v>
      </c>
      <c r="BD28" s="7">
        <f>'No. policies'!BE28*LOOKUP(BE$1,'Inputs &amp; Outputs'!$A$9:$A$58,'Inputs &amp; Outputs'!$I$9:$I$58)</f>
        <v>0</v>
      </c>
      <c r="BE28" s="7">
        <f>'No. policies'!BF28*LOOKUP(BF$1,'Inputs &amp; Outputs'!$A$9:$A$58,'Inputs &amp; Outputs'!$I$9:$I$58)</f>
        <v>0</v>
      </c>
      <c r="BF28" s="7">
        <f>'No. policies'!BG28*LOOKUP(BG$1,'Inputs &amp; Outputs'!$A$9:$A$58,'Inputs &amp; Outputs'!$I$9:$I$58)</f>
        <v>0</v>
      </c>
      <c r="BG28" s="7">
        <f>'No. policies'!BH28*LOOKUP(BH$1,'Inputs &amp; Outputs'!$A$9:$A$58,'Inputs &amp; Outputs'!$I$9:$I$58)</f>
        <v>0</v>
      </c>
      <c r="BH28" s="7">
        <f>'No. policies'!BI28*LOOKUP(BI$1,'Inputs &amp; Outputs'!$A$9:$A$58,'Inputs &amp; Outputs'!$I$9:$I$58)</f>
        <v>0</v>
      </c>
      <c r="BI28" s="7">
        <f>'No. policies'!BJ28*LOOKUP(BJ$1,'Inputs &amp; Outputs'!$A$9:$A$58,'Inputs &amp; Outputs'!$I$9:$I$58)</f>
        <v>0</v>
      </c>
      <c r="BJ28" s="7">
        <f>'No. policies'!BK28*LOOKUP(BK$1,'Inputs &amp; Outputs'!$A$9:$A$58,'Inputs &amp; Outputs'!$I$9:$I$58)</f>
        <v>0</v>
      </c>
      <c r="BK28" s="7">
        <f>'No. policies'!BL28*LOOKUP(BL$1,'Inputs &amp; Outputs'!$A$9:$A$58,'Inputs &amp; Outputs'!$I$9:$I$58)</f>
        <v>0</v>
      </c>
      <c r="BL28" s="7">
        <f>'No. policies'!BM28*LOOKUP(BM$1,'Inputs &amp; Outputs'!$A$9:$A$58,'Inputs &amp; Outputs'!$I$9:$I$58)</f>
        <v>0</v>
      </c>
      <c r="BM28" s="7">
        <f>'No. policies'!BN28*LOOKUP(BN$1,'Inputs &amp; Outputs'!$A$9:$A$58,'Inputs &amp; Outputs'!$I$9:$I$58)</f>
        <v>0</v>
      </c>
      <c r="BN28" s="7">
        <f>'No. policies'!BO28*LOOKUP(BO$1,'Inputs &amp; Outputs'!$A$9:$A$58,'Inputs &amp; Outputs'!$I$9:$I$58)</f>
        <v>0</v>
      </c>
      <c r="BO28" s="7">
        <f>'No. policies'!BP28*LOOKUP(BP$1,'Inputs &amp; Outputs'!$A$9:$A$58,'Inputs &amp; Outputs'!$I$9:$I$58)</f>
        <v>0</v>
      </c>
      <c r="BP28" s="7">
        <f>'No. policies'!BQ28*LOOKUP(BQ$1,'Inputs &amp; Outputs'!$A$9:$A$58,'Inputs &amp; Outputs'!$I$9:$I$58)</f>
        <v>0</v>
      </c>
      <c r="BQ28" s="7">
        <f>'No. policies'!BR28*LOOKUP(BR$1,'Inputs &amp; Outputs'!$A$9:$A$58,'Inputs &amp; Outputs'!$I$9:$I$58)</f>
        <v>0</v>
      </c>
      <c r="BR28" s="7">
        <f>'No. policies'!BS28*LOOKUP(BS$1,'Inputs &amp; Outputs'!$A$9:$A$58,'Inputs &amp; Outputs'!$I$9:$I$58)</f>
        <v>0</v>
      </c>
      <c r="BS28" s="7">
        <f>'No. policies'!BT28*LOOKUP(BT$1,'Inputs &amp; Outputs'!$A$9:$A$58,'Inputs &amp; Outputs'!$I$9:$I$58)</f>
        <v>0</v>
      </c>
      <c r="BT28" s="7">
        <f>'No. policies'!BU28*LOOKUP(BU$1,'Inputs &amp; Outputs'!$A$9:$A$58,'Inputs &amp; Outputs'!$I$9:$I$58)</f>
        <v>0</v>
      </c>
    </row>
    <row r="29" spans="1:72" x14ac:dyDescent="0.25">
      <c r="A29" s="1">
        <v>28</v>
      </c>
      <c r="B29" s="7">
        <f>'No. policies'!C29*LOOKUP(C$1,'Inputs &amp; Outputs'!$A$9:$A$58,'Inputs &amp; Outputs'!$I$9:$I$58)</f>
        <v>1906942685.1922574</v>
      </c>
      <c r="C29" s="7">
        <f>'No. policies'!D29*LOOKUP(D$1,'Inputs &amp; Outputs'!$A$9:$A$58,'Inputs &amp; Outputs'!$I$9:$I$58)</f>
        <v>1860217413.894825</v>
      </c>
      <c r="D29" s="7">
        <f>'No. policies'!E29*LOOKUP(E$1,'Inputs &amp; Outputs'!$A$9:$A$58,'Inputs &amp; Outputs'!$I$9:$I$58)</f>
        <v>1813787048.8574808</v>
      </c>
      <c r="E29" s="7">
        <f>'No. policies'!F29*LOOKUP(F$1,'Inputs &amp; Outputs'!$A$9:$A$58,'Inputs &amp; Outputs'!$I$9:$I$58)</f>
        <v>1766130894.4905317</v>
      </c>
      <c r="F29" s="7">
        <f>'No. policies'!G29*LOOKUP(G$1,'Inputs &amp; Outputs'!$A$9:$A$58,'Inputs &amp; Outputs'!$I$9:$I$58)</f>
        <v>1712740574.9266315</v>
      </c>
      <c r="G29" s="7">
        <f>'No. policies'!H29*LOOKUP(H$1,'Inputs &amp; Outputs'!$A$9:$A$58,'Inputs &amp; Outputs'!$I$9:$I$58)</f>
        <v>1658782580.7625058</v>
      </c>
      <c r="H29" s="7">
        <f>'No. policies'!I29*LOOKUP(I$1,'Inputs &amp; Outputs'!$A$9:$A$58,'Inputs &amp; Outputs'!$I$9:$I$58)</f>
        <v>1603640948.1978145</v>
      </c>
      <c r="I29" s="7">
        <f>'No. policies'!J29*LOOKUP(J$1,'Inputs &amp; Outputs'!$A$9:$A$58,'Inputs &amp; Outputs'!$I$9:$I$58)</f>
        <v>1545177713.5255859</v>
      </c>
      <c r="J29" s="7">
        <f>'No. policies'!K29*LOOKUP(K$1,'Inputs &amp; Outputs'!$A$9:$A$58,'Inputs &amp; Outputs'!$I$9:$I$58)</f>
        <v>1485280690.8876917</v>
      </c>
      <c r="K29" s="7">
        <f>'No. policies'!L29*LOOKUP(L$1,'Inputs &amp; Outputs'!$A$9:$A$58,'Inputs &amp; Outputs'!$I$9:$I$58)</f>
        <v>1428982156.6355555</v>
      </c>
      <c r="L29" s="7">
        <f>'No. policies'!M29*LOOKUP(M$1,'Inputs &amp; Outputs'!$A$9:$A$58,'Inputs &amp; Outputs'!$I$9:$I$58)</f>
        <v>1371624232.4854279</v>
      </c>
      <c r="M29" s="7">
        <f>'No. policies'!N29*LOOKUP(N$1,'Inputs &amp; Outputs'!$A$9:$A$58,'Inputs &amp; Outputs'!$I$9:$I$58)</f>
        <v>1312245885.5911746</v>
      </c>
      <c r="N29" s="7">
        <f>'No. policies'!O29*LOOKUP(O$1,'Inputs &amp; Outputs'!$A$9:$A$58,'Inputs &amp; Outputs'!$I$9:$I$58)</f>
        <v>1248965971.8060789</v>
      </c>
      <c r="O29" s="7">
        <f>'No. policies'!P29*LOOKUP(P$1,'Inputs &amp; Outputs'!$A$9:$A$58,'Inputs &amp; Outputs'!$I$9:$I$58)</f>
        <v>1186509497.2621181</v>
      </c>
      <c r="P29" s="7">
        <f>'No. policies'!Q29*LOOKUP(Q$1,'Inputs &amp; Outputs'!$A$9:$A$58,'Inputs &amp; Outputs'!$I$9:$I$58)</f>
        <v>1124163974.8334033</v>
      </c>
      <c r="Q29" s="7">
        <f>'No. policies'!R29*LOOKUP(R$1,'Inputs &amp; Outputs'!$A$9:$A$58,'Inputs &amp; Outputs'!$I$9:$I$58)</f>
        <v>1058928623.4860165</v>
      </c>
      <c r="R29" s="7">
        <f>'No. policies'!S29*LOOKUP(S$1,'Inputs &amp; Outputs'!$A$9:$A$58,'Inputs &amp; Outputs'!$I$9:$I$58)</f>
        <v>995249309.93490219</v>
      </c>
      <c r="S29" s="7">
        <f>'No. policies'!T29*LOOKUP(T$1,'Inputs &amp; Outputs'!$A$9:$A$58,'Inputs &amp; Outputs'!$I$9:$I$58)</f>
        <v>926402076.20604813</v>
      </c>
      <c r="T29" s="7">
        <f>'No. policies'!U29*LOOKUP(U$1,'Inputs &amp; Outputs'!$A$9:$A$58,'Inputs &amp; Outputs'!$I$9:$I$58)</f>
        <v>862649790.29000926</v>
      </c>
      <c r="U29" s="7">
        <f>'No. policies'!V29*LOOKUP(V$1,'Inputs &amp; Outputs'!$A$9:$A$58,'Inputs &amp; Outputs'!$I$9:$I$58)</f>
        <v>794845901.77723897</v>
      </c>
      <c r="V29" s="7">
        <f>'No. policies'!W29*LOOKUP(W$1,'Inputs &amp; Outputs'!$A$9:$A$58,'Inputs &amp; Outputs'!$I$9:$I$58)</f>
        <v>728648704.47607851</v>
      </c>
      <c r="W29" s="7">
        <f>'No. policies'!X29*LOOKUP(X$1,'Inputs &amp; Outputs'!$A$9:$A$58,'Inputs &amp; Outputs'!$I$9:$I$58)</f>
        <v>666384412.98145175</v>
      </c>
      <c r="X29" s="7">
        <f>'No. policies'!Y29*LOOKUP(Y$1,'Inputs &amp; Outputs'!$A$9:$A$58,'Inputs &amp; Outputs'!$I$9:$I$58)</f>
        <v>602633194.44620907</v>
      </c>
      <c r="Y29" s="7">
        <f>'No. policies'!Z29*LOOKUP(Z$1,'Inputs &amp; Outputs'!$A$9:$A$58,'Inputs &amp; Outputs'!$I$9:$I$58)</f>
        <v>543202279.41638565</v>
      </c>
      <c r="Z29" s="7">
        <f>'No. policies'!AA29*LOOKUP(AA$1,'Inputs &amp; Outputs'!$A$9:$A$58,'Inputs &amp; Outputs'!$I$9:$I$58)</f>
        <v>478980182.63230914</v>
      </c>
      <c r="AA29" s="7">
        <f>'No. policies'!AB29*LOOKUP(AB$1,'Inputs &amp; Outputs'!$A$9:$A$58,'Inputs &amp; Outputs'!$I$9:$I$58)</f>
        <v>422138816.12972444</v>
      </c>
      <c r="AB29" s="7">
        <f>'No. policies'!AC29*LOOKUP(AC$1,'Inputs &amp; Outputs'!$A$9:$A$58,'Inputs &amp; Outputs'!$I$9:$I$58)</f>
        <v>367862124.27880067</v>
      </c>
      <c r="AC29" s="7">
        <f>'No. policies'!AD29*LOOKUP(AD$1,'Inputs &amp; Outputs'!$A$9:$A$58,'Inputs &amp; Outputs'!$I$9:$I$58)</f>
        <v>317667619.06272823</v>
      </c>
      <c r="AD29" s="7">
        <f>'No. policies'!AE29*LOOKUP(AE$1,'Inputs &amp; Outputs'!$A$9:$A$58,'Inputs &amp; Outputs'!$I$9:$I$58)</f>
        <v>266792939.829034</v>
      </c>
      <c r="AE29" s="7">
        <f>'No. policies'!AF29*LOOKUP(AF$1,'Inputs &amp; Outputs'!$A$9:$A$58,'Inputs &amp; Outputs'!$I$9:$I$58)</f>
        <v>221857923.20162696</v>
      </c>
      <c r="AF29" s="7">
        <f>'No. policies'!AG29*LOOKUP(AG$1,'Inputs &amp; Outputs'!$A$9:$A$58,'Inputs &amp; Outputs'!$I$9:$I$58)</f>
        <v>182238866.97459522</v>
      </c>
      <c r="AG29" s="7">
        <f>'No. policies'!AH29*LOOKUP(AH$1,'Inputs &amp; Outputs'!$A$9:$A$58,'Inputs &amp; Outputs'!$I$9:$I$58)</f>
        <v>148823385.37939256</v>
      </c>
      <c r="AH29" s="7">
        <f>'No. policies'!AI29*LOOKUP(AI$1,'Inputs &amp; Outputs'!$A$9:$A$58,'Inputs &amp; Outputs'!$I$9:$I$58)</f>
        <v>118254122.67068197</v>
      </c>
      <c r="AI29" s="7">
        <f>'No. policies'!AJ29*LOOKUP(AJ$1,'Inputs &amp; Outputs'!$A$9:$A$58,'Inputs &amp; Outputs'!$I$9:$I$58)</f>
        <v>93134465.046333969</v>
      </c>
      <c r="AJ29" s="7">
        <f>'No. policies'!AK29*LOOKUP(AK$1,'Inputs &amp; Outputs'!$A$9:$A$58,'Inputs &amp; Outputs'!$I$9:$I$58)</f>
        <v>71208394.486595407</v>
      </c>
      <c r="AK29" s="7">
        <f>'No. policies'!AL29*LOOKUP(AL$1,'Inputs &amp; Outputs'!$A$9:$A$58,'Inputs &amp; Outputs'!$I$9:$I$58)</f>
        <v>52951628.5421523</v>
      </c>
      <c r="AL29" s="7">
        <f>'No. policies'!AM29*LOOKUP(AM$1,'Inputs &amp; Outputs'!$A$9:$A$58,'Inputs &amp; Outputs'!$I$9:$I$58)</f>
        <v>39682447.347253881</v>
      </c>
      <c r="AM29" s="7">
        <f>'No. policies'!AN29*LOOKUP(AN$1,'Inputs &amp; Outputs'!$A$9:$A$58,'Inputs &amp; Outputs'!$I$9:$I$58)</f>
        <v>28217151.205362841</v>
      </c>
      <c r="AN29" s="7">
        <f>'No. policies'!AO29*LOOKUP(AO$1,'Inputs &amp; Outputs'!$A$9:$A$58,'Inputs &amp; Outputs'!$I$9:$I$58)</f>
        <v>19845180.997983068</v>
      </c>
      <c r="AO29" s="7">
        <f>'No. policies'!AP29*LOOKUP(AP$1,'Inputs &amp; Outputs'!$A$9:$A$58,'Inputs &amp; Outputs'!$I$9:$I$58)</f>
        <v>13105970.32771587</v>
      </c>
      <c r="AP29" s="7">
        <f>'No. policies'!AQ29*LOOKUP(AQ$1,'Inputs &amp; Outputs'!$A$9:$A$58,'Inputs &amp; Outputs'!$I$9:$I$58)</f>
        <v>9453122.8621273637</v>
      </c>
      <c r="AQ29" s="7">
        <f>'No. policies'!AR29*LOOKUP(AR$1,'Inputs &amp; Outputs'!$A$9:$A$58,'Inputs &amp; Outputs'!$I$9:$I$58)</f>
        <v>6529200.3720806232</v>
      </c>
      <c r="AR29" s="7">
        <f>'No. policies'!AS29*LOOKUP(AS$1,'Inputs &amp; Outputs'!$A$9:$A$58,'Inputs &amp; Outputs'!$I$9:$I$58)</f>
        <v>4537533.6466560801</v>
      </c>
      <c r="AS29" s="7">
        <f>'No. policies'!AT29*LOOKUP(AT$1,'Inputs &amp; Outputs'!$A$9:$A$58,'Inputs &amp; Outputs'!$I$9:$I$58)</f>
        <v>2747470.1945189936</v>
      </c>
      <c r="AT29" s="7">
        <f>'No. policies'!AU29*LOOKUP(AU$1,'Inputs &amp; Outputs'!$A$9:$A$58,'Inputs &amp; Outputs'!$I$9:$I$58)</f>
        <v>1815060.2976056961</v>
      </c>
      <c r="AU29" s="7">
        <f>'No. policies'!AV29*LOOKUP(AV$1,'Inputs &amp; Outputs'!$A$9:$A$58,'Inputs &amp; Outputs'!$I$9:$I$58)</f>
        <v>1114654.9390224153</v>
      </c>
      <c r="AV29" s="7">
        <f>'No. policies'!AW29*LOOKUP(AW$1,'Inputs &amp; Outputs'!$A$9:$A$58,'Inputs &amp; Outputs'!$I$9:$I$58)</f>
        <v>516183.80390019773</v>
      </c>
      <c r="AW29" s="7">
        <f>'No. policies'!AX29*LOOKUP(AX$1,'Inputs &amp; Outputs'!$A$9:$A$58,'Inputs &amp; Outputs'!$I$9:$I$58)</f>
        <v>241111.42307692303</v>
      </c>
      <c r="AX29" s="7">
        <f>'No. policies'!AY29*LOOKUP(AY$1,'Inputs &amp; Outputs'!$A$9:$A$58,'Inputs &amp; Outputs'!$I$9:$I$58)</f>
        <v>325000</v>
      </c>
      <c r="AY29" s="7">
        <f>'No. policies'!AZ29*LOOKUP(AZ$1,'Inputs &amp; Outputs'!$A$9:$A$58,'Inputs &amp; Outputs'!$I$9:$I$58)</f>
        <v>0</v>
      </c>
      <c r="AZ29" s="7">
        <f>'No. policies'!BA29*LOOKUP(BA$1,'Inputs &amp; Outputs'!$A$9:$A$58,'Inputs &amp; Outputs'!$I$9:$I$58)</f>
        <v>0</v>
      </c>
      <c r="BA29" s="7">
        <f>'No. policies'!BB29*LOOKUP(BB$1,'Inputs &amp; Outputs'!$A$9:$A$58,'Inputs &amp; Outputs'!$I$9:$I$58)</f>
        <v>0</v>
      </c>
      <c r="BB29" s="7">
        <f>'No. policies'!BC29*LOOKUP(BC$1,'Inputs &amp; Outputs'!$A$9:$A$58,'Inputs &amp; Outputs'!$I$9:$I$58)</f>
        <v>0</v>
      </c>
      <c r="BC29" s="7">
        <f>'No. policies'!BD29*LOOKUP(BD$1,'Inputs &amp; Outputs'!$A$9:$A$58,'Inputs &amp; Outputs'!$I$9:$I$58)</f>
        <v>0</v>
      </c>
      <c r="BD29" s="7">
        <f>'No. policies'!BE29*LOOKUP(BE$1,'Inputs &amp; Outputs'!$A$9:$A$58,'Inputs &amp; Outputs'!$I$9:$I$58)</f>
        <v>0</v>
      </c>
      <c r="BE29" s="7">
        <f>'No. policies'!BF29*LOOKUP(BF$1,'Inputs &amp; Outputs'!$A$9:$A$58,'Inputs &amp; Outputs'!$I$9:$I$58)</f>
        <v>0</v>
      </c>
      <c r="BF29" s="7">
        <f>'No. policies'!BG29*LOOKUP(BG$1,'Inputs &amp; Outputs'!$A$9:$A$58,'Inputs &amp; Outputs'!$I$9:$I$58)</f>
        <v>0</v>
      </c>
      <c r="BG29" s="7">
        <f>'No. policies'!BH29*LOOKUP(BH$1,'Inputs &amp; Outputs'!$A$9:$A$58,'Inputs &amp; Outputs'!$I$9:$I$58)</f>
        <v>0</v>
      </c>
      <c r="BH29" s="7">
        <f>'No. policies'!BI29*LOOKUP(BI$1,'Inputs &amp; Outputs'!$A$9:$A$58,'Inputs &amp; Outputs'!$I$9:$I$58)</f>
        <v>0</v>
      </c>
      <c r="BI29" s="7">
        <f>'No. policies'!BJ29*LOOKUP(BJ$1,'Inputs &amp; Outputs'!$A$9:$A$58,'Inputs &amp; Outputs'!$I$9:$I$58)</f>
        <v>0</v>
      </c>
      <c r="BJ29" s="7">
        <f>'No. policies'!BK29*LOOKUP(BK$1,'Inputs &amp; Outputs'!$A$9:$A$58,'Inputs &amp; Outputs'!$I$9:$I$58)</f>
        <v>0</v>
      </c>
      <c r="BK29" s="7">
        <f>'No. policies'!BL29*LOOKUP(BL$1,'Inputs &amp; Outputs'!$A$9:$A$58,'Inputs &amp; Outputs'!$I$9:$I$58)</f>
        <v>0</v>
      </c>
      <c r="BL29" s="7">
        <f>'No. policies'!BM29*LOOKUP(BM$1,'Inputs &amp; Outputs'!$A$9:$A$58,'Inputs &amp; Outputs'!$I$9:$I$58)</f>
        <v>0</v>
      </c>
      <c r="BM29" s="7">
        <f>'No. policies'!BN29*LOOKUP(BN$1,'Inputs &amp; Outputs'!$A$9:$A$58,'Inputs &amp; Outputs'!$I$9:$I$58)</f>
        <v>0</v>
      </c>
      <c r="BN29" s="7">
        <f>'No. policies'!BO29*LOOKUP(BO$1,'Inputs &amp; Outputs'!$A$9:$A$58,'Inputs &amp; Outputs'!$I$9:$I$58)</f>
        <v>0</v>
      </c>
      <c r="BO29" s="7">
        <f>'No. policies'!BP29*LOOKUP(BP$1,'Inputs &amp; Outputs'!$A$9:$A$58,'Inputs &amp; Outputs'!$I$9:$I$58)</f>
        <v>0</v>
      </c>
      <c r="BP29" s="7">
        <f>'No. policies'!BQ29*LOOKUP(BQ$1,'Inputs &amp; Outputs'!$A$9:$A$58,'Inputs &amp; Outputs'!$I$9:$I$58)</f>
        <v>0</v>
      </c>
      <c r="BQ29" s="7">
        <f>'No. policies'!BR29*LOOKUP(BR$1,'Inputs &amp; Outputs'!$A$9:$A$58,'Inputs &amp; Outputs'!$I$9:$I$58)</f>
        <v>0</v>
      </c>
      <c r="BR29" s="7">
        <f>'No. policies'!BS29*LOOKUP(BS$1,'Inputs &amp; Outputs'!$A$9:$A$58,'Inputs &amp; Outputs'!$I$9:$I$58)</f>
        <v>0</v>
      </c>
      <c r="BS29" s="7">
        <f>'No. policies'!BT29*LOOKUP(BT$1,'Inputs &amp; Outputs'!$A$9:$A$58,'Inputs &amp; Outputs'!$I$9:$I$58)</f>
        <v>0</v>
      </c>
      <c r="BT29" s="7">
        <f>'No. policies'!BU29*LOOKUP(BU$1,'Inputs &amp; Outputs'!$A$9:$A$58,'Inputs &amp; Outputs'!$I$9:$I$58)</f>
        <v>0</v>
      </c>
    </row>
    <row r="30" spans="1:72" x14ac:dyDescent="0.25">
      <c r="A30" s="1">
        <v>29</v>
      </c>
      <c r="B30" s="7">
        <f>'No. policies'!C30*LOOKUP(C$1,'Inputs &amp; Outputs'!$A$9:$A$58,'Inputs &amp; Outputs'!$I$9:$I$58)</f>
        <v>1908091676.5671473</v>
      </c>
      <c r="C30" s="7">
        <f>'No. policies'!D30*LOOKUP(D$1,'Inputs &amp; Outputs'!$A$9:$A$58,'Inputs &amp; Outputs'!$I$9:$I$58)</f>
        <v>1862091877.2300677</v>
      </c>
      <c r="D30" s="7">
        <f>'No. policies'!E30*LOOKUP(E$1,'Inputs &amp; Outputs'!$A$9:$A$58,'Inputs &amp; Outputs'!$I$9:$I$58)</f>
        <v>1813420479.1224651</v>
      </c>
      <c r="E30" s="7">
        <f>'No. policies'!F30*LOOKUP(F$1,'Inputs &amp; Outputs'!$A$9:$A$58,'Inputs &amp; Outputs'!$I$9:$I$58)</f>
        <v>1763624728.6155198</v>
      </c>
      <c r="F30" s="7">
        <f>'No. policies'!G30*LOOKUP(G$1,'Inputs &amp; Outputs'!$A$9:$A$58,'Inputs &amp; Outputs'!$I$9:$I$58)</f>
        <v>1709597290.8372474</v>
      </c>
      <c r="G30" s="7">
        <f>'No. policies'!H30*LOOKUP(H$1,'Inputs &amp; Outputs'!$A$9:$A$58,'Inputs &amp; Outputs'!$I$9:$I$58)</f>
        <v>1658442317.6690159</v>
      </c>
      <c r="H30" s="7">
        <f>'No. policies'!I30*LOOKUP(I$1,'Inputs &amp; Outputs'!$A$9:$A$58,'Inputs &amp; Outputs'!$I$9:$I$58)</f>
        <v>1602647776.6774607</v>
      </c>
      <c r="I30" s="7">
        <f>'No. policies'!J30*LOOKUP(J$1,'Inputs &amp; Outputs'!$A$9:$A$58,'Inputs &amp; Outputs'!$I$9:$I$58)</f>
        <v>1550324017.3175111</v>
      </c>
      <c r="J30" s="7">
        <f>'No. policies'!K30*LOOKUP(K$1,'Inputs &amp; Outputs'!$A$9:$A$58,'Inputs &amp; Outputs'!$I$9:$I$58)</f>
        <v>1492457467.3352582</v>
      </c>
      <c r="K30" s="7">
        <f>'No. policies'!L30*LOOKUP(L$1,'Inputs &amp; Outputs'!$A$9:$A$58,'Inputs &amp; Outputs'!$I$9:$I$58)</f>
        <v>1433515729.4675212</v>
      </c>
      <c r="L30" s="7">
        <f>'No. policies'!M30*LOOKUP(M$1,'Inputs &amp; Outputs'!$A$9:$A$58,'Inputs &amp; Outputs'!$I$9:$I$58)</f>
        <v>1373670124.1597083</v>
      </c>
      <c r="M30" s="7">
        <f>'No. policies'!N30*LOOKUP(N$1,'Inputs &amp; Outputs'!$A$9:$A$58,'Inputs &amp; Outputs'!$I$9:$I$58)</f>
        <v>1312528028.3315725</v>
      </c>
      <c r="N30" s="7">
        <f>'No. policies'!O30*LOOKUP(O$1,'Inputs &amp; Outputs'!$A$9:$A$58,'Inputs &amp; Outputs'!$I$9:$I$58)</f>
        <v>1248965971.8060789</v>
      </c>
      <c r="O30" s="7">
        <f>'No. policies'!P30*LOOKUP(P$1,'Inputs &amp; Outputs'!$A$9:$A$58,'Inputs &amp; Outputs'!$I$9:$I$58)</f>
        <v>1188339723.4588645</v>
      </c>
      <c r="P30" s="7">
        <f>'No. policies'!Q30*LOOKUP(Q$1,'Inputs &amp; Outputs'!$A$9:$A$58,'Inputs &amp; Outputs'!$I$9:$I$58)</f>
        <v>1122909327.5400624</v>
      </c>
      <c r="Q30" s="7">
        <f>'No. policies'!R30*LOOKUP(R$1,'Inputs &amp; Outputs'!$A$9:$A$58,'Inputs &amp; Outputs'!$I$9:$I$58)</f>
        <v>1057486923.5221145</v>
      </c>
      <c r="R30" s="7">
        <f>'No. policies'!S30*LOOKUP(S$1,'Inputs &amp; Outputs'!$A$9:$A$58,'Inputs &amp; Outputs'!$I$9:$I$58)</f>
        <v>992035866.59101641</v>
      </c>
      <c r="S30" s="7">
        <f>'No. policies'!T30*LOOKUP(T$1,'Inputs &amp; Outputs'!$A$9:$A$58,'Inputs &amp; Outputs'!$I$9:$I$58)</f>
        <v>924652497.21415758</v>
      </c>
      <c r="T30" s="7">
        <f>'No. policies'!U30*LOOKUP(U$1,'Inputs &amp; Outputs'!$A$9:$A$58,'Inputs &amp; Outputs'!$I$9:$I$58)</f>
        <v>861818520.91849387</v>
      </c>
      <c r="U30" s="7">
        <f>'No. policies'!V30*LOOKUP(V$1,'Inputs &amp; Outputs'!$A$9:$A$58,'Inputs &amp; Outputs'!$I$9:$I$58)</f>
        <v>798587743.23753822</v>
      </c>
      <c r="V30" s="7">
        <f>'No. policies'!W30*LOOKUP(W$1,'Inputs &amp; Outputs'!$A$9:$A$58,'Inputs &amp; Outputs'!$I$9:$I$58)</f>
        <v>733115516.45754111</v>
      </c>
      <c r="W30" s="7">
        <f>'No. policies'!X30*LOOKUP(X$1,'Inputs &amp; Outputs'!$A$9:$A$58,'Inputs &amp; Outputs'!$I$9:$I$58)</f>
        <v>669541801.61890006</v>
      </c>
      <c r="X30" s="7">
        <f>'No. policies'!Y30*LOOKUP(Y$1,'Inputs &amp; Outputs'!$A$9:$A$58,'Inputs &amp; Outputs'!$I$9:$I$58)</f>
        <v>605271260.41368914</v>
      </c>
      <c r="Y30" s="7">
        <f>'No. policies'!Z30*LOOKUP(Z$1,'Inputs &amp; Outputs'!$A$9:$A$58,'Inputs &amp; Outputs'!$I$9:$I$58)</f>
        <v>539646886.01098526</v>
      </c>
      <c r="Z30" s="7">
        <f>'No. policies'!AA30*LOOKUP(AA$1,'Inputs &amp; Outputs'!$A$9:$A$58,'Inputs &amp; Outputs'!$I$9:$I$58)</f>
        <v>478980182.63230914</v>
      </c>
      <c r="AA30" s="7">
        <f>'No. policies'!AB30*LOOKUP(AB$1,'Inputs &amp; Outputs'!$A$9:$A$58,'Inputs &amp; Outputs'!$I$9:$I$58)</f>
        <v>417956552.37132829</v>
      </c>
      <c r="AB30" s="7">
        <f>'No. policies'!AC30*LOOKUP(AC$1,'Inputs &amp; Outputs'!$A$9:$A$58,'Inputs &amp; Outputs'!$I$9:$I$58)</f>
        <v>361077781.82283914</v>
      </c>
      <c r="AC30" s="7">
        <f>'No. policies'!AD30*LOOKUP(AD$1,'Inputs &amp; Outputs'!$A$9:$A$58,'Inputs &amp; Outputs'!$I$9:$I$58)</f>
        <v>310893824.24447882</v>
      </c>
      <c r="AD30" s="7">
        <f>'No. policies'!AE30*LOOKUP(AE$1,'Inputs &amp; Outputs'!$A$9:$A$58,'Inputs &amp; Outputs'!$I$9:$I$58)</f>
        <v>261372522.52247095</v>
      </c>
      <c r="AE30" s="7">
        <f>'No. policies'!AF30*LOOKUP(AF$1,'Inputs &amp; Outputs'!$A$9:$A$58,'Inputs &amp; Outputs'!$I$9:$I$58)</f>
        <v>218440084.78347775</v>
      </c>
      <c r="AF30" s="7">
        <f>'No. policies'!AG30*LOOKUP(AG$1,'Inputs &amp; Outputs'!$A$9:$A$58,'Inputs &amp; Outputs'!$I$9:$I$58)</f>
        <v>179909638.10222054</v>
      </c>
      <c r="AG30" s="7">
        <f>'No. policies'!AH30*LOOKUP(AH$1,'Inputs &amp; Outputs'!$A$9:$A$58,'Inputs &amp; Outputs'!$I$9:$I$58)</f>
        <v>145713900.83287016</v>
      </c>
      <c r="AH30" s="7">
        <f>'No. policies'!AI30*LOOKUP(AI$1,'Inputs &amp; Outputs'!$A$9:$A$58,'Inputs &amp; Outputs'!$I$9:$I$58)</f>
        <v>115768781.78743373</v>
      </c>
      <c r="AI30" s="7">
        <f>'No. policies'!AJ30*LOOKUP(AJ$1,'Inputs &amp; Outputs'!$A$9:$A$58,'Inputs &amp; Outputs'!$I$9:$I$58)</f>
        <v>89928074.336171955</v>
      </c>
      <c r="AJ30" s="7">
        <f>'No. policies'!AK30*LOOKUP(AK$1,'Inputs &amp; Outputs'!$A$9:$A$58,'Inputs &amp; Outputs'!$I$9:$I$58)</f>
        <v>67036027.622146457</v>
      </c>
      <c r="AK30" s="7">
        <f>'No. policies'!AL30*LOOKUP(AL$1,'Inputs &amp; Outputs'!$A$9:$A$58,'Inputs &amp; Outputs'!$I$9:$I$58)</f>
        <v>49829173.787823908</v>
      </c>
      <c r="AL30" s="7">
        <f>'No. policies'!AM30*LOOKUP(AM$1,'Inputs &amp; Outputs'!$A$9:$A$58,'Inputs &amp; Outputs'!$I$9:$I$58)</f>
        <v>36935200.992444001</v>
      </c>
      <c r="AM30" s="7">
        <f>'No. policies'!AN30*LOOKUP(AN$1,'Inputs &amp; Outputs'!$A$9:$A$58,'Inputs &amp; Outputs'!$I$9:$I$58)</f>
        <v>26033339.095782824</v>
      </c>
      <c r="AN30" s="7">
        <f>'No. policies'!AO30*LOOKUP(AO$1,'Inputs &amp; Outputs'!$A$9:$A$58,'Inputs &amp; Outputs'!$I$9:$I$58)</f>
        <v>18598079.459858451</v>
      </c>
      <c r="AO30" s="7">
        <f>'No. policies'!AP30*LOOKUP(AP$1,'Inputs &amp; Outputs'!$A$9:$A$58,'Inputs &amp; Outputs'!$I$9:$I$58)</f>
        <v>12491627.968604188</v>
      </c>
      <c r="AP30" s="7">
        <f>'No. policies'!AQ30*LOOKUP(AQ$1,'Inputs &amp; Outputs'!$A$9:$A$58,'Inputs &amp; Outputs'!$I$9:$I$58)</f>
        <v>8729669.5818625148</v>
      </c>
      <c r="AQ30" s="7">
        <f>'No. policies'!AR30*LOOKUP(AR$1,'Inputs &amp; Outputs'!$A$9:$A$58,'Inputs &amp; Outputs'!$I$9:$I$58)</f>
        <v>6030442.0103244642</v>
      </c>
      <c r="AR30" s="7">
        <f>'No. policies'!AS30*LOOKUP(AS$1,'Inputs &amp; Outputs'!$A$9:$A$58,'Inputs &amp; Outputs'!$I$9:$I$58)</f>
        <v>4113465.0815480351</v>
      </c>
      <c r="AS30" s="7">
        <f>'No. policies'!AT30*LOOKUP(AT$1,'Inputs &amp; Outputs'!$A$9:$A$58,'Inputs &amp; Outputs'!$I$9:$I$58)</f>
        <v>2786719.768726408</v>
      </c>
      <c r="AT30" s="7">
        <f>'No. policies'!AU30*LOOKUP(AU$1,'Inputs &amp; Outputs'!$A$9:$A$58,'Inputs &amp; Outputs'!$I$9:$I$58)</f>
        <v>1637113.2096051376</v>
      </c>
      <c r="AU30" s="7">
        <f>'No. policies'!AV30*LOOKUP(AV$1,'Inputs &amp; Outputs'!$A$9:$A$58,'Inputs &amp; Outputs'!$I$9:$I$58)</f>
        <v>959841.7530470799</v>
      </c>
      <c r="AV30" s="7">
        <f>'No. policies'!AW30*LOOKUP(AW$1,'Inputs &amp; Outputs'!$A$9:$A$58,'Inputs &amp; Outputs'!$I$9:$I$58)</f>
        <v>491603.62276209309</v>
      </c>
      <c r="AW30" s="7">
        <f>'No. policies'!AX30*LOOKUP(AX$1,'Inputs &amp; Outputs'!$A$9:$A$58,'Inputs &amp; Outputs'!$I$9:$I$58)</f>
        <v>165764.1033653846</v>
      </c>
      <c r="AX30" s="7">
        <f>'No. policies'!AY30*LOOKUP(AY$1,'Inputs &amp; Outputs'!$A$9:$A$58,'Inputs &amp; Outputs'!$I$9:$I$58)</f>
        <v>150000</v>
      </c>
      <c r="AY30" s="7">
        <f>'No. policies'!AZ30*LOOKUP(AZ$1,'Inputs &amp; Outputs'!$A$9:$A$58,'Inputs &amp; Outputs'!$I$9:$I$58)</f>
        <v>0</v>
      </c>
      <c r="AZ30" s="7">
        <f>'No. policies'!BA30*LOOKUP(BA$1,'Inputs &amp; Outputs'!$A$9:$A$58,'Inputs &amp; Outputs'!$I$9:$I$58)</f>
        <v>0</v>
      </c>
      <c r="BA30" s="7">
        <f>'No. policies'!BB30*LOOKUP(BB$1,'Inputs &amp; Outputs'!$A$9:$A$58,'Inputs &amp; Outputs'!$I$9:$I$58)</f>
        <v>0</v>
      </c>
      <c r="BB30" s="7">
        <f>'No. policies'!BC30*LOOKUP(BC$1,'Inputs &amp; Outputs'!$A$9:$A$58,'Inputs &amp; Outputs'!$I$9:$I$58)</f>
        <v>0</v>
      </c>
      <c r="BC30" s="7">
        <f>'No. policies'!BD30*LOOKUP(BD$1,'Inputs &amp; Outputs'!$A$9:$A$58,'Inputs &amp; Outputs'!$I$9:$I$58)</f>
        <v>0</v>
      </c>
      <c r="BD30" s="7">
        <f>'No. policies'!BE30*LOOKUP(BE$1,'Inputs &amp; Outputs'!$A$9:$A$58,'Inputs &amp; Outputs'!$I$9:$I$58)</f>
        <v>0</v>
      </c>
      <c r="BE30" s="7">
        <f>'No. policies'!BF30*LOOKUP(BF$1,'Inputs &amp; Outputs'!$A$9:$A$58,'Inputs &amp; Outputs'!$I$9:$I$58)</f>
        <v>0</v>
      </c>
      <c r="BF30" s="7">
        <f>'No. policies'!BG30*LOOKUP(BG$1,'Inputs &amp; Outputs'!$A$9:$A$58,'Inputs &amp; Outputs'!$I$9:$I$58)</f>
        <v>0</v>
      </c>
      <c r="BG30" s="7">
        <f>'No. policies'!BH30*LOOKUP(BH$1,'Inputs &amp; Outputs'!$A$9:$A$58,'Inputs &amp; Outputs'!$I$9:$I$58)</f>
        <v>0</v>
      </c>
      <c r="BH30" s="7">
        <f>'No. policies'!BI30*LOOKUP(BI$1,'Inputs &amp; Outputs'!$A$9:$A$58,'Inputs &amp; Outputs'!$I$9:$I$58)</f>
        <v>0</v>
      </c>
      <c r="BI30" s="7">
        <f>'No. policies'!BJ30*LOOKUP(BJ$1,'Inputs &amp; Outputs'!$A$9:$A$58,'Inputs &amp; Outputs'!$I$9:$I$58)</f>
        <v>0</v>
      </c>
      <c r="BJ30" s="7">
        <f>'No. policies'!BK30*LOOKUP(BK$1,'Inputs &amp; Outputs'!$A$9:$A$58,'Inputs &amp; Outputs'!$I$9:$I$58)</f>
        <v>0</v>
      </c>
      <c r="BK30" s="7">
        <f>'No. policies'!BL30*LOOKUP(BL$1,'Inputs &amp; Outputs'!$A$9:$A$58,'Inputs &amp; Outputs'!$I$9:$I$58)</f>
        <v>0</v>
      </c>
      <c r="BL30" s="7">
        <f>'No. policies'!BM30*LOOKUP(BM$1,'Inputs &amp; Outputs'!$A$9:$A$58,'Inputs &amp; Outputs'!$I$9:$I$58)</f>
        <v>0</v>
      </c>
      <c r="BM30" s="7">
        <f>'No. policies'!BN30*LOOKUP(BN$1,'Inputs &amp; Outputs'!$A$9:$A$58,'Inputs &amp; Outputs'!$I$9:$I$58)</f>
        <v>0</v>
      </c>
      <c r="BN30" s="7">
        <f>'No. policies'!BO30*LOOKUP(BO$1,'Inputs &amp; Outputs'!$A$9:$A$58,'Inputs &amp; Outputs'!$I$9:$I$58)</f>
        <v>0</v>
      </c>
      <c r="BO30" s="7">
        <f>'No. policies'!BP30*LOOKUP(BP$1,'Inputs &amp; Outputs'!$A$9:$A$58,'Inputs &amp; Outputs'!$I$9:$I$58)</f>
        <v>0</v>
      </c>
      <c r="BP30" s="7">
        <f>'No. policies'!BQ30*LOOKUP(BQ$1,'Inputs &amp; Outputs'!$A$9:$A$58,'Inputs &amp; Outputs'!$I$9:$I$58)</f>
        <v>0</v>
      </c>
      <c r="BQ30" s="7">
        <f>'No. policies'!BR30*LOOKUP(BR$1,'Inputs &amp; Outputs'!$A$9:$A$58,'Inputs &amp; Outputs'!$I$9:$I$58)</f>
        <v>0</v>
      </c>
      <c r="BR30" s="7">
        <f>'No. policies'!BS30*LOOKUP(BS$1,'Inputs &amp; Outputs'!$A$9:$A$58,'Inputs &amp; Outputs'!$I$9:$I$58)</f>
        <v>0</v>
      </c>
      <c r="BS30" s="7">
        <f>'No. policies'!BT30*LOOKUP(BT$1,'Inputs &amp; Outputs'!$A$9:$A$58,'Inputs &amp; Outputs'!$I$9:$I$58)</f>
        <v>0</v>
      </c>
      <c r="BT30" s="7">
        <f>'No. policies'!BU30*LOOKUP(BU$1,'Inputs &amp; Outputs'!$A$9:$A$58,'Inputs &amp; Outputs'!$I$9:$I$58)</f>
        <v>0</v>
      </c>
    </row>
    <row r="31" spans="1:72" x14ac:dyDescent="0.25">
      <c r="A31" s="1">
        <v>30</v>
      </c>
      <c r="B31" s="7">
        <f>'No. policies'!C31*LOOKUP(C$1,'Inputs &amp; Outputs'!$A$9:$A$58,'Inputs &amp; Outputs'!$I$9:$I$58)</f>
        <v>1907708679.442184</v>
      </c>
      <c r="C31" s="7">
        <f>'No. policies'!D31*LOOKUP(D$1,'Inputs &amp; Outputs'!$A$9:$A$58,'Inputs &amp; Outputs'!$I$9:$I$58)</f>
        <v>1860217413.894825</v>
      </c>
      <c r="D31" s="7">
        <f>'No. policies'!E31*LOOKUP(E$1,'Inputs &amp; Outputs'!$A$9:$A$58,'Inputs &amp; Outputs'!$I$9:$I$58)</f>
        <v>1812320769.9174182</v>
      </c>
      <c r="E31" s="7">
        <f>'No. policies'!F31*LOOKUP(F$1,'Inputs &amp; Outputs'!$A$9:$A$58,'Inputs &amp; Outputs'!$I$9:$I$58)</f>
        <v>1758612396.8654959</v>
      </c>
      <c r="F31" s="7">
        <f>'No. policies'!G31*LOOKUP(G$1,'Inputs &amp; Outputs'!$A$9:$A$58,'Inputs &amp; Outputs'!$I$9:$I$58)</f>
        <v>1705056991.5970259</v>
      </c>
      <c r="G31" s="7">
        <f>'No. policies'!H31*LOOKUP(H$1,'Inputs &amp; Outputs'!$A$9:$A$58,'Inputs &amp; Outputs'!$I$9:$I$58)</f>
        <v>1651977318.8927107</v>
      </c>
      <c r="H31" s="7">
        <f>'No. policies'!I31*LOOKUP(I$1,'Inputs &amp; Outputs'!$A$9:$A$58,'Inputs &amp; Outputs'!$I$9:$I$58)</f>
        <v>1599668262.1163995</v>
      </c>
      <c r="I31" s="7">
        <f>'No. policies'!J31*LOOKUP(J$1,'Inputs &amp; Outputs'!$A$9:$A$58,'Inputs &amp; Outputs'!$I$9:$I$58)</f>
        <v>1542926205.6166184</v>
      </c>
      <c r="J31" s="7">
        <f>'No. policies'!K31*LOOKUP(K$1,'Inputs &amp; Outputs'!$A$9:$A$58,'Inputs &amp; Outputs'!$I$9:$I$58)</f>
        <v>1485904758.4048715</v>
      </c>
      <c r="K31" s="7">
        <f>'No. policies'!L31*LOOKUP(L$1,'Inputs &amp; Outputs'!$A$9:$A$58,'Inputs &amp; Outputs'!$I$9:$I$58)</f>
        <v>1424750821.9923875</v>
      </c>
      <c r="L31" s="7">
        <f>'No. policies'!M31*LOOKUP(M$1,'Inputs &amp; Outputs'!$A$9:$A$58,'Inputs &amp; Outputs'!$I$9:$I$58)</f>
        <v>1364025206.2666719</v>
      </c>
      <c r="M31" s="7">
        <f>'No. policies'!N31*LOOKUP(N$1,'Inputs &amp; Outputs'!$A$9:$A$58,'Inputs &amp; Outputs'!$I$9:$I$58)</f>
        <v>1303781603.3792341</v>
      </c>
      <c r="N31" s="7">
        <f>'No. policies'!O31*LOOKUP(O$1,'Inputs &amp; Outputs'!$A$9:$A$58,'Inputs &amp; Outputs'!$I$9:$I$58)</f>
        <v>1238906820.5311933</v>
      </c>
      <c r="O31" s="7">
        <f>'No. policies'!P31*LOOKUP(P$1,'Inputs &amp; Outputs'!$A$9:$A$58,'Inputs &amp; Outputs'!$I$9:$I$58)</f>
        <v>1176051061.8521392</v>
      </c>
      <c r="P31" s="7">
        <f>'No. policies'!Q31*LOOKUP(Q$1,'Inputs &amp; Outputs'!$A$9:$A$58,'Inputs &amp; Outputs'!$I$9:$I$58)</f>
        <v>1112872149.1933355</v>
      </c>
      <c r="Q31" s="7">
        <f>'No. policies'!R31*LOOKUP(R$1,'Inputs &amp; Outputs'!$A$9:$A$58,'Inputs &amp; Outputs'!$I$9:$I$58)</f>
        <v>1048115873.7567515</v>
      </c>
      <c r="R31" s="7">
        <f>'No. policies'!S31*LOOKUP(S$1,'Inputs &amp; Outputs'!$A$9:$A$58,'Inputs &amp; Outputs'!$I$9:$I$58)</f>
        <v>983543194.89646125</v>
      </c>
      <c r="S31" s="7">
        <f>'No. policies'!T31*LOOKUP(T$1,'Inputs &amp; Outputs'!$A$9:$A$58,'Inputs &amp; Outputs'!$I$9:$I$58)</f>
        <v>916560694.3766638</v>
      </c>
      <c r="T31" s="7">
        <f>'No. policies'!U31*LOOKUP(U$1,'Inputs &amp; Outputs'!$A$9:$A$58,'Inputs &amp; Outputs'!$I$9:$I$58)</f>
        <v>848310393.63137019</v>
      </c>
      <c r="U31" s="7">
        <f>'No. policies'!V31*LOOKUP(V$1,'Inputs &amp; Outputs'!$A$9:$A$58,'Inputs &amp; Outputs'!$I$9:$I$58)</f>
        <v>782241804.22675753</v>
      </c>
      <c r="V31" s="7">
        <f>'No. policies'!W31*LOOKUP(W$1,'Inputs &amp; Outputs'!$A$9:$A$58,'Inputs &amp; Outputs'!$I$9:$I$58)</f>
        <v>719715080.51315343</v>
      </c>
      <c r="W31" s="7">
        <f>'No. policies'!X31*LOOKUP(X$1,'Inputs &amp; Outputs'!$A$9:$A$58,'Inputs &amp; Outputs'!$I$9:$I$58)</f>
        <v>657087657.5489651</v>
      </c>
      <c r="X31" s="7">
        <f>'No. policies'!Y31*LOOKUP(Y$1,'Inputs &amp; Outputs'!$A$9:$A$58,'Inputs &amp; Outputs'!$I$9:$I$58)</f>
        <v>589937501.97771168</v>
      </c>
      <c r="Y31" s="7">
        <f>'No. policies'!Z31*LOOKUP(Z$1,'Inputs &amp; Outputs'!$A$9:$A$58,'Inputs &amp; Outputs'!$I$9:$I$58)</f>
        <v>528826123.47281021</v>
      </c>
      <c r="Z31" s="7">
        <f>'No. policies'!AA31*LOOKUP(AA$1,'Inputs &amp; Outputs'!$A$9:$A$58,'Inputs &amp; Outputs'!$I$9:$I$58)</f>
        <v>473197143.90448171</v>
      </c>
      <c r="AA31" s="7">
        <f>'No. policies'!AB31*LOOKUP(AB$1,'Inputs &amp; Outputs'!$A$9:$A$58,'Inputs &amp; Outputs'!$I$9:$I$58)</f>
        <v>414583759.01778305</v>
      </c>
      <c r="AB31" s="7">
        <f>'No. policies'!AC31*LOOKUP(AC$1,'Inputs &amp; Outputs'!$A$9:$A$58,'Inputs &amp; Outputs'!$I$9:$I$58)</f>
        <v>360323965.99439901</v>
      </c>
      <c r="AC31" s="7">
        <f>'No. policies'!AD31*LOOKUP(AD$1,'Inputs &amp; Outputs'!$A$9:$A$58,'Inputs &amp; Outputs'!$I$9:$I$58)</f>
        <v>307039768.57202661</v>
      </c>
      <c r="AD31" s="7">
        <f>'No. policies'!AE31*LOOKUP(AE$1,'Inputs &amp; Outputs'!$A$9:$A$58,'Inputs &amp; Outputs'!$I$9:$I$58)</f>
        <v>257795047.10013932</v>
      </c>
      <c r="AE31" s="7">
        <f>'No. policies'!AF31*LOOKUP(AF$1,'Inputs &amp; Outputs'!$A$9:$A$58,'Inputs &amp; Outputs'!$I$9:$I$58)</f>
        <v>216128017.61825916</v>
      </c>
      <c r="AF31" s="7">
        <f>'No. policies'!AG31*LOOKUP(AG$1,'Inputs &amp; Outputs'!$A$9:$A$58,'Inputs &amp; Outputs'!$I$9:$I$58)</f>
        <v>174971672.8927862</v>
      </c>
      <c r="AG31" s="7">
        <f>'No. policies'!AH31*LOOKUP(AH$1,'Inputs &amp; Outputs'!$A$9:$A$58,'Inputs &amp; Outputs'!$I$9:$I$58)</f>
        <v>140876924.87161306</v>
      </c>
      <c r="AH31" s="7">
        <f>'No. policies'!AI31*LOOKUP(AI$1,'Inputs &amp; Outputs'!$A$9:$A$58,'Inputs &amp; Outputs'!$I$9:$I$58)</f>
        <v>111760167.45961401</v>
      </c>
      <c r="AI31" s="7">
        <f>'No. policies'!AJ31*LOOKUP(AJ$1,'Inputs &amp; Outputs'!$A$9:$A$58,'Inputs &amp; Outputs'!$I$9:$I$58)</f>
        <v>89704372.65871878</v>
      </c>
      <c r="AJ31" s="7">
        <f>'No. policies'!AK31*LOOKUP(AK$1,'Inputs &amp; Outputs'!$A$9:$A$58,'Inputs &amp; Outputs'!$I$9:$I$58)</f>
        <v>69122211.05437094</v>
      </c>
      <c r="AK31" s="7">
        <f>'No. policies'!AL31*LOOKUP(AL$1,'Inputs &amp; Outputs'!$A$9:$A$58,'Inputs &amp; Outputs'!$I$9:$I$58)</f>
        <v>51715656.86856398</v>
      </c>
      <c r="AL31" s="7">
        <f>'No. policies'!AM31*LOOKUP(AM$1,'Inputs &amp; Outputs'!$A$9:$A$58,'Inputs &amp; Outputs'!$I$9:$I$58)</f>
        <v>38095149.453363724</v>
      </c>
      <c r="AM31" s="7">
        <f>'No. policies'!AN31*LOOKUP(AN$1,'Inputs &amp; Outputs'!$A$9:$A$58,'Inputs &amp; Outputs'!$I$9:$I$58)</f>
        <v>27470057.588927571</v>
      </c>
      <c r="AN31" s="7">
        <f>'No. policies'!AO31*LOOKUP(AO$1,'Inputs &amp; Outputs'!$A$9:$A$58,'Inputs &amp; Outputs'!$I$9:$I$58)</f>
        <v>18326970.42983136</v>
      </c>
      <c r="AO31" s="7">
        <f>'No. policies'!AP31*LOOKUP(AP$1,'Inputs &amp; Outputs'!$A$9:$A$58,'Inputs &amp; Outputs'!$I$9:$I$58)</f>
        <v>13208360.72090115</v>
      </c>
      <c r="AP31" s="7">
        <f>'No. policies'!AQ31*LOOKUP(AQ$1,'Inputs &amp; Outputs'!$A$9:$A$58,'Inputs &amp; Outputs'!$I$9:$I$58)</f>
        <v>8922590.4565998074</v>
      </c>
      <c r="AQ31" s="7">
        <f>'No. policies'!AR31*LOOKUP(AR$1,'Inputs &amp; Outputs'!$A$9:$A$58,'Inputs &amp; Outputs'!$I$9:$I$58)</f>
        <v>5939758.6718233451</v>
      </c>
      <c r="AR31" s="7">
        <f>'No. policies'!AS31*LOOKUP(AS$1,'Inputs &amp; Outputs'!$A$9:$A$58,'Inputs &amp; Outputs'!$I$9:$I$58)</f>
        <v>4283092.5075912531</v>
      </c>
      <c r="AS31" s="7">
        <f>'No. policies'!AT31*LOOKUP(AT$1,'Inputs &amp; Outputs'!$A$9:$A$58,'Inputs &amp; Outputs'!$I$9:$I$58)</f>
        <v>2825969.342933822</v>
      </c>
      <c r="AT31" s="7">
        <f>'No. policies'!AU31*LOOKUP(AU$1,'Inputs &amp; Outputs'!$A$9:$A$58,'Inputs &amp; Outputs'!$I$9:$I$58)</f>
        <v>1423576.7040044675</v>
      </c>
      <c r="AU31" s="7">
        <f>'No. policies'!AV31*LOOKUP(AV$1,'Inputs &amp; Outputs'!$A$9:$A$58,'Inputs &amp; Outputs'!$I$9:$I$58)</f>
        <v>774065.92987667734</v>
      </c>
      <c r="AV31" s="7">
        <f>'No. policies'!AW31*LOOKUP(AW$1,'Inputs &amp; Outputs'!$A$9:$A$58,'Inputs &amp; Outputs'!$I$9:$I$58)</f>
        <v>393282.89820967446</v>
      </c>
      <c r="AW31" s="7">
        <f>'No. policies'!AX31*LOOKUP(AX$1,'Inputs &amp; Outputs'!$A$9:$A$58,'Inputs &amp; Outputs'!$I$9:$I$58)</f>
        <v>120555.71153846152</v>
      </c>
      <c r="AX31" s="7">
        <f>'No. policies'!AY31*LOOKUP(AY$1,'Inputs &amp; Outputs'!$A$9:$A$58,'Inputs &amp; Outputs'!$I$9:$I$58)</f>
        <v>125000</v>
      </c>
      <c r="AY31" s="7">
        <f>'No. policies'!AZ31*LOOKUP(AZ$1,'Inputs &amp; Outputs'!$A$9:$A$58,'Inputs &amp; Outputs'!$I$9:$I$58)</f>
        <v>0</v>
      </c>
      <c r="AZ31" s="7">
        <f>'No. policies'!BA31*LOOKUP(BA$1,'Inputs &amp; Outputs'!$A$9:$A$58,'Inputs &amp; Outputs'!$I$9:$I$58)</f>
        <v>0</v>
      </c>
      <c r="BA31" s="7">
        <f>'No. policies'!BB31*LOOKUP(BB$1,'Inputs &amp; Outputs'!$A$9:$A$58,'Inputs &amp; Outputs'!$I$9:$I$58)</f>
        <v>0</v>
      </c>
      <c r="BB31" s="7">
        <f>'No. policies'!BC31*LOOKUP(BC$1,'Inputs &amp; Outputs'!$A$9:$A$58,'Inputs &amp; Outputs'!$I$9:$I$58)</f>
        <v>0</v>
      </c>
      <c r="BC31" s="7">
        <f>'No. policies'!BD31*LOOKUP(BD$1,'Inputs &amp; Outputs'!$A$9:$A$58,'Inputs &amp; Outputs'!$I$9:$I$58)</f>
        <v>0</v>
      </c>
      <c r="BD31" s="7">
        <f>'No. policies'!BE31*LOOKUP(BE$1,'Inputs &amp; Outputs'!$A$9:$A$58,'Inputs &amp; Outputs'!$I$9:$I$58)</f>
        <v>0</v>
      </c>
      <c r="BE31" s="7">
        <f>'No. policies'!BF31*LOOKUP(BF$1,'Inputs &amp; Outputs'!$A$9:$A$58,'Inputs &amp; Outputs'!$I$9:$I$58)</f>
        <v>0</v>
      </c>
      <c r="BF31" s="7">
        <f>'No. policies'!BG31*LOOKUP(BG$1,'Inputs &amp; Outputs'!$A$9:$A$58,'Inputs &amp; Outputs'!$I$9:$I$58)</f>
        <v>0</v>
      </c>
      <c r="BG31" s="7">
        <f>'No. policies'!BH31*LOOKUP(BH$1,'Inputs &amp; Outputs'!$A$9:$A$58,'Inputs &amp; Outputs'!$I$9:$I$58)</f>
        <v>0</v>
      </c>
      <c r="BH31" s="7">
        <f>'No. policies'!BI31*LOOKUP(BI$1,'Inputs &amp; Outputs'!$A$9:$A$58,'Inputs &amp; Outputs'!$I$9:$I$58)</f>
        <v>0</v>
      </c>
      <c r="BI31" s="7">
        <f>'No. policies'!BJ31*LOOKUP(BJ$1,'Inputs &amp; Outputs'!$A$9:$A$58,'Inputs &amp; Outputs'!$I$9:$I$58)</f>
        <v>0</v>
      </c>
      <c r="BJ31" s="7">
        <f>'No. policies'!BK31*LOOKUP(BK$1,'Inputs &amp; Outputs'!$A$9:$A$58,'Inputs &amp; Outputs'!$I$9:$I$58)</f>
        <v>0</v>
      </c>
      <c r="BK31" s="7">
        <f>'No. policies'!BL31*LOOKUP(BL$1,'Inputs &amp; Outputs'!$A$9:$A$58,'Inputs &amp; Outputs'!$I$9:$I$58)</f>
        <v>0</v>
      </c>
      <c r="BL31" s="7">
        <f>'No. policies'!BM31*LOOKUP(BM$1,'Inputs &amp; Outputs'!$A$9:$A$58,'Inputs &amp; Outputs'!$I$9:$I$58)</f>
        <v>0</v>
      </c>
      <c r="BM31" s="7">
        <f>'No. policies'!BN31*LOOKUP(BN$1,'Inputs &amp; Outputs'!$A$9:$A$58,'Inputs &amp; Outputs'!$I$9:$I$58)</f>
        <v>0</v>
      </c>
      <c r="BN31" s="7">
        <f>'No. policies'!BO31*LOOKUP(BO$1,'Inputs &amp; Outputs'!$A$9:$A$58,'Inputs &amp; Outputs'!$I$9:$I$58)</f>
        <v>0</v>
      </c>
      <c r="BO31" s="7">
        <f>'No. policies'!BP31*LOOKUP(BP$1,'Inputs &amp; Outputs'!$A$9:$A$58,'Inputs &amp; Outputs'!$I$9:$I$58)</f>
        <v>0</v>
      </c>
      <c r="BP31" s="7">
        <f>'No. policies'!BQ31*LOOKUP(BQ$1,'Inputs &amp; Outputs'!$A$9:$A$58,'Inputs &amp; Outputs'!$I$9:$I$58)</f>
        <v>0</v>
      </c>
      <c r="BQ31" s="7">
        <f>'No. policies'!BR31*LOOKUP(BR$1,'Inputs &amp; Outputs'!$A$9:$A$58,'Inputs &amp; Outputs'!$I$9:$I$58)</f>
        <v>0</v>
      </c>
      <c r="BR31" s="7">
        <f>'No. policies'!BS31*LOOKUP(BS$1,'Inputs &amp; Outputs'!$A$9:$A$58,'Inputs &amp; Outputs'!$I$9:$I$58)</f>
        <v>0</v>
      </c>
      <c r="BS31" s="7">
        <f>'No. policies'!BT31*LOOKUP(BT$1,'Inputs &amp; Outputs'!$A$9:$A$58,'Inputs &amp; Outputs'!$I$9:$I$58)</f>
        <v>0</v>
      </c>
      <c r="BT31" s="7">
        <f>'No. policies'!BU31*LOOKUP(BU$1,'Inputs &amp; Outputs'!$A$9:$A$58,'Inputs &amp; Outputs'!$I$9:$I$58)</f>
        <v>0</v>
      </c>
    </row>
    <row r="32" spans="1:72" x14ac:dyDescent="0.25">
      <c r="A32" s="1">
        <v>31</v>
      </c>
      <c r="B32" s="7">
        <f>'No. policies'!C32*LOOKUP(C$1,'Inputs &amp; Outputs'!$A$9:$A$58,'Inputs &amp; Outputs'!$I$9:$I$58)</f>
        <v>1909623665.0670004</v>
      </c>
      <c r="C32" s="7">
        <f>'No. policies'!D32*LOOKUP(D$1,'Inputs &amp; Outputs'!$A$9:$A$58,'Inputs &amp; Outputs'!$I$9:$I$58)</f>
        <v>1860217413.894825</v>
      </c>
      <c r="D32" s="7">
        <f>'No. policies'!E32*LOOKUP(E$1,'Inputs &amp; Outputs'!$A$9:$A$58,'Inputs &amp; Outputs'!$I$9:$I$58)</f>
        <v>1813053909.3874495</v>
      </c>
      <c r="E32" s="7">
        <f>'No. policies'!F32*LOOKUP(F$1,'Inputs &amp; Outputs'!$A$9:$A$58,'Inputs &amp; Outputs'!$I$9:$I$58)</f>
        <v>1760044491.651217</v>
      </c>
      <c r="F32" s="7">
        <f>'No. policies'!G32*LOOKUP(G$1,'Inputs &amp; Outputs'!$A$9:$A$58,'Inputs &amp; Outputs'!$I$9:$I$58)</f>
        <v>1708898783.2618287</v>
      </c>
      <c r="G32" s="7">
        <f>'No. policies'!H32*LOOKUP(H$1,'Inputs &amp; Outputs'!$A$9:$A$58,'Inputs &amp; Outputs'!$I$9:$I$58)</f>
        <v>1656741002.2015672</v>
      </c>
      <c r="H32" s="7">
        <f>'No. policies'!I32*LOOKUP(I$1,'Inputs &amp; Outputs'!$A$9:$A$58,'Inputs &amp; Outputs'!$I$9:$I$58)</f>
        <v>1600992490.8102045</v>
      </c>
      <c r="I32" s="7">
        <f>'No. policies'!J32*LOOKUP(J$1,'Inputs &amp; Outputs'!$A$9:$A$58,'Inputs &amp; Outputs'!$I$9:$I$58)</f>
        <v>1545177713.5255859</v>
      </c>
      <c r="J32" s="7">
        <f>'No. policies'!K32*LOOKUP(K$1,'Inputs &amp; Outputs'!$A$9:$A$58,'Inputs &amp; Outputs'!$I$9:$I$58)</f>
        <v>1486840859.6806409</v>
      </c>
      <c r="K32" s="7">
        <f>'No. policies'!L32*LOOKUP(L$1,'Inputs &amp; Outputs'!$A$9:$A$58,'Inputs &amp; Outputs'!$I$9:$I$58)</f>
        <v>1425053060.1811852</v>
      </c>
      <c r="L32" s="7">
        <f>'No. policies'!M32*LOOKUP(M$1,'Inputs &amp; Outputs'!$A$9:$A$58,'Inputs &amp; Outputs'!$I$9:$I$58)</f>
        <v>1367532449.136867</v>
      </c>
      <c r="M32" s="7">
        <f>'No. policies'!N32*LOOKUP(N$1,'Inputs &amp; Outputs'!$A$9:$A$58,'Inputs &amp; Outputs'!$I$9:$I$58)</f>
        <v>1306320888.0428162</v>
      </c>
      <c r="N32" s="7">
        <f>'No. policies'!O32*LOOKUP(O$1,'Inputs &amp; Outputs'!$A$9:$A$58,'Inputs &amp; Outputs'!$I$9:$I$58)</f>
        <v>1245159806.4588249</v>
      </c>
      <c r="O32" s="7">
        <f>'No. policies'!P32*LOOKUP(P$1,'Inputs &amp; Outputs'!$A$9:$A$58,'Inputs &amp; Outputs'!$I$9:$I$58)</f>
        <v>1182064662.212877</v>
      </c>
      <c r="P32" s="7">
        <f>'No. policies'!Q32*LOOKUP(Q$1,'Inputs &amp; Outputs'!$A$9:$A$58,'Inputs &amp; Outputs'!$I$9:$I$58)</f>
        <v>1118643526.7427034</v>
      </c>
      <c r="Q32" s="7">
        <f>'No. policies'!R32*LOOKUP(R$1,'Inputs &amp; Outputs'!$A$9:$A$58,'Inputs &amp; Outputs'!$I$9:$I$58)</f>
        <v>1055084090.2489445</v>
      </c>
      <c r="R32" s="7">
        <f>'No. policies'!S32*LOOKUP(S$1,'Inputs &amp; Outputs'!$A$9:$A$58,'Inputs &amp; Outputs'!$I$9:$I$58)</f>
        <v>989281486.58197153</v>
      </c>
      <c r="S32" s="7">
        <f>'No. policies'!T32*LOOKUP(T$1,'Inputs &amp; Outputs'!$A$9:$A$58,'Inputs &amp; Outputs'!$I$9:$I$58)</f>
        <v>922902918.22226703</v>
      </c>
      <c r="T32" s="7">
        <f>'No. policies'!U32*LOOKUP(U$1,'Inputs &amp; Outputs'!$A$9:$A$58,'Inputs &amp; Outputs'!$I$9:$I$58)</f>
        <v>858077808.74667501</v>
      </c>
      <c r="U32" s="7">
        <f>'No. policies'!V32*LOOKUP(V$1,'Inputs &amp; Outputs'!$A$9:$A$58,'Inputs &amp; Outputs'!$I$9:$I$58)</f>
        <v>791300999.34116614</v>
      </c>
      <c r="V32" s="7">
        <f>'No. policies'!W32*LOOKUP(W$1,'Inputs &amp; Outputs'!$A$9:$A$58,'Inputs &amp; Outputs'!$I$9:$I$58)</f>
        <v>723437423.83103895</v>
      </c>
      <c r="W32" s="7">
        <f>'No. policies'!X32*LOOKUP(X$1,'Inputs &amp; Outputs'!$A$9:$A$58,'Inputs &amp; Outputs'!$I$9:$I$58)</f>
        <v>658315530.90797269</v>
      </c>
      <c r="X32" s="7">
        <f>'No. policies'!Y32*LOOKUP(Y$1,'Inputs &amp; Outputs'!$A$9:$A$58,'Inputs &amp; Outputs'!$I$9:$I$58)</f>
        <v>594059480.05189919</v>
      </c>
      <c r="Y32" s="7">
        <f>'No. policies'!Z32*LOOKUP(Z$1,'Inputs &amp; Outputs'!$A$9:$A$58,'Inputs &amp; Outputs'!$I$9:$I$58)</f>
        <v>535936910.28361094</v>
      </c>
      <c r="Z32" s="7">
        <f>'No. policies'!AA32*LOOKUP(AA$1,'Inputs &amp; Outputs'!$A$9:$A$58,'Inputs &amp; Outputs'!$I$9:$I$58)</f>
        <v>474642903.5864386</v>
      </c>
      <c r="AA32" s="7">
        <f>'No. policies'!AB32*LOOKUP(AB$1,'Inputs &amp; Outputs'!$A$9:$A$58,'Inputs &amp; Outputs'!$I$9:$I$58)</f>
        <v>418766022.77617919</v>
      </c>
      <c r="AB32" s="7">
        <f>'No. policies'!AC32*LOOKUP(AC$1,'Inputs &amp; Outputs'!$A$9:$A$58,'Inputs &amp; Outputs'!$I$9:$I$58)</f>
        <v>364595589.02222657</v>
      </c>
      <c r="AC32" s="7">
        <f>'No. policies'!AD32*LOOKUP(AD$1,'Inputs &amp; Outputs'!$A$9:$A$58,'Inputs &amp; Outputs'!$I$9:$I$58)</f>
        <v>313112825.99528468</v>
      </c>
      <c r="AD32" s="7">
        <f>'No. policies'!AE32*LOOKUP(AE$1,'Inputs &amp; Outputs'!$A$9:$A$58,'Inputs &amp; Outputs'!$I$9:$I$58)</f>
        <v>265708856.36772138</v>
      </c>
      <c r="AE32" s="7">
        <f>'No. policies'!AF32*LOOKUP(AF$1,'Inputs &amp; Outputs'!$A$9:$A$58,'Inputs &amp; Outputs'!$I$9:$I$58)</f>
        <v>220149003.99255237</v>
      </c>
      <c r="AF32" s="7">
        <f>'No. policies'!AG32*LOOKUP(AG$1,'Inputs &amp; Outputs'!$A$9:$A$58,'Inputs &amp; Outputs'!$I$9:$I$58)</f>
        <v>180002807.25711551</v>
      </c>
      <c r="AG32" s="7">
        <f>'No. policies'!AH32*LOOKUP(AH$1,'Inputs &amp; Outputs'!$A$9:$A$58,'Inputs &amp; Outputs'!$I$9:$I$58)</f>
        <v>148305137.95497218</v>
      </c>
      <c r="AH32" s="7">
        <f>'No. policies'!AI32*LOOKUP(AI$1,'Inputs &amp; Outputs'!$A$9:$A$58,'Inputs &amp; Outputs'!$I$9:$I$58)</f>
        <v>117051538.37233604</v>
      </c>
      <c r="AI32" s="7">
        <f>'No. policies'!AJ32*LOOKUP(AJ$1,'Inputs &amp; Outputs'!$A$9:$A$58,'Inputs &amp; Outputs'!$I$9:$I$58)</f>
        <v>89331536.529630184</v>
      </c>
      <c r="AJ32" s="7">
        <f>'No. policies'!AK32*LOOKUP(AK$1,'Inputs &amp; Outputs'!$A$9:$A$58,'Inputs &amp; Outputs'!$I$9:$I$58)</f>
        <v>68635434.920185223</v>
      </c>
      <c r="AK32" s="7">
        <f>'No. policies'!AL32*LOOKUP(AL$1,'Inputs &amp; Outputs'!$A$9:$A$58,'Inputs &amp; Outputs'!$I$9:$I$58)</f>
        <v>50869992.039266706</v>
      </c>
      <c r="AL32" s="7">
        <f>'No. policies'!AM32*LOOKUP(AM$1,'Inputs &amp; Outputs'!$A$9:$A$58,'Inputs &amp; Outputs'!$I$9:$I$58)</f>
        <v>36629951.397465125</v>
      </c>
      <c r="AM32" s="7">
        <f>'No. policies'!AN32*LOOKUP(AN$1,'Inputs &amp; Outputs'!$A$9:$A$58,'Inputs &amp; Outputs'!$I$9:$I$58)</f>
        <v>27240182.630024411</v>
      </c>
      <c r="AN32" s="7">
        <f>'No. policies'!AO32*LOOKUP(AO$1,'Inputs &amp; Outputs'!$A$9:$A$58,'Inputs &amp; Outputs'!$I$9:$I$58)</f>
        <v>19411406.549939722</v>
      </c>
      <c r="AO32" s="7">
        <f>'No. policies'!AP32*LOOKUP(AP$1,'Inputs &amp; Outputs'!$A$9:$A$58,'Inputs &amp; Outputs'!$I$9:$I$58)</f>
        <v>14641826.225495074</v>
      </c>
      <c r="AP32" s="7">
        <f>'No. policies'!AQ32*LOOKUP(AQ$1,'Inputs &amp; Outputs'!$A$9:$A$58,'Inputs &amp; Outputs'!$I$9:$I$58)</f>
        <v>9115511.3313371018</v>
      </c>
      <c r="AQ32" s="7">
        <f>'No. policies'!AR32*LOOKUP(AR$1,'Inputs &amp; Outputs'!$A$9:$A$58,'Inputs &amp; Outputs'!$I$9:$I$58)</f>
        <v>6257150.3565772641</v>
      </c>
      <c r="AR32" s="7">
        <f>'No. policies'!AS32*LOOKUP(AS$1,'Inputs &amp; Outputs'!$A$9:$A$58,'Inputs &amp; Outputs'!$I$9:$I$58)</f>
        <v>4240685.6510804482</v>
      </c>
      <c r="AS32" s="7">
        <f>'No. policies'!AT32*LOOKUP(AT$1,'Inputs &amp; Outputs'!$A$9:$A$58,'Inputs &amp; Outputs'!$I$9:$I$58)</f>
        <v>2629721.4718967513</v>
      </c>
      <c r="AT32" s="7">
        <f>'No. policies'!AU32*LOOKUP(AU$1,'Inputs &amp; Outputs'!$A$9:$A$58,'Inputs &amp; Outputs'!$I$9:$I$58)</f>
        <v>1708292.044805361</v>
      </c>
      <c r="AU32" s="7">
        <f>'No. policies'!AV32*LOOKUP(AV$1,'Inputs &amp; Outputs'!$A$9:$A$58,'Inputs &amp; Outputs'!$I$9:$I$58)</f>
        <v>897916.47865694575</v>
      </c>
      <c r="AV32" s="7">
        <f>'No. policies'!AW32*LOOKUP(AW$1,'Inputs &amp; Outputs'!$A$9:$A$58,'Inputs &amp; Outputs'!$I$9:$I$58)</f>
        <v>344122.53593346517</v>
      </c>
      <c r="AW32" s="7">
        <f>'No. policies'!AX32*LOOKUP(AX$1,'Inputs &amp; Outputs'!$A$9:$A$58,'Inputs &amp; Outputs'!$I$9:$I$58)</f>
        <v>90416.783653846142</v>
      </c>
      <c r="AX32" s="7">
        <f>'No. policies'!AY32*LOOKUP(AY$1,'Inputs &amp; Outputs'!$A$9:$A$58,'Inputs &amp; Outputs'!$I$9:$I$58)</f>
        <v>75000</v>
      </c>
      <c r="AY32" s="7">
        <f>'No. policies'!AZ32*LOOKUP(AZ$1,'Inputs &amp; Outputs'!$A$9:$A$58,'Inputs &amp; Outputs'!$I$9:$I$58)</f>
        <v>0</v>
      </c>
      <c r="AZ32" s="7">
        <f>'No. policies'!BA32*LOOKUP(BA$1,'Inputs &amp; Outputs'!$A$9:$A$58,'Inputs &amp; Outputs'!$I$9:$I$58)</f>
        <v>0</v>
      </c>
      <c r="BA32" s="7">
        <f>'No. policies'!BB32*LOOKUP(BB$1,'Inputs &amp; Outputs'!$A$9:$A$58,'Inputs &amp; Outputs'!$I$9:$I$58)</f>
        <v>0</v>
      </c>
      <c r="BB32" s="7">
        <f>'No. policies'!BC32*LOOKUP(BC$1,'Inputs &amp; Outputs'!$A$9:$A$58,'Inputs &amp; Outputs'!$I$9:$I$58)</f>
        <v>0</v>
      </c>
      <c r="BC32" s="7">
        <f>'No. policies'!BD32*LOOKUP(BD$1,'Inputs &amp; Outputs'!$A$9:$A$58,'Inputs &amp; Outputs'!$I$9:$I$58)</f>
        <v>0</v>
      </c>
      <c r="BD32" s="7">
        <f>'No. policies'!BE32*LOOKUP(BE$1,'Inputs &amp; Outputs'!$A$9:$A$58,'Inputs &amp; Outputs'!$I$9:$I$58)</f>
        <v>0</v>
      </c>
      <c r="BE32" s="7">
        <f>'No. policies'!BF32*LOOKUP(BF$1,'Inputs &amp; Outputs'!$A$9:$A$58,'Inputs &amp; Outputs'!$I$9:$I$58)</f>
        <v>0</v>
      </c>
      <c r="BF32" s="7">
        <f>'No. policies'!BG32*LOOKUP(BG$1,'Inputs &amp; Outputs'!$A$9:$A$58,'Inputs &amp; Outputs'!$I$9:$I$58)</f>
        <v>0</v>
      </c>
      <c r="BG32" s="7">
        <f>'No. policies'!BH32*LOOKUP(BH$1,'Inputs &amp; Outputs'!$A$9:$A$58,'Inputs &amp; Outputs'!$I$9:$I$58)</f>
        <v>0</v>
      </c>
      <c r="BH32" s="7">
        <f>'No. policies'!BI32*LOOKUP(BI$1,'Inputs &amp; Outputs'!$A$9:$A$58,'Inputs &amp; Outputs'!$I$9:$I$58)</f>
        <v>0</v>
      </c>
      <c r="BI32" s="7">
        <f>'No. policies'!BJ32*LOOKUP(BJ$1,'Inputs &amp; Outputs'!$A$9:$A$58,'Inputs &amp; Outputs'!$I$9:$I$58)</f>
        <v>0</v>
      </c>
      <c r="BJ32" s="7">
        <f>'No. policies'!BK32*LOOKUP(BK$1,'Inputs &amp; Outputs'!$A$9:$A$58,'Inputs &amp; Outputs'!$I$9:$I$58)</f>
        <v>0</v>
      </c>
      <c r="BK32" s="7">
        <f>'No. policies'!BL32*LOOKUP(BL$1,'Inputs &amp; Outputs'!$A$9:$A$58,'Inputs &amp; Outputs'!$I$9:$I$58)</f>
        <v>0</v>
      </c>
      <c r="BL32" s="7">
        <f>'No. policies'!BM32*LOOKUP(BM$1,'Inputs &amp; Outputs'!$A$9:$A$58,'Inputs &amp; Outputs'!$I$9:$I$58)</f>
        <v>0</v>
      </c>
      <c r="BM32" s="7">
        <f>'No. policies'!BN32*LOOKUP(BN$1,'Inputs &amp; Outputs'!$A$9:$A$58,'Inputs &amp; Outputs'!$I$9:$I$58)</f>
        <v>0</v>
      </c>
      <c r="BN32" s="7">
        <f>'No. policies'!BO32*LOOKUP(BO$1,'Inputs &amp; Outputs'!$A$9:$A$58,'Inputs &amp; Outputs'!$I$9:$I$58)</f>
        <v>0</v>
      </c>
      <c r="BO32" s="7">
        <f>'No. policies'!BP32*LOOKUP(BP$1,'Inputs &amp; Outputs'!$A$9:$A$58,'Inputs &amp; Outputs'!$I$9:$I$58)</f>
        <v>0</v>
      </c>
      <c r="BP32" s="7">
        <f>'No. policies'!BQ32*LOOKUP(BQ$1,'Inputs &amp; Outputs'!$A$9:$A$58,'Inputs &amp; Outputs'!$I$9:$I$58)</f>
        <v>0</v>
      </c>
      <c r="BQ32" s="7">
        <f>'No. policies'!BR32*LOOKUP(BR$1,'Inputs &amp; Outputs'!$A$9:$A$58,'Inputs &amp; Outputs'!$I$9:$I$58)</f>
        <v>0</v>
      </c>
      <c r="BR32" s="7">
        <f>'No. policies'!BS32*LOOKUP(BS$1,'Inputs &amp; Outputs'!$A$9:$A$58,'Inputs &amp; Outputs'!$I$9:$I$58)</f>
        <v>0</v>
      </c>
      <c r="BS32" s="7">
        <f>'No. policies'!BT32*LOOKUP(BT$1,'Inputs &amp; Outputs'!$A$9:$A$58,'Inputs &amp; Outputs'!$I$9:$I$58)</f>
        <v>0</v>
      </c>
      <c r="BT32" s="7">
        <f>'No. policies'!BU32*LOOKUP(BU$1,'Inputs &amp; Outputs'!$A$9:$A$58,'Inputs &amp; Outputs'!$I$9:$I$58)</f>
        <v>0</v>
      </c>
    </row>
    <row r="33" spans="1:72" x14ac:dyDescent="0.25">
      <c r="A33" s="1">
        <v>32</v>
      </c>
      <c r="B33" s="7">
        <f>'No. policies'!C33*LOOKUP(C$1,'Inputs &amp; Outputs'!$A$9:$A$58,'Inputs &amp; Outputs'!$I$9:$I$58)</f>
        <v>1910389659.3169272</v>
      </c>
      <c r="C33" s="7">
        <f>'No. policies'!D33*LOOKUP(D$1,'Inputs &amp; Outputs'!$A$9:$A$58,'Inputs &amp; Outputs'!$I$9:$I$58)</f>
        <v>1866215696.5676014</v>
      </c>
      <c r="D33" s="7">
        <f>'No. policies'!E33*LOOKUP(E$1,'Inputs &amp; Outputs'!$A$9:$A$58,'Inputs &amp; Outputs'!$I$9:$I$58)</f>
        <v>1820751873.8227782</v>
      </c>
      <c r="E33" s="7">
        <f>'No. policies'!F33*LOOKUP(F$1,'Inputs &amp; Outputs'!$A$9:$A$58,'Inputs &amp; Outputs'!$I$9:$I$58)</f>
        <v>1770069155.1512647</v>
      </c>
      <c r="F33" s="7">
        <f>'No. policies'!G33*LOOKUP(G$1,'Inputs &amp; Outputs'!$A$9:$A$58,'Inputs &amp; Outputs'!$I$9:$I$58)</f>
        <v>1720074904.4685278</v>
      </c>
      <c r="G33" s="7">
        <f>'No. policies'!H33*LOOKUP(H$1,'Inputs &amp; Outputs'!$A$9:$A$58,'Inputs &amp; Outputs'!$I$9:$I$58)</f>
        <v>1664907316.4453211</v>
      </c>
      <c r="H33" s="7">
        <f>'No. policies'!I33*LOOKUP(I$1,'Inputs &amp; Outputs'!$A$9:$A$58,'Inputs &amp; Outputs'!$I$9:$I$58)</f>
        <v>1609931034.4933879</v>
      </c>
      <c r="I33" s="7">
        <f>'No. policies'!J33*LOOKUP(J$1,'Inputs &amp; Outputs'!$A$9:$A$58,'Inputs &amp; Outputs'!$I$9:$I$58)</f>
        <v>1552575525.2264786</v>
      </c>
      <c r="J33" s="7">
        <f>'No. policies'!K33*LOOKUP(K$1,'Inputs &amp; Outputs'!$A$9:$A$58,'Inputs &amp; Outputs'!$I$9:$I$58)</f>
        <v>1493393568.611028</v>
      </c>
      <c r="K33" s="7">
        <f>'No. policies'!L33*LOOKUP(L$1,'Inputs &amp; Outputs'!$A$9:$A$58,'Inputs &amp; Outputs'!$I$9:$I$58)</f>
        <v>1433213491.2787235</v>
      </c>
      <c r="L33" s="7">
        <f>'No. policies'!M33*LOOKUP(M$1,'Inputs &amp; Outputs'!$A$9:$A$58,'Inputs &amp; Outputs'!$I$9:$I$58)</f>
        <v>1371039692.007062</v>
      </c>
      <c r="M33" s="7">
        <f>'No. policies'!N33*LOOKUP(N$1,'Inputs &amp; Outputs'!$A$9:$A$58,'Inputs &amp; Outputs'!$I$9:$I$58)</f>
        <v>1310270886.4083884</v>
      </c>
      <c r="N33" s="7">
        <f>'No. policies'!O33*LOOKUP(O$1,'Inputs &amp; Outputs'!$A$9:$A$58,'Inputs &amp; Outputs'!$I$9:$I$58)</f>
        <v>1246791020.1790767</v>
      </c>
      <c r="O33" s="7">
        <f>'No. policies'!P33*LOOKUP(P$1,'Inputs &amp; Outputs'!$A$9:$A$58,'Inputs &amp; Outputs'!$I$9:$I$58)</f>
        <v>1183110505.753875</v>
      </c>
      <c r="P33" s="7">
        <f>'No. policies'!Q33*LOOKUP(Q$1,'Inputs &amp; Outputs'!$A$9:$A$58,'Inputs &amp; Outputs'!$I$9:$I$58)</f>
        <v>1119145385.6600399</v>
      </c>
      <c r="Q33" s="7">
        <f>'No. policies'!R33*LOOKUP(R$1,'Inputs &amp; Outputs'!$A$9:$A$58,'Inputs &amp; Outputs'!$I$9:$I$58)</f>
        <v>1052921540.3030915</v>
      </c>
      <c r="R33" s="7">
        <f>'No. policies'!S33*LOOKUP(S$1,'Inputs &amp; Outputs'!$A$9:$A$58,'Inputs &amp; Outputs'!$I$9:$I$58)</f>
        <v>989051954.91455102</v>
      </c>
      <c r="S33" s="7">
        <f>'No. policies'!T33*LOOKUP(T$1,'Inputs &amp; Outputs'!$A$9:$A$58,'Inputs &amp; Outputs'!$I$9:$I$58)</f>
        <v>922246826.10030806</v>
      </c>
      <c r="T33" s="7">
        <f>'No. policies'!U33*LOOKUP(U$1,'Inputs &amp; Outputs'!$A$9:$A$58,'Inputs &amp; Outputs'!$I$9:$I$58)</f>
        <v>851012019.08879495</v>
      </c>
      <c r="U33" s="7">
        <f>'No. policies'!V33*LOOKUP(V$1,'Inputs &amp; Outputs'!$A$9:$A$58,'Inputs &amp; Outputs'!$I$9:$I$58)</f>
        <v>787559157.88086689</v>
      </c>
      <c r="V33" s="7">
        <f>'No. policies'!W33*LOOKUP(W$1,'Inputs &amp; Outputs'!$A$9:$A$58,'Inputs &amp; Outputs'!$I$9:$I$58)</f>
        <v>720459549.17673051</v>
      </c>
      <c r="W33" s="7">
        <f>'No. policies'!X33*LOOKUP(X$1,'Inputs &amp; Outputs'!$A$9:$A$58,'Inputs &amp; Outputs'!$I$9:$I$58)</f>
        <v>654982731.79066622</v>
      </c>
      <c r="X33" s="7">
        <f>'No. policies'!Y33*LOOKUP(Y$1,'Inputs &amp; Outputs'!$A$9:$A$58,'Inputs &amp; Outputs'!$I$9:$I$58)</f>
        <v>591256534.96145165</v>
      </c>
      <c r="Y33" s="7">
        <f>'No. policies'!Z33*LOOKUP(Z$1,'Inputs &amp; Outputs'!$A$9:$A$58,'Inputs &amp; Outputs'!$I$9:$I$58)</f>
        <v>527744047.21899271</v>
      </c>
      <c r="Z33" s="7">
        <f>'No. policies'!AA33*LOOKUP(AA$1,'Inputs &amp; Outputs'!$A$9:$A$58,'Inputs &amp; Outputs'!$I$9:$I$58)</f>
        <v>468136985.01763266</v>
      </c>
      <c r="AA33" s="7">
        <f>'No. policies'!AB33*LOOKUP(AB$1,'Inputs &amp; Outputs'!$A$9:$A$58,'Inputs &amp; Outputs'!$I$9:$I$58)</f>
        <v>409861848.32281971</v>
      </c>
      <c r="AB33" s="7">
        <f>'No. policies'!AC33*LOOKUP(AC$1,'Inputs &amp; Outputs'!$A$9:$A$58,'Inputs &amp; Outputs'!$I$9:$I$58)</f>
        <v>355926706.99516469</v>
      </c>
      <c r="AC33" s="7">
        <f>'No. policies'!AD33*LOOKUP(AD$1,'Inputs &amp; Outputs'!$A$9:$A$58,'Inputs &amp; Outputs'!$I$9:$I$58)</f>
        <v>303419292.0312382</v>
      </c>
      <c r="AD33" s="7">
        <f>'No. policies'!AE33*LOOKUP(AE$1,'Inputs &amp; Outputs'!$A$9:$A$58,'Inputs &amp; Outputs'!$I$9:$I$58)</f>
        <v>253675529.94715139</v>
      </c>
      <c r="AE33" s="7">
        <f>'No. policies'!AF33*LOOKUP(AF$1,'Inputs &amp; Outputs'!$A$9:$A$58,'Inputs &amp; Outputs'!$I$9:$I$58)</f>
        <v>213614901.13432592</v>
      </c>
      <c r="AF33" s="7">
        <f>'No. policies'!AG33*LOOKUP(AG$1,'Inputs &amp; Outputs'!$A$9:$A$58,'Inputs &amp; Outputs'!$I$9:$I$58)</f>
        <v>174133150.49873132</v>
      </c>
      <c r="AG33" s="7">
        <f>'No. policies'!AH33*LOOKUP(AH$1,'Inputs &amp; Outputs'!$A$9:$A$58,'Inputs &amp; Outputs'!$I$9:$I$58)</f>
        <v>140704175.73013958</v>
      </c>
      <c r="AH33" s="7">
        <f>'No. policies'!AI33*LOOKUP(AI$1,'Inputs &amp; Outputs'!$A$9:$A$58,'Inputs &amp; Outputs'!$I$9:$I$58)</f>
        <v>110878272.30749367</v>
      </c>
      <c r="AI33" s="7">
        <f>'No. policies'!AJ33*LOOKUP(AJ$1,'Inputs &amp; Outputs'!$A$9:$A$58,'Inputs &amp; Outputs'!$I$9:$I$58)</f>
        <v>86647116.400192216</v>
      </c>
      <c r="AJ33" s="7">
        <f>'No. policies'!AK33*LOOKUP(AK$1,'Inputs &amp; Outputs'!$A$9:$A$58,'Inputs &amp; Outputs'!$I$9:$I$58)</f>
        <v>66201554.24925667</v>
      </c>
      <c r="AK33" s="7">
        <f>'No. policies'!AL33*LOOKUP(AL$1,'Inputs &amp; Outputs'!$A$9:$A$58,'Inputs &amp; Outputs'!$I$9:$I$58)</f>
        <v>49764122.647108734</v>
      </c>
      <c r="AL33" s="7">
        <f>'No. policies'!AM33*LOOKUP(AM$1,'Inputs &amp; Outputs'!$A$9:$A$58,'Inputs &amp; Outputs'!$I$9:$I$58)</f>
        <v>36202601.964494698</v>
      </c>
      <c r="AM33" s="7">
        <f>'No. policies'!AN33*LOOKUP(AN$1,'Inputs &amp; Outputs'!$A$9:$A$58,'Inputs &amp; Outputs'!$I$9:$I$58)</f>
        <v>26435620.273863353</v>
      </c>
      <c r="AN33" s="7">
        <f>'No. policies'!AO33*LOOKUP(AO$1,'Inputs &amp; Outputs'!$A$9:$A$58,'Inputs &amp; Outputs'!$I$9:$I$58)</f>
        <v>19248741.131923467</v>
      </c>
      <c r="AO33" s="7">
        <f>'No. policies'!AP33*LOOKUP(AP$1,'Inputs &amp; Outputs'!$A$9:$A$58,'Inputs &amp; Outputs'!$I$9:$I$58)</f>
        <v>13003579.93453059</v>
      </c>
      <c r="AP33" s="7">
        <f>'No. policies'!AQ33*LOOKUP(AQ$1,'Inputs &amp; Outputs'!$A$9:$A$58,'Inputs &amp; Outputs'!$I$9:$I$58)</f>
        <v>8536748.7071252223</v>
      </c>
      <c r="AQ33" s="7">
        <f>'No. policies'!AR33*LOOKUP(AR$1,'Inputs &amp; Outputs'!$A$9:$A$58,'Inputs &amp; Outputs'!$I$9:$I$58)</f>
        <v>5803733.6640716651</v>
      </c>
      <c r="AR33" s="7">
        <f>'No. policies'!AS33*LOOKUP(AS$1,'Inputs &amp; Outputs'!$A$9:$A$58,'Inputs &amp; Outputs'!$I$9:$I$58)</f>
        <v>3689396.5164399901</v>
      </c>
      <c r="AS33" s="7">
        <f>'No. policies'!AT33*LOOKUP(AT$1,'Inputs &amp; Outputs'!$A$9:$A$58,'Inputs &amp; Outputs'!$I$9:$I$58)</f>
        <v>2119477.0072003668</v>
      </c>
      <c r="AT33" s="7">
        <f>'No. policies'!AU33*LOOKUP(AU$1,'Inputs &amp; Outputs'!$A$9:$A$58,'Inputs &amp; Outputs'!$I$9:$I$58)</f>
        <v>1565934.3744049142</v>
      </c>
      <c r="AU33" s="7">
        <f>'No. policies'!AV33*LOOKUP(AV$1,'Inputs &amp; Outputs'!$A$9:$A$58,'Inputs &amp; Outputs'!$I$9:$I$58)</f>
        <v>897916.47865694575</v>
      </c>
      <c r="AV33" s="7">
        <f>'No. policies'!AW33*LOOKUP(AW$1,'Inputs &amp; Outputs'!$A$9:$A$58,'Inputs &amp; Outputs'!$I$9:$I$58)</f>
        <v>467023.44162398844</v>
      </c>
      <c r="AW33" s="7">
        <f>'No. policies'!AX33*LOOKUP(AX$1,'Inputs &amp; Outputs'!$A$9:$A$58,'Inputs &amp; Outputs'!$I$9:$I$58)</f>
        <v>165764.1033653846</v>
      </c>
      <c r="AX33" s="7">
        <f>'No. policies'!AY33*LOOKUP(AY$1,'Inputs &amp; Outputs'!$A$9:$A$58,'Inputs &amp; Outputs'!$I$9:$I$58)</f>
        <v>175000</v>
      </c>
      <c r="AY33" s="7">
        <f>'No. policies'!AZ33*LOOKUP(AZ$1,'Inputs &amp; Outputs'!$A$9:$A$58,'Inputs &amp; Outputs'!$I$9:$I$58)</f>
        <v>0</v>
      </c>
      <c r="AZ33" s="7">
        <f>'No. policies'!BA33*LOOKUP(BA$1,'Inputs &amp; Outputs'!$A$9:$A$58,'Inputs &amp; Outputs'!$I$9:$I$58)</f>
        <v>0</v>
      </c>
      <c r="BA33" s="7">
        <f>'No. policies'!BB33*LOOKUP(BB$1,'Inputs &amp; Outputs'!$A$9:$A$58,'Inputs &amp; Outputs'!$I$9:$I$58)</f>
        <v>0</v>
      </c>
      <c r="BB33" s="7">
        <f>'No. policies'!BC33*LOOKUP(BC$1,'Inputs &amp; Outputs'!$A$9:$A$58,'Inputs &amp; Outputs'!$I$9:$I$58)</f>
        <v>0</v>
      </c>
      <c r="BC33" s="7">
        <f>'No. policies'!BD33*LOOKUP(BD$1,'Inputs &amp; Outputs'!$A$9:$A$58,'Inputs &amp; Outputs'!$I$9:$I$58)</f>
        <v>0</v>
      </c>
      <c r="BD33" s="7">
        <f>'No. policies'!BE33*LOOKUP(BE$1,'Inputs &amp; Outputs'!$A$9:$A$58,'Inputs &amp; Outputs'!$I$9:$I$58)</f>
        <v>0</v>
      </c>
      <c r="BE33" s="7">
        <f>'No. policies'!BF33*LOOKUP(BF$1,'Inputs &amp; Outputs'!$A$9:$A$58,'Inputs &amp; Outputs'!$I$9:$I$58)</f>
        <v>0</v>
      </c>
      <c r="BF33" s="7">
        <f>'No. policies'!BG33*LOOKUP(BG$1,'Inputs &amp; Outputs'!$A$9:$A$58,'Inputs &amp; Outputs'!$I$9:$I$58)</f>
        <v>0</v>
      </c>
      <c r="BG33" s="7">
        <f>'No. policies'!BH33*LOOKUP(BH$1,'Inputs &amp; Outputs'!$A$9:$A$58,'Inputs &amp; Outputs'!$I$9:$I$58)</f>
        <v>0</v>
      </c>
      <c r="BH33" s="7">
        <f>'No. policies'!BI33*LOOKUP(BI$1,'Inputs &amp; Outputs'!$A$9:$A$58,'Inputs &amp; Outputs'!$I$9:$I$58)</f>
        <v>0</v>
      </c>
      <c r="BI33" s="7">
        <f>'No. policies'!BJ33*LOOKUP(BJ$1,'Inputs &amp; Outputs'!$A$9:$A$58,'Inputs &amp; Outputs'!$I$9:$I$58)</f>
        <v>0</v>
      </c>
      <c r="BJ33" s="7">
        <f>'No. policies'!BK33*LOOKUP(BK$1,'Inputs &amp; Outputs'!$A$9:$A$58,'Inputs &amp; Outputs'!$I$9:$I$58)</f>
        <v>0</v>
      </c>
      <c r="BK33" s="7">
        <f>'No. policies'!BL33*LOOKUP(BL$1,'Inputs &amp; Outputs'!$A$9:$A$58,'Inputs &amp; Outputs'!$I$9:$I$58)</f>
        <v>0</v>
      </c>
      <c r="BL33" s="7">
        <f>'No. policies'!BM33*LOOKUP(BM$1,'Inputs &amp; Outputs'!$A$9:$A$58,'Inputs &amp; Outputs'!$I$9:$I$58)</f>
        <v>0</v>
      </c>
      <c r="BM33" s="7">
        <f>'No. policies'!BN33*LOOKUP(BN$1,'Inputs &amp; Outputs'!$A$9:$A$58,'Inputs &amp; Outputs'!$I$9:$I$58)</f>
        <v>0</v>
      </c>
      <c r="BN33" s="7">
        <f>'No. policies'!BO33*LOOKUP(BO$1,'Inputs &amp; Outputs'!$A$9:$A$58,'Inputs &amp; Outputs'!$I$9:$I$58)</f>
        <v>0</v>
      </c>
      <c r="BO33" s="7">
        <f>'No. policies'!BP33*LOOKUP(BP$1,'Inputs &amp; Outputs'!$A$9:$A$58,'Inputs &amp; Outputs'!$I$9:$I$58)</f>
        <v>0</v>
      </c>
      <c r="BP33" s="7">
        <f>'No. policies'!BQ33*LOOKUP(BQ$1,'Inputs &amp; Outputs'!$A$9:$A$58,'Inputs &amp; Outputs'!$I$9:$I$58)</f>
        <v>0</v>
      </c>
      <c r="BQ33" s="7">
        <f>'No. policies'!BR33*LOOKUP(BR$1,'Inputs &amp; Outputs'!$A$9:$A$58,'Inputs &amp; Outputs'!$I$9:$I$58)</f>
        <v>0</v>
      </c>
      <c r="BR33" s="7">
        <f>'No. policies'!BS33*LOOKUP(BS$1,'Inputs &amp; Outputs'!$A$9:$A$58,'Inputs &amp; Outputs'!$I$9:$I$58)</f>
        <v>0</v>
      </c>
      <c r="BS33" s="7">
        <f>'No. policies'!BT33*LOOKUP(BT$1,'Inputs &amp; Outputs'!$A$9:$A$58,'Inputs &amp; Outputs'!$I$9:$I$58)</f>
        <v>0</v>
      </c>
      <c r="BT33" s="7">
        <f>'No. policies'!BU33*LOOKUP(BU$1,'Inputs &amp; Outputs'!$A$9:$A$58,'Inputs &amp; Outputs'!$I$9:$I$58)</f>
        <v>0</v>
      </c>
    </row>
    <row r="34" spans="1:72" x14ac:dyDescent="0.25">
      <c r="A34" s="1">
        <v>33</v>
      </c>
      <c r="B34" s="7">
        <f>'No. policies'!C34*LOOKUP(C$1,'Inputs &amp; Outputs'!$A$9:$A$58,'Inputs &amp; Outputs'!$I$9:$I$58)</f>
        <v>1906942685.1922574</v>
      </c>
      <c r="C34" s="7">
        <f>'No. policies'!D34*LOOKUP(D$1,'Inputs &amp; Outputs'!$A$9:$A$58,'Inputs &amp; Outputs'!$I$9:$I$58)</f>
        <v>1859842521.2277765</v>
      </c>
      <c r="D34" s="7">
        <f>'No. policies'!E34*LOOKUP(E$1,'Inputs &amp; Outputs'!$A$9:$A$58,'Inputs &amp; Outputs'!$I$9:$I$58)</f>
        <v>1808288502.8322458</v>
      </c>
      <c r="E34" s="7">
        <f>'No. policies'!F34*LOOKUP(F$1,'Inputs &amp; Outputs'!$A$9:$A$58,'Inputs &amp; Outputs'!$I$9:$I$58)</f>
        <v>1757180302.0797749</v>
      </c>
      <c r="F34" s="7">
        <f>'No. policies'!G34*LOOKUP(G$1,'Inputs &amp; Outputs'!$A$9:$A$58,'Inputs &amp; Outputs'!$I$9:$I$58)</f>
        <v>1705056991.5970259</v>
      </c>
      <c r="G34" s="7">
        <f>'No. policies'!H34*LOOKUP(H$1,'Inputs &amp; Outputs'!$A$9:$A$58,'Inputs &amp; Outputs'!$I$9:$I$58)</f>
        <v>1650956529.6122415</v>
      </c>
      <c r="H34" s="7">
        <f>'No. policies'!I34*LOOKUP(I$1,'Inputs &amp; Outputs'!$A$9:$A$58,'Inputs &amp; Outputs'!$I$9:$I$58)</f>
        <v>1594702404.514631</v>
      </c>
      <c r="I34" s="7">
        <f>'No. policies'!J34*LOOKUP(J$1,'Inputs &amp; Outputs'!$A$9:$A$58,'Inputs &amp; Outputs'!$I$9:$I$58)</f>
        <v>1537458257.8376977</v>
      </c>
      <c r="J34" s="7">
        <f>'No. policies'!K34*LOOKUP(K$1,'Inputs &amp; Outputs'!$A$9:$A$58,'Inputs &amp; Outputs'!$I$9:$I$58)</f>
        <v>1478727981.957305</v>
      </c>
      <c r="K34" s="7">
        <f>'No. policies'!L34*LOOKUP(L$1,'Inputs &amp; Outputs'!$A$9:$A$58,'Inputs &amp; Outputs'!$I$9:$I$58)</f>
        <v>1421123963.7268152</v>
      </c>
      <c r="L34" s="7">
        <f>'No. policies'!M34*LOOKUP(M$1,'Inputs &amp; Outputs'!$A$9:$A$58,'Inputs &amp; Outputs'!$I$9:$I$58)</f>
        <v>1359641152.6789281</v>
      </c>
      <c r="M34" s="7">
        <f>'No. policies'!N34*LOOKUP(N$1,'Inputs &amp; Outputs'!$A$9:$A$58,'Inputs &amp; Outputs'!$I$9:$I$58)</f>
        <v>1299549462.2732639</v>
      </c>
      <c r="N34" s="7">
        <f>'No. policies'!O34*LOOKUP(O$1,'Inputs &amp; Outputs'!$A$9:$A$58,'Inputs &amp; Outputs'!$I$9:$I$58)</f>
        <v>1238363082.6244426</v>
      </c>
      <c r="O34" s="7">
        <f>'No. policies'!P34*LOOKUP(P$1,'Inputs &amp; Outputs'!$A$9:$A$58,'Inputs &amp; Outputs'!$I$9:$I$58)</f>
        <v>1173436452.9996445</v>
      </c>
      <c r="P34" s="7">
        <f>'No. policies'!Q34*LOOKUP(Q$1,'Inputs &amp; Outputs'!$A$9:$A$58,'Inputs &amp; Outputs'!$I$9:$I$58)</f>
        <v>1112119360.8173311</v>
      </c>
      <c r="Q34" s="7">
        <f>'No. policies'!R34*LOOKUP(R$1,'Inputs &amp; Outputs'!$A$9:$A$58,'Inputs &amp; Outputs'!$I$9:$I$58)</f>
        <v>1045472757.1562645</v>
      </c>
      <c r="R34" s="7">
        <f>'No. policies'!S34*LOOKUP(S$1,'Inputs &amp; Outputs'!$A$9:$A$58,'Inputs &amp; Outputs'!$I$9:$I$58)</f>
        <v>983772726.56388164</v>
      </c>
      <c r="S34" s="7">
        <f>'No. policies'!T34*LOOKUP(T$1,'Inputs &amp; Outputs'!$A$9:$A$58,'Inputs &amp; Outputs'!$I$9:$I$58)</f>
        <v>916341997.00267744</v>
      </c>
      <c r="T34" s="7">
        <f>'No. policies'!U34*LOOKUP(U$1,'Inputs &amp; Outputs'!$A$9:$A$58,'Inputs &amp; Outputs'!$I$9:$I$58)</f>
        <v>849765115.03152204</v>
      </c>
      <c r="U34" s="7">
        <f>'No. policies'!V34*LOOKUP(V$1,'Inputs &amp; Outputs'!$A$9:$A$58,'Inputs &amp; Outputs'!$I$9:$I$58)</f>
        <v>783620377.39634144</v>
      </c>
      <c r="V34" s="7">
        <f>'No. policies'!W34*LOOKUP(W$1,'Inputs &amp; Outputs'!$A$9:$A$58,'Inputs &amp; Outputs'!$I$9:$I$58)</f>
        <v>716551088.69295084</v>
      </c>
      <c r="W34" s="7">
        <f>'No. policies'!X34*LOOKUP(X$1,'Inputs &amp; Outputs'!$A$9:$A$58,'Inputs &amp; Outputs'!$I$9:$I$58)</f>
        <v>653404037.47194207</v>
      </c>
      <c r="X34" s="7">
        <f>'No. policies'!Y34*LOOKUP(Y$1,'Inputs &amp; Outputs'!$A$9:$A$58,'Inputs &amp; Outputs'!$I$9:$I$58)</f>
        <v>590432139.34661424</v>
      </c>
      <c r="Y34" s="7">
        <f>'No. policies'!Z34*LOOKUP(Z$1,'Inputs &amp; Outputs'!$A$9:$A$58,'Inputs &amp; Outputs'!$I$9:$I$58)</f>
        <v>529289870.43873203</v>
      </c>
      <c r="Z34" s="7">
        <f>'No. policies'!AA34*LOOKUP(AA$1,'Inputs &amp; Outputs'!$A$9:$A$58,'Inputs &amp; Outputs'!$I$9:$I$58)</f>
        <v>469004440.82680678</v>
      </c>
      <c r="AA34" s="7">
        <f>'No. policies'!AB34*LOOKUP(AB$1,'Inputs &amp; Outputs'!$A$9:$A$58,'Inputs &amp; Outputs'!$I$9:$I$58)</f>
        <v>410941142.1959542</v>
      </c>
      <c r="AB34" s="7">
        <f>'No. policies'!AC34*LOOKUP(AC$1,'Inputs &amp; Outputs'!$A$9:$A$58,'Inputs &amp; Outputs'!$I$9:$I$58)</f>
        <v>355801071.02375799</v>
      </c>
      <c r="AC34" s="7">
        <f>'No. policies'!AD34*LOOKUP(AD$1,'Inputs &amp; Outputs'!$A$9:$A$58,'Inputs &amp; Outputs'!$I$9:$I$58)</f>
        <v>303419292.0312382</v>
      </c>
      <c r="AD34" s="7">
        <f>'No. policies'!AE34*LOOKUP(AE$1,'Inputs &amp; Outputs'!$A$9:$A$58,'Inputs &amp; Outputs'!$I$9:$I$58)</f>
        <v>256927780.33108923</v>
      </c>
      <c r="AE34" s="7">
        <f>'No. policies'!AF34*LOOKUP(AF$1,'Inputs &amp; Outputs'!$A$9:$A$58,'Inputs &amp; Outputs'!$I$9:$I$58)</f>
        <v>212609654.54075262</v>
      </c>
      <c r="AF34" s="7">
        <f>'No. policies'!AG34*LOOKUP(AG$1,'Inputs &amp; Outputs'!$A$9:$A$58,'Inputs &amp; Outputs'!$I$9:$I$58)</f>
        <v>177114563.4553709</v>
      </c>
      <c r="AG34" s="7">
        <f>'No. policies'!AH34*LOOKUP(AH$1,'Inputs &amp; Outputs'!$A$9:$A$58,'Inputs &amp; Outputs'!$I$9:$I$58)</f>
        <v>142690790.85708445</v>
      </c>
      <c r="AH34" s="7">
        <f>'No. policies'!AI34*LOOKUP(AI$1,'Inputs &amp; Outputs'!$A$9:$A$58,'Inputs &amp; Outputs'!$I$9:$I$58)</f>
        <v>114004991.48319305</v>
      </c>
      <c r="AI34" s="7">
        <f>'No. policies'!AJ34*LOOKUP(AJ$1,'Inputs &amp; Outputs'!$A$9:$A$58,'Inputs &amp; Outputs'!$I$9:$I$58)</f>
        <v>87840192.013275757</v>
      </c>
      <c r="AJ34" s="7">
        <f>'No. policies'!AK34*LOOKUP(AK$1,'Inputs &amp; Outputs'!$A$9:$A$58,'Inputs &amp; Outputs'!$I$9:$I$58)</f>
        <v>68635434.920185223</v>
      </c>
      <c r="AK34" s="7">
        <f>'No. policies'!AL34*LOOKUP(AL$1,'Inputs &amp; Outputs'!$A$9:$A$58,'Inputs &amp; Outputs'!$I$9:$I$58)</f>
        <v>50935043.17998188</v>
      </c>
      <c r="AL34" s="7">
        <f>'No. policies'!AM34*LOOKUP(AM$1,'Inputs &amp; Outputs'!$A$9:$A$58,'Inputs &amp; Outputs'!$I$9:$I$58)</f>
        <v>37973049.615372173</v>
      </c>
      <c r="AM34" s="7">
        <f>'No. policies'!AN34*LOOKUP(AN$1,'Inputs &amp; Outputs'!$A$9:$A$58,'Inputs &amp; Outputs'!$I$9:$I$58)</f>
        <v>27297651.369750202</v>
      </c>
      <c r="AN34" s="7">
        <f>'No. policies'!AO34*LOOKUP(AO$1,'Inputs &amp; Outputs'!$A$9:$A$58,'Inputs &amp; Outputs'!$I$9:$I$58)</f>
        <v>19682515.579966813</v>
      </c>
      <c r="AO34" s="7">
        <f>'No. policies'!AP34*LOOKUP(AP$1,'Inputs &amp; Outputs'!$A$9:$A$58,'Inputs &amp; Outputs'!$I$9:$I$58)</f>
        <v>13515531.900456991</v>
      </c>
      <c r="AP34" s="7">
        <f>'No. policies'!AQ34*LOOKUP(AQ$1,'Inputs &amp; Outputs'!$A$9:$A$58,'Inputs &amp; Outputs'!$I$9:$I$58)</f>
        <v>9067281.1126527768</v>
      </c>
      <c r="AQ34" s="7">
        <f>'No. policies'!AR34*LOOKUP(AR$1,'Inputs &amp; Outputs'!$A$9:$A$58,'Inputs &amp; Outputs'!$I$9:$I$58)</f>
        <v>6483858.7028300632</v>
      </c>
      <c r="AR34" s="7">
        <f>'No. policies'!AS34*LOOKUP(AS$1,'Inputs &amp; Outputs'!$A$9:$A$58,'Inputs &amp; Outputs'!$I$9:$I$58)</f>
        <v>4113465.0815480351</v>
      </c>
      <c r="AS34" s="7">
        <f>'No. policies'!AT34*LOOKUP(AT$1,'Inputs &amp; Outputs'!$A$9:$A$58,'Inputs &amp; Outputs'!$I$9:$I$58)</f>
        <v>3218465.0850079642</v>
      </c>
      <c r="AT34" s="7">
        <f>'No. policies'!AU34*LOOKUP(AU$1,'Inputs &amp; Outputs'!$A$9:$A$58,'Inputs &amp; Outputs'!$I$9:$I$58)</f>
        <v>2206543.8912069248</v>
      </c>
      <c r="AU34" s="7">
        <f>'No. policies'!AV34*LOOKUP(AV$1,'Inputs &amp; Outputs'!$A$9:$A$58,'Inputs &amp; Outputs'!$I$9:$I$58)</f>
        <v>1331393.3993878851</v>
      </c>
      <c r="AV34" s="7">
        <f>'No. policies'!AW34*LOOKUP(AW$1,'Inputs &amp; Outputs'!$A$9:$A$58,'Inputs &amp; Outputs'!$I$9:$I$58)</f>
        <v>737405.43414313963</v>
      </c>
      <c r="AW34" s="7">
        <f>'No. policies'!AX34*LOOKUP(AX$1,'Inputs &amp; Outputs'!$A$9:$A$58,'Inputs &amp; Outputs'!$I$9:$I$58)</f>
        <v>271250.35096153844</v>
      </c>
      <c r="AX34" s="7">
        <f>'No. policies'!AY34*LOOKUP(AY$1,'Inputs &amp; Outputs'!$A$9:$A$58,'Inputs &amp; Outputs'!$I$9:$I$58)</f>
        <v>350000</v>
      </c>
      <c r="AY34" s="7">
        <f>'No. policies'!AZ34*LOOKUP(AZ$1,'Inputs &amp; Outputs'!$A$9:$A$58,'Inputs &amp; Outputs'!$I$9:$I$58)</f>
        <v>0</v>
      </c>
      <c r="AZ34" s="7">
        <f>'No. policies'!BA34*LOOKUP(BA$1,'Inputs &amp; Outputs'!$A$9:$A$58,'Inputs &amp; Outputs'!$I$9:$I$58)</f>
        <v>0</v>
      </c>
      <c r="BA34" s="7">
        <f>'No. policies'!BB34*LOOKUP(BB$1,'Inputs &amp; Outputs'!$A$9:$A$58,'Inputs &amp; Outputs'!$I$9:$I$58)</f>
        <v>0</v>
      </c>
      <c r="BB34" s="7">
        <f>'No. policies'!BC34*LOOKUP(BC$1,'Inputs &amp; Outputs'!$A$9:$A$58,'Inputs &amp; Outputs'!$I$9:$I$58)</f>
        <v>0</v>
      </c>
      <c r="BC34" s="7">
        <f>'No. policies'!BD34*LOOKUP(BD$1,'Inputs &amp; Outputs'!$A$9:$A$58,'Inputs &amp; Outputs'!$I$9:$I$58)</f>
        <v>0</v>
      </c>
      <c r="BD34" s="7">
        <f>'No. policies'!BE34*LOOKUP(BE$1,'Inputs &amp; Outputs'!$A$9:$A$58,'Inputs &amp; Outputs'!$I$9:$I$58)</f>
        <v>0</v>
      </c>
      <c r="BE34" s="7">
        <f>'No. policies'!BF34*LOOKUP(BF$1,'Inputs &amp; Outputs'!$A$9:$A$58,'Inputs &amp; Outputs'!$I$9:$I$58)</f>
        <v>0</v>
      </c>
      <c r="BF34" s="7">
        <f>'No. policies'!BG34*LOOKUP(BG$1,'Inputs &amp; Outputs'!$A$9:$A$58,'Inputs &amp; Outputs'!$I$9:$I$58)</f>
        <v>0</v>
      </c>
      <c r="BG34" s="7">
        <f>'No. policies'!BH34*LOOKUP(BH$1,'Inputs &amp; Outputs'!$A$9:$A$58,'Inputs &amp; Outputs'!$I$9:$I$58)</f>
        <v>0</v>
      </c>
      <c r="BH34" s="7">
        <f>'No. policies'!BI34*LOOKUP(BI$1,'Inputs &amp; Outputs'!$A$9:$A$58,'Inputs &amp; Outputs'!$I$9:$I$58)</f>
        <v>0</v>
      </c>
      <c r="BI34" s="7">
        <f>'No. policies'!BJ34*LOOKUP(BJ$1,'Inputs &amp; Outputs'!$A$9:$A$58,'Inputs &amp; Outputs'!$I$9:$I$58)</f>
        <v>0</v>
      </c>
      <c r="BJ34" s="7">
        <f>'No. policies'!BK34*LOOKUP(BK$1,'Inputs &amp; Outputs'!$A$9:$A$58,'Inputs &amp; Outputs'!$I$9:$I$58)</f>
        <v>0</v>
      </c>
      <c r="BK34" s="7">
        <f>'No. policies'!BL34*LOOKUP(BL$1,'Inputs &amp; Outputs'!$A$9:$A$58,'Inputs &amp; Outputs'!$I$9:$I$58)</f>
        <v>0</v>
      </c>
      <c r="BL34" s="7">
        <f>'No. policies'!BM34*LOOKUP(BM$1,'Inputs &amp; Outputs'!$A$9:$A$58,'Inputs &amp; Outputs'!$I$9:$I$58)</f>
        <v>0</v>
      </c>
      <c r="BM34" s="7">
        <f>'No. policies'!BN34*LOOKUP(BN$1,'Inputs &amp; Outputs'!$A$9:$A$58,'Inputs &amp; Outputs'!$I$9:$I$58)</f>
        <v>0</v>
      </c>
      <c r="BN34" s="7">
        <f>'No. policies'!BO34*LOOKUP(BO$1,'Inputs &amp; Outputs'!$A$9:$A$58,'Inputs &amp; Outputs'!$I$9:$I$58)</f>
        <v>0</v>
      </c>
      <c r="BO34" s="7">
        <f>'No. policies'!BP34*LOOKUP(BP$1,'Inputs &amp; Outputs'!$A$9:$A$58,'Inputs &amp; Outputs'!$I$9:$I$58)</f>
        <v>0</v>
      </c>
      <c r="BP34" s="7">
        <f>'No. policies'!BQ34*LOOKUP(BQ$1,'Inputs &amp; Outputs'!$A$9:$A$58,'Inputs &amp; Outputs'!$I$9:$I$58)</f>
        <v>0</v>
      </c>
      <c r="BQ34" s="7">
        <f>'No. policies'!BR34*LOOKUP(BR$1,'Inputs &amp; Outputs'!$A$9:$A$58,'Inputs &amp; Outputs'!$I$9:$I$58)</f>
        <v>0</v>
      </c>
      <c r="BR34" s="7">
        <f>'No. policies'!BS34*LOOKUP(BS$1,'Inputs &amp; Outputs'!$A$9:$A$58,'Inputs &amp; Outputs'!$I$9:$I$58)</f>
        <v>0</v>
      </c>
      <c r="BS34" s="7">
        <f>'No. policies'!BT34*LOOKUP(BT$1,'Inputs &amp; Outputs'!$A$9:$A$58,'Inputs &amp; Outputs'!$I$9:$I$58)</f>
        <v>0</v>
      </c>
      <c r="BT34" s="7">
        <f>'No. policies'!BU34*LOOKUP(BU$1,'Inputs &amp; Outputs'!$A$9:$A$58,'Inputs &amp; Outputs'!$I$9:$I$58)</f>
        <v>0</v>
      </c>
    </row>
    <row r="35" spans="1:72" x14ac:dyDescent="0.25">
      <c r="A35" s="1">
        <v>34</v>
      </c>
      <c r="B35" s="7">
        <f>'No. policies'!C35*LOOKUP(C$1,'Inputs &amp; Outputs'!$A$9:$A$58,'Inputs &amp; Outputs'!$I$9:$I$58)</f>
        <v>1906176690.9423308</v>
      </c>
      <c r="C35" s="7">
        <f>'No. policies'!D35*LOOKUP(D$1,'Inputs &amp; Outputs'!$A$9:$A$58,'Inputs &amp; Outputs'!$I$9:$I$58)</f>
        <v>1856468487.2243397</v>
      </c>
      <c r="D35" s="7">
        <f>'No. policies'!E35*LOOKUP(E$1,'Inputs &amp; Outputs'!$A$9:$A$58,'Inputs &amp; Outputs'!$I$9:$I$58)</f>
        <v>1809021642.3022773</v>
      </c>
      <c r="E35" s="7">
        <f>'No. policies'!F35*LOOKUP(F$1,'Inputs &amp; Outputs'!$A$9:$A$58,'Inputs &amp; Outputs'!$I$9:$I$58)</f>
        <v>1761476586.436938</v>
      </c>
      <c r="F35" s="7">
        <f>'No. policies'!G35*LOOKUP(G$1,'Inputs &amp; Outputs'!$A$9:$A$58,'Inputs &amp; Outputs'!$I$9:$I$58)</f>
        <v>1708898783.2618287</v>
      </c>
      <c r="G35" s="7">
        <f>'No. policies'!H35*LOOKUP(H$1,'Inputs &amp; Outputs'!$A$9:$A$58,'Inputs &amp; Outputs'!$I$9:$I$58)</f>
        <v>1655720212.921098</v>
      </c>
      <c r="H35" s="7">
        <f>'No. policies'!I35*LOOKUP(I$1,'Inputs &amp; Outputs'!$A$9:$A$58,'Inputs &amp; Outputs'!$I$9:$I$58)</f>
        <v>1600661433.6367533</v>
      </c>
      <c r="I35" s="7">
        <f>'No. policies'!J35*LOOKUP(J$1,'Inputs &amp; Outputs'!$A$9:$A$58,'Inputs &amp; Outputs'!$I$9:$I$58)</f>
        <v>1545499357.5125811</v>
      </c>
      <c r="J35" s="7">
        <f>'No. policies'!K35*LOOKUP(K$1,'Inputs &amp; Outputs'!$A$9:$A$58,'Inputs &amp; Outputs'!$I$9:$I$58)</f>
        <v>1489337129.7493598</v>
      </c>
      <c r="K35" s="7">
        <f>'No. policies'!L35*LOOKUP(L$1,'Inputs &amp; Outputs'!$A$9:$A$58,'Inputs &amp; Outputs'!$I$9:$I$58)</f>
        <v>1428982156.6355555</v>
      </c>
      <c r="L35" s="7">
        <f>'No. policies'!M35*LOOKUP(M$1,'Inputs &amp; Outputs'!$A$9:$A$58,'Inputs &amp; Outputs'!$I$9:$I$58)</f>
        <v>1366947908.6585011</v>
      </c>
      <c r="M35" s="7">
        <f>'No. policies'!N35*LOOKUP(N$1,'Inputs &amp; Outputs'!$A$9:$A$58,'Inputs &amp; Outputs'!$I$9:$I$58)</f>
        <v>1304063746.119632</v>
      </c>
      <c r="N35" s="7">
        <f>'No. policies'!O35*LOOKUP(O$1,'Inputs &amp; Outputs'!$A$9:$A$58,'Inputs &amp; Outputs'!$I$9:$I$58)</f>
        <v>1244344199.5986991</v>
      </c>
      <c r="O35" s="7">
        <f>'No. policies'!P35*LOOKUP(P$1,'Inputs &amp; Outputs'!$A$9:$A$58,'Inputs &amp; Outputs'!$I$9:$I$58)</f>
        <v>1181803201.3276277</v>
      </c>
      <c r="P35" s="7">
        <f>'No. policies'!Q35*LOOKUP(Q$1,'Inputs &amp; Outputs'!$A$9:$A$58,'Inputs &amp; Outputs'!$I$9:$I$58)</f>
        <v>1117137949.9906945</v>
      </c>
      <c r="Q35" s="7">
        <f>'No. policies'!R35*LOOKUP(R$1,'Inputs &amp; Outputs'!$A$9:$A$58,'Inputs &amp; Outputs'!$I$9:$I$58)</f>
        <v>1057006356.8674805</v>
      </c>
      <c r="R35" s="7">
        <f>'No. policies'!S35*LOOKUP(S$1,'Inputs &amp; Outputs'!$A$9:$A$58,'Inputs &amp; Outputs'!$I$9:$I$58)</f>
        <v>991347271.58875513</v>
      </c>
      <c r="S35" s="7">
        <f>'No. policies'!T35*LOOKUP(T$1,'Inputs &amp; Outputs'!$A$9:$A$58,'Inputs &amp; Outputs'!$I$9:$I$58)</f>
        <v>924652497.21415758</v>
      </c>
      <c r="T35" s="7">
        <f>'No. policies'!U35*LOOKUP(U$1,'Inputs &amp; Outputs'!$A$9:$A$58,'Inputs &amp; Outputs'!$I$9:$I$58)</f>
        <v>860779434.20409977</v>
      </c>
      <c r="U35" s="7">
        <f>'No. policies'!V35*LOOKUP(V$1,'Inputs &amp; Outputs'!$A$9:$A$58,'Inputs &amp; Outputs'!$I$9:$I$58)</f>
        <v>794648962.75301278</v>
      </c>
      <c r="V35" s="7">
        <f>'No. policies'!W35*LOOKUP(W$1,'Inputs &amp; Outputs'!$A$9:$A$58,'Inputs &amp; Outputs'!$I$9:$I$58)</f>
        <v>725856946.98766446</v>
      </c>
      <c r="W35" s="7">
        <f>'No. policies'!X35*LOOKUP(X$1,'Inputs &amp; Outputs'!$A$9:$A$58,'Inputs &amp; Outputs'!$I$9:$I$58)</f>
        <v>659543404.26698041</v>
      </c>
      <c r="X35" s="7">
        <f>'No. policies'!Y35*LOOKUP(Y$1,'Inputs &amp; Outputs'!$A$9:$A$58,'Inputs &amp; Outputs'!$I$9:$I$58)</f>
        <v>594554117.42080164</v>
      </c>
      <c r="Y35" s="7">
        <f>'No. policies'!Z35*LOOKUP(Z$1,'Inputs &amp; Outputs'!$A$9:$A$58,'Inputs &amp; Outputs'!$I$9:$I$58)</f>
        <v>531299440.62439311</v>
      </c>
      <c r="Z35" s="7">
        <f>'No. policies'!AA35*LOOKUP(AA$1,'Inputs &amp; Outputs'!$A$9:$A$58,'Inputs &amp; Outputs'!$I$9:$I$58)</f>
        <v>469149016.79500246</v>
      </c>
      <c r="AA35" s="7">
        <f>'No. policies'!AB35*LOOKUP(AB$1,'Inputs &amp; Outputs'!$A$9:$A$58,'Inputs &amp; Outputs'!$I$9:$I$58)</f>
        <v>411750612.60080504</v>
      </c>
      <c r="AB35" s="7">
        <f>'No. policies'!AC35*LOOKUP(AC$1,'Inputs &amp; Outputs'!$A$9:$A$58,'Inputs &amp; Outputs'!$I$9:$I$58)</f>
        <v>353288351.59562415</v>
      </c>
      <c r="AC35" s="7">
        <f>'No. policies'!AD35*LOOKUP(AD$1,'Inputs &amp; Outputs'!$A$9:$A$58,'Inputs &amp; Outputs'!$I$9:$I$58)</f>
        <v>302601765.07041496</v>
      </c>
      <c r="AD35" s="7">
        <f>'No. policies'!AE35*LOOKUP(AE$1,'Inputs &amp; Outputs'!$A$9:$A$58,'Inputs &amp; Outputs'!$I$9:$I$58)</f>
        <v>257253005.36948302</v>
      </c>
      <c r="AE35" s="7">
        <f>'No. policies'!AF35*LOOKUP(AF$1,'Inputs &amp; Outputs'!$A$9:$A$58,'Inputs &amp; Outputs'!$I$9:$I$58)</f>
        <v>215524869.66211519</v>
      </c>
      <c r="AF35" s="7">
        <f>'No. policies'!AG35*LOOKUP(AG$1,'Inputs &amp; Outputs'!$A$9:$A$58,'Inputs &amp; Outputs'!$I$9:$I$58)</f>
        <v>177021394.30047593</v>
      </c>
      <c r="AG35" s="7">
        <f>'No. policies'!AH35*LOOKUP(AH$1,'Inputs &amp; Outputs'!$A$9:$A$58,'Inputs &amp; Outputs'!$I$9:$I$58)</f>
        <v>141481546.86677018</v>
      </c>
      <c r="AH35" s="7">
        <f>'No. policies'!AI35*LOOKUP(AI$1,'Inputs &amp; Outputs'!$A$9:$A$58,'Inputs &amp; Outputs'!$I$9:$I$58)</f>
        <v>114085163.76974945</v>
      </c>
      <c r="AI35" s="7">
        <f>'No. policies'!AJ35*LOOKUP(AJ$1,'Inputs &amp; Outputs'!$A$9:$A$58,'Inputs &amp; Outputs'!$I$9:$I$58)</f>
        <v>89480670.981265619</v>
      </c>
      <c r="AJ35" s="7">
        <f>'No. policies'!AK35*LOOKUP(AK$1,'Inputs &amp; Outputs'!$A$9:$A$58,'Inputs &amp; Outputs'!$I$9:$I$58)</f>
        <v>68148658.785999507</v>
      </c>
      <c r="AK35" s="7">
        <f>'No. policies'!AL35*LOOKUP(AL$1,'Inputs &amp; Outputs'!$A$9:$A$58,'Inputs &amp; Outputs'!$I$9:$I$58)</f>
        <v>52691423.979291596</v>
      </c>
      <c r="AL35" s="7">
        <f>'No. policies'!AM35*LOOKUP(AM$1,'Inputs &amp; Outputs'!$A$9:$A$58,'Inputs &amp; Outputs'!$I$9:$I$58)</f>
        <v>38827748.481313027</v>
      </c>
      <c r="AM35" s="7">
        <f>'No. policies'!AN35*LOOKUP(AN$1,'Inputs &amp; Outputs'!$A$9:$A$58,'Inputs &amp; Outputs'!$I$9:$I$58)</f>
        <v>27297651.369750202</v>
      </c>
      <c r="AN35" s="7">
        <f>'No. policies'!AO35*LOOKUP(AO$1,'Inputs &amp; Outputs'!$A$9:$A$58,'Inputs &amp; Outputs'!$I$9:$I$58)</f>
        <v>20604286.282058924</v>
      </c>
      <c r="AO35" s="7">
        <f>'No. policies'!AP35*LOOKUP(AP$1,'Inputs &amp; Outputs'!$A$9:$A$58,'Inputs &amp; Outputs'!$I$9:$I$58)</f>
        <v>14641826.225495074</v>
      </c>
      <c r="AP35" s="7">
        <f>'No. policies'!AQ35*LOOKUP(AQ$1,'Inputs &amp; Outputs'!$A$9:$A$58,'Inputs &amp; Outputs'!$I$9:$I$58)</f>
        <v>10176576.142392213</v>
      </c>
      <c r="AQ35" s="7">
        <f>'No. policies'!AR35*LOOKUP(AR$1,'Inputs &amp; Outputs'!$A$9:$A$58,'Inputs &amp; Outputs'!$I$9:$I$58)</f>
        <v>6574542.0413311832</v>
      </c>
      <c r="AR35" s="7">
        <f>'No. policies'!AS35*LOOKUP(AS$1,'Inputs &amp; Outputs'!$A$9:$A$58,'Inputs &amp; Outputs'!$I$9:$I$58)</f>
        <v>4240685.6510804482</v>
      </c>
      <c r="AS35" s="7">
        <f>'No. policies'!AT35*LOOKUP(AT$1,'Inputs &amp; Outputs'!$A$9:$A$58,'Inputs &amp; Outputs'!$I$9:$I$58)</f>
        <v>2433473.6008596802</v>
      </c>
      <c r="AT35" s="7">
        <f>'No. policies'!AU35*LOOKUP(AU$1,'Inputs &amp; Outputs'!$A$9:$A$58,'Inputs &amp; Outputs'!$I$9:$I$58)</f>
        <v>1637113.2096051376</v>
      </c>
      <c r="AU35" s="7">
        <f>'No. policies'!AV35*LOOKUP(AV$1,'Inputs &amp; Outputs'!$A$9:$A$58,'Inputs &amp; Outputs'!$I$9:$I$58)</f>
        <v>959841.7530470799</v>
      </c>
      <c r="AV35" s="7">
        <f>'No. policies'!AW35*LOOKUP(AW$1,'Inputs &amp; Outputs'!$A$9:$A$58,'Inputs &amp; Outputs'!$I$9:$I$58)</f>
        <v>491603.62276209309</v>
      </c>
      <c r="AW35" s="7">
        <f>'No. policies'!AX35*LOOKUP(AX$1,'Inputs &amp; Outputs'!$A$9:$A$58,'Inputs &amp; Outputs'!$I$9:$I$58)</f>
        <v>165764.1033653846</v>
      </c>
      <c r="AX35" s="7">
        <f>'No. policies'!AY35*LOOKUP(AY$1,'Inputs &amp; Outputs'!$A$9:$A$58,'Inputs &amp; Outputs'!$I$9:$I$58)</f>
        <v>150000</v>
      </c>
      <c r="AY35" s="7">
        <f>'No. policies'!AZ35*LOOKUP(AZ$1,'Inputs &amp; Outputs'!$A$9:$A$58,'Inputs &amp; Outputs'!$I$9:$I$58)</f>
        <v>0</v>
      </c>
      <c r="AZ35" s="7">
        <f>'No. policies'!BA35*LOOKUP(BA$1,'Inputs &amp; Outputs'!$A$9:$A$58,'Inputs &amp; Outputs'!$I$9:$I$58)</f>
        <v>0</v>
      </c>
      <c r="BA35" s="7">
        <f>'No. policies'!BB35*LOOKUP(BB$1,'Inputs &amp; Outputs'!$A$9:$A$58,'Inputs &amp; Outputs'!$I$9:$I$58)</f>
        <v>0</v>
      </c>
      <c r="BB35" s="7">
        <f>'No. policies'!BC35*LOOKUP(BC$1,'Inputs &amp; Outputs'!$A$9:$A$58,'Inputs &amp; Outputs'!$I$9:$I$58)</f>
        <v>0</v>
      </c>
      <c r="BC35" s="7">
        <f>'No. policies'!BD35*LOOKUP(BD$1,'Inputs &amp; Outputs'!$A$9:$A$58,'Inputs &amp; Outputs'!$I$9:$I$58)</f>
        <v>0</v>
      </c>
      <c r="BD35" s="7">
        <f>'No. policies'!BE35*LOOKUP(BE$1,'Inputs &amp; Outputs'!$A$9:$A$58,'Inputs &amp; Outputs'!$I$9:$I$58)</f>
        <v>0</v>
      </c>
      <c r="BE35" s="7">
        <f>'No. policies'!BF35*LOOKUP(BF$1,'Inputs &amp; Outputs'!$A$9:$A$58,'Inputs &amp; Outputs'!$I$9:$I$58)</f>
        <v>0</v>
      </c>
      <c r="BF35" s="7">
        <f>'No. policies'!BG35*LOOKUP(BG$1,'Inputs &amp; Outputs'!$A$9:$A$58,'Inputs &amp; Outputs'!$I$9:$I$58)</f>
        <v>0</v>
      </c>
      <c r="BG35" s="7">
        <f>'No. policies'!BH35*LOOKUP(BH$1,'Inputs &amp; Outputs'!$A$9:$A$58,'Inputs &amp; Outputs'!$I$9:$I$58)</f>
        <v>0</v>
      </c>
      <c r="BH35" s="7">
        <f>'No. policies'!BI35*LOOKUP(BI$1,'Inputs &amp; Outputs'!$A$9:$A$58,'Inputs &amp; Outputs'!$I$9:$I$58)</f>
        <v>0</v>
      </c>
      <c r="BI35" s="7">
        <f>'No. policies'!BJ35*LOOKUP(BJ$1,'Inputs &amp; Outputs'!$A$9:$A$58,'Inputs &amp; Outputs'!$I$9:$I$58)</f>
        <v>0</v>
      </c>
      <c r="BJ35" s="7">
        <f>'No. policies'!BK35*LOOKUP(BK$1,'Inputs &amp; Outputs'!$A$9:$A$58,'Inputs &amp; Outputs'!$I$9:$I$58)</f>
        <v>0</v>
      </c>
      <c r="BK35" s="7">
        <f>'No. policies'!BL35*LOOKUP(BL$1,'Inputs &amp; Outputs'!$A$9:$A$58,'Inputs &amp; Outputs'!$I$9:$I$58)</f>
        <v>0</v>
      </c>
      <c r="BL35" s="7">
        <f>'No. policies'!BM35*LOOKUP(BM$1,'Inputs &amp; Outputs'!$A$9:$A$58,'Inputs &amp; Outputs'!$I$9:$I$58)</f>
        <v>0</v>
      </c>
      <c r="BM35" s="7">
        <f>'No. policies'!BN35*LOOKUP(BN$1,'Inputs &amp; Outputs'!$A$9:$A$58,'Inputs &amp; Outputs'!$I$9:$I$58)</f>
        <v>0</v>
      </c>
      <c r="BN35" s="7">
        <f>'No. policies'!BO35*LOOKUP(BO$1,'Inputs &amp; Outputs'!$A$9:$A$58,'Inputs &amp; Outputs'!$I$9:$I$58)</f>
        <v>0</v>
      </c>
      <c r="BO35" s="7">
        <f>'No. policies'!BP35*LOOKUP(BP$1,'Inputs &amp; Outputs'!$A$9:$A$58,'Inputs &amp; Outputs'!$I$9:$I$58)</f>
        <v>0</v>
      </c>
      <c r="BP35" s="7">
        <f>'No. policies'!BQ35*LOOKUP(BQ$1,'Inputs &amp; Outputs'!$A$9:$A$58,'Inputs &amp; Outputs'!$I$9:$I$58)</f>
        <v>0</v>
      </c>
      <c r="BQ35" s="7">
        <f>'No. policies'!BR35*LOOKUP(BR$1,'Inputs &amp; Outputs'!$A$9:$A$58,'Inputs &amp; Outputs'!$I$9:$I$58)</f>
        <v>0</v>
      </c>
      <c r="BR35" s="7">
        <f>'No. policies'!BS35*LOOKUP(BS$1,'Inputs &amp; Outputs'!$A$9:$A$58,'Inputs &amp; Outputs'!$I$9:$I$58)</f>
        <v>0</v>
      </c>
      <c r="BS35" s="7">
        <f>'No. policies'!BT35*LOOKUP(BT$1,'Inputs &amp; Outputs'!$A$9:$A$58,'Inputs &amp; Outputs'!$I$9:$I$58)</f>
        <v>0</v>
      </c>
      <c r="BT35" s="7">
        <f>'No. policies'!BU35*LOOKUP(BU$1,'Inputs &amp; Outputs'!$A$9:$A$58,'Inputs &amp; Outputs'!$I$9:$I$58)</f>
        <v>0</v>
      </c>
    </row>
    <row r="36" spans="1:72" x14ac:dyDescent="0.25">
      <c r="A36" s="1">
        <v>35</v>
      </c>
      <c r="B36" s="7">
        <f>'No. policies'!C36*LOOKUP(C$1,'Inputs &amp; Outputs'!$A$9:$A$58,'Inputs &amp; Outputs'!$I$9:$I$58)</f>
        <v>1906559688.0672941</v>
      </c>
      <c r="C36" s="7">
        <f>'No. policies'!D36*LOOKUP(D$1,'Inputs &amp; Outputs'!$A$9:$A$58,'Inputs &amp; Outputs'!$I$9:$I$58)</f>
        <v>1857593165.2254853</v>
      </c>
      <c r="D36" s="7">
        <f>'No. policies'!E36*LOOKUP(E$1,'Inputs &amp; Outputs'!$A$9:$A$58,'Inputs &amp; Outputs'!$I$9:$I$58)</f>
        <v>1806089084.422152</v>
      </c>
      <c r="E36" s="7">
        <f>'No. policies'!F36*LOOKUP(F$1,'Inputs &amp; Outputs'!$A$9:$A$58,'Inputs &amp; Outputs'!$I$9:$I$58)</f>
        <v>1755390183.5976233</v>
      </c>
      <c r="F36" s="7">
        <f>'No. policies'!G36*LOOKUP(G$1,'Inputs &amp; Outputs'!$A$9:$A$58,'Inputs &amp; Outputs'!$I$9:$I$58)</f>
        <v>1706803260.5355728</v>
      </c>
      <c r="G36" s="7">
        <f>'No. policies'!H36*LOOKUP(H$1,'Inputs &amp; Outputs'!$A$9:$A$58,'Inputs &amp; Outputs'!$I$9:$I$58)</f>
        <v>1656060476.0145876</v>
      </c>
      <c r="H36" s="7">
        <f>'No. policies'!I36*LOOKUP(I$1,'Inputs &amp; Outputs'!$A$9:$A$58,'Inputs &amp; Outputs'!$I$9:$I$58)</f>
        <v>1601654605.1571071</v>
      </c>
      <c r="I36" s="7">
        <f>'No. policies'!J36*LOOKUP(J$1,'Inputs &amp; Outputs'!$A$9:$A$58,'Inputs &amp; Outputs'!$I$9:$I$58)</f>
        <v>1549037441.36953</v>
      </c>
      <c r="J36" s="7">
        <f>'No. policies'!K36*LOOKUP(K$1,'Inputs &amp; Outputs'!$A$9:$A$58,'Inputs &amp; Outputs'!$I$9:$I$58)</f>
        <v>1494017636.1282077</v>
      </c>
      <c r="K36" s="7">
        <f>'No. policies'!L36*LOOKUP(L$1,'Inputs &amp; Outputs'!$A$9:$A$58,'Inputs &amp; Outputs'!$I$9:$I$58)</f>
        <v>1435933634.9779029</v>
      </c>
      <c r="L36" s="7">
        <f>'No. policies'!M36*LOOKUP(M$1,'Inputs &amp; Outputs'!$A$9:$A$58,'Inputs &amp; Outputs'!$I$9:$I$58)</f>
        <v>1373962394.3988912</v>
      </c>
      <c r="M36" s="7">
        <f>'No. policies'!N36*LOOKUP(N$1,'Inputs &amp; Outputs'!$A$9:$A$58,'Inputs &amp; Outputs'!$I$9:$I$58)</f>
        <v>1313374456.5527666</v>
      </c>
      <c r="N36" s="7">
        <f>'No. policies'!O36*LOOKUP(O$1,'Inputs &amp; Outputs'!$A$9:$A$58,'Inputs &amp; Outputs'!$I$9:$I$58)</f>
        <v>1254403350.8735847</v>
      </c>
      <c r="O36" s="7">
        <f>'No. policies'!P36*LOOKUP(P$1,'Inputs &amp; Outputs'!$A$9:$A$58,'Inputs &amp; Outputs'!$I$9:$I$58)</f>
        <v>1189124106.1146128</v>
      </c>
      <c r="P36" s="7">
        <f>'No. policies'!Q36*LOOKUP(Q$1,'Inputs &amp; Outputs'!$A$9:$A$58,'Inputs &amp; Outputs'!$I$9:$I$58)</f>
        <v>1130688140.7587757</v>
      </c>
      <c r="Q36" s="7">
        <f>'No. policies'!R36*LOOKUP(R$1,'Inputs &amp; Outputs'!$A$9:$A$58,'Inputs &amp; Outputs'!$I$9:$I$58)</f>
        <v>1063974573.3596735</v>
      </c>
      <c r="R36" s="7">
        <f>'No. policies'!S36*LOOKUP(S$1,'Inputs &amp; Outputs'!$A$9:$A$58,'Inputs &amp; Outputs'!$I$9:$I$58)</f>
        <v>1000299006.6181512</v>
      </c>
      <c r="S36" s="7">
        <f>'No. policies'!T36*LOOKUP(T$1,'Inputs &amp; Outputs'!$A$9:$A$58,'Inputs &amp; Outputs'!$I$9:$I$58)</f>
        <v>932306905.30367875</v>
      </c>
      <c r="T36" s="7">
        <f>'No. policies'!U36*LOOKUP(U$1,'Inputs &amp; Outputs'!$A$9:$A$58,'Inputs &amp; Outputs'!$I$9:$I$58)</f>
        <v>865974867.77607048</v>
      </c>
      <c r="U36" s="7">
        <f>'No. policies'!V36*LOOKUP(V$1,'Inputs &amp; Outputs'!$A$9:$A$58,'Inputs &amp; Outputs'!$I$9:$I$58)</f>
        <v>801344889.57670605</v>
      </c>
      <c r="V36" s="7">
        <f>'No. policies'!W36*LOOKUP(W$1,'Inputs &amp; Outputs'!$A$9:$A$58,'Inputs &amp; Outputs'!$I$9:$I$58)</f>
        <v>730695993.3009156</v>
      </c>
      <c r="W36" s="7">
        <f>'No. policies'!X36*LOOKUP(X$1,'Inputs &amp; Outputs'!$A$9:$A$58,'Inputs &amp; Outputs'!$I$9:$I$58)</f>
        <v>666559823.46131003</v>
      </c>
      <c r="X36" s="7">
        <f>'No. policies'!Y36*LOOKUP(Y$1,'Inputs &amp; Outputs'!$A$9:$A$58,'Inputs &amp; Outputs'!$I$9:$I$58)</f>
        <v>603952227.42994916</v>
      </c>
      <c r="Y36" s="7">
        <f>'No. policies'!Z36*LOOKUP(Z$1,'Inputs &amp; Outputs'!$A$9:$A$58,'Inputs &amp; Outputs'!$I$9:$I$58)</f>
        <v>541501873.87467241</v>
      </c>
      <c r="Z36" s="7">
        <f>'No. policies'!AA36*LOOKUP(AA$1,'Inputs &amp; Outputs'!$A$9:$A$58,'Inputs &amp; Outputs'!$I$9:$I$58)</f>
        <v>475654935.36380839</v>
      </c>
      <c r="AA36" s="7">
        <f>'No. policies'!AB36*LOOKUP(AB$1,'Inputs &amp; Outputs'!$A$9:$A$58,'Inputs &amp; Outputs'!$I$9:$I$58)</f>
        <v>418226375.83961195</v>
      </c>
      <c r="AB36" s="7">
        <f>'No. policies'!AC36*LOOKUP(AC$1,'Inputs &amp; Outputs'!$A$9:$A$58,'Inputs &amp; Outputs'!$I$9:$I$58)</f>
        <v>362962321.39393955</v>
      </c>
      <c r="AC36" s="7">
        <f>'No. policies'!AD36*LOOKUP(AD$1,'Inputs &amp; Outputs'!$A$9:$A$58,'Inputs &amp; Outputs'!$I$9:$I$58)</f>
        <v>311360982.50780636</v>
      </c>
      <c r="AD36" s="7">
        <f>'No. policies'!AE36*LOOKUP(AE$1,'Inputs &amp; Outputs'!$A$9:$A$58,'Inputs &amp; Outputs'!$I$9:$I$58)</f>
        <v>261264114.17633969</v>
      </c>
      <c r="AE36" s="7">
        <f>'No. policies'!AF36*LOOKUP(AF$1,'Inputs &amp; Outputs'!$A$9:$A$58,'Inputs &amp; Outputs'!$I$9:$I$58)</f>
        <v>221053725.92676833</v>
      </c>
      <c r="AF36" s="7">
        <f>'No. policies'!AG36*LOOKUP(AG$1,'Inputs &amp; Outputs'!$A$9:$A$58,'Inputs &amp; Outputs'!$I$9:$I$58)</f>
        <v>180934498.80606538</v>
      </c>
      <c r="AG36" s="7">
        <f>'No. policies'!AH36*LOOKUP(AH$1,'Inputs &amp; Outputs'!$A$9:$A$58,'Inputs &amp; Outputs'!$I$9:$I$58)</f>
        <v>146404897.39876401</v>
      </c>
      <c r="AH36" s="7">
        <f>'No. policies'!AI36*LOOKUP(AI$1,'Inputs &amp; Outputs'!$A$9:$A$58,'Inputs &amp; Outputs'!$I$9:$I$58)</f>
        <v>115929126.36054653</v>
      </c>
      <c r="AI36" s="7">
        <f>'No. policies'!AJ36*LOOKUP(AJ$1,'Inputs &amp; Outputs'!$A$9:$A$58,'Inputs &amp; Outputs'!$I$9:$I$58)</f>
        <v>89778939.884536505</v>
      </c>
      <c r="AJ36" s="7">
        <f>'No. policies'!AK36*LOOKUP(AK$1,'Inputs &amp; Outputs'!$A$9:$A$58,'Inputs &amp; Outputs'!$I$9:$I$58)</f>
        <v>69469908.29307501</v>
      </c>
      <c r="AK36" s="7">
        <f>'No. policies'!AL36*LOOKUP(AL$1,'Inputs &amp; Outputs'!$A$9:$A$58,'Inputs &amp; Outputs'!$I$9:$I$58)</f>
        <v>53732242.230734393</v>
      </c>
      <c r="AL36" s="7">
        <f>'No. policies'!AM36*LOOKUP(AM$1,'Inputs &amp; Outputs'!$A$9:$A$58,'Inputs &amp; Outputs'!$I$9:$I$58)</f>
        <v>40292946.537211634</v>
      </c>
      <c r="AM36" s="7">
        <f>'No. policies'!AN36*LOOKUP(AN$1,'Inputs &amp; Outputs'!$A$9:$A$58,'Inputs &amp; Outputs'!$I$9:$I$58)</f>
        <v>29596400.958781797</v>
      </c>
      <c r="AN36" s="7">
        <f>'No. policies'!AO36*LOOKUP(AO$1,'Inputs &amp; Outputs'!$A$9:$A$58,'Inputs &amp; Outputs'!$I$9:$I$58)</f>
        <v>21471835.178145614</v>
      </c>
      <c r="AO36" s="7">
        <f>'No. policies'!AP36*LOOKUP(AP$1,'Inputs &amp; Outputs'!$A$9:$A$58,'Inputs &amp; Outputs'!$I$9:$I$58)</f>
        <v>14181069.456161313</v>
      </c>
      <c r="AP36" s="7">
        <f>'No. policies'!AQ36*LOOKUP(AQ$1,'Inputs &amp; Outputs'!$A$9:$A$58,'Inputs &amp; Outputs'!$I$9:$I$58)</f>
        <v>9887194.8302862737</v>
      </c>
      <c r="AQ36" s="7">
        <f>'No. policies'!AR36*LOOKUP(AR$1,'Inputs &amp; Outputs'!$A$9:$A$58,'Inputs &amp; Outputs'!$I$9:$I$58)</f>
        <v>6710567.0490828631</v>
      </c>
      <c r="AR36" s="7">
        <f>'No. policies'!AS36*LOOKUP(AS$1,'Inputs &amp; Outputs'!$A$9:$A$58,'Inputs &amp; Outputs'!$I$9:$I$58)</f>
        <v>4622347.3596776891</v>
      </c>
      <c r="AS36" s="7">
        <f>'No. policies'!AT36*LOOKUP(AT$1,'Inputs &amp; Outputs'!$A$9:$A$58,'Inputs &amp; Outputs'!$I$9:$I$58)</f>
        <v>2982967.6397634791</v>
      </c>
      <c r="AT36" s="7">
        <f>'No. policies'!AU36*LOOKUP(AU$1,'Inputs &amp; Outputs'!$A$9:$A$58,'Inputs &amp; Outputs'!$I$9:$I$58)</f>
        <v>1779470.8800055843</v>
      </c>
      <c r="AU36" s="7">
        <f>'No. policies'!AV36*LOOKUP(AV$1,'Inputs &amp; Outputs'!$A$9:$A$58,'Inputs &amp; Outputs'!$I$9:$I$58)</f>
        <v>959841.7530470799</v>
      </c>
      <c r="AV36" s="7">
        <f>'No. policies'!AW36*LOOKUP(AW$1,'Inputs &amp; Outputs'!$A$9:$A$58,'Inputs &amp; Outputs'!$I$9:$I$58)</f>
        <v>417863.0793477791</v>
      </c>
      <c r="AW36" s="7">
        <f>'No. policies'!AX36*LOOKUP(AX$1,'Inputs &amp; Outputs'!$A$9:$A$58,'Inputs &amp; Outputs'!$I$9:$I$58)</f>
        <v>195903.03124999997</v>
      </c>
      <c r="AX36" s="7">
        <f>'No. policies'!AY36*LOOKUP(AY$1,'Inputs &amp; Outputs'!$A$9:$A$58,'Inputs &amp; Outputs'!$I$9:$I$58)</f>
        <v>175000</v>
      </c>
      <c r="AY36" s="7">
        <f>'No. policies'!AZ36*LOOKUP(AZ$1,'Inputs &amp; Outputs'!$A$9:$A$58,'Inputs &amp; Outputs'!$I$9:$I$58)</f>
        <v>0</v>
      </c>
      <c r="AZ36" s="7">
        <f>'No. policies'!BA36*LOOKUP(BA$1,'Inputs &amp; Outputs'!$A$9:$A$58,'Inputs &amp; Outputs'!$I$9:$I$58)</f>
        <v>0</v>
      </c>
      <c r="BA36" s="7">
        <f>'No. policies'!BB36*LOOKUP(BB$1,'Inputs &amp; Outputs'!$A$9:$A$58,'Inputs &amp; Outputs'!$I$9:$I$58)</f>
        <v>0</v>
      </c>
      <c r="BB36" s="7">
        <f>'No. policies'!BC36*LOOKUP(BC$1,'Inputs &amp; Outputs'!$A$9:$A$58,'Inputs &amp; Outputs'!$I$9:$I$58)</f>
        <v>0</v>
      </c>
      <c r="BC36" s="7">
        <f>'No. policies'!BD36*LOOKUP(BD$1,'Inputs &amp; Outputs'!$A$9:$A$58,'Inputs &amp; Outputs'!$I$9:$I$58)</f>
        <v>0</v>
      </c>
      <c r="BD36" s="7">
        <f>'No. policies'!BE36*LOOKUP(BE$1,'Inputs &amp; Outputs'!$A$9:$A$58,'Inputs &amp; Outputs'!$I$9:$I$58)</f>
        <v>0</v>
      </c>
      <c r="BE36" s="7">
        <f>'No. policies'!BF36*LOOKUP(BF$1,'Inputs &amp; Outputs'!$A$9:$A$58,'Inputs &amp; Outputs'!$I$9:$I$58)</f>
        <v>0</v>
      </c>
      <c r="BF36" s="7">
        <f>'No. policies'!BG36*LOOKUP(BG$1,'Inputs &amp; Outputs'!$A$9:$A$58,'Inputs &amp; Outputs'!$I$9:$I$58)</f>
        <v>0</v>
      </c>
      <c r="BG36" s="7">
        <f>'No. policies'!BH36*LOOKUP(BH$1,'Inputs &amp; Outputs'!$A$9:$A$58,'Inputs &amp; Outputs'!$I$9:$I$58)</f>
        <v>0</v>
      </c>
      <c r="BH36" s="7">
        <f>'No. policies'!BI36*LOOKUP(BI$1,'Inputs &amp; Outputs'!$A$9:$A$58,'Inputs &amp; Outputs'!$I$9:$I$58)</f>
        <v>0</v>
      </c>
      <c r="BI36" s="7">
        <f>'No. policies'!BJ36*LOOKUP(BJ$1,'Inputs &amp; Outputs'!$A$9:$A$58,'Inputs &amp; Outputs'!$I$9:$I$58)</f>
        <v>0</v>
      </c>
      <c r="BJ36" s="7">
        <f>'No. policies'!BK36*LOOKUP(BK$1,'Inputs &amp; Outputs'!$A$9:$A$58,'Inputs &amp; Outputs'!$I$9:$I$58)</f>
        <v>0</v>
      </c>
      <c r="BK36" s="7">
        <f>'No. policies'!BL36*LOOKUP(BL$1,'Inputs &amp; Outputs'!$A$9:$A$58,'Inputs &amp; Outputs'!$I$9:$I$58)</f>
        <v>0</v>
      </c>
      <c r="BL36" s="7">
        <f>'No. policies'!BM36*LOOKUP(BM$1,'Inputs &amp; Outputs'!$A$9:$A$58,'Inputs &amp; Outputs'!$I$9:$I$58)</f>
        <v>0</v>
      </c>
      <c r="BM36" s="7">
        <f>'No. policies'!BN36*LOOKUP(BN$1,'Inputs &amp; Outputs'!$A$9:$A$58,'Inputs &amp; Outputs'!$I$9:$I$58)</f>
        <v>0</v>
      </c>
      <c r="BN36" s="7">
        <f>'No. policies'!BO36*LOOKUP(BO$1,'Inputs &amp; Outputs'!$A$9:$A$58,'Inputs &amp; Outputs'!$I$9:$I$58)</f>
        <v>0</v>
      </c>
      <c r="BO36" s="7">
        <f>'No. policies'!BP36*LOOKUP(BP$1,'Inputs &amp; Outputs'!$A$9:$A$58,'Inputs &amp; Outputs'!$I$9:$I$58)</f>
        <v>0</v>
      </c>
      <c r="BP36" s="7">
        <f>'No. policies'!BQ36*LOOKUP(BQ$1,'Inputs &amp; Outputs'!$A$9:$A$58,'Inputs &amp; Outputs'!$I$9:$I$58)</f>
        <v>0</v>
      </c>
      <c r="BQ36" s="7">
        <f>'No. policies'!BR36*LOOKUP(BR$1,'Inputs &amp; Outputs'!$A$9:$A$58,'Inputs &amp; Outputs'!$I$9:$I$58)</f>
        <v>0</v>
      </c>
      <c r="BR36" s="7">
        <f>'No. policies'!BS36*LOOKUP(BS$1,'Inputs &amp; Outputs'!$A$9:$A$58,'Inputs &amp; Outputs'!$I$9:$I$58)</f>
        <v>0</v>
      </c>
      <c r="BS36" s="7">
        <f>'No. policies'!BT36*LOOKUP(BT$1,'Inputs &amp; Outputs'!$A$9:$A$58,'Inputs &amp; Outputs'!$I$9:$I$58)</f>
        <v>0</v>
      </c>
      <c r="BT36" s="7">
        <f>'No. policies'!BU36*LOOKUP(BU$1,'Inputs &amp; Outputs'!$A$9:$A$58,'Inputs &amp; Outputs'!$I$9:$I$58)</f>
        <v>0</v>
      </c>
    </row>
    <row r="37" spans="1:72" x14ac:dyDescent="0.25">
      <c r="A37" s="1">
        <v>36</v>
      </c>
      <c r="B37" s="7">
        <f>'No. policies'!C37*LOOKUP(C$1,'Inputs &amp; Outputs'!$A$9:$A$58,'Inputs &amp; Outputs'!$I$9:$I$58)</f>
        <v>1909240667.9420371</v>
      </c>
      <c r="C37" s="7">
        <f>'No. policies'!D37*LOOKUP(D$1,'Inputs &amp; Outputs'!$A$9:$A$58,'Inputs &amp; Outputs'!$I$9:$I$58)</f>
        <v>1863966340.5653102</v>
      </c>
      <c r="D37" s="7">
        <f>'No. policies'!E37*LOOKUP(E$1,'Inputs &amp; Outputs'!$A$9:$A$58,'Inputs &amp; Outputs'!$I$9:$I$58)</f>
        <v>1815619897.5325592</v>
      </c>
      <c r="E37" s="7">
        <f>'No. policies'!F37*LOOKUP(F$1,'Inputs &amp; Outputs'!$A$9:$A$58,'Inputs &amp; Outputs'!$I$9:$I$58)</f>
        <v>1763624728.6155198</v>
      </c>
      <c r="F37" s="7">
        <f>'No. policies'!G37*LOOKUP(G$1,'Inputs &amp; Outputs'!$A$9:$A$58,'Inputs &amp; Outputs'!$I$9:$I$58)</f>
        <v>1710645052.2003756</v>
      </c>
      <c r="G37" s="7">
        <f>'No. policies'!H37*LOOKUP(H$1,'Inputs &amp; Outputs'!$A$9:$A$58,'Inputs &amp; Outputs'!$I$9:$I$58)</f>
        <v>1660143633.1364646</v>
      </c>
      <c r="H37" s="7">
        <f>'No. policies'!I37*LOOKUP(I$1,'Inputs &amp; Outputs'!$A$9:$A$58,'Inputs &amp; Outputs'!$I$9:$I$58)</f>
        <v>1603640948.1978145</v>
      </c>
      <c r="I37" s="7">
        <f>'No. policies'!J37*LOOKUP(J$1,'Inputs &amp; Outputs'!$A$9:$A$58,'Inputs &amp; Outputs'!$I$9:$I$58)</f>
        <v>1546142645.4865718</v>
      </c>
      <c r="J37" s="7">
        <f>'No. policies'!K37*LOOKUP(K$1,'Inputs &amp; Outputs'!$A$9:$A$58,'Inputs &amp; Outputs'!$I$9:$I$58)</f>
        <v>1490897298.542309</v>
      </c>
      <c r="K37" s="7">
        <f>'No. policies'!L37*LOOKUP(L$1,'Inputs &amp; Outputs'!$A$9:$A$58,'Inputs &amp; Outputs'!$I$9:$I$58)</f>
        <v>1429284394.8243532</v>
      </c>
      <c r="L37" s="7">
        <f>'No. policies'!M37*LOOKUP(M$1,'Inputs &amp; Outputs'!$A$9:$A$58,'Inputs &amp; Outputs'!$I$9:$I$58)</f>
        <v>1370162881.2895131</v>
      </c>
      <c r="M37" s="7">
        <f>'No. policies'!N37*LOOKUP(N$1,'Inputs &amp; Outputs'!$A$9:$A$58,'Inputs &amp; Outputs'!$I$9:$I$58)</f>
        <v>1307167316.2640102</v>
      </c>
      <c r="N37" s="7">
        <f>'No. policies'!O37*LOOKUP(O$1,'Inputs &amp; Outputs'!$A$9:$A$58,'Inputs &amp; Outputs'!$I$9:$I$58)</f>
        <v>1241897379.0183215</v>
      </c>
      <c r="O37" s="7">
        <f>'No. policies'!P37*LOOKUP(P$1,'Inputs &amp; Outputs'!$A$9:$A$58,'Inputs &amp; Outputs'!$I$9:$I$58)</f>
        <v>1179450053.3603823</v>
      </c>
      <c r="P37" s="7">
        <f>'No. policies'!Q37*LOOKUP(Q$1,'Inputs &amp; Outputs'!$A$9:$A$58,'Inputs &amp; Outputs'!$I$9:$I$58)</f>
        <v>1115632373.2386856</v>
      </c>
      <c r="Q37" s="7">
        <f>'No. policies'!R37*LOOKUP(R$1,'Inputs &amp; Outputs'!$A$9:$A$58,'Inputs &amp; Outputs'!$I$9:$I$58)</f>
        <v>1047875590.4294345</v>
      </c>
      <c r="R37" s="7">
        <f>'No. policies'!S37*LOOKUP(S$1,'Inputs &amp; Outputs'!$A$9:$A$58,'Inputs &amp; Outputs'!$I$9:$I$58)</f>
        <v>981936473.2245183</v>
      </c>
      <c r="S37" s="7">
        <f>'No. policies'!T37*LOOKUP(T$1,'Inputs &amp; Outputs'!$A$9:$A$58,'Inputs &amp; Outputs'!$I$9:$I$58)</f>
        <v>918747668.11652696</v>
      </c>
      <c r="T37" s="7">
        <f>'No. policies'!U37*LOOKUP(U$1,'Inputs &amp; Outputs'!$A$9:$A$58,'Inputs &amp; Outputs'!$I$9:$I$58)</f>
        <v>852258923.14606786</v>
      </c>
      <c r="U37" s="7">
        <f>'No. policies'!V37*LOOKUP(V$1,'Inputs &amp; Outputs'!$A$9:$A$58,'Inputs &amp; Outputs'!$I$9:$I$58)</f>
        <v>785983645.68705666</v>
      </c>
      <c r="V37" s="7">
        <f>'No. policies'!W37*LOOKUP(W$1,'Inputs &amp; Outputs'!$A$9:$A$58,'Inputs &amp; Outputs'!$I$9:$I$58)</f>
        <v>722692955.16746187</v>
      </c>
      <c r="W37" s="7">
        <f>'No. policies'!X37*LOOKUP(X$1,'Inputs &amp; Outputs'!$A$9:$A$58,'Inputs &amp; Outputs'!$I$9:$I$58)</f>
        <v>657438478.50868154</v>
      </c>
      <c r="X37" s="7">
        <f>'No. policies'!Y37*LOOKUP(Y$1,'Inputs &amp; Outputs'!$A$9:$A$58,'Inputs &amp; Outputs'!$I$9:$I$58)</f>
        <v>597192183.3882817</v>
      </c>
      <c r="Y37" s="7">
        <f>'No. policies'!Z37*LOOKUP(Z$1,'Inputs &amp; Outputs'!$A$9:$A$58,'Inputs &amp; Outputs'!$I$9:$I$58)</f>
        <v>533309010.81005418</v>
      </c>
      <c r="Z37" s="7">
        <f>'No. policies'!AA37*LOOKUP(AA$1,'Inputs &amp; Outputs'!$A$9:$A$58,'Inputs &amp; Outputs'!$I$9:$I$58)</f>
        <v>472618840.03169894</v>
      </c>
      <c r="AA37" s="7">
        <f>'No. policies'!AB37*LOOKUP(AB$1,'Inputs &amp; Outputs'!$A$9:$A$58,'Inputs &amp; Outputs'!$I$9:$I$58)</f>
        <v>412020436.06908864</v>
      </c>
      <c r="AB37" s="7">
        <f>'No. policies'!AC37*LOOKUP(AC$1,'Inputs &amp; Outputs'!$A$9:$A$58,'Inputs &amp; Outputs'!$I$9:$I$58)</f>
        <v>355298527.1381312</v>
      </c>
      <c r="AC37" s="7">
        <f>'No. policies'!AD37*LOOKUP(AD$1,'Inputs &amp; Outputs'!$A$9:$A$58,'Inputs &amp; Outputs'!$I$9:$I$58)</f>
        <v>305404714.65038025</v>
      </c>
      <c r="AD37" s="7">
        <f>'No. policies'!AE37*LOOKUP(AE$1,'Inputs &amp; Outputs'!$A$9:$A$58,'Inputs &amp; Outputs'!$I$9:$I$58)</f>
        <v>258228680.48466435</v>
      </c>
      <c r="AE37" s="7">
        <f>'No. policies'!AF37*LOOKUP(AF$1,'Inputs &amp; Outputs'!$A$9:$A$58,'Inputs &amp; Outputs'!$I$9:$I$58)</f>
        <v>215524869.66211519</v>
      </c>
      <c r="AF37" s="7">
        <f>'No. policies'!AG37*LOOKUP(AG$1,'Inputs &amp; Outputs'!$A$9:$A$58,'Inputs &amp; Outputs'!$I$9:$I$58)</f>
        <v>176369210.21621102</v>
      </c>
      <c r="AG37" s="7">
        <f>'No. policies'!AH37*LOOKUP(AH$1,'Inputs &amp; Outputs'!$A$9:$A$58,'Inputs &amp; Outputs'!$I$9:$I$58)</f>
        <v>141567921.43750691</v>
      </c>
      <c r="AH37" s="7">
        <f>'No. policies'!AI37*LOOKUP(AI$1,'Inputs &amp; Outputs'!$A$9:$A$58,'Inputs &amp; Outputs'!$I$9:$I$58)</f>
        <v>112962751.75795992</v>
      </c>
      <c r="AI37" s="7">
        <f>'No. policies'!AJ37*LOOKUP(AJ$1,'Inputs &amp; Outputs'!$A$9:$A$58,'Inputs &amp; Outputs'!$I$9:$I$58)</f>
        <v>88063893.690728918</v>
      </c>
      <c r="AJ37" s="7">
        <f>'No. policies'!AK37*LOOKUP(AK$1,'Inputs &amp; Outputs'!$A$9:$A$58,'Inputs &amp; Outputs'!$I$9:$I$58)</f>
        <v>67522803.756332174</v>
      </c>
      <c r="AK37" s="7">
        <f>'No. policies'!AL37*LOOKUP(AL$1,'Inputs &amp; Outputs'!$A$9:$A$58,'Inputs &amp; Outputs'!$I$9:$I$58)</f>
        <v>51195247.742842577</v>
      </c>
      <c r="AL37" s="7">
        <f>'No. policies'!AM37*LOOKUP(AM$1,'Inputs &amp; Outputs'!$A$9:$A$58,'Inputs &amp; Outputs'!$I$9:$I$58)</f>
        <v>37545700.182401747</v>
      </c>
      <c r="AM37" s="7">
        <f>'No. policies'!AN37*LOOKUP(AN$1,'Inputs &amp; Outputs'!$A$9:$A$58,'Inputs &amp; Outputs'!$I$9:$I$58)</f>
        <v>27240182.630024411</v>
      </c>
      <c r="AN37" s="7">
        <f>'No. policies'!AO37*LOOKUP(AO$1,'Inputs &amp; Outputs'!$A$9:$A$58,'Inputs &amp; Outputs'!$I$9:$I$58)</f>
        <v>19899402.803988487</v>
      </c>
      <c r="AO37" s="7">
        <f>'No. policies'!AP37*LOOKUP(AP$1,'Inputs &amp; Outputs'!$A$9:$A$58,'Inputs &amp; Outputs'!$I$9:$I$58)</f>
        <v>14078679.062976032</v>
      </c>
      <c r="AP37" s="7">
        <f>'No. policies'!AQ37*LOOKUP(AQ$1,'Inputs &amp; Outputs'!$A$9:$A$58,'Inputs &amp; Outputs'!$I$9:$I$58)</f>
        <v>10128345.923707889</v>
      </c>
      <c r="AQ37" s="7">
        <f>'No. policies'!AR37*LOOKUP(AR$1,'Inputs &amp; Outputs'!$A$9:$A$58,'Inputs &amp; Outputs'!$I$9:$I$58)</f>
        <v>7073300.4030873422</v>
      </c>
      <c r="AR37" s="7">
        <f>'No. policies'!AS37*LOOKUP(AS$1,'Inputs &amp; Outputs'!$A$9:$A$58,'Inputs &amp; Outputs'!$I$9:$I$58)</f>
        <v>4664754.2161884932</v>
      </c>
      <c r="AS37" s="7">
        <f>'No. policies'!AT37*LOOKUP(AT$1,'Inputs &amp; Outputs'!$A$9:$A$58,'Inputs &amp; Outputs'!$I$9:$I$58)</f>
        <v>2943718.0655560647</v>
      </c>
      <c r="AT37" s="7">
        <f>'No. policies'!AU37*LOOKUP(AU$1,'Inputs &amp; Outputs'!$A$9:$A$58,'Inputs &amp; Outputs'!$I$9:$I$58)</f>
        <v>1708292.044805361</v>
      </c>
      <c r="AU37" s="7">
        <f>'No. policies'!AV37*LOOKUP(AV$1,'Inputs &amp; Outputs'!$A$9:$A$58,'Inputs &amp; Outputs'!$I$9:$I$58)</f>
        <v>1083692.3018273483</v>
      </c>
      <c r="AV37" s="7">
        <f>'No. policies'!AW37*LOOKUP(AW$1,'Inputs &amp; Outputs'!$A$9:$A$58,'Inputs &amp; Outputs'!$I$9:$I$58)</f>
        <v>688245.07186693035</v>
      </c>
      <c r="AW37" s="7">
        <f>'No. policies'!AX37*LOOKUP(AX$1,'Inputs &amp; Outputs'!$A$9:$A$58,'Inputs &amp; Outputs'!$I$9:$I$58)</f>
        <v>316458.7427884615</v>
      </c>
      <c r="AX37" s="7">
        <f>'No. policies'!AY37*LOOKUP(AY$1,'Inputs &amp; Outputs'!$A$9:$A$58,'Inputs &amp; Outputs'!$I$9:$I$58)</f>
        <v>300000</v>
      </c>
      <c r="AY37" s="7">
        <f>'No. policies'!AZ37*LOOKUP(AZ$1,'Inputs &amp; Outputs'!$A$9:$A$58,'Inputs &amp; Outputs'!$I$9:$I$58)</f>
        <v>0</v>
      </c>
      <c r="AZ37" s="7">
        <f>'No. policies'!BA37*LOOKUP(BA$1,'Inputs &amp; Outputs'!$A$9:$A$58,'Inputs &amp; Outputs'!$I$9:$I$58)</f>
        <v>0</v>
      </c>
      <c r="BA37" s="7">
        <f>'No. policies'!BB37*LOOKUP(BB$1,'Inputs &amp; Outputs'!$A$9:$A$58,'Inputs &amp; Outputs'!$I$9:$I$58)</f>
        <v>0</v>
      </c>
      <c r="BB37" s="7">
        <f>'No. policies'!BC37*LOOKUP(BC$1,'Inputs &amp; Outputs'!$A$9:$A$58,'Inputs &amp; Outputs'!$I$9:$I$58)</f>
        <v>0</v>
      </c>
      <c r="BC37" s="7">
        <f>'No. policies'!BD37*LOOKUP(BD$1,'Inputs &amp; Outputs'!$A$9:$A$58,'Inputs &amp; Outputs'!$I$9:$I$58)</f>
        <v>0</v>
      </c>
      <c r="BD37" s="7">
        <f>'No. policies'!BE37*LOOKUP(BE$1,'Inputs &amp; Outputs'!$A$9:$A$58,'Inputs &amp; Outputs'!$I$9:$I$58)</f>
        <v>0</v>
      </c>
      <c r="BE37" s="7">
        <f>'No. policies'!BF37*LOOKUP(BF$1,'Inputs &amp; Outputs'!$A$9:$A$58,'Inputs &amp; Outputs'!$I$9:$I$58)</f>
        <v>0</v>
      </c>
      <c r="BF37" s="7">
        <f>'No. policies'!BG37*LOOKUP(BG$1,'Inputs &amp; Outputs'!$A$9:$A$58,'Inputs &amp; Outputs'!$I$9:$I$58)</f>
        <v>0</v>
      </c>
      <c r="BG37" s="7">
        <f>'No. policies'!BH37*LOOKUP(BH$1,'Inputs &amp; Outputs'!$A$9:$A$58,'Inputs &amp; Outputs'!$I$9:$I$58)</f>
        <v>0</v>
      </c>
      <c r="BH37" s="7">
        <f>'No. policies'!BI37*LOOKUP(BI$1,'Inputs &amp; Outputs'!$A$9:$A$58,'Inputs &amp; Outputs'!$I$9:$I$58)</f>
        <v>0</v>
      </c>
      <c r="BI37" s="7">
        <f>'No. policies'!BJ37*LOOKUP(BJ$1,'Inputs &amp; Outputs'!$A$9:$A$58,'Inputs &amp; Outputs'!$I$9:$I$58)</f>
        <v>0</v>
      </c>
      <c r="BJ37" s="7">
        <f>'No. policies'!BK37*LOOKUP(BK$1,'Inputs &amp; Outputs'!$A$9:$A$58,'Inputs &amp; Outputs'!$I$9:$I$58)</f>
        <v>0</v>
      </c>
      <c r="BK37" s="7">
        <f>'No. policies'!BL37*LOOKUP(BL$1,'Inputs &amp; Outputs'!$A$9:$A$58,'Inputs &amp; Outputs'!$I$9:$I$58)</f>
        <v>0</v>
      </c>
      <c r="BL37" s="7">
        <f>'No. policies'!BM37*LOOKUP(BM$1,'Inputs &amp; Outputs'!$A$9:$A$58,'Inputs &amp; Outputs'!$I$9:$I$58)</f>
        <v>0</v>
      </c>
      <c r="BM37" s="7">
        <f>'No. policies'!BN37*LOOKUP(BN$1,'Inputs &amp; Outputs'!$A$9:$A$58,'Inputs &amp; Outputs'!$I$9:$I$58)</f>
        <v>0</v>
      </c>
      <c r="BN37" s="7">
        <f>'No. policies'!BO37*LOOKUP(BO$1,'Inputs &amp; Outputs'!$A$9:$A$58,'Inputs &amp; Outputs'!$I$9:$I$58)</f>
        <v>0</v>
      </c>
      <c r="BO37" s="7">
        <f>'No. policies'!BP37*LOOKUP(BP$1,'Inputs &amp; Outputs'!$A$9:$A$58,'Inputs &amp; Outputs'!$I$9:$I$58)</f>
        <v>0</v>
      </c>
      <c r="BP37" s="7">
        <f>'No. policies'!BQ37*LOOKUP(BQ$1,'Inputs &amp; Outputs'!$A$9:$A$58,'Inputs &amp; Outputs'!$I$9:$I$58)</f>
        <v>0</v>
      </c>
      <c r="BQ37" s="7">
        <f>'No. policies'!BR37*LOOKUP(BR$1,'Inputs &amp; Outputs'!$A$9:$A$58,'Inputs &amp; Outputs'!$I$9:$I$58)</f>
        <v>0</v>
      </c>
      <c r="BR37" s="7">
        <f>'No. policies'!BS37*LOOKUP(BS$1,'Inputs &amp; Outputs'!$A$9:$A$58,'Inputs &amp; Outputs'!$I$9:$I$58)</f>
        <v>0</v>
      </c>
      <c r="BS37" s="7">
        <f>'No. policies'!BT37*LOOKUP(BT$1,'Inputs &amp; Outputs'!$A$9:$A$58,'Inputs &amp; Outputs'!$I$9:$I$58)</f>
        <v>0</v>
      </c>
      <c r="BT37" s="7">
        <f>'No. policies'!BU37*LOOKUP(BU$1,'Inputs &amp; Outputs'!$A$9:$A$58,'Inputs &amp; Outputs'!$I$9:$I$58)</f>
        <v>0</v>
      </c>
    </row>
    <row r="38" spans="1:72" x14ac:dyDescent="0.25">
      <c r="A38" s="1">
        <v>37</v>
      </c>
      <c r="B38" s="7">
        <f>'No. policies'!C38*LOOKUP(C$1,'Inputs &amp; Outputs'!$A$9:$A$58,'Inputs &amp; Outputs'!$I$9:$I$58)</f>
        <v>1912687642.0667069</v>
      </c>
      <c r="C38" s="7">
        <f>'No. policies'!D38*LOOKUP(D$1,'Inputs &amp; Outputs'!$A$9:$A$58,'Inputs &amp; Outputs'!$I$9:$I$58)</f>
        <v>1862841662.5641646</v>
      </c>
      <c r="D38" s="7">
        <f>'No. policies'!E38*LOOKUP(E$1,'Inputs &amp; Outputs'!$A$9:$A$58,'Inputs &amp; Outputs'!$I$9:$I$58)</f>
        <v>1813420479.1224651</v>
      </c>
      <c r="E38" s="7">
        <f>'No. policies'!F38*LOOKUP(F$1,'Inputs &amp; Outputs'!$A$9:$A$58,'Inputs &amp; Outputs'!$I$9:$I$58)</f>
        <v>1762192633.8297985</v>
      </c>
      <c r="F38" s="7">
        <f>'No. policies'!G38*LOOKUP(G$1,'Inputs &amp; Outputs'!$A$9:$A$58,'Inputs &amp; Outputs'!$I$9:$I$58)</f>
        <v>1713439082.5020502</v>
      </c>
      <c r="G38" s="7">
        <f>'No. policies'!H38*LOOKUP(H$1,'Inputs &amp; Outputs'!$A$9:$A$58,'Inputs &amp; Outputs'!$I$9:$I$58)</f>
        <v>1660143633.1364646</v>
      </c>
      <c r="H38" s="7">
        <f>'No. policies'!I38*LOOKUP(I$1,'Inputs &amp; Outputs'!$A$9:$A$58,'Inputs &amp; Outputs'!$I$9:$I$58)</f>
        <v>1605958348.4119732</v>
      </c>
      <c r="I38" s="7">
        <f>'No. policies'!J38*LOOKUP(J$1,'Inputs &amp; Outputs'!$A$9:$A$58,'Inputs &amp; Outputs'!$I$9:$I$58)</f>
        <v>1550002373.3305159</v>
      </c>
      <c r="J38" s="7">
        <f>'No. policies'!K38*LOOKUP(K$1,'Inputs &amp; Outputs'!$A$9:$A$58,'Inputs &amp; Outputs'!$I$9:$I$58)</f>
        <v>1493081534.852438</v>
      </c>
      <c r="K38" s="7">
        <f>'No. policies'!L38*LOOKUP(L$1,'Inputs &amp; Outputs'!$A$9:$A$58,'Inputs &amp; Outputs'!$I$9:$I$58)</f>
        <v>1435631396.7891052</v>
      </c>
      <c r="L38" s="7">
        <f>'No. policies'!M38*LOOKUP(M$1,'Inputs &amp; Outputs'!$A$9:$A$58,'Inputs &amp; Outputs'!$I$9:$I$58)</f>
        <v>1376592826.5515375</v>
      </c>
      <c r="M38" s="7">
        <f>'No. policies'!N38*LOOKUP(N$1,'Inputs &amp; Outputs'!$A$9:$A$58,'Inputs &amp; Outputs'!$I$9:$I$58)</f>
        <v>1313656599.2931647</v>
      </c>
      <c r="N38" s="7">
        <f>'No. policies'!O38*LOOKUP(O$1,'Inputs &amp; Outputs'!$A$9:$A$58,'Inputs &amp; Outputs'!$I$9:$I$58)</f>
        <v>1253859612.9668341</v>
      </c>
      <c r="O38" s="7">
        <f>'No. policies'!P38*LOOKUP(P$1,'Inputs &amp; Outputs'!$A$9:$A$58,'Inputs &amp; Outputs'!$I$9:$I$58)</f>
        <v>1193568941.1638539</v>
      </c>
      <c r="P38" s="7">
        <f>'No. policies'!Q38*LOOKUP(Q$1,'Inputs &amp; Outputs'!$A$9:$A$58,'Inputs &amp; Outputs'!$I$9:$I$58)</f>
        <v>1128931634.5480986</v>
      </c>
      <c r="Q38" s="7">
        <f>'No. policies'!R38*LOOKUP(R$1,'Inputs &amp; Outputs'!$A$9:$A$58,'Inputs &amp; Outputs'!$I$9:$I$58)</f>
        <v>1066857973.2874775</v>
      </c>
      <c r="R38" s="7">
        <f>'No. policies'!S38*LOOKUP(S$1,'Inputs &amp; Outputs'!$A$9:$A$58,'Inputs &amp; Outputs'!$I$9:$I$58)</f>
        <v>998233221.61136746</v>
      </c>
      <c r="S38" s="7">
        <f>'No. policies'!T38*LOOKUP(T$1,'Inputs &amp; Outputs'!$A$9:$A$58,'Inputs &amp; Outputs'!$I$9:$I$58)</f>
        <v>931432115.80773354</v>
      </c>
      <c r="T38" s="7">
        <f>'No. policies'!U38*LOOKUP(U$1,'Inputs &amp; Outputs'!$A$9:$A$58,'Inputs &amp; Outputs'!$I$9:$I$58)</f>
        <v>867637406.51910102</v>
      </c>
      <c r="U38" s="7">
        <f>'No. policies'!V38*LOOKUP(V$1,'Inputs &amp; Outputs'!$A$9:$A$58,'Inputs &amp; Outputs'!$I$9:$I$58)</f>
        <v>798981621.28599072</v>
      </c>
      <c r="V38" s="7">
        <f>'No. policies'!W38*LOOKUP(W$1,'Inputs &amp; Outputs'!$A$9:$A$58,'Inputs &amp; Outputs'!$I$9:$I$58)</f>
        <v>731626579.13038695</v>
      </c>
      <c r="W38" s="7">
        <f>'No. policies'!X38*LOOKUP(X$1,'Inputs &amp; Outputs'!$A$9:$A$58,'Inputs &amp; Outputs'!$I$9:$I$58)</f>
        <v>664805718.66272759</v>
      </c>
      <c r="X38" s="7">
        <f>'No. policies'!Y38*LOOKUP(Y$1,'Inputs &amp; Outputs'!$A$9:$A$58,'Inputs &amp; Outputs'!$I$9:$I$58)</f>
        <v>602303436.20027411</v>
      </c>
      <c r="Y38" s="7">
        <f>'No. policies'!Z38*LOOKUP(Z$1,'Inputs &amp; Outputs'!$A$9:$A$58,'Inputs &amp; Outputs'!$I$9:$I$58)</f>
        <v>541038126.90875065</v>
      </c>
      <c r="Z38" s="7">
        <f>'No. policies'!AA38*LOOKUP(AA$1,'Inputs &amp; Outputs'!$A$9:$A$58,'Inputs &amp; Outputs'!$I$9:$I$58)</f>
        <v>477534422.95035231</v>
      </c>
      <c r="AA38" s="7">
        <f>'No. policies'!AB38*LOOKUP(AB$1,'Inputs &amp; Outputs'!$A$9:$A$58,'Inputs &amp; Outputs'!$I$9:$I$58)</f>
        <v>419710404.91517186</v>
      </c>
      <c r="AB38" s="7">
        <f>'No. policies'!AC38*LOOKUP(AC$1,'Inputs &amp; Outputs'!$A$9:$A$58,'Inputs &amp; Outputs'!$I$9:$I$58)</f>
        <v>365223768.87926006</v>
      </c>
      <c r="AC38" s="7">
        <f>'No. policies'!AD38*LOOKUP(AD$1,'Inputs &amp; Outputs'!$A$9:$A$58,'Inputs &amp; Outputs'!$I$9:$I$58)</f>
        <v>313813563.39027596</v>
      </c>
      <c r="AD38" s="7">
        <f>'No. policies'!AE38*LOOKUP(AE$1,'Inputs &amp; Outputs'!$A$9:$A$58,'Inputs &amp; Outputs'!$I$9:$I$58)</f>
        <v>267118164.8674278</v>
      </c>
      <c r="AE38" s="7">
        <f>'No. policies'!AF38*LOOKUP(AF$1,'Inputs &amp; Outputs'!$A$9:$A$58,'Inputs &amp; Outputs'!$I$9:$I$58)</f>
        <v>220551102.62998167</v>
      </c>
      <c r="AF38" s="7">
        <f>'No. policies'!AG38*LOOKUP(AG$1,'Inputs &amp; Outputs'!$A$9:$A$58,'Inputs &amp; Outputs'!$I$9:$I$58)</f>
        <v>180654991.34138042</v>
      </c>
      <c r="AG38" s="7">
        <f>'No. policies'!AH38*LOOKUP(AH$1,'Inputs &amp; Outputs'!$A$9:$A$58,'Inputs &amp; Outputs'!$I$9:$I$58)</f>
        <v>145627526.26213342</v>
      </c>
      <c r="AH38" s="7">
        <f>'No. policies'!AI38*LOOKUP(AI$1,'Inputs &amp; Outputs'!$A$9:$A$58,'Inputs &amp; Outputs'!$I$9:$I$58)</f>
        <v>115287748.06809537</v>
      </c>
      <c r="AI38" s="7">
        <f>'No. policies'!AJ38*LOOKUP(AJ$1,'Inputs &amp; Outputs'!$A$9:$A$58,'Inputs &amp; Outputs'!$I$9:$I$58)</f>
        <v>90673746.594349161</v>
      </c>
      <c r="AJ38" s="7">
        <f>'No. policies'!AK38*LOOKUP(AK$1,'Inputs &amp; Outputs'!$A$9:$A$58,'Inputs &amp; Outputs'!$I$9:$I$58)</f>
        <v>68635434.920185223</v>
      </c>
      <c r="AK38" s="7">
        <f>'No. policies'!AL38*LOOKUP(AL$1,'Inputs &amp; Outputs'!$A$9:$A$58,'Inputs &amp; Outputs'!$I$9:$I$58)</f>
        <v>52366168.275715724</v>
      </c>
      <c r="AL38" s="7">
        <f>'No. policies'!AM38*LOOKUP(AM$1,'Inputs &amp; Outputs'!$A$9:$A$58,'Inputs &amp; Outputs'!$I$9:$I$58)</f>
        <v>39194047.995287679</v>
      </c>
      <c r="AM38" s="7">
        <f>'No. policies'!AN38*LOOKUP(AN$1,'Inputs &amp; Outputs'!$A$9:$A$58,'Inputs &amp; Outputs'!$I$9:$I$58)</f>
        <v>27527526.328653362</v>
      </c>
      <c r="AN38" s="7">
        <f>'No. policies'!AO38*LOOKUP(AO$1,'Inputs &amp; Outputs'!$A$9:$A$58,'Inputs &amp; Outputs'!$I$9:$I$58)</f>
        <v>19628293.773961395</v>
      </c>
      <c r="AO38" s="7">
        <f>'No. policies'!AP38*LOOKUP(AP$1,'Inputs &amp; Outputs'!$A$9:$A$58,'Inputs &amp; Outputs'!$I$9:$I$58)</f>
        <v>13669117.490234911</v>
      </c>
      <c r="AP38" s="7">
        <f>'No. policies'!AQ38*LOOKUP(AQ$1,'Inputs &amp; Outputs'!$A$9:$A$58,'Inputs &amp; Outputs'!$I$9:$I$58)</f>
        <v>10176576.142392213</v>
      </c>
      <c r="AQ38" s="7">
        <f>'No. policies'!AR38*LOOKUP(AR$1,'Inputs &amp; Outputs'!$A$9:$A$58,'Inputs &amp; Outputs'!$I$9:$I$58)</f>
        <v>7118642.0723379022</v>
      </c>
      <c r="AR38" s="7">
        <f>'No. policies'!AS38*LOOKUP(AS$1,'Inputs &amp; Outputs'!$A$9:$A$58,'Inputs &amp; Outputs'!$I$9:$I$58)</f>
        <v>4876788.4987425162</v>
      </c>
      <c r="AS38" s="7">
        <f>'No. policies'!AT38*LOOKUP(AT$1,'Inputs &amp; Outputs'!$A$9:$A$58,'Inputs &amp; Outputs'!$I$9:$I$58)</f>
        <v>3100716.3623857214</v>
      </c>
      <c r="AT38" s="7">
        <f>'No. policies'!AU38*LOOKUP(AU$1,'Inputs &amp; Outputs'!$A$9:$A$58,'Inputs &amp; Outputs'!$I$9:$I$58)</f>
        <v>2028596.803206366</v>
      </c>
      <c r="AU38" s="7">
        <f>'No. policies'!AV38*LOOKUP(AV$1,'Inputs &amp; Outputs'!$A$9:$A$58,'Inputs &amp; Outputs'!$I$9:$I$58)</f>
        <v>1145617.5762174826</v>
      </c>
      <c r="AV38" s="7">
        <f>'No. policies'!AW38*LOOKUP(AW$1,'Inputs &amp; Outputs'!$A$9:$A$58,'Inputs &amp; Outputs'!$I$9:$I$58)</f>
        <v>614504.5284526163</v>
      </c>
      <c r="AW38" s="7">
        <f>'No. policies'!AX38*LOOKUP(AX$1,'Inputs &amp; Outputs'!$A$9:$A$58,'Inputs &amp; Outputs'!$I$9:$I$58)</f>
        <v>241111.42307692303</v>
      </c>
      <c r="AX38" s="7">
        <f>'No. policies'!AY38*LOOKUP(AY$1,'Inputs &amp; Outputs'!$A$9:$A$58,'Inputs &amp; Outputs'!$I$9:$I$58)</f>
        <v>300000</v>
      </c>
      <c r="AY38" s="7">
        <f>'No. policies'!AZ38*LOOKUP(AZ$1,'Inputs &amp; Outputs'!$A$9:$A$58,'Inputs &amp; Outputs'!$I$9:$I$58)</f>
        <v>0</v>
      </c>
      <c r="AZ38" s="7">
        <f>'No. policies'!BA38*LOOKUP(BA$1,'Inputs &amp; Outputs'!$A$9:$A$58,'Inputs &amp; Outputs'!$I$9:$I$58)</f>
        <v>0</v>
      </c>
      <c r="BA38" s="7">
        <f>'No. policies'!BB38*LOOKUP(BB$1,'Inputs &amp; Outputs'!$A$9:$A$58,'Inputs &amp; Outputs'!$I$9:$I$58)</f>
        <v>0</v>
      </c>
      <c r="BB38" s="7">
        <f>'No. policies'!BC38*LOOKUP(BC$1,'Inputs &amp; Outputs'!$A$9:$A$58,'Inputs &amp; Outputs'!$I$9:$I$58)</f>
        <v>0</v>
      </c>
      <c r="BC38" s="7">
        <f>'No. policies'!BD38*LOOKUP(BD$1,'Inputs &amp; Outputs'!$A$9:$A$58,'Inputs &amp; Outputs'!$I$9:$I$58)</f>
        <v>0</v>
      </c>
      <c r="BD38" s="7">
        <f>'No. policies'!BE38*LOOKUP(BE$1,'Inputs &amp; Outputs'!$A$9:$A$58,'Inputs &amp; Outputs'!$I$9:$I$58)</f>
        <v>0</v>
      </c>
      <c r="BE38" s="7">
        <f>'No. policies'!BF38*LOOKUP(BF$1,'Inputs &amp; Outputs'!$A$9:$A$58,'Inputs &amp; Outputs'!$I$9:$I$58)</f>
        <v>0</v>
      </c>
      <c r="BF38" s="7">
        <f>'No. policies'!BG38*LOOKUP(BG$1,'Inputs &amp; Outputs'!$A$9:$A$58,'Inputs &amp; Outputs'!$I$9:$I$58)</f>
        <v>0</v>
      </c>
      <c r="BG38" s="7">
        <f>'No. policies'!BH38*LOOKUP(BH$1,'Inputs &amp; Outputs'!$A$9:$A$58,'Inputs &amp; Outputs'!$I$9:$I$58)</f>
        <v>0</v>
      </c>
      <c r="BH38" s="7">
        <f>'No. policies'!BI38*LOOKUP(BI$1,'Inputs &amp; Outputs'!$A$9:$A$58,'Inputs &amp; Outputs'!$I$9:$I$58)</f>
        <v>0</v>
      </c>
      <c r="BI38" s="7">
        <f>'No. policies'!BJ38*LOOKUP(BJ$1,'Inputs &amp; Outputs'!$A$9:$A$58,'Inputs &amp; Outputs'!$I$9:$I$58)</f>
        <v>0</v>
      </c>
      <c r="BJ38" s="7">
        <f>'No. policies'!BK38*LOOKUP(BK$1,'Inputs &amp; Outputs'!$A$9:$A$58,'Inputs &amp; Outputs'!$I$9:$I$58)</f>
        <v>0</v>
      </c>
      <c r="BK38" s="7">
        <f>'No. policies'!BL38*LOOKUP(BL$1,'Inputs &amp; Outputs'!$A$9:$A$58,'Inputs &amp; Outputs'!$I$9:$I$58)</f>
        <v>0</v>
      </c>
      <c r="BL38" s="7">
        <f>'No. policies'!BM38*LOOKUP(BM$1,'Inputs &amp; Outputs'!$A$9:$A$58,'Inputs &amp; Outputs'!$I$9:$I$58)</f>
        <v>0</v>
      </c>
      <c r="BM38" s="7">
        <f>'No. policies'!BN38*LOOKUP(BN$1,'Inputs &amp; Outputs'!$A$9:$A$58,'Inputs &amp; Outputs'!$I$9:$I$58)</f>
        <v>0</v>
      </c>
      <c r="BN38" s="7">
        <f>'No. policies'!BO38*LOOKUP(BO$1,'Inputs &amp; Outputs'!$A$9:$A$58,'Inputs &amp; Outputs'!$I$9:$I$58)</f>
        <v>0</v>
      </c>
      <c r="BO38" s="7">
        <f>'No. policies'!BP38*LOOKUP(BP$1,'Inputs &amp; Outputs'!$A$9:$A$58,'Inputs &amp; Outputs'!$I$9:$I$58)</f>
        <v>0</v>
      </c>
      <c r="BP38" s="7">
        <f>'No. policies'!BQ38*LOOKUP(BQ$1,'Inputs &amp; Outputs'!$A$9:$A$58,'Inputs &amp; Outputs'!$I$9:$I$58)</f>
        <v>0</v>
      </c>
      <c r="BQ38" s="7">
        <f>'No. policies'!BR38*LOOKUP(BR$1,'Inputs &amp; Outputs'!$A$9:$A$58,'Inputs &amp; Outputs'!$I$9:$I$58)</f>
        <v>0</v>
      </c>
      <c r="BR38" s="7">
        <f>'No. policies'!BS38*LOOKUP(BS$1,'Inputs &amp; Outputs'!$A$9:$A$58,'Inputs &amp; Outputs'!$I$9:$I$58)</f>
        <v>0</v>
      </c>
      <c r="BS38" s="7">
        <f>'No. policies'!BT38*LOOKUP(BT$1,'Inputs &amp; Outputs'!$A$9:$A$58,'Inputs &amp; Outputs'!$I$9:$I$58)</f>
        <v>0</v>
      </c>
      <c r="BT38" s="7">
        <f>'No. policies'!BU38*LOOKUP(BU$1,'Inputs &amp; Outputs'!$A$9:$A$58,'Inputs &amp; Outputs'!$I$9:$I$58)</f>
        <v>0</v>
      </c>
    </row>
    <row r="39" spans="1:72" x14ac:dyDescent="0.25">
      <c r="A39" s="1">
        <v>38</v>
      </c>
      <c r="B39" s="7">
        <f>'No. policies'!C39*LOOKUP(C$1,'Inputs &amp; Outputs'!$A$9:$A$58,'Inputs &amp; Outputs'!$I$9:$I$58)</f>
        <v>1906176690.9423308</v>
      </c>
      <c r="C39" s="7">
        <f>'No. policies'!D39*LOOKUP(D$1,'Inputs &amp; Outputs'!$A$9:$A$58,'Inputs &amp; Outputs'!$I$9:$I$58)</f>
        <v>1857218272.5584366</v>
      </c>
      <c r="D39" s="7">
        <f>'No. policies'!E39*LOOKUP(E$1,'Inputs &amp; Outputs'!$A$9:$A$58,'Inputs &amp; Outputs'!$I$9:$I$58)</f>
        <v>1808655072.5672615</v>
      </c>
      <c r="E39" s="7">
        <f>'No. policies'!F39*LOOKUP(F$1,'Inputs &amp; Outputs'!$A$9:$A$58,'Inputs &amp; Outputs'!$I$9:$I$58)</f>
        <v>1758254373.1690655</v>
      </c>
      <c r="F39" s="7">
        <f>'No. policies'!G39*LOOKUP(G$1,'Inputs &amp; Outputs'!$A$9:$A$58,'Inputs &amp; Outputs'!$I$9:$I$58)</f>
        <v>1705755499.1724446</v>
      </c>
      <c r="G39" s="7">
        <f>'No. policies'!H39*LOOKUP(H$1,'Inputs &amp; Outputs'!$A$9:$A$58,'Inputs &amp; Outputs'!$I$9:$I$58)</f>
        <v>1651296792.7057314</v>
      </c>
      <c r="H39" s="7">
        <f>'No. policies'!I39*LOOKUP(I$1,'Inputs &amp; Outputs'!$A$9:$A$58,'Inputs &amp; Outputs'!$I$9:$I$58)</f>
        <v>1595695576.0349846</v>
      </c>
      <c r="I39" s="7">
        <f>'No. policies'!J39*LOOKUP(J$1,'Inputs &amp; Outputs'!$A$9:$A$58,'Inputs &amp; Outputs'!$I$9:$I$58)</f>
        <v>1542282917.6426277</v>
      </c>
      <c r="J39" s="7">
        <f>'No. policies'!K39*LOOKUP(K$1,'Inputs &amp; Outputs'!$A$9:$A$58,'Inputs &amp; Outputs'!$I$9:$I$58)</f>
        <v>1485904758.4048715</v>
      </c>
      <c r="K39" s="7">
        <f>'No. policies'!L39*LOOKUP(L$1,'Inputs &amp; Outputs'!$A$9:$A$58,'Inputs &amp; Outputs'!$I$9:$I$58)</f>
        <v>1426262012.9363761</v>
      </c>
      <c r="L39" s="7">
        <f>'No. policies'!M39*LOOKUP(M$1,'Inputs &amp; Outputs'!$A$9:$A$58,'Inputs &amp; Outputs'!$I$9:$I$58)</f>
        <v>1369286070.5719645</v>
      </c>
      <c r="M39" s="7">
        <f>'No. policies'!N39*LOOKUP(N$1,'Inputs &amp; Outputs'!$A$9:$A$58,'Inputs &amp; Outputs'!$I$9:$I$58)</f>
        <v>1307167316.2640102</v>
      </c>
      <c r="N39" s="7">
        <f>'No. policies'!O39*LOOKUP(O$1,'Inputs &amp; Outputs'!$A$9:$A$58,'Inputs &amp; Outputs'!$I$9:$I$58)</f>
        <v>1245431675.4122002</v>
      </c>
      <c r="O39" s="7">
        <f>'No. policies'!P39*LOOKUP(P$1,'Inputs &amp; Outputs'!$A$9:$A$58,'Inputs &amp; Outputs'!$I$9:$I$58)</f>
        <v>1182849044.8686254</v>
      </c>
      <c r="P39" s="7">
        <f>'No. policies'!Q39*LOOKUP(Q$1,'Inputs &amp; Outputs'!$A$9:$A$58,'Inputs &amp; Outputs'!$I$9:$I$58)</f>
        <v>1118392597.2840354</v>
      </c>
      <c r="Q39" s="7">
        <f>'No. policies'!R39*LOOKUP(R$1,'Inputs &amp; Outputs'!$A$9:$A$58,'Inputs &amp; Outputs'!$I$9:$I$58)</f>
        <v>1053642390.2850425</v>
      </c>
      <c r="R39" s="7">
        <f>'No. policies'!S39*LOOKUP(S$1,'Inputs &amp; Outputs'!$A$9:$A$58,'Inputs &amp; Outputs'!$I$9:$I$58)</f>
        <v>986297574.90550613</v>
      </c>
      <c r="S39" s="7">
        <f>'No. policies'!T39*LOOKUP(T$1,'Inputs &amp; Outputs'!$A$9:$A$58,'Inputs &amp; Outputs'!$I$9:$I$58)</f>
        <v>922028128.7263217</v>
      </c>
      <c r="T39" s="7">
        <f>'No. policies'!U39*LOOKUP(U$1,'Inputs &amp; Outputs'!$A$9:$A$58,'Inputs &amp; Outputs'!$I$9:$I$58)</f>
        <v>854960548.60349262</v>
      </c>
      <c r="U39" s="7">
        <f>'No. policies'!V39*LOOKUP(V$1,'Inputs &amp; Outputs'!$A$9:$A$58,'Inputs &amp; Outputs'!$I$9:$I$58)</f>
        <v>788740792.02622449</v>
      </c>
      <c r="V39" s="7">
        <f>'No. policies'!W39*LOOKUP(W$1,'Inputs &amp; Outputs'!$A$9:$A$58,'Inputs &amp; Outputs'!$I$9:$I$58)</f>
        <v>724181892.49461603</v>
      </c>
      <c r="W39" s="7">
        <f>'No. policies'!X39*LOOKUP(X$1,'Inputs &amp; Outputs'!$A$9:$A$58,'Inputs &amp; Outputs'!$I$9:$I$58)</f>
        <v>659017172.82740569</v>
      </c>
      <c r="X39" s="7">
        <f>'No. policies'!Y39*LOOKUP(Y$1,'Inputs &amp; Outputs'!$A$9:$A$58,'Inputs &amp; Outputs'!$I$9:$I$58)</f>
        <v>596202908.65047669</v>
      </c>
      <c r="Y39" s="7">
        <f>'No. policies'!Z39*LOOKUP(Z$1,'Inputs &amp; Outputs'!$A$9:$A$58,'Inputs &amp; Outputs'!$I$9:$I$58)</f>
        <v>534854834.02979344</v>
      </c>
      <c r="Z39" s="7">
        <f>'No. policies'!AA39*LOOKUP(AA$1,'Inputs &amp; Outputs'!$A$9:$A$58,'Inputs &amp; Outputs'!$I$9:$I$58)</f>
        <v>474064599.71365583</v>
      </c>
      <c r="AA39" s="7">
        <f>'No. policies'!AB39*LOOKUP(AB$1,'Inputs &amp; Outputs'!$A$9:$A$58,'Inputs &amp; Outputs'!$I$9:$I$58)</f>
        <v>417551817.16890287</v>
      </c>
      <c r="AB39" s="7">
        <f>'No. policies'!AC39*LOOKUP(AC$1,'Inputs &amp; Outputs'!$A$9:$A$58,'Inputs &amp; Outputs'!$I$9:$I$58)</f>
        <v>360952145.85143244</v>
      </c>
      <c r="AC39" s="7">
        <f>'No. policies'!AD39*LOOKUP(AD$1,'Inputs &amp; Outputs'!$A$9:$A$58,'Inputs &amp; Outputs'!$I$9:$I$58)</f>
        <v>306806189.44036287</v>
      </c>
      <c r="AD39" s="7">
        <f>'No. policies'!AE39*LOOKUP(AE$1,'Inputs &amp; Outputs'!$A$9:$A$58,'Inputs &amp; Outputs'!$I$9:$I$58)</f>
        <v>257578230.40787679</v>
      </c>
      <c r="AE39" s="7">
        <f>'No. policies'!AF39*LOOKUP(AF$1,'Inputs &amp; Outputs'!$A$9:$A$58,'Inputs &amp; Outputs'!$I$9:$I$58)</f>
        <v>214318573.74982724</v>
      </c>
      <c r="AF39" s="7">
        <f>'No. policies'!AG39*LOOKUP(AG$1,'Inputs &amp; Outputs'!$A$9:$A$58,'Inputs &amp; Outputs'!$I$9:$I$58)</f>
        <v>176462379.371106</v>
      </c>
      <c r="AG39" s="7">
        <f>'No. policies'!AH39*LOOKUP(AH$1,'Inputs &amp; Outputs'!$A$9:$A$58,'Inputs &amp; Outputs'!$I$9:$I$58)</f>
        <v>142345292.57413754</v>
      </c>
      <c r="AH39" s="7">
        <f>'No. policies'!AI39*LOOKUP(AI$1,'Inputs &amp; Outputs'!$A$9:$A$58,'Inputs &amp; Outputs'!$I$9:$I$58)</f>
        <v>113363613.1907419</v>
      </c>
      <c r="AI39" s="7">
        <f>'No. policies'!AJ39*LOOKUP(AJ$1,'Inputs &amp; Outputs'!$A$9:$A$58,'Inputs &amp; Outputs'!$I$9:$I$58)</f>
        <v>88213028.142364353</v>
      </c>
      <c r="AJ39" s="7">
        <f>'No. policies'!AK39*LOOKUP(AK$1,'Inputs &amp; Outputs'!$A$9:$A$58,'Inputs &amp; Outputs'!$I$9:$I$58)</f>
        <v>66966488.174405642</v>
      </c>
      <c r="AK39" s="7">
        <f>'No. policies'!AL39*LOOKUP(AL$1,'Inputs &amp; Outputs'!$A$9:$A$58,'Inputs &amp; Outputs'!$I$9:$I$58)</f>
        <v>49634020.365678385</v>
      </c>
      <c r="AL39" s="7">
        <f>'No. policies'!AM39*LOOKUP(AM$1,'Inputs &amp; Outputs'!$A$9:$A$58,'Inputs &amp; Outputs'!$I$9:$I$58)</f>
        <v>36691001.3164609</v>
      </c>
      <c r="AM39" s="7">
        <f>'No. policies'!AN39*LOOKUP(AN$1,'Inputs &amp; Outputs'!$A$9:$A$58,'Inputs &amp; Outputs'!$I$9:$I$58)</f>
        <v>27757401.287556522</v>
      </c>
      <c r="AN39" s="7">
        <f>'No. policies'!AO39*LOOKUP(AO$1,'Inputs &amp; Outputs'!$A$9:$A$58,'Inputs &amp; Outputs'!$I$9:$I$58)</f>
        <v>19682515.579966813</v>
      </c>
      <c r="AO39" s="7">
        <f>'No. policies'!AP39*LOOKUP(AP$1,'Inputs &amp; Outputs'!$A$9:$A$58,'Inputs &amp; Outputs'!$I$9:$I$58)</f>
        <v>14181069.456161313</v>
      </c>
      <c r="AP39" s="7">
        <f>'No. policies'!AQ39*LOOKUP(AQ$1,'Inputs &amp; Outputs'!$A$9:$A$58,'Inputs &amp; Outputs'!$I$9:$I$58)</f>
        <v>9404892.6434430405</v>
      </c>
      <c r="AQ39" s="7">
        <f>'No. policies'!AR39*LOOKUP(AR$1,'Inputs &amp; Outputs'!$A$9:$A$58,'Inputs &amp; Outputs'!$I$9:$I$58)</f>
        <v>6257150.3565772641</v>
      </c>
      <c r="AR39" s="7">
        <f>'No. policies'!AS39*LOOKUP(AS$1,'Inputs &amp; Outputs'!$A$9:$A$58,'Inputs &amp; Outputs'!$I$9:$I$58)</f>
        <v>4410313.0771236662</v>
      </c>
      <c r="AS39" s="7">
        <f>'No. policies'!AT39*LOOKUP(AT$1,'Inputs &amp; Outputs'!$A$9:$A$58,'Inputs &amp; Outputs'!$I$9:$I$58)</f>
        <v>2865218.9171412364</v>
      </c>
      <c r="AT39" s="7">
        <f>'No. policies'!AU39*LOOKUP(AU$1,'Inputs &amp; Outputs'!$A$9:$A$58,'Inputs &amp; Outputs'!$I$9:$I$58)</f>
        <v>1672702.6272052494</v>
      </c>
      <c r="AU39" s="7">
        <f>'No. policies'!AV39*LOOKUP(AV$1,'Inputs &amp; Outputs'!$A$9:$A$58,'Inputs &amp; Outputs'!$I$9:$I$58)</f>
        <v>990804.39024214703</v>
      </c>
      <c r="AV39" s="7">
        <f>'No. policies'!AW39*LOOKUP(AW$1,'Inputs &amp; Outputs'!$A$9:$A$58,'Inputs &amp; Outputs'!$I$9:$I$58)</f>
        <v>540763.98503830237</v>
      </c>
      <c r="AW39" s="7">
        <f>'No. policies'!AX39*LOOKUP(AX$1,'Inputs &amp; Outputs'!$A$9:$A$58,'Inputs &amp; Outputs'!$I$9:$I$58)</f>
        <v>195903.03124999997</v>
      </c>
      <c r="AX39" s="7">
        <f>'No. policies'!AY39*LOOKUP(AY$1,'Inputs &amp; Outputs'!$A$9:$A$58,'Inputs &amp; Outputs'!$I$9:$I$58)</f>
        <v>200000</v>
      </c>
      <c r="AY39" s="7">
        <f>'No. policies'!AZ39*LOOKUP(AZ$1,'Inputs &amp; Outputs'!$A$9:$A$58,'Inputs &amp; Outputs'!$I$9:$I$58)</f>
        <v>0</v>
      </c>
      <c r="AZ39" s="7">
        <f>'No. policies'!BA39*LOOKUP(BA$1,'Inputs &amp; Outputs'!$A$9:$A$58,'Inputs &amp; Outputs'!$I$9:$I$58)</f>
        <v>0</v>
      </c>
      <c r="BA39" s="7">
        <f>'No. policies'!BB39*LOOKUP(BB$1,'Inputs &amp; Outputs'!$A$9:$A$58,'Inputs &amp; Outputs'!$I$9:$I$58)</f>
        <v>0</v>
      </c>
      <c r="BB39" s="7">
        <f>'No. policies'!BC39*LOOKUP(BC$1,'Inputs &amp; Outputs'!$A$9:$A$58,'Inputs &amp; Outputs'!$I$9:$I$58)</f>
        <v>0</v>
      </c>
      <c r="BC39" s="7">
        <f>'No. policies'!BD39*LOOKUP(BD$1,'Inputs &amp; Outputs'!$A$9:$A$58,'Inputs &amp; Outputs'!$I$9:$I$58)</f>
        <v>0</v>
      </c>
      <c r="BD39" s="7">
        <f>'No. policies'!BE39*LOOKUP(BE$1,'Inputs &amp; Outputs'!$A$9:$A$58,'Inputs &amp; Outputs'!$I$9:$I$58)</f>
        <v>0</v>
      </c>
      <c r="BE39" s="7">
        <f>'No. policies'!BF39*LOOKUP(BF$1,'Inputs &amp; Outputs'!$A$9:$A$58,'Inputs &amp; Outputs'!$I$9:$I$58)</f>
        <v>0</v>
      </c>
      <c r="BF39" s="7">
        <f>'No. policies'!BG39*LOOKUP(BG$1,'Inputs &amp; Outputs'!$A$9:$A$58,'Inputs &amp; Outputs'!$I$9:$I$58)</f>
        <v>0</v>
      </c>
      <c r="BG39" s="7">
        <f>'No. policies'!BH39*LOOKUP(BH$1,'Inputs &amp; Outputs'!$A$9:$A$58,'Inputs &amp; Outputs'!$I$9:$I$58)</f>
        <v>0</v>
      </c>
      <c r="BH39" s="7">
        <f>'No. policies'!BI39*LOOKUP(BI$1,'Inputs &amp; Outputs'!$A$9:$A$58,'Inputs &amp; Outputs'!$I$9:$I$58)</f>
        <v>0</v>
      </c>
      <c r="BI39" s="7">
        <f>'No. policies'!BJ39*LOOKUP(BJ$1,'Inputs &amp; Outputs'!$A$9:$A$58,'Inputs &amp; Outputs'!$I$9:$I$58)</f>
        <v>0</v>
      </c>
      <c r="BJ39" s="7">
        <f>'No. policies'!BK39*LOOKUP(BK$1,'Inputs &amp; Outputs'!$A$9:$A$58,'Inputs &amp; Outputs'!$I$9:$I$58)</f>
        <v>0</v>
      </c>
      <c r="BK39" s="7">
        <f>'No. policies'!BL39*LOOKUP(BL$1,'Inputs &amp; Outputs'!$A$9:$A$58,'Inputs &amp; Outputs'!$I$9:$I$58)</f>
        <v>0</v>
      </c>
      <c r="BL39" s="7">
        <f>'No. policies'!BM39*LOOKUP(BM$1,'Inputs &amp; Outputs'!$A$9:$A$58,'Inputs &amp; Outputs'!$I$9:$I$58)</f>
        <v>0</v>
      </c>
      <c r="BM39" s="7">
        <f>'No. policies'!BN39*LOOKUP(BN$1,'Inputs &amp; Outputs'!$A$9:$A$58,'Inputs &amp; Outputs'!$I$9:$I$58)</f>
        <v>0</v>
      </c>
      <c r="BN39" s="7">
        <f>'No. policies'!BO39*LOOKUP(BO$1,'Inputs &amp; Outputs'!$A$9:$A$58,'Inputs &amp; Outputs'!$I$9:$I$58)</f>
        <v>0</v>
      </c>
      <c r="BO39" s="7">
        <f>'No. policies'!BP39*LOOKUP(BP$1,'Inputs &amp; Outputs'!$A$9:$A$58,'Inputs &amp; Outputs'!$I$9:$I$58)</f>
        <v>0</v>
      </c>
      <c r="BP39" s="7">
        <f>'No. policies'!BQ39*LOOKUP(BQ$1,'Inputs &amp; Outputs'!$A$9:$A$58,'Inputs &amp; Outputs'!$I$9:$I$58)</f>
        <v>0</v>
      </c>
      <c r="BQ39" s="7">
        <f>'No. policies'!BR39*LOOKUP(BR$1,'Inputs &amp; Outputs'!$A$9:$A$58,'Inputs &amp; Outputs'!$I$9:$I$58)</f>
        <v>0</v>
      </c>
      <c r="BR39" s="7">
        <f>'No. policies'!BS39*LOOKUP(BS$1,'Inputs &amp; Outputs'!$A$9:$A$58,'Inputs &amp; Outputs'!$I$9:$I$58)</f>
        <v>0</v>
      </c>
      <c r="BS39" s="7">
        <f>'No. policies'!BT39*LOOKUP(BT$1,'Inputs &amp; Outputs'!$A$9:$A$58,'Inputs &amp; Outputs'!$I$9:$I$58)</f>
        <v>0</v>
      </c>
      <c r="BT39" s="7">
        <f>'No. policies'!BU39*LOOKUP(BU$1,'Inputs &amp; Outputs'!$A$9:$A$58,'Inputs &amp; Outputs'!$I$9:$I$58)</f>
        <v>0</v>
      </c>
    </row>
    <row r="40" spans="1:72" x14ac:dyDescent="0.25">
      <c r="A40" s="1">
        <v>39</v>
      </c>
      <c r="B40" s="7">
        <f>'No. policies'!C40*LOOKUP(C$1,'Inputs &amp; Outputs'!$A$9:$A$58,'Inputs &amp; Outputs'!$I$9:$I$58)</f>
        <v>1906942685.1922574</v>
      </c>
      <c r="C40" s="7">
        <f>'No. policies'!D40*LOOKUP(D$1,'Inputs &amp; Outputs'!$A$9:$A$58,'Inputs &amp; Outputs'!$I$9:$I$58)</f>
        <v>1860217413.894825</v>
      </c>
      <c r="D40" s="7">
        <f>'No. policies'!E40*LOOKUP(E$1,'Inputs &amp; Outputs'!$A$9:$A$58,'Inputs &amp; Outputs'!$I$9:$I$58)</f>
        <v>1812320769.9174182</v>
      </c>
      <c r="E40" s="7">
        <f>'No. policies'!F40*LOOKUP(F$1,'Inputs &amp; Outputs'!$A$9:$A$58,'Inputs &amp; Outputs'!$I$9:$I$58)</f>
        <v>1763624728.6155198</v>
      </c>
      <c r="F40" s="7">
        <f>'No. policies'!G40*LOOKUP(G$1,'Inputs &amp; Outputs'!$A$9:$A$58,'Inputs &amp; Outputs'!$I$9:$I$58)</f>
        <v>1710645052.2003756</v>
      </c>
      <c r="G40" s="7">
        <f>'No. policies'!H40*LOOKUP(H$1,'Inputs &amp; Outputs'!$A$9:$A$58,'Inputs &amp; Outputs'!$I$9:$I$58)</f>
        <v>1656060476.0145876</v>
      </c>
      <c r="H40" s="7">
        <f>'No. policies'!I40*LOOKUP(I$1,'Inputs &amp; Outputs'!$A$9:$A$58,'Inputs &amp; Outputs'!$I$9:$I$58)</f>
        <v>1604965176.8916194</v>
      </c>
      <c r="I40" s="7">
        <f>'No. policies'!J40*LOOKUP(J$1,'Inputs &amp; Outputs'!$A$9:$A$58,'Inputs &amp; Outputs'!$I$9:$I$58)</f>
        <v>1548072509.4085438</v>
      </c>
      <c r="J40" s="7">
        <f>'No. policies'!K40*LOOKUP(K$1,'Inputs &amp; Outputs'!$A$9:$A$58,'Inputs &amp; Outputs'!$I$9:$I$58)</f>
        <v>1494017636.1282077</v>
      </c>
      <c r="K40" s="7">
        <f>'No. policies'!L40*LOOKUP(L$1,'Inputs &amp; Outputs'!$A$9:$A$58,'Inputs &amp; Outputs'!$I$9:$I$58)</f>
        <v>1435329158.6003075</v>
      </c>
      <c r="L40" s="7">
        <f>'No. policies'!M40*LOOKUP(M$1,'Inputs &amp; Outputs'!$A$9:$A$58,'Inputs &amp; Outputs'!$I$9:$I$58)</f>
        <v>1373962394.3988912</v>
      </c>
      <c r="M40" s="7">
        <f>'No. policies'!N40*LOOKUP(N$1,'Inputs &amp; Outputs'!$A$9:$A$58,'Inputs &amp; Outputs'!$I$9:$I$58)</f>
        <v>1309988743.6679904</v>
      </c>
      <c r="N40" s="7">
        <f>'No. policies'!O40*LOOKUP(O$1,'Inputs &amp; Outputs'!$A$9:$A$58,'Inputs &amp; Outputs'!$I$9:$I$58)</f>
        <v>1247606627.0392025</v>
      </c>
      <c r="O40" s="7">
        <f>'No. policies'!P40*LOOKUP(P$1,'Inputs &amp; Outputs'!$A$9:$A$58,'Inputs &amp; Outputs'!$I$9:$I$58)</f>
        <v>1184417810.1801224</v>
      </c>
      <c r="P40" s="7">
        <f>'No. policies'!Q40*LOOKUP(Q$1,'Inputs &amp; Outputs'!$A$9:$A$58,'Inputs &amp; Outputs'!$I$9:$I$58)</f>
        <v>1118392597.2840354</v>
      </c>
      <c r="Q40" s="7">
        <f>'No. policies'!R40*LOOKUP(R$1,'Inputs &amp; Outputs'!$A$9:$A$58,'Inputs &amp; Outputs'!$I$9:$I$58)</f>
        <v>1054843806.9216275</v>
      </c>
      <c r="R40" s="7">
        <f>'No. policies'!S40*LOOKUP(S$1,'Inputs &amp; Outputs'!$A$9:$A$58,'Inputs &amp; Outputs'!$I$9:$I$58)</f>
        <v>986297574.90550613</v>
      </c>
      <c r="S40" s="7">
        <f>'No. policies'!T40*LOOKUP(T$1,'Inputs &amp; Outputs'!$A$9:$A$58,'Inputs &amp; Outputs'!$I$9:$I$58)</f>
        <v>919841154.98645854</v>
      </c>
      <c r="T40" s="7">
        <f>'No. policies'!U40*LOOKUP(U$1,'Inputs &amp; Outputs'!$A$9:$A$58,'Inputs &amp; Outputs'!$I$9:$I$58)</f>
        <v>859324712.80394804</v>
      </c>
      <c r="U40" s="7">
        <f>'No. policies'!V40*LOOKUP(V$1,'Inputs &amp; Outputs'!$A$9:$A$58,'Inputs &amp; Outputs'!$I$9:$I$58)</f>
        <v>791694877.38961864</v>
      </c>
      <c r="V40" s="7">
        <f>'No. policies'!W40*LOOKUP(W$1,'Inputs &amp; Outputs'!$A$9:$A$58,'Inputs &amp; Outputs'!$I$9:$I$58)</f>
        <v>726043064.15355873</v>
      </c>
      <c r="W40" s="7">
        <f>'No. policies'!X40*LOOKUP(X$1,'Inputs &amp; Outputs'!$A$9:$A$58,'Inputs &amp; Outputs'!$I$9:$I$58)</f>
        <v>657964709.94825625</v>
      </c>
      <c r="X40" s="7">
        <f>'No. policies'!Y40*LOOKUP(Y$1,'Inputs &amp; Outputs'!$A$9:$A$58,'Inputs &amp; Outputs'!$I$9:$I$58)</f>
        <v>595213633.91267169</v>
      </c>
      <c r="Y40" s="7">
        <f>'No. policies'!Z40*LOOKUP(Z$1,'Inputs &amp; Outputs'!$A$9:$A$58,'Inputs &amp; Outputs'!$I$9:$I$58)</f>
        <v>532536099.20018452</v>
      </c>
      <c r="Z40" s="7">
        <f>'No. policies'!AA40*LOOKUP(AA$1,'Inputs &amp; Outputs'!$A$9:$A$58,'Inputs &amp; Outputs'!$I$9:$I$58)</f>
        <v>470883928.4133507</v>
      </c>
      <c r="AA40" s="7">
        <f>'No. policies'!AB40*LOOKUP(AB$1,'Inputs &amp; Outputs'!$A$9:$A$58,'Inputs &amp; Outputs'!$I$9:$I$58)</f>
        <v>414313935.54949945</v>
      </c>
      <c r="AB40" s="7">
        <f>'No. policies'!AC40*LOOKUP(AC$1,'Inputs &amp; Outputs'!$A$9:$A$58,'Inputs &amp; Outputs'!$I$9:$I$58)</f>
        <v>358313790.4518919</v>
      </c>
      <c r="AC40" s="7">
        <f>'No. policies'!AD40*LOOKUP(AD$1,'Inputs &amp; Outputs'!$A$9:$A$58,'Inputs &amp; Outputs'!$I$9:$I$58)</f>
        <v>307273347.70369041</v>
      </c>
      <c r="AD40" s="7">
        <f>'No. policies'!AE40*LOOKUP(AE$1,'Inputs &amp; Outputs'!$A$9:$A$58,'Inputs &amp; Outputs'!$I$9:$I$58)</f>
        <v>261480930.86860222</v>
      </c>
      <c r="AE40" s="7">
        <f>'No. policies'!AF40*LOOKUP(AF$1,'Inputs &amp; Outputs'!$A$9:$A$58,'Inputs &amp; Outputs'!$I$9:$I$58)</f>
        <v>216228542.2776165</v>
      </c>
      <c r="AF40" s="7">
        <f>'No. policies'!AG40*LOOKUP(AG$1,'Inputs &amp; Outputs'!$A$9:$A$58,'Inputs &amp; Outputs'!$I$9:$I$58)</f>
        <v>176648717.68089595</v>
      </c>
      <c r="AG40" s="7">
        <f>'No. policies'!AH40*LOOKUP(AH$1,'Inputs &amp; Outputs'!$A$9:$A$58,'Inputs &amp; Outputs'!$I$9:$I$58)</f>
        <v>141308797.72529671</v>
      </c>
      <c r="AH40" s="7">
        <f>'No. policies'!AI40*LOOKUP(AI$1,'Inputs &amp; Outputs'!$A$9:$A$58,'Inputs &amp; Outputs'!$I$9:$I$58)</f>
        <v>111198961.45371924</v>
      </c>
      <c r="AI40" s="7">
        <f>'No. policies'!AJ40*LOOKUP(AJ$1,'Inputs &amp; Outputs'!$A$9:$A$58,'Inputs &amp; Outputs'!$I$9:$I$58)</f>
        <v>87392788.658369422</v>
      </c>
      <c r="AJ40" s="7">
        <f>'No. policies'!AK40*LOOKUP(AK$1,'Inputs &amp; Outputs'!$A$9:$A$58,'Inputs &amp; Outputs'!$I$9:$I$58)</f>
        <v>68009579.890517876</v>
      </c>
      <c r="AK40" s="7">
        <f>'No. policies'!AL40*LOOKUP(AL$1,'Inputs &amp; Outputs'!$A$9:$A$58,'Inputs &amp; Outputs'!$I$9:$I$58)</f>
        <v>51585554.587133624</v>
      </c>
      <c r="AL40" s="7">
        <f>'No. policies'!AM40*LOOKUP(AM$1,'Inputs &amp; Outputs'!$A$9:$A$58,'Inputs &amp; Outputs'!$I$9:$I$58)</f>
        <v>38705648.643321477</v>
      </c>
      <c r="AM40" s="7">
        <f>'No. policies'!AN40*LOOKUP(AN$1,'Inputs &amp; Outputs'!$A$9:$A$58,'Inputs &amp; Outputs'!$I$9:$I$58)</f>
        <v>29079182.30124969</v>
      </c>
      <c r="AN40" s="7">
        <f>'No. policies'!AO40*LOOKUP(AO$1,'Inputs &amp; Outputs'!$A$9:$A$58,'Inputs &amp; Outputs'!$I$9:$I$58)</f>
        <v>20983838.924096853</v>
      </c>
      <c r="AO40" s="7">
        <f>'No. policies'!AP40*LOOKUP(AP$1,'Inputs &amp; Outputs'!$A$9:$A$58,'Inputs &amp; Outputs'!$I$9:$I$58)</f>
        <v>14897802.208458275</v>
      </c>
      <c r="AP40" s="7">
        <f>'No. policies'!AQ40*LOOKUP(AQ$1,'Inputs &amp; Outputs'!$A$9:$A$58,'Inputs &amp; Outputs'!$I$9:$I$58)</f>
        <v>10755338.766604092</v>
      </c>
      <c r="AQ40" s="7">
        <f>'No. policies'!AR40*LOOKUP(AR$1,'Inputs &amp; Outputs'!$A$9:$A$58,'Inputs &amp; Outputs'!$I$9:$I$58)</f>
        <v>7118642.0723379022</v>
      </c>
      <c r="AR40" s="7">
        <f>'No. policies'!AS40*LOOKUP(AS$1,'Inputs &amp; Outputs'!$A$9:$A$58,'Inputs &amp; Outputs'!$I$9:$I$58)</f>
        <v>4367906.2206128621</v>
      </c>
      <c r="AS40" s="7">
        <f>'No. policies'!AT40*LOOKUP(AT$1,'Inputs &amp; Outputs'!$A$9:$A$58,'Inputs &amp; Outputs'!$I$9:$I$58)</f>
        <v>2904468.4913486503</v>
      </c>
      <c r="AT40" s="7">
        <f>'No. policies'!AU40*LOOKUP(AU$1,'Inputs &amp; Outputs'!$A$9:$A$58,'Inputs &amp; Outputs'!$I$9:$I$58)</f>
        <v>1743881.4624054725</v>
      </c>
      <c r="AU40" s="7">
        <f>'No. policies'!AV40*LOOKUP(AV$1,'Inputs &amp; Outputs'!$A$9:$A$58,'Inputs &amp; Outputs'!$I$9:$I$58)</f>
        <v>1021767.0274372142</v>
      </c>
      <c r="AV40" s="7">
        <f>'No. policies'!AW40*LOOKUP(AW$1,'Inputs &amp; Outputs'!$A$9:$A$58,'Inputs &amp; Outputs'!$I$9:$I$58)</f>
        <v>491603.62276209309</v>
      </c>
      <c r="AW40" s="7">
        <f>'No. policies'!AX40*LOOKUP(AX$1,'Inputs &amp; Outputs'!$A$9:$A$58,'Inputs &amp; Outputs'!$I$9:$I$58)</f>
        <v>195903.03124999997</v>
      </c>
      <c r="AX40" s="7">
        <f>'No. policies'!AY40*LOOKUP(AY$1,'Inputs &amp; Outputs'!$A$9:$A$58,'Inputs &amp; Outputs'!$I$9:$I$58)</f>
        <v>200000</v>
      </c>
      <c r="AY40" s="7">
        <f>'No. policies'!AZ40*LOOKUP(AZ$1,'Inputs &amp; Outputs'!$A$9:$A$58,'Inputs &amp; Outputs'!$I$9:$I$58)</f>
        <v>0</v>
      </c>
      <c r="AZ40" s="7">
        <f>'No. policies'!BA40*LOOKUP(BA$1,'Inputs &amp; Outputs'!$A$9:$A$58,'Inputs &amp; Outputs'!$I$9:$I$58)</f>
        <v>0</v>
      </c>
      <c r="BA40" s="7">
        <f>'No. policies'!BB40*LOOKUP(BB$1,'Inputs &amp; Outputs'!$A$9:$A$58,'Inputs &amp; Outputs'!$I$9:$I$58)</f>
        <v>0</v>
      </c>
      <c r="BB40" s="7">
        <f>'No. policies'!BC40*LOOKUP(BC$1,'Inputs &amp; Outputs'!$A$9:$A$58,'Inputs &amp; Outputs'!$I$9:$I$58)</f>
        <v>0</v>
      </c>
      <c r="BC40" s="7">
        <f>'No. policies'!BD40*LOOKUP(BD$1,'Inputs &amp; Outputs'!$A$9:$A$58,'Inputs &amp; Outputs'!$I$9:$I$58)</f>
        <v>0</v>
      </c>
      <c r="BD40" s="7">
        <f>'No. policies'!BE40*LOOKUP(BE$1,'Inputs &amp; Outputs'!$A$9:$A$58,'Inputs &amp; Outputs'!$I$9:$I$58)</f>
        <v>0</v>
      </c>
      <c r="BE40" s="7">
        <f>'No. policies'!BF40*LOOKUP(BF$1,'Inputs &amp; Outputs'!$A$9:$A$58,'Inputs &amp; Outputs'!$I$9:$I$58)</f>
        <v>0</v>
      </c>
      <c r="BF40" s="7">
        <f>'No. policies'!BG40*LOOKUP(BG$1,'Inputs &amp; Outputs'!$A$9:$A$58,'Inputs &amp; Outputs'!$I$9:$I$58)</f>
        <v>0</v>
      </c>
      <c r="BG40" s="7">
        <f>'No. policies'!BH40*LOOKUP(BH$1,'Inputs &amp; Outputs'!$A$9:$A$58,'Inputs &amp; Outputs'!$I$9:$I$58)</f>
        <v>0</v>
      </c>
      <c r="BH40" s="7">
        <f>'No. policies'!BI40*LOOKUP(BI$1,'Inputs &amp; Outputs'!$A$9:$A$58,'Inputs &amp; Outputs'!$I$9:$I$58)</f>
        <v>0</v>
      </c>
      <c r="BI40" s="7">
        <f>'No. policies'!BJ40*LOOKUP(BJ$1,'Inputs &amp; Outputs'!$A$9:$A$58,'Inputs &amp; Outputs'!$I$9:$I$58)</f>
        <v>0</v>
      </c>
      <c r="BJ40" s="7">
        <f>'No. policies'!BK40*LOOKUP(BK$1,'Inputs &amp; Outputs'!$A$9:$A$58,'Inputs &amp; Outputs'!$I$9:$I$58)</f>
        <v>0</v>
      </c>
      <c r="BK40" s="7">
        <f>'No. policies'!BL40*LOOKUP(BL$1,'Inputs &amp; Outputs'!$A$9:$A$58,'Inputs &amp; Outputs'!$I$9:$I$58)</f>
        <v>0</v>
      </c>
      <c r="BL40" s="7">
        <f>'No. policies'!BM40*LOOKUP(BM$1,'Inputs &amp; Outputs'!$A$9:$A$58,'Inputs &amp; Outputs'!$I$9:$I$58)</f>
        <v>0</v>
      </c>
      <c r="BM40" s="7">
        <f>'No. policies'!BN40*LOOKUP(BN$1,'Inputs &amp; Outputs'!$A$9:$A$58,'Inputs &amp; Outputs'!$I$9:$I$58)</f>
        <v>0</v>
      </c>
      <c r="BN40" s="7">
        <f>'No. policies'!BO40*LOOKUP(BO$1,'Inputs &amp; Outputs'!$A$9:$A$58,'Inputs &amp; Outputs'!$I$9:$I$58)</f>
        <v>0</v>
      </c>
      <c r="BO40" s="7">
        <f>'No. policies'!BP40*LOOKUP(BP$1,'Inputs &amp; Outputs'!$A$9:$A$58,'Inputs &amp; Outputs'!$I$9:$I$58)</f>
        <v>0</v>
      </c>
      <c r="BP40" s="7">
        <f>'No. policies'!BQ40*LOOKUP(BQ$1,'Inputs &amp; Outputs'!$A$9:$A$58,'Inputs &amp; Outputs'!$I$9:$I$58)</f>
        <v>0</v>
      </c>
      <c r="BQ40" s="7">
        <f>'No. policies'!BR40*LOOKUP(BR$1,'Inputs &amp; Outputs'!$A$9:$A$58,'Inputs &amp; Outputs'!$I$9:$I$58)</f>
        <v>0</v>
      </c>
      <c r="BR40" s="7">
        <f>'No. policies'!BS40*LOOKUP(BS$1,'Inputs &amp; Outputs'!$A$9:$A$58,'Inputs &amp; Outputs'!$I$9:$I$58)</f>
        <v>0</v>
      </c>
      <c r="BS40" s="7">
        <f>'No. policies'!BT40*LOOKUP(BT$1,'Inputs &amp; Outputs'!$A$9:$A$58,'Inputs &amp; Outputs'!$I$9:$I$58)</f>
        <v>0</v>
      </c>
      <c r="BT40" s="7">
        <f>'No. policies'!BU40*LOOKUP(BU$1,'Inputs &amp; Outputs'!$A$9:$A$58,'Inputs &amp; Outputs'!$I$9:$I$58)</f>
        <v>0</v>
      </c>
    </row>
    <row r="41" spans="1:72" x14ac:dyDescent="0.25">
      <c r="A41" s="1">
        <v>40</v>
      </c>
      <c r="B41" s="7">
        <f>'No. policies'!C41*LOOKUP(C$1,'Inputs &amp; Outputs'!$A$9:$A$58,'Inputs &amp; Outputs'!$I$9:$I$58)</f>
        <v>1909623665.0670004</v>
      </c>
      <c r="C41" s="7">
        <f>'No. policies'!D41*LOOKUP(D$1,'Inputs &amp; Outputs'!$A$9:$A$58,'Inputs &amp; Outputs'!$I$9:$I$58)</f>
        <v>1862841662.5641646</v>
      </c>
      <c r="D41" s="7">
        <f>'No. policies'!E41*LOOKUP(E$1,'Inputs &amp; Outputs'!$A$9:$A$58,'Inputs &amp; Outputs'!$I$9:$I$58)</f>
        <v>1814153618.5924964</v>
      </c>
      <c r="E41" s="7">
        <f>'No. policies'!F41*LOOKUP(F$1,'Inputs &amp; Outputs'!$A$9:$A$58,'Inputs &amp; Outputs'!$I$9:$I$58)</f>
        <v>1762192633.8297985</v>
      </c>
      <c r="F41" s="7">
        <f>'No. policies'!G41*LOOKUP(G$1,'Inputs &amp; Outputs'!$A$9:$A$58,'Inputs &amp; Outputs'!$I$9:$I$58)</f>
        <v>1711343559.7757943</v>
      </c>
      <c r="G41" s="7">
        <f>'No. policies'!H41*LOOKUP(H$1,'Inputs &amp; Outputs'!$A$9:$A$58,'Inputs &amp; Outputs'!$I$9:$I$58)</f>
        <v>1659803370.0429749</v>
      </c>
      <c r="H41" s="7">
        <f>'No. policies'!I41*LOOKUP(I$1,'Inputs &amp; Outputs'!$A$9:$A$58,'Inputs &amp; Outputs'!$I$9:$I$58)</f>
        <v>1602978833.8509119</v>
      </c>
      <c r="I41" s="7">
        <f>'No. policies'!J41*LOOKUP(J$1,'Inputs &amp; Outputs'!$A$9:$A$58,'Inputs &amp; Outputs'!$I$9:$I$58)</f>
        <v>1550002373.3305159</v>
      </c>
      <c r="J41" s="7">
        <f>'No. policies'!K41*LOOKUP(K$1,'Inputs &amp; Outputs'!$A$9:$A$58,'Inputs &amp; Outputs'!$I$9:$I$58)</f>
        <v>1491833399.8180785</v>
      </c>
      <c r="K41" s="7">
        <f>'No. policies'!L41*LOOKUP(L$1,'Inputs &amp; Outputs'!$A$9:$A$58,'Inputs &amp; Outputs'!$I$9:$I$58)</f>
        <v>1431097823.9571395</v>
      </c>
      <c r="L41" s="7">
        <f>'No. policies'!M41*LOOKUP(M$1,'Inputs &amp; Outputs'!$A$9:$A$58,'Inputs &amp; Outputs'!$I$9:$I$58)</f>
        <v>1373670124.1597083</v>
      </c>
      <c r="M41" s="7">
        <f>'No. policies'!N41*LOOKUP(N$1,'Inputs &amp; Outputs'!$A$9:$A$58,'Inputs &amp; Outputs'!$I$9:$I$58)</f>
        <v>1311963742.8507767</v>
      </c>
      <c r="N41" s="7">
        <f>'No. policies'!O41*LOOKUP(O$1,'Inputs &amp; Outputs'!$A$9:$A$58,'Inputs &amp; Outputs'!$I$9:$I$58)</f>
        <v>1250869054.479706</v>
      </c>
      <c r="O41" s="7">
        <f>'No. policies'!P41*LOOKUP(P$1,'Inputs &amp; Outputs'!$A$9:$A$58,'Inputs &amp; Outputs'!$I$9:$I$58)</f>
        <v>1188862645.2293634</v>
      </c>
      <c r="P41" s="7">
        <f>'No. policies'!Q41*LOOKUP(Q$1,'Inputs &amp; Outputs'!$A$9:$A$58,'Inputs &amp; Outputs'!$I$9:$I$58)</f>
        <v>1125167692.668076</v>
      </c>
      <c r="Q41" s="7">
        <f>'No. policies'!R41*LOOKUP(R$1,'Inputs &amp; Outputs'!$A$9:$A$58,'Inputs &amp; Outputs'!$I$9:$I$58)</f>
        <v>1058688340.1586995</v>
      </c>
      <c r="R41" s="7">
        <f>'No. policies'!S41*LOOKUP(S$1,'Inputs &amp; Outputs'!$A$9:$A$58,'Inputs &amp; Outputs'!$I$9:$I$58)</f>
        <v>994790246.6000613</v>
      </c>
      <c r="S41" s="7">
        <f>'No. policies'!T41*LOOKUP(T$1,'Inputs &amp; Outputs'!$A$9:$A$58,'Inputs &amp; Outputs'!$I$9:$I$58)</f>
        <v>929901234.18982923</v>
      </c>
      <c r="T41" s="7">
        <f>'No. policies'!U41*LOOKUP(U$1,'Inputs &amp; Outputs'!$A$9:$A$58,'Inputs &amp; Outputs'!$I$9:$I$58)</f>
        <v>864727963.71879745</v>
      </c>
      <c r="U41" s="7">
        <f>'No. policies'!V41*LOOKUP(V$1,'Inputs &amp; Outputs'!$A$9:$A$58,'Inputs &amp; Outputs'!$I$9:$I$58)</f>
        <v>798784682.26176453</v>
      </c>
      <c r="V41" s="7">
        <f>'No. policies'!W41*LOOKUP(W$1,'Inputs &amp; Outputs'!$A$9:$A$58,'Inputs &amp; Outputs'!$I$9:$I$58)</f>
        <v>728834821.64197278</v>
      </c>
      <c r="W41" s="7">
        <f>'No. policies'!X41*LOOKUP(X$1,'Inputs &amp; Outputs'!$A$9:$A$58,'Inputs &amp; Outputs'!$I$9:$I$58)</f>
        <v>660771277.62598813</v>
      </c>
      <c r="X41" s="7">
        <f>'No. policies'!Y41*LOOKUP(Y$1,'Inputs &amp; Outputs'!$A$9:$A$58,'Inputs &amp; Outputs'!$I$9:$I$58)</f>
        <v>600160007.60169661</v>
      </c>
      <c r="Y41" s="7">
        <f>'No. policies'!Z41*LOOKUP(Z$1,'Inputs &amp; Outputs'!$A$9:$A$58,'Inputs &amp; Outputs'!$I$9:$I$58)</f>
        <v>536400657.24953276</v>
      </c>
      <c r="Z41" s="7">
        <f>'No. policies'!AA41*LOOKUP(AA$1,'Inputs &amp; Outputs'!$A$9:$A$58,'Inputs &amp; Outputs'!$I$9:$I$58)</f>
        <v>475799511.33200407</v>
      </c>
      <c r="AA41" s="7">
        <f>'No. policies'!AB41*LOOKUP(AB$1,'Inputs &amp; Outputs'!$A$9:$A$58,'Inputs &amp; Outputs'!$I$9:$I$58)</f>
        <v>417416905.43476105</v>
      </c>
      <c r="AB41" s="7">
        <f>'No. policies'!AC41*LOOKUP(AC$1,'Inputs &amp; Outputs'!$A$9:$A$58,'Inputs &amp; Outputs'!$I$9:$I$58)</f>
        <v>362459777.50831282</v>
      </c>
      <c r="AC41" s="7">
        <f>'No. policies'!AD41*LOOKUP(AD$1,'Inputs &amp; Outputs'!$A$9:$A$58,'Inputs &amp; Outputs'!$I$9:$I$58)</f>
        <v>308207664.23034549</v>
      </c>
      <c r="AD41" s="7">
        <f>'No. policies'!AE41*LOOKUP(AE$1,'Inputs &amp; Outputs'!$A$9:$A$58,'Inputs &amp; Outputs'!$I$9:$I$58)</f>
        <v>259963214.02276453</v>
      </c>
      <c r="AE41" s="7">
        <f>'No. policies'!AF41*LOOKUP(AF$1,'Inputs &amp; Outputs'!$A$9:$A$58,'Inputs &amp; Outputs'!$I$9:$I$58)</f>
        <v>213715425.79368326</v>
      </c>
      <c r="AF41" s="7">
        <f>'No. policies'!AG41*LOOKUP(AG$1,'Inputs &amp; Outputs'!$A$9:$A$58,'Inputs &amp; Outputs'!$I$9:$I$58)</f>
        <v>174133150.49873132</v>
      </c>
      <c r="AG41" s="7">
        <f>'No. policies'!AH41*LOOKUP(AH$1,'Inputs &amp; Outputs'!$A$9:$A$58,'Inputs &amp; Outputs'!$I$9:$I$58)</f>
        <v>139149433.45687836</v>
      </c>
      <c r="AH41" s="7">
        <f>'No. policies'!AI41*LOOKUP(AI$1,'Inputs &amp; Outputs'!$A$9:$A$58,'Inputs &amp; Outputs'!$I$9:$I$58)</f>
        <v>110397238.5881553</v>
      </c>
      <c r="AI41" s="7">
        <f>'No. policies'!AJ41*LOOKUP(AJ$1,'Inputs &amp; Outputs'!$A$9:$A$58,'Inputs &amp; Outputs'!$I$9:$I$58)</f>
        <v>84260965.174025133</v>
      </c>
      <c r="AJ41" s="7">
        <f>'No. policies'!AK41*LOOKUP(AK$1,'Inputs &amp; Outputs'!$A$9:$A$58,'Inputs &amp; Outputs'!$I$9:$I$58)</f>
        <v>64254449.712513827</v>
      </c>
      <c r="AK41" s="7">
        <f>'No. policies'!AL41*LOOKUP(AL$1,'Inputs &amp; Outputs'!$A$9:$A$58,'Inputs &amp; Outputs'!$I$9:$I$58)</f>
        <v>49764122.647108734</v>
      </c>
      <c r="AL41" s="7">
        <f>'No. policies'!AM41*LOOKUP(AM$1,'Inputs &amp; Outputs'!$A$9:$A$58,'Inputs &amp; Outputs'!$I$9:$I$58)</f>
        <v>36202601.964494698</v>
      </c>
      <c r="AM41" s="7">
        <f>'No. policies'!AN41*LOOKUP(AN$1,'Inputs &amp; Outputs'!$A$9:$A$58,'Inputs &amp; Outputs'!$I$9:$I$58)</f>
        <v>25975870.356057033</v>
      </c>
      <c r="AN41" s="7">
        <f>'No. policies'!AO41*LOOKUP(AO$1,'Inputs &amp; Outputs'!$A$9:$A$58,'Inputs &amp; Outputs'!$I$9:$I$58)</f>
        <v>18489635.847847614</v>
      </c>
      <c r="AO41" s="7">
        <f>'No. policies'!AP41*LOOKUP(AP$1,'Inputs &amp; Outputs'!$A$9:$A$58,'Inputs &amp; Outputs'!$I$9:$I$58)</f>
        <v>12133261.592455707</v>
      </c>
      <c r="AP41" s="7">
        <f>'No. policies'!AQ41*LOOKUP(AQ$1,'Inputs &amp; Outputs'!$A$9:$A$58,'Inputs &amp; Outputs'!$I$9:$I$58)</f>
        <v>7957986.0829133419</v>
      </c>
      <c r="AQ41" s="7">
        <f>'No. policies'!AR41*LOOKUP(AR$1,'Inputs &amp; Outputs'!$A$9:$A$58,'Inputs &amp; Outputs'!$I$9:$I$58)</f>
        <v>5531683.6485683061</v>
      </c>
      <c r="AR41" s="7">
        <f>'No. policies'!AS41*LOOKUP(AS$1,'Inputs &amp; Outputs'!$A$9:$A$58,'Inputs &amp; Outputs'!$I$9:$I$58)</f>
        <v>3562175.9469075766</v>
      </c>
      <c r="AS41" s="7">
        <f>'No. policies'!AT41*LOOKUP(AT$1,'Inputs &amp; Outputs'!$A$9:$A$58,'Inputs &amp; Outputs'!$I$9:$I$58)</f>
        <v>1923229.1361632957</v>
      </c>
      <c r="AT41" s="7">
        <f>'No. policies'!AU41*LOOKUP(AU$1,'Inputs &amp; Outputs'!$A$9:$A$58,'Inputs &amp; Outputs'!$I$9:$I$58)</f>
        <v>1316808.4512041323</v>
      </c>
      <c r="AU41" s="7">
        <f>'No. policies'!AV41*LOOKUP(AV$1,'Inputs &amp; Outputs'!$A$9:$A$58,'Inputs &amp; Outputs'!$I$9:$I$58)</f>
        <v>650215.38109640894</v>
      </c>
      <c r="AV41" s="7">
        <f>'No. policies'!AW41*LOOKUP(AW$1,'Inputs &amp; Outputs'!$A$9:$A$58,'Inputs &amp; Outputs'!$I$9:$I$58)</f>
        <v>344122.53593346517</v>
      </c>
      <c r="AW41" s="7">
        <f>'No. policies'!AX41*LOOKUP(AX$1,'Inputs &amp; Outputs'!$A$9:$A$58,'Inputs &amp; Outputs'!$I$9:$I$58)</f>
        <v>180833.56730769228</v>
      </c>
      <c r="AX41" s="7">
        <f>'No. policies'!AY41*LOOKUP(AY$1,'Inputs &amp; Outputs'!$A$9:$A$58,'Inputs &amp; Outputs'!$I$9:$I$58)</f>
        <v>200000</v>
      </c>
      <c r="AY41" s="7">
        <f>'No. policies'!AZ41*LOOKUP(AZ$1,'Inputs &amp; Outputs'!$A$9:$A$58,'Inputs &amp; Outputs'!$I$9:$I$58)</f>
        <v>0</v>
      </c>
      <c r="AZ41" s="7">
        <f>'No. policies'!BA41*LOOKUP(BA$1,'Inputs &amp; Outputs'!$A$9:$A$58,'Inputs &amp; Outputs'!$I$9:$I$58)</f>
        <v>0</v>
      </c>
      <c r="BA41" s="7">
        <f>'No. policies'!BB41*LOOKUP(BB$1,'Inputs &amp; Outputs'!$A$9:$A$58,'Inputs &amp; Outputs'!$I$9:$I$58)</f>
        <v>0</v>
      </c>
      <c r="BB41" s="7">
        <f>'No. policies'!BC41*LOOKUP(BC$1,'Inputs &amp; Outputs'!$A$9:$A$58,'Inputs &amp; Outputs'!$I$9:$I$58)</f>
        <v>0</v>
      </c>
      <c r="BC41" s="7">
        <f>'No. policies'!BD41*LOOKUP(BD$1,'Inputs &amp; Outputs'!$A$9:$A$58,'Inputs &amp; Outputs'!$I$9:$I$58)</f>
        <v>0</v>
      </c>
      <c r="BD41" s="7">
        <f>'No. policies'!BE41*LOOKUP(BE$1,'Inputs &amp; Outputs'!$A$9:$A$58,'Inputs &amp; Outputs'!$I$9:$I$58)</f>
        <v>0</v>
      </c>
      <c r="BE41" s="7">
        <f>'No. policies'!BF41*LOOKUP(BF$1,'Inputs &amp; Outputs'!$A$9:$A$58,'Inputs &amp; Outputs'!$I$9:$I$58)</f>
        <v>0</v>
      </c>
      <c r="BF41" s="7">
        <f>'No. policies'!BG41*LOOKUP(BG$1,'Inputs &amp; Outputs'!$A$9:$A$58,'Inputs &amp; Outputs'!$I$9:$I$58)</f>
        <v>0</v>
      </c>
      <c r="BG41" s="7">
        <f>'No. policies'!BH41*LOOKUP(BH$1,'Inputs &amp; Outputs'!$A$9:$A$58,'Inputs &amp; Outputs'!$I$9:$I$58)</f>
        <v>0</v>
      </c>
      <c r="BH41" s="7">
        <f>'No. policies'!BI41*LOOKUP(BI$1,'Inputs &amp; Outputs'!$A$9:$A$58,'Inputs &amp; Outputs'!$I$9:$I$58)</f>
        <v>0</v>
      </c>
      <c r="BI41" s="7">
        <f>'No. policies'!BJ41*LOOKUP(BJ$1,'Inputs &amp; Outputs'!$A$9:$A$58,'Inputs &amp; Outputs'!$I$9:$I$58)</f>
        <v>0</v>
      </c>
      <c r="BJ41" s="7">
        <f>'No. policies'!BK41*LOOKUP(BK$1,'Inputs &amp; Outputs'!$A$9:$A$58,'Inputs &amp; Outputs'!$I$9:$I$58)</f>
        <v>0</v>
      </c>
      <c r="BK41" s="7">
        <f>'No. policies'!BL41*LOOKUP(BL$1,'Inputs &amp; Outputs'!$A$9:$A$58,'Inputs &amp; Outputs'!$I$9:$I$58)</f>
        <v>0</v>
      </c>
      <c r="BL41" s="7">
        <f>'No. policies'!BM41*LOOKUP(BM$1,'Inputs &amp; Outputs'!$A$9:$A$58,'Inputs &amp; Outputs'!$I$9:$I$58)</f>
        <v>0</v>
      </c>
      <c r="BM41" s="7">
        <f>'No. policies'!BN41*LOOKUP(BN$1,'Inputs &amp; Outputs'!$A$9:$A$58,'Inputs &amp; Outputs'!$I$9:$I$58)</f>
        <v>0</v>
      </c>
      <c r="BN41" s="7">
        <f>'No. policies'!BO41*LOOKUP(BO$1,'Inputs &amp; Outputs'!$A$9:$A$58,'Inputs &amp; Outputs'!$I$9:$I$58)</f>
        <v>0</v>
      </c>
      <c r="BO41" s="7">
        <f>'No. policies'!BP41*LOOKUP(BP$1,'Inputs &amp; Outputs'!$A$9:$A$58,'Inputs &amp; Outputs'!$I$9:$I$58)</f>
        <v>0</v>
      </c>
      <c r="BP41" s="7">
        <f>'No. policies'!BQ41*LOOKUP(BQ$1,'Inputs &amp; Outputs'!$A$9:$A$58,'Inputs &amp; Outputs'!$I$9:$I$58)</f>
        <v>0</v>
      </c>
      <c r="BQ41" s="7">
        <f>'No. policies'!BR41*LOOKUP(BR$1,'Inputs &amp; Outputs'!$A$9:$A$58,'Inputs &amp; Outputs'!$I$9:$I$58)</f>
        <v>0</v>
      </c>
      <c r="BR41" s="7">
        <f>'No. policies'!BS41*LOOKUP(BS$1,'Inputs &amp; Outputs'!$A$9:$A$58,'Inputs &amp; Outputs'!$I$9:$I$58)</f>
        <v>0</v>
      </c>
      <c r="BS41" s="7">
        <f>'No. policies'!BT41*LOOKUP(BT$1,'Inputs &amp; Outputs'!$A$9:$A$58,'Inputs &amp; Outputs'!$I$9:$I$58)</f>
        <v>0</v>
      </c>
      <c r="BT41" s="7">
        <f>'No. policies'!BU41*LOOKUP(BU$1,'Inputs &amp; Outputs'!$A$9:$A$58,'Inputs &amp; Outputs'!$I$9:$I$58)</f>
        <v>0</v>
      </c>
    </row>
    <row r="42" spans="1:72" x14ac:dyDescent="0.25">
      <c r="A42" s="1">
        <v>41</v>
      </c>
      <c r="B42" s="7">
        <f>'No. policies'!C42*LOOKUP(C$1,'Inputs &amp; Outputs'!$A$9:$A$58,'Inputs &amp; Outputs'!$I$9:$I$58)</f>
        <v>1910389659.3169272</v>
      </c>
      <c r="C42" s="7">
        <f>'No. policies'!D42*LOOKUP(D$1,'Inputs &amp; Outputs'!$A$9:$A$58,'Inputs &amp; Outputs'!$I$9:$I$58)</f>
        <v>1863966340.5653102</v>
      </c>
      <c r="D42" s="7">
        <f>'No. policies'!E42*LOOKUP(E$1,'Inputs &amp; Outputs'!$A$9:$A$58,'Inputs &amp; Outputs'!$I$9:$I$58)</f>
        <v>1815253327.7975435</v>
      </c>
      <c r="E42" s="7">
        <f>'No. policies'!F42*LOOKUP(F$1,'Inputs &amp; Outputs'!$A$9:$A$58,'Inputs &amp; Outputs'!$I$9:$I$58)</f>
        <v>1762550657.5262289</v>
      </c>
      <c r="F42" s="7">
        <f>'No. policies'!G42*LOOKUP(G$1,'Inputs &amp; Outputs'!$A$9:$A$58,'Inputs &amp; Outputs'!$I$9:$I$58)</f>
        <v>1711692813.5635035</v>
      </c>
      <c r="G42" s="7">
        <f>'No. policies'!H42*LOOKUP(H$1,'Inputs &amp; Outputs'!$A$9:$A$58,'Inputs &amp; Outputs'!$I$9:$I$58)</f>
        <v>1660143633.1364646</v>
      </c>
      <c r="H42" s="7">
        <f>'No. policies'!I42*LOOKUP(I$1,'Inputs &amp; Outputs'!$A$9:$A$58,'Inputs &amp; Outputs'!$I$9:$I$58)</f>
        <v>1605296234.0650706</v>
      </c>
      <c r="I42" s="7">
        <f>'No. policies'!J42*LOOKUP(J$1,'Inputs &amp; Outputs'!$A$9:$A$58,'Inputs &amp; Outputs'!$I$9:$I$58)</f>
        <v>1548394153.3955393</v>
      </c>
      <c r="J42" s="7">
        <f>'No. policies'!K42*LOOKUP(K$1,'Inputs &amp; Outputs'!$A$9:$A$58,'Inputs &amp; Outputs'!$I$9:$I$58)</f>
        <v>1493393568.611028</v>
      </c>
      <c r="K42" s="7">
        <f>'No. policies'!L42*LOOKUP(L$1,'Inputs &amp; Outputs'!$A$9:$A$58,'Inputs &amp; Outputs'!$I$9:$I$58)</f>
        <v>1437444825.9218912</v>
      </c>
      <c r="L42" s="7">
        <f>'No. policies'!M42*LOOKUP(M$1,'Inputs &amp; Outputs'!$A$9:$A$58,'Inputs &amp; Outputs'!$I$9:$I$58)</f>
        <v>1379515528.9433665</v>
      </c>
      <c r="M42" s="7">
        <f>'No. policies'!N42*LOOKUP(N$1,'Inputs &amp; Outputs'!$A$9:$A$58,'Inputs &amp; Outputs'!$I$9:$I$58)</f>
        <v>1317042312.1779408</v>
      </c>
      <c r="N42" s="7">
        <f>'No. policies'!O42*LOOKUP(O$1,'Inputs &amp; Outputs'!$A$9:$A$58,'Inputs &amp; Outputs'!$I$9:$I$58)</f>
        <v>1250869054.479706</v>
      </c>
      <c r="O42" s="7">
        <f>'No. policies'!P42*LOOKUP(P$1,'Inputs &amp; Outputs'!$A$9:$A$58,'Inputs &amp; Outputs'!$I$9:$I$58)</f>
        <v>1179711514.2456317</v>
      </c>
      <c r="P42" s="7">
        <f>'No. policies'!Q42*LOOKUP(Q$1,'Inputs &amp; Outputs'!$A$9:$A$58,'Inputs &amp; Outputs'!$I$9:$I$58)</f>
        <v>1117639808.908031</v>
      </c>
      <c r="Q42" s="7">
        <f>'No. policies'!R42*LOOKUP(R$1,'Inputs &amp; Outputs'!$A$9:$A$58,'Inputs &amp; Outputs'!$I$9:$I$58)</f>
        <v>1051239557.0118725</v>
      </c>
      <c r="R42" s="7">
        <f>'No. policies'!S42*LOOKUP(S$1,'Inputs &amp; Outputs'!$A$9:$A$58,'Inputs &amp; Outputs'!$I$9:$I$58)</f>
        <v>983543194.89646125</v>
      </c>
      <c r="S42" s="7">
        <f>'No. policies'!T42*LOOKUP(T$1,'Inputs &amp; Outputs'!$A$9:$A$58,'Inputs &amp; Outputs'!$I$9:$I$58)</f>
        <v>919403760.23848593</v>
      </c>
      <c r="T42" s="7">
        <f>'No. policies'!U42*LOOKUP(U$1,'Inputs &amp; Outputs'!$A$9:$A$58,'Inputs &amp; Outputs'!$I$9:$I$58)</f>
        <v>853505827.20334089</v>
      </c>
      <c r="U42" s="7">
        <f>'No. policies'!V42*LOOKUP(V$1,'Inputs &amp; Outputs'!$A$9:$A$58,'Inputs &amp; Outputs'!$I$9:$I$58)</f>
        <v>784802011.54169905</v>
      </c>
      <c r="V42" s="7">
        <f>'No. policies'!W42*LOOKUP(W$1,'Inputs &amp; Outputs'!$A$9:$A$58,'Inputs &amp; Outputs'!$I$9:$I$58)</f>
        <v>722134603.66977906</v>
      </c>
      <c r="W42" s="7">
        <f>'No. policies'!X42*LOOKUP(X$1,'Inputs &amp; Outputs'!$A$9:$A$58,'Inputs &amp; Outputs'!$I$9:$I$58)</f>
        <v>656912247.06910682</v>
      </c>
      <c r="X42" s="7">
        <f>'No. policies'!Y42*LOOKUP(Y$1,'Inputs &amp; Outputs'!$A$9:$A$58,'Inputs &amp; Outputs'!$I$9:$I$58)</f>
        <v>593894600.92893171</v>
      </c>
      <c r="Y42" s="7">
        <f>'No. policies'!Z42*LOOKUP(Z$1,'Inputs &amp; Outputs'!$A$9:$A$58,'Inputs &amp; Outputs'!$I$9:$I$58)</f>
        <v>533618175.45400202</v>
      </c>
      <c r="Z42" s="7">
        <f>'No. policies'!AA42*LOOKUP(AA$1,'Inputs &amp; Outputs'!$A$9:$A$58,'Inputs &amp; Outputs'!$I$9:$I$58)</f>
        <v>472763415.99989468</v>
      </c>
      <c r="AA42" s="7">
        <f>'No. policies'!AB42*LOOKUP(AB$1,'Inputs &amp; Outputs'!$A$9:$A$58,'Inputs &amp; Outputs'!$I$9:$I$58)</f>
        <v>417012170.23233563</v>
      </c>
      <c r="AB42" s="7">
        <f>'No. policies'!AC42*LOOKUP(AC$1,'Inputs &amp; Outputs'!$A$9:$A$58,'Inputs &amp; Outputs'!$I$9:$I$58)</f>
        <v>361705961.67987263</v>
      </c>
      <c r="AC42" s="7">
        <f>'No. policies'!AD42*LOOKUP(AD$1,'Inputs &amp; Outputs'!$A$9:$A$58,'Inputs &amp; Outputs'!$I$9:$I$58)</f>
        <v>310543455.54698318</v>
      </c>
      <c r="AD42" s="7">
        <f>'No. policies'!AE42*LOOKUP(AE$1,'Inputs &amp; Outputs'!$A$9:$A$58,'Inputs &amp; Outputs'!$I$9:$I$58)</f>
        <v>264191139.52188373</v>
      </c>
      <c r="AE42" s="7">
        <f>'No. policies'!AF42*LOOKUP(AF$1,'Inputs &amp; Outputs'!$A$9:$A$58,'Inputs &amp; Outputs'!$I$9:$I$58)</f>
        <v>221355299.90484032</v>
      </c>
      <c r="AF42" s="7">
        <f>'No. policies'!AG42*LOOKUP(AG$1,'Inputs &amp; Outputs'!$A$9:$A$58,'Inputs &amp; Outputs'!$I$9:$I$58)</f>
        <v>181493513.73543531</v>
      </c>
      <c r="AG42" s="7">
        <f>'No. policies'!AH42*LOOKUP(AH$1,'Inputs &amp; Outputs'!$A$9:$A$58,'Inputs &amp; Outputs'!$I$9:$I$58)</f>
        <v>146404897.39876401</v>
      </c>
      <c r="AH42" s="7">
        <f>'No. policies'!AI42*LOOKUP(AI$1,'Inputs &amp; Outputs'!$A$9:$A$58,'Inputs &amp; Outputs'!$I$9:$I$58)</f>
        <v>115367920.35465176</v>
      </c>
      <c r="AI42" s="7">
        <f>'No. policies'!AJ42*LOOKUP(AJ$1,'Inputs &amp; Outputs'!$A$9:$A$58,'Inputs &amp; Outputs'!$I$9:$I$58)</f>
        <v>91344851.626708657</v>
      </c>
      <c r="AJ42" s="7">
        <f>'No. policies'!AK42*LOOKUP(AK$1,'Inputs &amp; Outputs'!$A$9:$A$58,'Inputs &amp; Outputs'!$I$9:$I$58)</f>
        <v>70026223.875001535</v>
      </c>
      <c r="AK42" s="7">
        <f>'No. policies'!AL42*LOOKUP(AL$1,'Inputs &amp; Outputs'!$A$9:$A$58,'Inputs &amp; Outputs'!$I$9:$I$58)</f>
        <v>52431219.416430898</v>
      </c>
      <c r="AL42" s="7">
        <f>'No. policies'!AM42*LOOKUP(AM$1,'Inputs &amp; Outputs'!$A$9:$A$58,'Inputs &amp; Outputs'!$I$9:$I$58)</f>
        <v>39377197.752275005</v>
      </c>
      <c r="AM42" s="7">
        <f>'No. policies'!AN42*LOOKUP(AN$1,'Inputs &amp; Outputs'!$A$9:$A$58,'Inputs &amp; Outputs'!$I$9:$I$58)</f>
        <v>29366525.999878637</v>
      </c>
      <c r="AN42" s="7">
        <f>'No. policies'!AO42*LOOKUP(AO$1,'Inputs &amp; Outputs'!$A$9:$A$58,'Inputs &amp; Outputs'!$I$9:$I$58)</f>
        <v>20441620.86404267</v>
      </c>
      <c r="AO42" s="7">
        <f>'No. policies'!AP42*LOOKUP(AP$1,'Inputs &amp; Outputs'!$A$9:$A$58,'Inputs &amp; Outputs'!$I$9:$I$58)</f>
        <v>13976288.669790752</v>
      </c>
      <c r="AP42" s="7">
        <f>'No. policies'!AQ42*LOOKUP(AQ$1,'Inputs &amp; Outputs'!$A$9:$A$58,'Inputs &amp; Outputs'!$I$9:$I$58)</f>
        <v>9983655.26765492</v>
      </c>
      <c r="AQ42" s="7">
        <f>'No. policies'!AR42*LOOKUP(AR$1,'Inputs &amp; Outputs'!$A$9:$A$58,'Inputs &amp; Outputs'!$I$9:$I$58)</f>
        <v>6755908.7183334231</v>
      </c>
      <c r="AR42" s="7">
        <f>'No. policies'!AS42*LOOKUP(AS$1,'Inputs &amp; Outputs'!$A$9:$A$58,'Inputs &amp; Outputs'!$I$9:$I$58)</f>
        <v>4579940.5031668842</v>
      </c>
      <c r="AS42" s="7">
        <f>'No. policies'!AT42*LOOKUP(AT$1,'Inputs &amp; Outputs'!$A$9:$A$58,'Inputs &amp; Outputs'!$I$9:$I$58)</f>
        <v>2786719.768726408</v>
      </c>
      <c r="AT42" s="7">
        <f>'No. policies'!AU42*LOOKUP(AU$1,'Inputs &amp; Outputs'!$A$9:$A$58,'Inputs &amp; Outputs'!$I$9:$I$58)</f>
        <v>1423576.7040044675</v>
      </c>
      <c r="AU42" s="7">
        <f>'No. policies'!AV42*LOOKUP(AV$1,'Inputs &amp; Outputs'!$A$9:$A$58,'Inputs &amp; Outputs'!$I$9:$I$58)</f>
        <v>990804.39024214703</v>
      </c>
      <c r="AV42" s="7">
        <f>'No. policies'!AW42*LOOKUP(AW$1,'Inputs &amp; Outputs'!$A$9:$A$58,'Inputs &amp; Outputs'!$I$9:$I$58)</f>
        <v>442443.26048588374</v>
      </c>
      <c r="AW42" s="7">
        <f>'No. policies'!AX42*LOOKUP(AX$1,'Inputs &amp; Outputs'!$A$9:$A$58,'Inputs &amp; Outputs'!$I$9:$I$58)</f>
        <v>75347.319711538454</v>
      </c>
      <c r="AX42" s="7">
        <f>'No. policies'!AY42*LOOKUP(AY$1,'Inputs &amp; Outputs'!$A$9:$A$58,'Inputs &amp; Outputs'!$I$9:$I$58)</f>
        <v>25000</v>
      </c>
      <c r="AY42" s="7">
        <f>'No. policies'!AZ42*LOOKUP(AZ$1,'Inputs &amp; Outputs'!$A$9:$A$58,'Inputs &amp; Outputs'!$I$9:$I$58)</f>
        <v>0</v>
      </c>
      <c r="AZ42" s="7">
        <f>'No. policies'!BA42*LOOKUP(BA$1,'Inputs &amp; Outputs'!$A$9:$A$58,'Inputs &amp; Outputs'!$I$9:$I$58)</f>
        <v>0</v>
      </c>
      <c r="BA42" s="7">
        <f>'No. policies'!BB42*LOOKUP(BB$1,'Inputs &amp; Outputs'!$A$9:$A$58,'Inputs &amp; Outputs'!$I$9:$I$58)</f>
        <v>0</v>
      </c>
      <c r="BB42" s="7">
        <f>'No. policies'!BC42*LOOKUP(BC$1,'Inputs &amp; Outputs'!$A$9:$A$58,'Inputs &amp; Outputs'!$I$9:$I$58)</f>
        <v>0</v>
      </c>
      <c r="BC42" s="7">
        <f>'No. policies'!BD42*LOOKUP(BD$1,'Inputs &amp; Outputs'!$A$9:$A$58,'Inputs &amp; Outputs'!$I$9:$I$58)</f>
        <v>0</v>
      </c>
      <c r="BD42" s="7">
        <f>'No. policies'!BE42*LOOKUP(BE$1,'Inputs &amp; Outputs'!$A$9:$A$58,'Inputs &amp; Outputs'!$I$9:$I$58)</f>
        <v>0</v>
      </c>
      <c r="BE42" s="7">
        <f>'No. policies'!BF42*LOOKUP(BF$1,'Inputs &amp; Outputs'!$A$9:$A$58,'Inputs &amp; Outputs'!$I$9:$I$58)</f>
        <v>0</v>
      </c>
      <c r="BF42" s="7">
        <f>'No. policies'!BG42*LOOKUP(BG$1,'Inputs &amp; Outputs'!$A$9:$A$58,'Inputs &amp; Outputs'!$I$9:$I$58)</f>
        <v>0</v>
      </c>
      <c r="BG42" s="7">
        <f>'No. policies'!BH42*LOOKUP(BH$1,'Inputs &amp; Outputs'!$A$9:$A$58,'Inputs &amp; Outputs'!$I$9:$I$58)</f>
        <v>0</v>
      </c>
      <c r="BH42" s="7">
        <f>'No. policies'!BI42*LOOKUP(BI$1,'Inputs &amp; Outputs'!$A$9:$A$58,'Inputs &amp; Outputs'!$I$9:$I$58)</f>
        <v>0</v>
      </c>
      <c r="BI42" s="7">
        <f>'No. policies'!BJ42*LOOKUP(BJ$1,'Inputs &amp; Outputs'!$A$9:$A$58,'Inputs &amp; Outputs'!$I$9:$I$58)</f>
        <v>0</v>
      </c>
      <c r="BJ42" s="7">
        <f>'No. policies'!BK42*LOOKUP(BK$1,'Inputs &amp; Outputs'!$A$9:$A$58,'Inputs &amp; Outputs'!$I$9:$I$58)</f>
        <v>0</v>
      </c>
      <c r="BK42" s="7">
        <f>'No. policies'!BL42*LOOKUP(BL$1,'Inputs &amp; Outputs'!$A$9:$A$58,'Inputs &amp; Outputs'!$I$9:$I$58)</f>
        <v>0</v>
      </c>
      <c r="BL42" s="7">
        <f>'No. policies'!BM42*LOOKUP(BM$1,'Inputs &amp; Outputs'!$A$9:$A$58,'Inputs &amp; Outputs'!$I$9:$I$58)</f>
        <v>0</v>
      </c>
      <c r="BM42" s="7">
        <f>'No. policies'!BN42*LOOKUP(BN$1,'Inputs &amp; Outputs'!$A$9:$A$58,'Inputs &amp; Outputs'!$I$9:$I$58)</f>
        <v>0</v>
      </c>
      <c r="BN42" s="7">
        <f>'No. policies'!BO42*LOOKUP(BO$1,'Inputs &amp; Outputs'!$A$9:$A$58,'Inputs &amp; Outputs'!$I$9:$I$58)</f>
        <v>0</v>
      </c>
      <c r="BO42" s="7">
        <f>'No. policies'!BP42*LOOKUP(BP$1,'Inputs &amp; Outputs'!$A$9:$A$58,'Inputs &amp; Outputs'!$I$9:$I$58)</f>
        <v>0</v>
      </c>
      <c r="BP42" s="7">
        <f>'No. policies'!BQ42*LOOKUP(BQ$1,'Inputs &amp; Outputs'!$A$9:$A$58,'Inputs &amp; Outputs'!$I$9:$I$58)</f>
        <v>0</v>
      </c>
      <c r="BQ42" s="7">
        <f>'No. policies'!BR42*LOOKUP(BR$1,'Inputs &amp; Outputs'!$A$9:$A$58,'Inputs &amp; Outputs'!$I$9:$I$58)</f>
        <v>0</v>
      </c>
      <c r="BR42" s="7">
        <f>'No. policies'!BS42*LOOKUP(BS$1,'Inputs &amp; Outputs'!$A$9:$A$58,'Inputs &amp; Outputs'!$I$9:$I$58)</f>
        <v>0</v>
      </c>
      <c r="BS42" s="7">
        <f>'No. policies'!BT42*LOOKUP(BT$1,'Inputs &amp; Outputs'!$A$9:$A$58,'Inputs &amp; Outputs'!$I$9:$I$58)</f>
        <v>0</v>
      </c>
      <c r="BT42" s="7">
        <f>'No. policies'!BU42*LOOKUP(BU$1,'Inputs &amp; Outputs'!$A$9:$A$58,'Inputs &amp; Outputs'!$I$9:$I$58)</f>
        <v>0</v>
      </c>
    </row>
    <row r="43" spans="1:72" x14ac:dyDescent="0.25">
      <c r="A43" s="1">
        <v>42</v>
      </c>
      <c r="B43" s="7">
        <f>'No. policies'!C43*LOOKUP(C$1,'Inputs &amp; Outputs'!$A$9:$A$58,'Inputs &amp; Outputs'!$I$9:$I$58)</f>
        <v>1910389659.3169272</v>
      </c>
      <c r="C43" s="7">
        <f>'No. policies'!D43*LOOKUP(D$1,'Inputs &amp; Outputs'!$A$9:$A$58,'Inputs &amp; Outputs'!$I$9:$I$58)</f>
        <v>1865465911.2335045</v>
      </c>
      <c r="D43" s="7">
        <f>'No. policies'!E43*LOOKUP(E$1,'Inputs &amp; Outputs'!$A$9:$A$58,'Inputs &amp; Outputs'!$I$9:$I$58)</f>
        <v>1817452746.2076373</v>
      </c>
      <c r="E43" s="7">
        <f>'No. policies'!F43*LOOKUP(F$1,'Inputs &amp; Outputs'!$A$9:$A$58,'Inputs &amp; Outputs'!$I$9:$I$58)</f>
        <v>1768279036.6691132</v>
      </c>
      <c r="F43" s="7">
        <f>'No. policies'!G43*LOOKUP(G$1,'Inputs &amp; Outputs'!$A$9:$A$58,'Inputs &amp; Outputs'!$I$9:$I$58)</f>
        <v>1716931620.3791437</v>
      </c>
      <c r="G43" s="7">
        <f>'No. policies'!H43*LOOKUP(H$1,'Inputs &amp; Outputs'!$A$9:$A$58,'Inputs &amp; Outputs'!$I$9:$I$58)</f>
        <v>1664226790.2583416</v>
      </c>
      <c r="H43" s="7">
        <f>'No. policies'!I43*LOOKUP(I$1,'Inputs &amp; Outputs'!$A$9:$A$58,'Inputs &amp; Outputs'!$I$9:$I$58)</f>
        <v>1610262091.6668394</v>
      </c>
      <c r="I43" s="7">
        <f>'No. policies'!J43*LOOKUP(J$1,'Inputs &amp; Outputs'!$A$9:$A$58,'Inputs &amp; Outputs'!$I$9:$I$58)</f>
        <v>1552253881.2394831</v>
      </c>
      <c r="J43" s="7">
        <f>'No. policies'!K43*LOOKUP(K$1,'Inputs &amp; Outputs'!$A$9:$A$58,'Inputs &amp; Outputs'!$I$9:$I$58)</f>
        <v>1494017636.1282077</v>
      </c>
      <c r="K43" s="7">
        <f>'No. policies'!L43*LOOKUP(L$1,'Inputs &amp; Outputs'!$A$9:$A$58,'Inputs &amp; Outputs'!$I$9:$I$58)</f>
        <v>1435631396.7891052</v>
      </c>
      <c r="L43" s="7">
        <f>'No. policies'!M43*LOOKUP(M$1,'Inputs &amp; Outputs'!$A$9:$A$58,'Inputs &amp; Outputs'!$I$9:$I$58)</f>
        <v>1376592826.5515375</v>
      </c>
      <c r="M43" s="7">
        <f>'No. policies'!N43*LOOKUP(N$1,'Inputs &amp; Outputs'!$A$9:$A$58,'Inputs &amp; Outputs'!$I$9:$I$58)</f>
        <v>1315349455.7355528</v>
      </c>
      <c r="N43" s="7">
        <f>'No. policies'!O43*LOOKUP(O$1,'Inputs &amp; Outputs'!$A$9:$A$58,'Inputs &amp; Outputs'!$I$9:$I$58)</f>
        <v>1251412792.3864565</v>
      </c>
      <c r="O43" s="7">
        <f>'No. policies'!P43*LOOKUP(P$1,'Inputs &amp; Outputs'!$A$9:$A$58,'Inputs &amp; Outputs'!$I$9:$I$58)</f>
        <v>1186248036.3768687</v>
      </c>
      <c r="P43" s="7">
        <f>'No. policies'!Q43*LOOKUP(Q$1,'Inputs &amp; Outputs'!$A$9:$A$58,'Inputs &amp; Outputs'!$I$9:$I$58)</f>
        <v>1125418622.1267443</v>
      </c>
      <c r="Q43" s="7">
        <f>'No. policies'!R43*LOOKUP(R$1,'Inputs &amp; Outputs'!$A$9:$A$58,'Inputs &amp; Outputs'!$I$9:$I$58)</f>
        <v>1064214856.6869905</v>
      </c>
      <c r="R43" s="7">
        <f>'No. policies'!S43*LOOKUP(S$1,'Inputs &amp; Outputs'!$A$9:$A$58,'Inputs &amp; Outputs'!$I$9:$I$58)</f>
        <v>999839943.28331041</v>
      </c>
      <c r="S43" s="7">
        <f>'No. policies'!T43*LOOKUP(T$1,'Inputs &amp; Outputs'!$A$9:$A$58,'Inputs &amp; Outputs'!$I$9:$I$58)</f>
        <v>934931273.79151464</v>
      </c>
      <c r="T43" s="7">
        <f>'No. policies'!U43*LOOKUP(U$1,'Inputs &amp; Outputs'!$A$9:$A$58,'Inputs &amp; Outputs'!$I$9:$I$58)</f>
        <v>868053041.20485866</v>
      </c>
      <c r="U43" s="7">
        <f>'No. policies'!V43*LOOKUP(V$1,'Inputs &amp; Outputs'!$A$9:$A$58,'Inputs &amp; Outputs'!$I$9:$I$58)</f>
        <v>801344889.57670605</v>
      </c>
      <c r="V43" s="7">
        <f>'No. policies'!W43*LOOKUP(W$1,'Inputs &amp; Outputs'!$A$9:$A$58,'Inputs &amp; Outputs'!$I$9:$I$58)</f>
        <v>734790570.95058954</v>
      </c>
      <c r="W43" s="7">
        <f>'No. policies'!X43*LOOKUP(X$1,'Inputs &amp; Outputs'!$A$9:$A$58,'Inputs &amp; Outputs'!$I$9:$I$58)</f>
        <v>669366391.13904178</v>
      </c>
      <c r="X43" s="7">
        <f>'No. policies'!Y43*LOOKUP(Y$1,'Inputs &amp; Outputs'!$A$9:$A$58,'Inputs &amp; Outputs'!$I$9:$I$58)</f>
        <v>604941502.16775405</v>
      </c>
      <c r="Y43" s="7">
        <f>'No. policies'!Z43*LOOKUP(Z$1,'Inputs &amp; Outputs'!$A$9:$A$58,'Inputs &amp; Outputs'!$I$9:$I$58)</f>
        <v>542738532.45046377</v>
      </c>
      <c r="Z43" s="7">
        <f>'No. policies'!AA43*LOOKUP(AA$1,'Inputs &amp; Outputs'!$A$9:$A$58,'Inputs &amp; Outputs'!$I$9:$I$58)</f>
        <v>484474069.42374527</v>
      </c>
      <c r="AA43" s="7">
        <f>'No. policies'!AB43*LOOKUP(AB$1,'Inputs &amp; Outputs'!$A$9:$A$58,'Inputs &amp; Outputs'!$I$9:$I$58)</f>
        <v>425646521.21741152</v>
      </c>
      <c r="AB43" s="7">
        <f>'No. policies'!AC43*LOOKUP(AC$1,'Inputs &amp; Outputs'!$A$9:$A$58,'Inputs &amp; Outputs'!$I$9:$I$58)</f>
        <v>371505567.4495948</v>
      </c>
      <c r="AC43" s="7">
        <f>'No. policies'!AD43*LOOKUP(AD$1,'Inputs &amp; Outputs'!$A$9:$A$58,'Inputs &amp; Outputs'!$I$9:$I$58)</f>
        <v>317901198.19439197</v>
      </c>
      <c r="AD43" s="7">
        <f>'No. policies'!AE43*LOOKUP(AE$1,'Inputs &amp; Outputs'!$A$9:$A$58,'Inputs &amp; Outputs'!$I$9:$I$58)</f>
        <v>267334981.55969033</v>
      </c>
      <c r="AE43" s="7">
        <f>'No. policies'!AF43*LOOKUP(AF$1,'Inputs &amp; Outputs'!$A$9:$A$58,'Inputs &amp; Outputs'!$I$9:$I$58)</f>
        <v>224873662.98234686</v>
      </c>
      <c r="AF43" s="7">
        <f>'No. policies'!AG43*LOOKUP(AG$1,'Inputs &amp; Outputs'!$A$9:$A$58,'Inputs &amp; Outputs'!$I$9:$I$58)</f>
        <v>183822742.60780999</v>
      </c>
      <c r="AG43" s="7">
        <f>'No. policies'!AH43*LOOKUP(AH$1,'Inputs &amp; Outputs'!$A$9:$A$58,'Inputs &amp; Outputs'!$I$9:$I$58)</f>
        <v>147700515.95981503</v>
      </c>
      <c r="AH43" s="7">
        <f>'No. policies'!AI43*LOOKUP(AI$1,'Inputs &amp; Outputs'!$A$9:$A$58,'Inputs &amp; Outputs'!$I$9:$I$58)</f>
        <v>116009298.64710292</v>
      </c>
      <c r="AI43" s="7">
        <f>'No. policies'!AJ43*LOOKUP(AJ$1,'Inputs &amp; Outputs'!$A$9:$A$58,'Inputs &amp; Outputs'!$I$9:$I$58)</f>
        <v>91941389.433250427</v>
      </c>
      <c r="AJ43" s="7">
        <f>'No. policies'!AK43*LOOKUP(AK$1,'Inputs &amp; Outputs'!$A$9:$A$58,'Inputs &amp; Outputs'!$I$9:$I$58)</f>
        <v>70930236.695632145</v>
      </c>
      <c r="AK43" s="7">
        <f>'No. policies'!AL43*LOOKUP(AL$1,'Inputs &amp; Outputs'!$A$9:$A$58,'Inputs &amp; Outputs'!$I$9:$I$58)</f>
        <v>52236065.994285375</v>
      </c>
      <c r="AL43" s="7">
        <f>'No. policies'!AM43*LOOKUP(AM$1,'Inputs &amp; Outputs'!$A$9:$A$58,'Inputs &amp; Outputs'!$I$9:$I$58)</f>
        <v>39194047.995287679</v>
      </c>
      <c r="AM43" s="7">
        <f>'No. policies'!AN43*LOOKUP(AN$1,'Inputs &amp; Outputs'!$A$9:$A$58,'Inputs &amp; Outputs'!$I$9:$I$58)</f>
        <v>27987276.246459682</v>
      </c>
      <c r="AN43" s="7">
        <f>'No. policies'!AO43*LOOKUP(AO$1,'Inputs &amp; Outputs'!$A$9:$A$58,'Inputs &amp; Outputs'!$I$9:$I$58)</f>
        <v>18923410.295890961</v>
      </c>
      <c r="AO43" s="7">
        <f>'No. policies'!AP43*LOOKUP(AP$1,'Inputs &amp; Outputs'!$A$9:$A$58,'Inputs &amp; Outputs'!$I$9:$I$58)</f>
        <v>13771507.883420192</v>
      </c>
      <c r="AP43" s="7">
        <f>'No. policies'!AQ43*LOOKUP(AQ$1,'Inputs &amp; Outputs'!$A$9:$A$58,'Inputs &amp; Outputs'!$I$9:$I$58)</f>
        <v>9646043.7368646562</v>
      </c>
      <c r="AQ43" s="7">
        <f>'No. policies'!AR43*LOOKUP(AR$1,'Inputs &amp; Outputs'!$A$9:$A$58,'Inputs &amp; Outputs'!$I$9:$I$58)</f>
        <v>5985100.3410739051</v>
      </c>
      <c r="AR43" s="7">
        <f>'No. policies'!AS43*LOOKUP(AS$1,'Inputs &amp; Outputs'!$A$9:$A$58,'Inputs &amp; Outputs'!$I$9:$I$58)</f>
        <v>4113465.0815480351</v>
      </c>
      <c r="AS43" s="7">
        <f>'No. policies'!AT43*LOOKUP(AT$1,'Inputs &amp; Outputs'!$A$9:$A$58,'Inputs &amp; Outputs'!$I$9:$I$58)</f>
        <v>2354974.4524448519</v>
      </c>
      <c r="AT43" s="7">
        <f>'No. policies'!AU43*LOOKUP(AU$1,'Inputs &amp; Outputs'!$A$9:$A$58,'Inputs &amp; Outputs'!$I$9:$I$58)</f>
        <v>1352397.8688042441</v>
      </c>
      <c r="AU43" s="7">
        <f>'No. policies'!AV43*LOOKUP(AV$1,'Inputs &amp; Outputs'!$A$9:$A$58,'Inputs &amp; Outputs'!$I$9:$I$58)</f>
        <v>774065.92987667734</v>
      </c>
      <c r="AV43" s="7">
        <f>'No. policies'!AW43*LOOKUP(AW$1,'Inputs &amp; Outputs'!$A$9:$A$58,'Inputs &amp; Outputs'!$I$9:$I$58)</f>
        <v>368702.71707156982</v>
      </c>
      <c r="AW43" s="7">
        <f>'No. policies'!AX43*LOOKUP(AX$1,'Inputs &amp; Outputs'!$A$9:$A$58,'Inputs &amp; Outputs'!$I$9:$I$58)</f>
        <v>165764.1033653846</v>
      </c>
      <c r="AX43" s="7">
        <f>'No. policies'!AY43*LOOKUP(AY$1,'Inputs &amp; Outputs'!$A$9:$A$58,'Inputs &amp; Outputs'!$I$9:$I$58)</f>
        <v>150000</v>
      </c>
      <c r="AY43" s="7">
        <f>'No. policies'!AZ43*LOOKUP(AZ$1,'Inputs &amp; Outputs'!$A$9:$A$58,'Inputs &amp; Outputs'!$I$9:$I$58)</f>
        <v>0</v>
      </c>
      <c r="AZ43" s="7">
        <f>'No. policies'!BA43*LOOKUP(BA$1,'Inputs &amp; Outputs'!$A$9:$A$58,'Inputs &amp; Outputs'!$I$9:$I$58)</f>
        <v>0</v>
      </c>
      <c r="BA43" s="7">
        <f>'No. policies'!BB43*LOOKUP(BB$1,'Inputs &amp; Outputs'!$A$9:$A$58,'Inputs &amp; Outputs'!$I$9:$I$58)</f>
        <v>0</v>
      </c>
      <c r="BB43" s="7">
        <f>'No. policies'!BC43*LOOKUP(BC$1,'Inputs &amp; Outputs'!$A$9:$A$58,'Inputs &amp; Outputs'!$I$9:$I$58)</f>
        <v>0</v>
      </c>
      <c r="BC43" s="7">
        <f>'No. policies'!BD43*LOOKUP(BD$1,'Inputs &amp; Outputs'!$A$9:$A$58,'Inputs &amp; Outputs'!$I$9:$I$58)</f>
        <v>0</v>
      </c>
      <c r="BD43" s="7">
        <f>'No. policies'!BE43*LOOKUP(BE$1,'Inputs &amp; Outputs'!$A$9:$A$58,'Inputs &amp; Outputs'!$I$9:$I$58)</f>
        <v>0</v>
      </c>
      <c r="BE43" s="7">
        <f>'No. policies'!BF43*LOOKUP(BF$1,'Inputs &amp; Outputs'!$A$9:$A$58,'Inputs &amp; Outputs'!$I$9:$I$58)</f>
        <v>0</v>
      </c>
      <c r="BF43" s="7">
        <f>'No. policies'!BG43*LOOKUP(BG$1,'Inputs &amp; Outputs'!$A$9:$A$58,'Inputs &amp; Outputs'!$I$9:$I$58)</f>
        <v>0</v>
      </c>
      <c r="BG43" s="7">
        <f>'No. policies'!BH43*LOOKUP(BH$1,'Inputs &amp; Outputs'!$A$9:$A$58,'Inputs &amp; Outputs'!$I$9:$I$58)</f>
        <v>0</v>
      </c>
      <c r="BH43" s="7">
        <f>'No. policies'!BI43*LOOKUP(BI$1,'Inputs &amp; Outputs'!$A$9:$A$58,'Inputs &amp; Outputs'!$I$9:$I$58)</f>
        <v>0</v>
      </c>
      <c r="BI43" s="7">
        <f>'No. policies'!BJ43*LOOKUP(BJ$1,'Inputs &amp; Outputs'!$A$9:$A$58,'Inputs &amp; Outputs'!$I$9:$I$58)</f>
        <v>0</v>
      </c>
      <c r="BJ43" s="7">
        <f>'No. policies'!BK43*LOOKUP(BK$1,'Inputs &amp; Outputs'!$A$9:$A$58,'Inputs &amp; Outputs'!$I$9:$I$58)</f>
        <v>0</v>
      </c>
      <c r="BK43" s="7">
        <f>'No. policies'!BL43*LOOKUP(BL$1,'Inputs &amp; Outputs'!$A$9:$A$58,'Inputs &amp; Outputs'!$I$9:$I$58)</f>
        <v>0</v>
      </c>
      <c r="BL43" s="7">
        <f>'No. policies'!BM43*LOOKUP(BM$1,'Inputs &amp; Outputs'!$A$9:$A$58,'Inputs &amp; Outputs'!$I$9:$I$58)</f>
        <v>0</v>
      </c>
      <c r="BM43" s="7">
        <f>'No. policies'!BN43*LOOKUP(BN$1,'Inputs &amp; Outputs'!$A$9:$A$58,'Inputs &amp; Outputs'!$I$9:$I$58)</f>
        <v>0</v>
      </c>
      <c r="BN43" s="7">
        <f>'No. policies'!BO43*LOOKUP(BO$1,'Inputs &amp; Outputs'!$A$9:$A$58,'Inputs &amp; Outputs'!$I$9:$I$58)</f>
        <v>0</v>
      </c>
      <c r="BO43" s="7">
        <f>'No. policies'!BP43*LOOKUP(BP$1,'Inputs &amp; Outputs'!$A$9:$A$58,'Inputs &amp; Outputs'!$I$9:$I$58)</f>
        <v>0</v>
      </c>
      <c r="BP43" s="7">
        <f>'No. policies'!BQ43*LOOKUP(BQ$1,'Inputs &amp; Outputs'!$A$9:$A$58,'Inputs &amp; Outputs'!$I$9:$I$58)</f>
        <v>0</v>
      </c>
      <c r="BQ43" s="7">
        <f>'No. policies'!BR43*LOOKUP(BR$1,'Inputs &amp; Outputs'!$A$9:$A$58,'Inputs &amp; Outputs'!$I$9:$I$58)</f>
        <v>0</v>
      </c>
      <c r="BR43" s="7">
        <f>'No. policies'!BS43*LOOKUP(BS$1,'Inputs &amp; Outputs'!$A$9:$A$58,'Inputs &amp; Outputs'!$I$9:$I$58)</f>
        <v>0</v>
      </c>
      <c r="BS43" s="7">
        <f>'No. policies'!BT43*LOOKUP(BT$1,'Inputs &amp; Outputs'!$A$9:$A$58,'Inputs &amp; Outputs'!$I$9:$I$58)</f>
        <v>0</v>
      </c>
      <c r="BT43" s="7">
        <f>'No. policies'!BU43*LOOKUP(BU$1,'Inputs &amp; Outputs'!$A$9:$A$58,'Inputs &amp; Outputs'!$I$9:$I$58)</f>
        <v>0</v>
      </c>
    </row>
    <row r="44" spans="1:72" x14ac:dyDescent="0.25">
      <c r="A44" s="1">
        <v>43</v>
      </c>
      <c r="B44" s="7">
        <f>'No. policies'!C44*LOOKUP(C$1,'Inputs &amp; Outputs'!$A$9:$A$58,'Inputs &amp; Outputs'!$I$9:$I$58)</f>
        <v>1908857670.8170738</v>
      </c>
      <c r="C44" s="7">
        <f>'No. policies'!D44*LOOKUP(D$1,'Inputs &amp; Outputs'!$A$9:$A$58,'Inputs &amp; Outputs'!$I$9:$I$58)</f>
        <v>1861716984.563019</v>
      </c>
      <c r="D44" s="7">
        <f>'No. policies'!E44*LOOKUP(E$1,'Inputs &amp; Outputs'!$A$9:$A$58,'Inputs &amp; Outputs'!$I$9:$I$58)</f>
        <v>1810854490.9773555</v>
      </c>
      <c r="E44" s="7">
        <f>'No. policies'!F44*LOOKUP(F$1,'Inputs &amp; Outputs'!$A$9:$A$58,'Inputs &amp; Outputs'!$I$9:$I$58)</f>
        <v>1760760539.0440774</v>
      </c>
      <c r="F44" s="7">
        <f>'No. policies'!G44*LOOKUP(G$1,'Inputs &amp; Outputs'!$A$9:$A$58,'Inputs &amp; Outputs'!$I$9:$I$58)</f>
        <v>1708898783.2618287</v>
      </c>
      <c r="G44" s="7">
        <f>'No. policies'!H44*LOOKUP(H$1,'Inputs &amp; Outputs'!$A$9:$A$58,'Inputs &amp; Outputs'!$I$9:$I$58)</f>
        <v>1655379949.8276083</v>
      </c>
      <c r="H44" s="7">
        <f>'No. policies'!I44*LOOKUP(I$1,'Inputs &amp; Outputs'!$A$9:$A$58,'Inputs &amp; Outputs'!$I$9:$I$58)</f>
        <v>1602316719.5040095</v>
      </c>
      <c r="I44" s="7">
        <f>'No. policies'!J44*LOOKUP(J$1,'Inputs &amp; Outputs'!$A$9:$A$58,'Inputs &amp; Outputs'!$I$9:$I$58)</f>
        <v>1548394153.3955393</v>
      </c>
      <c r="J44" s="7">
        <f>'No. policies'!K44*LOOKUP(K$1,'Inputs &amp; Outputs'!$A$9:$A$58,'Inputs &amp; Outputs'!$I$9:$I$58)</f>
        <v>1490585264.7837193</v>
      </c>
      <c r="K44" s="7">
        <f>'No. policies'!L44*LOOKUP(L$1,'Inputs &amp; Outputs'!$A$9:$A$58,'Inputs &amp; Outputs'!$I$9:$I$58)</f>
        <v>1428377680.2579601</v>
      </c>
      <c r="L44" s="7">
        <f>'No. policies'!M44*LOOKUP(M$1,'Inputs &amp; Outputs'!$A$9:$A$58,'Inputs &amp; Outputs'!$I$9:$I$58)</f>
        <v>1366947908.6585011</v>
      </c>
      <c r="M44" s="7">
        <f>'No. policies'!N44*LOOKUP(N$1,'Inputs &amp; Outputs'!$A$9:$A$58,'Inputs &amp; Outputs'!$I$9:$I$58)</f>
        <v>1305192317.0812242</v>
      </c>
      <c r="N44" s="7">
        <f>'No. policies'!O44*LOOKUP(O$1,'Inputs &amp; Outputs'!$A$9:$A$58,'Inputs &amp; Outputs'!$I$9:$I$58)</f>
        <v>1243256723.7851977</v>
      </c>
      <c r="O44" s="7">
        <f>'No. policies'!P44*LOOKUP(P$1,'Inputs &amp; Outputs'!$A$9:$A$58,'Inputs &amp; Outputs'!$I$9:$I$58)</f>
        <v>1181280279.5571287</v>
      </c>
      <c r="P44" s="7">
        <f>'No. policies'!Q44*LOOKUP(Q$1,'Inputs &amp; Outputs'!$A$9:$A$58,'Inputs &amp; Outputs'!$I$9:$I$58)</f>
        <v>1115883302.6973536</v>
      </c>
      <c r="Q44" s="7">
        <f>'No. policies'!R44*LOOKUP(R$1,'Inputs &amp; Outputs'!$A$9:$A$58,'Inputs &amp; Outputs'!$I$9:$I$58)</f>
        <v>1053161823.6304085</v>
      </c>
      <c r="R44" s="7">
        <f>'No. policies'!S44*LOOKUP(S$1,'Inputs &amp; Outputs'!$A$9:$A$58,'Inputs &amp; Outputs'!$I$9:$I$58)</f>
        <v>986986169.90776742</v>
      </c>
      <c r="S44" s="7">
        <f>'No. policies'!T44*LOOKUP(T$1,'Inputs &amp; Outputs'!$A$9:$A$58,'Inputs &amp; Outputs'!$I$9:$I$58)</f>
        <v>923777707.71821237</v>
      </c>
      <c r="T44" s="7">
        <f>'No. policies'!U44*LOOKUP(U$1,'Inputs &amp; Outputs'!$A$9:$A$58,'Inputs &amp; Outputs'!$I$9:$I$58)</f>
        <v>862026338.2613728</v>
      </c>
      <c r="U44" s="7">
        <f>'No. policies'!V44*LOOKUP(V$1,'Inputs &amp; Outputs'!$A$9:$A$58,'Inputs &amp; Outputs'!$I$9:$I$58)</f>
        <v>793861206.65610766</v>
      </c>
      <c r="V44" s="7">
        <f>'No. policies'!W44*LOOKUP(W$1,'Inputs &amp; Outputs'!$A$9:$A$58,'Inputs &amp; Outputs'!$I$9:$I$58)</f>
        <v>728648704.47607851</v>
      </c>
      <c r="W44" s="7">
        <f>'No. policies'!X44*LOOKUP(X$1,'Inputs &amp; Outputs'!$A$9:$A$58,'Inputs &amp; Outputs'!$I$9:$I$58)</f>
        <v>660595867.14612985</v>
      </c>
      <c r="X44" s="7">
        <f>'No. policies'!Y44*LOOKUP(Y$1,'Inputs &amp; Outputs'!$A$9:$A$58,'Inputs &amp; Outputs'!$I$9:$I$58)</f>
        <v>598346337.24905419</v>
      </c>
      <c r="Y44" s="7">
        <f>'No. policies'!Z44*LOOKUP(Z$1,'Inputs &amp; Outputs'!$A$9:$A$58,'Inputs &amp; Outputs'!$I$9:$I$58)</f>
        <v>531917769.91228878</v>
      </c>
      <c r="Z44" s="7">
        <f>'No. policies'!AA44*LOOKUP(AA$1,'Inputs &amp; Outputs'!$A$9:$A$58,'Inputs &amp; Outputs'!$I$9:$I$58)</f>
        <v>473630871.80906874</v>
      </c>
      <c r="AA44" s="7">
        <f>'No. policies'!AB44*LOOKUP(AB$1,'Inputs &amp; Outputs'!$A$9:$A$58,'Inputs &amp; Outputs'!$I$9:$I$58)</f>
        <v>415258317.68849212</v>
      </c>
      <c r="AB44" s="7">
        <f>'No. policies'!AC44*LOOKUP(AC$1,'Inputs &amp; Outputs'!$A$9:$A$58,'Inputs &amp; Outputs'!$I$9:$I$58)</f>
        <v>360072694.05158561</v>
      </c>
      <c r="AC44" s="7">
        <f>'No. policies'!AD44*LOOKUP(AD$1,'Inputs &amp; Outputs'!$A$9:$A$58,'Inputs &amp; Outputs'!$I$9:$I$58)</f>
        <v>308324453.79617739</v>
      </c>
      <c r="AD44" s="7">
        <f>'No. policies'!AE44*LOOKUP(AE$1,'Inputs &amp; Outputs'!$A$9:$A$58,'Inputs &amp; Outputs'!$I$9:$I$58)</f>
        <v>259637988.98437077</v>
      </c>
      <c r="AE44" s="7">
        <f>'No. policies'!AF44*LOOKUP(AF$1,'Inputs &amp; Outputs'!$A$9:$A$58,'Inputs &amp; Outputs'!$I$9:$I$58)</f>
        <v>214117524.43111256</v>
      </c>
      <c r="AF44" s="7">
        <f>'No. policies'!AG44*LOOKUP(AG$1,'Inputs &amp; Outputs'!$A$9:$A$58,'Inputs &amp; Outputs'!$I$9:$I$58)</f>
        <v>175903364.44173607</v>
      </c>
      <c r="AG44" s="7">
        <f>'No. policies'!AH44*LOOKUP(AH$1,'Inputs &amp; Outputs'!$A$9:$A$58,'Inputs &amp; Outputs'!$I$9:$I$58)</f>
        <v>140704175.73013958</v>
      </c>
      <c r="AH44" s="7">
        <f>'No. policies'!AI44*LOOKUP(AI$1,'Inputs &amp; Outputs'!$A$9:$A$58,'Inputs &amp; Outputs'!$I$9:$I$58)</f>
        <v>112962751.75795992</v>
      </c>
      <c r="AI44" s="7">
        <f>'No. policies'!AJ44*LOOKUP(AJ$1,'Inputs &amp; Outputs'!$A$9:$A$58,'Inputs &amp; Outputs'!$I$9:$I$58)</f>
        <v>88213028.142364353</v>
      </c>
      <c r="AJ44" s="7">
        <f>'No. policies'!AK44*LOOKUP(AK$1,'Inputs &amp; Outputs'!$A$9:$A$58,'Inputs &amp; Outputs'!$I$9:$I$58)</f>
        <v>67244645.965368912</v>
      </c>
      <c r="AK44" s="7">
        <f>'No. policies'!AL44*LOOKUP(AL$1,'Inputs &amp; Outputs'!$A$9:$A$58,'Inputs &amp; Outputs'!$I$9:$I$58)</f>
        <v>50869992.039266706</v>
      </c>
      <c r="AL44" s="7">
        <f>'No. policies'!AM44*LOOKUP(AM$1,'Inputs &amp; Outputs'!$A$9:$A$58,'Inputs &amp; Outputs'!$I$9:$I$58)</f>
        <v>37728849.939389072</v>
      </c>
      <c r="AM44" s="7">
        <f>'No. policies'!AN44*LOOKUP(AN$1,'Inputs &amp; Outputs'!$A$9:$A$58,'Inputs &amp; Outputs'!$I$9:$I$58)</f>
        <v>27872338.7670081</v>
      </c>
      <c r="AN44" s="7">
        <f>'No. policies'!AO44*LOOKUP(AO$1,'Inputs &amp; Outputs'!$A$9:$A$58,'Inputs &amp; Outputs'!$I$9:$I$58)</f>
        <v>19519850.161950558</v>
      </c>
      <c r="AO44" s="7">
        <f>'No. policies'!AP44*LOOKUP(AP$1,'Inputs &amp; Outputs'!$A$9:$A$58,'Inputs &amp; Outputs'!$I$9:$I$58)</f>
        <v>13822703.080012832</v>
      </c>
      <c r="AP44" s="7">
        <f>'No. policies'!AQ44*LOOKUP(AQ$1,'Inputs &amp; Outputs'!$A$9:$A$58,'Inputs &amp; Outputs'!$I$9:$I$58)</f>
        <v>8922590.4565998074</v>
      </c>
      <c r="AQ44" s="7">
        <f>'No. policies'!AR44*LOOKUP(AR$1,'Inputs &amp; Outputs'!$A$9:$A$58,'Inputs &amp; Outputs'!$I$9:$I$58)</f>
        <v>5894417.0025727851</v>
      </c>
      <c r="AR44" s="7">
        <f>'No. policies'!AS44*LOOKUP(AS$1,'Inputs &amp; Outputs'!$A$9:$A$58,'Inputs &amp; Outputs'!$I$9:$I$58)</f>
        <v>3731803.3729507946</v>
      </c>
      <c r="AS44" s="7">
        <f>'No. policies'!AT44*LOOKUP(AT$1,'Inputs &amp; Outputs'!$A$9:$A$58,'Inputs &amp; Outputs'!$I$9:$I$58)</f>
        <v>2511972.7492745086</v>
      </c>
      <c r="AT44" s="7">
        <f>'No. policies'!AU44*LOOKUP(AU$1,'Inputs &amp; Outputs'!$A$9:$A$58,'Inputs &amp; Outputs'!$I$9:$I$58)</f>
        <v>1210040.1984037973</v>
      </c>
      <c r="AU44" s="7">
        <f>'No. policies'!AV44*LOOKUP(AV$1,'Inputs &amp; Outputs'!$A$9:$A$58,'Inputs &amp; Outputs'!$I$9:$I$58)</f>
        <v>774065.92987667734</v>
      </c>
      <c r="AV44" s="7">
        <f>'No. policies'!AW44*LOOKUP(AW$1,'Inputs &amp; Outputs'!$A$9:$A$58,'Inputs &amp; Outputs'!$I$9:$I$58)</f>
        <v>270381.99251915119</v>
      </c>
      <c r="AW44" s="7">
        <f>'No. policies'!AX44*LOOKUP(AX$1,'Inputs &amp; Outputs'!$A$9:$A$58,'Inputs &amp; Outputs'!$I$9:$I$58)</f>
        <v>105486.24759615383</v>
      </c>
      <c r="AX44" s="7">
        <f>'No. policies'!AY44*LOOKUP(AY$1,'Inputs &amp; Outputs'!$A$9:$A$58,'Inputs &amp; Outputs'!$I$9:$I$58)</f>
        <v>75000</v>
      </c>
      <c r="AY44" s="7">
        <f>'No. policies'!AZ44*LOOKUP(AZ$1,'Inputs &amp; Outputs'!$A$9:$A$58,'Inputs &amp; Outputs'!$I$9:$I$58)</f>
        <v>0</v>
      </c>
      <c r="AZ44" s="7">
        <f>'No. policies'!BA44*LOOKUP(BA$1,'Inputs &amp; Outputs'!$A$9:$A$58,'Inputs &amp; Outputs'!$I$9:$I$58)</f>
        <v>0</v>
      </c>
      <c r="BA44" s="7">
        <f>'No. policies'!BB44*LOOKUP(BB$1,'Inputs &amp; Outputs'!$A$9:$A$58,'Inputs &amp; Outputs'!$I$9:$I$58)</f>
        <v>0</v>
      </c>
      <c r="BB44" s="7">
        <f>'No. policies'!BC44*LOOKUP(BC$1,'Inputs &amp; Outputs'!$A$9:$A$58,'Inputs &amp; Outputs'!$I$9:$I$58)</f>
        <v>0</v>
      </c>
      <c r="BC44" s="7">
        <f>'No. policies'!BD44*LOOKUP(BD$1,'Inputs &amp; Outputs'!$A$9:$A$58,'Inputs &amp; Outputs'!$I$9:$I$58)</f>
        <v>0</v>
      </c>
      <c r="BD44" s="7">
        <f>'No. policies'!BE44*LOOKUP(BE$1,'Inputs &amp; Outputs'!$A$9:$A$58,'Inputs &amp; Outputs'!$I$9:$I$58)</f>
        <v>0</v>
      </c>
      <c r="BE44" s="7">
        <f>'No. policies'!BF44*LOOKUP(BF$1,'Inputs &amp; Outputs'!$A$9:$A$58,'Inputs &amp; Outputs'!$I$9:$I$58)</f>
        <v>0</v>
      </c>
      <c r="BF44" s="7">
        <f>'No. policies'!BG44*LOOKUP(BG$1,'Inputs &amp; Outputs'!$A$9:$A$58,'Inputs &amp; Outputs'!$I$9:$I$58)</f>
        <v>0</v>
      </c>
      <c r="BG44" s="7">
        <f>'No. policies'!BH44*LOOKUP(BH$1,'Inputs &amp; Outputs'!$A$9:$A$58,'Inputs &amp; Outputs'!$I$9:$I$58)</f>
        <v>0</v>
      </c>
      <c r="BH44" s="7">
        <f>'No. policies'!BI44*LOOKUP(BI$1,'Inputs &amp; Outputs'!$A$9:$A$58,'Inputs &amp; Outputs'!$I$9:$I$58)</f>
        <v>0</v>
      </c>
      <c r="BI44" s="7">
        <f>'No. policies'!BJ44*LOOKUP(BJ$1,'Inputs &amp; Outputs'!$A$9:$A$58,'Inputs &amp; Outputs'!$I$9:$I$58)</f>
        <v>0</v>
      </c>
      <c r="BJ44" s="7">
        <f>'No. policies'!BK44*LOOKUP(BK$1,'Inputs &amp; Outputs'!$A$9:$A$58,'Inputs &amp; Outputs'!$I$9:$I$58)</f>
        <v>0</v>
      </c>
      <c r="BK44" s="7">
        <f>'No. policies'!BL44*LOOKUP(BL$1,'Inputs &amp; Outputs'!$A$9:$A$58,'Inputs &amp; Outputs'!$I$9:$I$58)</f>
        <v>0</v>
      </c>
      <c r="BL44" s="7">
        <f>'No. policies'!BM44*LOOKUP(BM$1,'Inputs &amp; Outputs'!$A$9:$A$58,'Inputs &amp; Outputs'!$I$9:$I$58)</f>
        <v>0</v>
      </c>
      <c r="BM44" s="7">
        <f>'No. policies'!BN44*LOOKUP(BN$1,'Inputs &amp; Outputs'!$A$9:$A$58,'Inputs &amp; Outputs'!$I$9:$I$58)</f>
        <v>0</v>
      </c>
      <c r="BN44" s="7">
        <f>'No. policies'!BO44*LOOKUP(BO$1,'Inputs &amp; Outputs'!$A$9:$A$58,'Inputs &amp; Outputs'!$I$9:$I$58)</f>
        <v>0</v>
      </c>
      <c r="BO44" s="7">
        <f>'No. policies'!BP44*LOOKUP(BP$1,'Inputs &amp; Outputs'!$A$9:$A$58,'Inputs &amp; Outputs'!$I$9:$I$58)</f>
        <v>0</v>
      </c>
      <c r="BP44" s="7">
        <f>'No. policies'!BQ44*LOOKUP(BQ$1,'Inputs &amp; Outputs'!$A$9:$A$58,'Inputs &amp; Outputs'!$I$9:$I$58)</f>
        <v>0</v>
      </c>
      <c r="BQ44" s="7">
        <f>'No. policies'!BR44*LOOKUP(BR$1,'Inputs &amp; Outputs'!$A$9:$A$58,'Inputs &amp; Outputs'!$I$9:$I$58)</f>
        <v>0</v>
      </c>
      <c r="BR44" s="7">
        <f>'No. policies'!BS44*LOOKUP(BS$1,'Inputs &amp; Outputs'!$A$9:$A$58,'Inputs &amp; Outputs'!$I$9:$I$58)</f>
        <v>0</v>
      </c>
      <c r="BS44" s="7">
        <f>'No. policies'!BT44*LOOKUP(BT$1,'Inputs &amp; Outputs'!$A$9:$A$58,'Inputs &amp; Outputs'!$I$9:$I$58)</f>
        <v>0</v>
      </c>
      <c r="BT44" s="7">
        <f>'No. policies'!BU44*LOOKUP(BU$1,'Inputs &amp; Outputs'!$A$9:$A$58,'Inputs &amp; Outputs'!$I$9:$I$58)</f>
        <v>0</v>
      </c>
    </row>
    <row r="45" spans="1:72" x14ac:dyDescent="0.25">
      <c r="A45" s="1">
        <v>44</v>
      </c>
      <c r="B45" s="7">
        <f>'No. policies'!C45*LOOKUP(C$1,'Inputs &amp; Outputs'!$A$9:$A$58,'Inputs &amp; Outputs'!$I$9:$I$58)</f>
        <v>1910772656.4418905</v>
      </c>
      <c r="C45" s="7">
        <f>'No. policies'!D45*LOOKUP(D$1,'Inputs &amp; Outputs'!$A$9:$A$58,'Inputs &amp; Outputs'!$I$9:$I$58)</f>
        <v>1865091018.5664558</v>
      </c>
      <c r="D45" s="7">
        <f>'No. policies'!E45*LOOKUP(E$1,'Inputs &amp; Outputs'!$A$9:$A$58,'Inputs &amp; Outputs'!$I$9:$I$58)</f>
        <v>1815986467.2675748</v>
      </c>
      <c r="E45" s="7">
        <f>'No. policies'!F45*LOOKUP(F$1,'Inputs &amp; Outputs'!$A$9:$A$58,'Inputs &amp; Outputs'!$I$9:$I$58)</f>
        <v>1763266704.9190893</v>
      </c>
      <c r="F45" s="7">
        <f>'No. policies'!G45*LOOKUP(G$1,'Inputs &amp; Outputs'!$A$9:$A$58,'Inputs &amp; Outputs'!$I$9:$I$58)</f>
        <v>1709946544.6249568</v>
      </c>
      <c r="G45" s="7">
        <f>'No. policies'!H45*LOOKUP(H$1,'Inputs &amp; Outputs'!$A$9:$A$58,'Inputs &amp; Outputs'!$I$9:$I$58)</f>
        <v>1653678634.3601596</v>
      </c>
      <c r="H45" s="7">
        <f>'No. policies'!I45*LOOKUP(I$1,'Inputs &amp; Outputs'!$A$9:$A$58,'Inputs &amp; Outputs'!$I$9:$I$58)</f>
        <v>1601323547.9836557</v>
      </c>
      <c r="I45" s="7">
        <f>'No. policies'!J45*LOOKUP(J$1,'Inputs &amp; Outputs'!$A$9:$A$58,'Inputs &amp; Outputs'!$I$9:$I$58)</f>
        <v>1545499357.5125811</v>
      </c>
      <c r="J45" s="7">
        <f>'No. policies'!K45*LOOKUP(K$1,'Inputs &amp; Outputs'!$A$9:$A$58,'Inputs &amp; Outputs'!$I$9:$I$58)</f>
        <v>1487776960.9564106</v>
      </c>
      <c r="K45" s="7">
        <f>'No. policies'!L45*LOOKUP(L$1,'Inputs &amp; Outputs'!$A$9:$A$58,'Inputs &amp; Outputs'!$I$9:$I$58)</f>
        <v>1429284394.8243532</v>
      </c>
      <c r="L45" s="7">
        <f>'No. policies'!M45*LOOKUP(M$1,'Inputs &amp; Outputs'!$A$9:$A$58,'Inputs &amp; Outputs'!$I$9:$I$58)</f>
        <v>1371916502.7246108</v>
      </c>
      <c r="M45" s="7">
        <f>'No. policies'!N45*LOOKUP(N$1,'Inputs &amp; Outputs'!$A$9:$A$58,'Inputs &amp; Outputs'!$I$9:$I$58)</f>
        <v>1308013744.4852045</v>
      </c>
      <c r="N45" s="7">
        <f>'No. policies'!O45*LOOKUP(O$1,'Inputs &amp; Outputs'!$A$9:$A$58,'Inputs &amp; Outputs'!$I$9:$I$58)</f>
        <v>1247062889.132452</v>
      </c>
      <c r="O45" s="7">
        <f>'No. policies'!P45*LOOKUP(P$1,'Inputs &amp; Outputs'!$A$9:$A$58,'Inputs &amp; Outputs'!$I$9:$I$58)</f>
        <v>1183894888.4096234</v>
      </c>
      <c r="P45" s="7">
        <f>'No. policies'!Q45*LOOKUP(Q$1,'Inputs &amp; Outputs'!$A$9:$A$58,'Inputs &amp; Outputs'!$I$9:$I$58)</f>
        <v>1118392597.2840354</v>
      </c>
      <c r="Q45" s="7">
        <f>'No. policies'!R45*LOOKUP(R$1,'Inputs &amp; Outputs'!$A$9:$A$58,'Inputs &amp; Outputs'!$I$9:$I$58)</f>
        <v>1053161823.6304085</v>
      </c>
      <c r="R45" s="7">
        <f>'No. policies'!S45*LOOKUP(S$1,'Inputs &amp; Outputs'!$A$9:$A$58,'Inputs &amp; Outputs'!$I$9:$I$58)</f>
        <v>986986169.90776742</v>
      </c>
      <c r="S45" s="7">
        <f>'No. policies'!T45*LOOKUP(T$1,'Inputs &amp; Outputs'!$A$9:$A$58,'Inputs &amp; Outputs'!$I$9:$I$58)</f>
        <v>925089891.96213019</v>
      </c>
      <c r="T45" s="7">
        <f>'No. policies'!U45*LOOKUP(U$1,'Inputs &amp; Outputs'!$A$9:$A$58,'Inputs &amp; Outputs'!$I$9:$I$58)</f>
        <v>860779434.20409977</v>
      </c>
      <c r="U45" s="7">
        <f>'No. policies'!V45*LOOKUP(V$1,'Inputs &amp; Outputs'!$A$9:$A$58,'Inputs &amp; Outputs'!$I$9:$I$58)</f>
        <v>793664267.63188136</v>
      </c>
      <c r="V45" s="7">
        <f>'No. policies'!W45*LOOKUP(W$1,'Inputs &amp; Outputs'!$A$9:$A$58,'Inputs &amp; Outputs'!$I$9:$I$58)</f>
        <v>730137641.80323279</v>
      </c>
      <c r="W45" s="7">
        <f>'No. policies'!X45*LOOKUP(X$1,'Inputs &amp; Outputs'!$A$9:$A$58,'Inputs &amp; Outputs'!$I$9:$I$58)</f>
        <v>663402434.82386172</v>
      </c>
      <c r="X45" s="7">
        <f>'No. policies'!Y45*LOOKUP(Y$1,'Inputs &amp; Outputs'!$A$9:$A$58,'Inputs &amp; Outputs'!$I$9:$I$58)</f>
        <v>599995128.47872913</v>
      </c>
      <c r="Y45" s="7">
        <f>'No. policies'!Z45*LOOKUP(Z$1,'Inputs &amp; Outputs'!$A$9:$A$58,'Inputs &amp; Outputs'!$I$9:$I$58)</f>
        <v>535009416.35176736</v>
      </c>
      <c r="Z45" s="7">
        <f>'No. policies'!AA45*LOOKUP(AA$1,'Inputs &amp; Outputs'!$A$9:$A$58,'Inputs &amp; Outputs'!$I$9:$I$58)</f>
        <v>477100695.04576522</v>
      </c>
      <c r="AA45" s="7">
        <f>'No. policies'!AB45*LOOKUP(AB$1,'Inputs &amp; Outputs'!$A$9:$A$58,'Inputs &amp; Outputs'!$I$9:$I$58)</f>
        <v>418631111.04203737</v>
      </c>
      <c r="AB45" s="7">
        <f>'No. policies'!AC45*LOOKUP(AC$1,'Inputs &amp; Outputs'!$A$9:$A$58,'Inputs &amp; Outputs'!$I$9:$I$58)</f>
        <v>364093045.13659984</v>
      </c>
      <c r="AC45" s="7">
        <f>'No. policies'!AD45*LOOKUP(AD$1,'Inputs &amp; Outputs'!$A$9:$A$58,'Inputs &amp; Outputs'!$I$9:$I$58)</f>
        <v>314047142.52193975</v>
      </c>
      <c r="AD45" s="7">
        <f>'No. policies'!AE45*LOOKUP(AE$1,'Inputs &amp; Outputs'!$A$9:$A$58,'Inputs &amp; Outputs'!$I$9:$I$58)</f>
        <v>267118164.8674278</v>
      </c>
      <c r="AE45" s="7">
        <f>'No. policies'!AF45*LOOKUP(AF$1,'Inputs &amp; Outputs'!$A$9:$A$58,'Inputs &amp; Outputs'!$I$9:$I$58)</f>
        <v>222662120.47648561</v>
      </c>
      <c r="AF45" s="7">
        <f>'No. policies'!AG45*LOOKUP(AG$1,'Inputs &amp; Outputs'!$A$9:$A$58,'Inputs &amp; Outputs'!$I$9:$I$58)</f>
        <v>183263727.67844006</v>
      </c>
      <c r="AG45" s="7">
        <f>'No. policies'!AH45*LOOKUP(AH$1,'Inputs &amp; Outputs'!$A$9:$A$58,'Inputs &amp; Outputs'!$I$9:$I$58)</f>
        <v>148737010.80865583</v>
      </c>
      <c r="AH45" s="7">
        <f>'No. policies'!AI45*LOOKUP(AI$1,'Inputs &amp; Outputs'!$A$9:$A$58,'Inputs &amp; Outputs'!$I$9:$I$58)</f>
        <v>119055845.53624591</v>
      </c>
      <c r="AI45" s="7">
        <f>'No. policies'!AJ45*LOOKUP(AJ$1,'Inputs &amp; Outputs'!$A$9:$A$58,'Inputs &amp; Outputs'!$I$9:$I$58)</f>
        <v>91941389.433250427</v>
      </c>
      <c r="AJ45" s="7">
        <f>'No. policies'!AK45*LOOKUP(AK$1,'Inputs &amp; Outputs'!$A$9:$A$58,'Inputs &amp; Outputs'!$I$9:$I$58)</f>
        <v>71138855.038854584</v>
      </c>
      <c r="AK45" s="7">
        <f>'No. policies'!AL45*LOOKUP(AL$1,'Inputs &amp; Outputs'!$A$9:$A$58,'Inputs &amp; Outputs'!$I$9:$I$58)</f>
        <v>51520503.446418449</v>
      </c>
      <c r="AL45" s="7">
        <f>'No. policies'!AM45*LOOKUP(AM$1,'Inputs &amp; Outputs'!$A$9:$A$58,'Inputs &amp; Outputs'!$I$9:$I$58)</f>
        <v>38705648.643321477</v>
      </c>
      <c r="AM45" s="7">
        <f>'No. policies'!AN45*LOOKUP(AN$1,'Inputs &amp; Outputs'!$A$9:$A$58,'Inputs &amp; Outputs'!$I$9:$I$58)</f>
        <v>27699932.547830731</v>
      </c>
      <c r="AN45" s="7">
        <f>'No. policies'!AO45*LOOKUP(AO$1,'Inputs &amp; Outputs'!$A$9:$A$58,'Inputs &amp; Outputs'!$I$9:$I$58)</f>
        <v>20007846.415999323</v>
      </c>
      <c r="AO45" s="7">
        <f>'No. policies'!AP45*LOOKUP(AP$1,'Inputs &amp; Outputs'!$A$9:$A$58,'Inputs &amp; Outputs'!$I$9:$I$58)</f>
        <v>13925093.473198112</v>
      </c>
      <c r="AP45" s="7">
        <f>'No. policies'!AQ45*LOOKUP(AQ$1,'Inputs &amp; Outputs'!$A$9:$A$58,'Inputs &amp; Outputs'!$I$9:$I$58)</f>
        <v>9453122.8621273637</v>
      </c>
      <c r="AQ45" s="7">
        <f>'No. policies'!AR45*LOOKUP(AR$1,'Inputs &amp; Outputs'!$A$9:$A$58,'Inputs &amp; Outputs'!$I$9:$I$58)</f>
        <v>6574542.0413311832</v>
      </c>
      <c r="AR45" s="7">
        <f>'No. policies'!AS45*LOOKUP(AS$1,'Inputs &amp; Outputs'!$A$9:$A$58,'Inputs &amp; Outputs'!$I$9:$I$58)</f>
        <v>4367906.2206128621</v>
      </c>
      <c r="AS45" s="7">
        <f>'No. policies'!AT45*LOOKUP(AT$1,'Inputs &amp; Outputs'!$A$9:$A$58,'Inputs &amp; Outputs'!$I$9:$I$58)</f>
        <v>2511972.7492745086</v>
      </c>
      <c r="AT45" s="7">
        <f>'No. policies'!AU45*LOOKUP(AU$1,'Inputs &amp; Outputs'!$A$9:$A$58,'Inputs &amp; Outputs'!$I$9:$I$58)</f>
        <v>1530344.9568048026</v>
      </c>
      <c r="AU45" s="7">
        <f>'No. policies'!AV45*LOOKUP(AV$1,'Inputs &amp; Outputs'!$A$9:$A$58,'Inputs &amp; Outputs'!$I$9:$I$58)</f>
        <v>835991.2042668116</v>
      </c>
      <c r="AV45" s="7">
        <f>'No. policies'!AW45*LOOKUP(AW$1,'Inputs &amp; Outputs'!$A$9:$A$58,'Inputs &amp; Outputs'!$I$9:$I$58)</f>
        <v>467023.44162398844</v>
      </c>
      <c r="AW45" s="7">
        <f>'No. policies'!AX45*LOOKUP(AX$1,'Inputs &amp; Outputs'!$A$9:$A$58,'Inputs &amp; Outputs'!$I$9:$I$58)</f>
        <v>195903.03124999997</v>
      </c>
      <c r="AX45" s="7">
        <f>'No. policies'!AY45*LOOKUP(AY$1,'Inputs &amp; Outputs'!$A$9:$A$58,'Inputs &amp; Outputs'!$I$9:$I$58)</f>
        <v>225000</v>
      </c>
      <c r="AY45" s="7">
        <f>'No. policies'!AZ45*LOOKUP(AZ$1,'Inputs &amp; Outputs'!$A$9:$A$58,'Inputs &amp; Outputs'!$I$9:$I$58)</f>
        <v>0</v>
      </c>
      <c r="AZ45" s="7">
        <f>'No. policies'!BA45*LOOKUP(BA$1,'Inputs &amp; Outputs'!$A$9:$A$58,'Inputs &amp; Outputs'!$I$9:$I$58)</f>
        <v>0</v>
      </c>
      <c r="BA45" s="7">
        <f>'No. policies'!BB45*LOOKUP(BB$1,'Inputs &amp; Outputs'!$A$9:$A$58,'Inputs &amp; Outputs'!$I$9:$I$58)</f>
        <v>0</v>
      </c>
      <c r="BB45" s="7">
        <f>'No. policies'!BC45*LOOKUP(BC$1,'Inputs &amp; Outputs'!$A$9:$A$58,'Inputs &amp; Outputs'!$I$9:$I$58)</f>
        <v>0</v>
      </c>
      <c r="BC45" s="7">
        <f>'No. policies'!BD45*LOOKUP(BD$1,'Inputs &amp; Outputs'!$A$9:$A$58,'Inputs &amp; Outputs'!$I$9:$I$58)</f>
        <v>0</v>
      </c>
      <c r="BD45" s="7">
        <f>'No. policies'!BE45*LOOKUP(BE$1,'Inputs &amp; Outputs'!$A$9:$A$58,'Inputs &amp; Outputs'!$I$9:$I$58)</f>
        <v>0</v>
      </c>
      <c r="BE45" s="7">
        <f>'No. policies'!BF45*LOOKUP(BF$1,'Inputs &amp; Outputs'!$A$9:$A$58,'Inputs &amp; Outputs'!$I$9:$I$58)</f>
        <v>0</v>
      </c>
      <c r="BF45" s="7">
        <f>'No. policies'!BG45*LOOKUP(BG$1,'Inputs &amp; Outputs'!$A$9:$A$58,'Inputs &amp; Outputs'!$I$9:$I$58)</f>
        <v>0</v>
      </c>
      <c r="BG45" s="7">
        <f>'No. policies'!BH45*LOOKUP(BH$1,'Inputs &amp; Outputs'!$A$9:$A$58,'Inputs &amp; Outputs'!$I$9:$I$58)</f>
        <v>0</v>
      </c>
      <c r="BH45" s="7">
        <f>'No. policies'!BI45*LOOKUP(BI$1,'Inputs &amp; Outputs'!$A$9:$A$58,'Inputs &amp; Outputs'!$I$9:$I$58)</f>
        <v>0</v>
      </c>
      <c r="BI45" s="7">
        <f>'No. policies'!BJ45*LOOKUP(BJ$1,'Inputs &amp; Outputs'!$A$9:$A$58,'Inputs &amp; Outputs'!$I$9:$I$58)</f>
        <v>0</v>
      </c>
      <c r="BJ45" s="7">
        <f>'No. policies'!BK45*LOOKUP(BK$1,'Inputs &amp; Outputs'!$A$9:$A$58,'Inputs &amp; Outputs'!$I$9:$I$58)</f>
        <v>0</v>
      </c>
      <c r="BK45" s="7">
        <f>'No. policies'!BL45*LOOKUP(BL$1,'Inputs &amp; Outputs'!$A$9:$A$58,'Inputs &amp; Outputs'!$I$9:$I$58)</f>
        <v>0</v>
      </c>
      <c r="BL45" s="7">
        <f>'No. policies'!BM45*LOOKUP(BM$1,'Inputs &amp; Outputs'!$A$9:$A$58,'Inputs &amp; Outputs'!$I$9:$I$58)</f>
        <v>0</v>
      </c>
      <c r="BM45" s="7">
        <f>'No. policies'!BN45*LOOKUP(BN$1,'Inputs &amp; Outputs'!$A$9:$A$58,'Inputs &amp; Outputs'!$I$9:$I$58)</f>
        <v>0</v>
      </c>
      <c r="BN45" s="7">
        <f>'No. policies'!BO45*LOOKUP(BO$1,'Inputs &amp; Outputs'!$A$9:$A$58,'Inputs &amp; Outputs'!$I$9:$I$58)</f>
        <v>0</v>
      </c>
      <c r="BO45" s="7">
        <f>'No. policies'!BP45*LOOKUP(BP$1,'Inputs &amp; Outputs'!$A$9:$A$58,'Inputs &amp; Outputs'!$I$9:$I$58)</f>
        <v>0</v>
      </c>
      <c r="BP45" s="7">
        <f>'No. policies'!BQ45*LOOKUP(BQ$1,'Inputs &amp; Outputs'!$A$9:$A$58,'Inputs &amp; Outputs'!$I$9:$I$58)</f>
        <v>0</v>
      </c>
      <c r="BQ45" s="7">
        <f>'No. policies'!BR45*LOOKUP(BR$1,'Inputs &amp; Outputs'!$A$9:$A$58,'Inputs &amp; Outputs'!$I$9:$I$58)</f>
        <v>0</v>
      </c>
      <c r="BR45" s="7">
        <f>'No. policies'!BS45*LOOKUP(BS$1,'Inputs &amp; Outputs'!$A$9:$A$58,'Inputs &amp; Outputs'!$I$9:$I$58)</f>
        <v>0</v>
      </c>
      <c r="BS45" s="7">
        <f>'No. policies'!BT45*LOOKUP(BT$1,'Inputs &amp; Outputs'!$A$9:$A$58,'Inputs &amp; Outputs'!$I$9:$I$58)</f>
        <v>0</v>
      </c>
      <c r="BT45" s="7">
        <f>'No. policies'!BU45*LOOKUP(BU$1,'Inputs &amp; Outputs'!$A$9:$A$58,'Inputs &amp; Outputs'!$I$9:$I$58)</f>
        <v>0</v>
      </c>
    </row>
    <row r="46" spans="1:72" x14ac:dyDescent="0.25">
      <c r="A46" s="1">
        <v>45</v>
      </c>
      <c r="B46" s="7">
        <f>'No. policies'!C46*LOOKUP(C$1,'Inputs &amp; Outputs'!$A$9:$A$58,'Inputs &amp; Outputs'!$I$9:$I$58)</f>
        <v>1905410696.6924043</v>
      </c>
      <c r="C46" s="7">
        <f>'No. policies'!D46*LOOKUP(D$1,'Inputs &amp; Outputs'!$A$9:$A$58,'Inputs &amp; Outputs'!$I$9:$I$58)</f>
        <v>1855343809.2231941</v>
      </c>
      <c r="D46" s="7">
        <f>'No. policies'!E46*LOOKUP(E$1,'Inputs &amp; Outputs'!$A$9:$A$58,'Inputs &amp; Outputs'!$I$9:$I$58)</f>
        <v>1808288502.8322458</v>
      </c>
      <c r="E46" s="7">
        <f>'No. policies'!F46*LOOKUP(F$1,'Inputs &amp; Outputs'!$A$9:$A$58,'Inputs &amp; Outputs'!$I$9:$I$58)</f>
        <v>1759686467.9547868</v>
      </c>
      <c r="F46" s="7">
        <f>'No. policies'!G46*LOOKUP(G$1,'Inputs &amp; Outputs'!$A$9:$A$58,'Inputs &amp; Outputs'!$I$9:$I$58)</f>
        <v>1707501768.1109915</v>
      </c>
      <c r="G46" s="7">
        <f>'No. policies'!H46*LOOKUP(H$1,'Inputs &amp; Outputs'!$A$9:$A$58,'Inputs &amp; Outputs'!$I$9:$I$58)</f>
        <v>1654699423.6406288</v>
      </c>
      <c r="H46" s="7">
        <f>'No. policies'!I46*LOOKUP(I$1,'Inputs &amp; Outputs'!$A$9:$A$58,'Inputs &amp; Outputs'!$I$9:$I$58)</f>
        <v>1602316719.5040095</v>
      </c>
      <c r="I46" s="7">
        <f>'No. policies'!J46*LOOKUP(J$1,'Inputs &amp; Outputs'!$A$9:$A$58,'Inputs &amp; Outputs'!$I$9:$I$58)</f>
        <v>1545821001.4995766</v>
      </c>
      <c r="J46" s="7">
        <f>'No. policies'!K46*LOOKUP(K$1,'Inputs &amp; Outputs'!$A$9:$A$58,'Inputs &amp; Outputs'!$I$9:$I$58)</f>
        <v>1485592724.6462815</v>
      </c>
      <c r="K46" s="7">
        <f>'No. policies'!L46*LOOKUP(L$1,'Inputs &amp; Outputs'!$A$9:$A$58,'Inputs &amp; Outputs'!$I$9:$I$58)</f>
        <v>1427773203.8803647</v>
      </c>
      <c r="L46" s="7">
        <f>'No. policies'!M46*LOOKUP(M$1,'Inputs &amp; Outputs'!$A$9:$A$58,'Inputs &amp; Outputs'!$I$9:$I$58)</f>
        <v>1367824719.37605</v>
      </c>
      <c r="M46" s="7">
        <f>'No. policies'!N46*LOOKUP(N$1,'Inputs &amp; Outputs'!$A$9:$A$58,'Inputs &amp; Outputs'!$I$9:$I$58)</f>
        <v>1304063746.119632</v>
      </c>
      <c r="N46" s="7">
        <f>'No. policies'!O46*LOOKUP(O$1,'Inputs &amp; Outputs'!$A$9:$A$58,'Inputs &amp; Outputs'!$I$9:$I$58)</f>
        <v>1237003737.8575661</v>
      </c>
      <c r="O46" s="7">
        <f>'No. policies'!P46*LOOKUP(P$1,'Inputs &amp; Outputs'!$A$9:$A$58,'Inputs &amp; Outputs'!$I$9:$I$58)</f>
        <v>1175528140.0816402</v>
      </c>
      <c r="P46" s="7">
        <f>'No. policies'!Q46*LOOKUP(Q$1,'Inputs &amp; Outputs'!$A$9:$A$58,'Inputs &amp; Outputs'!$I$9:$I$58)</f>
        <v>1111366572.4413266</v>
      </c>
      <c r="Q46" s="7">
        <f>'No. policies'!R46*LOOKUP(R$1,'Inputs &amp; Outputs'!$A$9:$A$58,'Inputs &amp; Outputs'!$I$9:$I$58)</f>
        <v>1045953323.8108985</v>
      </c>
      <c r="R46" s="7">
        <f>'No. policies'!S46*LOOKUP(S$1,'Inputs &amp; Outputs'!$A$9:$A$58,'Inputs &amp; Outputs'!$I$9:$I$58)</f>
        <v>981936473.2245183</v>
      </c>
      <c r="S46" s="7">
        <f>'No. policies'!T46*LOOKUP(T$1,'Inputs &amp; Outputs'!$A$9:$A$58,'Inputs &amp; Outputs'!$I$9:$I$58)</f>
        <v>916779391.75065005</v>
      </c>
      <c r="T46" s="7">
        <f>'No. policies'!U46*LOOKUP(U$1,'Inputs &amp; Outputs'!$A$9:$A$58,'Inputs &amp; Outputs'!$I$9:$I$58)</f>
        <v>848933845.66000664</v>
      </c>
      <c r="U46" s="7">
        <f>'No. policies'!V46*LOOKUP(V$1,'Inputs &amp; Outputs'!$A$9:$A$58,'Inputs &amp; Outputs'!$I$9:$I$58)</f>
        <v>784802011.54169905</v>
      </c>
      <c r="V46" s="7">
        <f>'No. policies'!W46*LOOKUP(W$1,'Inputs &amp; Outputs'!$A$9:$A$58,'Inputs &amp; Outputs'!$I$9:$I$58)</f>
        <v>717295557.35652792</v>
      </c>
      <c r="W46" s="7">
        <f>'No. policies'!X46*LOOKUP(X$1,'Inputs &amp; Outputs'!$A$9:$A$58,'Inputs &amp; Outputs'!$I$9:$I$58)</f>
        <v>649545006.91506076</v>
      </c>
      <c r="X46" s="7">
        <f>'No. policies'!Y46*LOOKUP(Y$1,'Inputs &amp; Outputs'!$A$9:$A$58,'Inputs &amp; Outputs'!$I$9:$I$58)</f>
        <v>586969677.76429665</v>
      </c>
      <c r="Y46" s="7">
        <f>'No. policies'!Z46*LOOKUP(Z$1,'Inputs &amp; Outputs'!$A$9:$A$58,'Inputs &amp; Outputs'!$I$9:$I$58)</f>
        <v>526198223.99925345</v>
      </c>
      <c r="Z46" s="7">
        <f>'No. policies'!AA46*LOOKUP(AA$1,'Inputs &amp; Outputs'!$A$9:$A$58,'Inputs &amp; Outputs'!$I$9:$I$58)</f>
        <v>468570712.92221975</v>
      </c>
      <c r="AA46" s="7">
        <f>'No. policies'!AB46*LOOKUP(AB$1,'Inputs &amp; Outputs'!$A$9:$A$58,'Inputs &amp; Outputs'!$I$9:$I$58)</f>
        <v>408782554.44968522</v>
      </c>
      <c r="AB46" s="7">
        <f>'No. policies'!AC46*LOOKUP(AC$1,'Inputs &amp; Outputs'!$A$9:$A$58,'Inputs &amp; Outputs'!$I$9:$I$58)</f>
        <v>355926706.99516469</v>
      </c>
      <c r="AC46" s="7">
        <f>'No. policies'!AD46*LOOKUP(AD$1,'Inputs &amp; Outputs'!$A$9:$A$58,'Inputs &amp; Outputs'!$I$9:$I$58)</f>
        <v>307623716.40118605</v>
      </c>
      <c r="AD46" s="7">
        <f>'No. policies'!AE46*LOOKUP(AE$1,'Inputs &amp; Outputs'!$A$9:$A$58,'Inputs &amp; Outputs'!$I$9:$I$58)</f>
        <v>258987538.90758321</v>
      </c>
      <c r="AE46" s="7">
        <f>'No. policies'!AF46*LOOKUP(AF$1,'Inputs &amp; Outputs'!$A$9:$A$58,'Inputs &amp; Outputs'!$I$9:$I$58)</f>
        <v>214218049.0904699</v>
      </c>
      <c r="AF46" s="7">
        <f>'No. policies'!AG46*LOOKUP(AG$1,'Inputs &amp; Outputs'!$A$9:$A$58,'Inputs &amp; Outputs'!$I$9:$I$58)</f>
        <v>175903364.44173607</v>
      </c>
      <c r="AG46" s="7">
        <f>'No. policies'!AH46*LOOKUP(AH$1,'Inputs &amp; Outputs'!$A$9:$A$58,'Inputs &amp; Outputs'!$I$9:$I$58)</f>
        <v>143640911.13518852</v>
      </c>
      <c r="AH46" s="7">
        <f>'No. policies'!AI46*LOOKUP(AI$1,'Inputs &amp; Outputs'!$A$9:$A$58,'Inputs &amp; Outputs'!$I$9:$I$58)</f>
        <v>114486025.20253143</v>
      </c>
      <c r="AI46" s="7">
        <f>'No. policies'!AJ46*LOOKUP(AJ$1,'Inputs &amp; Outputs'!$A$9:$A$58,'Inputs &amp; Outputs'!$I$9:$I$58)</f>
        <v>89033267.626359299</v>
      </c>
      <c r="AJ46" s="7">
        <f>'No. policies'!AK46*LOOKUP(AK$1,'Inputs &amp; Outputs'!$A$9:$A$58,'Inputs &amp; Outputs'!$I$9:$I$58)</f>
        <v>68565895.4724444</v>
      </c>
      <c r="AK46" s="7">
        <f>'No. policies'!AL46*LOOKUP(AL$1,'Inputs &amp; Outputs'!$A$9:$A$58,'Inputs &amp; Outputs'!$I$9:$I$58)</f>
        <v>51455452.305703275</v>
      </c>
      <c r="AL46" s="7">
        <f>'No. policies'!AM46*LOOKUP(AM$1,'Inputs &amp; Outputs'!$A$9:$A$58,'Inputs &amp; Outputs'!$I$9:$I$58)</f>
        <v>37118350.74943132</v>
      </c>
      <c r="AM46" s="7">
        <f>'No. policies'!AN46*LOOKUP(AN$1,'Inputs &amp; Outputs'!$A$9:$A$58,'Inputs &amp; Outputs'!$I$9:$I$58)</f>
        <v>27010307.671121251</v>
      </c>
      <c r="AN46" s="7">
        <f>'No. policies'!AO46*LOOKUP(AO$1,'Inputs &amp; Outputs'!$A$9:$A$58,'Inputs &amp; Outputs'!$I$9:$I$58)</f>
        <v>19628293.773961395</v>
      </c>
      <c r="AO46" s="7">
        <f>'No. policies'!AP46*LOOKUP(AP$1,'Inputs &amp; Outputs'!$A$9:$A$58,'Inputs &amp; Outputs'!$I$9:$I$58)</f>
        <v>13464336.703864351</v>
      </c>
      <c r="AP46" s="7">
        <f>'No. policies'!AQ46*LOOKUP(AQ$1,'Inputs &amp; Outputs'!$A$9:$A$58,'Inputs &amp; Outputs'!$I$9:$I$58)</f>
        <v>9356662.4247587174</v>
      </c>
      <c r="AQ46" s="7">
        <f>'No. policies'!AR46*LOOKUP(AR$1,'Inputs &amp; Outputs'!$A$9:$A$58,'Inputs &amp; Outputs'!$I$9:$I$58)</f>
        <v>6755908.7183334231</v>
      </c>
      <c r="AR46" s="7">
        <f>'No. policies'!AS46*LOOKUP(AS$1,'Inputs &amp; Outputs'!$A$9:$A$58,'Inputs &amp; Outputs'!$I$9:$I$58)</f>
        <v>4028651.3685264261</v>
      </c>
      <c r="AS46" s="7">
        <f>'No. policies'!AT46*LOOKUP(AT$1,'Inputs &amp; Outputs'!$A$9:$A$58,'Inputs &amp; Outputs'!$I$9:$I$58)</f>
        <v>2747470.1945189936</v>
      </c>
      <c r="AT46" s="7">
        <f>'No. policies'!AU46*LOOKUP(AU$1,'Inputs &amp; Outputs'!$A$9:$A$58,'Inputs &amp; Outputs'!$I$9:$I$58)</f>
        <v>1672702.6272052494</v>
      </c>
      <c r="AU46" s="7">
        <f>'No. policies'!AV46*LOOKUP(AV$1,'Inputs &amp; Outputs'!$A$9:$A$58,'Inputs &amp; Outputs'!$I$9:$I$58)</f>
        <v>1052729.6646322813</v>
      </c>
      <c r="AV46" s="7">
        <f>'No. policies'!AW46*LOOKUP(AW$1,'Inputs &amp; Outputs'!$A$9:$A$58,'Inputs &amp; Outputs'!$I$9:$I$58)</f>
        <v>516183.80390019773</v>
      </c>
      <c r="AW46" s="7">
        <f>'No. policies'!AX46*LOOKUP(AX$1,'Inputs &amp; Outputs'!$A$9:$A$58,'Inputs &amp; Outputs'!$I$9:$I$58)</f>
        <v>210972.49519230766</v>
      </c>
      <c r="AX46" s="7">
        <f>'No. policies'!AY46*LOOKUP(AY$1,'Inputs &amp; Outputs'!$A$9:$A$58,'Inputs &amp; Outputs'!$I$9:$I$58)</f>
        <v>275000</v>
      </c>
      <c r="AY46" s="7">
        <f>'No. policies'!AZ46*LOOKUP(AZ$1,'Inputs &amp; Outputs'!$A$9:$A$58,'Inputs &amp; Outputs'!$I$9:$I$58)</f>
        <v>0</v>
      </c>
      <c r="AZ46" s="7">
        <f>'No. policies'!BA46*LOOKUP(BA$1,'Inputs &amp; Outputs'!$A$9:$A$58,'Inputs &amp; Outputs'!$I$9:$I$58)</f>
        <v>0</v>
      </c>
      <c r="BA46" s="7">
        <f>'No. policies'!BB46*LOOKUP(BB$1,'Inputs &amp; Outputs'!$A$9:$A$58,'Inputs &amp; Outputs'!$I$9:$I$58)</f>
        <v>0</v>
      </c>
      <c r="BB46" s="7">
        <f>'No. policies'!BC46*LOOKUP(BC$1,'Inputs &amp; Outputs'!$A$9:$A$58,'Inputs &amp; Outputs'!$I$9:$I$58)</f>
        <v>0</v>
      </c>
      <c r="BC46" s="7">
        <f>'No. policies'!BD46*LOOKUP(BD$1,'Inputs &amp; Outputs'!$A$9:$A$58,'Inputs &amp; Outputs'!$I$9:$I$58)</f>
        <v>0</v>
      </c>
      <c r="BD46" s="7">
        <f>'No. policies'!BE46*LOOKUP(BE$1,'Inputs &amp; Outputs'!$A$9:$A$58,'Inputs &amp; Outputs'!$I$9:$I$58)</f>
        <v>0</v>
      </c>
      <c r="BE46" s="7">
        <f>'No. policies'!BF46*LOOKUP(BF$1,'Inputs &amp; Outputs'!$A$9:$A$58,'Inputs &amp; Outputs'!$I$9:$I$58)</f>
        <v>0</v>
      </c>
      <c r="BF46" s="7">
        <f>'No. policies'!BG46*LOOKUP(BG$1,'Inputs &amp; Outputs'!$A$9:$A$58,'Inputs &amp; Outputs'!$I$9:$I$58)</f>
        <v>0</v>
      </c>
      <c r="BG46" s="7">
        <f>'No. policies'!BH46*LOOKUP(BH$1,'Inputs &amp; Outputs'!$A$9:$A$58,'Inputs &amp; Outputs'!$I$9:$I$58)</f>
        <v>0</v>
      </c>
      <c r="BH46" s="7">
        <f>'No. policies'!BI46*LOOKUP(BI$1,'Inputs &amp; Outputs'!$A$9:$A$58,'Inputs &amp; Outputs'!$I$9:$I$58)</f>
        <v>0</v>
      </c>
      <c r="BI46" s="7">
        <f>'No. policies'!BJ46*LOOKUP(BJ$1,'Inputs &amp; Outputs'!$A$9:$A$58,'Inputs &amp; Outputs'!$I$9:$I$58)</f>
        <v>0</v>
      </c>
      <c r="BJ46" s="7">
        <f>'No. policies'!BK46*LOOKUP(BK$1,'Inputs &amp; Outputs'!$A$9:$A$58,'Inputs &amp; Outputs'!$I$9:$I$58)</f>
        <v>0</v>
      </c>
      <c r="BK46" s="7">
        <f>'No. policies'!BL46*LOOKUP(BL$1,'Inputs &amp; Outputs'!$A$9:$A$58,'Inputs &amp; Outputs'!$I$9:$I$58)</f>
        <v>0</v>
      </c>
      <c r="BL46" s="7">
        <f>'No. policies'!BM46*LOOKUP(BM$1,'Inputs &amp; Outputs'!$A$9:$A$58,'Inputs &amp; Outputs'!$I$9:$I$58)</f>
        <v>0</v>
      </c>
      <c r="BM46" s="7">
        <f>'No. policies'!BN46*LOOKUP(BN$1,'Inputs &amp; Outputs'!$A$9:$A$58,'Inputs &amp; Outputs'!$I$9:$I$58)</f>
        <v>0</v>
      </c>
      <c r="BN46" s="7">
        <f>'No. policies'!BO46*LOOKUP(BO$1,'Inputs &amp; Outputs'!$A$9:$A$58,'Inputs &amp; Outputs'!$I$9:$I$58)</f>
        <v>0</v>
      </c>
      <c r="BO46" s="7">
        <f>'No. policies'!BP46*LOOKUP(BP$1,'Inputs &amp; Outputs'!$A$9:$A$58,'Inputs &amp; Outputs'!$I$9:$I$58)</f>
        <v>0</v>
      </c>
      <c r="BP46" s="7">
        <f>'No. policies'!BQ46*LOOKUP(BQ$1,'Inputs &amp; Outputs'!$A$9:$A$58,'Inputs &amp; Outputs'!$I$9:$I$58)</f>
        <v>0</v>
      </c>
      <c r="BQ46" s="7">
        <f>'No. policies'!BR46*LOOKUP(BR$1,'Inputs &amp; Outputs'!$A$9:$A$58,'Inputs &amp; Outputs'!$I$9:$I$58)</f>
        <v>0</v>
      </c>
      <c r="BR46" s="7">
        <f>'No. policies'!BS46*LOOKUP(BS$1,'Inputs &amp; Outputs'!$A$9:$A$58,'Inputs &amp; Outputs'!$I$9:$I$58)</f>
        <v>0</v>
      </c>
      <c r="BS46" s="7">
        <f>'No. policies'!BT46*LOOKUP(BT$1,'Inputs &amp; Outputs'!$A$9:$A$58,'Inputs &amp; Outputs'!$I$9:$I$58)</f>
        <v>0</v>
      </c>
      <c r="BT46" s="7">
        <f>'No. policies'!BU46*LOOKUP(BU$1,'Inputs &amp; Outputs'!$A$9:$A$58,'Inputs &amp; Outputs'!$I$9:$I$58)</f>
        <v>0</v>
      </c>
    </row>
    <row r="47" spans="1:72" x14ac:dyDescent="0.25">
      <c r="A47" s="1">
        <v>46</v>
      </c>
      <c r="B47" s="7">
        <f>'No. policies'!C47*LOOKUP(C$1,'Inputs &amp; Outputs'!$A$9:$A$58,'Inputs &amp; Outputs'!$I$9:$I$58)</f>
        <v>1906559688.0672941</v>
      </c>
      <c r="C47" s="7">
        <f>'No. policies'!D47*LOOKUP(D$1,'Inputs &amp; Outputs'!$A$9:$A$58,'Inputs &amp; Outputs'!$I$9:$I$58)</f>
        <v>1859842521.2277765</v>
      </c>
      <c r="D47" s="7">
        <f>'No. policies'!E47*LOOKUP(E$1,'Inputs &amp; Outputs'!$A$9:$A$58,'Inputs &amp; Outputs'!$I$9:$I$58)</f>
        <v>1810487921.2423398</v>
      </c>
      <c r="E47" s="7">
        <f>'No. policies'!F47*LOOKUP(F$1,'Inputs &amp; Outputs'!$A$9:$A$58,'Inputs &amp; Outputs'!$I$9:$I$58)</f>
        <v>1758612396.8654959</v>
      </c>
      <c r="F47" s="7">
        <f>'No. policies'!G47*LOOKUP(G$1,'Inputs &amp; Outputs'!$A$9:$A$58,'Inputs &amp; Outputs'!$I$9:$I$58)</f>
        <v>1706104752.9601541</v>
      </c>
      <c r="G47" s="7">
        <f>'No. policies'!H47*LOOKUP(H$1,'Inputs &amp; Outputs'!$A$9:$A$58,'Inputs &amp; Outputs'!$I$9:$I$58)</f>
        <v>1654018897.4536493</v>
      </c>
      <c r="H47" s="7">
        <f>'No. policies'!I47*LOOKUP(I$1,'Inputs &amp; Outputs'!$A$9:$A$58,'Inputs &amp; Outputs'!$I$9:$I$58)</f>
        <v>1601985662.3305583</v>
      </c>
      <c r="I47" s="7">
        <f>'No. policies'!J47*LOOKUP(J$1,'Inputs &amp; Outputs'!$A$9:$A$58,'Inputs &amp; Outputs'!$I$9:$I$58)</f>
        <v>1542282917.6426277</v>
      </c>
      <c r="J47" s="7">
        <f>'No. policies'!K47*LOOKUP(K$1,'Inputs &amp; Outputs'!$A$9:$A$58,'Inputs &amp; Outputs'!$I$9:$I$58)</f>
        <v>1486528825.9220512</v>
      </c>
      <c r="K47" s="7">
        <f>'No. policies'!L47*LOOKUP(L$1,'Inputs &amp; Outputs'!$A$9:$A$58,'Inputs &amp; Outputs'!$I$9:$I$58)</f>
        <v>1428679918.4467578</v>
      </c>
      <c r="L47" s="7">
        <f>'No. policies'!M47*LOOKUP(M$1,'Inputs &amp; Outputs'!$A$9:$A$58,'Inputs &amp; Outputs'!$I$9:$I$58)</f>
        <v>1370455151.5286961</v>
      </c>
      <c r="M47" s="7">
        <f>'No. policies'!N47*LOOKUP(N$1,'Inputs &amp; Outputs'!$A$9:$A$58,'Inputs &amp; Outputs'!$I$9:$I$58)</f>
        <v>1307731601.7448063</v>
      </c>
      <c r="N47" s="7">
        <f>'No. policies'!O47*LOOKUP(O$1,'Inputs &amp; Outputs'!$A$9:$A$58,'Inputs &amp; Outputs'!$I$9:$I$58)</f>
        <v>1246519151.2257013</v>
      </c>
      <c r="O47" s="7">
        <f>'No. policies'!P47*LOOKUP(P$1,'Inputs &amp; Outputs'!$A$9:$A$58,'Inputs &amp; Outputs'!$I$9:$I$58)</f>
        <v>1183633427.524374</v>
      </c>
      <c r="P47" s="7">
        <f>'No. policies'!Q47*LOOKUP(Q$1,'Inputs &amp; Outputs'!$A$9:$A$58,'Inputs &amp; Outputs'!$I$9:$I$58)</f>
        <v>1116636091.0733583</v>
      </c>
      <c r="Q47" s="7">
        <f>'No. policies'!R47*LOOKUP(R$1,'Inputs &amp; Outputs'!$A$9:$A$58,'Inputs &amp; Outputs'!$I$9:$I$58)</f>
        <v>1052921540.3030915</v>
      </c>
      <c r="R47" s="7">
        <f>'No. policies'!S47*LOOKUP(S$1,'Inputs &amp; Outputs'!$A$9:$A$58,'Inputs &amp; Outputs'!$I$9:$I$58)</f>
        <v>988822423.24713063</v>
      </c>
      <c r="S47" s="7">
        <f>'No. policies'!T47*LOOKUP(T$1,'Inputs &amp; Outputs'!$A$9:$A$58,'Inputs &amp; Outputs'!$I$9:$I$58)</f>
        <v>919403760.23848593</v>
      </c>
      <c r="T47" s="7">
        <f>'No. policies'!U47*LOOKUP(U$1,'Inputs &amp; Outputs'!$A$9:$A$58,'Inputs &amp; Outputs'!$I$9:$I$58)</f>
        <v>851635471.1174314</v>
      </c>
      <c r="U47" s="7">
        <f>'No. policies'!V47*LOOKUP(V$1,'Inputs &amp; Outputs'!$A$9:$A$58,'Inputs &amp; Outputs'!$I$9:$I$58)</f>
        <v>789331609.09890342</v>
      </c>
      <c r="V47" s="7">
        <f>'No. policies'!W47*LOOKUP(W$1,'Inputs &amp; Outputs'!$A$9:$A$58,'Inputs &amp; Outputs'!$I$9:$I$58)</f>
        <v>720459549.17673051</v>
      </c>
      <c r="W47" s="7">
        <f>'No. policies'!X47*LOOKUP(X$1,'Inputs &amp; Outputs'!$A$9:$A$58,'Inputs &amp; Outputs'!$I$9:$I$58)</f>
        <v>656035194.66981566</v>
      </c>
      <c r="X47" s="7">
        <f>'No. policies'!Y47*LOOKUP(Y$1,'Inputs &amp; Outputs'!$A$9:$A$58,'Inputs &amp; Outputs'!$I$9:$I$58)</f>
        <v>594224359.17486668</v>
      </c>
      <c r="Y47" s="7">
        <f>'No. policies'!Z47*LOOKUP(Z$1,'Inputs &amp; Outputs'!$A$9:$A$58,'Inputs &amp; Outputs'!$I$9:$I$58)</f>
        <v>532536099.20018452</v>
      </c>
      <c r="Z47" s="7">
        <f>'No. policies'!AA47*LOOKUP(AA$1,'Inputs &amp; Outputs'!$A$9:$A$58,'Inputs &amp; Outputs'!$I$9:$I$58)</f>
        <v>473197143.90448171</v>
      </c>
      <c r="AA47" s="7">
        <f>'No. policies'!AB47*LOOKUP(AB$1,'Inputs &amp; Outputs'!$A$9:$A$58,'Inputs &amp; Outputs'!$I$9:$I$58)</f>
        <v>414988494.22020847</v>
      </c>
      <c r="AB47" s="7">
        <f>'No. policies'!AC47*LOOKUP(AC$1,'Inputs &amp; Outputs'!$A$9:$A$58,'Inputs &amp; Outputs'!$I$9:$I$58)</f>
        <v>359193242.25173873</v>
      </c>
      <c r="AC47" s="7">
        <f>'No. policies'!AD47*LOOKUP(AD$1,'Inputs &amp; Outputs'!$A$9:$A$58,'Inputs &amp; Outputs'!$I$9:$I$58)</f>
        <v>309725928.58616</v>
      </c>
      <c r="AD47" s="7">
        <f>'No. policies'!AE47*LOOKUP(AE$1,'Inputs &amp; Outputs'!$A$9:$A$58,'Inputs &amp; Outputs'!$I$9:$I$58)</f>
        <v>262131380.94538978</v>
      </c>
      <c r="AE47" s="7">
        <f>'No. policies'!AF47*LOOKUP(AF$1,'Inputs &amp; Outputs'!$A$9:$A$58,'Inputs &amp; Outputs'!$I$9:$I$58)</f>
        <v>217434838.18990445</v>
      </c>
      <c r="AF47" s="7">
        <f>'No. policies'!AG47*LOOKUP(AG$1,'Inputs &amp; Outputs'!$A$9:$A$58,'Inputs &amp; Outputs'!$I$9:$I$58)</f>
        <v>177021394.30047593</v>
      </c>
      <c r="AG47" s="7">
        <f>'No. policies'!AH47*LOOKUP(AH$1,'Inputs &amp; Outputs'!$A$9:$A$58,'Inputs &amp; Outputs'!$I$9:$I$58)</f>
        <v>145454777.12065995</v>
      </c>
      <c r="AH47" s="7">
        <f>'No. policies'!AI47*LOOKUP(AI$1,'Inputs &amp; Outputs'!$A$9:$A$58,'Inputs &amp; Outputs'!$I$9:$I$58)</f>
        <v>112561890.32517795</v>
      </c>
      <c r="AI47" s="7">
        <f>'No. policies'!AJ47*LOOKUP(AJ$1,'Inputs &amp; Outputs'!$A$9:$A$58,'Inputs &amp; Outputs'!$I$9:$I$58)</f>
        <v>88734998.723088413</v>
      </c>
      <c r="AJ47" s="7">
        <f>'No. policies'!AK47*LOOKUP(AK$1,'Inputs &amp; Outputs'!$A$9:$A$58,'Inputs &amp; Outputs'!$I$9:$I$58)</f>
        <v>66896948.726664826</v>
      </c>
      <c r="AK47" s="7">
        <f>'No. policies'!AL47*LOOKUP(AL$1,'Inputs &amp; Outputs'!$A$9:$A$58,'Inputs &amp; Outputs'!$I$9:$I$58)</f>
        <v>48593202.114235587</v>
      </c>
      <c r="AL47" s="7">
        <f>'No. policies'!AM47*LOOKUP(AM$1,'Inputs &amp; Outputs'!$A$9:$A$58,'Inputs &amp; Outputs'!$I$9:$I$58)</f>
        <v>36019452.207507372</v>
      </c>
      <c r="AM47" s="7">
        <f>'No. policies'!AN47*LOOKUP(AN$1,'Inputs &amp; Outputs'!$A$9:$A$58,'Inputs &amp; Outputs'!$I$9:$I$58)</f>
        <v>25975870.356057033</v>
      </c>
      <c r="AN47" s="7">
        <f>'No. policies'!AO47*LOOKUP(AO$1,'Inputs &amp; Outputs'!$A$9:$A$58,'Inputs &amp; Outputs'!$I$9:$I$58)</f>
        <v>19140297.51991263</v>
      </c>
      <c r="AO47" s="7">
        <f>'No. policies'!AP47*LOOKUP(AP$1,'Inputs &amp; Outputs'!$A$9:$A$58,'Inputs &amp; Outputs'!$I$9:$I$58)</f>
        <v>13464336.703864351</v>
      </c>
      <c r="AP47" s="7">
        <f>'No. policies'!AQ47*LOOKUP(AQ$1,'Inputs &amp; Outputs'!$A$9:$A$58,'Inputs &amp; Outputs'!$I$9:$I$58)</f>
        <v>9501353.0808116868</v>
      </c>
      <c r="AQ47" s="7">
        <f>'No. policies'!AR47*LOOKUP(AR$1,'Inputs &amp; Outputs'!$A$9:$A$58,'Inputs &amp; Outputs'!$I$9:$I$58)</f>
        <v>5849075.3333222251</v>
      </c>
      <c r="AR47" s="7">
        <f>'No. policies'!AS47*LOOKUP(AS$1,'Inputs &amp; Outputs'!$A$9:$A$58,'Inputs &amp; Outputs'!$I$9:$I$58)</f>
        <v>3816617.0859724036</v>
      </c>
      <c r="AS47" s="7">
        <f>'No. policies'!AT47*LOOKUP(AT$1,'Inputs &amp; Outputs'!$A$9:$A$58,'Inputs &amp; Outputs'!$I$9:$I$58)</f>
        <v>2629721.4718967513</v>
      </c>
      <c r="AT47" s="7">
        <f>'No. policies'!AU47*LOOKUP(AU$1,'Inputs &amp; Outputs'!$A$9:$A$58,'Inputs &amp; Outputs'!$I$9:$I$58)</f>
        <v>1815060.2976056961</v>
      </c>
      <c r="AU47" s="7">
        <f>'No. policies'!AV47*LOOKUP(AV$1,'Inputs &amp; Outputs'!$A$9:$A$58,'Inputs &amp; Outputs'!$I$9:$I$58)</f>
        <v>1176580.2134125496</v>
      </c>
      <c r="AV47" s="7">
        <f>'No. policies'!AW47*LOOKUP(AW$1,'Inputs &amp; Outputs'!$A$9:$A$58,'Inputs &amp; Outputs'!$I$9:$I$58)</f>
        <v>614504.5284526163</v>
      </c>
      <c r="AW47" s="7">
        <f>'No. policies'!AX47*LOOKUP(AX$1,'Inputs &amp; Outputs'!$A$9:$A$58,'Inputs &amp; Outputs'!$I$9:$I$58)</f>
        <v>226041.95913461535</v>
      </c>
      <c r="AX47" s="7">
        <f>'No. policies'!AY47*LOOKUP(AY$1,'Inputs &amp; Outputs'!$A$9:$A$58,'Inputs &amp; Outputs'!$I$9:$I$58)</f>
        <v>200000</v>
      </c>
      <c r="AY47" s="7">
        <f>'No. policies'!AZ47*LOOKUP(AZ$1,'Inputs &amp; Outputs'!$A$9:$A$58,'Inputs &amp; Outputs'!$I$9:$I$58)</f>
        <v>0</v>
      </c>
      <c r="AZ47" s="7">
        <f>'No. policies'!BA47*LOOKUP(BA$1,'Inputs &amp; Outputs'!$A$9:$A$58,'Inputs &amp; Outputs'!$I$9:$I$58)</f>
        <v>0</v>
      </c>
      <c r="BA47" s="7">
        <f>'No. policies'!BB47*LOOKUP(BB$1,'Inputs &amp; Outputs'!$A$9:$A$58,'Inputs &amp; Outputs'!$I$9:$I$58)</f>
        <v>0</v>
      </c>
      <c r="BB47" s="7">
        <f>'No. policies'!BC47*LOOKUP(BC$1,'Inputs &amp; Outputs'!$A$9:$A$58,'Inputs &amp; Outputs'!$I$9:$I$58)</f>
        <v>0</v>
      </c>
      <c r="BC47" s="7">
        <f>'No. policies'!BD47*LOOKUP(BD$1,'Inputs &amp; Outputs'!$A$9:$A$58,'Inputs &amp; Outputs'!$I$9:$I$58)</f>
        <v>0</v>
      </c>
      <c r="BD47" s="7">
        <f>'No. policies'!BE47*LOOKUP(BE$1,'Inputs &amp; Outputs'!$A$9:$A$58,'Inputs &amp; Outputs'!$I$9:$I$58)</f>
        <v>0</v>
      </c>
      <c r="BE47" s="7">
        <f>'No. policies'!BF47*LOOKUP(BF$1,'Inputs &amp; Outputs'!$A$9:$A$58,'Inputs &amp; Outputs'!$I$9:$I$58)</f>
        <v>0</v>
      </c>
      <c r="BF47" s="7">
        <f>'No. policies'!BG47*LOOKUP(BG$1,'Inputs &amp; Outputs'!$A$9:$A$58,'Inputs &amp; Outputs'!$I$9:$I$58)</f>
        <v>0</v>
      </c>
      <c r="BG47" s="7">
        <f>'No. policies'!BH47*LOOKUP(BH$1,'Inputs &amp; Outputs'!$A$9:$A$58,'Inputs &amp; Outputs'!$I$9:$I$58)</f>
        <v>0</v>
      </c>
      <c r="BH47" s="7">
        <f>'No. policies'!BI47*LOOKUP(BI$1,'Inputs &amp; Outputs'!$A$9:$A$58,'Inputs &amp; Outputs'!$I$9:$I$58)</f>
        <v>0</v>
      </c>
      <c r="BI47" s="7">
        <f>'No. policies'!BJ47*LOOKUP(BJ$1,'Inputs &amp; Outputs'!$A$9:$A$58,'Inputs &amp; Outputs'!$I$9:$I$58)</f>
        <v>0</v>
      </c>
      <c r="BJ47" s="7">
        <f>'No. policies'!BK47*LOOKUP(BK$1,'Inputs &amp; Outputs'!$A$9:$A$58,'Inputs &amp; Outputs'!$I$9:$I$58)</f>
        <v>0</v>
      </c>
      <c r="BK47" s="7">
        <f>'No. policies'!BL47*LOOKUP(BL$1,'Inputs &amp; Outputs'!$A$9:$A$58,'Inputs &amp; Outputs'!$I$9:$I$58)</f>
        <v>0</v>
      </c>
      <c r="BL47" s="7">
        <f>'No. policies'!BM47*LOOKUP(BM$1,'Inputs &amp; Outputs'!$A$9:$A$58,'Inputs &amp; Outputs'!$I$9:$I$58)</f>
        <v>0</v>
      </c>
      <c r="BM47" s="7">
        <f>'No. policies'!BN47*LOOKUP(BN$1,'Inputs &amp; Outputs'!$A$9:$A$58,'Inputs &amp; Outputs'!$I$9:$I$58)</f>
        <v>0</v>
      </c>
      <c r="BN47" s="7">
        <f>'No. policies'!BO47*LOOKUP(BO$1,'Inputs &amp; Outputs'!$A$9:$A$58,'Inputs &amp; Outputs'!$I$9:$I$58)</f>
        <v>0</v>
      </c>
      <c r="BO47" s="7">
        <f>'No. policies'!BP47*LOOKUP(BP$1,'Inputs &amp; Outputs'!$A$9:$A$58,'Inputs &amp; Outputs'!$I$9:$I$58)</f>
        <v>0</v>
      </c>
      <c r="BP47" s="7">
        <f>'No. policies'!BQ47*LOOKUP(BQ$1,'Inputs &amp; Outputs'!$A$9:$A$58,'Inputs &amp; Outputs'!$I$9:$I$58)</f>
        <v>0</v>
      </c>
      <c r="BQ47" s="7">
        <f>'No. policies'!BR47*LOOKUP(BR$1,'Inputs &amp; Outputs'!$A$9:$A$58,'Inputs &amp; Outputs'!$I$9:$I$58)</f>
        <v>0</v>
      </c>
      <c r="BR47" s="7">
        <f>'No. policies'!BS47*LOOKUP(BS$1,'Inputs &amp; Outputs'!$A$9:$A$58,'Inputs &amp; Outputs'!$I$9:$I$58)</f>
        <v>0</v>
      </c>
      <c r="BS47" s="7">
        <f>'No. policies'!BT47*LOOKUP(BT$1,'Inputs &amp; Outputs'!$A$9:$A$58,'Inputs &amp; Outputs'!$I$9:$I$58)</f>
        <v>0</v>
      </c>
      <c r="BT47" s="7">
        <f>'No. policies'!BU47*LOOKUP(BU$1,'Inputs &amp; Outputs'!$A$9:$A$58,'Inputs &amp; Outputs'!$I$9:$I$58)</f>
        <v>0</v>
      </c>
    </row>
    <row r="48" spans="1:72" x14ac:dyDescent="0.25">
      <c r="A48" s="1">
        <v>47</v>
      </c>
      <c r="B48" s="7">
        <f>'No. policies'!C48*LOOKUP(C$1,'Inputs &amp; Outputs'!$A$9:$A$58,'Inputs &amp; Outputs'!$I$9:$I$58)</f>
        <v>1906942685.1922574</v>
      </c>
      <c r="C48" s="7">
        <f>'No. policies'!D48*LOOKUP(D$1,'Inputs &amp; Outputs'!$A$9:$A$58,'Inputs &amp; Outputs'!$I$9:$I$58)</f>
        <v>1861342091.8959706</v>
      </c>
      <c r="D48" s="7">
        <f>'No. policies'!E48*LOOKUP(E$1,'Inputs &amp; Outputs'!$A$9:$A$58,'Inputs &amp; Outputs'!$I$9:$I$58)</f>
        <v>1810854490.9773555</v>
      </c>
      <c r="E48" s="7">
        <f>'No. policies'!F48*LOOKUP(F$1,'Inputs &amp; Outputs'!$A$9:$A$58,'Inputs &amp; Outputs'!$I$9:$I$58)</f>
        <v>1764698799.7048104</v>
      </c>
      <c r="F48" s="7">
        <f>'No. policies'!G48*LOOKUP(G$1,'Inputs &amp; Outputs'!$A$9:$A$58,'Inputs &amp; Outputs'!$I$9:$I$58)</f>
        <v>1710994305.9880848</v>
      </c>
      <c r="G48" s="7">
        <f>'No. policies'!H48*LOOKUP(H$1,'Inputs &amp; Outputs'!$A$9:$A$58,'Inputs &amp; Outputs'!$I$9:$I$58)</f>
        <v>1656400739.1080775</v>
      </c>
      <c r="H48" s="7">
        <f>'No. policies'!I48*LOOKUP(I$1,'Inputs &amp; Outputs'!$A$9:$A$58,'Inputs &amp; Outputs'!$I$9:$I$58)</f>
        <v>1599337204.9429483</v>
      </c>
      <c r="I48" s="7">
        <f>'No. policies'!J48*LOOKUP(J$1,'Inputs &amp; Outputs'!$A$9:$A$58,'Inputs &amp; Outputs'!$I$9:$I$58)</f>
        <v>1541317985.6816418</v>
      </c>
      <c r="J48" s="7">
        <f>'No. policies'!K48*LOOKUP(K$1,'Inputs &amp; Outputs'!$A$9:$A$58,'Inputs &amp; Outputs'!$I$9:$I$58)</f>
        <v>1484656623.370512</v>
      </c>
      <c r="K48" s="7">
        <f>'No. policies'!L48*LOOKUP(L$1,'Inputs &amp; Outputs'!$A$9:$A$58,'Inputs &amp; Outputs'!$I$9:$I$58)</f>
        <v>1423541869.2371969</v>
      </c>
      <c r="L48" s="7">
        <f>'No. policies'!M48*LOOKUP(M$1,'Inputs &amp; Outputs'!$A$9:$A$58,'Inputs &amp; Outputs'!$I$9:$I$58)</f>
        <v>1363732936.0274889</v>
      </c>
      <c r="M48" s="7">
        <f>'No. policies'!N48*LOOKUP(N$1,'Inputs &amp; Outputs'!$A$9:$A$58,'Inputs &amp; Outputs'!$I$9:$I$58)</f>
        <v>1301806604.1964481</v>
      </c>
      <c r="N48" s="7">
        <f>'No. policies'!O48*LOOKUP(O$1,'Inputs &amp; Outputs'!$A$9:$A$58,'Inputs &amp; Outputs'!$I$9:$I$58)</f>
        <v>1238091213.6710675</v>
      </c>
      <c r="O48" s="7">
        <f>'No. policies'!P48*LOOKUP(P$1,'Inputs &amp; Outputs'!$A$9:$A$58,'Inputs &amp; Outputs'!$I$9:$I$58)</f>
        <v>1178142748.934135</v>
      </c>
      <c r="P48" s="7">
        <f>'No. policies'!Q48*LOOKUP(Q$1,'Inputs &amp; Outputs'!$A$9:$A$58,'Inputs &amp; Outputs'!$I$9:$I$58)</f>
        <v>1113875867.0280082</v>
      </c>
      <c r="Q48" s="7">
        <f>'No. policies'!R48*LOOKUP(R$1,'Inputs &amp; Outputs'!$A$9:$A$58,'Inputs &amp; Outputs'!$I$9:$I$58)</f>
        <v>1048596440.4113855</v>
      </c>
      <c r="R48" s="7">
        <f>'No. policies'!S48*LOOKUP(S$1,'Inputs &amp; Outputs'!$A$9:$A$58,'Inputs &amp; Outputs'!$I$9:$I$58)</f>
        <v>983772726.56388164</v>
      </c>
      <c r="S48" s="7">
        <f>'No. policies'!T48*LOOKUP(T$1,'Inputs &amp; Outputs'!$A$9:$A$58,'Inputs &amp; Outputs'!$I$9:$I$58)</f>
        <v>919403760.23848593</v>
      </c>
      <c r="T48" s="7">
        <f>'No. policies'!U48*LOOKUP(U$1,'Inputs &amp; Outputs'!$A$9:$A$58,'Inputs &amp; Outputs'!$I$9:$I$58)</f>
        <v>851843288.46031022</v>
      </c>
      <c r="U48" s="7">
        <f>'No. policies'!V48*LOOKUP(V$1,'Inputs &amp; Outputs'!$A$9:$A$58,'Inputs &amp; Outputs'!$I$9:$I$58)</f>
        <v>786180584.71128297</v>
      </c>
      <c r="V48" s="7">
        <f>'No. policies'!W48*LOOKUP(W$1,'Inputs &amp; Outputs'!$A$9:$A$58,'Inputs &amp; Outputs'!$I$9:$I$58)</f>
        <v>722134603.66977906</v>
      </c>
      <c r="W48" s="7">
        <f>'No. policies'!X48*LOOKUP(X$1,'Inputs &amp; Outputs'!$A$9:$A$58,'Inputs &amp; Outputs'!$I$9:$I$58)</f>
        <v>657613888.98853981</v>
      </c>
      <c r="X48" s="7">
        <f>'No. policies'!Y48*LOOKUP(Y$1,'Inputs &amp; Outputs'!$A$9:$A$58,'Inputs &amp; Outputs'!$I$9:$I$58)</f>
        <v>592080930.57628918</v>
      </c>
      <c r="Y48" s="7">
        <f>'No. policies'!Z48*LOOKUP(Z$1,'Inputs &amp; Outputs'!$A$9:$A$58,'Inputs &amp; Outputs'!$I$9:$I$58)</f>
        <v>528980705.79478419</v>
      </c>
      <c r="Z48" s="7">
        <f>'No. policies'!AA48*LOOKUP(AA$1,'Inputs &amp; Outputs'!$A$9:$A$58,'Inputs &amp; Outputs'!$I$9:$I$58)</f>
        <v>467558681.14484996</v>
      </c>
      <c r="AA48" s="7">
        <f>'No. policies'!AB48*LOOKUP(AB$1,'Inputs &amp; Outputs'!$A$9:$A$58,'Inputs &amp; Outputs'!$I$9:$I$58)</f>
        <v>408107995.77897614</v>
      </c>
      <c r="AB48" s="7">
        <f>'No. policies'!AC48*LOOKUP(AC$1,'Inputs &amp; Outputs'!$A$9:$A$58,'Inputs &amp; Outputs'!$I$9:$I$58)</f>
        <v>357183066.70923162</v>
      </c>
      <c r="AC48" s="7">
        <f>'No. policies'!AD48*LOOKUP(AD$1,'Inputs &amp; Outputs'!$A$9:$A$58,'Inputs &amp; Outputs'!$I$9:$I$58)</f>
        <v>304587187.68955702</v>
      </c>
      <c r="AD48" s="7">
        <f>'No. policies'!AE48*LOOKUP(AE$1,'Inputs &amp; Outputs'!$A$9:$A$58,'Inputs &amp; Outputs'!$I$9:$I$58)</f>
        <v>260180030.71502706</v>
      </c>
      <c r="AE48" s="7">
        <f>'No. policies'!AF48*LOOKUP(AF$1,'Inputs &amp; Outputs'!$A$9:$A$58,'Inputs &amp; Outputs'!$I$9:$I$58)</f>
        <v>214519623.06854188</v>
      </c>
      <c r="AF48" s="7">
        <f>'No. policies'!AG48*LOOKUP(AG$1,'Inputs &amp; Outputs'!$A$9:$A$58,'Inputs &amp; Outputs'!$I$9:$I$58)</f>
        <v>175996533.59663105</v>
      </c>
      <c r="AG48" s="7">
        <f>'No. policies'!AH48*LOOKUP(AH$1,'Inputs &amp; Outputs'!$A$9:$A$58,'Inputs &amp; Outputs'!$I$9:$I$58)</f>
        <v>143295412.85224161</v>
      </c>
      <c r="AH48" s="7">
        <f>'No. policies'!AI48*LOOKUP(AI$1,'Inputs &amp; Outputs'!$A$9:$A$58,'Inputs &amp; Outputs'!$I$9:$I$58)</f>
        <v>112722234.89829074</v>
      </c>
      <c r="AI48" s="7">
        <f>'No. policies'!AJ48*LOOKUP(AJ$1,'Inputs &amp; Outputs'!$A$9:$A$58,'Inputs &amp; Outputs'!$I$9:$I$58)</f>
        <v>86945385.303463101</v>
      </c>
      <c r="AJ48" s="7">
        <f>'No. policies'!AK48*LOOKUP(AK$1,'Inputs &amp; Outputs'!$A$9:$A$58,'Inputs &amp; Outputs'!$I$9:$I$58)</f>
        <v>66549251.487960748</v>
      </c>
      <c r="AK48" s="7">
        <f>'No. policies'!AL48*LOOKUP(AL$1,'Inputs &amp; Outputs'!$A$9:$A$58,'Inputs &amp; Outputs'!$I$9:$I$58)</f>
        <v>50284531.772830129</v>
      </c>
      <c r="AL48" s="7">
        <f>'No. policies'!AM48*LOOKUP(AM$1,'Inputs &amp; Outputs'!$A$9:$A$58,'Inputs &amp; Outputs'!$I$9:$I$58)</f>
        <v>35897352.369515821</v>
      </c>
      <c r="AM48" s="7">
        <f>'No. policies'!AN48*LOOKUP(AN$1,'Inputs &amp; Outputs'!$A$9:$A$58,'Inputs &amp; Outputs'!$I$9:$I$58)</f>
        <v>26320682.794411775</v>
      </c>
      <c r="AN48" s="7">
        <f>'No. policies'!AO48*LOOKUP(AO$1,'Inputs &amp; Outputs'!$A$9:$A$58,'Inputs &amp; Outputs'!$I$9:$I$58)</f>
        <v>18435414.041842196</v>
      </c>
      <c r="AO48" s="7">
        <f>'No. policies'!AP48*LOOKUP(AP$1,'Inputs &amp; Outputs'!$A$9:$A$58,'Inputs &amp; Outputs'!$I$9:$I$58)</f>
        <v>13003579.93453059</v>
      </c>
      <c r="AP48" s="7">
        <f>'No. policies'!AQ48*LOOKUP(AQ$1,'Inputs &amp; Outputs'!$A$9:$A$58,'Inputs &amp; Outputs'!$I$9:$I$58)</f>
        <v>8874360.2379154842</v>
      </c>
      <c r="AQ48" s="7">
        <f>'No. policies'!AR48*LOOKUP(AR$1,'Inputs &amp; Outputs'!$A$9:$A$58,'Inputs &amp; Outputs'!$I$9:$I$58)</f>
        <v>5486341.9793177461</v>
      </c>
      <c r="AR48" s="7">
        <f>'No. policies'!AS48*LOOKUP(AS$1,'Inputs &amp; Outputs'!$A$9:$A$58,'Inputs &amp; Outputs'!$I$9:$I$58)</f>
        <v>3816617.0859724036</v>
      </c>
      <c r="AS48" s="7">
        <f>'No. policies'!AT48*LOOKUP(AT$1,'Inputs &amp; Outputs'!$A$9:$A$58,'Inputs &amp; Outputs'!$I$9:$I$58)</f>
        <v>2708220.6203115797</v>
      </c>
      <c r="AT48" s="7">
        <f>'No. policies'!AU48*LOOKUP(AU$1,'Inputs &amp; Outputs'!$A$9:$A$58,'Inputs &amp; Outputs'!$I$9:$I$58)</f>
        <v>1815060.2976056961</v>
      </c>
      <c r="AU48" s="7">
        <f>'No. policies'!AV48*LOOKUP(AV$1,'Inputs &amp; Outputs'!$A$9:$A$58,'Inputs &amp; Outputs'!$I$9:$I$58)</f>
        <v>990804.39024214703</v>
      </c>
      <c r="AV48" s="7">
        <f>'No. policies'!AW48*LOOKUP(AW$1,'Inputs &amp; Outputs'!$A$9:$A$58,'Inputs &amp; Outputs'!$I$9:$I$58)</f>
        <v>540763.98503830237</v>
      </c>
      <c r="AW48" s="7">
        <f>'No. policies'!AX48*LOOKUP(AX$1,'Inputs &amp; Outputs'!$A$9:$A$58,'Inputs &amp; Outputs'!$I$9:$I$58)</f>
        <v>210972.49519230766</v>
      </c>
      <c r="AX48" s="7">
        <f>'No. policies'!AY48*LOOKUP(AY$1,'Inputs &amp; Outputs'!$A$9:$A$58,'Inputs &amp; Outputs'!$I$9:$I$58)</f>
        <v>250000</v>
      </c>
      <c r="AY48" s="7">
        <f>'No. policies'!AZ48*LOOKUP(AZ$1,'Inputs &amp; Outputs'!$A$9:$A$58,'Inputs &amp; Outputs'!$I$9:$I$58)</f>
        <v>0</v>
      </c>
      <c r="AZ48" s="7">
        <f>'No. policies'!BA48*LOOKUP(BA$1,'Inputs &amp; Outputs'!$A$9:$A$58,'Inputs &amp; Outputs'!$I$9:$I$58)</f>
        <v>0</v>
      </c>
      <c r="BA48" s="7">
        <f>'No. policies'!BB48*LOOKUP(BB$1,'Inputs &amp; Outputs'!$A$9:$A$58,'Inputs &amp; Outputs'!$I$9:$I$58)</f>
        <v>0</v>
      </c>
      <c r="BB48" s="7">
        <f>'No. policies'!BC48*LOOKUP(BC$1,'Inputs &amp; Outputs'!$A$9:$A$58,'Inputs &amp; Outputs'!$I$9:$I$58)</f>
        <v>0</v>
      </c>
      <c r="BC48" s="7">
        <f>'No. policies'!BD48*LOOKUP(BD$1,'Inputs &amp; Outputs'!$A$9:$A$58,'Inputs &amp; Outputs'!$I$9:$I$58)</f>
        <v>0</v>
      </c>
      <c r="BD48" s="7">
        <f>'No. policies'!BE48*LOOKUP(BE$1,'Inputs &amp; Outputs'!$A$9:$A$58,'Inputs &amp; Outputs'!$I$9:$I$58)</f>
        <v>0</v>
      </c>
      <c r="BE48" s="7">
        <f>'No. policies'!BF48*LOOKUP(BF$1,'Inputs &amp; Outputs'!$A$9:$A$58,'Inputs &amp; Outputs'!$I$9:$I$58)</f>
        <v>0</v>
      </c>
      <c r="BF48" s="7">
        <f>'No. policies'!BG48*LOOKUP(BG$1,'Inputs &amp; Outputs'!$A$9:$A$58,'Inputs &amp; Outputs'!$I$9:$I$58)</f>
        <v>0</v>
      </c>
      <c r="BG48" s="7">
        <f>'No. policies'!BH48*LOOKUP(BH$1,'Inputs &amp; Outputs'!$A$9:$A$58,'Inputs &amp; Outputs'!$I$9:$I$58)</f>
        <v>0</v>
      </c>
      <c r="BH48" s="7">
        <f>'No. policies'!BI48*LOOKUP(BI$1,'Inputs &amp; Outputs'!$A$9:$A$58,'Inputs &amp; Outputs'!$I$9:$I$58)</f>
        <v>0</v>
      </c>
      <c r="BI48" s="7">
        <f>'No. policies'!BJ48*LOOKUP(BJ$1,'Inputs &amp; Outputs'!$A$9:$A$58,'Inputs &amp; Outputs'!$I$9:$I$58)</f>
        <v>0</v>
      </c>
      <c r="BJ48" s="7">
        <f>'No. policies'!BK48*LOOKUP(BK$1,'Inputs &amp; Outputs'!$A$9:$A$58,'Inputs &amp; Outputs'!$I$9:$I$58)</f>
        <v>0</v>
      </c>
      <c r="BK48" s="7">
        <f>'No. policies'!BL48*LOOKUP(BL$1,'Inputs &amp; Outputs'!$A$9:$A$58,'Inputs &amp; Outputs'!$I$9:$I$58)</f>
        <v>0</v>
      </c>
      <c r="BL48" s="7">
        <f>'No. policies'!BM48*LOOKUP(BM$1,'Inputs &amp; Outputs'!$A$9:$A$58,'Inputs &amp; Outputs'!$I$9:$I$58)</f>
        <v>0</v>
      </c>
      <c r="BM48" s="7">
        <f>'No. policies'!BN48*LOOKUP(BN$1,'Inputs &amp; Outputs'!$A$9:$A$58,'Inputs &amp; Outputs'!$I$9:$I$58)</f>
        <v>0</v>
      </c>
      <c r="BN48" s="7">
        <f>'No. policies'!BO48*LOOKUP(BO$1,'Inputs &amp; Outputs'!$A$9:$A$58,'Inputs &amp; Outputs'!$I$9:$I$58)</f>
        <v>0</v>
      </c>
      <c r="BO48" s="7">
        <f>'No. policies'!BP48*LOOKUP(BP$1,'Inputs &amp; Outputs'!$A$9:$A$58,'Inputs &amp; Outputs'!$I$9:$I$58)</f>
        <v>0</v>
      </c>
      <c r="BP48" s="7">
        <f>'No. policies'!BQ48*LOOKUP(BQ$1,'Inputs &amp; Outputs'!$A$9:$A$58,'Inputs &amp; Outputs'!$I$9:$I$58)</f>
        <v>0</v>
      </c>
      <c r="BQ48" s="7">
        <f>'No. policies'!BR48*LOOKUP(BR$1,'Inputs &amp; Outputs'!$A$9:$A$58,'Inputs &amp; Outputs'!$I$9:$I$58)</f>
        <v>0</v>
      </c>
      <c r="BR48" s="7">
        <f>'No. policies'!BS48*LOOKUP(BS$1,'Inputs &amp; Outputs'!$A$9:$A$58,'Inputs &amp; Outputs'!$I$9:$I$58)</f>
        <v>0</v>
      </c>
      <c r="BS48" s="7">
        <f>'No. policies'!BT48*LOOKUP(BT$1,'Inputs &amp; Outputs'!$A$9:$A$58,'Inputs &amp; Outputs'!$I$9:$I$58)</f>
        <v>0</v>
      </c>
      <c r="BT48" s="7">
        <f>'No. policies'!BU48*LOOKUP(BU$1,'Inputs &amp; Outputs'!$A$9:$A$58,'Inputs &amp; Outputs'!$I$9:$I$58)</f>
        <v>0</v>
      </c>
    </row>
    <row r="49" spans="1:72" x14ac:dyDescent="0.25">
      <c r="A49" s="1">
        <v>48</v>
      </c>
      <c r="B49" s="7">
        <f>'No. policies'!C49*LOOKUP(C$1,'Inputs &amp; Outputs'!$A$9:$A$58,'Inputs &amp; Outputs'!$I$9:$I$58)</f>
        <v>1909240667.9420371</v>
      </c>
      <c r="C49" s="7">
        <f>'No. policies'!D49*LOOKUP(D$1,'Inputs &amp; Outputs'!$A$9:$A$58,'Inputs &amp; Outputs'!$I$9:$I$58)</f>
        <v>1861342091.8959706</v>
      </c>
      <c r="D49" s="7">
        <f>'No. policies'!E49*LOOKUP(E$1,'Inputs &amp; Outputs'!$A$9:$A$58,'Inputs &amp; Outputs'!$I$9:$I$58)</f>
        <v>1812320769.9174182</v>
      </c>
      <c r="E49" s="7">
        <f>'No. policies'!F49*LOOKUP(F$1,'Inputs &amp; Outputs'!$A$9:$A$58,'Inputs &amp; Outputs'!$I$9:$I$58)</f>
        <v>1762908681.2226591</v>
      </c>
      <c r="F49" s="7">
        <f>'No. policies'!G49*LOOKUP(G$1,'Inputs &amp; Outputs'!$A$9:$A$58,'Inputs &amp; Outputs'!$I$9:$I$58)</f>
        <v>1708898783.2618287</v>
      </c>
      <c r="G49" s="7">
        <f>'No. policies'!H49*LOOKUP(H$1,'Inputs &amp; Outputs'!$A$9:$A$58,'Inputs &amp; Outputs'!$I$9:$I$58)</f>
        <v>1655379949.8276083</v>
      </c>
      <c r="H49" s="7">
        <f>'No. policies'!I49*LOOKUP(I$1,'Inputs &amp; Outputs'!$A$9:$A$58,'Inputs &amp; Outputs'!$I$9:$I$58)</f>
        <v>1598344033.4225945</v>
      </c>
      <c r="I49" s="7">
        <f>'No. policies'!J49*LOOKUP(J$1,'Inputs &amp; Outputs'!$A$9:$A$58,'Inputs &amp; Outputs'!$I$9:$I$58)</f>
        <v>1542926205.6166184</v>
      </c>
      <c r="J49" s="7">
        <f>'No. policies'!K49*LOOKUP(K$1,'Inputs &amp; Outputs'!$A$9:$A$58,'Inputs &amp; Outputs'!$I$9:$I$58)</f>
        <v>1485592724.6462815</v>
      </c>
      <c r="K49" s="7">
        <f>'No. policies'!L49*LOOKUP(L$1,'Inputs &amp; Outputs'!$A$9:$A$58,'Inputs &amp; Outputs'!$I$9:$I$58)</f>
        <v>1429586633.0131509</v>
      </c>
      <c r="L49" s="7">
        <f>'No. policies'!M49*LOOKUP(M$1,'Inputs &amp; Outputs'!$A$9:$A$58,'Inputs &amp; Outputs'!$I$9:$I$58)</f>
        <v>1368993800.3327816</v>
      </c>
      <c r="M49" s="7">
        <f>'No. policies'!N49*LOOKUP(N$1,'Inputs &amp; Outputs'!$A$9:$A$58,'Inputs &amp; Outputs'!$I$9:$I$58)</f>
        <v>1308860172.7063985</v>
      </c>
      <c r="N49" s="7">
        <f>'No. policies'!O49*LOOKUP(O$1,'Inputs &amp; Outputs'!$A$9:$A$58,'Inputs &amp; Outputs'!$I$9:$I$58)</f>
        <v>1245703544.3655756</v>
      </c>
      <c r="O49" s="7">
        <f>'No. policies'!P49*LOOKUP(P$1,'Inputs &amp; Outputs'!$A$9:$A$58,'Inputs &amp; Outputs'!$I$9:$I$58)</f>
        <v>1179972975.1308813</v>
      </c>
      <c r="P49" s="7">
        <f>'No. policies'!Q49*LOOKUP(Q$1,'Inputs &amp; Outputs'!$A$9:$A$58,'Inputs &amp; Outputs'!$I$9:$I$58)</f>
        <v>1114126796.4866765</v>
      </c>
      <c r="Q49" s="7">
        <f>'No. policies'!R49*LOOKUP(R$1,'Inputs &amp; Outputs'!$A$9:$A$58,'Inputs &amp; Outputs'!$I$9:$I$58)</f>
        <v>1048115873.7567515</v>
      </c>
      <c r="R49" s="7">
        <f>'No. policies'!S49*LOOKUP(S$1,'Inputs &amp; Outputs'!$A$9:$A$58,'Inputs &amp; Outputs'!$I$9:$I$58)</f>
        <v>985149916.56840408</v>
      </c>
      <c r="S49" s="7">
        <f>'No. policies'!T49*LOOKUP(T$1,'Inputs &amp; Outputs'!$A$9:$A$58,'Inputs &amp; Outputs'!$I$9:$I$58)</f>
        <v>918747668.11652696</v>
      </c>
      <c r="T49" s="7">
        <f>'No. policies'!U49*LOOKUP(U$1,'Inputs &amp; Outputs'!$A$9:$A$58,'Inputs &amp; Outputs'!$I$9:$I$58)</f>
        <v>853713644.54621971</v>
      </c>
      <c r="U49" s="7">
        <f>'No. policies'!V49*LOOKUP(V$1,'Inputs &amp; Outputs'!$A$9:$A$58,'Inputs &amp; Outputs'!$I$9:$I$58)</f>
        <v>786574462.75973558</v>
      </c>
      <c r="V49" s="7">
        <f>'No. policies'!W49*LOOKUP(W$1,'Inputs &amp; Outputs'!$A$9:$A$58,'Inputs &amp; Outputs'!$I$9:$I$58)</f>
        <v>721762369.33799052</v>
      </c>
      <c r="W49" s="7">
        <f>'No. policies'!X49*LOOKUP(X$1,'Inputs &amp; Outputs'!$A$9:$A$58,'Inputs &amp; Outputs'!$I$9:$I$58)</f>
        <v>659192583.30726397</v>
      </c>
      <c r="X49" s="7">
        <f>'No. policies'!Y49*LOOKUP(Y$1,'Inputs &amp; Outputs'!$A$9:$A$58,'Inputs &amp; Outputs'!$I$9:$I$58)</f>
        <v>596038029.52750921</v>
      </c>
      <c r="Y49" s="7">
        <f>'No. policies'!Z49*LOOKUP(Z$1,'Inputs &amp; Outputs'!$A$9:$A$58,'Inputs &amp; Outputs'!$I$9:$I$58)</f>
        <v>535163998.67374134</v>
      </c>
      <c r="Z49" s="7">
        <f>'No. policies'!AA49*LOOKUP(AA$1,'Inputs &amp; Outputs'!$A$9:$A$58,'Inputs &amp; Outputs'!$I$9:$I$58)</f>
        <v>475944087.30019975</v>
      </c>
      <c r="AA49" s="7">
        <f>'No. policies'!AB49*LOOKUP(AB$1,'Inputs &amp; Outputs'!$A$9:$A$58,'Inputs &amp; Outputs'!$I$9:$I$58)</f>
        <v>420654787.05416453</v>
      </c>
      <c r="AB49" s="7">
        <f>'No. policies'!AC49*LOOKUP(AC$1,'Inputs &amp; Outputs'!$A$9:$A$58,'Inputs &amp; Outputs'!$I$9:$I$58)</f>
        <v>365349404.85066676</v>
      </c>
      <c r="AC49" s="7">
        <f>'No. policies'!AD49*LOOKUP(AD$1,'Inputs &amp; Outputs'!$A$9:$A$58,'Inputs &amp; Outputs'!$I$9:$I$58)</f>
        <v>312412088.60029334</v>
      </c>
      <c r="AD49" s="7">
        <f>'No. policies'!AE49*LOOKUP(AE$1,'Inputs &amp; Outputs'!$A$9:$A$58,'Inputs &amp; Outputs'!$I$9:$I$58)</f>
        <v>265275222.98319635</v>
      </c>
      <c r="AE49" s="7">
        <f>'No. policies'!AF49*LOOKUP(AF$1,'Inputs &amp; Outputs'!$A$9:$A$58,'Inputs &amp; Outputs'!$I$9:$I$58)</f>
        <v>220249528.65190968</v>
      </c>
      <c r="AF49" s="7">
        <f>'No. policies'!AG49*LOOKUP(AG$1,'Inputs &amp; Outputs'!$A$9:$A$58,'Inputs &amp; Outputs'!$I$9:$I$58)</f>
        <v>181120837.11585537</v>
      </c>
      <c r="AG49" s="7">
        <f>'No. policies'!AH49*LOOKUP(AH$1,'Inputs &amp; Outputs'!$A$9:$A$58,'Inputs &amp; Outputs'!$I$9:$I$58)</f>
        <v>145541151.69139668</v>
      </c>
      <c r="AH49" s="7">
        <f>'No. policies'!AI49*LOOKUP(AI$1,'Inputs &amp; Outputs'!$A$9:$A$58,'Inputs &amp; Outputs'!$I$9:$I$58)</f>
        <v>115929126.36054653</v>
      </c>
      <c r="AI49" s="7">
        <f>'No. policies'!AJ49*LOOKUP(AJ$1,'Inputs &amp; Outputs'!$A$9:$A$58,'Inputs &amp; Outputs'!$I$9:$I$58)</f>
        <v>90077208.78780739</v>
      </c>
      <c r="AJ49" s="7">
        <f>'No. policies'!AK49*LOOKUP(AK$1,'Inputs &amp; Outputs'!$A$9:$A$58,'Inputs &amp; Outputs'!$I$9:$I$58)</f>
        <v>69122211.05437094</v>
      </c>
      <c r="AK49" s="7">
        <f>'No. policies'!AL49*LOOKUP(AL$1,'Inputs &amp; Outputs'!$A$9:$A$58,'Inputs &amp; Outputs'!$I$9:$I$58)</f>
        <v>50674838.617121182</v>
      </c>
      <c r="AL49" s="7">
        <f>'No. policies'!AM49*LOOKUP(AM$1,'Inputs &amp; Outputs'!$A$9:$A$58,'Inputs &amp; Outputs'!$I$9:$I$58)</f>
        <v>37179400.668427095</v>
      </c>
      <c r="AM49" s="7">
        <f>'No. policies'!AN49*LOOKUP(AN$1,'Inputs &amp; Outputs'!$A$9:$A$58,'Inputs &amp; Outputs'!$I$9:$I$58)</f>
        <v>27125245.150572833</v>
      </c>
      <c r="AN49" s="7">
        <f>'No. policies'!AO49*LOOKUP(AO$1,'Inputs &amp; Outputs'!$A$9:$A$58,'Inputs &amp; Outputs'!$I$9:$I$58)</f>
        <v>19519850.161950558</v>
      </c>
      <c r="AO49" s="7">
        <f>'No. policies'!AP49*LOOKUP(AP$1,'Inputs &amp; Outputs'!$A$9:$A$58,'Inputs &amp; Outputs'!$I$9:$I$58)</f>
        <v>12952384.73793795</v>
      </c>
      <c r="AP49" s="7">
        <f>'No. policies'!AQ49*LOOKUP(AQ$1,'Inputs &amp; Outputs'!$A$9:$A$58,'Inputs &amp; Outputs'!$I$9:$I$58)</f>
        <v>8488518.4884408973</v>
      </c>
      <c r="AQ49" s="7">
        <f>'No. policies'!AR49*LOOKUP(AR$1,'Inputs &amp; Outputs'!$A$9:$A$58,'Inputs &amp; Outputs'!$I$9:$I$58)</f>
        <v>5123608.6253132671</v>
      </c>
      <c r="AR49" s="7">
        <f>'No. policies'!AS49*LOOKUP(AS$1,'Inputs &amp; Outputs'!$A$9:$A$58,'Inputs &amp; Outputs'!$I$9:$I$58)</f>
        <v>3222921.0948211411</v>
      </c>
      <c r="AS49" s="7">
        <f>'No. policies'!AT49*LOOKUP(AT$1,'Inputs &amp; Outputs'!$A$9:$A$58,'Inputs &amp; Outputs'!$I$9:$I$58)</f>
        <v>1726981.2651262246</v>
      </c>
      <c r="AT49" s="7">
        <f>'No. policies'!AU49*LOOKUP(AU$1,'Inputs &amp; Outputs'!$A$9:$A$58,'Inputs &amp; Outputs'!$I$9:$I$58)</f>
        <v>1032093.1104032389</v>
      </c>
      <c r="AU49" s="7">
        <f>'No. policies'!AV49*LOOKUP(AV$1,'Inputs &amp; Outputs'!$A$9:$A$58,'Inputs &amp; Outputs'!$I$9:$I$58)</f>
        <v>712140.6554865432</v>
      </c>
      <c r="AV49" s="7">
        <f>'No. policies'!AW49*LOOKUP(AW$1,'Inputs &amp; Outputs'!$A$9:$A$58,'Inputs &amp; Outputs'!$I$9:$I$58)</f>
        <v>393282.89820967446</v>
      </c>
      <c r="AW49" s="7">
        <f>'No. policies'!AX49*LOOKUP(AX$1,'Inputs &amp; Outputs'!$A$9:$A$58,'Inputs &amp; Outputs'!$I$9:$I$58)</f>
        <v>90416.783653846142</v>
      </c>
      <c r="AX49" s="7">
        <f>'No. policies'!AY49*LOOKUP(AY$1,'Inputs &amp; Outputs'!$A$9:$A$58,'Inputs &amp; Outputs'!$I$9:$I$58)</f>
        <v>175000</v>
      </c>
      <c r="AY49" s="7">
        <f>'No. policies'!AZ49*LOOKUP(AZ$1,'Inputs &amp; Outputs'!$A$9:$A$58,'Inputs &amp; Outputs'!$I$9:$I$58)</f>
        <v>0</v>
      </c>
      <c r="AZ49" s="7">
        <f>'No. policies'!BA49*LOOKUP(BA$1,'Inputs &amp; Outputs'!$A$9:$A$58,'Inputs &amp; Outputs'!$I$9:$I$58)</f>
        <v>0</v>
      </c>
      <c r="BA49" s="7">
        <f>'No. policies'!BB49*LOOKUP(BB$1,'Inputs &amp; Outputs'!$A$9:$A$58,'Inputs &amp; Outputs'!$I$9:$I$58)</f>
        <v>0</v>
      </c>
      <c r="BB49" s="7">
        <f>'No. policies'!BC49*LOOKUP(BC$1,'Inputs &amp; Outputs'!$A$9:$A$58,'Inputs &amp; Outputs'!$I$9:$I$58)</f>
        <v>0</v>
      </c>
      <c r="BC49" s="7">
        <f>'No. policies'!BD49*LOOKUP(BD$1,'Inputs &amp; Outputs'!$A$9:$A$58,'Inputs &amp; Outputs'!$I$9:$I$58)</f>
        <v>0</v>
      </c>
      <c r="BD49" s="7">
        <f>'No. policies'!BE49*LOOKUP(BE$1,'Inputs &amp; Outputs'!$A$9:$A$58,'Inputs &amp; Outputs'!$I$9:$I$58)</f>
        <v>0</v>
      </c>
      <c r="BE49" s="7">
        <f>'No. policies'!BF49*LOOKUP(BF$1,'Inputs &amp; Outputs'!$A$9:$A$58,'Inputs &amp; Outputs'!$I$9:$I$58)</f>
        <v>0</v>
      </c>
      <c r="BF49" s="7">
        <f>'No. policies'!BG49*LOOKUP(BG$1,'Inputs &amp; Outputs'!$A$9:$A$58,'Inputs &amp; Outputs'!$I$9:$I$58)</f>
        <v>0</v>
      </c>
      <c r="BG49" s="7">
        <f>'No. policies'!BH49*LOOKUP(BH$1,'Inputs &amp; Outputs'!$A$9:$A$58,'Inputs &amp; Outputs'!$I$9:$I$58)</f>
        <v>0</v>
      </c>
      <c r="BH49" s="7">
        <f>'No. policies'!BI49*LOOKUP(BI$1,'Inputs &amp; Outputs'!$A$9:$A$58,'Inputs &amp; Outputs'!$I$9:$I$58)</f>
        <v>0</v>
      </c>
      <c r="BI49" s="7">
        <f>'No. policies'!BJ49*LOOKUP(BJ$1,'Inputs &amp; Outputs'!$A$9:$A$58,'Inputs &amp; Outputs'!$I$9:$I$58)</f>
        <v>0</v>
      </c>
      <c r="BJ49" s="7">
        <f>'No. policies'!BK49*LOOKUP(BK$1,'Inputs &amp; Outputs'!$A$9:$A$58,'Inputs &amp; Outputs'!$I$9:$I$58)</f>
        <v>0</v>
      </c>
      <c r="BK49" s="7">
        <f>'No. policies'!BL49*LOOKUP(BL$1,'Inputs &amp; Outputs'!$A$9:$A$58,'Inputs &amp; Outputs'!$I$9:$I$58)</f>
        <v>0</v>
      </c>
      <c r="BL49" s="7">
        <f>'No. policies'!BM49*LOOKUP(BM$1,'Inputs &amp; Outputs'!$A$9:$A$58,'Inputs &amp; Outputs'!$I$9:$I$58)</f>
        <v>0</v>
      </c>
      <c r="BM49" s="7">
        <f>'No. policies'!BN49*LOOKUP(BN$1,'Inputs &amp; Outputs'!$A$9:$A$58,'Inputs &amp; Outputs'!$I$9:$I$58)</f>
        <v>0</v>
      </c>
      <c r="BN49" s="7">
        <f>'No. policies'!BO49*LOOKUP(BO$1,'Inputs &amp; Outputs'!$A$9:$A$58,'Inputs &amp; Outputs'!$I$9:$I$58)</f>
        <v>0</v>
      </c>
      <c r="BO49" s="7">
        <f>'No. policies'!BP49*LOOKUP(BP$1,'Inputs &amp; Outputs'!$A$9:$A$58,'Inputs &amp; Outputs'!$I$9:$I$58)</f>
        <v>0</v>
      </c>
      <c r="BP49" s="7">
        <f>'No. policies'!BQ49*LOOKUP(BQ$1,'Inputs &amp; Outputs'!$A$9:$A$58,'Inputs &amp; Outputs'!$I$9:$I$58)</f>
        <v>0</v>
      </c>
      <c r="BQ49" s="7">
        <f>'No. policies'!BR49*LOOKUP(BR$1,'Inputs &amp; Outputs'!$A$9:$A$58,'Inputs &amp; Outputs'!$I$9:$I$58)</f>
        <v>0</v>
      </c>
      <c r="BR49" s="7">
        <f>'No. policies'!BS49*LOOKUP(BS$1,'Inputs &amp; Outputs'!$A$9:$A$58,'Inputs &amp; Outputs'!$I$9:$I$58)</f>
        <v>0</v>
      </c>
      <c r="BS49" s="7">
        <f>'No. policies'!BT49*LOOKUP(BT$1,'Inputs &amp; Outputs'!$A$9:$A$58,'Inputs &amp; Outputs'!$I$9:$I$58)</f>
        <v>0</v>
      </c>
      <c r="BT49" s="7">
        <f>'No. policies'!BU49*LOOKUP(BU$1,'Inputs &amp; Outputs'!$A$9:$A$58,'Inputs &amp; Outputs'!$I$9:$I$58)</f>
        <v>0</v>
      </c>
    </row>
    <row r="50" spans="1:72" x14ac:dyDescent="0.25">
      <c r="A50" s="1">
        <v>49</v>
      </c>
      <c r="B50" s="7">
        <f>'No. policies'!C50*LOOKUP(C$1,'Inputs &amp; Outputs'!$A$9:$A$58,'Inputs &amp; Outputs'!$I$9:$I$58)</f>
        <v>1907325682.3172207</v>
      </c>
      <c r="C50" s="7">
        <f>'No. policies'!D50*LOOKUP(D$1,'Inputs &amp; Outputs'!$A$9:$A$58,'Inputs &amp; Outputs'!$I$9:$I$58)</f>
        <v>1857593165.2254853</v>
      </c>
      <c r="D50" s="7">
        <f>'No. policies'!E50*LOOKUP(E$1,'Inputs &amp; Outputs'!$A$9:$A$58,'Inputs &amp; Outputs'!$I$9:$I$58)</f>
        <v>1810121351.5073242</v>
      </c>
      <c r="E50" s="7">
        <f>'No. policies'!F50*LOOKUP(F$1,'Inputs &amp; Outputs'!$A$9:$A$58,'Inputs &amp; Outputs'!$I$9:$I$58)</f>
        <v>1759686467.9547868</v>
      </c>
      <c r="F50" s="7">
        <f>'No. policies'!G50*LOOKUP(G$1,'Inputs &amp; Outputs'!$A$9:$A$58,'Inputs &amp; Outputs'!$I$9:$I$58)</f>
        <v>1709248037.0495381</v>
      </c>
      <c r="G50" s="7">
        <f>'No. policies'!H50*LOOKUP(H$1,'Inputs &amp; Outputs'!$A$9:$A$58,'Inputs &amp; Outputs'!$I$9:$I$58)</f>
        <v>1656400739.1080775</v>
      </c>
      <c r="H50" s="7">
        <f>'No. policies'!I50*LOOKUP(I$1,'Inputs &amp; Outputs'!$A$9:$A$58,'Inputs &amp; Outputs'!$I$9:$I$58)</f>
        <v>1599668262.1163995</v>
      </c>
      <c r="I50" s="7">
        <f>'No. policies'!J50*LOOKUP(J$1,'Inputs &amp; Outputs'!$A$9:$A$58,'Inputs &amp; Outputs'!$I$9:$I$58)</f>
        <v>1542926205.6166184</v>
      </c>
      <c r="J50" s="7">
        <f>'No. policies'!K50*LOOKUP(K$1,'Inputs &amp; Outputs'!$A$9:$A$58,'Inputs &amp; Outputs'!$I$9:$I$58)</f>
        <v>1483408488.3361526</v>
      </c>
      <c r="K50" s="7">
        <f>'No. policies'!L50*LOOKUP(L$1,'Inputs &amp; Outputs'!$A$9:$A$58,'Inputs &amp; Outputs'!$I$9:$I$58)</f>
        <v>1422937392.8596015</v>
      </c>
      <c r="L50" s="7">
        <f>'No. policies'!M50*LOOKUP(M$1,'Inputs &amp; Outputs'!$A$9:$A$58,'Inputs &amp; Outputs'!$I$9:$I$58)</f>
        <v>1366071097.9409523</v>
      </c>
      <c r="M50" s="7">
        <f>'No. policies'!N50*LOOKUP(N$1,'Inputs &amp; Outputs'!$A$9:$A$58,'Inputs &amp; Outputs'!$I$9:$I$58)</f>
        <v>1307167316.2640102</v>
      </c>
      <c r="N50" s="7">
        <f>'No. policies'!O50*LOOKUP(O$1,'Inputs &amp; Outputs'!$A$9:$A$58,'Inputs &amp; Outputs'!$I$9:$I$58)</f>
        <v>1244072330.6453238</v>
      </c>
      <c r="O50" s="7">
        <f>'No. policies'!P50*LOOKUP(P$1,'Inputs &amp; Outputs'!$A$9:$A$58,'Inputs &amp; Outputs'!$I$9:$I$58)</f>
        <v>1182587583.983376</v>
      </c>
      <c r="P50" s="7">
        <f>'No. policies'!Q50*LOOKUP(Q$1,'Inputs &amp; Outputs'!$A$9:$A$58,'Inputs &amp; Outputs'!$I$9:$I$58)</f>
        <v>1118392597.2840354</v>
      </c>
      <c r="Q50" s="7">
        <f>'No. policies'!R50*LOOKUP(R$1,'Inputs &amp; Outputs'!$A$9:$A$58,'Inputs &amp; Outputs'!$I$9:$I$58)</f>
        <v>1052681256.9757745</v>
      </c>
      <c r="R50" s="7">
        <f>'No. policies'!S50*LOOKUP(S$1,'Inputs &amp; Outputs'!$A$9:$A$58,'Inputs &amp; Outputs'!$I$9:$I$58)</f>
        <v>988363359.91228986</v>
      </c>
      <c r="S50" s="7">
        <f>'No. policies'!T50*LOOKUP(T$1,'Inputs &amp; Outputs'!$A$9:$A$58,'Inputs &amp; Outputs'!$I$9:$I$58)</f>
        <v>923559010.344226</v>
      </c>
      <c r="T50" s="7">
        <f>'No. policies'!U50*LOOKUP(U$1,'Inputs &amp; Outputs'!$A$9:$A$58,'Inputs &amp; Outputs'!$I$9:$I$58)</f>
        <v>856207452.66076565</v>
      </c>
      <c r="U50" s="7">
        <f>'No. policies'!V50*LOOKUP(V$1,'Inputs &amp; Outputs'!$A$9:$A$58,'Inputs &amp; Outputs'!$I$9:$I$58)</f>
        <v>786377523.73550928</v>
      </c>
      <c r="V50" s="7">
        <f>'No. policies'!W50*LOOKUP(W$1,'Inputs &amp; Outputs'!$A$9:$A$58,'Inputs &amp; Outputs'!$I$9:$I$58)</f>
        <v>719901197.6790477</v>
      </c>
      <c r="W50" s="7">
        <f>'No. policies'!X50*LOOKUP(X$1,'Inputs &amp; Outputs'!$A$9:$A$58,'Inputs &amp; Outputs'!$I$9:$I$58)</f>
        <v>656035194.66981566</v>
      </c>
      <c r="X50" s="7">
        <f>'No. policies'!Y50*LOOKUP(Y$1,'Inputs &amp; Outputs'!$A$9:$A$58,'Inputs &amp; Outputs'!$I$9:$I$58)</f>
        <v>590926776.71551669</v>
      </c>
      <c r="Y50" s="7">
        <f>'No. policies'!Z50*LOOKUP(Z$1,'Inputs &amp; Outputs'!$A$9:$A$58,'Inputs &amp; Outputs'!$I$9:$I$58)</f>
        <v>525889059.35530561</v>
      </c>
      <c r="Z50" s="7">
        <f>'No. policies'!AA50*LOOKUP(AA$1,'Inputs &amp; Outputs'!$A$9:$A$58,'Inputs &amp; Outputs'!$I$9:$I$58)</f>
        <v>464667161.78093618</v>
      </c>
      <c r="AA50" s="7">
        <f>'No. policies'!AB50*LOOKUP(AB$1,'Inputs &amp; Outputs'!$A$9:$A$58,'Inputs &amp; Outputs'!$I$9:$I$58)</f>
        <v>404330467.22300547</v>
      </c>
      <c r="AB50" s="7">
        <f>'No. policies'!AC50*LOOKUP(AC$1,'Inputs &amp; Outputs'!$A$9:$A$58,'Inputs &amp; Outputs'!$I$9:$I$58)</f>
        <v>352283263.82437056</v>
      </c>
      <c r="AC50" s="7">
        <f>'No. policies'!AD50*LOOKUP(AD$1,'Inputs &amp; Outputs'!$A$9:$A$58,'Inputs &amp; Outputs'!$I$9:$I$58)</f>
        <v>299682025.92461783</v>
      </c>
      <c r="AD50" s="7">
        <f>'No. policies'!AE50*LOOKUP(AE$1,'Inputs &amp; Outputs'!$A$9:$A$58,'Inputs &amp; Outputs'!$I$9:$I$58)</f>
        <v>252266221.44744501</v>
      </c>
      <c r="AE50" s="7">
        <f>'No. policies'!AF50*LOOKUP(AF$1,'Inputs &amp; Outputs'!$A$9:$A$58,'Inputs &amp; Outputs'!$I$9:$I$58)</f>
        <v>207482896.9135288</v>
      </c>
      <c r="AF50" s="7">
        <f>'No. policies'!AG50*LOOKUP(AG$1,'Inputs &amp; Outputs'!$A$9:$A$58,'Inputs &amp; Outputs'!$I$9:$I$58)</f>
        <v>170872230.07740676</v>
      </c>
      <c r="AG50" s="7">
        <f>'No. policies'!AH50*LOOKUP(AH$1,'Inputs &amp; Outputs'!$A$9:$A$58,'Inputs &amp; Outputs'!$I$9:$I$58)</f>
        <v>138026564.03730083</v>
      </c>
      <c r="AH50" s="7">
        <f>'No. policies'!AI50*LOOKUP(AI$1,'Inputs &amp; Outputs'!$A$9:$A$58,'Inputs &amp; Outputs'!$I$9:$I$58)</f>
        <v>109916204.86881693</v>
      </c>
      <c r="AI50" s="7">
        <f>'No. policies'!AJ50*LOOKUP(AJ$1,'Inputs &amp; Outputs'!$A$9:$A$58,'Inputs &amp; Outputs'!$I$9:$I$58)</f>
        <v>84857502.980566904</v>
      </c>
      <c r="AJ50" s="7">
        <f>'No. policies'!AK50*LOOKUP(AK$1,'Inputs &amp; Outputs'!$A$9:$A$58,'Inputs &amp; Outputs'!$I$9:$I$58)</f>
        <v>65645238.667330138</v>
      </c>
      <c r="AK50" s="7">
        <f>'No. policies'!AL50*LOOKUP(AL$1,'Inputs &amp; Outputs'!$A$9:$A$58,'Inputs &amp; Outputs'!$I$9:$I$58)</f>
        <v>49048560.099241808</v>
      </c>
      <c r="AL50" s="7">
        <f>'No. policies'!AM50*LOOKUP(AM$1,'Inputs &amp; Outputs'!$A$9:$A$58,'Inputs &amp; Outputs'!$I$9:$I$58)</f>
        <v>36691001.3164609</v>
      </c>
      <c r="AM50" s="7">
        <f>'No. policies'!AN50*LOOKUP(AN$1,'Inputs &amp; Outputs'!$A$9:$A$58,'Inputs &amp; Outputs'!$I$9:$I$58)</f>
        <v>27987276.246459682</v>
      </c>
      <c r="AN50" s="7">
        <f>'No. policies'!AO50*LOOKUP(AO$1,'Inputs &amp; Outputs'!$A$9:$A$58,'Inputs &amp; Outputs'!$I$9:$I$58)</f>
        <v>19302962.937928885</v>
      </c>
      <c r="AO50" s="7">
        <f>'No. policies'!AP50*LOOKUP(AP$1,'Inputs &amp; Outputs'!$A$9:$A$58,'Inputs &amp; Outputs'!$I$9:$I$58)</f>
        <v>13361946.310679071</v>
      </c>
      <c r="AP50" s="7">
        <f>'No. policies'!AQ50*LOOKUP(AQ$1,'Inputs &amp; Outputs'!$A$9:$A$58,'Inputs &amp; Outputs'!$I$9:$I$58)</f>
        <v>9501353.0808116868</v>
      </c>
      <c r="AQ50" s="7">
        <f>'No. policies'!AR50*LOOKUP(AR$1,'Inputs &amp; Outputs'!$A$9:$A$58,'Inputs &amp; Outputs'!$I$9:$I$58)</f>
        <v>6302492.0258278241</v>
      </c>
      <c r="AR50" s="7">
        <f>'No. policies'!AS50*LOOKUP(AS$1,'Inputs &amp; Outputs'!$A$9:$A$58,'Inputs &amp; Outputs'!$I$9:$I$58)</f>
        <v>4325499.3641020572</v>
      </c>
      <c r="AS50" s="7">
        <f>'No. policies'!AT50*LOOKUP(AT$1,'Inputs &amp; Outputs'!$A$9:$A$58,'Inputs &amp; Outputs'!$I$9:$I$58)</f>
        <v>2786719.768726408</v>
      </c>
      <c r="AT50" s="7">
        <f>'No. policies'!AU50*LOOKUP(AU$1,'Inputs &amp; Outputs'!$A$9:$A$58,'Inputs &amp; Outputs'!$I$9:$I$58)</f>
        <v>1672702.6272052494</v>
      </c>
      <c r="AU50" s="7">
        <f>'No. policies'!AV50*LOOKUP(AV$1,'Inputs &amp; Outputs'!$A$9:$A$58,'Inputs &amp; Outputs'!$I$9:$I$58)</f>
        <v>959841.7530470799</v>
      </c>
      <c r="AV50" s="7">
        <f>'No. policies'!AW50*LOOKUP(AW$1,'Inputs &amp; Outputs'!$A$9:$A$58,'Inputs &amp; Outputs'!$I$9:$I$58)</f>
        <v>540763.98503830237</v>
      </c>
      <c r="AW50" s="7">
        <f>'No. policies'!AX50*LOOKUP(AX$1,'Inputs &amp; Outputs'!$A$9:$A$58,'Inputs &amp; Outputs'!$I$9:$I$58)</f>
        <v>256180.88701923072</v>
      </c>
      <c r="AX50" s="7">
        <f>'No. policies'!AY50*LOOKUP(AY$1,'Inputs &amp; Outputs'!$A$9:$A$58,'Inputs &amp; Outputs'!$I$9:$I$58)</f>
        <v>300000</v>
      </c>
      <c r="AY50" s="7">
        <f>'No. policies'!AZ50*LOOKUP(AZ$1,'Inputs &amp; Outputs'!$A$9:$A$58,'Inputs &amp; Outputs'!$I$9:$I$58)</f>
        <v>0</v>
      </c>
      <c r="AZ50" s="7">
        <f>'No. policies'!BA50*LOOKUP(BA$1,'Inputs &amp; Outputs'!$A$9:$A$58,'Inputs &amp; Outputs'!$I$9:$I$58)</f>
        <v>0</v>
      </c>
      <c r="BA50" s="7">
        <f>'No. policies'!BB50*LOOKUP(BB$1,'Inputs &amp; Outputs'!$A$9:$A$58,'Inputs &amp; Outputs'!$I$9:$I$58)</f>
        <v>0</v>
      </c>
      <c r="BB50" s="7">
        <f>'No. policies'!BC50*LOOKUP(BC$1,'Inputs &amp; Outputs'!$A$9:$A$58,'Inputs &amp; Outputs'!$I$9:$I$58)</f>
        <v>0</v>
      </c>
      <c r="BC50" s="7">
        <f>'No. policies'!BD50*LOOKUP(BD$1,'Inputs &amp; Outputs'!$A$9:$A$58,'Inputs &amp; Outputs'!$I$9:$I$58)</f>
        <v>0</v>
      </c>
      <c r="BD50" s="7">
        <f>'No. policies'!BE50*LOOKUP(BE$1,'Inputs &amp; Outputs'!$A$9:$A$58,'Inputs &amp; Outputs'!$I$9:$I$58)</f>
        <v>0</v>
      </c>
      <c r="BE50" s="7">
        <f>'No. policies'!BF50*LOOKUP(BF$1,'Inputs &amp; Outputs'!$A$9:$A$58,'Inputs &amp; Outputs'!$I$9:$I$58)</f>
        <v>0</v>
      </c>
      <c r="BF50" s="7">
        <f>'No. policies'!BG50*LOOKUP(BG$1,'Inputs &amp; Outputs'!$A$9:$A$58,'Inputs &amp; Outputs'!$I$9:$I$58)</f>
        <v>0</v>
      </c>
      <c r="BG50" s="7">
        <f>'No. policies'!BH50*LOOKUP(BH$1,'Inputs &amp; Outputs'!$A$9:$A$58,'Inputs &amp; Outputs'!$I$9:$I$58)</f>
        <v>0</v>
      </c>
      <c r="BH50" s="7">
        <f>'No. policies'!BI50*LOOKUP(BI$1,'Inputs &amp; Outputs'!$A$9:$A$58,'Inputs &amp; Outputs'!$I$9:$I$58)</f>
        <v>0</v>
      </c>
      <c r="BI50" s="7">
        <f>'No. policies'!BJ50*LOOKUP(BJ$1,'Inputs &amp; Outputs'!$A$9:$A$58,'Inputs &amp; Outputs'!$I$9:$I$58)</f>
        <v>0</v>
      </c>
      <c r="BJ50" s="7">
        <f>'No. policies'!BK50*LOOKUP(BK$1,'Inputs &amp; Outputs'!$A$9:$A$58,'Inputs &amp; Outputs'!$I$9:$I$58)</f>
        <v>0</v>
      </c>
      <c r="BK50" s="7">
        <f>'No. policies'!BL50*LOOKUP(BL$1,'Inputs &amp; Outputs'!$A$9:$A$58,'Inputs &amp; Outputs'!$I$9:$I$58)</f>
        <v>0</v>
      </c>
      <c r="BL50" s="7">
        <f>'No. policies'!BM50*LOOKUP(BM$1,'Inputs &amp; Outputs'!$A$9:$A$58,'Inputs &amp; Outputs'!$I$9:$I$58)</f>
        <v>0</v>
      </c>
      <c r="BM50" s="7">
        <f>'No. policies'!BN50*LOOKUP(BN$1,'Inputs &amp; Outputs'!$A$9:$A$58,'Inputs &amp; Outputs'!$I$9:$I$58)</f>
        <v>0</v>
      </c>
      <c r="BN50" s="7">
        <f>'No. policies'!BO50*LOOKUP(BO$1,'Inputs &amp; Outputs'!$A$9:$A$58,'Inputs &amp; Outputs'!$I$9:$I$58)</f>
        <v>0</v>
      </c>
      <c r="BO50" s="7">
        <f>'No. policies'!BP50*LOOKUP(BP$1,'Inputs &amp; Outputs'!$A$9:$A$58,'Inputs &amp; Outputs'!$I$9:$I$58)</f>
        <v>0</v>
      </c>
      <c r="BP50" s="7">
        <f>'No. policies'!BQ50*LOOKUP(BQ$1,'Inputs &amp; Outputs'!$A$9:$A$58,'Inputs &amp; Outputs'!$I$9:$I$58)</f>
        <v>0</v>
      </c>
      <c r="BQ50" s="7">
        <f>'No. policies'!BR50*LOOKUP(BR$1,'Inputs &amp; Outputs'!$A$9:$A$58,'Inputs &amp; Outputs'!$I$9:$I$58)</f>
        <v>0</v>
      </c>
      <c r="BR50" s="7">
        <f>'No. policies'!BS50*LOOKUP(BS$1,'Inputs &amp; Outputs'!$A$9:$A$58,'Inputs &amp; Outputs'!$I$9:$I$58)</f>
        <v>0</v>
      </c>
      <c r="BS50" s="7">
        <f>'No. policies'!BT50*LOOKUP(BT$1,'Inputs &amp; Outputs'!$A$9:$A$58,'Inputs &amp; Outputs'!$I$9:$I$58)</f>
        <v>0</v>
      </c>
      <c r="BT50" s="7">
        <f>'No. policies'!BU50*LOOKUP(BU$1,'Inputs &amp; Outputs'!$A$9:$A$58,'Inputs &amp; Outputs'!$I$9:$I$58)</f>
        <v>0</v>
      </c>
    </row>
    <row r="51" spans="1:72" x14ac:dyDescent="0.25">
      <c r="A51" s="1">
        <v>50</v>
      </c>
      <c r="B51" s="7">
        <f>'No. policies'!C51*LOOKUP(C$1,'Inputs &amp; Outputs'!$A$9:$A$58,'Inputs &amp; Outputs'!$I$9:$I$58)</f>
        <v>1909240667.9420371</v>
      </c>
      <c r="C51" s="7">
        <f>'No. policies'!D51*LOOKUP(D$1,'Inputs &amp; Outputs'!$A$9:$A$58,'Inputs &amp; Outputs'!$I$9:$I$58)</f>
        <v>1860217413.894825</v>
      </c>
      <c r="D51" s="7">
        <f>'No. policies'!E51*LOOKUP(E$1,'Inputs &amp; Outputs'!$A$9:$A$58,'Inputs &amp; Outputs'!$I$9:$I$58)</f>
        <v>1810854490.9773555</v>
      </c>
      <c r="E51" s="7">
        <f>'No. policies'!F51*LOOKUP(F$1,'Inputs &amp; Outputs'!$A$9:$A$58,'Inputs &amp; Outputs'!$I$9:$I$58)</f>
        <v>1760044491.651217</v>
      </c>
      <c r="F51" s="7">
        <f>'No. policies'!G51*LOOKUP(G$1,'Inputs &amp; Outputs'!$A$9:$A$58,'Inputs &amp; Outputs'!$I$9:$I$58)</f>
        <v>1710645052.2003756</v>
      </c>
      <c r="G51" s="7">
        <f>'No. policies'!H51*LOOKUP(H$1,'Inputs &amp; Outputs'!$A$9:$A$58,'Inputs &amp; Outputs'!$I$9:$I$58)</f>
        <v>1656400739.1080775</v>
      </c>
      <c r="H51" s="7">
        <f>'No. policies'!I51*LOOKUP(I$1,'Inputs &amp; Outputs'!$A$9:$A$58,'Inputs &amp; Outputs'!$I$9:$I$58)</f>
        <v>1601323547.9836557</v>
      </c>
      <c r="I51" s="7">
        <f>'No. policies'!J51*LOOKUP(J$1,'Inputs &amp; Outputs'!$A$9:$A$58,'Inputs &amp; Outputs'!$I$9:$I$58)</f>
        <v>1547429221.4345531</v>
      </c>
      <c r="J51" s="7">
        <f>'No. policies'!K51*LOOKUP(K$1,'Inputs &amp; Outputs'!$A$9:$A$58,'Inputs &amp; Outputs'!$I$9:$I$58)</f>
        <v>1493393568.611028</v>
      </c>
      <c r="K51" s="7">
        <f>'No. policies'!L51*LOOKUP(L$1,'Inputs &amp; Outputs'!$A$9:$A$58,'Inputs &amp; Outputs'!$I$9:$I$58)</f>
        <v>1432911253.0899258</v>
      </c>
      <c r="L51" s="7">
        <f>'No. policies'!M51*LOOKUP(M$1,'Inputs &amp; Outputs'!$A$9:$A$58,'Inputs &amp; Outputs'!$I$9:$I$58)</f>
        <v>1375131475.3556228</v>
      </c>
      <c r="M51" s="7">
        <f>'No. policies'!N51*LOOKUP(N$1,'Inputs &amp; Outputs'!$A$9:$A$58,'Inputs &amp; Outputs'!$I$9:$I$58)</f>
        <v>1314503027.5143588</v>
      </c>
      <c r="N51" s="7">
        <f>'No. policies'!O51*LOOKUP(O$1,'Inputs &amp; Outputs'!$A$9:$A$58,'Inputs &amp; Outputs'!$I$9:$I$58)</f>
        <v>1257393909.360713</v>
      </c>
      <c r="O51" s="7">
        <f>'No. policies'!P51*LOOKUP(P$1,'Inputs &amp; Outputs'!$A$9:$A$58,'Inputs &amp; Outputs'!$I$9:$I$58)</f>
        <v>1193568941.1638539</v>
      </c>
      <c r="P51" s="7">
        <f>'No. policies'!Q51*LOOKUP(Q$1,'Inputs &amp; Outputs'!$A$9:$A$58,'Inputs &amp; Outputs'!$I$9:$I$58)</f>
        <v>1130437211.3001075</v>
      </c>
      <c r="Q51" s="7">
        <f>'No. policies'!R51*LOOKUP(R$1,'Inputs &amp; Outputs'!$A$9:$A$58,'Inputs &amp; Outputs'!$I$9:$I$58)</f>
        <v>1064695423.3416245</v>
      </c>
      <c r="R51" s="7">
        <f>'No. policies'!S51*LOOKUP(S$1,'Inputs &amp; Outputs'!$A$9:$A$58,'Inputs &amp; Outputs'!$I$9:$I$58)</f>
        <v>1000987601.6204125</v>
      </c>
      <c r="S51" s="7">
        <f>'No. policies'!T51*LOOKUP(T$1,'Inputs &amp; Outputs'!$A$9:$A$58,'Inputs &amp; Outputs'!$I$9:$I$58)</f>
        <v>932744300.05165136</v>
      </c>
      <c r="T51" s="7">
        <f>'No. policies'!U51*LOOKUP(U$1,'Inputs &amp; Outputs'!$A$9:$A$58,'Inputs &amp; Outputs'!$I$9:$I$58)</f>
        <v>862026338.2613728</v>
      </c>
      <c r="U51" s="7">
        <f>'No. policies'!V51*LOOKUP(V$1,'Inputs &amp; Outputs'!$A$9:$A$58,'Inputs &amp; Outputs'!$I$9:$I$58)</f>
        <v>797012231.04372799</v>
      </c>
      <c r="V51" s="7">
        <f>'No. policies'!W51*LOOKUP(W$1,'Inputs &amp; Outputs'!$A$9:$A$58,'Inputs &amp; Outputs'!$I$9:$I$58)</f>
        <v>729207055.97376144</v>
      </c>
      <c r="W51" s="7">
        <f>'No. policies'!X51*LOOKUP(X$1,'Inputs &amp; Outputs'!$A$9:$A$58,'Inputs &amp; Outputs'!$I$9:$I$58)</f>
        <v>664981129.14258587</v>
      </c>
      <c r="X51" s="7">
        <f>'No. policies'!Y51*LOOKUP(Y$1,'Inputs &amp; Outputs'!$A$9:$A$58,'Inputs &amp; Outputs'!$I$9:$I$58)</f>
        <v>603622469.18401408</v>
      </c>
      <c r="Y51" s="7">
        <f>'No. policies'!Z51*LOOKUP(Z$1,'Inputs &amp; Outputs'!$A$9:$A$58,'Inputs &amp; Outputs'!$I$9:$I$58)</f>
        <v>541965620.84059417</v>
      </c>
      <c r="Z51" s="7">
        <f>'No. policies'!AA51*LOOKUP(AA$1,'Inputs &amp; Outputs'!$A$9:$A$58,'Inputs &amp; Outputs'!$I$9:$I$58)</f>
        <v>480281366.34607035</v>
      </c>
      <c r="AA51" s="7">
        <f>'No. policies'!AB51*LOOKUP(AB$1,'Inputs &amp; Outputs'!$A$9:$A$58,'Inputs &amp; Outputs'!$I$9:$I$58)</f>
        <v>419710404.91517186</v>
      </c>
      <c r="AB51" s="7">
        <f>'No. policies'!AC51*LOOKUP(AC$1,'Inputs &amp; Outputs'!$A$9:$A$58,'Inputs &amp; Outputs'!$I$9:$I$58)</f>
        <v>366354492.62192035</v>
      </c>
      <c r="AC51" s="7">
        <f>'No. policies'!AD51*LOOKUP(AD$1,'Inputs &amp; Outputs'!$A$9:$A$58,'Inputs &amp; Outputs'!$I$9:$I$58)</f>
        <v>315565406.87775427</v>
      </c>
      <c r="AD51" s="7">
        <f>'No. policies'!AE51*LOOKUP(AE$1,'Inputs &amp; Outputs'!$A$9:$A$58,'Inputs &amp; Outputs'!$I$9:$I$58)</f>
        <v>265058406.29093382</v>
      </c>
      <c r="AE51" s="7">
        <f>'No. policies'!AF51*LOOKUP(AF$1,'Inputs &amp; Outputs'!$A$9:$A$58,'Inputs &amp; Outputs'!$I$9:$I$58)</f>
        <v>219344806.71769372</v>
      </c>
      <c r="AF51" s="7">
        <f>'No. policies'!AG51*LOOKUP(AG$1,'Inputs &amp; Outputs'!$A$9:$A$58,'Inputs &amp; Outputs'!$I$9:$I$58)</f>
        <v>181493513.73543531</v>
      </c>
      <c r="AG51" s="7">
        <f>'No. policies'!AH51*LOOKUP(AH$1,'Inputs &amp; Outputs'!$A$9:$A$58,'Inputs &amp; Outputs'!$I$9:$I$58)</f>
        <v>146404897.39876401</v>
      </c>
      <c r="AH51" s="7">
        <f>'No. policies'!AI51*LOOKUP(AI$1,'Inputs &amp; Outputs'!$A$9:$A$58,'Inputs &amp; Outputs'!$I$9:$I$58)</f>
        <v>115127403.49498257</v>
      </c>
      <c r="AI51" s="7">
        <f>'No. policies'!AJ51*LOOKUP(AJ$1,'Inputs &amp; Outputs'!$A$9:$A$58,'Inputs &amp; Outputs'!$I$9:$I$58)</f>
        <v>88809565.948906124</v>
      </c>
      <c r="AJ51" s="7">
        <f>'No. policies'!AK51*LOOKUP(AK$1,'Inputs &amp; Outputs'!$A$9:$A$58,'Inputs &amp; Outputs'!$I$9:$I$58)</f>
        <v>68218198.23374033</v>
      </c>
      <c r="AK51" s="7">
        <f>'No. policies'!AL51*LOOKUP(AL$1,'Inputs &amp; Outputs'!$A$9:$A$58,'Inputs &amp; Outputs'!$I$9:$I$58)</f>
        <v>51325350.024272926</v>
      </c>
      <c r="AL51" s="7">
        <f>'No. policies'!AM51*LOOKUP(AM$1,'Inputs &amp; Outputs'!$A$9:$A$58,'Inputs &amp; Outputs'!$I$9:$I$58)</f>
        <v>38766698.562317252</v>
      </c>
      <c r="AM51" s="7">
        <f>'No. policies'!AN51*LOOKUP(AN$1,'Inputs &amp; Outputs'!$A$9:$A$58,'Inputs &amp; Outputs'!$I$9:$I$58)</f>
        <v>27297651.369750202</v>
      </c>
      <c r="AN51" s="7">
        <f>'No. policies'!AO51*LOOKUP(AO$1,'Inputs &amp; Outputs'!$A$9:$A$58,'Inputs &amp; Outputs'!$I$9:$I$58)</f>
        <v>18652301.265863869</v>
      </c>
      <c r="AO51" s="7">
        <f>'No. policies'!AP51*LOOKUP(AP$1,'Inputs &amp; Outputs'!$A$9:$A$58,'Inputs &amp; Outputs'!$I$9:$I$58)</f>
        <v>13566727.097049631</v>
      </c>
      <c r="AP51" s="7">
        <f>'No. policies'!AQ51*LOOKUP(AQ$1,'Inputs &amp; Outputs'!$A$9:$A$58,'Inputs &amp; Outputs'!$I$9:$I$58)</f>
        <v>8729669.5818625148</v>
      </c>
      <c r="AQ51" s="7">
        <f>'No. policies'!AR51*LOOKUP(AR$1,'Inputs &amp; Outputs'!$A$9:$A$58,'Inputs &amp; Outputs'!$I$9:$I$58)</f>
        <v>5486341.9793177461</v>
      </c>
      <c r="AR51" s="7">
        <f>'No. policies'!AS51*LOOKUP(AS$1,'Inputs &amp; Outputs'!$A$9:$A$58,'Inputs &amp; Outputs'!$I$9:$I$58)</f>
        <v>3180514.2383103366</v>
      </c>
      <c r="AS51" s="7">
        <f>'No. policies'!AT51*LOOKUP(AT$1,'Inputs &amp; Outputs'!$A$9:$A$58,'Inputs &amp; Outputs'!$I$9:$I$58)</f>
        <v>2080227.4329929524</v>
      </c>
      <c r="AT51" s="7">
        <f>'No. policies'!AU51*LOOKUP(AU$1,'Inputs &amp; Outputs'!$A$9:$A$58,'Inputs &amp; Outputs'!$I$9:$I$58)</f>
        <v>1316808.4512041323</v>
      </c>
      <c r="AU51" s="7">
        <f>'No. policies'!AV51*LOOKUP(AV$1,'Inputs &amp; Outputs'!$A$9:$A$58,'Inputs &amp; Outputs'!$I$9:$I$58)</f>
        <v>928879.11585201288</v>
      </c>
      <c r="AV51" s="7">
        <f>'No. policies'!AW51*LOOKUP(AW$1,'Inputs &amp; Outputs'!$A$9:$A$58,'Inputs &amp; Outputs'!$I$9:$I$58)</f>
        <v>294962.17365725583</v>
      </c>
      <c r="AW51" s="7">
        <f>'No. policies'!AX51*LOOKUP(AX$1,'Inputs &amp; Outputs'!$A$9:$A$58,'Inputs &amp; Outputs'!$I$9:$I$58)</f>
        <v>90416.783653846142</v>
      </c>
      <c r="AX51" s="7">
        <f>'No. policies'!AY51*LOOKUP(AY$1,'Inputs &amp; Outputs'!$A$9:$A$58,'Inputs &amp; Outputs'!$I$9:$I$58)</f>
        <v>75000</v>
      </c>
      <c r="AY51" s="7">
        <f>'No. policies'!AZ51*LOOKUP(AZ$1,'Inputs &amp; Outputs'!$A$9:$A$58,'Inputs &amp; Outputs'!$I$9:$I$58)</f>
        <v>0</v>
      </c>
      <c r="AZ51" s="7">
        <f>'No. policies'!BA51*LOOKUP(BA$1,'Inputs &amp; Outputs'!$A$9:$A$58,'Inputs &amp; Outputs'!$I$9:$I$58)</f>
        <v>0</v>
      </c>
      <c r="BA51" s="7">
        <f>'No. policies'!BB51*LOOKUP(BB$1,'Inputs &amp; Outputs'!$A$9:$A$58,'Inputs &amp; Outputs'!$I$9:$I$58)</f>
        <v>0</v>
      </c>
      <c r="BB51" s="7">
        <f>'No. policies'!BC51*LOOKUP(BC$1,'Inputs &amp; Outputs'!$A$9:$A$58,'Inputs &amp; Outputs'!$I$9:$I$58)</f>
        <v>0</v>
      </c>
      <c r="BC51" s="7">
        <f>'No. policies'!BD51*LOOKUP(BD$1,'Inputs &amp; Outputs'!$A$9:$A$58,'Inputs &amp; Outputs'!$I$9:$I$58)</f>
        <v>0</v>
      </c>
      <c r="BD51" s="7">
        <f>'No. policies'!BE51*LOOKUP(BE$1,'Inputs &amp; Outputs'!$A$9:$A$58,'Inputs &amp; Outputs'!$I$9:$I$58)</f>
        <v>0</v>
      </c>
      <c r="BE51" s="7">
        <f>'No. policies'!BF51*LOOKUP(BF$1,'Inputs &amp; Outputs'!$A$9:$A$58,'Inputs &amp; Outputs'!$I$9:$I$58)</f>
        <v>0</v>
      </c>
      <c r="BF51" s="7">
        <f>'No. policies'!BG51*LOOKUP(BG$1,'Inputs &amp; Outputs'!$A$9:$A$58,'Inputs &amp; Outputs'!$I$9:$I$58)</f>
        <v>0</v>
      </c>
      <c r="BG51" s="7">
        <f>'No. policies'!BH51*LOOKUP(BH$1,'Inputs &amp; Outputs'!$A$9:$A$58,'Inputs &amp; Outputs'!$I$9:$I$58)</f>
        <v>0</v>
      </c>
      <c r="BH51" s="7">
        <f>'No. policies'!BI51*LOOKUP(BI$1,'Inputs &amp; Outputs'!$A$9:$A$58,'Inputs &amp; Outputs'!$I$9:$I$58)</f>
        <v>0</v>
      </c>
      <c r="BI51" s="7">
        <f>'No. policies'!BJ51*LOOKUP(BJ$1,'Inputs &amp; Outputs'!$A$9:$A$58,'Inputs &amp; Outputs'!$I$9:$I$58)</f>
        <v>0</v>
      </c>
      <c r="BJ51" s="7">
        <f>'No. policies'!BK51*LOOKUP(BK$1,'Inputs &amp; Outputs'!$A$9:$A$58,'Inputs &amp; Outputs'!$I$9:$I$58)</f>
        <v>0</v>
      </c>
      <c r="BK51" s="7">
        <f>'No. policies'!BL51*LOOKUP(BL$1,'Inputs &amp; Outputs'!$A$9:$A$58,'Inputs &amp; Outputs'!$I$9:$I$58)</f>
        <v>0</v>
      </c>
      <c r="BL51" s="7">
        <f>'No. policies'!BM51*LOOKUP(BM$1,'Inputs &amp; Outputs'!$A$9:$A$58,'Inputs &amp; Outputs'!$I$9:$I$58)</f>
        <v>0</v>
      </c>
      <c r="BM51" s="7">
        <f>'No. policies'!BN51*LOOKUP(BN$1,'Inputs &amp; Outputs'!$A$9:$A$58,'Inputs &amp; Outputs'!$I$9:$I$58)</f>
        <v>0</v>
      </c>
      <c r="BN51" s="7">
        <f>'No. policies'!BO51*LOOKUP(BO$1,'Inputs &amp; Outputs'!$A$9:$A$58,'Inputs &amp; Outputs'!$I$9:$I$58)</f>
        <v>0</v>
      </c>
      <c r="BO51" s="7">
        <f>'No. policies'!BP51*LOOKUP(BP$1,'Inputs &amp; Outputs'!$A$9:$A$58,'Inputs &amp; Outputs'!$I$9:$I$58)</f>
        <v>0</v>
      </c>
      <c r="BP51" s="7">
        <f>'No. policies'!BQ51*LOOKUP(BQ$1,'Inputs &amp; Outputs'!$A$9:$A$58,'Inputs &amp; Outputs'!$I$9:$I$58)</f>
        <v>0</v>
      </c>
      <c r="BQ51" s="7">
        <f>'No. policies'!BR51*LOOKUP(BR$1,'Inputs &amp; Outputs'!$A$9:$A$58,'Inputs &amp; Outputs'!$I$9:$I$58)</f>
        <v>0</v>
      </c>
      <c r="BR51" s="7">
        <f>'No. policies'!BS51*LOOKUP(BS$1,'Inputs &amp; Outputs'!$A$9:$A$58,'Inputs &amp; Outputs'!$I$9:$I$58)</f>
        <v>0</v>
      </c>
      <c r="BS51" s="7">
        <f>'No. policies'!BT51*LOOKUP(BT$1,'Inputs &amp; Outputs'!$A$9:$A$58,'Inputs &amp; Outputs'!$I$9:$I$58)</f>
        <v>0</v>
      </c>
      <c r="BT51" s="7">
        <f>'No. policies'!BU51*LOOKUP(BU$1,'Inputs &amp; Outputs'!$A$9:$A$58,'Inputs &amp; Outputs'!$I$9:$I$58)</f>
        <v>0</v>
      </c>
    </row>
    <row r="52" spans="1:72" x14ac:dyDescent="0.25">
      <c r="A52" s="1">
        <v>51</v>
      </c>
      <c r="B52" s="7">
        <f>'No. policies'!C52*LOOKUP(C$1,'Inputs &amp; Outputs'!$A$9:$A$58,'Inputs &amp; Outputs'!$I$9:$I$58)</f>
        <v>1908091676.5671473</v>
      </c>
      <c r="C52" s="7">
        <f>'No. policies'!D52*LOOKUP(D$1,'Inputs &amp; Outputs'!$A$9:$A$58,'Inputs &amp; Outputs'!$I$9:$I$58)</f>
        <v>1857968057.8925338</v>
      </c>
      <c r="D52" s="7">
        <f>'No. policies'!E52*LOOKUP(E$1,'Inputs &amp; Outputs'!$A$9:$A$58,'Inputs &amp; Outputs'!$I$9:$I$58)</f>
        <v>1805722514.6871362</v>
      </c>
      <c r="E52" s="7">
        <f>'No. policies'!F52*LOOKUP(F$1,'Inputs &amp; Outputs'!$A$9:$A$58,'Inputs &amp; Outputs'!$I$9:$I$58)</f>
        <v>1754316112.5083325</v>
      </c>
      <c r="F52" s="7">
        <f>'No. policies'!G52*LOOKUP(G$1,'Inputs &amp; Outputs'!$A$9:$A$58,'Inputs &amp; Outputs'!$I$9:$I$58)</f>
        <v>1703310722.6584792</v>
      </c>
      <c r="G52" s="7">
        <f>'No. policies'!H52*LOOKUP(H$1,'Inputs &amp; Outputs'!$A$9:$A$58,'Inputs &amp; Outputs'!$I$9:$I$58)</f>
        <v>1647213635.5838544</v>
      </c>
      <c r="H52" s="7">
        <f>'No. policies'!I52*LOOKUP(I$1,'Inputs &amp; Outputs'!$A$9:$A$58,'Inputs &amp; Outputs'!$I$9:$I$58)</f>
        <v>1590398661.2597647</v>
      </c>
      <c r="I52" s="7">
        <f>'No. policies'!J52*LOOKUP(J$1,'Inputs &amp; Outputs'!$A$9:$A$58,'Inputs &amp; Outputs'!$I$9:$I$58)</f>
        <v>1534885105.941735</v>
      </c>
      <c r="J52" s="7">
        <f>'No. policies'!K52*LOOKUP(K$1,'Inputs &amp; Outputs'!$A$9:$A$58,'Inputs &amp; Outputs'!$I$9:$I$58)</f>
        <v>1480288150.7502542</v>
      </c>
      <c r="K52" s="7">
        <f>'No. policies'!L52*LOOKUP(L$1,'Inputs &amp; Outputs'!$A$9:$A$58,'Inputs &amp; Outputs'!$I$9:$I$58)</f>
        <v>1423844107.4259946</v>
      </c>
      <c r="L52" s="7">
        <f>'No. policies'!M52*LOOKUP(M$1,'Inputs &amp; Outputs'!$A$9:$A$58,'Inputs &amp; Outputs'!$I$9:$I$58)</f>
        <v>1361687044.3532085</v>
      </c>
      <c r="M52" s="7">
        <f>'No. policies'!N52*LOOKUP(N$1,'Inputs &amp; Outputs'!$A$9:$A$58,'Inputs &amp; Outputs'!$I$9:$I$58)</f>
        <v>1303781603.3792341</v>
      </c>
      <c r="N52" s="7">
        <f>'No. policies'!O52*LOOKUP(O$1,'Inputs &amp; Outputs'!$A$9:$A$58,'Inputs &amp; Outputs'!$I$9:$I$58)</f>
        <v>1242441116.925072</v>
      </c>
      <c r="O52" s="7">
        <f>'No. policies'!P52*LOOKUP(P$1,'Inputs &amp; Outputs'!$A$9:$A$58,'Inputs &amp; Outputs'!$I$9:$I$58)</f>
        <v>1179450053.3603823</v>
      </c>
      <c r="P52" s="7">
        <f>'No. policies'!Q52*LOOKUP(Q$1,'Inputs &amp; Outputs'!$A$9:$A$58,'Inputs &amp; Outputs'!$I$9:$I$58)</f>
        <v>1118141667.8253672</v>
      </c>
      <c r="Q52" s="7">
        <f>'No. policies'!R52*LOOKUP(R$1,'Inputs &amp; Outputs'!$A$9:$A$58,'Inputs &amp; Outputs'!$I$9:$I$58)</f>
        <v>1055564656.9035785</v>
      </c>
      <c r="R52" s="7">
        <f>'No. policies'!S52*LOOKUP(S$1,'Inputs &amp; Outputs'!$A$9:$A$58,'Inputs &amp; Outputs'!$I$9:$I$58)</f>
        <v>986527106.57292652</v>
      </c>
      <c r="S52" s="7">
        <f>'No. policies'!T52*LOOKUP(T$1,'Inputs &amp; Outputs'!$A$9:$A$58,'Inputs &amp; Outputs'!$I$9:$I$58)</f>
        <v>923777707.71821237</v>
      </c>
      <c r="T52" s="7">
        <f>'No. policies'!U52*LOOKUP(U$1,'Inputs &amp; Outputs'!$A$9:$A$58,'Inputs &amp; Outputs'!$I$9:$I$58)</f>
        <v>855791817.97500789</v>
      </c>
      <c r="U52" s="7">
        <f>'No. policies'!V52*LOOKUP(V$1,'Inputs &amp; Outputs'!$A$9:$A$58,'Inputs &amp; Outputs'!$I$9:$I$58)</f>
        <v>793270389.58342886</v>
      </c>
      <c r="V52" s="7">
        <f>'No. policies'!W52*LOOKUP(W$1,'Inputs &amp; Outputs'!$A$9:$A$58,'Inputs &amp; Outputs'!$I$9:$I$58)</f>
        <v>726601415.65124154</v>
      </c>
      <c r="W52" s="7">
        <f>'No. policies'!X52*LOOKUP(X$1,'Inputs &amp; Outputs'!$A$9:$A$58,'Inputs &amp; Outputs'!$I$9:$I$58)</f>
        <v>663227024.34400344</v>
      </c>
      <c r="X52" s="7">
        <f>'No. policies'!Y52*LOOKUP(Y$1,'Inputs &amp; Outputs'!$A$9:$A$58,'Inputs &amp; Outputs'!$I$9:$I$58)</f>
        <v>602633194.44620907</v>
      </c>
      <c r="Y52" s="7">
        <f>'No. policies'!Z52*LOOKUP(Z$1,'Inputs &amp; Outputs'!$A$9:$A$58,'Inputs &amp; Outputs'!$I$9:$I$58)</f>
        <v>538564809.7571677</v>
      </c>
      <c r="Z52" s="7">
        <f>'No. policies'!AA52*LOOKUP(AA$1,'Inputs &amp; Outputs'!$A$9:$A$58,'Inputs &amp; Outputs'!$I$9:$I$58)</f>
        <v>478257302.79133075</v>
      </c>
      <c r="AA52" s="7">
        <f>'No. policies'!AB52*LOOKUP(AB$1,'Inputs &amp; Outputs'!$A$9:$A$58,'Inputs &amp; Outputs'!$I$9:$I$58)</f>
        <v>418091464.10547012</v>
      </c>
      <c r="AB52" s="7">
        <f>'No. policies'!AC52*LOOKUP(AC$1,'Inputs &amp; Outputs'!$A$9:$A$58,'Inputs &amp; Outputs'!$I$9:$I$58)</f>
        <v>363967409.16519314</v>
      </c>
      <c r="AC52" s="7">
        <f>'No. policies'!AD52*LOOKUP(AD$1,'Inputs &amp; Outputs'!$A$9:$A$58,'Inputs &amp; Outputs'!$I$9:$I$58)</f>
        <v>311711351.20530206</v>
      </c>
      <c r="AD52" s="7">
        <f>'No. policies'!AE52*LOOKUP(AE$1,'Inputs &amp; Outputs'!$A$9:$A$58,'Inputs &amp; Outputs'!$I$9:$I$58)</f>
        <v>262348197.63765231</v>
      </c>
      <c r="AE52" s="7">
        <f>'No. policies'!AF52*LOOKUP(AF$1,'Inputs &amp; Outputs'!$A$9:$A$58,'Inputs &amp; Outputs'!$I$9:$I$58)</f>
        <v>219545856.03640839</v>
      </c>
      <c r="AF52" s="7">
        <f>'No. policies'!AG52*LOOKUP(AG$1,'Inputs &amp; Outputs'!$A$9:$A$58,'Inputs &amp; Outputs'!$I$9:$I$58)</f>
        <v>180095976.41201049</v>
      </c>
      <c r="AG52" s="7">
        <f>'No. policies'!AH52*LOOKUP(AH$1,'Inputs &amp; Outputs'!$A$9:$A$58,'Inputs &amp; Outputs'!$I$9:$I$58)</f>
        <v>144245533.13034567</v>
      </c>
      <c r="AH52" s="7">
        <f>'No. policies'!AI52*LOOKUP(AI$1,'Inputs &amp; Outputs'!$A$9:$A$58,'Inputs &amp; Outputs'!$I$9:$I$58)</f>
        <v>113604130.05041108</v>
      </c>
      <c r="AI52" s="7">
        <f>'No. policies'!AJ52*LOOKUP(AJ$1,'Inputs &amp; Outputs'!$A$9:$A$58,'Inputs &amp; Outputs'!$I$9:$I$58)</f>
        <v>88138460.916546643</v>
      </c>
      <c r="AJ52" s="7">
        <f>'No. policies'!AK52*LOOKUP(AK$1,'Inputs &amp; Outputs'!$A$9:$A$58,'Inputs &amp; Outputs'!$I$9:$I$58)</f>
        <v>67522803.756332174</v>
      </c>
      <c r="AK52" s="7">
        <f>'No. policies'!AL52*LOOKUP(AL$1,'Inputs &amp; Outputs'!$A$9:$A$58,'Inputs &amp; Outputs'!$I$9:$I$58)</f>
        <v>49829173.787823908</v>
      </c>
      <c r="AL52" s="7">
        <f>'No. policies'!AM52*LOOKUP(AM$1,'Inputs &amp; Outputs'!$A$9:$A$58,'Inputs &amp; Outputs'!$I$9:$I$58)</f>
        <v>35775252.531524271</v>
      </c>
      <c r="AM52" s="7">
        <f>'No. policies'!AN52*LOOKUP(AN$1,'Inputs &amp; Outputs'!$A$9:$A$58,'Inputs &amp; Outputs'!$I$9:$I$58)</f>
        <v>26320682.794411775</v>
      </c>
      <c r="AN52" s="7">
        <f>'No. policies'!AO52*LOOKUP(AO$1,'Inputs &amp; Outputs'!$A$9:$A$58,'Inputs &amp; Outputs'!$I$9:$I$58)</f>
        <v>19086075.713907212</v>
      </c>
      <c r="AO52" s="7">
        <f>'No. policies'!AP52*LOOKUP(AP$1,'Inputs &amp; Outputs'!$A$9:$A$58,'Inputs &amp; Outputs'!$I$9:$I$58)</f>
        <v>13310751.114086431</v>
      </c>
      <c r="AP52" s="7">
        <f>'No. policies'!AQ52*LOOKUP(AQ$1,'Inputs &amp; Outputs'!$A$9:$A$58,'Inputs &amp; Outputs'!$I$9:$I$58)</f>
        <v>9404892.6434430405</v>
      </c>
      <c r="AQ52" s="7">
        <f>'No. policies'!AR52*LOOKUP(AR$1,'Inputs &amp; Outputs'!$A$9:$A$58,'Inputs &amp; Outputs'!$I$9:$I$58)</f>
        <v>6393175.3643289432</v>
      </c>
      <c r="AR52" s="7">
        <f>'No. policies'!AS52*LOOKUP(AS$1,'Inputs &amp; Outputs'!$A$9:$A$58,'Inputs &amp; Outputs'!$I$9:$I$58)</f>
        <v>4113465.0815480351</v>
      </c>
      <c r="AS52" s="7">
        <f>'No. policies'!AT52*LOOKUP(AT$1,'Inputs &amp; Outputs'!$A$9:$A$58,'Inputs &amp; Outputs'!$I$9:$I$58)</f>
        <v>2865218.9171412364</v>
      </c>
      <c r="AT52" s="7">
        <f>'No. policies'!AU52*LOOKUP(AU$1,'Inputs &amp; Outputs'!$A$9:$A$58,'Inputs &amp; Outputs'!$I$9:$I$58)</f>
        <v>1601523.7920050258</v>
      </c>
      <c r="AU52" s="7">
        <f>'No. policies'!AV52*LOOKUP(AV$1,'Inputs &amp; Outputs'!$A$9:$A$58,'Inputs &amp; Outputs'!$I$9:$I$58)</f>
        <v>835991.2042668116</v>
      </c>
      <c r="AV52" s="7">
        <f>'No. policies'!AW52*LOOKUP(AW$1,'Inputs &amp; Outputs'!$A$9:$A$58,'Inputs &amp; Outputs'!$I$9:$I$58)</f>
        <v>467023.44162398844</v>
      </c>
      <c r="AW52" s="7">
        <f>'No. policies'!AX52*LOOKUP(AX$1,'Inputs &amp; Outputs'!$A$9:$A$58,'Inputs &amp; Outputs'!$I$9:$I$58)</f>
        <v>210972.49519230766</v>
      </c>
      <c r="AX52" s="7">
        <f>'No. policies'!AY52*LOOKUP(AY$1,'Inputs &amp; Outputs'!$A$9:$A$58,'Inputs &amp; Outputs'!$I$9:$I$58)</f>
        <v>275000</v>
      </c>
      <c r="AY52" s="7">
        <f>'No. policies'!AZ52*LOOKUP(AZ$1,'Inputs &amp; Outputs'!$A$9:$A$58,'Inputs &amp; Outputs'!$I$9:$I$58)</f>
        <v>0</v>
      </c>
      <c r="AZ52" s="7">
        <f>'No. policies'!BA52*LOOKUP(BA$1,'Inputs &amp; Outputs'!$A$9:$A$58,'Inputs &amp; Outputs'!$I$9:$I$58)</f>
        <v>0</v>
      </c>
      <c r="BA52" s="7">
        <f>'No. policies'!BB52*LOOKUP(BB$1,'Inputs &amp; Outputs'!$A$9:$A$58,'Inputs &amp; Outputs'!$I$9:$I$58)</f>
        <v>0</v>
      </c>
      <c r="BB52" s="7">
        <f>'No. policies'!BC52*LOOKUP(BC$1,'Inputs &amp; Outputs'!$A$9:$A$58,'Inputs &amp; Outputs'!$I$9:$I$58)</f>
        <v>0</v>
      </c>
      <c r="BC52" s="7">
        <f>'No. policies'!BD52*LOOKUP(BD$1,'Inputs &amp; Outputs'!$A$9:$A$58,'Inputs &amp; Outputs'!$I$9:$I$58)</f>
        <v>0</v>
      </c>
      <c r="BD52" s="7">
        <f>'No. policies'!BE52*LOOKUP(BE$1,'Inputs &amp; Outputs'!$A$9:$A$58,'Inputs &amp; Outputs'!$I$9:$I$58)</f>
        <v>0</v>
      </c>
      <c r="BE52" s="7">
        <f>'No. policies'!BF52*LOOKUP(BF$1,'Inputs &amp; Outputs'!$A$9:$A$58,'Inputs &amp; Outputs'!$I$9:$I$58)</f>
        <v>0</v>
      </c>
      <c r="BF52" s="7">
        <f>'No. policies'!BG52*LOOKUP(BG$1,'Inputs &amp; Outputs'!$A$9:$A$58,'Inputs &amp; Outputs'!$I$9:$I$58)</f>
        <v>0</v>
      </c>
      <c r="BG52" s="7">
        <f>'No. policies'!BH52*LOOKUP(BH$1,'Inputs &amp; Outputs'!$A$9:$A$58,'Inputs &amp; Outputs'!$I$9:$I$58)</f>
        <v>0</v>
      </c>
      <c r="BH52" s="7">
        <f>'No. policies'!BI52*LOOKUP(BI$1,'Inputs &amp; Outputs'!$A$9:$A$58,'Inputs &amp; Outputs'!$I$9:$I$58)</f>
        <v>0</v>
      </c>
      <c r="BI52" s="7">
        <f>'No. policies'!BJ52*LOOKUP(BJ$1,'Inputs &amp; Outputs'!$A$9:$A$58,'Inputs &amp; Outputs'!$I$9:$I$58)</f>
        <v>0</v>
      </c>
      <c r="BJ52" s="7">
        <f>'No. policies'!BK52*LOOKUP(BK$1,'Inputs &amp; Outputs'!$A$9:$A$58,'Inputs &amp; Outputs'!$I$9:$I$58)</f>
        <v>0</v>
      </c>
      <c r="BK52" s="7">
        <f>'No. policies'!BL52*LOOKUP(BL$1,'Inputs &amp; Outputs'!$A$9:$A$58,'Inputs &amp; Outputs'!$I$9:$I$58)</f>
        <v>0</v>
      </c>
      <c r="BL52" s="7">
        <f>'No. policies'!BM52*LOOKUP(BM$1,'Inputs &amp; Outputs'!$A$9:$A$58,'Inputs &amp; Outputs'!$I$9:$I$58)</f>
        <v>0</v>
      </c>
      <c r="BM52" s="7">
        <f>'No. policies'!BN52*LOOKUP(BN$1,'Inputs &amp; Outputs'!$A$9:$A$58,'Inputs &amp; Outputs'!$I$9:$I$58)</f>
        <v>0</v>
      </c>
      <c r="BN52" s="7">
        <f>'No. policies'!BO52*LOOKUP(BO$1,'Inputs &amp; Outputs'!$A$9:$A$58,'Inputs &amp; Outputs'!$I$9:$I$58)</f>
        <v>0</v>
      </c>
      <c r="BO52" s="7">
        <f>'No. policies'!BP52*LOOKUP(BP$1,'Inputs &amp; Outputs'!$A$9:$A$58,'Inputs &amp; Outputs'!$I$9:$I$58)</f>
        <v>0</v>
      </c>
      <c r="BP52" s="7">
        <f>'No. policies'!BQ52*LOOKUP(BQ$1,'Inputs &amp; Outputs'!$A$9:$A$58,'Inputs &amp; Outputs'!$I$9:$I$58)</f>
        <v>0</v>
      </c>
      <c r="BQ52" s="7">
        <f>'No. policies'!BR52*LOOKUP(BR$1,'Inputs &amp; Outputs'!$A$9:$A$58,'Inputs &amp; Outputs'!$I$9:$I$58)</f>
        <v>0</v>
      </c>
      <c r="BR52" s="7">
        <f>'No. policies'!BS52*LOOKUP(BS$1,'Inputs &amp; Outputs'!$A$9:$A$58,'Inputs &amp; Outputs'!$I$9:$I$58)</f>
        <v>0</v>
      </c>
      <c r="BS52" s="7">
        <f>'No. policies'!BT52*LOOKUP(BT$1,'Inputs &amp; Outputs'!$A$9:$A$58,'Inputs &amp; Outputs'!$I$9:$I$58)</f>
        <v>0</v>
      </c>
      <c r="BT52" s="7">
        <f>'No. policies'!BU52*LOOKUP(BU$1,'Inputs &amp; Outputs'!$A$9:$A$58,'Inputs &amp; Outputs'!$I$9:$I$58)</f>
        <v>0</v>
      </c>
    </row>
    <row r="53" spans="1:72" x14ac:dyDescent="0.25">
      <c r="A53" s="1">
        <v>52</v>
      </c>
      <c r="B53" s="7">
        <f>'No. policies'!C53*LOOKUP(C$1,'Inputs &amp; Outputs'!$A$9:$A$58,'Inputs &amp; Outputs'!$I$9:$I$58)</f>
        <v>1909240667.9420371</v>
      </c>
      <c r="C53" s="7">
        <f>'No. policies'!D53*LOOKUP(D$1,'Inputs &amp; Outputs'!$A$9:$A$58,'Inputs &amp; Outputs'!$I$9:$I$58)</f>
        <v>1859467628.5607278</v>
      </c>
      <c r="D53" s="7">
        <f>'No. policies'!E53*LOOKUP(E$1,'Inputs &amp; Outputs'!$A$9:$A$58,'Inputs &amp; Outputs'!$I$9:$I$58)</f>
        <v>1811221060.7123711</v>
      </c>
      <c r="E53" s="7">
        <f>'No. policies'!F53*LOOKUP(F$1,'Inputs &amp; Outputs'!$A$9:$A$58,'Inputs &amp; Outputs'!$I$9:$I$58)</f>
        <v>1761476586.436938</v>
      </c>
      <c r="F53" s="7">
        <f>'No. policies'!G53*LOOKUP(G$1,'Inputs &amp; Outputs'!$A$9:$A$58,'Inputs &amp; Outputs'!$I$9:$I$58)</f>
        <v>1710645052.2003756</v>
      </c>
      <c r="G53" s="7">
        <f>'No. policies'!H53*LOOKUP(H$1,'Inputs &amp; Outputs'!$A$9:$A$58,'Inputs &amp; Outputs'!$I$9:$I$58)</f>
        <v>1660143633.1364646</v>
      </c>
      <c r="H53" s="7">
        <f>'No. policies'!I53*LOOKUP(I$1,'Inputs &amp; Outputs'!$A$9:$A$58,'Inputs &amp; Outputs'!$I$9:$I$58)</f>
        <v>1608937862.9730344</v>
      </c>
      <c r="I53" s="7">
        <f>'No. policies'!J53*LOOKUP(J$1,'Inputs &amp; Outputs'!$A$9:$A$58,'Inputs &amp; Outputs'!$I$9:$I$58)</f>
        <v>1552253881.2394831</v>
      </c>
      <c r="J53" s="7">
        <f>'No. policies'!K53*LOOKUP(K$1,'Inputs &amp; Outputs'!$A$9:$A$58,'Inputs &amp; Outputs'!$I$9:$I$58)</f>
        <v>1491521366.0594888</v>
      </c>
      <c r="K53" s="7">
        <f>'No. policies'!L53*LOOKUP(L$1,'Inputs &amp; Outputs'!$A$9:$A$58,'Inputs &amp; Outputs'!$I$9:$I$58)</f>
        <v>1431400062.1459372</v>
      </c>
      <c r="L53" s="7">
        <f>'No. policies'!M53*LOOKUP(M$1,'Inputs &amp; Outputs'!$A$9:$A$58,'Inputs &amp; Outputs'!$I$9:$I$58)</f>
        <v>1374839205.1164398</v>
      </c>
      <c r="M53" s="7">
        <f>'No. policies'!N53*LOOKUP(N$1,'Inputs &amp; Outputs'!$A$9:$A$58,'Inputs &amp; Outputs'!$I$9:$I$58)</f>
        <v>1312810171.0719707</v>
      </c>
      <c r="N53" s="7">
        <f>'No. policies'!O53*LOOKUP(O$1,'Inputs &amp; Outputs'!$A$9:$A$58,'Inputs &amp; Outputs'!$I$9:$I$58)</f>
        <v>1249237840.7594543</v>
      </c>
      <c r="O53" s="7">
        <f>'No. policies'!P53*LOOKUP(P$1,'Inputs &amp; Outputs'!$A$9:$A$58,'Inputs &amp; Outputs'!$I$9:$I$58)</f>
        <v>1183371966.6391244</v>
      </c>
      <c r="P53" s="7">
        <f>'No. policies'!Q53*LOOKUP(Q$1,'Inputs &amp; Outputs'!$A$9:$A$58,'Inputs &amp; Outputs'!$I$9:$I$58)</f>
        <v>1120650962.4120488</v>
      </c>
      <c r="Q53" s="7">
        <f>'No. policies'!R53*LOOKUP(R$1,'Inputs &amp; Outputs'!$A$9:$A$58,'Inputs &amp; Outputs'!$I$9:$I$58)</f>
        <v>1054843806.9216275</v>
      </c>
      <c r="R53" s="7">
        <f>'No. policies'!S53*LOOKUP(S$1,'Inputs &amp; Outputs'!$A$9:$A$58,'Inputs &amp; Outputs'!$I$9:$I$58)</f>
        <v>989740549.9168123</v>
      </c>
      <c r="S53" s="7">
        <f>'No. policies'!T53*LOOKUP(T$1,'Inputs &amp; Outputs'!$A$9:$A$58,'Inputs &amp; Outputs'!$I$9:$I$58)</f>
        <v>917654181.24659538</v>
      </c>
      <c r="T53" s="7">
        <f>'No. policies'!U53*LOOKUP(U$1,'Inputs &amp; Outputs'!$A$9:$A$58,'Inputs &amp; Outputs'!$I$9:$I$58)</f>
        <v>853921461.88909853</v>
      </c>
      <c r="U53" s="7">
        <f>'No. policies'!V53*LOOKUP(V$1,'Inputs &amp; Outputs'!$A$9:$A$58,'Inputs &amp; Outputs'!$I$9:$I$58)</f>
        <v>789528548.12312961</v>
      </c>
      <c r="V53" s="7">
        <f>'No. policies'!W53*LOOKUP(W$1,'Inputs &amp; Outputs'!$A$9:$A$58,'Inputs &amp; Outputs'!$I$9:$I$58)</f>
        <v>720459549.17673051</v>
      </c>
      <c r="W53" s="7">
        <f>'No. policies'!X53*LOOKUP(X$1,'Inputs &amp; Outputs'!$A$9:$A$58,'Inputs &amp; Outputs'!$I$9:$I$58)</f>
        <v>654105679.39137495</v>
      </c>
      <c r="X53" s="7">
        <f>'No. policies'!Y53*LOOKUP(Y$1,'Inputs &amp; Outputs'!$A$9:$A$58,'Inputs &amp; Outputs'!$I$9:$I$58)</f>
        <v>587299436.01023173</v>
      </c>
      <c r="Y53" s="7">
        <f>'No. policies'!Z53*LOOKUP(Z$1,'Inputs &amp; Outputs'!$A$9:$A$58,'Inputs &amp; Outputs'!$I$9:$I$58)</f>
        <v>526661970.96517521</v>
      </c>
      <c r="Z53" s="7">
        <f>'No. policies'!AA53*LOOKUP(AA$1,'Inputs &amp; Outputs'!$A$9:$A$58,'Inputs &amp; Outputs'!$I$9:$I$58)</f>
        <v>468136985.01763266</v>
      </c>
      <c r="AA53" s="7">
        <f>'No. policies'!AB53*LOOKUP(AB$1,'Inputs &amp; Outputs'!$A$9:$A$58,'Inputs &amp; Outputs'!$I$9:$I$58)</f>
        <v>412290259.53737229</v>
      </c>
      <c r="AB53" s="7">
        <f>'No. policies'!AC53*LOOKUP(AC$1,'Inputs &amp; Outputs'!$A$9:$A$58,'Inputs &amp; Outputs'!$I$9:$I$58)</f>
        <v>360198330.02299231</v>
      </c>
      <c r="AC53" s="7">
        <f>'No. policies'!AD53*LOOKUP(AD$1,'Inputs &amp; Outputs'!$A$9:$A$58,'Inputs &amp; Outputs'!$I$9:$I$58)</f>
        <v>309492349.4544962</v>
      </c>
      <c r="AD53" s="7">
        <f>'No. policies'!AE53*LOOKUP(AE$1,'Inputs &amp; Outputs'!$A$9:$A$58,'Inputs &amp; Outputs'!$I$9:$I$58)</f>
        <v>261697747.56086472</v>
      </c>
      <c r="AE53" s="7">
        <f>'No. policies'!AF53*LOOKUP(AF$1,'Inputs &amp; Outputs'!$A$9:$A$58,'Inputs &amp; Outputs'!$I$9:$I$58)</f>
        <v>215926968.29954451</v>
      </c>
      <c r="AF53" s="7">
        <f>'No. policies'!AG53*LOOKUP(AG$1,'Inputs &amp; Outputs'!$A$9:$A$58,'Inputs &amp; Outputs'!$I$9:$I$58)</f>
        <v>178884777.39837566</v>
      </c>
      <c r="AG53" s="7">
        <f>'No. policies'!AH53*LOOKUP(AH$1,'Inputs &amp; Outputs'!$A$9:$A$58,'Inputs &amp; Outputs'!$I$9:$I$58)</f>
        <v>145109278.837713</v>
      </c>
      <c r="AH53" s="7">
        <f>'No. policies'!AI53*LOOKUP(AI$1,'Inputs &amp; Outputs'!$A$9:$A$58,'Inputs &amp; Outputs'!$I$9:$I$58)</f>
        <v>112722234.89829074</v>
      </c>
      <c r="AI53" s="7">
        <f>'No. policies'!AJ53*LOOKUP(AJ$1,'Inputs &amp; Outputs'!$A$9:$A$58,'Inputs &amp; Outputs'!$I$9:$I$58)</f>
        <v>89107834.852177009</v>
      </c>
      <c r="AJ53" s="7">
        <f>'No. policies'!AK53*LOOKUP(AK$1,'Inputs &amp; Outputs'!$A$9:$A$58,'Inputs &amp; Outputs'!$I$9:$I$58)</f>
        <v>68565895.4724444</v>
      </c>
      <c r="AK53" s="7">
        <f>'No. policies'!AL53*LOOKUP(AL$1,'Inputs &amp; Outputs'!$A$9:$A$58,'Inputs &amp; Outputs'!$I$9:$I$58)</f>
        <v>49894224.928539082</v>
      </c>
      <c r="AL53" s="7">
        <f>'No. policies'!AM53*LOOKUP(AM$1,'Inputs &amp; Outputs'!$A$9:$A$58,'Inputs &amp; Outputs'!$I$9:$I$58)</f>
        <v>36507851.559473574</v>
      </c>
      <c r="AM53" s="7">
        <f>'No. policies'!AN53*LOOKUP(AN$1,'Inputs &amp; Outputs'!$A$9:$A$58,'Inputs &amp; Outputs'!$I$9:$I$58)</f>
        <v>26263214.054685984</v>
      </c>
      <c r="AN53" s="7">
        <f>'No. policies'!AO53*LOOKUP(AO$1,'Inputs &amp; Outputs'!$A$9:$A$58,'Inputs &amp; Outputs'!$I$9:$I$58)</f>
        <v>18923410.295890961</v>
      </c>
      <c r="AO53" s="7">
        <f>'No. policies'!AP53*LOOKUP(AP$1,'Inputs &amp; Outputs'!$A$9:$A$58,'Inputs &amp; Outputs'!$I$9:$I$58)</f>
        <v>13157165.52430851</v>
      </c>
      <c r="AP53" s="7">
        <f>'No. policies'!AQ53*LOOKUP(AQ$1,'Inputs &amp; Outputs'!$A$9:$A$58,'Inputs &amp; Outputs'!$I$9:$I$58)</f>
        <v>9211971.768705748</v>
      </c>
      <c r="AQ53" s="7">
        <f>'No. policies'!AR53*LOOKUP(AR$1,'Inputs &amp; Outputs'!$A$9:$A$58,'Inputs &amp; Outputs'!$I$9:$I$58)</f>
        <v>5849075.3333222251</v>
      </c>
      <c r="AR53" s="7">
        <f>'No. policies'!AS53*LOOKUP(AS$1,'Inputs &amp; Outputs'!$A$9:$A$58,'Inputs &amp; Outputs'!$I$9:$I$58)</f>
        <v>3562175.9469075766</v>
      </c>
      <c r="AS53" s="7">
        <f>'No. policies'!AT53*LOOKUP(AT$1,'Inputs &amp; Outputs'!$A$9:$A$58,'Inputs &amp; Outputs'!$I$9:$I$58)</f>
        <v>2237225.7298226091</v>
      </c>
      <c r="AT53" s="7">
        <f>'No. policies'!AU53*LOOKUP(AU$1,'Inputs &amp; Outputs'!$A$9:$A$58,'Inputs &amp; Outputs'!$I$9:$I$58)</f>
        <v>1316808.4512041323</v>
      </c>
      <c r="AU53" s="7">
        <f>'No. policies'!AV53*LOOKUP(AV$1,'Inputs &amp; Outputs'!$A$9:$A$58,'Inputs &amp; Outputs'!$I$9:$I$58)</f>
        <v>712140.6554865432</v>
      </c>
      <c r="AV53" s="7">
        <f>'No. policies'!AW53*LOOKUP(AW$1,'Inputs &amp; Outputs'!$A$9:$A$58,'Inputs &amp; Outputs'!$I$9:$I$58)</f>
        <v>368702.71707156982</v>
      </c>
      <c r="AW53" s="7">
        <f>'No. policies'!AX53*LOOKUP(AX$1,'Inputs &amp; Outputs'!$A$9:$A$58,'Inputs &amp; Outputs'!$I$9:$I$58)</f>
        <v>90416.783653846142</v>
      </c>
      <c r="AX53" s="7">
        <f>'No. policies'!AY53*LOOKUP(AY$1,'Inputs &amp; Outputs'!$A$9:$A$58,'Inputs &amp; Outputs'!$I$9:$I$58)</f>
        <v>100000</v>
      </c>
      <c r="AY53" s="7">
        <f>'No. policies'!AZ53*LOOKUP(AZ$1,'Inputs &amp; Outputs'!$A$9:$A$58,'Inputs &amp; Outputs'!$I$9:$I$58)</f>
        <v>0</v>
      </c>
      <c r="AZ53" s="7">
        <f>'No. policies'!BA53*LOOKUP(BA$1,'Inputs &amp; Outputs'!$A$9:$A$58,'Inputs &amp; Outputs'!$I$9:$I$58)</f>
        <v>0</v>
      </c>
      <c r="BA53" s="7">
        <f>'No. policies'!BB53*LOOKUP(BB$1,'Inputs &amp; Outputs'!$A$9:$A$58,'Inputs &amp; Outputs'!$I$9:$I$58)</f>
        <v>0</v>
      </c>
      <c r="BB53" s="7">
        <f>'No. policies'!BC53*LOOKUP(BC$1,'Inputs &amp; Outputs'!$A$9:$A$58,'Inputs &amp; Outputs'!$I$9:$I$58)</f>
        <v>0</v>
      </c>
      <c r="BC53" s="7">
        <f>'No. policies'!BD53*LOOKUP(BD$1,'Inputs &amp; Outputs'!$A$9:$A$58,'Inputs &amp; Outputs'!$I$9:$I$58)</f>
        <v>0</v>
      </c>
      <c r="BD53" s="7">
        <f>'No. policies'!BE53*LOOKUP(BE$1,'Inputs &amp; Outputs'!$A$9:$A$58,'Inputs &amp; Outputs'!$I$9:$I$58)</f>
        <v>0</v>
      </c>
      <c r="BE53" s="7">
        <f>'No. policies'!BF53*LOOKUP(BF$1,'Inputs &amp; Outputs'!$A$9:$A$58,'Inputs &amp; Outputs'!$I$9:$I$58)</f>
        <v>0</v>
      </c>
      <c r="BF53" s="7">
        <f>'No. policies'!BG53*LOOKUP(BG$1,'Inputs &amp; Outputs'!$A$9:$A$58,'Inputs &amp; Outputs'!$I$9:$I$58)</f>
        <v>0</v>
      </c>
      <c r="BG53" s="7">
        <f>'No. policies'!BH53*LOOKUP(BH$1,'Inputs &amp; Outputs'!$A$9:$A$58,'Inputs &amp; Outputs'!$I$9:$I$58)</f>
        <v>0</v>
      </c>
      <c r="BH53" s="7">
        <f>'No. policies'!BI53*LOOKUP(BI$1,'Inputs &amp; Outputs'!$A$9:$A$58,'Inputs &amp; Outputs'!$I$9:$I$58)</f>
        <v>0</v>
      </c>
      <c r="BI53" s="7">
        <f>'No. policies'!BJ53*LOOKUP(BJ$1,'Inputs &amp; Outputs'!$A$9:$A$58,'Inputs &amp; Outputs'!$I$9:$I$58)</f>
        <v>0</v>
      </c>
      <c r="BJ53" s="7">
        <f>'No. policies'!BK53*LOOKUP(BK$1,'Inputs &amp; Outputs'!$A$9:$A$58,'Inputs &amp; Outputs'!$I$9:$I$58)</f>
        <v>0</v>
      </c>
      <c r="BK53" s="7">
        <f>'No. policies'!BL53*LOOKUP(BL$1,'Inputs &amp; Outputs'!$A$9:$A$58,'Inputs &amp; Outputs'!$I$9:$I$58)</f>
        <v>0</v>
      </c>
      <c r="BL53" s="7">
        <f>'No. policies'!BM53*LOOKUP(BM$1,'Inputs &amp; Outputs'!$A$9:$A$58,'Inputs &amp; Outputs'!$I$9:$I$58)</f>
        <v>0</v>
      </c>
      <c r="BM53" s="7">
        <f>'No. policies'!BN53*LOOKUP(BN$1,'Inputs &amp; Outputs'!$A$9:$A$58,'Inputs &amp; Outputs'!$I$9:$I$58)</f>
        <v>0</v>
      </c>
      <c r="BN53" s="7">
        <f>'No. policies'!BO53*LOOKUP(BO$1,'Inputs &amp; Outputs'!$A$9:$A$58,'Inputs &amp; Outputs'!$I$9:$I$58)</f>
        <v>0</v>
      </c>
      <c r="BO53" s="7">
        <f>'No. policies'!BP53*LOOKUP(BP$1,'Inputs &amp; Outputs'!$A$9:$A$58,'Inputs &amp; Outputs'!$I$9:$I$58)</f>
        <v>0</v>
      </c>
      <c r="BP53" s="7">
        <f>'No. policies'!BQ53*LOOKUP(BQ$1,'Inputs &amp; Outputs'!$A$9:$A$58,'Inputs &amp; Outputs'!$I$9:$I$58)</f>
        <v>0</v>
      </c>
      <c r="BQ53" s="7">
        <f>'No. policies'!BR53*LOOKUP(BR$1,'Inputs &amp; Outputs'!$A$9:$A$58,'Inputs &amp; Outputs'!$I$9:$I$58)</f>
        <v>0</v>
      </c>
      <c r="BR53" s="7">
        <f>'No. policies'!BS53*LOOKUP(BS$1,'Inputs &amp; Outputs'!$A$9:$A$58,'Inputs &amp; Outputs'!$I$9:$I$58)</f>
        <v>0</v>
      </c>
      <c r="BS53" s="7">
        <f>'No. policies'!BT53*LOOKUP(BT$1,'Inputs &amp; Outputs'!$A$9:$A$58,'Inputs &amp; Outputs'!$I$9:$I$58)</f>
        <v>0</v>
      </c>
      <c r="BT53" s="7">
        <f>'No. policies'!BU53*LOOKUP(BU$1,'Inputs &amp; Outputs'!$A$9:$A$58,'Inputs &amp; Outputs'!$I$9:$I$58)</f>
        <v>0</v>
      </c>
    </row>
    <row r="54" spans="1:72" x14ac:dyDescent="0.25">
      <c r="A54" s="1">
        <v>53</v>
      </c>
      <c r="B54" s="7">
        <f>'No. policies'!C54*LOOKUP(C$1,'Inputs &amp; Outputs'!$A$9:$A$58,'Inputs &amp; Outputs'!$I$9:$I$58)</f>
        <v>1909623665.0670004</v>
      </c>
      <c r="C54" s="7">
        <f>'No. policies'!D54*LOOKUP(D$1,'Inputs &amp; Outputs'!$A$9:$A$58,'Inputs &amp; Outputs'!$I$9:$I$58)</f>
        <v>1861716984.563019</v>
      </c>
      <c r="D54" s="7">
        <f>'No. policies'!E54*LOOKUP(E$1,'Inputs &amp; Outputs'!$A$9:$A$58,'Inputs &amp; Outputs'!$I$9:$I$58)</f>
        <v>1813420479.1224651</v>
      </c>
      <c r="E54" s="7">
        <f>'No. policies'!F54*LOOKUP(F$1,'Inputs &amp; Outputs'!$A$9:$A$58,'Inputs &amp; Outputs'!$I$9:$I$58)</f>
        <v>1761834610.1333683</v>
      </c>
      <c r="F54" s="7">
        <f>'No. policies'!G54*LOOKUP(G$1,'Inputs &amp; Outputs'!$A$9:$A$58,'Inputs &amp; Outputs'!$I$9:$I$58)</f>
        <v>1709248037.0495381</v>
      </c>
      <c r="G54" s="7">
        <f>'No. policies'!H54*LOOKUP(H$1,'Inputs &amp; Outputs'!$A$9:$A$58,'Inputs &amp; Outputs'!$I$9:$I$58)</f>
        <v>1659463106.9494853</v>
      </c>
      <c r="H54" s="7">
        <f>'No. policies'!I54*LOOKUP(I$1,'Inputs &amp; Outputs'!$A$9:$A$58,'Inputs &amp; Outputs'!$I$9:$I$58)</f>
        <v>1604634119.7181683</v>
      </c>
      <c r="I54" s="7">
        <f>'No. policies'!J54*LOOKUP(J$1,'Inputs &amp; Outputs'!$A$9:$A$58,'Inputs &amp; Outputs'!$I$9:$I$58)</f>
        <v>1549680729.3435204</v>
      </c>
      <c r="J54" s="7">
        <f>'No. policies'!K54*LOOKUP(K$1,'Inputs &amp; Outputs'!$A$9:$A$58,'Inputs &amp; Outputs'!$I$9:$I$58)</f>
        <v>1494641703.6453872</v>
      </c>
      <c r="K54" s="7">
        <f>'No. policies'!L54*LOOKUP(L$1,'Inputs &amp; Outputs'!$A$9:$A$58,'Inputs &amp; Outputs'!$I$9:$I$58)</f>
        <v>1439560493.2434752</v>
      </c>
      <c r="L54" s="7">
        <f>'No. policies'!M54*LOOKUP(M$1,'Inputs &amp; Outputs'!$A$9:$A$58,'Inputs &amp; Outputs'!$I$9:$I$58)</f>
        <v>1380392339.6609154</v>
      </c>
      <c r="M54" s="7">
        <f>'No. policies'!N54*LOOKUP(N$1,'Inputs &amp; Outputs'!$A$9:$A$58,'Inputs &amp; Outputs'!$I$9:$I$58)</f>
        <v>1319863739.5819211</v>
      </c>
      <c r="N54" s="7">
        <f>'No. policies'!O54*LOOKUP(O$1,'Inputs &amp; Outputs'!$A$9:$A$58,'Inputs &amp; Outputs'!$I$9:$I$58)</f>
        <v>1253587744.0134587</v>
      </c>
      <c r="O54" s="7">
        <f>'No. policies'!P54*LOOKUP(P$1,'Inputs &amp; Outputs'!$A$9:$A$58,'Inputs &amp; Outputs'!$I$9:$I$58)</f>
        <v>1190954332.3113592</v>
      </c>
      <c r="P54" s="7">
        <f>'No. policies'!Q54*LOOKUP(Q$1,'Inputs &amp; Outputs'!$A$9:$A$58,'Inputs &amp; Outputs'!$I$9:$I$58)</f>
        <v>1123662115.9160669</v>
      </c>
      <c r="Q54" s="7">
        <f>'No. policies'!R54*LOOKUP(R$1,'Inputs &amp; Outputs'!$A$9:$A$58,'Inputs &amp; Outputs'!$I$9:$I$58)</f>
        <v>1059409190.1406505</v>
      </c>
      <c r="R54" s="7">
        <f>'No. policies'!S54*LOOKUP(S$1,'Inputs &amp; Outputs'!$A$9:$A$58,'Inputs &amp; Outputs'!$I$9:$I$58)</f>
        <v>992494929.92585719</v>
      </c>
      <c r="S54" s="7">
        <f>'No. policies'!T54*LOOKUP(T$1,'Inputs &amp; Outputs'!$A$9:$A$58,'Inputs &amp; Outputs'!$I$9:$I$58)</f>
        <v>927495563.07597971</v>
      </c>
      <c r="T54" s="7">
        <f>'No. policies'!U54*LOOKUP(U$1,'Inputs &amp; Outputs'!$A$9:$A$58,'Inputs &amp; Outputs'!$I$9:$I$58)</f>
        <v>859740347.48970568</v>
      </c>
      <c r="U54" s="7">
        <f>'No. policies'!V54*LOOKUP(V$1,'Inputs &amp; Outputs'!$A$9:$A$58,'Inputs &amp; Outputs'!$I$9:$I$58)</f>
        <v>794845901.77723897</v>
      </c>
      <c r="V54" s="7">
        <f>'No. policies'!W54*LOOKUP(W$1,'Inputs &amp; Outputs'!$A$9:$A$58,'Inputs &amp; Outputs'!$I$9:$I$58)</f>
        <v>724368009.6605103</v>
      </c>
      <c r="W54" s="7">
        <f>'No. policies'!X54*LOOKUP(X$1,'Inputs &amp; Outputs'!$A$9:$A$58,'Inputs &amp; Outputs'!$I$9:$I$58)</f>
        <v>657789299.46839797</v>
      </c>
      <c r="X54" s="7">
        <f>'No. policies'!Y54*LOOKUP(Y$1,'Inputs &amp; Outputs'!$A$9:$A$58,'Inputs &amp; Outputs'!$I$9:$I$58)</f>
        <v>593070205.31409419</v>
      </c>
      <c r="Y54" s="7">
        <f>'No. policies'!Z54*LOOKUP(Z$1,'Inputs &amp; Outputs'!$A$9:$A$58,'Inputs &amp; Outputs'!$I$9:$I$58)</f>
        <v>530062782.04860169</v>
      </c>
      <c r="Z54" s="7">
        <f>'No. policies'!AA54*LOOKUP(AA$1,'Inputs &amp; Outputs'!$A$9:$A$58,'Inputs &amp; Outputs'!$I$9:$I$58)</f>
        <v>470016472.60417658</v>
      </c>
      <c r="AA54" s="7">
        <f>'No. policies'!AB54*LOOKUP(AB$1,'Inputs &amp; Outputs'!$A$9:$A$58,'Inputs &amp; Outputs'!$I$9:$I$58)</f>
        <v>414853582.4860667</v>
      </c>
      <c r="AB54" s="7">
        <f>'No. policies'!AC54*LOOKUP(AC$1,'Inputs &amp; Outputs'!$A$9:$A$58,'Inputs &amp; Outputs'!$I$9:$I$58)</f>
        <v>362208505.56549942</v>
      </c>
      <c r="AC54" s="7">
        <f>'No. policies'!AD54*LOOKUP(AD$1,'Inputs &amp; Outputs'!$A$9:$A$58,'Inputs &amp; Outputs'!$I$9:$I$58)</f>
        <v>310309876.41531944</v>
      </c>
      <c r="AD54" s="7">
        <f>'No. policies'!AE54*LOOKUP(AE$1,'Inputs &amp; Outputs'!$A$9:$A$58,'Inputs &amp; Outputs'!$I$9:$I$58)</f>
        <v>260613664.09955212</v>
      </c>
      <c r="AE54" s="7">
        <f>'No. policies'!AF54*LOOKUP(AF$1,'Inputs &amp; Outputs'!$A$9:$A$58,'Inputs &amp; Outputs'!$I$9:$I$58)</f>
        <v>217133264.21183246</v>
      </c>
      <c r="AF54" s="7">
        <f>'No. policies'!AG54*LOOKUP(AG$1,'Inputs &amp; Outputs'!$A$9:$A$58,'Inputs &amp; Outputs'!$I$9:$I$58)</f>
        <v>177859916.69453081</v>
      </c>
      <c r="AG54" s="7">
        <f>'No. policies'!AH54*LOOKUP(AH$1,'Inputs &amp; Outputs'!$A$9:$A$58,'Inputs &amp; Outputs'!$I$9:$I$58)</f>
        <v>144072783.9888722</v>
      </c>
      <c r="AH54" s="7">
        <f>'No. policies'!AI54*LOOKUP(AI$1,'Inputs &amp; Outputs'!$A$9:$A$58,'Inputs &amp; Outputs'!$I$9:$I$58)</f>
        <v>114245508.34286223</v>
      </c>
      <c r="AI54" s="7">
        <f>'No. policies'!AJ54*LOOKUP(AJ$1,'Inputs &amp; Outputs'!$A$9:$A$58,'Inputs &amp; Outputs'!$I$9:$I$58)</f>
        <v>90151776.013625115</v>
      </c>
      <c r="AJ54" s="7">
        <f>'No. policies'!AK54*LOOKUP(AK$1,'Inputs &amp; Outputs'!$A$9:$A$58,'Inputs &amp; Outputs'!$I$9:$I$58)</f>
        <v>69608987.188556641</v>
      </c>
      <c r="AK54" s="7">
        <f>'No. policies'!AL54*LOOKUP(AL$1,'Inputs &amp; Outputs'!$A$9:$A$58,'Inputs &amp; Outputs'!$I$9:$I$58)</f>
        <v>51780708.009279154</v>
      </c>
      <c r="AL54" s="7">
        <f>'No. policies'!AM54*LOOKUP(AM$1,'Inputs &amp; Outputs'!$A$9:$A$58,'Inputs &amp; Outputs'!$I$9:$I$58)</f>
        <v>38400399.0483426</v>
      </c>
      <c r="AM54" s="7">
        <f>'No. policies'!AN54*LOOKUP(AN$1,'Inputs &amp; Outputs'!$A$9:$A$58,'Inputs &amp; Outputs'!$I$9:$I$58)</f>
        <v>27240182.630024411</v>
      </c>
      <c r="AN54" s="7">
        <f>'No. policies'!AO54*LOOKUP(AO$1,'Inputs &amp; Outputs'!$A$9:$A$58,'Inputs &amp; Outputs'!$I$9:$I$58)</f>
        <v>19953624.609993905</v>
      </c>
      <c r="AO54" s="7">
        <f>'No. policies'!AP54*LOOKUP(AP$1,'Inputs &amp; Outputs'!$A$9:$A$58,'Inputs &amp; Outputs'!$I$9:$I$58)</f>
        <v>13310751.114086431</v>
      </c>
      <c r="AP54" s="7">
        <f>'No. policies'!AQ54*LOOKUP(AQ$1,'Inputs &amp; Outputs'!$A$9:$A$58,'Inputs &amp; Outputs'!$I$9:$I$58)</f>
        <v>9260201.9873900712</v>
      </c>
      <c r="AQ54" s="7">
        <f>'No. policies'!AR54*LOOKUP(AR$1,'Inputs &amp; Outputs'!$A$9:$A$58,'Inputs &amp; Outputs'!$I$9:$I$58)</f>
        <v>6075783.6795750242</v>
      </c>
      <c r="AR54" s="7">
        <f>'No. policies'!AS54*LOOKUP(AS$1,'Inputs &amp; Outputs'!$A$9:$A$58,'Inputs &amp; Outputs'!$I$9:$I$58)</f>
        <v>4198278.7945696441</v>
      </c>
      <c r="AS54" s="7">
        <f>'No. policies'!AT54*LOOKUP(AT$1,'Inputs &amp; Outputs'!$A$9:$A$58,'Inputs &amp; Outputs'!$I$9:$I$58)</f>
        <v>2590471.8976893369</v>
      </c>
      <c r="AT54" s="7">
        <f>'No. policies'!AU54*LOOKUP(AU$1,'Inputs &amp; Outputs'!$A$9:$A$58,'Inputs &amp; Outputs'!$I$9:$I$58)</f>
        <v>1779470.8800055843</v>
      </c>
      <c r="AU54" s="7">
        <f>'No. policies'!AV54*LOOKUP(AV$1,'Inputs &amp; Outputs'!$A$9:$A$58,'Inputs &amp; Outputs'!$I$9:$I$58)</f>
        <v>1176580.2134125496</v>
      </c>
      <c r="AV54" s="7">
        <f>'No. policies'!AW54*LOOKUP(AW$1,'Inputs &amp; Outputs'!$A$9:$A$58,'Inputs &amp; Outputs'!$I$9:$I$58)</f>
        <v>639084.70959072094</v>
      </c>
      <c r="AW54" s="7">
        <f>'No. policies'!AX54*LOOKUP(AX$1,'Inputs &amp; Outputs'!$A$9:$A$58,'Inputs &amp; Outputs'!$I$9:$I$58)</f>
        <v>241111.42307692303</v>
      </c>
      <c r="AX54" s="7">
        <f>'No. policies'!AY54*LOOKUP(AY$1,'Inputs &amp; Outputs'!$A$9:$A$58,'Inputs &amp; Outputs'!$I$9:$I$58)</f>
        <v>175000</v>
      </c>
      <c r="AY54" s="7">
        <f>'No. policies'!AZ54*LOOKUP(AZ$1,'Inputs &amp; Outputs'!$A$9:$A$58,'Inputs &amp; Outputs'!$I$9:$I$58)</f>
        <v>0</v>
      </c>
      <c r="AZ54" s="7">
        <f>'No. policies'!BA54*LOOKUP(BA$1,'Inputs &amp; Outputs'!$A$9:$A$58,'Inputs &amp; Outputs'!$I$9:$I$58)</f>
        <v>0</v>
      </c>
      <c r="BA54" s="7">
        <f>'No. policies'!BB54*LOOKUP(BB$1,'Inputs &amp; Outputs'!$A$9:$A$58,'Inputs &amp; Outputs'!$I$9:$I$58)</f>
        <v>0</v>
      </c>
      <c r="BB54" s="7">
        <f>'No. policies'!BC54*LOOKUP(BC$1,'Inputs &amp; Outputs'!$A$9:$A$58,'Inputs &amp; Outputs'!$I$9:$I$58)</f>
        <v>0</v>
      </c>
      <c r="BC54" s="7">
        <f>'No. policies'!BD54*LOOKUP(BD$1,'Inputs &amp; Outputs'!$A$9:$A$58,'Inputs &amp; Outputs'!$I$9:$I$58)</f>
        <v>0</v>
      </c>
      <c r="BD54" s="7">
        <f>'No. policies'!BE54*LOOKUP(BE$1,'Inputs &amp; Outputs'!$A$9:$A$58,'Inputs &amp; Outputs'!$I$9:$I$58)</f>
        <v>0</v>
      </c>
      <c r="BE54" s="7">
        <f>'No. policies'!BF54*LOOKUP(BF$1,'Inputs &amp; Outputs'!$A$9:$A$58,'Inputs &amp; Outputs'!$I$9:$I$58)</f>
        <v>0</v>
      </c>
      <c r="BF54" s="7">
        <f>'No. policies'!BG54*LOOKUP(BG$1,'Inputs &amp; Outputs'!$A$9:$A$58,'Inputs &amp; Outputs'!$I$9:$I$58)</f>
        <v>0</v>
      </c>
      <c r="BG54" s="7">
        <f>'No. policies'!BH54*LOOKUP(BH$1,'Inputs &amp; Outputs'!$A$9:$A$58,'Inputs &amp; Outputs'!$I$9:$I$58)</f>
        <v>0</v>
      </c>
      <c r="BH54" s="7">
        <f>'No. policies'!BI54*LOOKUP(BI$1,'Inputs &amp; Outputs'!$A$9:$A$58,'Inputs &amp; Outputs'!$I$9:$I$58)</f>
        <v>0</v>
      </c>
      <c r="BI54" s="7">
        <f>'No. policies'!BJ54*LOOKUP(BJ$1,'Inputs &amp; Outputs'!$A$9:$A$58,'Inputs &amp; Outputs'!$I$9:$I$58)</f>
        <v>0</v>
      </c>
      <c r="BJ54" s="7">
        <f>'No. policies'!BK54*LOOKUP(BK$1,'Inputs &amp; Outputs'!$A$9:$A$58,'Inputs &amp; Outputs'!$I$9:$I$58)</f>
        <v>0</v>
      </c>
      <c r="BK54" s="7">
        <f>'No. policies'!BL54*LOOKUP(BL$1,'Inputs &amp; Outputs'!$A$9:$A$58,'Inputs &amp; Outputs'!$I$9:$I$58)</f>
        <v>0</v>
      </c>
      <c r="BL54" s="7">
        <f>'No. policies'!BM54*LOOKUP(BM$1,'Inputs &amp; Outputs'!$A$9:$A$58,'Inputs &amp; Outputs'!$I$9:$I$58)</f>
        <v>0</v>
      </c>
      <c r="BM54" s="7">
        <f>'No. policies'!BN54*LOOKUP(BN$1,'Inputs &amp; Outputs'!$A$9:$A$58,'Inputs &amp; Outputs'!$I$9:$I$58)</f>
        <v>0</v>
      </c>
      <c r="BN54" s="7">
        <f>'No. policies'!BO54*LOOKUP(BO$1,'Inputs &amp; Outputs'!$A$9:$A$58,'Inputs &amp; Outputs'!$I$9:$I$58)</f>
        <v>0</v>
      </c>
      <c r="BO54" s="7">
        <f>'No. policies'!BP54*LOOKUP(BP$1,'Inputs &amp; Outputs'!$A$9:$A$58,'Inputs &amp; Outputs'!$I$9:$I$58)</f>
        <v>0</v>
      </c>
      <c r="BP54" s="7">
        <f>'No. policies'!BQ54*LOOKUP(BQ$1,'Inputs &amp; Outputs'!$A$9:$A$58,'Inputs &amp; Outputs'!$I$9:$I$58)</f>
        <v>0</v>
      </c>
      <c r="BQ54" s="7">
        <f>'No. policies'!BR54*LOOKUP(BR$1,'Inputs &amp; Outputs'!$A$9:$A$58,'Inputs &amp; Outputs'!$I$9:$I$58)</f>
        <v>0</v>
      </c>
      <c r="BR54" s="7">
        <f>'No. policies'!BS54*LOOKUP(BS$1,'Inputs &amp; Outputs'!$A$9:$A$58,'Inputs &amp; Outputs'!$I$9:$I$58)</f>
        <v>0</v>
      </c>
      <c r="BS54" s="7">
        <f>'No. policies'!BT54*LOOKUP(BT$1,'Inputs &amp; Outputs'!$A$9:$A$58,'Inputs &amp; Outputs'!$I$9:$I$58)</f>
        <v>0</v>
      </c>
      <c r="BT54" s="7">
        <f>'No. policies'!BU54*LOOKUP(BU$1,'Inputs &amp; Outputs'!$A$9:$A$58,'Inputs &amp; Outputs'!$I$9:$I$58)</f>
        <v>0</v>
      </c>
    </row>
    <row r="55" spans="1:72" x14ac:dyDescent="0.25">
      <c r="A55" s="1">
        <v>54</v>
      </c>
      <c r="B55" s="7">
        <f>'No. policies'!C55*LOOKUP(C$1,'Inputs &amp; Outputs'!$A$9:$A$58,'Inputs &amp; Outputs'!$I$9:$I$58)</f>
        <v>1911155653.5668538</v>
      </c>
      <c r="C55" s="7">
        <f>'No. policies'!D55*LOOKUP(D$1,'Inputs &amp; Outputs'!$A$9:$A$58,'Inputs &amp; Outputs'!$I$9:$I$58)</f>
        <v>1861342091.8959706</v>
      </c>
      <c r="D55" s="7">
        <f>'No. policies'!E55*LOOKUP(E$1,'Inputs &amp; Outputs'!$A$9:$A$58,'Inputs &amp; Outputs'!$I$9:$I$58)</f>
        <v>1814520188.327512</v>
      </c>
      <c r="E55" s="7">
        <f>'No. policies'!F55*LOOKUP(F$1,'Inputs &amp; Outputs'!$A$9:$A$58,'Inputs &amp; Outputs'!$I$9:$I$58)</f>
        <v>1762192633.8297985</v>
      </c>
      <c r="F55" s="7">
        <f>'No. policies'!G55*LOOKUP(G$1,'Inputs &amp; Outputs'!$A$9:$A$58,'Inputs &amp; Outputs'!$I$9:$I$58)</f>
        <v>1710295798.4126661</v>
      </c>
      <c r="G55" s="7">
        <f>'No. policies'!H55*LOOKUP(H$1,'Inputs &amp; Outputs'!$A$9:$A$58,'Inputs &amp; Outputs'!$I$9:$I$58)</f>
        <v>1656741002.2015672</v>
      </c>
      <c r="H55" s="7">
        <f>'No. policies'!I55*LOOKUP(I$1,'Inputs &amp; Outputs'!$A$9:$A$58,'Inputs &amp; Outputs'!$I$9:$I$58)</f>
        <v>1606289405.5854244</v>
      </c>
      <c r="I55" s="7">
        <f>'No. policies'!J55*LOOKUP(J$1,'Inputs &amp; Outputs'!$A$9:$A$58,'Inputs &amp; Outputs'!$I$9:$I$58)</f>
        <v>1552575525.2264786</v>
      </c>
      <c r="J55" s="7">
        <f>'No. policies'!K55*LOOKUP(K$1,'Inputs &amp; Outputs'!$A$9:$A$58,'Inputs &amp; Outputs'!$I$9:$I$58)</f>
        <v>1495889838.6797466</v>
      </c>
      <c r="K55" s="7">
        <f>'No. policies'!L55*LOOKUP(L$1,'Inputs &amp; Outputs'!$A$9:$A$58,'Inputs &amp; Outputs'!$I$9:$I$58)</f>
        <v>1435631396.7891052</v>
      </c>
      <c r="L55" s="7">
        <f>'No. policies'!M55*LOOKUP(M$1,'Inputs &amp; Outputs'!$A$9:$A$58,'Inputs &amp; Outputs'!$I$9:$I$58)</f>
        <v>1374546934.8772569</v>
      </c>
      <c r="M55" s="7">
        <f>'No. policies'!N55*LOOKUP(N$1,'Inputs &amp; Outputs'!$A$9:$A$58,'Inputs &amp; Outputs'!$I$9:$I$58)</f>
        <v>1314503027.5143588</v>
      </c>
      <c r="N55" s="7">
        <f>'No. policies'!O55*LOOKUP(O$1,'Inputs &amp; Outputs'!$A$9:$A$58,'Inputs &amp; Outputs'!$I$9:$I$58)</f>
        <v>1252500268.1999576</v>
      </c>
      <c r="O55" s="7">
        <f>'No. policies'!P55*LOOKUP(P$1,'Inputs &amp; Outputs'!$A$9:$A$58,'Inputs &amp; Outputs'!$I$9:$I$58)</f>
        <v>1188339723.4588645</v>
      </c>
      <c r="P55" s="7">
        <f>'No. policies'!Q55*LOOKUP(Q$1,'Inputs &amp; Outputs'!$A$9:$A$58,'Inputs &amp; Outputs'!$I$9:$I$58)</f>
        <v>1124916763.2094078</v>
      </c>
      <c r="Q55" s="7">
        <f>'No. policies'!R55*LOOKUP(R$1,'Inputs &amp; Outputs'!$A$9:$A$58,'Inputs &amp; Outputs'!$I$9:$I$58)</f>
        <v>1059168906.8133335</v>
      </c>
      <c r="R55" s="7">
        <f>'No. policies'!S55*LOOKUP(S$1,'Inputs &amp; Outputs'!$A$9:$A$58,'Inputs &amp; Outputs'!$I$9:$I$58)</f>
        <v>995019778.2674818</v>
      </c>
      <c r="S55" s="7">
        <f>'No. policies'!T55*LOOKUP(T$1,'Inputs &amp; Outputs'!$A$9:$A$58,'Inputs &amp; Outputs'!$I$9:$I$58)</f>
        <v>929245142.06787026</v>
      </c>
      <c r="T55" s="7">
        <f>'No. policies'!U55*LOOKUP(U$1,'Inputs &amp; Outputs'!$A$9:$A$58,'Inputs &amp; Outputs'!$I$9:$I$58)</f>
        <v>861818520.91849387</v>
      </c>
      <c r="U55" s="7">
        <f>'No. policies'!V55*LOOKUP(V$1,'Inputs &amp; Outputs'!$A$9:$A$58,'Inputs &amp; Outputs'!$I$9:$I$58)</f>
        <v>789528548.12312961</v>
      </c>
      <c r="V55" s="7">
        <f>'No. policies'!W55*LOOKUP(W$1,'Inputs &amp; Outputs'!$A$9:$A$58,'Inputs &amp; Outputs'!$I$9:$I$58)</f>
        <v>725670829.82177019</v>
      </c>
      <c r="W55" s="7">
        <f>'No. policies'!X55*LOOKUP(X$1,'Inputs &amp; Outputs'!$A$9:$A$58,'Inputs &amp; Outputs'!$I$9:$I$58)</f>
        <v>660946688.10584629</v>
      </c>
      <c r="X55" s="7">
        <f>'No. policies'!Y55*LOOKUP(Y$1,'Inputs &amp; Outputs'!$A$9:$A$58,'Inputs &amp; Outputs'!$I$9:$I$58)</f>
        <v>595048754.7897042</v>
      </c>
      <c r="Y55" s="7">
        <f>'No. policies'!Z55*LOOKUP(Z$1,'Inputs &amp; Outputs'!$A$9:$A$58,'Inputs &amp; Outputs'!$I$9:$I$58)</f>
        <v>535936910.28361094</v>
      </c>
      <c r="Z55" s="7">
        <f>'No. policies'!AA55*LOOKUP(AA$1,'Inputs &amp; Outputs'!$A$9:$A$58,'Inputs &amp; Outputs'!$I$9:$I$58)</f>
        <v>475365783.42741698</v>
      </c>
      <c r="AA55" s="7">
        <f>'No. policies'!AB55*LOOKUP(AB$1,'Inputs &amp; Outputs'!$A$9:$A$58,'Inputs &amp; Outputs'!$I$9:$I$58)</f>
        <v>417012170.23233563</v>
      </c>
      <c r="AB55" s="7">
        <f>'No. policies'!AC55*LOOKUP(AC$1,'Inputs &amp; Outputs'!$A$9:$A$58,'Inputs &amp; Outputs'!$I$9:$I$58)</f>
        <v>358941970.30892533</v>
      </c>
      <c r="AC55" s="7">
        <f>'No. policies'!AD55*LOOKUP(AD$1,'Inputs &amp; Outputs'!$A$9:$A$58,'Inputs &amp; Outputs'!$I$9:$I$58)</f>
        <v>307273347.70369041</v>
      </c>
      <c r="AD55" s="7">
        <f>'No. policies'!AE55*LOOKUP(AE$1,'Inputs &amp; Outputs'!$A$9:$A$58,'Inputs &amp; Outputs'!$I$9:$I$58)</f>
        <v>261589339.21473345</v>
      </c>
      <c r="AE55" s="7">
        <f>'No. policies'!AF55*LOOKUP(AF$1,'Inputs &amp; Outputs'!$A$9:$A$58,'Inputs &amp; Outputs'!$I$9:$I$58)</f>
        <v>217836936.82733378</v>
      </c>
      <c r="AF55" s="7">
        <f>'No. policies'!AG55*LOOKUP(AG$1,'Inputs &amp; Outputs'!$A$9:$A$58,'Inputs &amp; Outputs'!$I$9:$I$58)</f>
        <v>181307175.42564532</v>
      </c>
      <c r="AG55" s="7">
        <f>'No. policies'!AH55*LOOKUP(AH$1,'Inputs &amp; Outputs'!$A$9:$A$58,'Inputs &amp; Outputs'!$I$9:$I$58)</f>
        <v>147268643.10613135</v>
      </c>
      <c r="AH55" s="7">
        <f>'No. policies'!AI55*LOOKUP(AI$1,'Inputs &amp; Outputs'!$A$9:$A$58,'Inputs &amp; Outputs'!$I$9:$I$58)</f>
        <v>115047231.20842618</v>
      </c>
      <c r="AI55" s="7">
        <f>'No. policies'!AJ55*LOOKUP(AJ$1,'Inputs &amp; Outputs'!$A$9:$A$58,'Inputs &amp; Outputs'!$I$9:$I$58)</f>
        <v>89704372.65871878</v>
      </c>
      <c r="AJ55" s="7">
        <f>'No. policies'!AK55*LOOKUP(AK$1,'Inputs &amp; Outputs'!$A$9:$A$58,'Inputs &amp; Outputs'!$I$9:$I$58)</f>
        <v>68983132.158889294</v>
      </c>
      <c r="AK55" s="7">
        <f>'No. policies'!AL55*LOOKUP(AL$1,'Inputs &amp; Outputs'!$A$9:$A$58,'Inputs &amp; Outputs'!$I$9:$I$58)</f>
        <v>53146781.964297824</v>
      </c>
      <c r="AL55" s="7">
        <f>'No. policies'!AM55*LOOKUP(AM$1,'Inputs &amp; Outputs'!$A$9:$A$58,'Inputs &amp; Outputs'!$I$9:$I$58)</f>
        <v>38461448.967338376</v>
      </c>
      <c r="AM55" s="7">
        <f>'No. policies'!AN55*LOOKUP(AN$1,'Inputs &amp; Outputs'!$A$9:$A$58,'Inputs &amp; Outputs'!$I$9:$I$58)</f>
        <v>28504494.903991789</v>
      </c>
      <c r="AN55" s="7">
        <f>'No. policies'!AO55*LOOKUP(AO$1,'Inputs &amp; Outputs'!$A$9:$A$58,'Inputs &amp; Outputs'!$I$9:$I$58)</f>
        <v>21471835.178145614</v>
      </c>
      <c r="AO55" s="7">
        <f>'No. policies'!AP55*LOOKUP(AP$1,'Inputs &amp; Outputs'!$A$9:$A$58,'Inputs &amp; Outputs'!$I$9:$I$58)</f>
        <v>15307363.781199396</v>
      </c>
      <c r="AP55" s="7">
        <f>'No. policies'!AQ55*LOOKUP(AQ$1,'Inputs &amp; Outputs'!$A$9:$A$58,'Inputs &amp; Outputs'!$I$9:$I$58)</f>
        <v>9887194.8302862737</v>
      </c>
      <c r="AQ55" s="7">
        <f>'No. policies'!AR55*LOOKUP(AR$1,'Inputs &amp; Outputs'!$A$9:$A$58,'Inputs &amp; Outputs'!$I$9:$I$58)</f>
        <v>6619883.7105817432</v>
      </c>
      <c r="AR55" s="7">
        <f>'No. policies'!AS55*LOOKUP(AS$1,'Inputs &amp; Outputs'!$A$9:$A$58,'Inputs &amp; Outputs'!$I$9:$I$58)</f>
        <v>4325499.3641020572</v>
      </c>
      <c r="AS55" s="7">
        <f>'No. policies'!AT55*LOOKUP(AT$1,'Inputs &amp; Outputs'!$A$9:$A$58,'Inputs &amp; Outputs'!$I$9:$I$58)</f>
        <v>3022217.2139708931</v>
      </c>
      <c r="AT55" s="7">
        <f>'No. policies'!AU55*LOOKUP(AU$1,'Inputs &amp; Outputs'!$A$9:$A$58,'Inputs &amp; Outputs'!$I$9:$I$58)</f>
        <v>1672702.6272052494</v>
      </c>
      <c r="AU55" s="7">
        <f>'No. policies'!AV55*LOOKUP(AV$1,'Inputs &amp; Outputs'!$A$9:$A$58,'Inputs &amp; Outputs'!$I$9:$I$58)</f>
        <v>1021767.0274372142</v>
      </c>
      <c r="AV55" s="7">
        <f>'No. policies'!AW55*LOOKUP(AW$1,'Inputs &amp; Outputs'!$A$9:$A$58,'Inputs &amp; Outputs'!$I$9:$I$58)</f>
        <v>663664.8907288257</v>
      </c>
      <c r="AW55" s="7">
        <f>'No. policies'!AX55*LOOKUP(AX$1,'Inputs &amp; Outputs'!$A$9:$A$58,'Inputs &amp; Outputs'!$I$9:$I$58)</f>
        <v>210972.49519230766</v>
      </c>
      <c r="AX55" s="7">
        <f>'No. policies'!AY55*LOOKUP(AY$1,'Inputs &amp; Outputs'!$A$9:$A$58,'Inputs &amp; Outputs'!$I$9:$I$58)</f>
        <v>175000</v>
      </c>
      <c r="AY55" s="7">
        <f>'No. policies'!AZ55*LOOKUP(AZ$1,'Inputs &amp; Outputs'!$A$9:$A$58,'Inputs &amp; Outputs'!$I$9:$I$58)</f>
        <v>0</v>
      </c>
      <c r="AZ55" s="7">
        <f>'No. policies'!BA55*LOOKUP(BA$1,'Inputs &amp; Outputs'!$A$9:$A$58,'Inputs &amp; Outputs'!$I$9:$I$58)</f>
        <v>0</v>
      </c>
      <c r="BA55" s="7">
        <f>'No. policies'!BB55*LOOKUP(BB$1,'Inputs &amp; Outputs'!$A$9:$A$58,'Inputs &amp; Outputs'!$I$9:$I$58)</f>
        <v>0</v>
      </c>
      <c r="BB55" s="7">
        <f>'No. policies'!BC55*LOOKUP(BC$1,'Inputs &amp; Outputs'!$A$9:$A$58,'Inputs &amp; Outputs'!$I$9:$I$58)</f>
        <v>0</v>
      </c>
      <c r="BC55" s="7">
        <f>'No. policies'!BD55*LOOKUP(BD$1,'Inputs &amp; Outputs'!$A$9:$A$58,'Inputs &amp; Outputs'!$I$9:$I$58)</f>
        <v>0</v>
      </c>
      <c r="BD55" s="7">
        <f>'No. policies'!BE55*LOOKUP(BE$1,'Inputs &amp; Outputs'!$A$9:$A$58,'Inputs &amp; Outputs'!$I$9:$I$58)</f>
        <v>0</v>
      </c>
      <c r="BE55" s="7">
        <f>'No. policies'!BF55*LOOKUP(BF$1,'Inputs &amp; Outputs'!$A$9:$A$58,'Inputs &amp; Outputs'!$I$9:$I$58)</f>
        <v>0</v>
      </c>
      <c r="BF55" s="7">
        <f>'No. policies'!BG55*LOOKUP(BG$1,'Inputs &amp; Outputs'!$A$9:$A$58,'Inputs &amp; Outputs'!$I$9:$I$58)</f>
        <v>0</v>
      </c>
      <c r="BG55" s="7">
        <f>'No. policies'!BH55*LOOKUP(BH$1,'Inputs &amp; Outputs'!$A$9:$A$58,'Inputs &amp; Outputs'!$I$9:$I$58)</f>
        <v>0</v>
      </c>
      <c r="BH55" s="7">
        <f>'No. policies'!BI55*LOOKUP(BI$1,'Inputs &amp; Outputs'!$A$9:$A$58,'Inputs &amp; Outputs'!$I$9:$I$58)</f>
        <v>0</v>
      </c>
      <c r="BI55" s="7">
        <f>'No. policies'!BJ55*LOOKUP(BJ$1,'Inputs &amp; Outputs'!$A$9:$A$58,'Inputs &amp; Outputs'!$I$9:$I$58)</f>
        <v>0</v>
      </c>
      <c r="BJ55" s="7">
        <f>'No. policies'!BK55*LOOKUP(BK$1,'Inputs &amp; Outputs'!$A$9:$A$58,'Inputs &amp; Outputs'!$I$9:$I$58)</f>
        <v>0</v>
      </c>
      <c r="BK55" s="7">
        <f>'No. policies'!BL55*LOOKUP(BL$1,'Inputs &amp; Outputs'!$A$9:$A$58,'Inputs &amp; Outputs'!$I$9:$I$58)</f>
        <v>0</v>
      </c>
      <c r="BL55" s="7">
        <f>'No. policies'!BM55*LOOKUP(BM$1,'Inputs &amp; Outputs'!$A$9:$A$58,'Inputs &amp; Outputs'!$I$9:$I$58)</f>
        <v>0</v>
      </c>
      <c r="BM55" s="7">
        <f>'No. policies'!BN55*LOOKUP(BN$1,'Inputs &amp; Outputs'!$A$9:$A$58,'Inputs &amp; Outputs'!$I$9:$I$58)</f>
        <v>0</v>
      </c>
      <c r="BN55" s="7">
        <f>'No. policies'!BO55*LOOKUP(BO$1,'Inputs &amp; Outputs'!$A$9:$A$58,'Inputs &amp; Outputs'!$I$9:$I$58)</f>
        <v>0</v>
      </c>
      <c r="BO55" s="7">
        <f>'No. policies'!BP55*LOOKUP(BP$1,'Inputs &amp; Outputs'!$A$9:$A$58,'Inputs &amp; Outputs'!$I$9:$I$58)</f>
        <v>0</v>
      </c>
      <c r="BP55" s="7">
        <f>'No. policies'!BQ55*LOOKUP(BQ$1,'Inputs &amp; Outputs'!$A$9:$A$58,'Inputs &amp; Outputs'!$I$9:$I$58)</f>
        <v>0</v>
      </c>
      <c r="BQ55" s="7">
        <f>'No. policies'!BR55*LOOKUP(BR$1,'Inputs &amp; Outputs'!$A$9:$A$58,'Inputs &amp; Outputs'!$I$9:$I$58)</f>
        <v>0</v>
      </c>
      <c r="BR55" s="7">
        <f>'No. policies'!BS55*LOOKUP(BS$1,'Inputs &amp; Outputs'!$A$9:$A$58,'Inputs &amp; Outputs'!$I$9:$I$58)</f>
        <v>0</v>
      </c>
      <c r="BS55" s="7">
        <f>'No. policies'!BT55*LOOKUP(BT$1,'Inputs &amp; Outputs'!$A$9:$A$58,'Inputs &amp; Outputs'!$I$9:$I$58)</f>
        <v>0</v>
      </c>
      <c r="BT55" s="7">
        <f>'No. policies'!BU55*LOOKUP(BU$1,'Inputs &amp; Outputs'!$A$9:$A$58,'Inputs &amp; Outputs'!$I$9:$I$58)</f>
        <v>0</v>
      </c>
    </row>
    <row r="56" spans="1:72" x14ac:dyDescent="0.25">
      <c r="A56" s="1">
        <v>55</v>
      </c>
      <c r="B56" s="7">
        <f>'No. policies'!C56*LOOKUP(C$1,'Inputs &amp; Outputs'!$A$9:$A$58,'Inputs &amp; Outputs'!$I$9:$I$58)</f>
        <v>1908474673.6921105</v>
      </c>
      <c r="C56" s="7">
        <f>'No. policies'!D56*LOOKUP(D$1,'Inputs &amp; Outputs'!$A$9:$A$58,'Inputs &amp; Outputs'!$I$9:$I$58)</f>
        <v>1861342091.8959706</v>
      </c>
      <c r="D56" s="7">
        <f>'No. policies'!E56*LOOKUP(E$1,'Inputs &amp; Outputs'!$A$9:$A$58,'Inputs &amp; Outputs'!$I$9:$I$58)</f>
        <v>1810854490.9773555</v>
      </c>
      <c r="E56" s="7">
        <f>'No. policies'!F56*LOOKUP(F$1,'Inputs &amp; Outputs'!$A$9:$A$58,'Inputs &amp; Outputs'!$I$9:$I$58)</f>
        <v>1763624728.6155198</v>
      </c>
      <c r="F56" s="7">
        <f>'No. policies'!G56*LOOKUP(G$1,'Inputs &amp; Outputs'!$A$9:$A$58,'Inputs &amp; Outputs'!$I$9:$I$58)</f>
        <v>1712391321.1389222</v>
      </c>
      <c r="G56" s="7">
        <f>'No. policies'!H56*LOOKUP(H$1,'Inputs &amp; Outputs'!$A$9:$A$58,'Inputs &amp; Outputs'!$I$9:$I$58)</f>
        <v>1657081265.2950571</v>
      </c>
      <c r="H56" s="7">
        <f>'No. policies'!I56*LOOKUP(I$1,'Inputs &amp; Outputs'!$A$9:$A$58,'Inputs &amp; Outputs'!$I$9:$I$58)</f>
        <v>1602978833.8509119</v>
      </c>
      <c r="I56" s="7">
        <f>'No. policies'!J56*LOOKUP(J$1,'Inputs &amp; Outputs'!$A$9:$A$58,'Inputs &amp; Outputs'!$I$9:$I$58)</f>
        <v>1550002373.3305159</v>
      </c>
      <c r="J56" s="7">
        <f>'No. policies'!K56*LOOKUP(K$1,'Inputs &amp; Outputs'!$A$9:$A$58,'Inputs &amp; Outputs'!$I$9:$I$58)</f>
        <v>1488713062.2321801</v>
      </c>
      <c r="K56" s="7">
        <f>'No. policies'!L56*LOOKUP(L$1,'Inputs &amp; Outputs'!$A$9:$A$58,'Inputs &amp; Outputs'!$I$9:$I$58)</f>
        <v>1428075442.0691624</v>
      </c>
      <c r="L56" s="7">
        <f>'No. policies'!M56*LOOKUP(M$1,'Inputs &amp; Outputs'!$A$9:$A$58,'Inputs &amp; Outputs'!$I$9:$I$58)</f>
        <v>1365778827.7017696</v>
      </c>
      <c r="M56" s="7">
        <f>'No. policies'!N56*LOOKUP(N$1,'Inputs &amp; Outputs'!$A$9:$A$58,'Inputs &amp; Outputs'!$I$9:$I$58)</f>
        <v>1308013744.4852045</v>
      </c>
      <c r="N56" s="7">
        <f>'No. policies'!O56*LOOKUP(O$1,'Inputs &amp; Outputs'!$A$9:$A$58,'Inputs &amp; Outputs'!$I$9:$I$58)</f>
        <v>1245975413.3189507</v>
      </c>
      <c r="O56" s="7">
        <f>'No. policies'!P56*LOOKUP(P$1,'Inputs &amp; Outputs'!$A$9:$A$58,'Inputs &amp; Outputs'!$I$9:$I$58)</f>
        <v>1182849044.8686254</v>
      </c>
      <c r="P56" s="7">
        <f>'No. policies'!Q56*LOOKUP(Q$1,'Inputs &amp; Outputs'!$A$9:$A$58,'Inputs &amp; Outputs'!$I$9:$I$58)</f>
        <v>1119647244.5773761</v>
      </c>
      <c r="Q56" s="7">
        <f>'No. policies'!R56*LOOKUP(R$1,'Inputs &amp; Outputs'!$A$9:$A$58,'Inputs &amp; Outputs'!$I$9:$I$58)</f>
        <v>1053882673.6123595</v>
      </c>
      <c r="R56" s="7">
        <f>'No. policies'!S56*LOOKUP(S$1,'Inputs &amp; Outputs'!$A$9:$A$58,'Inputs &amp; Outputs'!$I$9:$I$58)</f>
        <v>988592891.57971025</v>
      </c>
      <c r="S56" s="7">
        <f>'No. policies'!T56*LOOKUP(T$1,'Inputs &amp; Outputs'!$A$9:$A$58,'Inputs &amp; Outputs'!$I$9:$I$58)</f>
        <v>922246826.10030806</v>
      </c>
      <c r="T56" s="7">
        <f>'No. policies'!U56*LOOKUP(U$1,'Inputs &amp; Outputs'!$A$9:$A$58,'Inputs &amp; Outputs'!$I$9:$I$58)</f>
        <v>855999635.31788683</v>
      </c>
      <c r="U56" s="7">
        <f>'No. policies'!V56*LOOKUP(V$1,'Inputs &amp; Outputs'!$A$9:$A$58,'Inputs &amp; Outputs'!$I$9:$I$58)</f>
        <v>793861206.65610766</v>
      </c>
      <c r="V56" s="7">
        <f>'No. policies'!W56*LOOKUP(W$1,'Inputs &amp; Outputs'!$A$9:$A$58,'Inputs &amp; Outputs'!$I$9:$I$58)</f>
        <v>728648704.47607851</v>
      </c>
      <c r="W56" s="7">
        <f>'No. policies'!X56*LOOKUP(X$1,'Inputs &amp; Outputs'!$A$9:$A$58,'Inputs &amp; Outputs'!$I$9:$I$58)</f>
        <v>662525382.42457044</v>
      </c>
      <c r="X56" s="7">
        <f>'No. policies'!Y56*LOOKUP(Y$1,'Inputs &amp; Outputs'!$A$9:$A$58,'Inputs &amp; Outputs'!$I$9:$I$58)</f>
        <v>599170732.8638916</v>
      </c>
      <c r="Y56" s="7">
        <f>'No. policies'!Z56*LOOKUP(Z$1,'Inputs &amp; Outputs'!$A$9:$A$58,'Inputs &amp; Outputs'!$I$9:$I$58)</f>
        <v>533154428.48808026</v>
      </c>
      <c r="Z56" s="7">
        <f>'No. policies'!AA56*LOOKUP(AA$1,'Inputs &amp; Outputs'!$A$9:$A$58,'Inputs &amp; Outputs'!$I$9:$I$58)</f>
        <v>473630871.80906874</v>
      </c>
      <c r="AA56" s="7">
        <f>'No. policies'!AB56*LOOKUP(AB$1,'Inputs &amp; Outputs'!$A$9:$A$58,'Inputs &amp; Outputs'!$I$9:$I$58)</f>
        <v>418091464.10547012</v>
      </c>
      <c r="AB56" s="7">
        <f>'No. policies'!AC56*LOOKUP(AC$1,'Inputs &amp; Outputs'!$A$9:$A$58,'Inputs &amp; Outputs'!$I$9:$I$58)</f>
        <v>362711049.45112616</v>
      </c>
      <c r="AC56" s="7">
        <f>'No. policies'!AD56*LOOKUP(AD$1,'Inputs &amp; Outputs'!$A$9:$A$58,'Inputs &amp; Outputs'!$I$9:$I$58)</f>
        <v>311244192.94197452</v>
      </c>
      <c r="AD56" s="7">
        <f>'No. policies'!AE56*LOOKUP(AE$1,'Inputs &amp; Outputs'!$A$9:$A$58,'Inputs &amp; Outputs'!$I$9:$I$58)</f>
        <v>260938889.13794589</v>
      </c>
      <c r="AE56" s="7">
        <f>'No. policies'!AF56*LOOKUP(AF$1,'Inputs &amp; Outputs'!$A$9:$A$58,'Inputs &amp; Outputs'!$I$9:$I$58)</f>
        <v>217334313.53054711</v>
      </c>
      <c r="AF56" s="7">
        <f>'No. policies'!AG56*LOOKUP(AG$1,'Inputs &amp; Outputs'!$A$9:$A$58,'Inputs &amp; Outputs'!$I$9:$I$58)</f>
        <v>179536961.48264056</v>
      </c>
      <c r="AG56" s="7">
        <f>'No. policies'!AH56*LOOKUP(AH$1,'Inputs &amp; Outputs'!$A$9:$A$58,'Inputs &amp; Outputs'!$I$9:$I$58)</f>
        <v>143122663.71076813</v>
      </c>
      <c r="AH56" s="7">
        <f>'No. policies'!AI56*LOOKUP(AI$1,'Inputs &amp; Outputs'!$A$9:$A$58,'Inputs &amp; Outputs'!$I$9:$I$58)</f>
        <v>113844646.91008027</v>
      </c>
      <c r="AI56" s="7">
        <f>'No. policies'!AJ56*LOOKUP(AJ$1,'Inputs &amp; Outputs'!$A$9:$A$58,'Inputs &amp; Outputs'!$I$9:$I$58)</f>
        <v>87467355.884187147</v>
      </c>
      <c r="AJ56" s="7">
        <f>'No. policies'!AK56*LOOKUP(AK$1,'Inputs &amp; Outputs'!$A$9:$A$58,'Inputs &amp; Outputs'!$I$9:$I$58)</f>
        <v>67383724.860850543</v>
      </c>
      <c r="AK56" s="7">
        <f>'No. policies'!AL56*LOOKUP(AL$1,'Inputs &amp; Outputs'!$A$9:$A$58,'Inputs &amp; Outputs'!$I$9:$I$58)</f>
        <v>51065145.461412229</v>
      </c>
      <c r="AL56" s="7">
        <f>'No. policies'!AM56*LOOKUP(AM$1,'Inputs &amp; Outputs'!$A$9:$A$58,'Inputs &amp; Outputs'!$I$9:$I$58)</f>
        <v>37484650.263405971</v>
      </c>
      <c r="AM56" s="7">
        <f>'No. policies'!AN56*LOOKUP(AN$1,'Inputs &amp; Outputs'!$A$9:$A$58,'Inputs &amp; Outputs'!$I$9:$I$58)</f>
        <v>28332088.68481442</v>
      </c>
      <c r="AN56" s="7">
        <f>'No. policies'!AO56*LOOKUP(AO$1,'Inputs &amp; Outputs'!$A$9:$A$58,'Inputs &amp; Outputs'!$I$9:$I$58)</f>
        <v>20604286.282058924</v>
      </c>
      <c r="AO56" s="7">
        <f>'No. policies'!AP56*LOOKUP(AP$1,'Inputs &amp; Outputs'!$A$9:$A$58,'Inputs &amp; Outputs'!$I$9:$I$58)</f>
        <v>14437045.439124513</v>
      </c>
      <c r="AP56" s="7">
        <f>'No. policies'!AQ56*LOOKUP(AQ$1,'Inputs &amp; Outputs'!$A$9:$A$58,'Inputs &amp; Outputs'!$I$9:$I$58)</f>
        <v>9983655.26765492</v>
      </c>
      <c r="AQ56" s="7">
        <f>'No. policies'!AR56*LOOKUP(AR$1,'Inputs &amp; Outputs'!$A$9:$A$58,'Inputs &amp; Outputs'!$I$9:$I$58)</f>
        <v>6755908.7183334231</v>
      </c>
      <c r="AR56" s="7">
        <f>'No. policies'!AS56*LOOKUP(AS$1,'Inputs &amp; Outputs'!$A$9:$A$58,'Inputs &amp; Outputs'!$I$9:$I$58)</f>
        <v>4071058.2250372306</v>
      </c>
      <c r="AS56" s="7">
        <f>'No. policies'!AT56*LOOKUP(AT$1,'Inputs &amp; Outputs'!$A$9:$A$58,'Inputs &amp; Outputs'!$I$9:$I$58)</f>
        <v>2551222.323481923</v>
      </c>
      <c r="AT56" s="7">
        <f>'No. policies'!AU56*LOOKUP(AU$1,'Inputs &amp; Outputs'!$A$9:$A$58,'Inputs &amp; Outputs'!$I$9:$I$58)</f>
        <v>1530344.9568048026</v>
      </c>
      <c r="AU56" s="7">
        <f>'No. policies'!AV56*LOOKUP(AV$1,'Inputs &amp; Outputs'!$A$9:$A$58,'Inputs &amp; Outputs'!$I$9:$I$58)</f>
        <v>959841.7530470799</v>
      </c>
      <c r="AV56" s="7">
        <f>'No. policies'!AW56*LOOKUP(AW$1,'Inputs &amp; Outputs'!$A$9:$A$58,'Inputs &amp; Outputs'!$I$9:$I$58)</f>
        <v>589924.34731451166</v>
      </c>
      <c r="AW56" s="7">
        <f>'No. policies'!AX56*LOOKUP(AX$1,'Inputs &amp; Outputs'!$A$9:$A$58,'Inputs &amp; Outputs'!$I$9:$I$58)</f>
        <v>226041.95913461535</v>
      </c>
      <c r="AX56" s="7">
        <f>'No. policies'!AY56*LOOKUP(AY$1,'Inputs &amp; Outputs'!$A$9:$A$58,'Inputs &amp; Outputs'!$I$9:$I$58)</f>
        <v>175000</v>
      </c>
      <c r="AY56" s="7">
        <f>'No. policies'!AZ56*LOOKUP(AZ$1,'Inputs &amp; Outputs'!$A$9:$A$58,'Inputs &amp; Outputs'!$I$9:$I$58)</f>
        <v>0</v>
      </c>
      <c r="AZ56" s="7">
        <f>'No. policies'!BA56*LOOKUP(BA$1,'Inputs &amp; Outputs'!$A$9:$A$58,'Inputs &amp; Outputs'!$I$9:$I$58)</f>
        <v>0</v>
      </c>
      <c r="BA56" s="7">
        <f>'No. policies'!BB56*LOOKUP(BB$1,'Inputs &amp; Outputs'!$A$9:$A$58,'Inputs &amp; Outputs'!$I$9:$I$58)</f>
        <v>0</v>
      </c>
      <c r="BB56" s="7">
        <f>'No. policies'!BC56*LOOKUP(BC$1,'Inputs &amp; Outputs'!$A$9:$A$58,'Inputs &amp; Outputs'!$I$9:$I$58)</f>
        <v>0</v>
      </c>
      <c r="BC56" s="7">
        <f>'No. policies'!BD56*LOOKUP(BD$1,'Inputs &amp; Outputs'!$A$9:$A$58,'Inputs &amp; Outputs'!$I$9:$I$58)</f>
        <v>0</v>
      </c>
      <c r="BD56" s="7">
        <f>'No. policies'!BE56*LOOKUP(BE$1,'Inputs &amp; Outputs'!$A$9:$A$58,'Inputs &amp; Outputs'!$I$9:$I$58)</f>
        <v>0</v>
      </c>
      <c r="BE56" s="7">
        <f>'No. policies'!BF56*LOOKUP(BF$1,'Inputs &amp; Outputs'!$A$9:$A$58,'Inputs &amp; Outputs'!$I$9:$I$58)</f>
        <v>0</v>
      </c>
      <c r="BF56" s="7">
        <f>'No. policies'!BG56*LOOKUP(BG$1,'Inputs &amp; Outputs'!$A$9:$A$58,'Inputs &amp; Outputs'!$I$9:$I$58)</f>
        <v>0</v>
      </c>
      <c r="BG56" s="7">
        <f>'No. policies'!BH56*LOOKUP(BH$1,'Inputs &amp; Outputs'!$A$9:$A$58,'Inputs &amp; Outputs'!$I$9:$I$58)</f>
        <v>0</v>
      </c>
      <c r="BH56" s="7">
        <f>'No. policies'!BI56*LOOKUP(BI$1,'Inputs &amp; Outputs'!$A$9:$A$58,'Inputs &amp; Outputs'!$I$9:$I$58)</f>
        <v>0</v>
      </c>
      <c r="BI56" s="7">
        <f>'No. policies'!BJ56*LOOKUP(BJ$1,'Inputs &amp; Outputs'!$A$9:$A$58,'Inputs &amp; Outputs'!$I$9:$I$58)</f>
        <v>0</v>
      </c>
      <c r="BJ56" s="7">
        <f>'No. policies'!BK56*LOOKUP(BK$1,'Inputs &amp; Outputs'!$A$9:$A$58,'Inputs &amp; Outputs'!$I$9:$I$58)</f>
        <v>0</v>
      </c>
      <c r="BK56" s="7">
        <f>'No. policies'!BL56*LOOKUP(BL$1,'Inputs &amp; Outputs'!$A$9:$A$58,'Inputs &amp; Outputs'!$I$9:$I$58)</f>
        <v>0</v>
      </c>
      <c r="BL56" s="7">
        <f>'No. policies'!BM56*LOOKUP(BM$1,'Inputs &amp; Outputs'!$A$9:$A$58,'Inputs &amp; Outputs'!$I$9:$I$58)</f>
        <v>0</v>
      </c>
      <c r="BM56" s="7">
        <f>'No. policies'!BN56*LOOKUP(BN$1,'Inputs &amp; Outputs'!$A$9:$A$58,'Inputs &amp; Outputs'!$I$9:$I$58)</f>
        <v>0</v>
      </c>
      <c r="BN56" s="7">
        <f>'No. policies'!BO56*LOOKUP(BO$1,'Inputs &amp; Outputs'!$A$9:$A$58,'Inputs &amp; Outputs'!$I$9:$I$58)</f>
        <v>0</v>
      </c>
      <c r="BO56" s="7">
        <f>'No. policies'!BP56*LOOKUP(BP$1,'Inputs &amp; Outputs'!$A$9:$A$58,'Inputs &amp; Outputs'!$I$9:$I$58)</f>
        <v>0</v>
      </c>
      <c r="BP56" s="7">
        <f>'No. policies'!BQ56*LOOKUP(BQ$1,'Inputs &amp; Outputs'!$A$9:$A$58,'Inputs &amp; Outputs'!$I$9:$I$58)</f>
        <v>0</v>
      </c>
      <c r="BQ56" s="7">
        <f>'No. policies'!BR56*LOOKUP(BR$1,'Inputs &amp; Outputs'!$A$9:$A$58,'Inputs &amp; Outputs'!$I$9:$I$58)</f>
        <v>0</v>
      </c>
      <c r="BR56" s="7">
        <f>'No. policies'!BS56*LOOKUP(BS$1,'Inputs &amp; Outputs'!$A$9:$A$58,'Inputs &amp; Outputs'!$I$9:$I$58)</f>
        <v>0</v>
      </c>
      <c r="BS56" s="7">
        <f>'No. policies'!BT56*LOOKUP(BT$1,'Inputs &amp; Outputs'!$A$9:$A$58,'Inputs &amp; Outputs'!$I$9:$I$58)</f>
        <v>0</v>
      </c>
      <c r="BT56" s="7">
        <f>'No. policies'!BU56*LOOKUP(BU$1,'Inputs &amp; Outputs'!$A$9:$A$58,'Inputs &amp; Outputs'!$I$9:$I$58)</f>
        <v>0</v>
      </c>
    </row>
    <row r="57" spans="1:72" x14ac:dyDescent="0.25">
      <c r="A57" s="1">
        <v>56</v>
      </c>
      <c r="B57" s="7">
        <f>'No. policies'!C57*LOOKUP(C$1,'Inputs &amp; Outputs'!$A$9:$A$58,'Inputs &amp; Outputs'!$I$9:$I$58)</f>
        <v>1906176690.9423308</v>
      </c>
      <c r="C57" s="7">
        <f>'No. policies'!D57*LOOKUP(D$1,'Inputs &amp; Outputs'!$A$9:$A$58,'Inputs &amp; Outputs'!$I$9:$I$58)</f>
        <v>1859842521.2277765</v>
      </c>
      <c r="D57" s="7">
        <f>'No. policies'!E57*LOOKUP(E$1,'Inputs &amp; Outputs'!$A$9:$A$58,'Inputs &amp; Outputs'!$I$9:$I$58)</f>
        <v>1813420479.1224651</v>
      </c>
      <c r="E57" s="7">
        <f>'No. policies'!F57*LOOKUP(F$1,'Inputs &amp; Outputs'!$A$9:$A$58,'Inputs &amp; Outputs'!$I$9:$I$58)</f>
        <v>1761476586.436938</v>
      </c>
      <c r="F57" s="7">
        <f>'No. policies'!G57*LOOKUP(G$1,'Inputs &amp; Outputs'!$A$9:$A$58,'Inputs &amp; Outputs'!$I$9:$I$58)</f>
        <v>1708898783.2618287</v>
      </c>
      <c r="G57" s="7">
        <f>'No. policies'!H57*LOOKUP(H$1,'Inputs &amp; Outputs'!$A$9:$A$58,'Inputs &amp; Outputs'!$I$9:$I$58)</f>
        <v>1655379949.8276083</v>
      </c>
      <c r="H57" s="7">
        <f>'No. policies'!I57*LOOKUP(I$1,'Inputs &amp; Outputs'!$A$9:$A$58,'Inputs &amp; Outputs'!$I$9:$I$58)</f>
        <v>1602316719.5040095</v>
      </c>
      <c r="I57" s="7">
        <f>'No. policies'!J57*LOOKUP(J$1,'Inputs &amp; Outputs'!$A$9:$A$58,'Inputs &amp; Outputs'!$I$9:$I$58)</f>
        <v>1544856069.5385904</v>
      </c>
      <c r="J57" s="7">
        <f>'No. policies'!K57*LOOKUP(K$1,'Inputs &amp; Outputs'!$A$9:$A$58,'Inputs &amp; Outputs'!$I$9:$I$58)</f>
        <v>1487464927.1978207</v>
      </c>
      <c r="K57" s="7">
        <f>'No. policies'!L57*LOOKUP(L$1,'Inputs &amp; Outputs'!$A$9:$A$58,'Inputs &amp; Outputs'!$I$9:$I$58)</f>
        <v>1428982156.6355555</v>
      </c>
      <c r="L57" s="7">
        <f>'No. policies'!M57*LOOKUP(M$1,'Inputs &amp; Outputs'!$A$9:$A$58,'Inputs &amp; Outputs'!$I$9:$I$58)</f>
        <v>1367532449.136867</v>
      </c>
      <c r="M57" s="7">
        <f>'No. policies'!N57*LOOKUP(N$1,'Inputs &amp; Outputs'!$A$9:$A$58,'Inputs &amp; Outputs'!$I$9:$I$58)</f>
        <v>1307449459.0044084</v>
      </c>
      <c r="N57" s="7">
        <f>'No. policies'!O57*LOOKUP(O$1,'Inputs &amp; Outputs'!$A$9:$A$58,'Inputs &amp; Outputs'!$I$9:$I$58)</f>
        <v>1247606627.0392025</v>
      </c>
      <c r="O57" s="7">
        <f>'No. policies'!P57*LOOKUP(P$1,'Inputs &amp; Outputs'!$A$9:$A$58,'Inputs &amp; Outputs'!$I$9:$I$58)</f>
        <v>1184417810.1801224</v>
      </c>
      <c r="P57" s="7">
        <f>'No. policies'!Q57*LOOKUP(Q$1,'Inputs &amp; Outputs'!$A$9:$A$58,'Inputs &amp; Outputs'!$I$9:$I$58)</f>
        <v>1120400032.9533808</v>
      </c>
      <c r="Q57" s="7">
        <f>'No. policies'!R57*LOOKUP(R$1,'Inputs &amp; Outputs'!$A$9:$A$58,'Inputs &amp; Outputs'!$I$9:$I$58)</f>
        <v>1052200690.3211405</v>
      </c>
      <c r="R57" s="7">
        <f>'No. policies'!S57*LOOKUP(S$1,'Inputs &amp; Outputs'!$A$9:$A$58,'Inputs &amp; Outputs'!$I$9:$I$58)</f>
        <v>987674764.91002858</v>
      </c>
      <c r="S57" s="7">
        <f>'No. policies'!T57*LOOKUP(T$1,'Inputs &amp; Outputs'!$A$9:$A$58,'Inputs &amp; Outputs'!$I$9:$I$58)</f>
        <v>917654181.24659538</v>
      </c>
      <c r="T57" s="7">
        <f>'No. policies'!U57*LOOKUP(U$1,'Inputs &amp; Outputs'!$A$9:$A$58,'Inputs &amp; Outputs'!$I$9:$I$58)</f>
        <v>852258923.14606786</v>
      </c>
      <c r="U57" s="7">
        <f>'No. policies'!V57*LOOKUP(V$1,'Inputs &amp; Outputs'!$A$9:$A$58,'Inputs &amp; Outputs'!$I$9:$I$58)</f>
        <v>786377523.73550928</v>
      </c>
      <c r="V57" s="7">
        <f>'No. policies'!W57*LOOKUP(W$1,'Inputs &amp; Outputs'!$A$9:$A$58,'Inputs &amp; Outputs'!$I$9:$I$58)</f>
        <v>722692955.16746187</v>
      </c>
      <c r="W57" s="7">
        <f>'No. policies'!X57*LOOKUP(X$1,'Inputs &amp; Outputs'!$A$9:$A$58,'Inputs &amp; Outputs'!$I$9:$I$58)</f>
        <v>656386015.6295321</v>
      </c>
      <c r="X57" s="7">
        <f>'No. policies'!Y57*LOOKUP(Y$1,'Inputs &amp; Outputs'!$A$9:$A$58,'Inputs &amp; Outputs'!$I$9:$I$58)</f>
        <v>589277985.48584175</v>
      </c>
      <c r="Y57" s="7">
        <f>'No. policies'!Z57*LOOKUP(Z$1,'Inputs &amp; Outputs'!$A$9:$A$58,'Inputs &amp; Outputs'!$I$9:$I$58)</f>
        <v>524961565.42346203</v>
      </c>
      <c r="Z57" s="7">
        <f>'No. policies'!AA57*LOOKUP(AA$1,'Inputs &amp; Outputs'!$A$9:$A$58,'Inputs &amp; Outputs'!$I$9:$I$58)</f>
        <v>467269529.20845854</v>
      </c>
      <c r="AA57" s="7">
        <f>'No. policies'!AB57*LOOKUP(AB$1,'Inputs &amp; Outputs'!$A$9:$A$58,'Inputs &amp; Outputs'!$I$9:$I$58)</f>
        <v>411885524.33494687</v>
      </c>
      <c r="AB57" s="7">
        <f>'No. policies'!AC57*LOOKUP(AC$1,'Inputs &amp; Outputs'!$A$9:$A$58,'Inputs &amp; Outputs'!$I$9:$I$58)</f>
        <v>357434338.65204501</v>
      </c>
      <c r="AC57" s="7">
        <f>'No. policies'!AD57*LOOKUP(AD$1,'Inputs &amp; Outputs'!$A$9:$A$58,'Inputs &amp; Outputs'!$I$9:$I$58)</f>
        <v>306806189.44036287</v>
      </c>
      <c r="AD57" s="7">
        <f>'No. policies'!AE57*LOOKUP(AE$1,'Inputs &amp; Outputs'!$A$9:$A$58,'Inputs &amp; Outputs'!$I$9:$I$58)</f>
        <v>258228680.48466435</v>
      </c>
      <c r="AE57" s="7">
        <f>'No. policies'!AF57*LOOKUP(AF$1,'Inputs &amp; Outputs'!$A$9:$A$58,'Inputs &amp; Outputs'!$I$9:$I$58)</f>
        <v>215122771.02468586</v>
      </c>
      <c r="AF57" s="7">
        <f>'No. policies'!AG57*LOOKUP(AG$1,'Inputs &amp; Outputs'!$A$9:$A$58,'Inputs &amp; Outputs'!$I$9:$I$58)</f>
        <v>175064842.04768118</v>
      </c>
      <c r="AG57" s="7">
        <f>'No. policies'!AH57*LOOKUP(AH$1,'Inputs &amp; Outputs'!$A$9:$A$58,'Inputs &amp; Outputs'!$I$9:$I$58)</f>
        <v>142086168.86192733</v>
      </c>
      <c r="AH57" s="7">
        <f>'No. policies'!AI57*LOOKUP(AI$1,'Inputs &amp; Outputs'!$A$9:$A$58,'Inputs &amp; Outputs'!$I$9:$I$58)</f>
        <v>113123096.33107272</v>
      </c>
      <c r="AI57" s="7">
        <f>'No. policies'!AJ57*LOOKUP(AJ$1,'Inputs &amp; Outputs'!$A$9:$A$58,'Inputs &amp; Outputs'!$I$9:$I$58)</f>
        <v>89480670.981265619</v>
      </c>
      <c r="AJ57" s="7">
        <f>'No. policies'!AK57*LOOKUP(AK$1,'Inputs &amp; Outputs'!$A$9:$A$58,'Inputs &amp; Outputs'!$I$9:$I$58)</f>
        <v>70582539.456928059</v>
      </c>
      <c r="AK57" s="7">
        <f>'No. policies'!AL57*LOOKUP(AL$1,'Inputs &amp; Outputs'!$A$9:$A$58,'Inputs &amp; Outputs'!$I$9:$I$58)</f>
        <v>51975861.431424677</v>
      </c>
      <c r="AL57" s="7">
        <f>'No. policies'!AM57*LOOKUP(AM$1,'Inputs &amp; Outputs'!$A$9:$A$58,'Inputs &amp; Outputs'!$I$9:$I$58)</f>
        <v>37423600.344410196</v>
      </c>
      <c r="AM57" s="7">
        <f>'No. policies'!AN57*LOOKUP(AN$1,'Inputs &amp; Outputs'!$A$9:$A$58,'Inputs &amp; Outputs'!$I$9:$I$58)</f>
        <v>28044744.986185472</v>
      </c>
      <c r="AN57" s="7">
        <f>'No. policies'!AO57*LOOKUP(AO$1,'Inputs &amp; Outputs'!$A$9:$A$58,'Inputs &amp; Outputs'!$I$9:$I$58)</f>
        <v>19736737.385972232</v>
      </c>
      <c r="AO57" s="7">
        <f>'No. policies'!AP57*LOOKUP(AP$1,'Inputs &amp; Outputs'!$A$9:$A$58,'Inputs &amp; Outputs'!$I$9:$I$58)</f>
        <v>13361946.310679071</v>
      </c>
      <c r="AP57" s="7">
        <f>'No. policies'!AQ57*LOOKUP(AQ$1,'Inputs &amp; Outputs'!$A$9:$A$58,'Inputs &amp; Outputs'!$I$9:$I$58)</f>
        <v>9935425.0489705969</v>
      </c>
      <c r="AQ57" s="7">
        <f>'No. policies'!AR57*LOOKUP(AR$1,'Inputs &amp; Outputs'!$A$9:$A$58,'Inputs &amp; Outputs'!$I$9:$I$58)</f>
        <v>6393175.3643289432</v>
      </c>
      <c r="AR57" s="7">
        <f>'No. policies'!AS57*LOOKUP(AS$1,'Inputs &amp; Outputs'!$A$9:$A$58,'Inputs &amp; Outputs'!$I$9:$I$58)</f>
        <v>4240685.6510804482</v>
      </c>
      <c r="AS57" s="7">
        <f>'No. policies'!AT57*LOOKUP(AT$1,'Inputs &amp; Outputs'!$A$9:$A$58,'Inputs &amp; Outputs'!$I$9:$I$58)</f>
        <v>2590471.8976893369</v>
      </c>
      <c r="AT57" s="7">
        <f>'No. policies'!AU57*LOOKUP(AU$1,'Inputs &amp; Outputs'!$A$9:$A$58,'Inputs &amp; Outputs'!$I$9:$I$58)</f>
        <v>1423576.7040044675</v>
      </c>
      <c r="AU57" s="7">
        <f>'No. policies'!AV57*LOOKUP(AV$1,'Inputs &amp; Outputs'!$A$9:$A$58,'Inputs &amp; Outputs'!$I$9:$I$58)</f>
        <v>835991.2042668116</v>
      </c>
      <c r="AV57" s="7">
        <f>'No. policies'!AW57*LOOKUP(AW$1,'Inputs &amp; Outputs'!$A$9:$A$58,'Inputs &amp; Outputs'!$I$9:$I$58)</f>
        <v>344122.53593346517</v>
      </c>
      <c r="AW57" s="7">
        <f>'No. policies'!AX57*LOOKUP(AX$1,'Inputs &amp; Outputs'!$A$9:$A$58,'Inputs &amp; Outputs'!$I$9:$I$58)</f>
        <v>120555.71153846152</v>
      </c>
      <c r="AX57" s="7">
        <f>'No. policies'!AY57*LOOKUP(AY$1,'Inputs &amp; Outputs'!$A$9:$A$58,'Inputs &amp; Outputs'!$I$9:$I$58)</f>
        <v>175000</v>
      </c>
      <c r="AY57" s="7">
        <f>'No. policies'!AZ57*LOOKUP(AZ$1,'Inputs &amp; Outputs'!$A$9:$A$58,'Inputs &amp; Outputs'!$I$9:$I$58)</f>
        <v>0</v>
      </c>
      <c r="AZ57" s="7">
        <f>'No. policies'!BA57*LOOKUP(BA$1,'Inputs &amp; Outputs'!$A$9:$A$58,'Inputs &amp; Outputs'!$I$9:$I$58)</f>
        <v>0</v>
      </c>
      <c r="BA57" s="7">
        <f>'No. policies'!BB57*LOOKUP(BB$1,'Inputs &amp; Outputs'!$A$9:$A$58,'Inputs &amp; Outputs'!$I$9:$I$58)</f>
        <v>0</v>
      </c>
      <c r="BB57" s="7">
        <f>'No. policies'!BC57*LOOKUP(BC$1,'Inputs &amp; Outputs'!$A$9:$A$58,'Inputs &amp; Outputs'!$I$9:$I$58)</f>
        <v>0</v>
      </c>
      <c r="BC57" s="7">
        <f>'No. policies'!BD57*LOOKUP(BD$1,'Inputs &amp; Outputs'!$A$9:$A$58,'Inputs &amp; Outputs'!$I$9:$I$58)</f>
        <v>0</v>
      </c>
      <c r="BD57" s="7">
        <f>'No. policies'!BE57*LOOKUP(BE$1,'Inputs &amp; Outputs'!$A$9:$A$58,'Inputs &amp; Outputs'!$I$9:$I$58)</f>
        <v>0</v>
      </c>
      <c r="BE57" s="7">
        <f>'No. policies'!BF57*LOOKUP(BF$1,'Inputs &amp; Outputs'!$A$9:$A$58,'Inputs &amp; Outputs'!$I$9:$I$58)</f>
        <v>0</v>
      </c>
      <c r="BF57" s="7">
        <f>'No. policies'!BG57*LOOKUP(BG$1,'Inputs &amp; Outputs'!$A$9:$A$58,'Inputs &amp; Outputs'!$I$9:$I$58)</f>
        <v>0</v>
      </c>
      <c r="BG57" s="7">
        <f>'No. policies'!BH57*LOOKUP(BH$1,'Inputs &amp; Outputs'!$A$9:$A$58,'Inputs &amp; Outputs'!$I$9:$I$58)</f>
        <v>0</v>
      </c>
      <c r="BH57" s="7">
        <f>'No. policies'!BI57*LOOKUP(BI$1,'Inputs &amp; Outputs'!$A$9:$A$58,'Inputs &amp; Outputs'!$I$9:$I$58)</f>
        <v>0</v>
      </c>
      <c r="BI57" s="7">
        <f>'No. policies'!BJ57*LOOKUP(BJ$1,'Inputs &amp; Outputs'!$A$9:$A$58,'Inputs &amp; Outputs'!$I$9:$I$58)</f>
        <v>0</v>
      </c>
      <c r="BJ57" s="7">
        <f>'No. policies'!BK57*LOOKUP(BK$1,'Inputs &amp; Outputs'!$A$9:$A$58,'Inputs &amp; Outputs'!$I$9:$I$58)</f>
        <v>0</v>
      </c>
      <c r="BK57" s="7">
        <f>'No. policies'!BL57*LOOKUP(BL$1,'Inputs &amp; Outputs'!$A$9:$A$58,'Inputs &amp; Outputs'!$I$9:$I$58)</f>
        <v>0</v>
      </c>
      <c r="BL57" s="7">
        <f>'No. policies'!BM57*LOOKUP(BM$1,'Inputs &amp; Outputs'!$A$9:$A$58,'Inputs &amp; Outputs'!$I$9:$I$58)</f>
        <v>0</v>
      </c>
      <c r="BM57" s="7">
        <f>'No. policies'!BN57*LOOKUP(BN$1,'Inputs &amp; Outputs'!$A$9:$A$58,'Inputs &amp; Outputs'!$I$9:$I$58)</f>
        <v>0</v>
      </c>
      <c r="BN57" s="7">
        <f>'No. policies'!BO57*LOOKUP(BO$1,'Inputs &amp; Outputs'!$A$9:$A$58,'Inputs &amp; Outputs'!$I$9:$I$58)</f>
        <v>0</v>
      </c>
      <c r="BO57" s="7">
        <f>'No. policies'!BP57*LOOKUP(BP$1,'Inputs &amp; Outputs'!$A$9:$A$58,'Inputs &amp; Outputs'!$I$9:$I$58)</f>
        <v>0</v>
      </c>
      <c r="BP57" s="7">
        <f>'No. policies'!BQ57*LOOKUP(BQ$1,'Inputs &amp; Outputs'!$A$9:$A$58,'Inputs &amp; Outputs'!$I$9:$I$58)</f>
        <v>0</v>
      </c>
      <c r="BQ57" s="7">
        <f>'No. policies'!BR57*LOOKUP(BR$1,'Inputs &amp; Outputs'!$A$9:$A$58,'Inputs &amp; Outputs'!$I$9:$I$58)</f>
        <v>0</v>
      </c>
      <c r="BR57" s="7">
        <f>'No. policies'!BS57*LOOKUP(BS$1,'Inputs &amp; Outputs'!$A$9:$A$58,'Inputs &amp; Outputs'!$I$9:$I$58)</f>
        <v>0</v>
      </c>
      <c r="BS57" s="7">
        <f>'No. policies'!BT57*LOOKUP(BT$1,'Inputs &amp; Outputs'!$A$9:$A$58,'Inputs &amp; Outputs'!$I$9:$I$58)</f>
        <v>0</v>
      </c>
      <c r="BT57" s="7">
        <f>'No. policies'!BU57*LOOKUP(BU$1,'Inputs &amp; Outputs'!$A$9:$A$58,'Inputs &amp; Outputs'!$I$9:$I$58)</f>
        <v>0</v>
      </c>
    </row>
    <row r="58" spans="1:72" x14ac:dyDescent="0.25">
      <c r="A58" s="1">
        <v>57</v>
      </c>
      <c r="B58" s="7">
        <f>'No. policies'!C58*LOOKUP(C$1,'Inputs &amp; Outputs'!$A$9:$A$58,'Inputs &amp; Outputs'!$I$9:$I$58)</f>
        <v>1909240667.9420371</v>
      </c>
      <c r="C58" s="7">
        <f>'No. policies'!D58*LOOKUP(D$1,'Inputs &amp; Outputs'!$A$9:$A$58,'Inputs &amp; Outputs'!$I$9:$I$58)</f>
        <v>1861716984.563019</v>
      </c>
      <c r="D58" s="7">
        <f>'No. policies'!E58*LOOKUP(E$1,'Inputs &amp; Outputs'!$A$9:$A$58,'Inputs &amp; Outputs'!$I$9:$I$58)</f>
        <v>1814886758.0625277</v>
      </c>
      <c r="E58" s="7">
        <f>'No. policies'!F58*LOOKUP(F$1,'Inputs &amp; Outputs'!$A$9:$A$58,'Inputs &amp; Outputs'!$I$9:$I$58)</f>
        <v>1768995084.0619738</v>
      </c>
      <c r="F58" s="7">
        <f>'No. policies'!G58*LOOKUP(G$1,'Inputs &amp; Outputs'!$A$9:$A$58,'Inputs &amp; Outputs'!$I$9:$I$58)</f>
        <v>1715534605.2283063</v>
      </c>
      <c r="G58" s="7">
        <f>'No. policies'!H58*LOOKUP(H$1,'Inputs &amp; Outputs'!$A$9:$A$58,'Inputs &amp; Outputs'!$I$9:$I$58)</f>
        <v>1663206000.9778724</v>
      </c>
      <c r="H58" s="7">
        <f>'No. policies'!I58*LOOKUP(I$1,'Inputs &amp; Outputs'!$A$9:$A$58,'Inputs &amp; Outputs'!$I$9:$I$58)</f>
        <v>1606951519.9323268</v>
      </c>
      <c r="I58" s="7">
        <f>'No. policies'!J58*LOOKUP(J$1,'Inputs &amp; Outputs'!$A$9:$A$58,'Inputs &amp; Outputs'!$I$9:$I$58)</f>
        <v>1549359085.3565252</v>
      </c>
      <c r="J58" s="7">
        <f>'No. policies'!K58*LOOKUP(K$1,'Inputs &amp; Outputs'!$A$9:$A$58,'Inputs &amp; Outputs'!$I$9:$I$58)</f>
        <v>1489961197.2665396</v>
      </c>
      <c r="K58" s="7">
        <f>'No. policies'!L58*LOOKUP(L$1,'Inputs &amp; Outputs'!$A$9:$A$58,'Inputs &amp; Outputs'!$I$9:$I$58)</f>
        <v>1430795585.7683418</v>
      </c>
      <c r="L58" s="7">
        <f>'No. policies'!M58*LOOKUP(M$1,'Inputs &amp; Outputs'!$A$9:$A$58,'Inputs &amp; Outputs'!$I$9:$I$58)</f>
        <v>1372793313.4421594</v>
      </c>
      <c r="M58" s="7">
        <f>'No. policies'!N58*LOOKUP(N$1,'Inputs &amp; Outputs'!$A$9:$A$58,'Inputs &amp; Outputs'!$I$9:$I$58)</f>
        <v>1313374456.5527666</v>
      </c>
      <c r="N58" s="7">
        <f>'No. policies'!O58*LOOKUP(O$1,'Inputs &amp; Outputs'!$A$9:$A$58,'Inputs &amp; Outputs'!$I$9:$I$58)</f>
        <v>1251684661.3398318</v>
      </c>
      <c r="O58" s="7">
        <f>'No. policies'!P58*LOOKUP(P$1,'Inputs &amp; Outputs'!$A$9:$A$58,'Inputs &amp; Outputs'!$I$9:$I$58)</f>
        <v>1189385566.9998624</v>
      </c>
      <c r="P58" s="7">
        <f>'No. policies'!Q58*LOOKUP(Q$1,'Inputs &amp; Outputs'!$A$9:$A$58,'Inputs &amp; Outputs'!$I$9:$I$58)</f>
        <v>1127426057.7960894</v>
      </c>
      <c r="Q58" s="7">
        <f>'No. policies'!R58*LOOKUP(R$1,'Inputs &amp; Outputs'!$A$9:$A$58,'Inputs &amp; Outputs'!$I$9:$I$58)</f>
        <v>1062773156.7230885</v>
      </c>
      <c r="R58" s="7">
        <f>'No. policies'!S58*LOOKUP(S$1,'Inputs &amp; Outputs'!$A$9:$A$58,'Inputs &amp; Outputs'!$I$9:$I$58)</f>
        <v>999151348.28104913</v>
      </c>
      <c r="S58" s="7">
        <f>'No. policies'!T58*LOOKUP(T$1,'Inputs &amp; Outputs'!$A$9:$A$58,'Inputs &amp; Outputs'!$I$9:$I$58)</f>
        <v>929245142.06787026</v>
      </c>
      <c r="T58" s="7">
        <f>'No. policies'!U58*LOOKUP(U$1,'Inputs &amp; Outputs'!$A$9:$A$58,'Inputs &amp; Outputs'!$I$9:$I$58)</f>
        <v>862857607.63288808</v>
      </c>
      <c r="U58" s="7">
        <f>'No. policies'!V58*LOOKUP(V$1,'Inputs &amp; Outputs'!$A$9:$A$58,'Inputs &amp; Outputs'!$I$9:$I$58)</f>
        <v>795436718.84991789</v>
      </c>
      <c r="V58" s="7">
        <f>'No. policies'!W58*LOOKUP(W$1,'Inputs &amp; Outputs'!$A$9:$A$58,'Inputs &amp; Outputs'!$I$9:$I$58)</f>
        <v>728276470.14428997</v>
      </c>
      <c r="W58" s="7">
        <f>'No. policies'!X58*LOOKUP(X$1,'Inputs &amp; Outputs'!$A$9:$A$58,'Inputs &amp; Outputs'!$I$9:$I$58)</f>
        <v>660595867.14612985</v>
      </c>
      <c r="X58" s="7">
        <f>'No. policies'!Y58*LOOKUP(Y$1,'Inputs &amp; Outputs'!$A$9:$A$58,'Inputs &amp; Outputs'!$I$9:$I$58)</f>
        <v>597851699.88015163</v>
      </c>
      <c r="Y58" s="7">
        <f>'No. policies'!Z58*LOOKUP(Z$1,'Inputs &amp; Outputs'!$A$9:$A$58,'Inputs &amp; Outputs'!$I$9:$I$58)</f>
        <v>532999846.16610628</v>
      </c>
      <c r="Z58" s="7">
        <f>'No. policies'!AA58*LOOKUP(AA$1,'Inputs &amp; Outputs'!$A$9:$A$58,'Inputs &amp; Outputs'!$I$9:$I$58)</f>
        <v>474642903.5864386</v>
      </c>
      <c r="AA58" s="7">
        <f>'No. policies'!AB58*LOOKUP(AB$1,'Inputs &amp; Outputs'!$A$9:$A$58,'Inputs &amp; Outputs'!$I$9:$I$58)</f>
        <v>414313935.54949945</v>
      </c>
      <c r="AB58" s="7">
        <f>'No. policies'!AC58*LOOKUP(AC$1,'Inputs &amp; Outputs'!$A$9:$A$58,'Inputs &amp; Outputs'!$I$9:$I$58)</f>
        <v>356680522.82360488</v>
      </c>
      <c r="AC58" s="7">
        <f>'No. policies'!AD58*LOOKUP(AD$1,'Inputs &amp; Outputs'!$A$9:$A$58,'Inputs &amp; Outputs'!$I$9:$I$58)</f>
        <v>302718554.63624686</v>
      </c>
      <c r="AD58" s="7">
        <f>'No. policies'!AE58*LOOKUP(AE$1,'Inputs &amp; Outputs'!$A$9:$A$58,'Inputs &amp; Outputs'!$I$9:$I$58)</f>
        <v>252374629.79357624</v>
      </c>
      <c r="AE58" s="7">
        <f>'No. policies'!AF58*LOOKUP(AF$1,'Inputs &amp; Outputs'!$A$9:$A$58,'Inputs &amp; Outputs'!$I$9:$I$58)</f>
        <v>212207555.90332329</v>
      </c>
      <c r="AF58" s="7">
        <f>'No. policies'!AG58*LOOKUP(AG$1,'Inputs &amp; Outputs'!$A$9:$A$58,'Inputs &amp; Outputs'!$I$9:$I$58)</f>
        <v>174692165.42810124</v>
      </c>
      <c r="AG58" s="7">
        <f>'No. policies'!AH58*LOOKUP(AH$1,'Inputs &amp; Outputs'!$A$9:$A$58,'Inputs &amp; Outputs'!$I$9:$I$58)</f>
        <v>140531426.58866611</v>
      </c>
      <c r="AH58" s="7">
        <f>'No. policies'!AI58*LOOKUP(AI$1,'Inputs &amp; Outputs'!$A$9:$A$58,'Inputs &amp; Outputs'!$I$9:$I$58)</f>
        <v>111118789.16716285</v>
      </c>
      <c r="AI58" s="7">
        <f>'No. policies'!AJ58*LOOKUP(AJ$1,'Inputs &amp; Outputs'!$A$9:$A$58,'Inputs &amp; Outputs'!$I$9:$I$58)</f>
        <v>86348847.496921331</v>
      </c>
      <c r="AJ58" s="7">
        <f>'No. policies'!AK58*LOOKUP(AK$1,'Inputs &amp; Outputs'!$A$9:$A$58,'Inputs &amp; Outputs'!$I$9:$I$58)</f>
        <v>65992935.906034224</v>
      </c>
      <c r="AK58" s="7">
        <f>'No. policies'!AL58*LOOKUP(AL$1,'Inputs &amp; Outputs'!$A$9:$A$58,'Inputs &amp; Outputs'!$I$9:$I$58)</f>
        <v>50284531.772830129</v>
      </c>
      <c r="AL58" s="7">
        <f>'No. policies'!AM58*LOOKUP(AM$1,'Inputs &amp; Outputs'!$A$9:$A$58,'Inputs &amp; Outputs'!$I$9:$I$58)</f>
        <v>35897352.369515821</v>
      </c>
      <c r="AM58" s="7">
        <f>'No. policies'!AN58*LOOKUP(AN$1,'Inputs &amp; Outputs'!$A$9:$A$58,'Inputs &amp; Outputs'!$I$9:$I$58)</f>
        <v>25458651.698524926</v>
      </c>
      <c r="AN58" s="7">
        <f>'No. policies'!AO58*LOOKUP(AO$1,'Inputs &amp; Outputs'!$A$9:$A$58,'Inputs &amp; Outputs'!$I$9:$I$58)</f>
        <v>18814966.683880124</v>
      </c>
      <c r="AO58" s="7">
        <f>'No. policies'!AP58*LOOKUP(AP$1,'Inputs &amp; Outputs'!$A$9:$A$58,'Inputs &amp; Outputs'!$I$9:$I$58)</f>
        <v>12338042.378826268</v>
      </c>
      <c r="AP58" s="7">
        <f>'No. policies'!AQ58*LOOKUP(AQ$1,'Inputs &amp; Outputs'!$A$9:$A$58,'Inputs &amp; Outputs'!$I$9:$I$58)</f>
        <v>8392058.0510722511</v>
      </c>
      <c r="AQ58" s="7">
        <f>'No. policies'!AR58*LOOKUP(AR$1,'Inputs &amp; Outputs'!$A$9:$A$58,'Inputs &amp; Outputs'!$I$9:$I$58)</f>
        <v>5486341.9793177461</v>
      </c>
      <c r="AR58" s="7">
        <f>'No. policies'!AS58*LOOKUP(AS$1,'Inputs &amp; Outputs'!$A$9:$A$58,'Inputs &amp; Outputs'!$I$9:$I$58)</f>
        <v>3519769.0903967721</v>
      </c>
      <c r="AS58" s="7">
        <f>'No. policies'!AT58*LOOKUP(AT$1,'Inputs &amp; Outputs'!$A$9:$A$58,'Inputs &amp; Outputs'!$I$9:$I$58)</f>
        <v>2668971.0461041653</v>
      </c>
      <c r="AT58" s="7">
        <f>'No. policies'!AU58*LOOKUP(AU$1,'Inputs &amp; Outputs'!$A$9:$A$58,'Inputs &amp; Outputs'!$I$9:$I$58)</f>
        <v>1779470.8800055843</v>
      </c>
      <c r="AU58" s="7">
        <f>'No. policies'!AV58*LOOKUP(AV$1,'Inputs &amp; Outputs'!$A$9:$A$58,'Inputs &amp; Outputs'!$I$9:$I$58)</f>
        <v>1021767.0274372142</v>
      </c>
      <c r="AV58" s="7">
        <f>'No. policies'!AW58*LOOKUP(AW$1,'Inputs &amp; Outputs'!$A$9:$A$58,'Inputs &amp; Outputs'!$I$9:$I$58)</f>
        <v>565344.16617640702</v>
      </c>
      <c r="AW58" s="7">
        <f>'No. policies'!AX58*LOOKUP(AX$1,'Inputs &amp; Outputs'!$A$9:$A$58,'Inputs &amp; Outputs'!$I$9:$I$58)</f>
        <v>286319.81490384613</v>
      </c>
      <c r="AX58" s="7">
        <f>'No. policies'!AY58*LOOKUP(AY$1,'Inputs &amp; Outputs'!$A$9:$A$58,'Inputs &amp; Outputs'!$I$9:$I$58)</f>
        <v>250000</v>
      </c>
      <c r="AY58" s="7">
        <f>'No. policies'!AZ58*LOOKUP(AZ$1,'Inputs &amp; Outputs'!$A$9:$A$58,'Inputs &amp; Outputs'!$I$9:$I$58)</f>
        <v>0</v>
      </c>
      <c r="AZ58" s="7">
        <f>'No. policies'!BA58*LOOKUP(BA$1,'Inputs &amp; Outputs'!$A$9:$A$58,'Inputs &amp; Outputs'!$I$9:$I$58)</f>
        <v>0</v>
      </c>
      <c r="BA58" s="7">
        <f>'No. policies'!BB58*LOOKUP(BB$1,'Inputs &amp; Outputs'!$A$9:$A$58,'Inputs &amp; Outputs'!$I$9:$I$58)</f>
        <v>0</v>
      </c>
      <c r="BB58" s="7">
        <f>'No. policies'!BC58*LOOKUP(BC$1,'Inputs &amp; Outputs'!$A$9:$A$58,'Inputs &amp; Outputs'!$I$9:$I$58)</f>
        <v>0</v>
      </c>
      <c r="BC58" s="7">
        <f>'No. policies'!BD58*LOOKUP(BD$1,'Inputs &amp; Outputs'!$A$9:$A$58,'Inputs &amp; Outputs'!$I$9:$I$58)</f>
        <v>0</v>
      </c>
      <c r="BD58" s="7">
        <f>'No. policies'!BE58*LOOKUP(BE$1,'Inputs &amp; Outputs'!$A$9:$A$58,'Inputs &amp; Outputs'!$I$9:$I$58)</f>
        <v>0</v>
      </c>
      <c r="BE58" s="7">
        <f>'No. policies'!BF58*LOOKUP(BF$1,'Inputs &amp; Outputs'!$A$9:$A$58,'Inputs &amp; Outputs'!$I$9:$I$58)</f>
        <v>0</v>
      </c>
      <c r="BF58" s="7">
        <f>'No. policies'!BG58*LOOKUP(BG$1,'Inputs &amp; Outputs'!$A$9:$A$58,'Inputs &amp; Outputs'!$I$9:$I$58)</f>
        <v>0</v>
      </c>
      <c r="BG58" s="7">
        <f>'No. policies'!BH58*LOOKUP(BH$1,'Inputs &amp; Outputs'!$A$9:$A$58,'Inputs &amp; Outputs'!$I$9:$I$58)</f>
        <v>0</v>
      </c>
      <c r="BH58" s="7">
        <f>'No. policies'!BI58*LOOKUP(BI$1,'Inputs &amp; Outputs'!$A$9:$A$58,'Inputs &amp; Outputs'!$I$9:$I$58)</f>
        <v>0</v>
      </c>
      <c r="BI58" s="7">
        <f>'No. policies'!BJ58*LOOKUP(BJ$1,'Inputs &amp; Outputs'!$A$9:$A$58,'Inputs &amp; Outputs'!$I$9:$I$58)</f>
        <v>0</v>
      </c>
      <c r="BJ58" s="7">
        <f>'No. policies'!BK58*LOOKUP(BK$1,'Inputs &amp; Outputs'!$A$9:$A$58,'Inputs &amp; Outputs'!$I$9:$I$58)</f>
        <v>0</v>
      </c>
      <c r="BK58" s="7">
        <f>'No. policies'!BL58*LOOKUP(BL$1,'Inputs &amp; Outputs'!$A$9:$A$58,'Inputs &amp; Outputs'!$I$9:$I$58)</f>
        <v>0</v>
      </c>
      <c r="BL58" s="7">
        <f>'No. policies'!BM58*LOOKUP(BM$1,'Inputs &amp; Outputs'!$A$9:$A$58,'Inputs &amp; Outputs'!$I$9:$I$58)</f>
        <v>0</v>
      </c>
      <c r="BM58" s="7">
        <f>'No. policies'!BN58*LOOKUP(BN$1,'Inputs &amp; Outputs'!$A$9:$A$58,'Inputs &amp; Outputs'!$I$9:$I$58)</f>
        <v>0</v>
      </c>
      <c r="BN58" s="7">
        <f>'No. policies'!BO58*LOOKUP(BO$1,'Inputs &amp; Outputs'!$A$9:$A$58,'Inputs &amp; Outputs'!$I$9:$I$58)</f>
        <v>0</v>
      </c>
      <c r="BO58" s="7">
        <f>'No. policies'!BP58*LOOKUP(BP$1,'Inputs &amp; Outputs'!$A$9:$A$58,'Inputs &amp; Outputs'!$I$9:$I$58)</f>
        <v>0</v>
      </c>
      <c r="BP58" s="7">
        <f>'No. policies'!BQ58*LOOKUP(BQ$1,'Inputs &amp; Outputs'!$A$9:$A$58,'Inputs &amp; Outputs'!$I$9:$I$58)</f>
        <v>0</v>
      </c>
      <c r="BQ58" s="7">
        <f>'No. policies'!BR58*LOOKUP(BR$1,'Inputs &amp; Outputs'!$A$9:$A$58,'Inputs &amp; Outputs'!$I$9:$I$58)</f>
        <v>0</v>
      </c>
      <c r="BR58" s="7">
        <f>'No. policies'!BS58*LOOKUP(BS$1,'Inputs &amp; Outputs'!$A$9:$A$58,'Inputs &amp; Outputs'!$I$9:$I$58)</f>
        <v>0</v>
      </c>
      <c r="BS58" s="7">
        <f>'No. policies'!BT58*LOOKUP(BT$1,'Inputs &amp; Outputs'!$A$9:$A$58,'Inputs &amp; Outputs'!$I$9:$I$58)</f>
        <v>0</v>
      </c>
      <c r="BT58" s="7">
        <f>'No. policies'!BU58*LOOKUP(BU$1,'Inputs &amp; Outputs'!$A$9:$A$58,'Inputs &amp; Outputs'!$I$9:$I$58)</f>
        <v>0</v>
      </c>
    </row>
    <row r="59" spans="1:72" x14ac:dyDescent="0.25">
      <c r="A59" s="1">
        <v>58</v>
      </c>
      <c r="B59" s="7">
        <f>'No. policies'!C59*LOOKUP(C$1,'Inputs &amp; Outputs'!$A$9:$A$58,'Inputs &amp; Outputs'!$I$9:$I$58)</f>
        <v>1908474673.6921105</v>
      </c>
      <c r="C59" s="7">
        <f>'No. policies'!D59*LOOKUP(D$1,'Inputs &amp; Outputs'!$A$9:$A$58,'Inputs &amp; Outputs'!$I$9:$I$58)</f>
        <v>1862091877.2300677</v>
      </c>
      <c r="D59" s="7">
        <f>'No. policies'!E59*LOOKUP(E$1,'Inputs &amp; Outputs'!$A$9:$A$58,'Inputs &amp; Outputs'!$I$9:$I$58)</f>
        <v>1816353037.0025904</v>
      </c>
      <c r="E59" s="7">
        <f>'No. policies'!F59*LOOKUP(F$1,'Inputs &amp; Outputs'!$A$9:$A$58,'Inputs &amp; Outputs'!$I$9:$I$58)</f>
        <v>1764698799.7048104</v>
      </c>
      <c r="F59" s="7">
        <f>'No. policies'!G59*LOOKUP(G$1,'Inputs &amp; Outputs'!$A$9:$A$58,'Inputs &amp; Outputs'!$I$9:$I$58)</f>
        <v>1710994305.9880848</v>
      </c>
      <c r="G59" s="7">
        <f>'No. policies'!H59*LOOKUP(H$1,'Inputs &amp; Outputs'!$A$9:$A$58,'Inputs &amp; Outputs'!$I$9:$I$58)</f>
        <v>1658442317.6690159</v>
      </c>
      <c r="H59" s="7">
        <f>'No. policies'!I59*LOOKUP(I$1,'Inputs &amp; Outputs'!$A$9:$A$58,'Inputs &amp; Outputs'!$I$9:$I$58)</f>
        <v>1602978833.8509119</v>
      </c>
      <c r="I59" s="7">
        <f>'No. policies'!J59*LOOKUP(J$1,'Inputs &amp; Outputs'!$A$9:$A$58,'Inputs &amp; Outputs'!$I$9:$I$58)</f>
        <v>1545821001.4995766</v>
      </c>
      <c r="J59" s="7">
        <f>'No. policies'!K59*LOOKUP(K$1,'Inputs &amp; Outputs'!$A$9:$A$58,'Inputs &amp; Outputs'!$I$9:$I$58)</f>
        <v>1488401028.4735901</v>
      </c>
      <c r="K59" s="7">
        <f>'No. policies'!L59*LOOKUP(L$1,'Inputs &amp; Outputs'!$A$9:$A$58,'Inputs &amp; Outputs'!$I$9:$I$58)</f>
        <v>1432004538.5235326</v>
      </c>
      <c r="L59" s="7">
        <f>'No. policies'!M59*LOOKUP(M$1,'Inputs &amp; Outputs'!$A$9:$A$58,'Inputs &amp; Outputs'!$I$9:$I$58)</f>
        <v>1373377853.9205253</v>
      </c>
      <c r="M59" s="7">
        <f>'No. policies'!N59*LOOKUP(N$1,'Inputs &amp; Outputs'!$A$9:$A$58,'Inputs &amp; Outputs'!$I$9:$I$58)</f>
        <v>1311681600.1103785</v>
      </c>
      <c r="N59" s="7">
        <f>'No. policies'!O59*LOOKUP(O$1,'Inputs &amp; Outputs'!$A$9:$A$58,'Inputs &amp; Outputs'!$I$9:$I$58)</f>
        <v>1248965971.8060789</v>
      </c>
      <c r="O59" s="7">
        <f>'No. policies'!P59*LOOKUP(P$1,'Inputs &amp; Outputs'!$A$9:$A$58,'Inputs &amp; Outputs'!$I$9:$I$58)</f>
        <v>1185202192.8358707</v>
      </c>
      <c r="P59" s="7">
        <f>'No. policies'!Q59*LOOKUP(Q$1,'Inputs &amp; Outputs'!$A$9:$A$58,'Inputs &amp; Outputs'!$I$9:$I$58)</f>
        <v>1125418622.1267443</v>
      </c>
      <c r="Q59" s="7">
        <f>'No. policies'!R59*LOOKUP(R$1,'Inputs &amp; Outputs'!$A$9:$A$58,'Inputs &amp; Outputs'!$I$9:$I$58)</f>
        <v>1057727206.8494315</v>
      </c>
      <c r="R59" s="7">
        <f>'No. policies'!S59*LOOKUP(S$1,'Inputs &amp; Outputs'!$A$9:$A$58,'Inputs &amp; Outputs'!$I$9:$I$58)</f>
        <v>985838511.57066536</v>
      </c>
      <c r="S59" s="7">
        <f>'No. policies'!T59*LOOKUP(T$1,'Inputs &amp; Outputs'!$A$9:$A$58,'Inputs &amp; Outputs'!$I$9:$I$58)</f>
        <v>918091575.99456799</v>
      </c>
      <c r="T59" s="7">
        <f>'No. policies'!U59*LOOKUP(U$1,'Inputs &amp; Outputs'!$A$9:$A$58,'Inputs &amp; Outputs'!$I$9:$I$58)</f>
        <v>855584000.63212907</v>
      </c>
      <c r="U59" s="7">
        <f>'No. policies'!V59*LOOKUP(V$1,'Inputs &amp; Outputs'!$A$9:$A$58,'Inputs &amp; Outputs'!$I$9:$I$58)</f>
        <v>788346913.977772</v>
      </c>
      <c r="V59" s="7">
        <f>'No. policies'!W59*LOOKUP(W$1,'Inputs &amp; Outputs'!$A$9:$A$58,'Inputs &amp; Outputs'!$I$9:$I$58)</f>
        <v>721204017.84030759</v>
      </c>
      <c r="W59" s="7">
        <f>'No. policies'!X59*LOOKUP(X$1,'Inputs &amp; Outputs'!$A$9:$A$58,'Inputs &amp; Outputs'!$I$9:$I$58)</f>
        <v>652351574.59279263</v>
      </c>
      <c r="X59" s="7">
        <f>'No. policies'!Y59*LOOKUP(Y$1,'Inputs &amp; Outputs'!$A$9:$A$58,'Inputs &amp; Outputs'!$I$9:$I$58)</f>
        <v>586804798.64132917</v>
      </c>
      <c r="Y59" s="7">
        <f>'No. policies'!Z59*LOOKUP(Z$1,'Inputs &amp; Outputs'!$A$9:$A$58,'Inputs &amp; Outputs'!$I$9:$I$58)</f>
        <v>523106577.55977488</v>
      </c>
      <c r="Z59" s="7">
        <f>'No. policies'!AA59*LOOKUP(AA$1,'Inputs &amp; Outputs'!$A$9:$A$58,'Inputs &amp; Outputs'!$I$9:$I$58)</f>
        <v>462064794.35341388</v>
      </c>
      <c r="AA59" s="7">
        <f>'No. policies'!AB59*LOOKUP(AB$1,'Inputs &amp; Outputs'!$A$9:$A$58,'Inputs &amp; Outputs'!$I$9:$I$58)</f>
        <v>399743468.2621839</v>
      </c>
      <c r="AB59" s="7">
        <f>'No. policies'!AC59*LOOKUP(AC$1,'Inputs &amp; Outputs'!$A$9:$A$58,'Inputs &amp; Outputs'!$I$9:$I$58)</f>
        <v>346127101.22544253</v>
      </c>
      <c r="AC59" s="7">
        <f>'No. policies'!AD59*LOOKUP(AD$1,'Inputs &amp; Outputs'!$A$9:$A$58,'Inputs &amp; Outputs'!$I$9:$I$58)</f>
        <v>297696603.30547583</v>
      </c>
      <c r="AD59" s="7">
        <f>'No. policies'!AE59*LOOKUP(AE$1,'Inputs &amp; Outputs'!$A$9:$A$58,'Inputs &amp; Outputs'!$I$9:$I$58)</f>
        <v>250098054.52481976</v>
      </c>
      <c r="AE59" s="7">
        <f>'No. policies'!AF59*LOOKUP(AF$1,'Inputs &amp; Outputs'!$A$9:$A$58,'Inputs &amp; Outputs'!$I$9:$I$58)</f>
        <v>209493390.1006754</v>
      </c>
      <c r="AF59" s="7">
        <f>'No. policies'!AG59*LOOKUP(AG$1,'Inputs &amp; Outputs'!$A$9:$A$58,'Inputs &amp; Outputs'!$I$9:$I$58)</f>
        <v>172176598.24593657</v>
      </c>
      <c r="AG59" s="7">
        <f>'No. policies'!AH59*LOOKUP(AH$1,'Inputs &amp; Outputs'!$A$9:$A$58,'Inputs &amp; Outputs'!$I$9:$I$58)</f>
        <v>139581306.31056204</v>
      </c>
      <c r="AH59" s="7">
        <f>'No. policies'!AI59*LOOKUP(AI$1,'Inputs &amp; Outputs'!$A$9:$A$58,'Inputs &amp; Outputs'!$I$9:$I$58)</f>
        <v>109836032.58226053</v>
      </c>
      <c r="AI59" s="7">
        <f>'No. policies'!AJ59*LOOKUP(AJ$1,'Inputs &amp; Outputs'!$A$9:$A$58,'Inputs &amp; Outputs'!$I$9:$I$58)</f>
        <v>86647116.400192216</v>
      </c>
      <c r="AJ59" s="7">
        <f>'No. policies'!AK59*LOOKUP(AK$1,'Inputs &amp; Outputs'!$A$9:$A$58,'Inputs &amp; Outputs'!$I$9:$I$58)</f>
        <v>64810765.294440351</v>
      </c>
      <c r="AK59" s="7">
        <f>'No. policies'!AL59*LOOKUP(AL$1,'Inputs &amp; Outputs'!$A$9:$A$58,'Inputs &amp; Outputs'!$I$9:$I$58)</f>
        <v>48202895.269944534</v>
      </c>
      <c r="AL59" s="7">
        <f>'No. policies'!AM59*LOOKUP(AM$1,'Inputs &amp; Outputs'!$A$9:$A$58,'Inputs &amp; Outputs'!$I$9:$I$58)</f>
        <v>35286853.179558069</v>
      </c>
      <c r="AM59" s="7">
        <f>'No. policies'!AN59*LOOKUP(AN$1,'Inputs &amp; Outputs'!$A$9:$A$58,'Inputs &amp; Outputs'!$I$9:$I$58)</f>
        <v>25056370.520444397</v>
      </c>
      <c r="AN59" s="7">
        <f>'No. policies'!AO59*LOOKUP(AO$1,'Inputs &amp; Outputs'!$A$9:$A$58,'Inputs &amp; Outputs'!$I$9:$I$58)</f>
        <v>17296756.115728412</v>
      </c>
      <c r="AO59" s="7">
        <f>'No. policies'!AP59*LOOKUP(AP$1,'Inputs &amp; Outputs'!$A$9:$A$58,'Inputs &amp; Outputs'!$I$9:$I$58)</f>
        <v>12338042.378826268</v>
      </c>
      <c r="AP59" s="7">
        <f>'No. policies'!AQ59*LOOKUP(AQ$1,'Inputs &amp; Outputs'!$A$9:$A$58,'Inputs &amp; Outputs'!$I$9:$I$58)</f>
        <v>9019050.8939684536</v>
      </c>
      <c r="AQ59" s="7">
        <f>'No. policies'!AR59*LOOKUP(AR$1,'Inputs &amp; Outputs'!$A$9:$A$58,'Inputs &amp; Outputs'!$I$9:$I$58)</f>
        <v>5939758.6718233451</v>
      </c>
      <c r="AR59" s="7">
        <f>'No. policies'!AS59*LOOKUP(AS$1,'Inputs &amp; Outputs'!$A$9:$A$58,'Inputs &amp; Outputs'!$I$9:$I$58)</f>
        <v>3816617.0859724036</v>
      </c>
      <c r="AS59" s="7">
        <f>'No. policies'!AT59*LOOKUP(AT$1,'Inputs &amp; Outputs'!$A$9:$A$58,'Inputs &amp; Outputs'!$I$9:$I$58)</f>
        <v>2276475.3040300235</v>
      </c>
      <c r="AT59" s="7">
        <f>'No. policies'!AU59*LOOKUP(AU$1,'Inputs &amp; Outputs'!$A$9:$A$58,'Inputs &amp; Outputs'!$I$9:$I$58)</f>
        <v>1672702.6272052494</v>
      </c>
      <c r="AU59" s="7">
        <f>'No. policies'!AV59*LOOKUP(AV$1,'Inputs &amp; Outputs'!$A$9:$A$58,'Inputs &amp; Outputs'!$I$9:$I$58)</f>
        <v>897916.47865694575</v>
      </c>
      <c r="AV59" s="7">
        <f>'No. policies'!AW59*LOOKUP(AW$1,'Inputs &amp; Outputs'!$A$9:$A$58,'Inputs &amp; Outputs'!$I$9:$I$58)</f>
        <v>319542.35479536047</v>
      </c>
      <c r="AW59" s="7">
        <f>'No. policies'!AX59*LOOKUP(AX$1,'Inputs &amp; Outputs'!$A$9:$A$58,'Inputs &amp; Outputs'!$I$9:$I$58)</f>
        <v>180833.56730769228</v>
      </c>
      <c r="AX59" s="7">
        <f>'No. policies'!AY59*LOOKUP(AY$1,'Inputs &amp; Outputs'!$A$9:$A$58,'Inputs &amp; Outputs'!$I$9:$I$58)</f>
        <v>225000</v>
      </c>
      <c r="AY59" s="7">
        <f>'No. policies'!AZ59*LOOKUP(AZ$1,'Inputs &amp; Outputs'!$A$9:$A$58,'Inputs &amp; Outputs'!$I$9:$I$58)</f>
        <v>0</v>
      </c>
      <c r="AZ59" s="7">
        <f>'No. policies'!BA59*LOOKUP(BA$1,'Inputs &amp; Outputs'!$A$9:$A$58,'Inputs &amp; Outputs'!$I$9:$I$58)</f>
        <v>0</v>
      </c>
      <c r="BA59" s="7">
        <f>'No. policies'!BB59*LOOKUP(BB$1,'Inputs &amp; Outputs'!$A$9:$A$58,'Inputs &amp; Outputs'!$I$9:$I$58)</f>
        <v>0</v>
      </c>
      <c r="BB59" s="7">
        <f>'No. policies'!BC59*LOOKUP(BC$1,'Inputs &amp; Outputs'!$A$9:$A$58,'Inputs &amp; Outputs'!$I$9:$I$58)</f>
        <v>0</v>
      </c>
      <c r="BC59" s="7">
        <f>'No. policies'!BD59*LOOKUP(BD$1,'Inputs &amp; Outputs'!$A$9:$A$58,'Inputs &amp; Outputs'!$I$9:$I$58)</f>
        <v>0</v>
      </c>
      <c r="BD59" s="7">
        <f>'No. policies'!BE59*LOOKUP(BE$1,'Inputs &amp; Outputs'!$A$9:$A$58,'Inputs &amp; Outputs'!$I$9:$I$58)</f>
        <v>0</v>
      </c>
      <c r="BE59" s="7">
        <f>'No. policies'!BF59*LOOKUP(BF$1,'Inputs &amp; Outputs'!$A$9:$A$58,'Inputs &amp; Outputs'!$I$9:$I$58)</f>
        <v>0</v>
      </c>
      <c r="BF59" s="7">
        <f>'No. policies'!BG59*LOOKUP(BG$1,'Inputs &amp; Outputs'!$A$9:$A$58,'Inputs &amp; Outputs'!$I$9:$I$58)</f>
        <v>0</v>
      </c>
      <c r="BG59" s="7">
        <f>'No. policies'!BH59*LOOKUP(BH$1,'Inputs &amp; Outputs'!$A$9:$A$58,'Inputs &amp; Outputs'!$I$9:$I$58)</f>
        <v>0</v>
      </c>
      <c r="BH59" s="7">
        <f>'No. policies'!BI59*LOOKUP(BI$1,'Inputs &amp; Outputs'!$A$9:$A$58,'Inputs &amp; Outputs'!$I$9:$I$58)</f>
        <v>0</v>
      </c>
      <c r="BI59" s="7">
        <f>'No. policies'!BJ59*LOOKUP(BJ$1,'Inputs &amp; Outputs'!$A$9:$A$58,'Inputs &amp; Outputs'!$I$9:$I$58)</f>
        <v>0</v>
      </c>
      <c r="BJ59" s="7">
        <f>'No. policies'!BK59*LOOKUP(BK$1,'Inputs &amp; Outputs'!$A$9:$A$58,'Inputs &amp; Outputs'!$I$9:$I$58)</f>
        <v>0</v>
      </c>
      <c r="BK59" s="7">
        <f>'No. policies'!BL59*LOOKUP(BL$1,'Inputs &amp; Outputs'!$A$9:$A$58,'Inputs &amp; Outputs'!$I$9:$I$58)</f>
        <v>0</v>
      </c>
      <c r="BL59" s="7">
        <f>'No. policies'!BM59*LOOKUP(BM$1,'Inputs &amp; Outputs'!$A$9:$A$58,'Inputs &amp; Outputs'!$I$9:$I$58)</f>
        <v>0</v>
      </c>
      <c r="BM59" s="7">
        <f>'No. policies'!BN59*LOOKUP(BN$1,'Inputs &amp; Outputs'!$A$9:$A$58,'Inputs &amp; Outputs'!$I$9:$I$58)</f>
        <v>0</v>
      </c>
      <c r="BN59" s="7">
        <f>'No. policies'!BO59*LOOKUP(BO$1,'Inputs &amp; Outputs'!$A$9:$A$58,'Inputs &amp; Outputs'!$I$9:$I$58)</f>
        <v>0</v>
      </c>
      <c r="BO59" s="7">
        <f>'No. policies'!BP59*LOOKUP(BP$1,'Inputs &amp; Outputs'!$A$9:$A$58,'Inputs &amp; Outputs'!$I$9:$I$58)</f>
        <v>0</v>
      </c>
      <c r="BP59" s="7">
        <f>'No. policies'!BQ59*LOOKUP(BQ$1,'Inputs &amp; Outputs'!$A$9:$A$58,'Inputs &amp; Outputs'!$I$9:$I$58)</f>
        <v>0</v>
      </c>
      <c r="BQ59" s="7">
        <f>'No. policies'!BR59*LOOKUP(BR$1,'Inputs &amp; Outputs'!$A$9:$A$58,'Inputs &amp; Outputs'!$I$9:$I$58)</f>
        <v>0</v>
      </c>
      <c r="BR59" s="7">
        <f>'No. policies'!BS59*LOOKUP(BS$1,'Inputs &amp; Outputs'!$A$9:$A$58,'Inputs &amp; Outputs'!$I$9:$I$58)</f>
        <v>0</v>
      </c>
      <c r="BS59" s="7">
        <f>'No. policies'!BT59*LOOKUP(BT$1,'Inputs &amp; Outputs'!$A$9:$A$58,'Inputs &amp; Outputs'!$I$9:$I$58)</f>
        <v>0</v>
      </c>
      <c r="BT59" s="7">
        <f>'No. policies'!BU59*LOOKUP(BU$1,'Inputs &amp; Outputs'!$A$9:$A$58,'Inputs &amp; Outputs'!$I$9:$I$58)</f>
        <v>0</v>
      </c>
    </row>
    <row r="60" spans="1:72" x14ac:dyDescent="0.25">
      <c r="A60" s="1">
        <v>59</v>
      </c>
      <c r="B60" s="7">
        <f>'No. policies'!C60*LOOKUP(C$1,'Inputs &amp; Outputs'!$A$9:$A$58,'Inputs &amp; Outputs'!$I$9:$I$58)</f>
        <v>1910006662.1919639</v>
      </c>
      <c r="C60" s="7">
        <f>'No. policies'!D60*LOOKUP(D$1,'Inputs &amp; Outputs'!$A$9:$A$58,'Inputs &amp; Outputs'!$I$9:$I$58)</f>
        <v>1865091018.5664558</v>
      </c>
      <c r="D60" s="7">
        <f>'No. policies'!E60*LOOKUP(E$1,'Inputs &amp; Outputs'!$A$9:$A$58,'Inputs &amp; Outputs'!$I$9:$I$58)</f>
        <v>1813787048.8574808</v>
      </c>
      <c r="E60" s="7">
        <f>'No. policies'!F60*LOOKUP(F$1,'Inputs &amp; Outputs'!$A$9:$A$58,'Inputs &amp; Outputs'!$I$9:$I$58)</f>
        <v>1763624728.6155198</v>
      </c>
      <c r="F60" s="7">
        <f>'No. policies'!G60*LOOKUP(G$1,'Inputs &amp; Outputs'!$A$9:$A$58,'Inputs &amp; Outputs'!$I$9:$I$58)</f>
        <v>1709946544.6249568</v>
      </c>
      <c r="G60" s="7">
        <f>'No. policies'!H60*LOOKUP(H$1,'Inputs &amp; Outputs'!$A$9:$A$58,'Inputs &amp; Outputs'!$I$9:$I$58)</f>
        <v>1656400739.1080775</v>
      </c>
      <c r="H60" s="7">
        <f>'No. policies'!I60*LOOKUP(I$1,'Inputs &amp; Outputs'!$A$9:$A$58,'Inputs &amp; Outputs'!$I$9:$I$58)</f>
        <v>1602647776.6774607</v>
      </c>
      <c r="I60" s="7">
        <f>'No. policies'!J60*LOOKUP(J$1,'Inputs &amp; Outputs'!$A$9:$A$58,'Inputs &amp; Outputs'!$I$9:$I$58)</f>
        <v>1545499357.5125811</v>
      </c>
      <c r="J60" s="7">
        <f>'No. policies'!K60*LOOKUP(K$1,'Inputs &amp; Outputs'!$A$9:$A$58,'Inputs &amp; Outputs'!$I$9:$I$58)</f>
        <v>1488401028.4735901</v>
      </c>
      <c r="K60" s="7">
        <f>'No. policies'!L60*LOOKUP(L$1,'Inputs &amp; Outputs'!$A$9:$A$58,'Inputs &amp; Outputs'!$I$9:$I$58)</f>
        <v>1430191109.3907464</v>
      </c>
      <c r="L60" s="7">
        <f>'No. policies'!M60*LOOKUP(M$1,'Inputs &amp; Outputs'!$A$9:$A$58,'Inputs &amp; Outputs'!$I$9:$I$58)</f>
        <v>1370747421.767879</v>
      </c>
      <c r="M60" s="7">
        <f>'No. policies'!N60*LOOKUP(N$1,'Inputs &amp; Outputs'!$A$9:$A$58,'Inputs &amp; Outputs'!$I$9:$I$58)</f>
        <v>1307167316.2640102</v>
      </c>
      <c r="N60" s="7">
        <f>'No. policies'!O60*LOOKUP(O$1,'Inputs &amp; Outputs'!$A$9:$A$58,'Inputs &amp; Outputs'!$I$9:$I$58)</f>
        <v>1240809903.2048202</v>
      </c>
      <c r="O60" s="7">
        <f>'No. policies'!P60*LOOKUP(P$1,'Inputs &amp; Outputs'!$A$9:$A$58,'Inputs &amp; Outputs'!$I$9:$I$58)</f>
        <v>1176051061.8521392</v>
      </c>
      <c r="P60" s="7">
        <f>'No. policies'!Q60*LOOKUP(Q$1,'Inputs &amp; Outputs'!$A$9:$A$58,'Inputs &amp; Outputs'!$I$9:$I$58)</f>
        <v>1113875867.0280082</v>
      </c>
      <c r="Q60" s="7">
        <f>'No. policies'!R60*LOOKUP(R$1,'Inputs &amp; Outputs'!$A$9:$A$58,'Inputs &amp; Outputs'!$I$9:$I$58)</f>
        <v>1048356157.0840685</v>
      </c>
      <c r="R60" s="7">
        <f>'No. policies'!S60*LOOKUP(S$1,'Inputs &amp; Outputs'!$A$9:$A$58,'Inputs &amp; Outputs'!$I$9:$I$58)</f>
        <v>983084131.56162035</v>
      </c>
      <c r="S60" s="7">
        <f>'No. policies'!T60*LOOKUP(T$1,'Inputs &amp; Outputs'!$A$9:$A$58,'Inputs &amp; Outputs'!$I$9:$I$58)</f>
        <v>918310273.36855435</v>
      </c>
      <c r="T60" s="7">
        <f>'No. policies'!U60*LOOKUP(U$1,'Inputs &amp; Outputs'!$A$9:$A$58,'Inputs &amp; Outputs'!$I$9:$I$58)</f>
        <v>852674557.83182549</v>
      </c>
      <c r="U60" s="7">
        <f>'No. policies'!V60*LOOKUP(V$1,'Inputs &amp; Outputs'!$A$9:$A$58,'Inputs &amp; Outputs'!$I$9:$I$58)</f>
        <v>787953035.9293195</v>
      </c>
      <c r="V60" s="7">
        <f>'No. policies'!W60*LOOKUP(W$1,'Inputs &amp; Outputs'!$A$9:$A$58,'Inputs &amp; Outputs'!$I$9:$I$58)</f>
        <v>721017900.67441332</v>
      </c>
      <c r="W60" s="7">
        <f>'No. policies'!X60*LOOKUP(X$1,'Inputs &amp; Outputs'!$A$9:$A$58,'Inputs &amp; Outputs'!$I$9:$I$58)</f>
        <v>657087657.5489651</v>
      </c>
      <c r="X60" s="7">
        <f>'No. policies'!Y60*LOOKUP(Y$1,'Inputs &amp; Outputs'!$A$9:$A$58,'Inputs &amp; Outputs'!$I$9:$I$58)</f>
        <v>595048754.7897042</v>
      </c>
      <c r="Y60" s="7">
        <f>'No. policies'!Z60*LOOKUP(Z$1,'Inputs &amp; Outputs'!$A$9:$A$58,'Inputs &amp; Outputs'!$I$9:$I$58)</f>
        <v>532381516.8782106</v>
      </c>
      <c r="Z60" s="7">
        <f>'No. policies'!AA60*LOOKUP(AA$1,'Inputs &amp; Outputs'!$A$9:$A$58,'Inputs &amp; Outputs'!$I$9:$I$58)</f>
        <v>472329688.09530759</v>
      </c>
      <c r="AA60" s="7">
        <f>'No. policies'!AB60*LOOKUP(AB$1,'Inputs &amp; Outputs'!$A$9:$A$58,'Inputs &amp; Outputs'!$I$9:$I$58)</f>
        <v>414988494.22020847</v>
      </c>
      <c r="AB60" s="7">
        <f>'No. policies'!AC60*LOOKUP(AC$1,'Inputs &amp; Outputs'!$A$9:$A$58,'Inputs &amp; Outputs'!$I$9:$I$58)</f>
        <v>359821422.10877222</v>
      </c>
      <c r="AC60" s="7">
        <f>'No. policies'!AD60*LOOKUP(AD$1,'Inputs &amp; Outputs'!$A$9:$A$58,'Inputs &amp; Outputs'!$I$9:$I$58)</f>
        <v>310193086.84948754</v>
      </c>
      <c r="AD60" s="7">
        <f>'No. policies'!AE60*LOOKUP(AE$1,'Inputs &amp; Outputs'!$A$9:$A$58,'Inputs &amp; Outputs'!$I$9:$I$58)</f>
        <v>263649097.79122743</v>
      </c>
      <c r="AE60" s="7">
        <f>'No. policies'!AF60*LOOKUP(AF$1,'Inputs &amp; Outputs'!$A$9:$A$58,'Inputs &amp; Outputs'!$I$9:$I$58)</f>
        <v>220551102.62998167</v>
      </c>
      <c r="AF60" s="7">
        <f>'No. policies'!AG60*LOOKUP(AG$1,'Inputs &amp; Outputs'!$A$9:$A$58,'Inputs &amp; Outputs'!$I$9:$I$58)</f>
        <v>180095976.41201049</v>
      </c>
      <c r="AG60" s="7">
        <f>'No. policies'!AH60*LOOKUP(AH$1,'Inputs &amp; Outputs'!$A$9:$A$58,'Inputs &amp; Outputs'!$I$9:$I$58)</f>
        <v>143209038.28150487</v>
      </c>
      <c r="AH60" s="7">
        <f>'No. policies'!AI60*LOOKUP(AI$1,'Inputs &amp; Outputs'!$A$9:$A$58,'Inputs &amp; Outputs'!$I$9:$I$58)</f>
        <v>113684302.33696747</v>
      </c>
      <c r="AI60" s="7">
        <f>'No. policies'!AJ60*LOOKUP(AJ$1,'Inputs &amp; Outputs'!$A$9:$A$58,'Inputs &amp; Outputs'!$I$9:$I$58)</f>
        <v>85976011.36783272</v>
      </c>
      <c r="AJ60" s="7">
        <f>'No. policies'!AK60*LOOKUP(AK$1,'Inputs &amp; Outputs'!$A$9:$A$58,'Inputs &amp; Outputs'!$I$9:$I$58)</f>
        <v>63976291.921550564</v>
      </c>
      <c r="AK60" s="7">
        <f>'No. policies'!AL60*LOOKUP(AL$1,'Inputs &amp; Outputs'!$A$9:$A$58,'Inputs &amp; Outputs'!$I$9:$I$58)</f>
        <v>48788355.536381111</v>
      </c>
      <c r="AL60" s="7">
        <f>'No. policies'!AM60*LOOKUP(AM$1,'Inputs &amp; Outputs'!$A$9:$A$58,'Inputs &amp; Outputs'!$I$9:$I$58)</f>
        <v>37545700.182401747</v>
      </c>
      <c r="AM60" s="7">
        <f>'No. policies'!AN60*LOOKUP(AN$1,'Inputs &amp; Outputs'!$A$9:$A$58,'Inputs &amp; Outputs'!$I$9:$I$58)</f>
        <v>27010307.671121251</v>
      </c>
      <c r="AN60" s="7">
        <f>'No. policies'!AO60*LOOKUP(AO$1,'Inputs &amp; Outputs'!$A$9:$A$58,'Inputs &amp; Outputs'!$I$9:$I$58)</f>
        <v>18977632.101896375</v>
      </c>
      <c r="AO60" s="7">
        <f>'No. policies'!AP60*LOOKUP(AP$1,'Inputs &amp; Outputs'!$A$9:$A$58,'Inputs &amp; Outputs'!$I$9:$I$58)</f>
        <v>12389237.575418908</v>
      </c>
      <c r="AP60" s="7">
        <f>'No. policies'!AQ60*LOOKUP(AQ$1,'Inputs &amp; Outputs'!$A$9:$A$58,'Inputs &amp; Outputs'!$I$9:$I$58)</f>
        <v>8826130.0192311611</v>
      </c>
      <c r="AQ60" s="7">
        <f>'No. policies'!AR60*LOOKUP(AR$1,'Inputs &amp; Outputs'!$A$9:$A$58,'Inputs &amp; Outputs'!$I$9:$I$58)</f>
        <v>5758391.9948211052</v>
      </c>
      <c r="AR60" s="7">
        <f>'No. policies'!AS60*LOOKUP(AS$1,'Inputs &amp; Outputs'!$A$9:$A$58,'Inputs &amp; Outputs'!$I$9:$I$58)</f>
        <v>3943837.6555048171</v>
      </c>
      <c r="AS60" s="7">
        <f>'No. policies'!AT60*LOOKUP(AT$1,'Inputs &amp; Outputs'!$A$9:$A$58,'Inputs &amp; Outputs'!$I$9:$I$58)</f>
        <v>2786719.768726408</v>
      </c>
      <c r="AT60" s="7">
        <f>'No. policies'!AU60*LOOKUP(AU$1,'Inputs &amp; Outputs'!$A$9:$A$58,'Inputs &amp; Outputs'!$I$9:$I$58)</f>
        <v>1743881.4624054725</v>
      </c>
      <c r="AU60" s="7">
        <f>'No. policies'!AV60*LOOKUP(AV$1,'Inputs &amp; Outputs'!$A$9:$A$58,'Inputs &amp; Outputs'!$I$9:$I$58)</f>
        <v>928879.11585201288</v>
      </c>
      <c r="AV60" s="7">
        <f>'No. policies'!AW60*LOOKUP(AW$1,'Inputs &amp; Outputs'!$A$9:$A$58,'Inputs &amp; Outputs'!$I$9:$I$58)</f>
        <v>516183.80390019773</v>
      </c>
      <c r="AW60" s="7">
        <f>'No. policies'!AX60*LOOKUP(AX$1,'Inputs &amp; Outputs'!$A$9:$A$58,'Inputs &amp; Outputs'!$I$9:$I$58)</f>
        <v>195903.03124999997</v>
      </c>
      <c r="AX60" s="7">
        <f>'No. policies'!AY60*LOOKUP(AY$1,'Inputs &amp; Outputs'!$A$9:$A$58,'Inputs &amp; Outputs'!$I$9:$I$58)</f>
        <v>250000</v>
      </c>
      <c r="AY60" s="7">
        <f>'No. policies'!AZ60*LOOKUP(AZ$1,'Inputs &amp; Outputs'!$A$9:$A$58,'Inputs &amp; Outputs'!$I$9:$I$58)</f>
        <v>0</v>
      </c>
      <c r="AZ60" s="7">
        <f>'No. policies'!BA60*LOOKUP(BA$1,'Inputs &amp; Outputs'!$A$9:$A$58,'Inputs &amp; Outputs'!$I$9:$I$58)</f>
        <v>0</v>
      </c>
      <c r="BA60" s="7">
        <f>'No. policies'!BB60*LOOKUP(BB$1,'Inputs &amp; Outputs'!$A$9:$A$58,'Inputs &amp; Outputs'!$I$9:$I$58)</f>
        <v>0</v>
      </c>
      <c r="BB60" s="7">
        <f>'No. policies'!BC60*LOOKUP(BC$1,'Inputs &amp; Outputs'!$A$9:$A$58,'Inputs &amp; Outputs'!$I$9:$I$58)</f>
        <v>0</v>
      </c>
      <c r="BC60" s="7">
        <f>'No. policies'!BD60*LOOKUP(BD$1,'Inputs &amp; Outputs'!$A$9:$A$58,'Inputs &amp; Outputs'!$I$9:$I$58)</f>
        <v>0</v>
      </c>
      <c r="BD60" s="7">
        <f>'No. policies'!BE60*LOOKUP(BE$1,'Inputs &amp; Outputs'!$A$9:$A$58,'Inputs &amp; Outputs'!$I$9:$I$58)</f>
        <v>0</v>
      </c>
      <c r="BE60" s="7">
        <f>'No. policies'!BF60*LOOKUP(BF$1,'Inputs &amp; Outputs'!$A$9:$A$58,'Inputs &amp; Outputs'!$I$9:$I$58)</f>
        <v>0</v>
      </c>
      <c r="BF60" s="7">
        <f>'No. policies'!BG60*LOOKUP(BG$1,'Inputs &amp; Outputs'!$A$9:$A$58,'Inputs &amp; Outputs'!$I$9:$I$58)</f>
        <v>0</v>
      </c>
      <c r="BG60" s="7">
        <f>'No. policies'!BH60*LOOKUP(BH$1,'Inputs &amp; Outputs'!$A$9:$A$58,'Inputs &amp; Outputs'!$I$9:$I$58)</f>
        <v>0</v>
      </c>
      <c r="BH60" s="7">
        <f>'No. policies'!BI60*LOOKUP(BI$1,'Inputs &amp; Outputs'!$A$9:$A$58,'Inputs &amp; Outputs'!$I$9:$I$58)</f>
        <v>0</v>
      </c>
      <c r="BI60" s="7">
        <f>'No. policies'!BJ60*LOOKUP(BJ$1,'Inputs &amp; Outputs'!$A$9:$A$58,'Inputs &amp; Outputs'!$I$9:$I$58)</f>
        <v>0</v>
      </c>
      <c r="BJ60" s="7">
        <f>'No. policies'!BK60*LOOKUP(BK$1,'Inputs &amp; Outputs'!$A$9:$A$58,'Inputs &amp; Outputs'!$I$9:$I$58)</f>
        <v>0</v>
      </c>
      <c r="BK60" s="7">
        <f>'No. policies'!BL60*LOOKUP(BL$1,'Inputs &amp; Outputs'!$A$9:$A$58,'Inputs &amp; Outputs'!$I$9:$I$58)</f>
        <v>0</v>
      </c>
      <c r="BL60" s="7">
        <f>'No. policies'!BM60*LOOKUP(BM$1,'Inputs &amp; Outputs'!$A$9:$A$58,'Inputs &amp; Outputs'!$I$9:$I$58)</f>
        <v>0</v>
      </c>
      <c r="BM60" s="7">
        <f>'No. policies'!BN60*LOOKUP(BN$1,'Inputs &amp; Outputs'!$A$9:$A$58,'Inputs &amp; Outputs'!$I$9:$I$58)</f>
        <v>0</v>
      </c>
      <c r="BN60" s="7">
        <f>'No. policies'!BO60*LOOKUP(BO$1,'Inputs &amp; Outputs'!$A$9:$A$58,'Inputs &amp; Outputs'!$I$9:$I$58)</f>
        <v>0</v>
      </c>
      <c r="BO60" s="7">
        <f>'No. policies'!BP60*LOOKUP(BP$1,'Inputs &amp; Outputs'!$A$9:$A$58,'Inputs &amp; Outputs'!$I$9:$I$58)</f>
        <v>0</v>
      </c>
      <c r="BP60" s="7">
        <f>'No. policies'!BQ60*LOOKUP(BQ$1,'Inputs &amp; Outputs'!$A$9:$A$58,'Inputs &amp; Outputs'!$I$9:$I$58)</f>
        <v>0</v>
      </c>
      <c r="BQ60" s="7">
        <f>'No. policies'!BR60*LOOKUP(BR$1,'Inputs &amp; Outputs'!$A$9:$A$58,'Inputs &amp; Outputs'!$I$9:$I$58)</f>
        <v>0</v>
      </c>
      <c r="BR60" s="7">
        <f>'No. policies'!BS60*LOOKUP(BS$1,'Inputs &amp; Outputs'!$A$9:$A$58,'Inputs &amp; Outputs'!$I$9:$I$58)</f>
        <v>0</v>
      </c>
      <c r="BS60" s="7">
        <f>'No. policies'!BT60*LOOKUP(BT$1,'Inputs &amp; Outputs'!$A$9:$A$58,'Inputs &amp; Outputs'!$I$9:$I$58)</f>
        <v>0</v>
      </c>
      <c r="BT60" s="7">
        <f>'No. policies'!BU60*LOOKUP(BU$1,'Inputs &amp; Outputs'!$A$9:$A$58,'Inputs &amp; Outputs'!$I$9:$I$58)</f>
        <v>0</v>
      </c>
    </row>
    <row r="61" spans="1:72" x14ac:dyDescent="0.25">
      <c r="A61" s="1">
        <v>60</v>
      </c>
      <c r="B61" s="7">
        <f>'No. policies'!C61*LOOKUP(C$1,'Inputs &amp; Outputs'!$A$9:$A$58,'Inputs &amp; Outputs'!$I$9:$I$58)</f>
        <v>1911538650.691817</v>
      </c>
      <c r="C61" s="7">
        <f>'No. policies'!D61*LOOKUP(D$1,'Inputs &amp; Outputs'!$A$9:$A$58,'Inputs &amp; Outputs'!$I$9:$I$58)</f>
        <v>1863591447.8982618</v>
      </c>
      <c r="D61" s="7">
        <f>'No. policies'!E61*LOOKUP(E$1,'Inputs &amp; Outputs'!$A$9:$A$58,'Inputs &amp; Outputs'!$I$9:$I$58)</f>
        <v>1815619897.5325592</v>
      </c>
      <c r="E61" s="7">
        <f>'No. policies'!F61*LOOKUP(F$1,'Inputs &amp; Outputs'!$A$9:$A$58,'Inputs &amp; Outputs'!$I$9:$I$58)</f>
        <v>1764340776.0083802</v>
      </c>
      <c r="F61" s="7">
        <f>'No. policies'!G61*LOOKUP(G$1,'Inputs &amp; Outputs'!$A$9:$A$58,'Inputs &amp; Outputs'!$I$9:$I$58)</f>
        <v>1712391321.1389222</v>
      </c>
      <c r="G61" s="7">
        <f>'No. policies'!H61*LOOKUP(H$1,'Inputs &amp; Outputs'!$A$9:$A$58,'Inputs &amp; Outputs'!$I$9:$I$58)</f>
        <v>1658442317.6690159</v>
      </c>
      <c r="H61" s="7">
        <f>'No. policies'!I61*LOOKUP(I$1,'Inputs &amp; Outputs'!$A$9:$A$58,'Inputs &amp; Outputs'!$I$9:$I$58)</f>
        <v>1603972005.3712656</v>
      </c>
      <c r="I61" s="7">
        <f>'No. policies'!J61*LOOKUP(J$1,'Inputs &amp; Outputs'!$A$9:$A$58,'Inputs &amp; Outputs'!$I$9:$I$58)</f>
        <v>1548394153.3955393</v>
      </c>
      <c r="J61" s="7">
        <f>'No. policies'!K61*LOOKUP(K$1,'Inputs &amp; Outputs'!$A$9:$A$58,'Inputs &amp; Outputs'!$I$9:$I$58)</f>
        <v>1490897298.542309</v>
      </c>
      <c r="K61" s="7">
        <f>'No. policies'!L61*LOOKUP(L$1,'Inputs &amp; Outputs'!$A$9:$A$58,'Inputs &amp; Outputs'!$I$9:$I$58)</f>
        <v>1429586633.0131509</v>
      </c>
      <c r="L61" s="7">
        <f>'No. policies'!M61*LOOKUP(M$1,'Inputs &amp; Outputs'!$A$9:$A$58,'Inputs &amp; Outputs'!$I$9:$I$58)</f>
        <v>1370162881.2895131</v>
      </c>
      <c r="M61" s="7">
        <f>'No. policies'!N61*LOOKUP(N$1,'Inputs &amp; Outputs'!$A$9:$A$58,'Inputs &amp; Outputs'!$I$9:$I$58)</f>
        <v>1309988743.6679904</v>
      </c>
      <c r="N61" s="7">
        <f>'No. policies'!O61*LOOKUP(O$1,'Inputs &amp; Outputs'!$A$9:$A$58,'Inputs &amp; Outputs'!$I$9:$I$58)</f>
        <v>1248150364.9459531</v>
      </c>
      <c r="O61" s="7">
        <f>'No. policies'!P61*LOOKUP(P$1,'Inputs &amp; Outputs'!$A$9:$A$58,'Inputs &amp; Outputs'!$I$9:$I$58)</f>
        <v>1187032419.0326171</v>
      </c>
      <c r="P61" s="7">
        <f>'No. policies'!Q61*LOOKUP(Q$1,'Inputs &amp; Outputs'!$A$9:$A$58,'Inputs &amp; Outputs'!$I$9:$I$58)</f>
        <v>1122658398.0813942</v>
      </c>
      <c r="Q61" s="7">
        <f>'No. policies'!R61*LOOKUP(R$1,'Inputs &amp; Outputs'!$A$9:$A$58,'Inputs &amp; Outputs'!$I$9:$I$58)</f>
        <v>1055804940.2308955</v>
      </c>
      <c r="R61" s="7">
        <f>'No. policies'!S61*LOOKUP(S$1,'Inputs &amp; Outputs'!$A$9:$A$58,'Inputs &amp; Outputs'!$I$9:$I$58)</f>
        <v>993642588.26295924</v>
      </c>
      <c r="S61" s="7">
        <f>'No. policies'!T61*LOOKUP(T$1,'Inputs &amp; Outputs'!$A$9:$A$58,'Inputs &amp; Outputs'!$I$9:$I$58)</f>
        <v>930338628.93780184</v>
      </c>
      <c r="T61" s="7">
        <f>'No. policies'!U61*LOOKUP(U$1,'Inputs &amp; Outputs'!$A$9:$A$58,'Inputs &amp; Outputs'!$I$9:$I$58)</f>
        <v>864104511.69016099</v>
      </c>
      <c r="U61" s="7">
        <f>'No. policies'!V61*LOOKUP(V$1,'Inputs &amp; Outputs'!$A$9:$A$58,'Inputs &amp; Outputs'!$I$9:$I$58)</f>
        <v>797406109.09218061</v>
      </c>
      <c r="V61" s="7">
        <f>'No. policies'!W61*LOOKUP(W$1,'Inputs &amp; Outputs'!$A$9:$A$58,'Inputs &amp; Outputs'!$I$9:$I$58)</f>
        <v>732371047.79396403</v>
      </c>
      <c r="W61" s="7">
        <f>'No. policies'!X61*LOOKUP(X$1,'Inputs &amp; Outputs'!$A$9:$A$58,'Inputs &amp; Outputs'!$I$9:$I$58)</f>
        <v>673927063.61535609</v>
      </c>
      <c r="X61" s="7">
        <f>'No. policies'!Y61*LOOKUP(Y$1,'Inputs &amp; Outputs'!$A$9:$A$58,'Inputs &amp; Outputs'!$I$9:$I$58)</f>
        <v>607084930.76633155</v>
      </c>
      <c r="Y61" s="7">
        <f>'No. policies'!Z61*LOOKUP(Z$1,'Inputs &amp; Outputs'!$A$9:$A$58,'Inputs &amp; Outputs'!$I$9:$I$58)</f>
        <v>543202279.41638565</v>
      </c>
      <c r="Z61" s="7">
        <f>'No. policies'!AA61*LOOKUP(AA$1,'Inputs &amp; Outputs'!$A$9:$A$58,'Inputs &amp; Outputs'!$I$9:$I$58)</f>
        <v>481871701.99622291</v>
      </c>
      <c r="AA61" s="7">
        <f>'No. policies'!AB61*LOOKUP(AB$1,'Inputs &amp; Outputs'!$A$9:$A$58,'Inputs &amp; Outputs'!$I$9:$I$58)</f>
        <v>422408639.59800804</v>
      </c>
      <c r="AB61" s="7">
        <f>'No. policies'!AC61*LOOKUP(AC$1,'Inputs &amp; Outputs'!$A$9:$A$58,'Inputs &amp; Outputs'!$I$9:$I$58)</f>
        <v>367233944.42176718</v>
      </c>
      <c r="AC61" s="7">
        <f>'No. policies'!AD61*LOOKUP(AD$1,'Inputs &amp; Outputs'!$A$9:$A$58,'Inputs &amp; Outputs'!$I$9:$I$58)</f>
        <v>313229615.56111658</v>
      </c>
      <c r="AD61" s="7">
        <f>'No. policies'!AE61*LOOKUP(AE$1,'Inputs &amp; Outputs'!$A$9:$A$58,'Inputs &amp; Outputs'!$I$9:$I$58)</f>
        <v>264949997.94480255</v>
      </c>
      <c r="AE61" s="7">
        <f>'No. policies'!AF61*LOOKUP(AF$1,'Inputs &amp; Outputs'!$A$9:$A$58,'Inputs &amp; Outputs'!$I$9:$I$58)</f>
        <v>220752151.94869635</v>
      </c>
      <c r="AF61" s="7">
        <f>'No. policies'!AG61*LOOKUP(AG$1,'Inputs &amp; Outputs'!$A$9:$A$58,'Inputs &amp; Outputs'!$I$9:$I$58)</f>
        <v>182052528.66480523</v>
      </c>
      <c r="AG61" s="7">
        <f>'No. policies'!AH61*LOOKUP(AH$1,'Inputs &amp; Outputs'!$A$9:$A$58,'Inputs &amp; Outputs'!$I$9:$I$58)</f>
        <v>147873265.1012885</v>
      </c>
      <c r="AH61" s="7">
        <f>'No. policies'!AI61*LOOKUP(AI$1,'Inputs &amp; Outputs'!$A$9:$A$58,'Inputs &amp; Outputs'!$I$9:$I$58)</f>
        <v>115768781.78743373</v>
      </c>
      <c r="AI61" s="7">
        <f>'No. policies'!AJ61*LOOKUP(AJ$1,'Inputs &amp; Outputs'!$A$9:$A$58,'Inputs &amp; Outputs'!$I$9:$I$58)</f>
        <v>91792254.981614977</v>
      </c>
      <c r="AJ61" s="7">
        <f>'No. policies'!AK61*LOOKUP(AK$1,'Inputs &amp; Outputs'!$A$9:$A$58,'Inputs &amp; Outputs'!$I$9:$I$58)</f>
        <v>70373921.11370562</v>
      </c>
      <c r="AK61" s="7">
        <f>'No. policies'!AL61*LOOKUP(AL$1,'Inputs &amp; Outputs'!$A$9:$A$58,'Inputs &amp; Outputs'!$I$9:$I$58)</f>
        <v>52886577.401437126</v>
      </c>
      <c r="AL61" s="7">
        <f>'No. policies'!AM61*LOOKUP(AM$1,'Inputs &amp; Outputs'!$A$9:$A$58,'Inputs &amp; Outputs'!$I$9:$I$58)</f>
        <v>39682447.347253881</v>
      </c>
      <c r="AM61" s="7">
        <f>'No. policies'!AN61*LOOKUP(AN$1,'Inputs &amp; Outputs'!$A$9:$A$58,'Inputs &amp; Outputs'!$I$9:$I$58)</f>
        <v>28906776.082072318</v>
      </c>
      <c r="AN61" s="7">
        <f>'No. policies'!AO61*LOOKUP(AO$1,'Inputs &amp; Outputs'!$A$9:$A$58,'Inputs &amp; Outputs'!$I$9:$I$58)</f>
        <v>20441620.86404267</v>
      </c>
      <c r="AO61" s="7">
        <f>'No. policies'!AP61*LOOKUP(AP$1,'Inputs &amp; Outputs'!$A$9:$A$58,'Inputs &amp; Outputs'!$I$9:$I$58)</f>
        <v>14437045.439124513</v>
      </c>
      <c r="AP61" s="7">
        <f>'No. policies'!AQ61*LOOKUP(AQ$1,'Inputs &amp; Outputs'!$A$9:$A$58,'Inputs &amp; Outputs'!$I$9:$I$58)</f>
        <v>10031885.486339243</v>
      </c>
      <c r="AQ61" s="7">
        <f>'No. policies'!AR61*LOOKUP(AR$1,'Inputs &amp; Outputs'!$A$9:$A$58,'Inputs &amp; Outputs'!$I$9:$I$58)</f>
        <v>6529200.3720806232</v>
      </c>
      <c r="AR61" s="7">
        <f>'No. policies'!AS61*LOOKUP(AS$1,'Inputs &amp; Outputs'!$A$9:$A$58,'Inputs &amp; Outputs'!$I$9:$I$58)</f>
        <v>4113465.0815480351</v>
      </c>
      <c r="AS61" s="7">
        <f>'No. policies'!AT61*LOOKUP(AT$1,'Inputs &amp; Outputs'!$A$9:$A$58,'Inputs &amp; Outputs'!$I$9:$I$58)</f>
        <v>2668971.0461041653</v>
      </c>
      <c r="AT61" s="7">
        <f>'No. policies'!AU61*LOOKUP(AU$1,'Inputs &amp; Outputs'!$A$9:$A$58,'Inputs &amp; Outputs'!$I$9:$I$58)</f>
        <v>1815060.2976056961</v>
      </c>
      <c r="AU61" s="7">
        <f>'No. policies'!AV61*LOOKUP(AV$1,'Inputs &amp; Outputs'!$A$9:$A$58,'Inputs &amp; Outputs'!$I$9:$I$58)</f>
        <v>1083692.3018273483</v>
      </c>
      <c r="AV61" s="7">
        <f>'No. policies'!AW61*LOOKUP(AW$1,'Inputs &amp; Outputs'!$A$9:$A$58,'Inputs &amp; Outputs'!$I$9:$I$58)</f>
        <v>467023.44162398844</v>
      </c>
      <c r="AW61" s="7">
        <f>'No. policies'!AX61*LOOKUP(AX$1,'Inputs &amp; Outputs'!$A$9:$A$58,'Inputs &amp; Outputs'!$I$9:$I$58)</f>
        <v>180833.56730769228</v>
      </c>
      <c r="AX61" s="7">
        <f>'No. policies'!AY61*LOOKUP(AY$1,'Inputs &amp; Outputs'!$A$9:$A$58,'Inputs &amp; Outputs'!$I$9:$I$58)</f>
        <v>250000</v>
      </c>
      <c r="AY61" s="7">
        <f>'No. policies'!AZ61*LOOKUP(AZ$1,'Inputs &amp; Outputs'!$A$9:$A$58,'Inputs &amp; Outputs'!$I$9:$I$58)</f>
        <v>0</v>
      </c>
      <c r="AZ61" s="7">
        <f>'No. policies'!BA61*LOOKUP(BA$1,'Inputs &amp; Outputs'!$A$9:$A$58,'Inputs &amp; Outputs'!$I$9:$I$58)</f>
        <v>0</v>
      </c>
      <c r="BA61" s="7">
        <f>'No. policies'!BB61*LOOKUP(BB$1,'Inputs &amp; Outputs'!$A$9:$A$58,'Inputs &amp; Outputs'!$I$9:$I$58)</f>
        <v>0</v>
      </c>
      <c r="BB61" s="7">
        <f>'No. policies'!BC61*LOOKUP(BC$1,'Inputs &amp; Outputs'!$A$9:$A$58,'Inputs &amp; Outputs'!$I$9:$I$58)</f>
        <v>0</v>
      </c>
      <c r="BC61" s="7">
        <f>'No. policies'!BD61*LOOKUP(BD$1,'Inputs &amp; Outputs'!$A$9:$A$58,'Inputs &amp; Outputs'!$I$9:$I$58)</f>
        <v>0</v>
      </c>
      <c r="BD61" s="7">
        <f>'No. policies'!BE61*LOOKUP(BE$1,'Inputs &amp; Outputs'!$A$9:$A$58,'Inputs &amp; Outputs'!$I$9:$I$58)</f>
        <v>0</v>
      </c>
      <c r="BE61" s="7">
        <f>'No. policies'!BF61*LOOKUP(BF$1,'Inputs &amp; Outputs'!$A$9:$A$58,'Inputs &amp; Outputs'!$I$9:$I$58)</f>
        <v>0</v>
      </c>
      <c r="BF61" s="7">
        <f>'No. policies'!BG61*LOOKUP(BG$1,'Inputs &amp; Outputs'!$A$9:$A$58,'Inputs &amp; Outputs'!$I$9:$I$58)</f>
        <v>0</v>
      </c>
      <c r="BG61" s="7">
        <f>'No. policies'!BH61*LOOKUP(BH$1,'Inputs &amp; Outputs'!$A$9:$A$58,'Inputs &amp; Outputs'!$I$9:$I$58)</f>
        <v>0</v>
      </c>
      <c r="BH61" s="7">
        <f>'No. policies'!BI61*LOOKUP(BI$1,'Inputs &amp; Outputs'!$A$9:$A$58,'Inputs &amp; Outputs'!$I$9:$I$58)</f>
        <v>0</v>
      </c>
      <c r="BI61" s="7">
        <f>'No. policies'!BJ61*LOOKUP(BJ$1,'Inputs &amp; Outputs'!$A$9:$A$58,'Inputs &amp; Outputs'!$I$9:$I$58)</f>
        <v>0</v>
      </c>
      <c r="BJ61" s="7">
        <f>'No. policies'!BK61*LOOKUP(BK$1,'Inputs &amp; Outputs'!$A$9:$A$58,'Inputs &amp; Outputs'!$I$9:$I$58)</f>
        <v>0</v>
      </c>
      <c r="BK61" s="7">
        <f>'No. policies'!BL61*LOOKUP(BL$1,'Inputs &amp; Outputs'!$A$9:$A$58,'Inputs &amp; Outputs'!$I$9:$I$58)</f>
        <v>0</v>
      </c>
      <c r="BL61" s="7">
        <f>'No. policies'!BM61*LOOKUP(BM$1,'Inputs &amp; Outputs'!$A$9:$A$58,'Inputs &amp; Outputs'!$I$9:$I$58)</f>
        <v>0</v>
      </c>
      <c r="BM61" s="7">
        <f>'No. policies'!BN61*LOOKUP(BN$1,'Inputs &amp; Outputs'!$A$9:$A$58,'Inputs &amp; Outputs'!$I$9:$I$58)</f>
        <v>0</v>
      </c>
      <c r="BN61" s="7">
        <f>'No. policies'!BO61*LOOKUP(BO$1,'Inputs &amp; Outputs'!$A$9:$A$58,'Inputs &amp; Outputs'!$I$9:$I$58)</f>
        <v>0</v>
      </c>
      <c r="BO61" s="7">
        <f>'No. policies'!BP61*LOOKUP(BP$1,'Inputs &amp; Outputs'!$A$9:$A$58,'Inputs &amp; Outputs'!$I$9:$I$58)</f>
        <v>0</v>
      </c>
      <c r="BP61" s="7">
        <f>'No. policies'!BQ61*LOOKUP(BQ$1,'Inputs &amp; Outputs'!$A$9:$A$58,'Inputs &amp; Outputs'!$I$9:$I$58)</f>
        <v>0</v>
      </c>
      <c r="BQ61" s="7">
        <f>'No. policies'!BR61*LOOKUP(BR$1,'Inputs &amp; Outputs'!$A$9:$A$58,'Inputs &amp; Outputs'!$I$9:$I$58)</f>
        <v>0</v>
      </c>
      <c r="BR61" s="7">
        <f>'No. policies'!BS61*LOOKUP(BS$1,'Inputs &amp; Outputs'!$A$9:$A$58,'Inputs &amp; Outputs'!$I$9:$I$58)</f>
        <v>0</v>
      </c>
      <c r="BS61" s="7">
        <f>'No. policies'!BT61*LOOKUP(BT$1,'Inputs &amp; Outputs'!$A$9:$A$58,'Inputs &amp; Outputs'!$I$9:$I$58)</f>
        <v>0</v>
      </c>
      <c r="BT61" s="7">
        <f>'No. policies'!BU61*LOOKUP(BU$1,'Inputs &amp; Outputs'!$A$9:$A$58,'Inputs &amp; Outputs'!$I$9:$I$58)</f>
        <v>0</v>
      </c>
    </row>
    <row r="62" spans="1:72" x14ac:dyDescent="0.25">
      <c r="A62" s="1">
        <v>61</v>
      </c>
      <c r="B62" s="7">
        <f>'No. policies'!C62*LOOKUP(C$1,'Inputs &amp; Outputs'!$A$9:$A$58,'Inputs &amp; Outputs'!$I$9:$I$58)</f>
        <v>1907325682.3172207</v>
      </c>
      <c r="C62" s="7">
        <f>'No. policies'!D62*LOOKUP(D$1,'Inputs &amp; Outputs'!$A$9:$A$58,'Inputs &amp; Outputs'!$I$9:$I$58)</f>
        <v>1857218272.5584366</v>
      </c>
      <c r="D62" s="7">
        <f>'No. policies'!E62*LOOKUP(E$1,'Inputs &amp; Outputs'!$A$9:$A$58,'Inputs &amp; Outputs'!$I$9:$I$58)</f>
        <v>1807188793.6271989</v>
      </c>
      <c r="E62" s="7">
        <f>'No. policies'!F62*LOOKUP(F$1,'Inputs &amp; Outputs'!$A$9:$A$58,'Inputs &amp; Outputs'!$I$9:$I$58)</f>
        <v>1756106230.990484</v>
      </c>
      <c r="F62" s="7">
        <f>'No. policies'!G62*LOOKUP(G$1,'Inputs &amp; Outputs'!$A$9:$A$58,'Inputs &amp; Outputs'!$I$9:$I$58)</f>
        <v>1704707737.8093166</v>
      </c>
      <c r="G62" s="7">
        <f>'No. policies'!H62*LOOKUP(H$1,'Inputs &amp; Outputs'!$A$9:$A$58,'Inputs &amp; Outputs'!$I$9:$I$58)</f>
        <v>1652317581.9862006</v>
      </c>
      <c r="H62" s="7">
        <f>'No. policies'!I62*LOOKUP(I$1,'Inputs &amp; Outputs'!$A$9:$A$58,'Inputs &amp; Outputs'!$I$9:$I$58)</f>
        <v>1599668262.1163995</v>
      </c>
      <c r="I62" s="7">
        <f>'No. policies'!J62*LOOKUP(J$1,'Inputs &amp; Outputs'!$A$9:$A$58,'Inputs &amp; Outputs'!$I$9:$I$58)</f>
        <v>1545499357.5125811</v>
      </c>
      <c r="J62" s="7">
        <f>'No. policies'!K62*LOOKUP(K$1,'Inputs &amp; Outputs'!$A$9:$A$58,'Inputs &amp; Outputs'!$I$9:$I$58)</f>
        <v>1486840859.6806409</v>
      </c>
      <c r="K62" s="7">
        <f>'No. policies'!L62*LOOKUP(L$1,'Inputs &amp; Outputs'!$A$9:$A$58,'Inputs &amp; Outputs'!$I$9:$I$58)</f>
        <v>1424146345.6147923</v>
      </c>
      <c r="L62" s="7">
        <f>'No. policies'!M62*LOOKUP(M$1,'Inputs &amp; Outputs'!$A$9:$A$58,'Inputs &amp; Outputs'!$I$9:$I$58)</f>
        <v>1365486557.4625866</v>
      </c>
      <c r="M62" s="7">
        <f>'No. policies'!N62*LOOKUP(N$1,'Inputs &amp; Outputs'!$A$9:$A$58,'Inputs &amp; Outputs'!$I$9:$I$58)</f>
        <v>1304345888.8600302</v>
      </c>
      <c r="N62" s="7">
        <f>'No. policies'!O62*LOOKUP(O$1,'Inputs &amp; Outputs'!$A$9:$A$58,'Inputs &amp; Outputs'!$I$9:$I$58)</f>
        <v>1243528592.7385731</v>
      </c>
      <c r="O62" s="7">
        <f>'No. policies'!P62*LOOKUP(P$1,'Inputs &amp; Outputs'!$A$9:$A$58,'Inputs &amp; Outputs'!$I$9:$I$58)</f>
        <v>1178404209.8193843</v>
      </c>
      <c r="P62" s="7">
        <f>'No. policies'!Q62*LOOKUP(Q$1,'Inputs &amp; Outputs'!$A$9:$A$58,'Inputs &amp; Outputs'!$I$9:$I$58)</f>
        <v>1114628655.4040129</v>
      </c>
      <c r="Q62" s="7">
        <f>'No. policies'!R62*LOOKUP(R$1,'Inputs &amp; Outputs'!$A$9:$A$58,'Inputs &amp; Outputs'!$I$9:$I$58)</f>
        <v>1051479840.3391895</v>
      </c>
      <c r="R62" s="7">
        <f>'No. policies'!S62*LOOKUP(S$1,'Inputs &amp; Outputs'!$A$9:$A$58,'Inputs &amp; Outputs'!$I$9:$I$58)</f>
        <v>983543194.89646125</v>
      </c>
      <c r="S62" s="7">
        <f>'No. policies'!T62*LOOKUP(T$1,'Inputs &amp; Outputs'!$A$9:$A$58,'Inputs &amp; Outputs'!$I$9:$I$58)</f>
        <v>919185062.86449957</v>
      </c>
      <c r="T62" s="7">
        <f>'No. policies'!U62*LOOKUP(U$1,'Inputs &amp; Outputs'!$A$9:$A$58,'Inputs &amp; Outputs'!$I$9:$I$58)</f>
        <v>851843288.46031022</v>
      </c>
      <c r="U62" s="7">
        <f>'No. policies'!V62*LOOKUP(V$1,'Inputs &amp; Outputs'!$A$9:$A$58,'Inputs &amp; Outputs'!$I$9:$I$58)</f>
        <v>784408133.49324656</v>
      </c>
      <c r="V62" s="7">
        <f>'No. policies'!W62*LOOKUP(W$1,'Inputs &amp; Outputs'!$A$9:$A$58,'Inputs &amp; Outputs'!$I$9:$I$58)</f>
        <v>719901197.6790477</v>
      </c>
      <c r="W62" s="7">
        <f>'No. policies'!X62*LOOKUP(X$1,'Inputs &amp; Outputs'!$A$9:$A$58,'Inputs &amp; Outputs'!$I$9:$I$58)</f>
        <v>655508963.23024094</v>
      </c>
      <c r="X62" s="7">
        <f>'No. policies'!Y62*LOOKUP(Y$1,'Inputs &amp; Outputs'!$A$9:$A$58,'Inputs &amp; Outputs'!$I$9:$I$58)</f>
        <v>591751172.33035421</v>
      </c>
      <c r="Y62" s="7">
        <f>'No. policies'!Z62*LOOKUP(Z$1,'Inputs &amp; Outputs'!$A$9:$A$58,'Inputs &amp; Outputs'!$I$9:$I$58)</f>
        <v>531144858.30241919</v>
      </c>
      <c r="Z62" s="7">
        <f>'No. policies'!AA62*LOOKUP(AA$1,'Inputs &amp; Outputs'!$A$9:$A$58,'Inputs &amp; Outputs'!$I$9:$I$58)</f>
        <v>469004440.82680678</v>
      </c>
      <c r="AA62" s="7">
        <f>'No. policies'!AB62*LOOKUP(AB$1,'Inputs &amp; Outputs'!$A$9:$A$58,'Inputs &amp; Outputs'!$I$9:$I$58)</f>
        <v>411615700.86666322</v>
      </c>
      <c r="AB62" s="7">
        <f>'No. policies'!AC62*LOOKUP(AC$1,'Inputs &amp; Outputs'!$A$9:$A$58,'Inputs &amp; Outputs'!$I$9:$I$58)</f>
        <v>357183066.70923162</v>
      </c>
      <c r="AC62" s="7">
        <f>'No. policies'!AD62*LOOKUP(AD$1,'Inputs &amp; Outputs'!$A$9:$A$58,'Inputs &amp; Outputs'!$I$9:$I$58)</f>
        <v>305988662.47953969</v>
      </c>
      <c r="AD62" s="7">
        <f>'No. policies'!AE62*LOOKUP(AE$1,'Inputs &amp; Outputs'!$A$9:$A$58,'Inputs &amp; Outputs'!$I$9:$I$58)</f>
        <v>258228680.48466435</v>
      </c>
      <c r="AE62" s="7">
        <f>'No. policies'!AF62*LOOKUP(AF$1,'Inputs &amp; Outputs'!$A$9:$A$58,'Inputs &amp; Outputs'!$I$9:$I$58)</f>
        <v>218339560.12412041</v>
      </c>
      <c r="AF62" s="7">
        <f>'No. policies'!AG62*LOOKUP(AG$1,'Inputs &amp; Outputs'!$A$9:$A$58,'Inputs &amp; Outputs'!$I$9:$I$58)</f>
        <v>178232593.31411076</v>
      </c>
      <c r="AG62" s="7">
        <f>'No. policies'!AH62*LOOKUP(AH$1,'Inputs &amp; Outputs'!$A$9:$A$58,'Inputs &amp; Outputs'!$I$9:$I$58)</f>
        <v>143986409.41813546</v>
      </c>
      <c r="AH62" s="7">
        <f>'No. policies'!AI62*LOOKUP(AI$1,'Inputs &amp; Outputs'!$A$9:$A$58,'Inputs &amp; Outputs'!$I$9:$I$58)</f>
        <v>113443785.47729829</v>
      </c>
      <c r="AI62" s="7">
        <f>'No. policies'!AJ62*LOOKUP(AJ$1,'Inputs &amp; Outputs'!$A$9:$A$58,'Inputs &amp; Outputs'!$I$9:$I$58)</f>
        <v>88884133.174723849</v>
      </c>
      <c r="AJ62" s="7">
        <f>'No. policies'!AK62*LOOKUP(AK$1,'Inputs &amp; Outputs'!$A$9:$A$58,'Inputs &amp; Outputs'!$I$9:$I$58)</f>
        <v>67383724.860850543</v>
      </c>
      <c r="AK62" s="7">
        <f>'No. policies'!AL62*LOOKUP(AL$1,'Inputs &amp; Outputs'!$A$9:$A$58,'Inputs &amp; Outputs'!$I$9:$I$58)</f>
        <v>50024327.209969431</v>
      </c>
      <c r="AL62" s="7">
        <f>'No. policies'!AM62*LOOKUP(AM$1,'Inputs &amp; Outputs'!$A$9:$A$58,'Inputs &amp; Outputs'!$I$9:$I$58)</f>
        <v>35958402.288511597</v>
      </c>
      <c r="AM62" s="7">
        <f>'No. policies'!AN62*LOOKUP(AN$1,'Inputs &amp; Outputs'!$A$9:$A$58,'Inputs &amp; Outputs'!$I$9:$I$58)</f>
        <v>25860932.876605455</v>
      </c>
      <c r="AN62" s="7">
        <f>'No. policies'!AO62*LOOKUP(AO$1,'Inputs &amp; Outputs'!$A$9:$A$58,'Inputs &amp; Outputs'!$I$9:$I$58)</f>
        <v>18923410.295890961</v>
      </c>
      <c r="AO62" s="7">
        <f>'No. policies'!AP62*LOOKUP(AP$1,'Inputs &amp; Outputs'!$A$9:$A$58,'Inputs &amp; Outputs'!$I$9:$I$58)</f>
        <v>14027483.866383392</v>
      </c>
      <c r="AP62" s="7">
        <f>'No. policies'!AQ62*LOOKUP(AQ$1,'Inputs &amp; Outputs'!$A$9:$A$58,'Inputs &amp; Outputs'!$I$9:$I$58)</f>
        <v>9404892.6434430405</v>
      </c>
      <c r="AQ62" s="7">
        <f>'No. policies'!AR62*LOOKUP(AR$1,'Inputs &amp; Outputs'!$A$9:$A$58,'Inputs &amp; Outputs'!$I$9:$I$58)</f>
        <v>6393175.3643289432</v>
      </c>
      <c r="AR62" s="7">
        <f>'No. policies'!AS62*LOOKUP(AS$1,'Inputs &amp; Outputs'!$A$9:$A$58,'Inputs &amp; Outputs'!$I$9:$I$58)</f>
        <v>4325499.3641020572</v>
      </c>
      <c r="AS62" s="7">
        <f>'No. policies'!AT62*LOOKUP(AT$1,'Inputs &amp; Outputs'!$A$9:$A$58,'Inputs &amp; Outputs'!$I$9:$I$58)</f>
        <v>2786719.768726408</v>
      </c>
      <c r="AT62" s="7">
        <f>'No. policies'!AU62*LOOKUP(AU$1,'Inputs &amp; Outputs'!$A$9:$A$58,'Inputs &amp; Outputs'!$I$9:$I$58)</f>
        <v>1779470.8800055843</v>
      </c>
      <c r="AU62" s="7">
        <f>'No. policies'!AV62*LOOKUP(AV$1,'Inputs &amp; Outputs'!$A$9:$A$58,'Inputs &amp; Outputs'!$I$9:$I$58)</f>
        <v>990804.39024214703</v>
      </c>
      <c r="AV62" s="7">
        <f>'No. policies'!AW62*LOOKUP(AW$1,'Inputs &amp; Outputs'!$A$9:$A$58,'Inputs &amp; Outputs'!$I$9:$I$58)</f>
        <v>540763.98503830237</v>
      </c>
      <c r="AW62" s="7">
        <f>'No. policies'!AX62*LOOKUP(AX$1,'Inputs &amp; Outputs'!$A$9:$A$58,'Inputs &amp; Outputs'!$I$9:$I$58)</f>
        <v>301389.27884615381</v>
      </c>
      <c r="AX62" s="7">
        <f>'No. policies'!AY62*LOOKUP(AY$1,'Inputs &amp; Outputs'!$A$9:$A$58,'Inputs &amp; Outputs'!$I$9:$I$58)</f>
        <v>275000</v>
      </c>
      <c r="AY62" s="7">
        <f>'No. policies'!AZ62*LOOKUP(AZ$1,'Inputs &amp; Outputs'!$A$9:$A$58,'Inputs &amp; Outputs'!$I$9:$I$58)</f>
        <v>0</v>
      </c>
      <c r="AZ62" s="7">
        <f>'No. policies'!BA62*LOOKUP(BA$1,'Inputs &amp; Outputs'!$A$9:$A$58,'Inputs &amp; Outputs'!$I$9:$I$58)</f>
        <v>0</v>
      </c>
      <c r="BA62" s="7">
        <f>'No. policies'!BB62*LOOKUP(BB$1,'Inputs &amp; Outputs'!$A$9:$A$58,'Inputs &amp; Outputs'!$I$9:$I$58)</f>
        <v>0</v>
      </c>
      <c r="BB62" s="7">
        <f>'No. policies'!BC62*LOOKUP(BC$1,'Inputs &amp; Outputs'!$A$9:$A$58,'Inputs &amp; Outputs'!$I$9:$I$58)</f>
        <v>0</v>
      </c>
      <c r="BC62" s="7">
        <f>'No. policies'!BD62*LOOKUP(BD$1,'Inputs &amp; Outputs'!$A$9:$A$58,'Inputs &amp; Outputs'!$I$9:$I$58)</f>
        <v>0</v>
      </c>
      <c r="BD62" s="7">
        <f>'No. policies'!BE62*LOOKUP(BE$1,'Inputs &amp; Outputs'!$A$9:$A$58,'Inputs &amp; Outputs'!$I$9:$I$58)</f>
        <v>0</v>
      </c>
      <c r="BE62" s="7">
        <f>'No. policies'!BF62*LOOKUP(BF$1,'Inputs &amp; Outputs'!$A$9:$A$58,'Inputs &amp; Outputs'!$I$9:$I$58)</f>
        <v>0</v>
      </c>
      <c r="BF62" s="7">
        <f>'No. policies'!BG62*LOOKUP(BG$1,'Inputs &amp; Outputs'!$A$9:$A$58,'Inputs &amp; Outputs'!$I$9:$I$58)</f>
        <v>0</v>
      </c>
      <c r="BG62" s="7">
        <f>'No. policies'!BH62*LOOKUP(BH$1,'Inputs &amp; Outputs'!$A$9:$A$58,'Inputs &amp; Outputs'!$I$9:$I$58)</f>
        <v>0</v>
      </c>
      <c r="BH62" s="7">
        <f>'No. policies'!BI62*LOOKUP(BI$1,'Inputs &amp; Outputs'!$A$9:$A$58,'Inputs &amp; Outputs'!$I$9:$I$58)</f>
        <v>0</v>
      </c>
      <c r="BI62" s="7">
        <f>'No. policies'!BJ62*LOOKUP(BJ$1,'Inputs &amp; Outputs'!$A$9:$A$58,'Inputs &amp; Outputs'!$I$9:$I$58)</f>
        <v>0</v>
      </c>
      <c r="BJ62" s="7">
        <f>'No. policies'!BK62*LOOKUP(BK$1,'Inputs &amp; Outputs'!$A$9:$A$58,'Inputs &amp; Outputs'!$I$9:$I$58)</f>
        <v>0</v>
      </c>
      <c r="BK62" s="7">
        <f>'No. policies'!BL62*LOOKUP(BL$1,'Inputs &amp; Outputs'!$A$9:$A$58,'Inputs &amp; Outputs'!$I$9:$I$58)</f>
        <v>0</v>
      </c>
      <c r="BL62" s="7">
        <f>'No. policies'!BM62*LOOKUP(BM$1,'Inputs &amp; Outputs'!$A$9:$A$58,'Inputs &amp; Outputs'!$I$9:$I$58)</f>
        <v>0</v>
      </c>
      <c r="BM62" s="7">
        <f>'No. policies'!BN62*LOOKUP(BN$1,'Inputs &amp; Outputs'!$A$9:$A$58,'Inputs &amp; Outputs'!$I$9:$I$58)</f>
        <v>0</v>
      </c>
      <c r="BN62" s="7">
        <f>'No. policies'!BO62*LOOKUP(BO$1,'Inputs &amp; Outputs'!$A$9:$A$58,'Inputs &amp; Outputs'!$I$9:$I$58)</f>
        <v>0</v>
      </c>
      <c r="BO62" s="7">
        <f>'No. policies'!BP62*LOOKUP(BP$1,'Inputs &amp; Outputs'!$A$9:$A$58,'Inputs &amp; Outputs'!$I$9:$I$58)</f>
        <v>0</v>
      </c>
      <c r="BP62" s="7">
        <f>'No. policies'!BQ62*LOOKUP(BQ$1,'Inputs &amp; Outputs'!$A$9:$A$58,'Inputs &amp; Outputs'!$I$9:$I$58)</f>
        <v>0</v>
      </c>
      <c r="BQ62" s="7">
        <f>'No. policies'!BR62*LOOKUP(BR$1,'Inputs &amp; Outputs'!$A$9:$A$58,'Inputs &amp; Outputs'!$I$9:$I$58)</f>
        <v>0</v>
      </c>
      <c r="BR62" s="7">
        <f>'No. policies'!BS62*LOOKUP(BS$1,'Inputs &amp; Outputs'!$A$9:$A$58,'Inputs &amp; Outputs'!$I$9:$I$58)</f>
        <v>0</v>
      </c>
      <c r="BS62" s="7">
        <f>'No. policies'!BT62*LOOKUP(BT$1,'Inputs &amp; Outputs'!$A$9:$A$58,'Inputs &amp; Outputs'!$I$9:$I$58)</f>
        <v>0</v>
      </c>
      <c r="BT62" s="7">
        <f>'No. policies'!BU62*LOOKUP(BU$1,'Inputs &amp; Outputs'!$A$9:$A$58,'Inputs &amp; Outputs'!$I$9:$I$58)</f>
        <v>0</v>
      </c>
    </row>
    <row r="63" spans="1:72" x14ac:dyDescent="0.25">
      <c r="A63" s="1">
        <v>62</v>
      </c>
      <c r="B63" s="7">
        <f>'No. policies'!C63*LOOKUP(C$1,'Inputs &amp; Outputs'!$A$9:$A$58,'Inputs &amp; Outputs'!$I$9:$I$58)</f>
        <v>1907708679.442184</v>
      </c>
      <c r="C63" s="7">
        <f>'No. policies'!D63*LOOKUP(D$1,'Inputs &amp; Outputs'!$A$9:$A$58,'Inputs &amp; Outputs'!$I$9:$I$58)</f>
        <v>1858717843.2266309</v>
      </c>
      <c r="D63" s="7">
        <f>'No. policies'!E63*LOOKUP(E$1,'Inputs &amp; Outputs'!$A$9:$A$58,'Inputs &amp; Outputs'!$I$9:$I$58)</f>
        <v>1809754781.7723086</v>
      </c>
      <c r="E63" s="7">
        <f>'No. policies'!F63*LOOKUP(F$1,'Inputs &amp; Outputs'!$A$9:$A$58,'Inputs &amp; Outputs'!$I$9:$I$58)</f>
        <v>1760044491.651217</v>
      </c>
      <c r="F63" s="7">
        <f>'No. policies'!G63*LOOKUP(G$1,'Inputs &amp; Outputs'!$A$9:$A$58,'Inputs &amp; Outputs'!$I$9:$I$58)</f>
        <v>1709597290.8372474</v>
      </c>
      <c r="G63" s="7">
        <f>'No. policies'!H63*LOOKUP(H$1,'Inputs &amp; Outputs'!$A$9:$A$58,'Inputs &amp; Outputs'!$I$9:$I$58)</f>
        <v>1661504685.5104237</v>
      </c>
      <c r="H63" s="7">
        <f>'No. policies'!I63*LOOKUP(I$1,'Inputs &amp; Outputs'!$A$9:$A$58,'Inputs &amp; Outputs'!$I$9:$I$58)</f>
        <v>1608275748.6261318</v>
      </c>
      <c r="I63" s="7">
        <f>'No. policies'!J63*LOOKUP(J$1,'Inputs &amp; Outputs'!$A$9:$A$58,'Inputs &amp; Outputs'!$I$9:$I$58)</f>
        <v>1548715797.3825345</v>
      </c>
      <c r="J63" s="7">
        <f>'No. policies'!K63*LOOKUP(K$1,'Inputs &amp; Outputs'!$A$9:$A$58,'Inputs &amp; Outputs'!$I$9:$I$58)</f>
        <v>1490897298.542309</v>
      </c>
      <c r="K63" s="7">
        <f>'No. policies'!L63*LOOKUP(L$1,'Inputs &amp; Outputs'!$A$9:$A$58,'Inputs &amp; Outputs'!$I$9:$I$58)</f>
        <v>1433817967.6563189</v>
      </c>
      <c r="L63" s="7">
        <f>'No. policies'!M63*LOOKUP(M$1,'Inputs &amp; Outputs'!$A$9:$A$58,'Inputs &amp; Outputs'!$I$9:$I$58)</f>
        <v>1373962394.3988912</v>
      </c>
      <c r="M63" s="7">
        <f>'No. policies'!N63*LOOKUP(N$1,'Inputs &amp; Outputs'!$A$9:$A$58,'Inputs &amp; Outputs'!$I$9:$I$58)</f>
        <v>1314220884.7739606</v>
      </c>
      <c r="N63" s="7">
        <f>'No. policies'!O63*LOOKUP(O$1,'Inputs &amp; Outputs'!$A$9:$A$58,'Inputs &amp; Outputs'!$I$9:$I$58)</f>
        <v>1252772137.1533329</v>
      </c>
      <c r="O63" s="7">
        <f>'No. policies'!P63*LOOKUP(P$1,'Inputs &amp; Outputs'!$A$9:$A$58,'Inputs &amp; Outputs'!$I$9:$I$58)</f>
        <v>1189385566.9998624</v>
      </c>
      <c r="P63" s="7">
        <f>'No. policies'!Q63*LOOKUP(Q$1,'Inputs &amp; Outputs'!$A$9:$A$58,'Inputs &amp; Outputs'!$I$9:$I$58)</f>
        <v>1124414904.2920716</v>
      </c>
      <c r="Q63" s="7">
        <f>'No. policies'!R63*LOOKUP(R$1,'Inputs &amp; Outputs'!$A$9:$A$58,'Inputs &amp; Outputs'!$I$9:$I$58)</f>
        <v>1056285506.8855295</v>
      </c>
      <c r="R63" s="7">
        <f>'No. policies'!S63*LOOKUP(S$1,'Inputs &amp; Outputs'!$A$9:$A$58,'Inputs &amp; Outputs'!$I$9:$I$58)</f>
        <v>990199613.25165308</v>
      </c>
      <c r="S63" s="7">
        <f>'No. policies'!T63*LOOKUP(T$1,'Inputs &amp; Outputs'!$A$9:$A$58,'Inputs &amp; Outputs'!$I$9:$I$58)</f>
        <v>921372036.60436285</v>
      </c>
      <c r="T63" s="7">
        <f>'No. policies'!U63*LOOKUP(U$1,'Inputs &amp; Outputs'!$A$9:$A$58,'Inputs &amp; Outputs'!$I$9:$I$58)</f>
        <v>856207452.66076565</v>
      </c>
      <c r="U63" s="7">
        <f>'No. policies'!V63*LOOKUP(V$1,'Inputs &amp; Outputs'!$A$9:$A$58,'Inputs &amp; Outputs'!$I$9:$I$58)</f>
        <v>791104060.31693983</v>
      </c>
      <c r="V63" s="7">
        <f>'No. policies'!W63*LOOKUP(W$1,'Inputs &amp; Outputs'!$A$9:$A$58,'Inputs &amp; Outputs'!$I$9:$I$58)</f>
        <v>726229181.319453</v>
      </c>
      <c r="W63" s="7">
        <f>'No. policies'!X63*LOOKUP(X$1,'Inputs &amp; Outputs'!$A$9:$A$58,'Inputs &amp; Outputs'!$I$9:$I$58)</f>
        <v>663928666.26343644</v>
      </c>
      <c r="X63" s="7">
        <f>'No. policies'!Y63*LOOKUP(Y$1,'Inputs &amp; Outputs'!$A$9:$A$58,'Inputs &amp; Outputs'!$I$9:$I$58)</f>
        <v>603952227.42994916</v>
      </c>
      <c r="Y63" s="7">
        <f>'No. policies'!Z63*LOOKUP(Z$1,'Inputs &amp; Outputs'!$A$9:$A$58,'Inputs &amp; Outputs'!$I$9:$I$58)</f>
        <v>540574379.94282877</v>
      </c>
      <c r="Z63" s="7">
        <f>'No. policies'!AA63*LOOKUP(AA$1,'Inputs &amp; Outputs'!$A$9:$A$58,'Inputs &amp; Outputs'!$I$9:$I$58)</f>
        <v>478835606.66411346</v>
      </c>
      <c r="AA63" s="7">
        <f>'No. policies'!AB63*LOOKUP(AB$1,'Inputs &amp; Outputs'!$A$9:$A$58,'Inputs &amp; Outputs'!$I$9:$I$58)</f>
        <v>418631111.04203737</v>
      </c>
      <c r="AB63" s="7">
        <f>'No. policies'!AC63*LOOKUP(AC$1,'Inputs &amp; Outputs'!$A$9:$A$58,'Inputs &amp; Outputs'!$I$9:$I$58)</f>
        <v>363464865.27956635</v>
      </c>
      <c r="AC63" s="7">
        <f>'No. policies'!AD63*LOOKUP(AD$1,'Inputs &amp; Outputs'!$A$9:$A$58,'Inputs &amp; Outputs'!$I$9:$I$58)</f>
        <v>313112825.99528468</v>
      </c>
      <c r="AD63" s="7">
        <f>'No. policies'!AE63*LOOKUP(AE$1,'Inputs &amp; Outputs'!$A$9:$A$58,'Inputs &amp; Outputs'!$I$9:$I$58)</f>
        <v>262456605.98378354</v>
      </c>
      <c r="AE63" s="7">
        <f>'No. policies'!AF63*LOOKUP(AF$1,'Inputs &amp; Outputs'!$A$9:$A$58,'Inputs &amp; Outputs'!$I$9:$I$58)</f>
        <v>217635887.5086191</v>
      </c>
      <c r="AF63" s="7">
        <f>'No. policies'!AG63*LOOKUP(AG$1,'Inputs &amp; Outputs'!$A$9:$A$58,'Inputs &amp; Outputs'!$I$9:$I$58)</f>
        <v>181120837.11585537</v>
      </c>
      <c r="AG63" s="7">
        <f>'No. policies'!AH63*LOOKUP(AH$1,'Inputs &amp; Outputs'!$A$9:$A$58,'Inputs &amp; Outputs'!$I$9:$I$58)</f>
        <v>145368402.54992321</v>
      </c>
      <c r="AH63" s="7">
        <f>'No. policies'!AI63*LOOKUP(AI$1,'Inputs &amp; Outputs'!$A$9:$A$58,'Inputs &amp; Outputs'!$I$9:$I$58)</f>
        <v>115367920.35465176</v>
      </c>
      <c r="AI63" s="7">
        <f>'No. policies'!AJ63*LOOKUP(AJ$1,'Inputs &amp; Outputs'!$A$9:$A$58,'Inputs &amp; Outputs'!$I$9:$I$58)</f>
        <v>90599179.368531436</v>
      </c>
      <c r="AJ63" s="7">
        <f>'No. policies'!AK63*LOOKUP(AK$1,'Inputs &amp; Outputs'!$A$9:$A$58,'Inputs &amp; Outputs'!$I$9:$I$58)</f>
        <v>69887144.979519904</v>
      </c>
      <c r="AK63" s="7">
        <f>'No. policies'!AL63*LOOKUP(AL$1,'Inputs &amp; Outputs'!$A$9:$A$58,'Inputs &amp; Outputs'!$I$9:$I$58)</f>
        <v>52886577.401437126</v>
      </c>
      <c r="AL63" s="7">
        <f>'No. policies'!AM63*LOOKUP(AM$1,'Inputs &amp; Outputs'!$A$9:$A$58,'Inputs &amp; Outputs'!$I$9:$I$58)</f>
        <v>38827748.481313027</v>
      </c>
      <c r="AM63" s="7">
        <f>'No. policies'!AN63*LOOKUP(AN$1,'Inputs &amp; Outputs'!$A$9:$A$58,'Inputs &amp; Outputs'!$I$9:$I$58)</f>
        <v>28906776.082072318</v>
      </c>
      <c r="AN63" s="7">
        <f>'No. policies'!AO63*LOOKUP(AO$1,'Inputs &amp; Outputs'!$A$9:$A$58,'Inputs &amp; Outputs'!$I$9:$I$58)</f>
        <v>20929617.118091434</v>
      </c>
      <c r="AO63" s="7">
        <f>'No. policies'!AP63*LOOKUP(AP$1,'Inputs &amp; Outputs'!$A$9:$A$58,'Inputs &amp; Outputs'!$I$9:$I$58)</f>
        <v>14693021.422087714</v>
      </c>
      <c r="AP63" s="7">
        <f>'No. policies'!AQ63*LOOKUP(AQ$1,'Inputs &amp; Outputs'!$A$9:$A$58,'Inputs &amp; Outputs'!$I$9:$I$58)</f>
        <v>9983655.26765492</v>
      </c>
      <c r="AQ63" s="7">
        <f>'No. policies'!AR63*LOOKUP(AR$1,'Inputs &amp; Outputs'!$A$9:$A$58,'Inputs &amp; Outputs'!$I$9:$I$58)</f>
        <v>7073300.4030873422</v>
      </c>
      <c r="AR63" s="7">
        <f>'No. policies'!AS63*LOOKUP(AS$1,'Inputs &amp; Outputs'!$A$9:$A$58,'Inputs &amp; Outputs'!$I$9:$I$58)</f>
        <v>4749567.9292101022</v>
      </c>
      <c r="AS63" s="7">
        <f>'No. policies'!AT63*LOOKUP(AT$1,'Inputs &amp; Outputs'!$A$9:$A$58,'Inputs &amp; Outputs'!$I$9:$I$58)</f>
        <v>3375463.3818376209</v>
      </c>
      <c r="AT63" s="7">
        <f>'No. policies'!AU63*LOOKUP(AU$1,'Inputs &amp; Outputs'!$A$9:$A$58,'Inputs &amp; Outputs'!$I$9:$I$58)</f>
        <v>2099775.6384065896</v>
      </c>
      <c r="AU63" s="7">
        <f>'No. policies'!AV63*LOOKUP(AV$1,'Inputs &amp; Outputs'!$A$9:$A$58,'Inputs &amp; Outputs'!$I$9:$I$58)</f>
        <v>1176580.2134125496</v>
      </c>
      <c r="AV63" s="7">
        <f>'No. policies'!AW63*LOOKUP(AW$1,'Inputs &amp; Outputs'!$A$9:$A$58,'Inputs &amp; Outputs'!$I$9:$I$58)</f>
        <v>491603.62276209309</v>
      </c>
      <c r="AW63" s="7">
        <f>'No. policies'!AX63*LOOKUP(AX$1,'Inputs &amp; Outputs'!$A$9:$A$58,'Inputs &amp; Outputs'!$I$9:$I$58)</f>
        <v>180833.56730769228</v>
      </c>
      <c r="AX63" s="7">
        <f>'No. policies'!AY63*LOOKUP(AY$1,'Inputs &amp; Outputs'!$A$9:$A$58,'Inputs &amp; Outputs'!$I$9:$I$58)</f>
        <v>175000</v>
      </c>
      <c r="AY63" s="7">
        <f>'No. policies'!AZ63*LOOKUP(AZ$1,'Inputs &amp; Outputs'!$A$9:$A$58,'Inputs &amp; Outputs'!$I$9:$I$58)</f>
        <v>0</v>
      </c>
      <c r="AZ63" s="7">
        <f>'No. policies'!BA63*LOOKUP(BA$1,'Inputs &amp; Outputs'!$A$9:$A$58,'Inputs &amp; Outputs'!$I$9:$I$58)</f>
        <v>0</v>
      </c>
      <c r="BA63" s="7">
        <f>'No. policies'!BB63*LOOKUP(BB$1,'Inputs &amp; Outputs'!$A$9:$A$58,'Inputs &amp; Outputs'!$I$9:$I$58)</f>
        <v>0</v>
      </c>
      <c r="BB63" s="7">
        <f>'No. policies'!BC63*LOOKUP(BC$1,'Inputs &amp; Outputs'!$A$9:$A$58,'Inputs &amp; Outputs'!$I$9:$I$58)</f>
        <v>0</v>
      </c>
      <c r="BC63" s="7">
        <f>'No. policies'!BD63*LOOKUP(BD$1,'Inputs &amp; Outputs'!$A$9:$A$58,'Inputs &amp; Outputs'!$I$9:$I$58)</f>
        <v>0</v>
      </c>
      <c r="BD63" s="7">
        <f>'No. policies'!BE63*LOOKUP(BE$1,'Inputs &amp; Outputs'!$A$9:$A$58,'Inputs &amp; Outputs'!$I$9:$I$58)</f>
        <v>0</v>
      </c>
      <c r="BE63" s="7">
        <f>'No. policies'!BF63*LOOKUP(BF$1,'Inputs &amp; Outputs'!$A$9:$A$58,'Inputs &amp; Outputs'!$I$9:$I$58)</f>
        <v>0</v>
      </c>
      <c r="BF63" s="7">
        <f>'No. policies'!BG63*LOOKUP(BG$1,'Inputs &amp; Outputs'!$A$9:$A$58,'Inputs &amp; Outputs'!$I$9:$I$58)</f>
        <v>0</v>
      </c>
      <c r="BG63" s="7">
        <f>'No. policies'!BH63*LOOKUP(BH$1,'Inputs &amp; Outputs'!$A$9:$A$58,'Inputs &amp; Outputs'!$I$9:$I$58)</f>
        <v>0</v>
      </c>
      <c r="BH63" s="7">
        <f>'No. policies'!BI63*LOOKUP(BI$1,'Inputs &amp; Outputs'!$A$9:$A$58,'Inputs &amp; Outputs'!$I$9:$I$58)</f>
        <v>0</v>
      </c>
      <c r="BI63" s="7">
        <f>'No. policies'!BJ63*LOOKUP(BJ$1,'Inputs &amp; Outputs'!$A$9:$A$58,'Inputs &amp; Outputs'!$I$9:$I$58)</f>
        <v>0</v>
      </c>
      <c r="BJ63" s="7">
        <f>'No. policies'!BK63*LOOKUP(BK$1,'Inputs &amp; Outputs'!$A$9:$A$58,'Inputs &amp; Outputs'!$I$9:$I$58)</f>
        <v>0</v>
      </c>
      <c r="BK63" s="7">
        <f>'No. policies'!BL63*LOOKUP(BL$1,'Inputs &amp; Outputs'!$A$9:$A$58,'Inputs &amp; Outputs'!$I$9:$I$58)</f>
        <v>0</v>
      </c>
      <c r="BL63" s="7">
        <f>'No. policies'!BM63*LOOKUP(BM$1,'Inputs &amp; Outputs'!$A$9:$A$58,'Inputs &amp; Outputs'!$I$9:$I$58)</f>
        <v>0</v>
      </c>
      <c r="BM63" s="7">
        <f>'No. policies'!BN63*LOOKUP(BN$1,'Inputs &amp; Outputs'!$A$9:$A$58,'Inputs &amp; Outputs'!$I$9:$I$58)</f>
        <v>0</v>
      </c>
      <c r="BN63" s="7">
        <f>'No. policies'!BO63*LOOKUP(BO$1,'Inputs &amp; Outputs'!$A$9:$A$58,'Inputs &amp; Outputs'!$I$9:$I$58)</f>
        <v>0</v>
      </c>
      <c r="BO63" s="7">
        <f>'No. policies'!BP63*LOOKUP(BP$1,'Inputs &amp; Outputs'!$A$9:$A$58,'Inputs &amp; Outputs'!$I$9:$I$58)</f>
        <v>0</v>
      </c>
      <c r="BP63" s="7">
        <f>'No. policies'!BQ63*LOOKUP(BQ$1,'Inputs &amp; Outputs'!$A$9:$A$58,'Inputs &amp; Outputs'!$I$9:$I$58)</f>
        <v>0</v>
      </c>
      <c r="BQ63" s="7">
        <f>'No. policies'!BR63*LOOKUP(BR$1,'Inputs &amp; Outputs'!$A$9:$A$58,'Inputs &amp; Outputs'!$I$9:$I$58)</f>
        <v>0</v>
      </c>
      <c r="BR63" s="7">
        <f>'No. policies'!BS63*LOOKUP(BS$1,'Inputs &amp; Outputs'!$A$9:$A$58,'Inputs &amp; Outputs'!$I$9:$I$58)</f>
        <v>0</v>
      </c>
      <c r="BS63" s="7">
        <f>'No. policies'!BT63*LOOKUP(BT$1,'Inputs &amp; Outputs'!$A$9:$A$58,'Inputs &amp; Outputs'!$I$9:$I$58)</f>
        <v>0</v>
      </c>
      <c r="BT63" s="7">
        <f>'No. policies'!BU63*LOOKUP(BU$1,'Inputs &amp; Outputs'!$A$9:$A$58,'Inputs &amp; Outputs'!$I$9:$I$58)</f>
        <v>0</v>
      </c>
    </row>
    <row r="64" spans="1:72" x14ac:dyDescent="0.25">
      <c r="A64" s="1">
        <v>63</v>
      </c>
      <c r="B64" s="7">
        <f>'No. policies'!C64*LOOKUP(C$1,'Inputs &amp; Outputs'!$A$9:$A$58,'Inputs &amp; Outputs'!$I$9:$I$58)</f>
        <v>1908857670.8170738</v>
      </c>
      <c r="C64" s="7">
        <f>'No. policies'!D64*LOOKUP(D$1,'Inputs &amp; Outputs'!$A$9:$A$58,'Inputs &amp; Outputs'!$I$9:$I$58)</f>
        <v>1862841662.5641646</v>
      </c>
      <c r="D64" s="7">
        <f>'No. policies'!E64*LOOKUP(E$1,'Inputs &amp; Outputs'!$A$9:$A$58,'Inputs &amp; Outputs'!$I$9:$I$58)</f>
        <v>1813787048.8574808</v>
      </c>
      <c r="E64" s="7">
        <f>'No. policies'!F64*LOOKUP(F$1,'Inputs &amp; Outputs'!$A$9:$A$58,'Inputs &amp; Outputs'!$I$9:$I$58)</f>
        <v>1763624728.6155198</v>
      </c>
      <c r="F64" s="7">
        <f>'No. policies'!G64*LOOKUP(G$1,'Inputs &amp; Outputs'!$A$9:$A$58,'Inputs &amp; Outputs'!$I$9:$I$58)</f>
        <v>1716233112.803725</v>
      </c>
      <c r="G64" s="7">
        <f>'No. policies'!H64*LOOKUP(H$1,'Inputs &amp; Outputs'!$A$9:$A$58,'Inputs &amp; Outputs'!$I$9:$I$58)</f>
        <v>1662865737.8843827</v>
      </c>
      <c r="H64" s="7">
        <f>'No. policies'!I64*LOOKUP(I$1,'Inputs &amp; Outputs'!$A$9:$A$58,'Inputs &amp; Outputs'!$I$9:$I$58)</f>
        <v>1605296234.0650706</v>
      </c>
      <c r="I64" s="7">
        <f>'No. policies'!J64*LOOKUP(J$1,'Inputs &amp; Outputs'!$A$9:$A$58,'Inputs &amp; Outputs'!$I$9:$I$58)</f>
        <v>1547107577.4475579</v>
      </c>
      <c r="J64" s="7">
        <f>'No. policies'!K64*LOOKUP(K$1,'Inputs &amp; Outputs'!$A$9:$A$58,'Inputs &amp; Outputs'!$I$9:$I$58)</f>
        <v>1487464927.1978207</v>
      </c>
      <c r="K64" s="7">
        <f>'No. policies'!L64*LOOKUP(L$1,'Inputs &amp; Outputs'!$A$9:$A$58,'Inputs &amp; Outputs'!$I$9:$I$58)</f>
        <v>1429586633.0131509</v>
      </c>
      <c r="L64" s="7">
        <f>'No. policies'!M64*LOOKUP(M$1,'Inputs &amp; Outputs'!$A$9:$A$58,'Inputs &amp; Outputs'!$I$9:$I$58)</f>
        <v>1367240178.8976841</v>
      </c>
      <c r="M64" s="7">
        <f>'No. policies'!N64*LOOKUP(N$1,'Inputs &amp; Outputs'!$A$9:$A$58,'Inputs &amp; Outputs'!$I$9:$I$58)</f>
        <v>1304910174.3408263</v>
      </c>
      <c r="N64" s="7">
        <f>'No. policies'!O64*LOOKUP(O$1,'Inputs &amp; Outputs'!$A$9:$A$58,'Inputs &amp; Outputs'!$I$9:$I$58)</f>
        <v>1240809903.2048202</v>
      </c>
      <c r="O64" s="7">
        <f>'No. policies'!P64*LOOKUP(P$1,'Inputs &amp; Outputs'!$A$9:$A$58,'Inputs &amp; Outputs'!$I$9:$I$58)</f>
        <v>1176835444.5078876</v>
      </c>
      <c r="P64" s="7">
        <f>'No. policies'!Q64*LOOKUP(Q$1,'Inputs &amp; Outputs'!$A$9:$A$58,'Inputs &amp; Outputs'!$I$9:$I$58)</f>
        <v>1112872149.1933355</v>
      </c>
      <c r="Q64" s="7">
        <f>'No. policies'!R64*LOOKUP(R$1,'Inputs &amp; Outputs'!$A$9:$A$58,'Inputs &amp; Outputs'!$I$9:$I$58)</f>
        <v>1050038140.3752875</v>
      </c>
      <c r="R64" s="7">
        <f>'No. policies'!S64*LOOKUP(S$1,'Inputs &amp; Outputs'!$A$9:$A$58,'Inputs &amp; Outputs'!$I$9:$I$58)</f>
        <v>983084131.56162035</v>
      </c>
      <c r="S64" s="7">
        <f>'No. policies'!T64*LOOKUP(T$1,'Inputs &amp; Outputs'!$A$9:$A$58,'Inputs &amp; Outputs'!$I$9:$I$58)</f>
        <v>914155023.26281428</v>
      </c>
      <c r="T64" s="7">
        <f>'No. policies'!U64*LOOKUP(U$1,'Inputs &amp; Outputs'!$A$9:$A$58,'Inputs &amp; Outputs'!$I$9:$I$58)</f>
        <v>848102576.28849137</v>
      </c>
      <c r="U64" s="7">
        <f>'No. policies'!V64*LOOKUP(V$1,'Inputs &amp; Outputs'!$A$9:$A$58,'Inputs &amp; Outputs'!$I$9:$I$58)</f>
        <v>780863231.05717361</v>
      </c>
      <c r="V64" s="7">
        <f>'No. policies'!W64*LOOKUP(W$1,'Inputs &amp; Outputs'!$A$9:$A$58,'Inputs &amp; Outputs'!$I$9:$I$58)</f>
        <v>714317682.70221961</v>
      </c>
      <c r="W64" s="7">
        <f>'No. policies'!X64*LOOKUP(X$1,'Inputs &amp; Outputs'!$A$9:$A$58,'Inputs &amp; Outputs'!$I$9:$I$58)</f>
        <v>647264670.67690361</v>
      </c>
      <c r="X64" s="7">
        <f>'No. policies'!Y64*LOOKUP(Y$1,'Inputs &amp; Outputs'!$A$9:$A$58,'Inputs &amp; Outputs'!$I$9:$I$58)</f>
        <v>585485765.6575892</v>
      </c>
      <c r="Y64" s="7">
        <f>'No. policies'!Z64*LOOKUP(Z$1,'Inputs &amp; Outputs'!$A$9:$A$58,'Inputs &amp; Outputs'!$I$9:$I$58)</f>
        <v>524188653.81359237</v>
      </c>
      <c r="Z64" s="7">
        <f>'No. policies'!AA64*LOOKUP(AA$1,'Inputs &amp; Outputs'!$A$9:$A$58,'Inputs &amp; Outputs'!$I$9:$I$58)</f>
        <v>464956313.71732759</v>
      </c>
      <c r="AA64" s="7">
        <f>'No. policies'!AB64*LOOKUP(AB$1,'Inputs &amp; Outputs'!$A$9:$A$58,'Inputs &amp; Outputs'!$I$9:$I$58)</f>
        <v>405409761.09613997</v>
      </c>
      <c r="AB64" s="7">
        <f>'No. policies'!AC64*LOOKUP(AC$1,'Inputs &amp; Outputs'!$A$9:$A$58,'Inputs &amp; Outputs'!$I$9:$I$58)</f>
        <v>350147452.31045675</v>
      </c>
      <c r="AC64" s="7">
        <f>'No. policies'!AD64*LOOKUP(AD$1,'Inputs &amp; Outputs'!$A$9:$A$58,'Inputs &amp; Outputs'!$I$9:$I$58)</f>
        <v>299214867.66129029</v>
      </c>
      <c r="AD64" s="7">
        <f>'No. policies'!AE64*LOOKUP(AE$1,'Inputs &amp; Outputs'!$A$9:$A$58,'Inputs &amp; Outputs'!$I$9:$I$58)</f>
        <v>253133488.2164951</v>
      </c>
      <c r="AE64" s="7">
        <f>'No. policies'!AF64*LOOKUP(AF$1,'Inputs &amp; Outputs'!$A$9:$A$58,'Inputs &amp; Outputs'!$I$9:$I$58)</f>
        <v>210096538.05681938</v>
      </c>
      <c r="AF64" s="7">
        <f>'No. policies'!AG64*LOOKUP(AG$1,'Inputs &amp; Outputs'!$A$9:$A$58,'Inputs &amp; Outputs'!$I$9:$I$58)</f>
        <v>171990259.93614659</v>
      </c>
      <c r="AG64" s="7">
        <f>'No. policies'!AH64*LOOKUP(AH$1,'Inputs &amp; Outputs'!$A$9:$A$58,'Inputs &amp; Outputs'!$I$9:$I$58)</f>
        <v>138544811.46172124</v>
      </c>
      <c r="AH64" s="7">
        <f>'No. policies'!AI64*LOOKUP(AI$1,'Inputs &amp; Outputs'!$A$9:$A$58,'Inputs &amp; Outputs'!$I$9:$I$58)</f>
        <v>109595515.72259136</v>
      </c>
      <c r="AI64" s="7">
        <f>'No. policies'!AJ64*LOOKUP(AJ$1,'Inputs &amp; Outputs'!$A$9:$A$58,'Inputs &amp; Outputs'!$I$9:$I$58)</f>
        <v>83962696.270754248</v>
      </c>
      <c r="AJ64" s="7">
        <f>'No. policies'!AK64*LOOKUP(AK$1,'Inputs &amp; Outputs'!$A$9:$A$58,'Inputs &amp; Outputs'!$I$9:$I$58)</f>
        <v>64949844.189921983</v>
      </c>
      <c r="AK64" s="7">
        <f>'No. policies'!AL64*LOOKUP(AL$1,'Inputs &amp; Outputs'!$A$9:$A$58,'Inputs &amp; Outputs'!$I$9:$I$58)</f>
        <v>47942690.707083836</v>
      </c>
      <c r="AL64" s="7">
        <f>'No. policies'!AM64*LOOKUP(AM$1,'Inputs &amp; Outputs'!$A$9:$A$58,'Inputs &amp; Outputs'!$I$9:$I$58)</f>
        <v>34310054.475625664</v>
      </c>
      <c r="AM64" s="7">
        <f>'No. policies'!AN64*LOOKUP(AN$1,'Inputs &amp; Outputs'!$A$9:$A$58,'Inputs &amp; Outputs'!$I$9:$I$58)</f>
        <v>24194339.424557548</v>
      </c>
      <c r="AN64" s="7">
        <f>'No. policies'!AO64*LOOKUP(AO$1,'Inputs &amp; Outputs'!$A$9:$A$58,'Inputs &amp; Outputs'!$I$9:$I$58)</f>
        <v>17893195.981788013</v>
      </c>
      <c r="AO64" s="7">
        <f>'No. policies'!AP64*LOOKUP(AP$1,'Inputs &amp; Outputs'!$A$9:$A$58,'Inputs &amp; Outputs'!$I$9:$I$58)</f>
        <v>12286847.182233628</v>
      </c>
      <c r="AP64" s="7">
        <f>'No. policies'!AQ64*LOOKUP(AQ$1,'Inputs &amp; Outputs'!$A$9:$A$58,'Inputs &amp; Outputs'!$I$9:$I$58)</f>
        <v>8536748.7071252223</v>
      </c>
      <c r="AQ64" s="7">
        <f>'No. policies'!AR64*LOOKUP(AR$1,'Inputs &amp; Outputs'!$A$9:$A$58,'Inputs &amp; Outputs'!$I$9:$I$58)</f>
        <v>5849075.3333222251</v>
      </c>
      <c r="AR64" s="7">
        <f>'No. policies'!AS64*LOOKUP(AS$1,'Inputs &amp; Outputs'!$A$9:$A$58,'Inputs &amp; Outputs'!$I$9:$I$58)</f>
        <v>3774210.2294615991</v>
      </c>
      <c r="AS64" s="7">
        <f>'No. policies'!AT64*LOOKUP(AT$1,'Inputs &amp; Outputs'!$A$9:$A$58,'Inputs &amp; Outputs'!$I$9:$I$58)</f>
        <v>2354974.4524448519</v>
      </c>
      <c r="AT64" s="7">
        <f>'No. policies'!AU64*LOOKUP(AU$1,'Inputs &amp; Outputs'!$A$9:$A$58,'Inputs &amp; Outputs'!$I$9:$I$58)</f>
        <v>1423576.7040044675</v>
      </c>
      <c r="AU64" s="7">
        <f>'No. policies'!AV64*LOOKUP(AV$1,'Inputs &amp; Outputs'!$A$9:$A$58,'Inputs &amp; Outputs'!$I$9:$I$58)</f>
        <v>897916.47865694575</v>
      </c>
      <c r="AV64" s="7">
        <f>'No. policies'!AW64*LOOKUP(AW$1,'Inputs &amp; Outputs'!$A$9:$A$58,'Inputs &amp; Outputs'!$I$9:$I$58)</f>
        <v>393282.89820967446</v>
      </c>
      <c r="AW64" s="7">
        <f>'No. policies'!AX64*LOOKUP(AX$1,'Inputs &amp; Outputs'!$A$9:$A$58,'Inputs &amp; Outputs'!$I$9:$I$58)</f>
        <v>120555.71153846152</v>
      </c>
      <c r="AX64" s="7">
        <f>'No. policies'!AY64*LOOKUP(AY$1,'Inputs &amp; Outputs'!$A$9:$A$58,'Inputs &amp; Outputs'!$I$9:$I$58)</f>
        <v>0</v>
      </c>
      <c r="AY64" s="7">
        <f>'No. policies'!AZ64*LOOKUP(AZ$1,'Inputs &amp; Outputs'!$A$9:$A$58,'Inputs &amp; Outputs'!$I$9:$I$58)</f>
        <v>0</v>
      </c>
      <c r="AZ64" s="7">
        <f>'No. policies'!BA64*LOOKUP(BA$1,'Inputs &amp; Outputs'!$A$9:$A$58,'Inputs &amp; Outputs'!$I$9:$I$58)</f>
        <v>0</v>
      </c>
      <c r="BA64" s="7">
        <f>'No. policies'!BB64*LOOKUP(BB$1,'Inputs &amp; Outputs'!$A$9:$A$58,'Inputs &amp; Outputs'!$I$9:$I$58)</f>
        <v>0</v>
      </c>
      <c r="BB64" s="7">
        <f>'No. policies'!BC64*LOOKUP(BC$1,'Inputs &amp; Outputs'!$A$9:$A$58,'Inputs &amp; Outputs'!$I$9:$I$58)</f>
        <v>0</v>
      </c>
      <c r="BC64" s="7">
        <f>'No. policies'!BD64*LOOKUP(BD$1,'Inputs &amp; Outputs'!$A$9:$A$58,'Inputs &amp; Outputs'!$I$9:$I$58)</f>
        <v>0</v>
      </c>
      <c r="BD64" s="7">
        <f>'No. policies'!BE64*LOOKUP(BE$1,'Inputs &amp; Outputs'!$A$9:$A$58,'Inputs &amp; Outputs'!$I$9:$I$58)</f>
        <v>0</v>
      </c>
      <c r="BE64" s="7">
        <f>'No. policies'!BF64*LOOKUP(BF$1,'Inputs &amp; Outputs'!$A$9:$A$58,'Inputs &amp; Outputs'!$I$9:$I$58)</f>
        <v>0</v>
      </c>
      <c r="BF64" s="7">
        <f>'No. policies'!BG64*LOOKUP(BG$1,'Inputs &amp; Outputs'!$A$9:$A$58,'Inputs &amp; Outputs'!$I$9:$I$58)</f>
        <v>0</v>
      </c>
      <c r="BG64" s="7">
        <f>'No. policies'!BH64*LOOKUP(BH$1,'Inputs &amp; Outputs'!$A$9:$A$58,'Inputs &amp; Outputs'!$I$9:$I$58)</f>
        <v>0</v>
      </c>
      <c r="BH64" s="7">
        <f>'No. policies'!BI64*LOOKUP(BI$1,'Inputs &amp; Outputs'!$A$9:$A$58,'Inputs &amp; Outputs'!$I$9:$I$58)</f>
        <v>0</v>
      </c>
      <c r="BI64" s="7">
        <f>'No. policies'!BJ64*LOOKUP(BJ$1,'Inputs &amp; Outputs'!$A$9:$A$58,'Inputs &amp; Outputs'!$I$9:$I$58)</f>
        <v>0</v>
      </c>
      <c r="BJ64" s="7">
        <f>'No. policies'!BK64*LOOKUP(BK$1,'Inputs &amp; Outputs'!$A$9:$A$58,'Inputs &amp; Outputs'!$I$9:$I$58)</f>
        <v>0</v>
      </c>
      <c r="BK64" s="7">
        <f>'No. policies'!BL64*LOOKUP(BL$1,'Inputs &amp; Outputs'!$A$9:$A$58,'Inputs &amp; Outputs'!$I$9:$I$58)</f>
        <v>0</v>
      </c>
      <c r="BL64" s="7">
        <f>'No. policies'!BM64*LOOKUP(BM$1,'Inputs &amp; Outputs'!$A$9:$A$58,'Inputs &amp; Outputs'!$I$9:$I$58)</f>
        <v>0</v>
      </c>
      <c r="BM64" s="7">
        <f>'No. policies'!BN64*LOOKUP(BN$1,'Inputs &amp; Outputs'!$A$9:$A$58,'Inputs &amp; Outputs'!$I$9:$I$58)</f>
        <v>0</v>
      </c>
      <c r="BN64" s="7">
        <f>'No. policies'!BO64*LOOKUP(BO$1,'Inputs &amp; Outputs'!$A$9:$A$58,'Inputs &amp; Outputs'!$I$9:$I$58)</f>
        <v>0</v>
      </c>
      <c r="BO64" s="7">
        <f>'No. policies'!BP64*LOOKUP(BP$1,'Inputs &amp; Outputs'!$A$9:$A$58,'Inputs &amp; Outputs'!$I$9:$I$58)</f>
        <v>0</v>
      </c>
      <c r="BP64" s="7">
        <f>'No. policies'!BQ64*LOOKUP(BQ$1,'Inputs &amp; Outputs'!$A$9:$A$58,'Inputs &amp; Outputs'!$I$9:$I$58)</f>
        <v>0</v>
      </c>
      <c r="BQ64" s="7">
        <f>'No. policies'!BR64*LOOKUP(BR$1,'Inputs &amp; Outputs'!$A$9:$A$58,'Inputs &amp; Outputs'!$I$9:$I$58)</f>
        <v>0</v>
      </c>
      <c r="BR64" s="7">
        <f>'No. policies'!BS64*LOOKUP(BS$1,'Inputs &amp; Outputs'!$A$9:$A$58,'Inputs &amp; Outputs'!$I$9:$I$58)</f>
        <v>0</v>
      </c>
      <c r="BS64" s="7">
        <f>'No. policies'!BT64*LOOKUP(BT$1,'Inputs &amp; Outputs'!$A$9:$A$58,'Inputs &amp; Outputs'!$I$9:$I$58)</f>
        <v>0</v>
      </c>
      <c r="BT64" s="7">
        <f>'No. policies'!BU64*LOOKUP(BU$1,'Inputs &amp; Outputs'!$A$9:$A$58,'Inputs &amp; Outputs'!$I$9:$I$58)</f>
        <v>0</v>
      </c>
    </row>
    <row r="65" spans="1:72" x14ac:dyDescent="0.25">
      <c r="A65" s="1">
        <v>64</v>
      </c>
      <c r="B65" s="7">
        <f>'No. policies'!C65*LOOKUP(C$1,'Inputs &amp; Outputs'!$A$9:$A$58,'Inputs &amp; Outputs'!$I$9:$I$58)</f>
        <v>1908474673.6921105</v>
      </c>
      <c r="C65" s="7">
        <f>'No. policies'!D65*LOOKUP(D$1,'Inputs &amp; Outputs'!$A$9:$A$58,'Inputs &amp; Outputs'!$I$9:$I$58)</f>
        <v>1861716984.563019</v>
      </c>
      <c r="D65" s="7">
        <f>'No. policies'!E65*LOOKUP(E$1,'Inputs &amp; Outputs'!$A$9:$A$58,'Inputs &amp; Outputs'!$I$9:$I$58)</f>
        <v>1811954200.1824024</v>
      </c>
      <c r="E65" s="7">
        <f>'No. policies'!F65*LOOKUP(F$1,'Inputs &amp; Outputs'!$A$9:$A$58,'Inputs &amp; Outputs'!$I$9:$I$58)</f>
        <v>1761476586.436938</v>
      </c>
      <c r="F65" s="7">
        <f>'No. policies'!G65*LOOKUP(G$1,'Inputs &amp; Outputs'!$A$9:$A$58,'Inputs &amp; Outputs'!$I$9:$I$58)</f>
        <v>1713788336.2897596</v>
      </c>
      <c r="G65" s="7">
        <f>'No. policies'!H65*LOOKUP(H$1,'Inputs &amp; Outputs'!$A$9:$A$58,'Inputs &amp; Outputs'!$I$9:$I$58)</f>
        <v>1660824159.3234441</v>
      </c>
      <c r="H65" s="7">
        <f>'No. policies'!I65*LOOKUP(I$1,'Inputs &amp; Outputs'!$A$9:$A$58,'Inputs &amp; Outputs'!$I$9:$I$58)</f>
        <v>1604965176.8916194</v>
      </c>
      <c r="I65" s="7">
        <f>'No. policies'!J65*LOOKUP(J$1,'Inputs &amp; Outputs'!$A$9:$A$58,'Inputs &amp; Outputs'!$I$9:$I$58)</f>
        <v>1547429221.4345531</v>
      </c>
      <c r="J65" s="7">
        <f>'No. policies'!K65*LOOKUP(K$1,'Inputs &amp; Outputs'!$A$9:$A$58,'Inputs &amp; Outputs'!$I$9:$I$58)</f>
        <v>1489961197.2665396</v>
      </c>
      <c r="K65" s="7">
        <f>'No. policies'!L65*LOOKUP(L$1,'Inputs &amp; Outputs'!$A$9:$A$58,'Inputs &amp; Outputs'!$I$9:$I$58)</f>
        <v>1429284394.8243532</v>
      </c>
      <c r="L65" s="7">
        <f>'No. policies'!M65*LOOKUP(M$1,'Inputs &amp; Outputs'!$A$9:$A$58,'Inputs &amp; Outputs'!$I$9:$I$58)</f>
        <v>1364317476.5058548</v>
      </c>
      <c r="M65" s="7">
        <f>'No. policies'!N65*LOOKUP(N$1,'Inputs &amp; Outputs'!$A$9:$A$58,'Inputs &amp; Outputs'!$I$9:$I$58)</f>
        <v>1301806604.1964481</v>
      </c>
      <c r="N65" s="7">
        <f>'No. policies'!O65*LOOKUP(O$1,'Inputs &amp; Outputs'!$A$9:$A$58,'Inputs &amp; Outputs'!$I$9:$I$58)</f>
        <v>1238634951.5778179</v>
      </c>
      <c r="O65" s="7">
        <f>'No. policies'!P65*LOOKUP(P$1,'Inputs &amp; Outputs'!$A$9:$A$58,'Inputs &amp; Outputs'!$I$9:$I$58)</f>
        <v>1174482296.5406423</v>
      </c>
      <c r="P65" s="7">
        <f>'No. policies'!Q65*LOOKUP(Q$1,'Inputs &amp; Outputs'!$A$9:$A$58,'Inputs &amp; Outputs'!$I$9:$I$58)</f>
        <v>1109610066.2306495</v>
      </c>
      <c r="Q65" s="7">
        <f>'No. policies'!R65*LOOKUP(R$1,'Inputs &amp; Outputs'!$A$9:$A$58,'Inputs &amp; Outputs'!$I$9:$I$58)</f>
        <v>1045232473.8289475</v>
      </c>
      <c r="R65" s="7">
        <f>'No. policies'!S65*LOOKUP(S$1,'Inputs &amp; Outputs'!$A$9:$A$58,'Inputs &amp; Outputs'!$I$9:$I$58)</f>
        <v>983543194.89646125</v>
      </c>
      <c r="S65" s="7">
        <f>'No. policies'!T65*LOOKUP(T$1,'Inputs &amp; Outputs'!$A$9:$A$58,'Inputs &amp; Outputs'!$I$9:$I$58)</f>
        <v>919403760.23848593</v>
      </c>
      <c r="T65" s="7">
        <f>'No. policies'!U65*LOOKUP(U$1,'Inputs &amp; Outputs'!$A$9:$A$58,'Inputs &amp; Outputs'!$I$9:$I$58)</f>
        <v>853505827.20334089</v>
      </c>
      <c r="U65" s="7">
        <f>'No. policies'!V65*LOOKUP(V$1,'Inputs &amp; Outputs'!$A$9:$A$58,'Inputs &amp; Outputs'!$I$9:$I$58)</f>
        <v>784014255.44479394</v>
      </c>
      <c r="V65" s="7">
        <f>'No. policies'!W65*LOOKUP(W$1,'Inputs &amp; Outputs'!$A$9:$A$58,'Inputs &amp; Outputs'!$I$9:$I$58)</f>
        <v>723995775.32872176</v>
      </c>
      <c r="W65" s="7">
        <f>'No. policies'!X65*LOOKUP(X$1,'Inputs &amp; Outputs'!$A$9:$A$58,'Inputs &amp; Outputs'!$I$9:$I$58)</f>
        <v>658841762.34754741</v>
      </c>
      <c r="X65" s="7">
        <f>'No. policies'!Y65*LOOKUP(Y$1,'Inputs &amp; Outputs'!$A$9:$A$58,'Inputs &amp; Outputs'!$I$9:$I$58)</f>
        <v>597686820.75718415</v>
      </c>
      <c r="Y65" s="7">
        <f>'No. policies'!Z65*LOOKUP(Z$1,'Inputs &amp; Outputs'!$A$9:$A$58,'Inputs &amp; Outputs'!$I$9:$I$58)</f>
        <v>534236504.74189776</v>
      </c>
      <c r="Z65" s="7">
        <f>'No. policies'!AA65*LOOKUP(AA$1,'Inputs &amp; Outputs'!$A$9:$A$58,'Inputs &amp; Outputs'!$I$9:$I$58)</f>
        <v>473630871.80906874</v>
      </c>
      <c r="AA65" s="7">
        <f>'No. policies'!AB65*LOOKUP(AB$1,'Inputs &amp; Outputs'!$A$9:$A$58,'Inputs &amp; Outputs'!$I$9:$I$58)</f>
        <v>416067788.09334296</v>
      </c>
      <c r="AB65" s="7">
        <f>'No. policies'!AC65*LOOKUP(AC$1,'Inputs &amp; Outputs'!$A$9:$A$58,'Inputs &amp; Outputs'!$I$9:$I$58)</f>
        <v>357057430.73782492</v>
      </c>
      <c r="AC65" s="7">
        <f>'No. policies'!AD65*LOOKUP(AD$1,'Inputs &amp; Outputs'!$A$9:$A$58,'Inputs &amp; Outputs'!$I$9:$I$58)</f>
        <v>305171135.51871645</v>
      </c>
      <c r="AD65" s="7">
        <f>'No. policies'!AE65*LOOKUP(AE$1,'Inputs &amp; Outputs'!$A$9:$A$58,'Inputs &amp; Outputs'!$I$9:$I$58)</f>
        <v>259637988.98437077</v>
      </c>
      <c r="AE65" s="7">
        <f>'No. policies'!AF65*LOOKUP(AF$1,'Inputs &amp; Outputs'!$A$9:$A$58,'Inputs &amp; Outputs'!$I$9:$I$58)</f>
        <v>213313327.15625393</v>
      </c>
      <c r="AF65" s="7">
        <f>'No. policies'!AG65*LOOKUP(AG$1,'Inputs &amp; Outputs'!$A$9:$A$58,'Inputs &amp; Outputs'!$I$9:$I$58)</f>
        <v>176182871.90642104</v>
      </c>
      <c r="AG65" s="7">
        <f>'No. policies'!AH65*LOOKUP(AH$1,'Inputs &amp; Outputs'!$A$9:$A$58,'Inputs &amp; Outputs'!$I$9:$I$58)</f>
        <v>141999794.29119059</v>
      </c>
      <c r="AH65" s="7">
        <f>'No. policies'!AI65*LOOKUP(AI$1,'Inputs &amp; Outputs'!$A$9:$A$58,'Inputs &amp; Outputs'!$I$9:$I$58)</f>
        <v>113844646.91008027</v>
      </c>
      <c r="AI65" s="7">
        <f>'No. policies'!AJ65*LOOKUP(AJ$1,'Inputs &amp; Outputs'!$A$9:$A$58,'Inputs &amp; Outputs'!$I$9:$I$58)</f>
        <v>89107834.852177009</v>
      </c>
      <c r="AJ65" s="7">
        <f>'No. policies'!AK65*LOOKUP(AK$1,'Inputs &amp; Outputs'!$A$9:$A$58,'Inputs &amp; Outputs'!$I$9:$I$58)</f>
        <v>67940040.442777067</v>
      </c>
      <c r="AK65" s="7">
        <f>'No. policies'!AL65*LOOKUP(AL$1,'Inputs &amp; Outputs'!$A$9:$A$58,'Inputs &amp; Outputs'!$I$9:$I$58)</f>
        <v>50869992.039266706</v>
      </c>
      <c r="AL65" s="7">
        <f>'No. policies'!AM65*LOOKUP(AM$1,'Inputs &amp; Outputs'!$A$9:$A$58,'Inputs &amp; Outputs'!$I$9:$I$58)</f>
        <v>38827748.481313027</v>
      </c>
      <c r="AM65" s="7">
        <f>'No. policies'!AN65*LOOKUP(AN$1,'Inputs &amp; Outputs'!$A$9:$A$58,'Inputs &amp; Outputs'!$I$9:$I$58)</f>
        <v>27412588.849201784</v>
      </c>
      <c r="AN65" s="7">
        <f>'No. policies'!AO65*LOOKUP(AO$1,'Inputs &amp; Outputs'!$A$9:$A$58,'Inputs &amp; Outputs'!$I$9:$I$58)</f>
        <v>19628293.773961395</v>
      </c>
      <c r="AO65" s="7">
        <f>'No. policies'!AP65*LOOKUP(AP$1,'Inputs &amp; Outputs'!$A$9:$A$58,'Inputs &amp; Outputs'!$I$9:$I$58)</f>
        <v>13771507.883420192</v>
      </c>
      <c r="AP65" s="7">
        <f>'No. policies'!AQ65*LOOKUP(AQ$1,'Inputs &amp; Outputs'!$A$9:$A$58,'Inputs &amp; Outputs'!$I$9:$I$58)</f>
        <v>9838964.6116019506</v>
      </c>
      <c r="AQ65" s="7">
        <f>'No. policies'!AR65*LOOKUP(AR$1,'Inputs &amp; Outputs'!$A$9:$A$58,'Inputs &amp; Outputs'!$I$9:$I$58)</f>
        <v>6846592.0568345422</v>
      </c>
      <c r="AR65" s="7">
        <f>'No. policies'!AS65*LOOKUP(AS$1,'Inputs &amp; Outputs'!$A$9:$A$58,'Inputs &amp; Outputs'!$I$9:$I$58)</f>
        <v>4919195.3552533202</v>
      </c>
      <c r="AS65" s="7">
        <f>'No. policies'!AT65*LOOKUP(AT$1,'Inputs &amp; Outputs'!$A$9:$A$58,'Inputs &amp; Outputs'!$I$9:$I$58)</f>
        <v>2825969.342933822</v>
      </c>
      <c r="AT65" s="7">
        <f>'No. policies'!AU65*LOOKUP(AU$1,'Inputs &amp; Outputs'!$A$9:$A$58,'Inputs &amp; Outputs'!$I$9:$I$58)</f>
        <v>1779470.8800055843</v>
      </c>
      <c r="AU65" s="7">
        <f>'No. policies'!AV65*LOOKUP(AV$1,'Inputs &amp; Outputs'!$A$9:$A$58,'Inputs &amp; Outputs'!$I$9:$I$58)</f>
        <v>805028.56707174447</v>
      </c>
      <c r="AV65" s="7">
        <f>'No. policies'!AW65*LOOKUP(AW$1,'Inputs &amp; Outputs'!$A$9:$A$58,'Inputs &amp; Outputs'!$I$9:$I$58)</f>
        <v>393282.89820967446</v>
      </c>
      <c r="AW65" s="7">
        <f>'No. policies'!AX65*LOOKUP(AX$1,'Inputs &amp; Outputs'!$A$9:$A$58,'Inputs &amp; Outputs'!$I$9:$I$58)</f>
        <v>210972.49519230766</v>
      </c>
      <c r="AX65" s="7">
        <f>'No. policies'!AY65*LOOKUP(AY$1,'Inputs &amp; Outputs'!$A$9:$A$58,'Inputs &amp; Outputs'!$I$9:$I$58)</f>
        <v>225000</v>
      </c>
      <c r="AY65" s="7">
        <f>'No. policies'!AZ65*LOOKUP(AZ$1,'Inputs &amp; Outputs'!$A$9:$A$58,'Inputs &amp; Outputs'!$I$9:$I$58)</f>
        <v>0</v>
      </c>
      <c r="AZ65" s="7">
        <f>'No. policies'!BA65*LOOKUP(BA$1,'Inputs &amp; Outputs'!$A$9:$A$58,'Inputs &amp; Outputs'!$I$9:$I$58)</f>
        <v>0</v>
      </c>
      <c r="BA65" s="7">
        <f>'No. policies'!BB65*LOOKUP(BB$1,'Inputs &amp; Outputs'!$A$9:$A$58,'Inputs &amp; Outputs'!$I$9:$I$58)</f>
        <v>0</v>
      </c>
      <c r="BB65" s="7">
        <f>'No. policies'!BC65*LOOKUP(BC$1,'Inputs &amp; Outputs'!$A$9:$A$58,'Inputs &amp; Outputs'!$I$9:$I$58)</f>
        <v>0</v>
      </c>
      <c r="BC65" s="7">
        <f>'No. policies'!BD65*LOOKUP(BD$1,'Inputs &amp; Outputs'!$A$9:$A$58,'Inputs &amp; Outputs'!$I$9:$I$58)</f>
        <v>0</v>
      </c>
      <c r="BD65" s="7">
        <f>'No. policies'!BE65*LOOKUP(BE$1,'Inputs &amp; Outputs'!$A$9:$A$58,'Inputs &amp; Outputs'!$I$9:$I$58)</f>
        <v>0</v>
      </c>
      <c r="BE65" s="7">
        <f>'No. policies'!BF65*LOOKUP(BF$1,'Inputs &amp; Outputs'!$A$9:$A$58,'Inputs &amp; Outputs'!$I$9:$I$58)</f>
        <v>0</v>
      </c>
      <c r="BF65" s="7">
        <f>'No. policies'!BG65*LOOKUP(BG$1,'Inputs &amp; Outputs'!$A$9:$A$58,'Inputs &amp; Outputs'!$I$9:$I$58)</f>
        <v>0</v>
      </c>
      <c r="BG65" s="7">
        <f>'No. policies'!BH65*LOOKUP(BH$1,'Inputs &amp; Outputs'!$A$9:$A$58,'Inputs &amp; Outputs'!$I$9:$I$58)</f>
        <v>0</v>
      </c>
      <c r="BH65" s="7">
        <f>'No. policies'!BI65*LOOKUP(BI$1,'Inputs &amp; Outputs'!$A$9:$A$58,'Inputs &amp; Outputs'!$I$9:$I$58)</f>
        <v>0</v>
      </c>
      <c r="BI65" s="7">
        <f>'No. policies'!BJ65*LOOKUP(BJ$1,'Inputs &amp; Outputs'!$A$9:$A$58,'Inputs &amp; Outputs'!$I$9:$I$58)</f>
        <v>0</v>
      </c>
      <c r="BJ65" s="7">
        <f>'No. policies'!BK65*LOOKUP(BK$1,'Inputs &amp; Outputs'!$A$9:$A$58,'Inputs &amp; Outputs'!$I$9:$I$58)</f>
        <v>0</v>
      </c>
      <c r="BK65" s="7">
        <f>'No. policies'!BL65*LOOKUP(BL$1,'Inputs &amp; Outputs'!$A$9:$A$58,'Inputs &amp; Outputs'!$I$9:$I$58)</f>
        <v>0</v>
      </c>
      <c r="BL65" s="7">
        <f>'No. policies'!BM65*LOOKUP(BM$1,'Inputs &amp; Outputs'!$A$9:$A$58,'Inputs &amp; Outputs'!$I$9:$I$58)</f>
        <v>0</v>
      </c>
      <c r="BM65" s="7">
        <f>'No. policies'!BN65*LOOKUP(BN$1,'Inputs &amp; Outputs'!$A$9:$A$58,'Inputs &amp; Outputs'!$I$9:$I$58)</f>
        <v>0</v>
      </c>
      <c r="BN65" s="7">
        <f>'No. policies'!BO65*LOOKUP(BO$1,'Inputs &amp; Outputs'!$A$9:$A$58,'Inputs &amp; Outputs'!$I$9:$I$58)</f>
        <v>0</v>
      </c>
      <c r="BO65" s="7">
        <f>'No. policies'!BP65*LOOKUP(BP$1,'Inputs &amp; Outputs'!$A$9:$A$58,'Inputs &amp; Outputs'!$I$9:$I$58)</f>
        <v>0</v>
      </c>
      <c r="BP65" s="7">
        <f>'No. policies'!BQ65*LOOKUP(BQ$1,'Inputs &amp; Outputs'!$A$9:$A$58,'Inputs &amp; Outputs'!$I$9:$I$58)</f>
        <v>0</v>
      </c>
      <c r="BQ65" s="7">
        <f>'No. policies'!BR65*LOOKUP(BR$1,'Inputs &amp; Outputs'!$A$9:$A$58,'Inputs &amp; Outputs'!$I$9:$I$58)</f>
        <v>0</v>
      </c>
      <c r="BR65" s="7">
        <f>'No. policies'!BS65*LOOKUP(BS$1,'Inputs &amp; Outputs'!$A$9:$A$58,'Inputs &amp; Outputs'!$I$9:$I$58)</f>
        <v>0</v>
      </c>
      <c r="BS65" s="7">
        <f>'No. policies'!BT65*LOOKUP(BT$1,'Inputs &amp; Outputs'!$A$9:$A$58,'Inputs &amp; Outputs'!$I$9:$I$58)</f>
        <v>0</v>
      </c>
      <c r="BT65" s="7">
        <f>'No. policies'!BU65*LOOKUP(BU$1,'Inputs &amp; Outputs'!$A$9:$A$58,'Inputs &amp; Outputs'!$I$9:$I$58)</f>
        <v>0</v>
      </c>
    </row>
    <row r="66" spans="1:72" x14ac:dyDescent="0.25">
      <c r="A66" s="1">
        <v>65</v>
      </c>
      <c r="B66" s="7">
        <f>'No. policies'!C66*LOOKUP(C$1,'Inputs &amp; Outputs'!$A$9:$A$58,'Inputs &amp; Outputs'!$I$9:$I$58)</f>
        <v>1908474673.6921105</v>
      </c>
      <c r="C66" s="7">
        <f>'No. policies'!D66*LOOKUP(D$1,'Inputs &amp; Outputs'!$A$9:$A$58,'Inputs &amp; Outputs'!$I$9:$I$58)</f>
        <v>1860217413.894825</v>
      </c>
      <c r="D66" s="7">
        <f>'No. policies'!E66*LOOKUP(E$1,'Inputs &amp; Outputs'!$A$9:$A$58,'Inputs &amp; Outputs'!$I$9:$I$58)</f>
        <v>1812687339.6524339</v>
      </c>
      <c r="E66" s="7">
        <f>'No. policies'!F66*LOOKUP(F$1,'Inputs &amp; Outputs'!$A$9:$A$58,'Inputs &amp; Outputs'!$I$9:$I$58)</f>
        <v>1765414847.097671</v>
      </c>
      <c r="F66" s="7">
        <f>'No. policies'!G66*LOOKUP(G$1,'Inputs &amp; Outputs'!$A$9:$A$58,'Inputs &amp; Outputs'!$I$9:$I$58)</f>
        <v>1713788336.2897596</v>
      </c>
      <c r="G66" s="7">
        <f>'No. policies'!H66*LOOKUP(H$1,'Inputs &amp; Outputs'!$A$9:$A$58,'Inputs &amp; Outputs'!$I$9:$I$58)</f>
        <v>1662185211.6974032</v>
      </c>
      <c r="H66" s="7">
        <f>'No. policies'!I66*LOOKUP(I$1,'Inputs &amp; Outputs'!$A$9:$A$58,'Inputs &amp; Outputs'!$I$9:$I$58)</f>
        <v>1606289405.5854244</v>
      </c>
      <c r="I66" s="7">
        <f>'No. policies'!J66*LOOKUP(J$1,'Inputs &amp; Outputs'!$A$9:$A$58,'Inputs &amp; Outputs'!$I$9:$I$58)</f>
        <v>1548715797.3825345</v>
      </c>
      <c r="J66" s="7">
        <f>'No. policies'!K66*LOOKUP(K$1,'Inputs &amp; Outputs'!$A$9:$A$58,'Inputs &amp; Outputs'!$I$9:$I$58)</f>
        <v>1491209332.3008988</v>
      </c>
      <c r="K66" s="7">
        <f>'No. policies'!L66*LOOKUP(L$1,'Inputs &amp; Outputs'!$A$9:$A$58,'Inputs &amp; Outputs'!$I$9:$I$58)</f>
        <v>1429888871.2019486</v>
      </c>
      <c r="L66" s="7">
        <f>'No. policies'!M66*LOOKUP(M$1,'Inputs &amp; Outputs'!$A$9:$A$58,'Inputs &amp; Outputs'!$I$9:$I$58)</f>
        <v>1367824719.37605</v>
      </c>
      <c r="M66" s="7">
        <f>'No. policies'!N66*LOOKUP(N$1,'Inputs &amp; Outputs'!$A$9:$A$58,'Inputs &amp; Outputs'!$I$9:$I$58)</f>
        <v>1308860172.7063985</v>
      </c>
      <c r="N66" s="7">
        <f>'No. policies'!O66*LOOKUP(O$1,'Inputs &amp; Outputs'!$A$9:$A$58,'Inputs &amp; Outputs'!$I$9:$I$58)</f>
        <v>1249781578.6662047</v>
      </c>
      <c r="O66" s="7">
        <f>'No. policies'!P66*LOOKUP(P$1,'Inputs &amp; Outputs'!$A$9:$A$58,'Inputs &amp; Outputs'!$I$9:$I$58)</f>
        <v>1186770958.1473677</v>
      </c>
      <c r="P66" s="7">
        <f>'No. policies'!Q66*LOOKUP(Q$1,'Inputs &amp; Outputs'!$A$9:$A$58,'Inputs &amp; Outputs'!$I$9:$I$58)</f>
        <v>1124414904.2920716</v>
      </c>
      <c r="Q66" s="7">
        <f>'No. policies'!R66*LOOKUP(R$1,'Inputs &amp; Outputs'!$A$9:$A$58,'Inputs &amp; Outputs'!$I$9:$I$58)</f>
        <v>1059168906.8133335</v>
      </c>
      <c r="R66" s="7">
        <f>'No. policies'!S66*LOOKUP(S$1,'Inputs &amp; Outputs'!$A$9:$A$58,'Inputs &amp; Outputs'!$I$9:$I$58)</f>
        <v>992494929.92585719</v>
      </c>
      <c r="S66" s="7">
        <f>'No. policies'!T66*LOOKUP(T$1,'Inputs &amp; Outputs'!$A$9:$A$58,'Inputs &amp; Outputs'!$I$9:$I$58)</f>
        <v>926183378.83206177</v>
      </c>
      <c r="T66" s="7">
        <f>'No. policies'!U66*LOOKUP(U$1,'Inputs &amp; Outputs'!$A$9:$A$58,'Inputs &amp; Outputs'!$I$9:$I$58)</f>
        <v>857662174.06091738</v>
      </c>
      <c r="U66" s="7">
        <f>'No. policies'!V66*LOOKUP(V$1,'Inputs &amp; Outputs'!$A$9:$A$58,'Inputs &amp; Outputs'!$I$9:$I$58)</f>
        <v>793861206.65610766</v>
      </c>
      <c r="V66" s="7">
        <f>'No. policies'!W66*LOOKUP(W$1,'Inputs &amp; Outputs'!$A$9:$A$58,'Inputs &amp; Outputs'!$I$9:$I$58)</f>
        <v>727718118.64660716</v>
      </c>
      <c r="W66" s="7">
        <f>'No. policies'!X66*LOOKUP(X$1,'Inputs &amp; Outputs'!$A$9:$A$58,'Inputs &amp; Outputs'!$I$9:$I$58)</f>
        <v>662876203.384287</v>
      </c>
      <c r="X66" s="7">
        <f>'No. policies'!Y66*LOOKUP(Y$1,'Inputs &amp; Outputs'!$A$9:$A$58,'Inputs &amp; Outputs'!$I$9:$I$58)</f>
        <v>598016579.00311911</v>
      </c>
      <c r="Y66" s="7">
        <f>'No. policies'!Z66*LOOKUP(Z$1,'Inputs &amp; Outputs'!$A$9:$A$58,'Inputs &amp; Outputs'!$I$9:$I$58)</f>
        <v>534854834.02979344</v>
      </c>
      <c r="Z66" s="7">
        <f>'No. policies'!AA66*LOOKUP(AA$1,'Inputs &amp; Outputs'!$A$9:$A$58,'Inputs &amp; Outputs'!$I$9:$I$58)</f>
        <v>477823574.88674366</v>
      </c>
      <c r="AA66" s="7">
        <f>'No. policies'!AB66*LOOKUP(AB$1,'Inputs &amp; Outputs'!$A$9:$A$58,'Inputs &amp; Outputs'!$I$9:$I$58)</f>
        <v>417956552.37132829</v>
      </c>
      <c r="AB66" s="7">
        <f>'No. policies'!AC66*LOOKUP(AC$1,'Inputs &amp; Outputs'!$A$9:$A$58,'Inputs &amp; Outputs'!$I$9:$I$58)</f>
        <v>362459777.50831282</v>
      </c>
      <c r="AC66" s="7">
        <f>'No. policies'!AD66*LOOKUP(AD$1,'Inputs &amp; Outputs'!$A$9:$A$58,'Inputs &amp; Outputs'!$I$9:$I$58)</f>
        <v>309959507.71782374</v>
      </c>
      <c r="AD66" s="7">
        <f>'No. policies'!AE66*LOOKUP(AE$1,'Inputs &amp; Outputs'!$A$9:$A$58,'Inputs &amp; Outputs'!$I$9:$I$58)</f>
        <v>262022972.59925851</v>
      </c>
      <c r="AE66" s="7">
        <f>'No. policies'!AF66*LOOKUP(AF$1,'Inputs &amp; Outputs'!$A$9:$A$58,'Inputs &amp; Outputs'!$I$9:$I$58)</f>
        <v>219244282.05833641</v>
      </c>
      <c r="AF66" s="7">
        <f>'No. policies'!AG66*LOOKUP(AG$1,'Inputs &amp; Outputs'!$A$9:$A$58,'Inputs &amp; Outputs'!$I$9:$I$58)</f>
        <v>179164284.86306062</v>
      </c>
      <c r="AG66" s="7">
        <f>'No. policies'!AH66*LOOKUP(AH$1,'Inputs &amp; Outputs'!$A$9:$A$58,'Inputs &amp; Outputs'!$I$9:$I$58)</f>
        <v>144591031.41329262</v>
      </c>
      <c r="AH66" s="7">
        <f>'No. policies'!AI66*LOOKUP(AI$1,'Inputs &amp; Outputs'!$A$9:$A$58,'Inputs &amp; Outputs'!$I$9:$I$58)</f>
        <v>114004991.48319305</v>
      </c>
      <c r="AI66" s="7">
        <f>'No. policies'!AJ66*LOOKUP(AJ$1,'Inputs &amp; Outputs'!$A$9:$A$58,'Inputs &amp; Outputs'!$I$9:$I$58)</f>
        <v>88138460.916546643</v>
      </c>
      <c r="AJ66" s="7">
        <f>'No. policies'!AK66*LOOKUP(AK$1,'Inputs &amp; Outputs'!$A$9:$A$58,'Inputs &amp; Outputs'!$I$9:$I$58)</f>
        <v>65575699.219589323</v>
      </c>
      <c r="AK66" s="7">
        <f>'No. policies'!AL66*LOOKUP(AL$1,'Inputs &amp; Outputs'!$A$9:$A$58,'Inputs &amp; Outputs'!$I$9:$I$58)</f>
        <v>50544736.335690834</v>
      </c>
      <c r="AL66" s="7">
        <f>'No. policies'!AM66*LOOKUP(AM$1,'Inputs &amp; Outputs'!$A$9:$A$58,'Inputs &amp; Outputs'!$I$9:$I$58)</f>
        <v>36935200.992444001</v>
      </c>
      <c r="AM66" s="7">
        <f>'No. policies'!AN66*LOOKUP(AN$1,'Inputs &amp; Outputs'!$A$9:$A$58,'Inputs &amp; Outputs'!$I$9:$I$58)</f>
        <v>26895370.191669673</v>
      </c>
      <c r="AN66" s="7">
        <f>'No. policies'!AO66*LOOKUP(AO$1,'Inputs &amp; Outputs'!$A$9:$A$58,'Inputs &amp; Outputs'!$I$9:$I$58)</f>
        <v>19899402.803988487</v>
      </c>
      <c r="AO66" s="7">
        <f>'No. policies'!AP66*LOOKUP(AP$1,'Inputs &amp; Outputs'!$A$9:$A$58,'Inputs &amp; Outputs'!$I$9:$I$58)</f>
        <v>13822703.080012832</v>
      </c>
      <c r="AP66" s="7">
        <f>'No. policies'!AQ66*LOOKUP(AQ$1,'Inputs &amp; Outputs'!$A$9:$A$58,'Inputs &amp; Outputs'!$I$9:$I$58)</f>
        <v>8970820.6752841305</v>
      </c>
      <c r="AQ66" s="7">
        <f>'No. policies'!AR66*LOOKUP(AR$1,'Inputs &amp; Outputs'!$A$9:$A$58,'Inputs &amp; Outputs'!$I$9:$I$58)</f>
        <v>6030442.0103244642</v>
      </c>
      <c r="AR66" s="7">
        <f>'No. policies'!AS66*LOOKUP(AS$1,'Inputs &amp; Outputs'!$A$9:$A$58,'Inputs &amp; Outputs'!$I$9:$I$58)</f>
        <v>4198278.7945696441</v>
      </c>
      <c r="AS66" s="7">
        <f>'No. policies'!AT66*LOOKUP(AT$1,'Inputs &amp; Outputs'!$A$9:$A$58,'Inputs &amp; Outputs'!$I$9:$I$58)</f>
        <v>2708220.6203115797</v>
      </c>
      <c r="AT66" s="7">
        <f>'No. policies'!AU66*LOOKUP(AU$1,'Inputs &amp; Outputs'!$A$9:$A$58,'Inputs &amp; Outputs'!$I$9:$I$58)</f>
        <v>1850649.7152058077</v>
      </c>
      <c r="AU66" s="7">
        <f>'No. policies'!AV66*LOOKUP(AV$1,'Inputs &amp; Outputs'!$A$9:$A$58,'Inputs &amp; Outputs'!$I$9:$I$58)</f>
        <v>928879.11585201288</v>
      </c>
      <c r="AV66" s="7">
        <f>'No. policies'!AW66*LOOKUP(AW$1,'Inputs &amp; Outputs'!$A$9:$A$58,'Inputs &amp; Outputs'!$I$9:$I$58)</f>
        <v>467023.44162398844</v>
      </c>
      <c r="AW66" s="7">
        <f>'No. policies'!AX66*LOOKUP(AX$1,'Inputs &amp; Outputs'!$A$9:$A$58,'Inputs &amp; Outputs'!$I$9:$I$58)</f>
        <v>165764.1033653846</v>
      </c>
      <c r="AX66" s="7">
        <f>'No. policies'!AY66*LOOKUP(AY$1,'Inputs &amp; Outputs'!$A$9:$A$58,'Inputs &amp; Outputs'!$I$9:$I$58)</f>
        <v>250000</v>
      </c>
      <c r="AY66" s="7">
        <f>'No. policies'!AZ66*LOOKUP(AZ$1,'Inputs &amp; Outputs'!$A$9:$A$58,'Inputs &amp; Outputs'!$I$9:$I$58)</f>
        <v>0</v>
      </c>
      <c r="AZ66" s="7">
        <f>'No. policies'!BA66*LOOKUP(BA$1,'Inputs &amp; Outputs'!$A$9:$A$58,'Inputs &amp; Outputs'!$I$9:$I$58)</f>
        <v>0</v>
      </c>
      <c r="BA66" s="7">
        <f>'No. policies'!BB66*LOOKUP(BB$1,'Inputs &amp; Outputs'!$A$9:$A$58,'Inputs &amp; Outputs'!$I$9:$I$58)</f>
        <v>0</v>
      </c>
      <c r="BB66" s="7">
        <f>'No. policies'!BC66*LOOKUP(BC$1,'Inputs &amp; Outputs'!$A$9:$A$58,'Inputs &amp; Outputs'!$I$9:$I$58)</f>
        <v>0</v>
      </c>
      <c r="BC66" s="7">
        <f>'No. policies'!BD66*LOOKUP(BD$1,'Inputs &amp; Outputs'!$A$9:$A$58,'Inputs &amp; Outputs'!$I$9:$I$58)</f>
        <v>0</v>
      </c>
      <c r="BD66" s="7">
        <f>'No. policies'!BE66*LOOKUP(BE$1,'Inputs &amp; Outputs'!$A$9:$A$58,'Inputs &amp; Outputs'!$I$9:$I$58)</f>
        <v>0</v>
      </c>
      <c r="BE66" s="7">
        <f>'No. policies'!BF66*LOOKUP(BF$1,'Inputs &amp; Outputs'!$A$9:$A$58,'Inputs &amp; Outputs'!$I$9:$I$58)</f>
        <v>0</v>
      </c>
      <c r="BF66" s="7">
        <f>'No. policies'!BG66*LOOKUP(BG$1,'Inputs &amp; Outputs'!$A$9:$A$58,'Inputs &amp; Outputs'!$I$9:$I$58)</f>
        <v>0</v>
      </c>
      <c r="BG66" s="7">
        <f>'No. policies'!BH66*LOOKUP(BH$1,'Inputs &amp; Outputs'!$A$9:$A$58,'Inputs &amp; Outputs'!$I$9:$I$58)</f>
        <v>0</v>
      </c>
      <c r="BH66" s="7">
        <f>'No. policies'!BI66*LOOKUP(BI$1,'Inputs &amp; Outputs'!$A$9:$A$58,'Inputs &amp; Outputs'!$I$9:$I$58)</f>
        <v>0</v>
      </c>
      <c r="BI66" s="7">
        <f>'No. policies'!BJ66*LOOKUP(BJ$1,'Inputs &amp; Outputs'!$A$9:$A$58,'Inputs &amp; Outputs'!$I$9:$I$58)</f>
        <v>0</v>
      </c>
      <c r="BJ66" s="7">
        <f>'No. policies'!BK66*LOOKUP(BK$1,'Inputs &amp; Outputs'!$A$9:$A$58,'Inputs &amp; Outputs'!$I$9:$I$58)</f>
        <v>0</v>
      </c>
      <c r="BK66" s="7">
        <f>'No. policies'!BL66*LOOKUP(BL$1,'Inputs &amp; Outputs'!$A$9:$A$58,'Inputs &amp; Outputs'!$I$9:$I$58)</f>
        <v>0</v>
      </c>
      <c r="BL66" s="7">
        <f>'No. policies'!BM66*LOOKUP(BM$1,'Inputs &amp; Outputs'!$A$9:$A$58,'Inputs &amp; Outputs'!$I$9:$I$58)</f>
        <v>0</v>
      </c>
      <c r="BM66" s="7">
        <f>'No. policies'!BN66*LOOKUP(BN$1,'Inputs &amp; Outputs'!$A$9:$A$58,'Inputs &amp; Outputs'!$I$9:$I$58)</f>
        <v>0</v>
      </c>
      <c r="BN66" s="7">
        <f>'No. policies'!BO66*LOOKUP(BO$1,'Inputs &amp; Outputs'!$A$9:$A$58,'Inputs &amp; Outputs'!$I$9:$I$58)</f>
        <v>0</v>
      </c>
      <c r="BO66" s="7">
        <f>'No. policies'!BP66*LOOKUP(BP$1,'Inputs &amp; Outputs'!$A$9:$A$58,'Inputs &amp; Outputs'!$I$9:$I$58)</f>
        <v>0</v>
      </c>
      <c r="BP66" s="7">
        <f>'No. policies'!BQ66*LOOKUP(BQ$1,'Inputs &amp; Outputs'!$A$9:$A$58,'Inputs &amp; Outputs'!$I$9:$I$58)</f>
        <v>0</v>
      </c>
      <c r="BQ66" s="7">
        <f>'No. policies'!BR66*LOOKUP(BR$1,'Inputs &amp; Outputs'!$A$9:$A$58,'Inputs &amp; Outputs'!$I$9:$I$58)</f>
        <v>0</v>
      </c>
      <c r="BR66" s="7">
        <f>'No. policies'!BS66*LOOKUP(BS$1,'Inputs &amp; Outputs'!$A$9:$A$58,'Inputs &amp; Outputs'!$I$9:$I$58)</f>
        <v>0</v>
      </c>
      <c r="BS66" s="7">
        <f>'No. policies'!BT66*LOOKUP(BT$1,'Inputs &amp; Outputs'!$A$9:$A$58,'Inputs &amp; Outputs'!$I$9:$I$58)</f>
        <v>0</v>
      </c>
      <c r="BT66" s="7">
        <f>'No. policies'!BU66*LOOKUP(BU$1,'Inputs &amp; Outputs'!$A$9:$A$58,'Inputs &amp; Outputs'!$I$9:$I$58)</f>
        <v>0</v>
      </c>
    </row>
    <row r="67" spans="1:72" x14ac:dyDescent="0.25">
      <c r="A67" s="1">
        <v>66</v>
      </c>
      <c r="B67" s="7">
        <f>'No. policies'!C67*LOOKUP(C$1,'Inputs &amp; Outputs'!$A$9:$A$58,'Inputs &amp; Outputs'!$I$9:$I$58)</f>
        <v>1908091676.5671473</v>
      </c>
      <c r="C67" s="7">
        <f>'No. policies'!D67*LOOKUP(D$1,'Inputs &amp; Outputs'!$A$9:$A$58,'Inputs &amp; Outputs'!$I$9:$I$58)</f>
        <v>1858342950.5595822</v>
      </c>
      <c r="D67" s="7">
        <f>'No. policies'!E67*LOOKUP(E$1,'Inputs &amp; Outputs'!$A$9:$A$58,'Inputs &amp; Outputs'!$I$9:$I$58)</f>
        <v>1810487921.2423398</v>
      </c>
      <c r="E67" s="7">
        <f>'No. policies'!F67*LOOKUP(F$1,'Inputs &amp; Outputs'!$A$9:$A$58,'Inputs &amp; Outputs'!$I$9:$I$58)</f>
        <v>1760402515.3476472</v>
      </c>
      <c r="F67" s="7">
        <f>'No. policies'!G67*LOOKUP(G$1,'Inputs &amp; Outputs'!$A$9:$A$58,'Inputs &amp; Outputs'!$I$9:$I$58)</f>
        <v>1709248037.0495381</v>
      </c>
      <c r="G67" s="7">
        <f>'No. policies'!H67*LOOKUP(H$1,'Inputs &amp; Outputs'!$A$9:$A$58,'Inputs &amp; Outputs'!$I$9:$I$58)</f>
        <v>1656060476.0145876</v>
      </c>
      <c r="H67" s="7">
        <f>'No. policies'!I67*LOOKUP(I$1,'Inputs &amp; Outputs'!$A$9:$A$58,'Inputs &amp; Outputs'!$I$9:$I$58)</f>
        <v>1601323547.9836557</v>
      </c>
      <c r="I67" s="7">
        <f>'No. policies'!J67*LOOKUP(J$1,'Inputs &amp; Outputs'!$A$9:$A$58,'Inputs &amp; Outputs'!$I$9:$I$58)</f>
        <v>1548072509.4085438</v>
      </c>
      <c r="J67" s="7">
        <f>'No. policies'!K67*LOOKUP(K$1,'Inputs &amp; Outputs'!$A$9:$A$58,'Inputs &amp; Outputs'!$I$9:$I$58)</f>
        <v>1491521366.0594888</v>
      </c>
      <c r="K67" s="7">
        <f>'No. policies'!L67*LOOKUP(L$1,'Inputs &amp; Outputs'!$A$9:$A$58,'Inputs &amp; Outputs'!$I$9:$I$58)</f>
        <v>1432004538.5235326</v>
      </c>
      <c r="L67" s="7">
        <f>'No. policies'!M67*LOOKUP(M$1,'Inputs &amp; Outputs'!$A$9:$A$58,'Inputs &amp; Outputs'!$I$9:$I$58)</f>
        <v>1370455151.5286961</v>
      </c>
      <c r="M67" s="7">
        <f>'No. policies'!N67*LOOKUP(N$1,'Inputs &amp; Outputs'!$A$9:$A$58,'Inputs &amp; Outputs'!$I$9:$I$58)</f>
        <v>1309706600.9275925</v>
      </c>
      <c r="N67" s="7">
        <f>'No. policies'!O67*LOOKUP(O$1,'Inputs &amp; Outputs'!$A$9:$A$58,'Inputs &amp; Outputs'!$I$9:$I$58)</f>
        <v>1252500268.1999576</v>
      </c>
      <c r="O67" s="7">
        <f>'No. policies'!P67*LOOKUP(P$1,'Inputs &amp; Outputs'!$A$9:$A$58,'Inputs &amp; Outputs'!$I$9:$I$58)</f>
        <v>1185986575.4916191</v>
      </c>
      <c r="P67" s="7">
        <f>'No. policies'!Q67*LOOKUP(Q$1,'Inputs &amp; Outputs'!$A$9:$A$58,'Inputs &amp; Outputs'!$I$9:$I$58)</f>
        <v>1118392597.2840354</v>
      </c>
      <c r="Q67" s="7">
        <f>'No. policies'!R67*LOOKUP(R$1,'Inputs &amp; Outputs'!$A$9:$A$58,'Inputs &amp; Outputs'!$I$9:$I$58)</f>
        <v>1051479840.3391895</v>
      </c>
      <c r="R67" s="7">
        <f>'No. policies'!S67*LOOKUP(S$1,'Inputs &amp; Outputs'!$A$9:$A$58,'Inputs &amp; Outputs'!$I$9:$I$58)</f>
        <v>985379448.23582447</v>
      </c>
      <c r="S67" s="7">
        <f>'No. policies'!T67*LOOKUP(T$1,'Inputs &amp; Outputs'!$A$9:$A$58,'Inputs &amp; Outputs'!$I$9:$I$58)</f>
        <v>914811115.38477325</v>
      </c>
      <c r="T67" s="7">
        <f>'No. policies'!U67*LOOKUP(U$1,'Inputs &amp; Outputs'!$A$9:$A$58,'Inputs &amp; Outputs'!$I$9:$I$58)</f>
        <v>847686941.60273373</v>
      </c>
      <c r="U67" s="7">
        <f>'No. policies'!V67*LOOKUP(V$1,'Inputs &amp; Outputs'!$A$9:$A$58,'Inputs &amp; Outputs'!$I$9:$I$58)</f>
        <v>787559157.88086689</v>
      </c>
      <c r="V67" s="7">
        <f>'No. policies'!W67*LOOKUP(W$1,'Inputs &amp; Outputs'!$A$9:$A$58,'Inputs &amp; Outputs'!$I$9:$I$58)</f>
        <v>720645666.34262478</v>
      </c>
      <c r="W67" s="7">
        <f>'No. policies'!X67*LOOKUP(X$1,'Inputs &amp; Outputs'!$A$9:$A$58,'Inputs &amp; Outputs'!$I$9:$I$58)</f>
        <v>657087657.5489651</v>
      </c>
      <c r="X67" s="7">
        <f>'No. policies'!Y67*LOOKUP(Y$1,'Inputs &amp; Outputs'!$A$9:$A$58,'Inputs &amp; Outputs'!$I$9:$I$58)</f>
        <v>593729721.80596411</v>
      </c>
      <c r="Y67" s="7">
        <f>'No. policies'!Z67*LOOKUP(Z$1,'Inputs &amp; Outputs'!$A$9:$A$58,'Inputs &amp; Outputs'!$I$9:$I$58)</f>
        <v>532226934.55623668</v>
      </c>
      <c r="Z67" s="7">
        <f>'No. policies'!AA67*LOOKUP(AA$1,'Inputs &amp; Outputs'!$A$9:$A$58,'Inputs &amp; Outputs'!$I$9:$I$58)</f>
        <v>472763415.99989468</v>
      </c>
      <c r="AA67" s="7">
        <f>'No. policies'!AB67*LOOKUP(AB$1,'Inputs &amp; Outputs'!$A$9:$A$58,'Inputs &amp; Outputs'!$I$9:$I$58)</f>
        <v>414853582.4860667</v>
      </c>
      <c r="AB67" s="7">
        <f>'No. policies'!AC67*LOOKUP(AC$1,'Inputs &amp; Outputs'!$A$9:$A$58,'Inputs &amp; Outputs'!$I$9:$I$58)</f>
        <v>360198330.02299231</v>
      </c>
      <c r="AC67" s="7">
        <f>'No. policies'!AD67*LOOKUP(AD$1,'Inputs &amp; Outputs'!$A$9:$A$58,'Inputs &amp; Outputs'!$I$9:$I$58)</f>
        <v>309258770.32283247</v>
      </c>
      <c r="AD67" s="7">
        <f>'No. policies'!AE67*LOOKUP(AE$1,'Inputs &amp; Outputs'!$A$9:$A$58,'Inputs &amp; Outputs'!$I$9:$I$58)</f>
        <v>262022972.59925851</v>
      </c>
      <c r="AE67" s="7">
        <f>'No. policies'!AF67*LOOKUP(AF$1,'Inputs &amp; Outputs'!$A$9:$A$58,'Inputs &amp; Outputs'!$I$9:$I$58)</f>
        <v>216530116.25568849</v>
      </c>
      <c r="AF67" s="7">
        <f>'No. policies'!AG67*LOOKUP(AG$1,'Inputs &amp; Outputs'!$A$9:$A$58,'Inputs &amp; Outputs'!$I$9:$I$58)</f>
        <v>177580409.22984585</v>
      </c>
      <c r="AG67" s="7">
        <f>'No. policies'!AH67*LOOKUP(AH$1,'Inputs &amp; Outputs'!$A$9:$A$58,'Inputs &amp; Outputs'!$I$9:$I$58)</f>
        <v>142604416.28634772</v>
      </c>
      <c r="AH67" s="7">
        <f>'No. policies'!AI67*LOOKUP(AI$1,'Inputs &amp; Outputs'!$A$9:$A$58,'Inputs &amp; Outputs'!$I$9:$I$58)</f>
        <v>111760167.45961401</v>
      </c>
      <c r="AI67" s="7">
        <f>'No. policies'!AJ67*LOOKUP(AJ$1,'Inputs &amp; Outputs'!$A$9:$A$58,'Inputs &amp; Outputs'!$I$9:$I$58)</f>
        <v>85752309.69037956</v>
      </c>
      <c r="AJ67" s="7">
        <f>'No. policies'!AK67*LOOKUP(AK$1,'Inputs &amp; Outputs'!$A$9:$A$58,'Inputs &amp; Outputs'!$I$9:$I$58)</f>
        <v>65506159.771848507</v>
      </c>
      <c r="AK67" s="7">
        <f>'No. policies'!AL67*LOOKUP(AL$1,'Inputs &amp; Outputs'!$A$9:$A$58,'Inputs &amp; Outputs'!$I$9:$I$58)</f>
        <v>49503918.084248036</v>
      </c>
      <c r="AL67" s="7">
        <f>'No. policies'!AM67*LOOKUP(AM$1,'Inputs &amp; Outputs'!$A$9:$A$58,'Inputs &amp; Outputs'!$I$9:$I$58)</f>
        <v>37118350.74943132</v>
      </c>
      <c r="AM67" s="7">
        <f>'No. policies'!AN67*LOOKUP(AN$1,'Inputs &amp; Outputs'!$A$9:$A$58,'Inputs &amp; Outputs'!$I$9:$I$58)</f>
        <v>27125245.150572833</v>
      </c>
      <c r="AN67" s="7">
        <f>'No. policies'!AO67*LOOKUP(AO$1,'Inputs &amp; Outputs'!$A$9:$A$58,'Inputs &amp; Outputs'!$I$9:$I$58)</f>
        <v>18977632.101896375</v>
      </c>
      <c r="AO67" s="7">
        <f>'No. policies'!AP67*LOOKUP(AP$1,'Inputs &amp; Outputs'!$A$9:$A$58,'Inputs &amp; Outputs'!$I$9:$I$58)</f>
        <v>13566727.097049631</v>
      </c>
      <c r="AP67" s="7">
        <f>'No. policies'!AQ67*LOOKUP(AQ$1,'Inputs &amp; Outputs'!$A$9:$A$58,'Inputs &amp; Outputs'!$I$9:$I$58)</f>
        <v>9163741.5500214249</v>
      </c>
      <c r="AQ67" s="7">
        <f>'No. policies'!AR67*LOOKUP(AR$1,'Inputs &amp; Outputs'!$A$9:$A$58,'Inputs &amp; Outputs'!$I$9:$I$58)</f>
        <v>6619883.7105817432</v>
      </c>
      <c r="AR67" s="7">
        <f>'No. policies'!AS67*LOOKUP(AS$1,'Inputs &amp; Outputs'!$A$9:$A$58,'Inputs &amp; Outputs'!$I$9:$I$58)</f>
        <v>4367906.2206128621</v>
      </c>
      <c r="AS67" s="7">
        <f>'No. policies'!AT67*LOOKUP(AT$1,'Inputs &amp; Outputs'!$A$9:$A$58,'Inputs &amp; Outputs'!$I$9:$I$58)</f>
        <v>2708220.6203115797</v>
      </c>
      <c r="AT67" s="7">
        <f>'No. policies'!AU67*LOOKUP(AU$1,'Inputs &amp; Outputs'!$A$9:$A$58,'Inputs &amp; Outputs'!$I$9:$I$58)</f>
        <v>1530344.9568048026</v>
      </c>
      <c r="AU67" s="7">
        <f>'No. policies'!AV67*LOOKUP(AV$1,'Inputs &amp; Outputs'!$A$9:$A$58,'Inputs &amp; Outputs'!$I$9:$I$58)</f>
        <v>866953.84146187862</v>
      </c>
      <c r="AV67" s="7">
        <f>'No. policies'!AW67*LOOKUP(AW$1,'Inputs &amp; Outputs'!$A$9:$A$58,'Inputs &amp; Outputs'!$I$9:$I$58)</f>
        <v>368702.71707156982</v>
      </c>
      <c r="AW67" s="7">
        <f>'No. policies'!AX67*LOOKUP(AX$1,'Inputs &amp; Outputs'!$A$9:$A$58,'Inputs &amp; Outputs'!$I$9:$I$58)</f>
        <v>120555.71153846152</v>
      </c>
      <c r="AX67" s="7">
        <f>'No. policies'!AY67*LOOKUP(AY$1,'Inputs &amp; Outputs'!$A$9:$A$58,'Inputs &amp; Outputs'!$I$9:$I$58)</f>
        <v>75000</v>
      </c>
      <c r="AY67" s="7">
        <f>'No. policies'!AZ67*LOOKUP(AZ$1,'Inputs &amp; Outputs'!$A$9:$A$58,'Inputs &amp; Outputs'!$I$9:$I$58)</f>
        <v>0</v>
      </c>
      <c r="AZ67" s="7">
        <f>'No. policies'!BA67*LOOKUP(BA$1,'Inputs &amp; Outputs'!$A$9:$A$58,'Inputs &amp; Outputs'!$I$9:$I$58)</f>
        <v>0</v>
      </c>
      <c r="BA67" s="7">
        <f>'No. policies'!BB67*LOOKUP(BB$1,'Inputs &amp; Outputs'!$A$9:$A$58,'Inputs &amp; Outputs'!$I$9:$I$58)</f>
        <v>0</v>
      </c>
      <c r="BB67" s="7">
        <f>'No. policies'!BC67*LOOKUP(BC$1,'Inputs &amp; Outputs'!$A$9:$A$58,'Inputs &amp; Outputs'!$I$9:$I$58)</f>
        <v>0</v>
      </c>
      <c r="BC67" s="7">
        <f>'No. policies'!BD67*LOOKUP(BD$1,'Inputs &amp; Outputs'!$A$9:$A$58,'Inputs &amp; Outputs'!$I$9:$I$58)</f>
        <v>0</v>
      </c>
      <c r="BD67" s="7">
        <f>'No. policies'!BE67*LOOKUP(BE$1,'Inputs &amp; Outputs'!$A$9:$A$58,'Inputs &amp; Outputs'!$I$9:$I$58)</f>
        <v>0</v>
      </c>
      <c r="BE67" s="7">
        <f>'No. policies'!BF67*LOOKUP(BF$1,'Inputs &amp; Outputs'!$A$9:$A$58,'Inputs &amp; Outputs'!$I$9:$I$58)</f>
        <v>0</v>
      </c>
      <c r="BF67" s="7">
        <f>'No. policies'!BG67*LOOKUP(BG$1,'Inputs &amp; Outputs'!$A$9:$A$58,'Inputs &amp; Outputs'!$I$9:$I$58)</f>
        <v>0</v>
      </c>
      <c r="BG67" s="7">
        <f>'No. policies'!BH67*LOOKUP(BH$1,'Inputs &amp; Outputs'!$A$9:$A$58,'Inputs &amp; Outputs'!$I$9:$I$58)</f>
        <v>0</v>
      </c>
      <c r="BH67" s="7">
        <f>'No. policies'!BI67*LOOKUP(BI$1,'Inputs &amp; Outputs'!$A$9:$A$58,'Inputs &amp; Outputs'!$I$9:$I$58)</f>
        <v>0</v>
      </c>
      <c r="BI67" s="7">
        <f>'No. policies'!BJ67*LOOKUP(BJ$1,'Inputs &amp; Outputs'!$A$9:$A$58,'Inputs &amp; Outputs'!$I$9:$I$58)</f>
        <v>0</v>
      </c>
      <c r="BJ67" s="7">
        <f>'No. policies'!BK67*LOOKUP(BK$1,'Inputs &amp; Outputs'!$A$9:$A$58,'Inputs &amp; Outputs'!$I$9:$I$58)</f>
        <v>0</v>
      </c>
      <c r="BK67" s="7">
        <f>'No. policies'!BL67*LOOKUP(BL$1,'Inputs &amp; Outputs'!$A$9:$A$58,'Inputs &amp; Outputs'!$I$9:$I$58)</f>
        <v>0</v>
      </c>
      <c r="BL67" s="7">
        <f>'No. policies'!BM67*LOOKUP(BM$1,'Inputs &amp; Outputs'!$A$9:$A$58,'Inputs &amp; Outputs'!$I$9:$I$58)</f>
        <v>0</v>
      </c>
      <c r="BM67" s="7">
        <f>'No. policies'!BN67*LOOKUP(BN$1,'Inputs &amp; Outputs'!$A$9:$A$58,'Inputs &amp; Outputs'!$I$9:$I$58)</f>
        <v>0</v>
      </c>
      <c r="BN67" s="7">
        <f>'No. policies'!BO67*LOOKUP(BO$1,'Inputs &amp; Outputs'!$A$9:$A$58,'Inputs &amp; Outputs'!$I$9:$I$58)</f>
        <v>0</v>
      </c>
      <c r="BO67" s="7">
        <f>'No. policies'!BP67*LOOKUP(BP$1,'Inputs &amp; Outputs'!$A$9:$A$58,'Inputs &amp; Outputs'!$I$9:$I$58)</f>
        <v>0</v>
      </c>
      <c r="BP67" s="7">
        <f>'No. policies'!BQ67*LOOKUP(BQ$1,'Inputs &amp; Outputs'!$A$9:$A$58,'Inputs &amp; Outputs'!$I$9:$I$58)</f>
        <v>0</v>
      </c>
      <c r="BQ67" s="7">
        <f>'No. policies'!BR67*LOOKUP(BR$1,'Inputs &amp; Outputs'!$A$9:$A$58,'Inputs &amp; Outputs'!$I$9:$I$58)</f>
        <v>0</v>
      </c>
      <c r="BR67" s="7">
        <f>'No. policies'!BS67*LOOKUP(BS$1,'Inputs &amp; Outputs'!$A$9:$A$58,'Inputs &amp; Outputs'!$I$9:$I$58)</f>
        <v>0</v>
      </c>
      <c r="BS67" s="7">
        <f>'No. policies'!BT67*LOOKUP(BT$1,'Inputs &amp; Outputs'!$A$9:$A$58,'Inputs &amp; Outputs'!$I$9:$I$58)</f>
        <v>0</v>
      </c>
      <c r="BT67" s="7">
        <f>'No. policies'!BU67*LOOKUP(BU$1,'Inputs &amp; Outputs'!$A$9:$A$58,'Inputs &amp; Outputs'!$I$9:$I$58)</f>
        <v>0</v>
      </c>
    </row>
    <row r="68" spans="1:72" x14ac:dyDescent="0.25">
      <c r="A68" s="1">
        <v>67</v>
      </c>
      <c r="B68" s="7">
        <f>'No. policies'!C68*LOOKUP(C$1,'Inputs &amp; Outputs'!$A$9:$A$58,'Inputs &amp; Outputs'!$I$9:$I$58)</f>
        <v>1908091676.5671473</v>
      </c>
      <c r="C68" s="7">
        <f>'No. policies'!D68*LOOKUP(D$1,'Inputs &amp; Outputs'!$A$9:$A$58,'Inputs &amp; Outputs'!$I$9:$I$58)</f>
        <v>1862466769.8971162</v>
      </c>
      <c r="D68" s="7">
        <f>'No. policies'!E68*LOOKUP(E$1,'Inputs &amp; Outputs'!$A$9:$A$58,'Inputs &amp; Outputs'!$I$9:$I$58)</f>
        <v>1813787048.8574808</v>
      </c>
      <c r="E68" s="7">
        <f>'No. policies'!F68*LOOKUP(F$1,'Inputs &amp; Outputs'!$A$9:$A$58,'Inputs &amp; Outputs'!$I$9:$I$58)</f>
        <v>1763624728.6155198</v>
      </c>
      <c r="F68" s="7">
        <f>'No. policies'!G68*LOOKUP(G$1,'Inputs &amp; Outputs'!$A$9:$A$58,'Inputs &amp; Outputs'!$I$9:$I$58)</f>
        <v>1709248037.0495381</v>
      </c>
      <c r="G68" s="7">
        <f>'No. policies'!H68*LOOKUP(H$1,'Inputs &amp; Outputs'!$A$9:$A$58,'Inputs &amp; Outputs'!$I$9:$I$58)</f>
        <v>1656400739.1080775</v>
      </c>
      <c r="H68" s="7">
        <f>'No. policies'!I68*LOOKUP(I$1,'Inputs &amp; Outputs'!$A$9:$A$58,'Inputs &amp; Outputs'!$I$9:$I$58)</f>
        <v>1603309891.0243633</v>
      </c>
      <c r="I68" s="7">
        <f>'No. policies'!J68*LOOKUP(J$1,'Inputs &amp; Outputs'!$A$9:$A$58,'Inputs &amp; Outputs'!$I$9:$I$58)</f>
        <v>1549037441.36953</v>
      </c>
      <c r="J68" s="7">
        <f>'No. policies'!K68*LOOKUP(K$1,'Inputs &amp; Outputs'!$A$9:$A$58,'Inputs &amp; Outputs'!$I$9:$I$58)</f>
        <v>1491521366.0594888</v>
      </c>
      <c r="K68" s="7">
        <f>'No. policies'!L68*LOOKUP(L$1,'Inputs &amp; Outputs'!$A$9:$A$58,'Inputs &amp; Outputs'!$I$9:$I$58)</f>
        <v>1430493347.5795441</v>
      </c>
      <c r="L68" s="7">
        <f>'No. policies'!M68*LOOKUP(M$1,'Inputs &amp; Outputs'!$A$9:$A$58,'Inputs &amp; Outputs'!$I$9:$I$58)</f>
        <v>1371331962.2462449</v>
      </c>
      <c r="M68" s="7">
        <f>'No. policies'!N68*LOOKUP(N$1,'Inputs &amp; Outputs'!$A$9:$A$58,'Inputs &amp; Outputs'!$I$9:$I$58)</f>
        <v>1310270886.4083884</v>
      </c>
      <c r="N68" s="7">
        <f>'No. policies'!O68*LOOKUP(O$1,'Inputs &amp; Outputs'!$A$9:$A$58,'Inputs &amp; Outputs'!$I$9:$I$58)</f>
        <v>1247062889.132452</v>
      </c>
      <c r="O68" s="7">
        <f>'No. policies'!P68*LOOKUP(P$1,'Inputs &amp; Outputs'!$A$9:$A$58,'Inputs &amp; Outputs'!$I$9:$I$58)</f>
        <v>1186248036.3768687</v>
      </c>
      <c r="P68" s="7">
        <f>'No. policies'!Q68*LOOKUP(Q$1,'Inputs &amp; Outputs'!$A$9:$A$58,'Inputs &amp; Outputs'!$I$9:$I$58)</f>
        <v>1122407468.6227262</v>
      </c>
      <c r="Q68" s="7">
        <f>'No. policies'!R68*LOOKUP(R$1,'Inputs &amp; Outputs'!$A$9:$A$58,'Inputs &amp; Outputs'!$I$9:$I$58)</f>
        <v>1053402106.9577255</v>
      </c>
      <c r="R68" s="7">
        <f>'No. policies'!S68*LOOKUP(S$1,'Inputs &amp; Outputs'!$A$9:$A$58,'Inputs &amp; Outputs'!$I$9:$I$58)</f>
        <v>989051954.91455102</v>
      </c>
      <c r="S68" s="7">
        <f>'No. policies'!T68*LOOKUP(T$1,'Inputs &amp; Outputs'!$A$9:$A$58,'Inputs &amp; Outputs'!$I$9:$I$58)</f>
        <v>921809431.35233545</v>
      </c>
      <c r="T68" s="7">
        <f>'No. policies'!U68*LOOKUP(U$1,'Inputs &amp; Outputs'!$A$9:$A$58,'Inputs &amp; Outputs'!$I$9:$I$58)</f>
        <v>854129279.23197734</v>
      </c>
      <c r="U68" s="7">
        <f>'No. policies'!V68*LOOKUP(V$1,'Inputs &amp; Outputs'!$A$9:$A$58,'Inputs &amp; Outputs'!$I$9:$I$58)</f>
        <v>788149974.95354569</v>
      </c>
      <c r="V68" s="7">
        <f>'No. policies'!W68*LOOKUP(W$1,'Inputs &amp; Outputs'!$A$9:$A$58,'Inputs &amp; Outputs'!$I$9:$I$58)</f>
        <v>721390135.00620186</v>
      </c>
      <c r="W68" s="7">
        <f>'No. policies'!X68*LOOKUP(X$1,'Inputs &amp; Outputs'!$A$9:$A$58,'Inputs &amp; Outputs'!$I$9:$I$58)</f>
        <v>654982731.79066622</v>
      </c>
      <c r="X68" s="7">
        <f>'No. policies'!Y68*LOOKUP(Y$1,'Inputs &amp; Outputs'!$A$9:$A$58,'Inputs &amp; Outputs'!$I$9:$I$58)</f>
        <v>593564842.68299663</v>
      </c>
      <c r="Y68" s="7">
        <f>'No. policies'!Z68*LOOKUP(Z$1,'Inputs &amp; Outputs'!$A$9:$A$58,'Inputs &amp; Outputs'!$I$9:$I$58)</f>
        <v>530835693.65847129</v>
      </c>
      <c r="Z68" s="7">
        <f>'No. policies'!AA68*LOOKUP(AA$1,'Inputs &amp; Outputs'!$A$9:$A$58,'Inputs &amp; Outputs'!$I$9:$I$58)</f>
        <v>471317656.31793779</v>
      </c>
      <c r="AA68" s="7">
        <f>'No. policies'!AB68*LOOKUP(AB$1,'Inputs &amp; Outputs'!$A$9:$A$58,'Inputs &amp; Outputs'!$I$9:$I$58)</f>
        <v>412694994.73979771</v>
      </c>
      <c r="AB68" s="7">
        <f>'No. policies'!AC68*LOOKUP(AC$1,'Inputs &amp; Outputs'!$A$9:$A$58,'Inputs &amp; Outputs'!$I$9:$I$58)</f>
        <v>360072694.05158561</v>
      </c>
      <c r="AC68" s="7">
        <f>'No. policies'!AD68*LOOKUP(AD$1,'Inputs &amp; Outputs'!$A$9:$A$58,'Inputs &amp; Outputs'!$I$9:$I$58)</f>
        <v>309492349.4544962</v>
      </c>
      <c r="AD68" s="7">
        <f>'No. policies'!AE68*LOOKUP(AE$1,'Inputs &amp; Outputs'!$A$9:$A$58,'Inputs &amp; Outputs'!$I$9:$I$58)</f>
        <v>263215464.40670237</v>
      </c>
      <c r="AE68" s="7">
        <f>'No. policies'!AF68*LOOKUP(AF$1,'Inputs &amp; Outputs'!$A$9:$A$58,'Inputs &amp; Outputs'!$I$9:$I$58)</f>
        <v>221154250.58612567</v>
      </c>
      <c r="AF68" s="7">
        <f>'No. policies'!AG68*LOOKUP(AG$1,'Inputs &amp; Outputs'!$A$9:$A$58,'Inputs &amp; Outputs'!$I$9:$I$58)</f>
        <v>182797881.90396515</v>
      </c>
      <c r="AG68" s="7">
        <f>'No. policies'!AH68*LOOKUP(AH$1,'Inputs &amp; Outputs'!$A$9:$A$58,'Inputs &amp; Outputs'!$I$9:$I$58)</f>
        <v>147527766.81834155</v>
      </c>
      <c r="AH68" s="7">
        <f>'No. policies'!AI68*LOOKUP(AI$1,'Inputs &amp; Outputs'!$A$9:$A$58,'Inputs &amp; Outputs'!$I$9:$I$58)</f>
        <v>117692916.6647872</v>
      </c>
      <c r="AI68" s="7">
        <f>'No. policies'!AJ68*LOOKUP(AJ$1,'Inputs &amp; Outputs'!$A$9:$A$58,'Inputs &amp; Outputs'!$I$9:$I$58)</f>
        <v>92090523.884885862</v>
      </c>
      <c r="AJ68" s="7">
        <f>'No. policies'!AK68*LOOKUP(AK$1,'Inputs &amp; Outputs'!$A$9:$A$58,'Inputs &amp; Outputs'!$I$9:$I$58)</f>
        <v>70860697.247891322</v>
      </c>
      <c r="AK68" s="7">
        <f>'No. policies'!AL68*LOOKUP(AL$1,'Inputs &amp; Outputs'!$A$9:$A$58,'Inputs &amp; Outputs'!$I$9:$I$58)</f>
        <v>53732242.230734393</v>
      </c>
      <c r="AL68" s="7">
        <f>'No. policies'!AM68*LOOKUP(AM$1,'Inputs &amp; Outputs'!$A$9:$A$58,'Inputs &amp; Outputs'!$I$9:$I$58)</f>
        <v>40842395.808173612</v>
      </c>
      <c r="AM68" s="7">
        <f>'No. policies'!AN68*LOOKUP(AN$1,'Inputs &amp; Outputs'!$A$9:$A$58,'Inputs &amp; Outputs'!$I$9:$I$58)</f>
        <v>31090588.191652335</v>
      </c>
      <c r="AN68" s="7">
        <f>'No. policies'!AO68*LOOKUP(AO$1,'Inputs &amp; Outputs'!$A$9:$A$58,'Inputs &amp; Outputs'!$I$9:$I$58)</f>
        <v>22068275.044205215</v>
      </c>
      <c r="AO68" s="7">
        <f>'No. policies'!AP68*LOOKUP(AP$1,'Inputs &amp; Outputs'!$A$9:$A$58,'Inputs &amp; Outputs'!$I$9:$I$58)</f>
        <v>14948997.405050915</v>
      </c>
      <c r="AP68" s="7">
        <f>'No. policies'!AQ68*LOOKUP(AQ$1,'Inputs &amp; Outputs'!$A$9:$A$58,'Inputs &amp; Outputs'!$I$9:$I$58)</f>
        <v>10176576.142392213</v>
      </c>
      <c r="AQ68" s="7">
        <f>'No. policies'!AR68*LOOKUP(AR$1,'Inputs &amp; Outputs'!$A$9:$A$58,'Inputs &amp; Outputs'!$I$9:$I$58)</f>
        <v>6302492.0258278241</v>
      </c>
      <c r="AR68" s="7">
        <f>'No. policies'!AS68*LOOKUP(AS$1,'Inputs &amp; Outputs'!$A$9:$A$58,'Inputs &amp; Outputs'!$I$9:$I$58)</f>
        <v>3562175.9469075766</v>
      </c>
      <c r="AS68" s="7">
        <f>'No. policies'!AT68*LOOKUP(AT$1,'Inputs &amp; Outputs'!$A$9:$A$58,'Inputs &amp; Outputs'!$I$9:$I$58)</f>
        <v>2001728.2845781241</v>
      </c>
      <c r="AT68" s="7">
        <f>'No. policies'!AU68*LOOKUP(AU$1,'Inputs &amp; Outputs'!$A$9:$A$58,'Inputs &amp; Outputs'!$I$9:$I$58)</f>
        <v>1352397.8688042441</v>
      </c>
      <c r="AU68" s="7">
        <f>'No. policies'!AV68*LOOKUP(AV$1,'Inputs &amp; Outputs'!$A$9:$A$58,'Inputs &amp; Outputs'!$I$9:$I$58)</f>
        <v>866953.84146187862</v>
      </c>
      <c r="AV68" s="7">
        <f>'No. policies'!AW68*LOOKUP(AW$1,'Inputs &amp; Outputs'!$A$9:$A$58,'Inputs &amp; Outputs'!$I$9:$I$58)</f>
        <v>417863.0793477791</v>
      </c>
      <c r="AW68" s="7">
        <f>'No. policies'!AX68*LOOKUP(AX$1,'Inputs &amp; Outputs'!$A$9:$A$58,'Inputs &amp; Outputs'!$I$9:$I$58)</f>
        <v>135625.17548076922</v>
      </c>
      <c r="AX68" s="7">
        <f>'No. policies'!AY68*LOOKUP(AY$1,'Inputs &amp; Outputs'!$A$9:$A$58,'Inputs &amp; Outputs'!$I$9:$I$58)</f>
        <v>175000</v>
      </c>
      <c r="AY68" s="7">
        <f>'No. policies'!AZ68*LOOKUP(AZ$1,'Inputs &amp; Outputs'!$A$9:$A$58,'Inputs &amp; Outputs'!$I$9:$I$58)</f>
        <v>0</v>
      </c>
      <c r="AZ68" s="7">
        <f>'No. policies'!BA68*LOOKUP(BA$1,'Inputs &amp; Outputs'!$A$9:$A$58,'Inputs &amp; Outputs'!$I$9:$I$58)</f>
        <v>0</v>
      </c>
      <c r="BA68" s="7">
        <f>'No. policies'!BB68*LOOKUP(BB$1,'Inputs &amp; Outputs'!$A$9:$A$58,'Inputs &amp; Outputs'!$I$9:$I$58)</f>
        <v>0</v>
      </c>
      <c r="BB68" s="7">
        <f>'No. policies'!BC68*LOOKUP(BC$1,'Inputs &amp; Outputs'!$A$9:$A$58,'Inputs &amp; Outputs'!$I$9:$I$58)</f>
        <v>0</v>
      </c>
      <c r="BC68" s="7">
        <f>'No. policies'!BD68*LOOKUP(BD$1,'Inputs &amp; Outputs'!$A$9:$A$58,'Inputs &amp; Outputs'!$I$9:$I$58)</f>
        <v>0</v>
      </c>
      <c r="BD68" s="7">
        <f>'No. policies'!BE68*LOOKUP(BE$1,'Inputs &amp; Outputs'!$A$9:$A$58,'Inputs &amp; Outputs'!$I$9:$I$58)</f>
        <v>0</v>
      </c>
      <c r="BE68" s="7">
        <f>'No. policies'!BF68*LOOKUP(BF$1,'Inputs &amp; Outputs'!$A$9:$A$58,'Inputs &amp; Outputs'!$I$9:$I$58)</f>
        <v>0</v>
      </c>
      <c r="BF68" s="7">
        <f>'No. policies'!BG68*LOOKUP(BG$1,'Inputs &amp; Outputs'!$A$9:$A$58,'Inputs &amp; Outputs'!$I$9:$I$58)</f>
        <v>0</v>
      </c>
      <c r="BG68" s="7">
        <f>'No. policies'!BH68*LOOKUP(BH$1,'Inputs &amp; Outputs'!$A$9:$A$58,'Inputs &amp; Outputs'!$I$9:$I$58)</f>
        <v>0</v>
      </c>
      <c r="BH68" s="7">
        <f>'No. policies'!BI68*LOOKUP(BI$1,'Inputs &amp; Outputs'!$A$9:$A$58,'Inputs &amp; Outputs'!$I$9:$I$58)</f>
        <v>0</v>
      </c>
      <c r="BI68" s="7">
        <f>'No. policies'!BJ68*LOOKUP(BJ$1,'Inputs &amp; Outputs'!$A$9:$A$58,'Inputs &amp; Outputs'!$I$9:$I$58)</f>
        <v>0</v>
      </c>
      <c r="BJ68" s="7">
        <f>'No. policies'!BK68*LOOKUP(BK$1,'Inputs &amp; Outputs'!$A$9:$A$58,'Inputs &amp; Outputs'!$I$9:$I$58)</f>
        <v>0</v>
      </c>
      <c r="BK68" s="7">
        <f>'No. policies'!BL68*LOOKUP(BL$1,'Inputs &amp; Outputs'!$A$9:$A$58,'Inputs &amp; Outputs'!$I$9:$I$58)</f>
        <v>0</v>
      </c>
      <c r="BL68" s="7">
        <f>'No. policies'!BM68*LOOKUP(BM$1,'Inputs &amp; Outputs'!$A$9:$A$58,'Inputs &amp; Outputs'!$I$9:$I$58)</f>
        <v>0</v>
      </c>
      <c r="BM68" s="7">
        <f>'No. policies'!BN68*LOOKUP(BN$1,'Inputs &amp; Outputs'!$A$9:$A$58,'Inputs &amp; Outputs'!$I$9:$I$58)</f>
        <v>0</v>
      </c>
      <c r="BN68" s="7">
        <f>'No. policies'!BO68*LOOKUP(BO$1,'Inputs &amp; Outputs'!$A$9:$A$58,'Inputs &amp; Outputs'!$I$9:$I$58)</f>
        <v>0</v>
      </c>
      <c r="BO68" s="7">
        <f>'No. policies'!BP68*LOOKUP(BP$1,'Inputs &amp; Outputs'!$A$9:$A$58,'Inputs &amp; Outputs'!$I$9:$I$58)</f>
        <v>0</v>
      </c>
      <c r="BP68" s="7">
        <f>'No. policies'!BQ68*LOOKUP(BQ$1,'Inputs &amp; Outputs'!$A$9:$A$58,'Inputs &amp; Outputs'!$I$9:$I$58)</f>
        <v>0</v>
      </c>
      <c r="BQ68" s="7">
        <f>'No. policies'!BR68*LOOKUP(BR$1,'Inputs &amp; Outputs'!$A$9:$A$58,'Inputs &amp; Outputs'!$I$9:$I$58)</f>
        <v>0</v>
      </c>
      <c r="BR68" s="7">
        <f>'No. policies'!BS68*LOOKUP(BS$1,'Inputs &amp; Outputs'!$A$9:$A$58,'Inputs &amp; Outputs'!$I$9:$I$58)</f>
        <v>0</v>
      </c>
      <c r="BS68" s="7">
        <f>'No. policies'!BT68*LOOKUP(BT$1,'Inputs &amp; Outputs'!$A$9:$A$58,'Inputs &amp; Outputs'!$I$9:$I$58)</f>
        <v>0</v>
      </c>
      <c r="BT68" s="7">
        <f>'No. policies'!BU68*LOOKUP(BU$1,'Inputs &amp; Outputs'!$A$9:$A$58,'Inputs &amp; Outputs'!$I$9:$I$58)</f>
        <v>0</v>
      </c>
    </row>
    <row r="69" spans="1:72" x14ac:dyDescent="0.25">
      <c r="A69" s="1">
        <v>68</v>
      </c>
      <c r="B69" s="7">
        <f>'No. policies'!C69*LOOKUP(C$1,'Inputs &amp; Outputs'!$A$9:$A$58,'Inputs &amp; Outputs'!$I$9:$I$58)</f>
        <v>1908857670.8170738</v>
      </c>
      <c r="C69" s="7">
        <f>'No. policies'!D69*LOOKUP(D$1,'Inputs &amp; Outputs'!$A$9:$A$58,'Inputs &amp; Outputs'!$I$9:$I$58)</f>
        <v>1862091877.2300677</v>
      </c>
      <c r="D69" s="7">
        <f>'No. policies'!E69*LOOKUP(E$1,'Inputs &amp; Outputs'!$A$9:$A$58,'Inputs &amp; Outputs'!$I$9:$I$58)</f>
        <v>1810121351.5073242</v>
      </c>
      <c r="E69" s="7">
        <f>'No. policies'!F69*LOOKUP(F$1,'Inputs &amp; Outputs'!$A$9:$A$58,'Inputs &amp; Outputs'!$I$9:$I$58)</f>
        <v>1756106230.990484</v>
      </c>
      <c r="F69" s="7">
        <f>'No. policies'!G69*LOOKUP(G$1,'Inputs &amp; Outputs'!$A$9:$A$58,'Inputs &amp; Outputs'!$I$9:$I$58)</f>
        <v>1704707737.8093166</v>
      </c>
      <c r="G69" s="7">
        <f>'No. policies'!H69*LOOKUP(H$1,'Inputs &amp; Outputs'!$A$9:$A$58,'Inputs &amp; Outputs'!$I$9:$I$58)</f>
        <v>1651977318.8927107</v>
      </c>
      <c r="H69" s="7">
        <f>'No. policies'!I69*LOOKUP(I$1,'Inputs &amp; Outputs'!$A$9:$A$58,'Inputs &amp; Outputs'!$I$9:$I$58)</f>
        <v>1599337204.9429483</v>
      </c>
      <c r="I69" s="7">
        <f>'No. policies'!J69*LOOKUP(J$1,'Inputs &amp; Outputs'!$A$9:$A$58,'Inputs &amp; Outputs'!$I$9:$I$58)</f>
        <v>1540353053.7206559</v>
      </c>
      <c r="J69" s="7">
        <f>'No. policies'!K69*LOOKUP(K$1,'Inputs &amp; Outputs'!$A$9:$A$58,'Inputs &amp; Outputs'!$I$9:$I$58)</f>
        <v>1479976116.9916642</v>
      </c>
      <c r="K69" s="7">
        <f>'No. policies'!L69*LOOKUP(L$1,'Inputs &amp; Outputs'!$A$9:$A$58,'Inputs &amp; Outputs'!$I$9:$I$58)</f>
        <v>1419310534.5940289</v>
      </c>
      <c r="L69" s="7">
        <f>'No. policies'!M69*LOOKUP(M$1,'Inputs &amp; Outputs'!$A$9:$A$58,'Inputs &amp; Outputs'!$I$9:$I$58)</f>
        <v>1361102503.8748429</v>
      </c>
      <c r="M69" s="7">
        <f>'No. policies'!N69*LOOKUP(N$1,'Inputs &amp; Outputs'!$A$9:$A$58,'Inputs &amp; Outputs'!$I$9:$I$58)</f>
        <v>1302088746.936846</v>
      </c>
      <c r="N69" s="7">
        <f>'No. policies'!O69*LOOKUP(O$1,'Inputs &amp; Outputs'!$A$9:$A$58,'Inputs &amp; Outputs'!$I$9:$I$58)</f>
        <v>1239994296.3446944</v>
      </c>
      <c r="O69" s="7">
        <f>'No. policies'!P69*LOOKUP(P$1,'Inputs &amp; Outputs'!$A$9:$A$58,'Inputs &amp; Outputs'!$I$9:$I$58)</f>
        <v>1176312522.7373886</v>
      </c>
      <c r="P69" s="7">
        <f>'No. policies'!Q69*LOOKUP(Q$1,'Inputs &amp; Outputs'!$A$9:$A$58,'Inputs &amp; Outputs'!$I$9:$I$58)</f>
        <v>1109359136.7719812</v>
      </c>
      <c r="Q69" s="7">
        <f>'No. policies'!R69*LOOKUP(R$1,'Inputs &amp; Outputs'!$A$9:$A$58,'Inputs &amp; Outputs'!$I$9:$I$58)</f>
        <v>1045713040.4835815</v>
      </c>
      <c r="R69" s="7">
        <f>'No. policies'!S69*LOOKUP(S$1,'Inputs &amp; Outputs'!$A$9:$A$58,'Inputs &amp; Outputs'!$I$9:$I$58)</f>
        <v>975739118.20416725</v>
      </c>
      <c r="S69" s="7">
        <f>'No. policies'!T69*LOOKUP(T$1,'Inputs &amp; Outputs'!$A$9:$A$58,'Inputs &amp; Outputs'!$I$9:$I$58)</f>
        <v>909781075.78308785</v>
      </c>
      <c r="T69" s="7">
        <f>'No. policies'!U69*LOOKUP(U$1,'Inputs &amp; Outputs'!$A$9:$A$58,'Inputs &amp; Outputs'!$I$9:$I$58)</f>
        <v>845400950.83106661</v>
      </c>
      <c r="U69" s="7">
        <f>'No. policies'!V69*LOOKUP(V$1,'Inputs &amp; Outputs'!$A$9:$A$58,'Inputs &amp; Outputs'!$I$9:$I$58)</f>
        <v>777121389.59687448</v>
      </c>
      <c r="V69" s="7">
        <f>'No. policies'!W69*LOOKUP(W$1,'Inputs &amp; Outputs'!$A$9:$A$58,'Inputs &amp; Outputs'!$I$9:$I$58)</f>
        <v>715806620.02937376</v>
      </c>
      <c r="W69" s="7">
        <f>'No. policies'!X69*LOOKUP(X$1,'Inputs &amp; Outputs'!$A$9:$A$58,'Inputs &amp; Outputs'!$I$9:$I$58)</f>
        <v>650422059.31435192</v>
      </c>
      <c r="X69" s="7">
        <f>'No. policies'!Y69*LOOKUP(Y$1,'Inputs &amp; Outputs'!$A$9:$A$58,'Inputs &amp; Outputs'!$I$9:$I$58)</f>
        <v>588288710.74803674</v>
      </c>
      <c r="Y69" s="7">
        <f>'No. policies'!Z69*LOOKUP(Z$1,'Inputs &amp; Outputs'!$A$9:$A$58,'Inputs &amp; Outputs'!$I$9:$I$58)</f>
        <v>524652400.77951413</v>
      </c>
      <c r="Z69" s="7">
        <f>'No. policies'!AA69*LOOKUP(AA$1,'Inputs &amp; Outputs'!$A$9:$A$58,'Inputs &amp; Outputs'!$I$9:$I$58)</f>
        <v>464667161.78093618</v>
      </c>
      <c r="AA69" s="7">
        <f>'No. policies'!AB69*LOOKUP(AB$1,'Inputs &amp; Outputs'!$A$9:$A$58,'Inputs &amp; Outputs'!$I$9:$I$58)</f>
        <v>409996760.05696154</v>
      </c>
      <c r="AB69" s="7">
        <f>'No. policies'!AC69*LOOKUP(AC$1,'Inputs &amp; Outputs'!$A$9:$A$58,'Inputs &amp; Outputs'!$I$9:$I$58)</f>
        <v>356177978.93797809</v>
      </c>
      <c r="AC69" s="7">
        <f>'No. policies'!AD69*LOOKUP(AD$1,'Inputs &amp; Outputs'!$A$9:$A$58,'Inputs &amp; Outputs'!$I$9:$I$58)</f>
        <v>307039768.57202661</v>
      </c>
      <c r="AD69" s="7">
        <f>'No. policies'!AE69*LOOKUP(AE$1,'Inputs &amp; Outputs'!$A$9:$A$58,'Inputs &amp; Outputs'!$I$9:$I$58)</f>
        <v>258662313.86918941</v>
      </c>
      <c r="AE69" s="7">
        <f>'No. policies'!AF69*LOOKUP(AF$1,'Inputs &amp; Outputs'!$A$9:$A$58,'Inputs &amp; Outputs'!$I$9:$I$58)</f>
        <v>215122771.02468586</v>
      </c>
      <c r="AF69" s="7">
        <f>'No. policies'!AG69*LOOKUP(AG$1,'Inputs &amp; Outputs'!$A$9:$A$58,'Inputs &amp; Outputs'!$I$9:$I$58)</f>
        <v>175903364.44173607</v>
      </c>
      <c r="AG69" s="7">
        <f>'No. policies'!AH69*LOOKUP(AH$1,'Inputs &amp; Outputs'!$A$9:$A$58,'Inputs &amp; Outputs'!$I$9:$I$58)</f>
        <v>141740670.57898039</v>
      </c>
      <c r="AH69" s="7">
        <f>'No. policies'!AI69*LOOKUP(AI$1,'Inputs &amp; Outputs'!$A$9:$A$58,'Inputs &amp; Outputs'!$I$9:$I$58)</f>
        <v>113764474.62352388</v>
      </c>
      <c r="AI69" s="7">
        <f>'No. policies'!AJ69*LOOKUP(AJ$1,'Inputs &amp; Outputs'!$A$9:$A$58,'Inputs &amp; Outputs'!$I$9:$I$58)</f>
        <v>86497981.948556766</v>
      </c>
      <c r="AJ69" s="7">
        <f>'No. policies'!AK69*LOOKUP(AK$1,'Inputs &amp; Outputs'!$A$9:$A$58,'Inputs &amp; Outputs'!$I$9:$I$58)</f>
        <v>64810765.294440351</v>
      </c>
      <c r="AK69" s="7">
        <f>'No. policies'!AL69*LOOKUP(AL$1,'Inputs &amp; Outputs'!$A$9:$A$58,'Inputs &amp; Outputs'!$I$9:$I$58)</f>
        <v>50479685.194975652</v>
      </c>
      <c r="AL69" s="7">
        <f>'No. policies'!AM69*LOOKUP(AM$1,'Inputs &amp; Outputs'!$A$9:$A$58,'Inputs &amp; Outputs'!$I$9:$I$58)</f>
        <v>36446801.640477799</v>
      </c>
      <c r="AM69" s="7">
        <f>'No. policies'!AN69*LOOKUP(AN$1,'Inputs &amp; Outputs'!$A$9:$A$58,'Inputs &amp; Outputs'!$I$9:$I$58)</f>
        <v>26952838.931395464</v>
      </c>
      <c r="AN69" s="7">
        <f>'No. policies'!AO69*LOOKUP(AO$1,'Inputs &amp; Outputs'!$A$9:$A$58,'Inputs &amp; Outputs'!$I$9:$I$58)</f>
        <v>19736737.385972232</v>
      </c>
      <c r="AO69" s="7">
        <f>'No. policies'!AP69*LOOKUP(AP$1,'Inputs &amp; Outputs'!$A$9:$A$58,'Inputs &amp; Outputs'!$I$9:$I$58)</f>
        <v>13669117.490234911</v>
      </c>
      <c r="AP69" s="7">
        <f>'No. policies'!AQ69*LOOKUP(AQ$1,'Inputs &amp; Outputs'!$A$9:$A$58,'Inputs &amp; Outputs'!$I$9:$I$58)</f>
        <v>9115511.3313371018</v>
      </c>
      <c r="AQ69" s="7">
        <f>'No. policies'!AR69*LOOKUP(AR$1,'Inputs &amp; Outputs'!$A$9:$A$58,'Inputs &amp; Outputs'!$I$9:$I$58)</f>
        <v>5849075.3333222251</v>
      </c>
      <c r="AR69" s="7">
        <f>'No. policies'!AS69*LOOKUP(AS$1,'Inputs &amp; Outputs'!$A$9:$A$58,'Inputs &amp; Outputs'!$I$9:$I$58)</f>
        <v>3816617.0859724036</v>
      </c>
      <c r="AS69" s="7">
        <f>'No. policies'!AT69*LOOKUP(AT$1,'Inputs &amp; Outputs'!$A$9:$A$58,'Inputs &amp; Outputs'!$I$9:$I$58)</f>
        <v>2511972.7492745086</v>
      </c>
      <c r="AT69" s="7">
        <f>'No. policies'!AU69*LOOKUP(AU$1,'Inputs &amp; Outputs'!$A$9:$A$58,'Inputs &amp; Outputs'!$I$9:$I$58)</f>
        <v>1601523.7920050258</v>
      </c>
      <c r="AU69" s="7">
        <f>'No. policies'!AV69*LOOKUP(AV$1,'Inputs &amp; Outputs'!$A$9:$A$58,'Inputs &amp; Outputs'!$I$9:$I$58)</f>
        <v>835991.2042668116</v>
      </c>
      <c r="AV69" s="7">
        <f>'No. policies'!AW69*LOOKUP(AW$1,'Inputs &amp; Outputs'!$A$9:$A$58,'Inputs &amp; Outputs'!$I$9:$I$58)</f>
        <v>442443.26048588374</v>
      </c>
      <c r="AW69" s="7">
        <f>'No. policies'!AX69*LOOKUP(AX$1,'Inputs &amp; Outputs'!$A$9:$A$58,'Inputs &amp; Outputs'!$I$9:$I$58)</f>
        <v>195903.03124999997</v>
      </c>
      <c r="AX69" s="7">
        <f>'No. policies'!AY69*LOOKUP(AY$1,'Inputs &amp; Outputs'!$A$9:$A$58,'Inputs &amp; Outputs'!$I$9:$I$58)</f>
        <v>225000</v>
      </c>
      <c r="AY69" s="7">
        <f>'No. policies'!AZ69*LOOKUP(AZ$1,'Inputs &amp; Outputs'!$A$9:$A$58,'Inputs &amp; Outputs'!$I$9:$I$58)</f>
        <v>0</v>
      </c>
      <c r="AZ69" s="7">
        <f>'No. policies'!BA69*LOOKUP(BA$1,'Inputs &amp; Outputs'!$A$9:$A$58,'Inputs &amp; Outputs'!$I$9:$I$58)</f>
        <v>0</v>
      </c>
      <c r="BA69" s="7">
        <f>'No. policies'!BB69*LOOKUP(BB$1,'Inputs &amp; Outputs'!$A$9:$A$58,'Inputs &amp; Outputs'!$I$9:$I$58)</f>
        <v>0</v>
      </c>
      <c r="BB69" s="7">
        <f>'No. policies'!BC69*LOOKUP(BC$1,'Inputs &amp; Outputs'!$A$9:$A$58,'Inputs &amp; Outputs'!$I$9:$I$58)</f>
        <v>0</v>
      </c>
      <c r="BC69" s="7">
        <f>'No. policies'!BD69*LOOKUP(BD$1,'Inputs &amp; Outputs'!$A$9:$A$58,'Inputs &amp; Outputs'!$I$9:$I$58)</f>
        <v>0</v>
      </c>
      <c r="BD69" s="7">
        <f>'No. policies'!BE69*LOOKUP(BE$1,'Inputs &amp; Outputs'!$A$9:$A$58,'Inputs &amp; Outputs'!$I$9:$I$58)</f>
        <v>0</v>
      </c>
      <c r="BE69" s="7">
        <f>'No. policies'!BF69*LOOKUP(BF$1,'Inputs &amp; Outputs'!$A$9:$A$58,'Inputs &amp; Outputs'!$I$9:$I$58)</f>
        <v>0</v>
      </c>
      <c r="BF69" s="7">
        <f>'No. policies'!BG69*LOOKUP(BG$1,'Inputs &amp; Outputs'!$A$9:$A$58,'Inputs &amp; Outputs'!$I$9:$I$58)</f>
        <v>0</v>
      </c>
      <c r="BG69" s="7">
        <f>'No. policies'!BH69*LOOKUP(BH$1,'Inputs &amp; Outputs'!$A$9:$A$58,'Inputs &amp; Outputs'!$I$9:$I$58)</f>
        <v>0</v>
      </c>
      <c r="BH69" s="7">
        <f>'No. policies'!BI69*LOOKUP(BI$1,'Inputs &amp; Outputs'!$A$9:$A$58,'Inputs &amp; Outputs'!$I$9:$I$58)</f>
        <v>0</v>
      </c>
      <c r="BI69" s="7">
        <f>'No. policies'!BJ69*LOOKUP(BJ$1,'Inputs &amp; Outputs'!$A$9:$A$58,'Inputs &amp; Outputs'!$I$9:$I$58)</f>
        <v>0</v>
      </c>
      <c r="BJ69" s="7">
        <f>'No. policies'!BK69*LOOKUP(BK$1,'Inputs &amp; Outputs'!$A$9:$A$58,'Inputs &amp; Outputs'!$I$9:$I$58)</f>
        <v>0</v>
      </c>
      <c r="BK69" s="7">
        <f>'No. policies'!BL69*LOOKUP(BL$1,'Inputs &amp; Outputs'!$A$9:$A$58,'Inputs &amp; Outputs'!$I$9:$I$58)</f>
        <v>0</v>
      </c>
      <c r="BL69" s="7">
        <f>'No. policies'!BM69*LOOKUP(BM$1,'Inputs &amp; Outputs'!$A$9:$A$58,'Inputs &amp; Outputs'!$I$9:$I$58)</f>
        <v>0</v>
      </c>
      <c r="BM69" s="7">
        <f>'No. policies'!BN69*LOOKUP(BN$1,'Inputs &amp; Outputs'!$A$9:$A$58,'Inputs &amp; Outputs'!$I$9:$I$58)</f>
        <v>0</v>
      </c>
      <c r="BN69" s="7">
        <f>'No. policies'!BO69*LOOKUP(BO$1,'Inputs &amp; Outputs'!$A$9:$A$58,'Inputs &amp; Outputs'!$I$9:$I$58)</f>
        <v>0</v>
      </c>
      <c r="BO69" s="7">
        <f>'No. policies'!BP69*LOOKUP(BP$1,'Inputs &amp; Outputs'!$A$9:$A$58,'Inputs &amp; Outputs'!$I$9:$I$58)</f>
        <v>0</v>
      </c>
      <c r="BP69" s="7">
        <f>'No. policies'!BQ69*LOOKUP(BQ$1,'Inputs &amp; Outputs'!$A$9:$A$58,'Inputs &amp; Outputs'!$I$9:$I$58)</f>
        <v>0</v>
      </c>
      <c r="BQ69" s="7">
        <f>'No. policies'!BR69*LOOKUP(BR$1,'Inputs &amp; Outputs'!$A$9:$A$58,'Inputs &amp; Outputs'!$I$9:$I$58)</f>
        <v>0</v>
      </c>
      <c r="BR69" s="7">
        <f>'No. policies'!BS69*LOOKUP(BS$1,'Inputs &amp; Outputs'!$A$9:$A$58,'Inputs &amp; Outputs'!$I$9:$I$58)</f>
        <v>0</v>
      </c>
      <c r="BS69" s="7">
        <f>'No. policies'!BT69*LOOKUP(BT$1,'Inputs &amp; Outputs'!$A$9:$A$58,'Inputs &amp; Outputs'!$I$9:$I$58)</f>
        <v>0</v>
      </c>
      <c r="BT69" s="7">
        <f>'No. policies'!BU69*LOOKUP(BU$1,'Inputs &amp; Outputs'!$A$9:$A$58,'Inputs &amp; Outputs'!$I$9:$I$58)</f>
        <v>0</v>
      </c>
    </row>
    <row r="70" spans="1:72" x14ac:dyDescent="0.25">
      <c r="A70" s="1">
        <v>69</v>
      </c>
      <c r="B70" s="7">
        <f>'No. policies'!C70*LOOKUP(C$1,'Inputs &amp; Outputs'!$A$9:$A$58,'Inputs &amp; Outputs'!$I$9:$I$58)</f>
        <v>1910006662.1919639</v>
      </c>
      <c r="C70" s="7">
        <f>'No. policies'!D70*LOOKUP(D$1,'Inputs &amp; Outputs'!$A$9:$A$58,'Inputs &amp; Outputs'!$I$9:$I$58)</f>
        <v>1863216555.2312133</v>
      </c>
      <c r="D70" s="7">
        <f>'No. policies'!E70*LOOKUP(E$1,'Inputs &amp; Outputs'!$A$9:$A$58,'Inputs &amp; Outputs'!$I$9:$I$58)</f>
        <v>1815986467.2675748</v>
      </c>
      <c r="E70" s="7">
        <f>'No. policies'!F70*LOOKUP(F$1,'Inputs &amp; Outputs'!$A$9:$A$58,'Inputs &amp; Outputs'!$I$9:$I$58)</f>
        <v>1766130894.4905317</v>
      </c>
      <c r="F70" s="7">
        <f>'No. policies'!G70*LOOKUP(G$1,'Inputs &amp; Outputs'!$A$9:$A$58,'Inputs &amp; Outputs'!$I$9:$I$58)</f>
        <v>1713089828.7143409</v>
      </c>
      <c r="G70" s="7">
        <f>'No. policies'!H70*LOOKUP(H$1,'Inputs &amp; Outputs'!$A$9:$A$58,'Inputs &amp; Outputs'!$I$9:$I$58)</f>
        <v>1660143633.1364646</v>
      </c>
      <c r="H70" s="7">
        <f>'No. policies'!I70*LOOKUP(I$1,'Inputs &amp; Outputs'!$A$9:$A$58,'Inputs &amp; Outputs'!$I$9:$I$58)</f>
        <v>1606620462.7588756</v>
      </c>
      <c r="I70" s="7">
        <f>'No. policies'!J70*LOOKUP(J$1,'Inputs &amp; Outputs'!$A$9:$A$58,'Inputs &amp; Outputs'!$I$9:$I$58)</f>
        <v>1549680729.3435204</v>
      </c>
      <c r="J70" s="7">
        <f>'No. policies'!K70*LOOKUP(K$1,'Inputs &amp; Outputs'!$A$9:$A$58,'Inputs &amp; Outputs'!$I$9:$I$58)</f>
        <v>1493081534.852438</v>
      </c>
      <c r="K70" s="7">
        <f>'No. policies'!L70*LOOKUP(L$1,'Inputs &amp; Outputs'!$A$9:$A$58,'Inputs &amp; Outputs'!$I$9:$I$58)</f>
        <v>1434724682.222712</v>
      </c>
      <c r="L70" s="7">
        <f>'No. policies'!M70*LOOKUP(M$1,'Inputs &amp; Outputs'!$A$9:$A$58,'Inputs &amp; Outputs'!$I$9:$I$58)</f>
        <v>1374839205.1164398</v>
      </c>
      <c r="M70" s="7">
        <f>'No. policies'!N70*LOOKUP(N$1,'Inputs &amp; Outputs'!$A$9:$A$58,'Inputs &amp; Outputs'!$I$9:$I$58)</f>
        <v>1317042312.1779408</v>
      </c>
      <c r="N70" s="7">
        <f>'No. policies'!O70*LOOKUP(O$1,'Inputs &amp; Outputs'!$A$9:$A$58,'Inputs &amp; Outputs'!$I$9:$I$58)</f>
        <v>1249781578.6662047</v>
      </c>
      <c r="O70" s="7">
        <f>'No. policies'!P70*LOOKUP(P$1,'Inputs &amp; Outputs'!$A$9:$A$58,'Inputs &amp; Outputs'!$I$9:$I$58)</f>
        <v>1182587583.983376</v>
      </c>
      <c r="P70" s="7">
        <f>'No. policies'!Q70*LOOKUP(Q$1,'Inputs &amp; Outputs'!$A$9:$A$58,'Inputs &amp; Outputs'!$I$9:$I$58)</f>
        <v>1122658398.0813942</v>
      </c>
      <c r="Q70" s="7">
        <f>'No. policies'!R70*LOOKUP(R$1,'Inputs &amp; Outputs'!$A$9:$A$58,'Inputs &amp; Outputs'!$I$9:$I$58)</f>
        <v>1053642390.2850425</v>
      </c>
      <c r="R70" s="7">
        <f>'No. policies'!S70*LOOKUP(S$1,'Inputs &amp; Outputs'!$A$9:$A$58,'Inputs &amp; Outputs'!$I$9:$I$58)</f>
        <v>987904296.57744896</v>
      </c>
      <c r="S70" s="7">
        <f>'No. policies'!T70*LOOKUP(T$1,'Inputs &amp; Outputs'!$A$9:$A$58,'Inputs &amp; Outputs'!$I$9:$I$58)</f>
        <v>920934641.85639012</v>
      </c>
      <c r="T70" s="7">
        <f>'No. policies'!U70*LOOKUP(U$1,'Inputs &amp; Outputs'!$A$9:$A$58,'Inputs &amp; Outputs'!$I$9:$I$58)</f>
        <v>854960548.60349262</v>
      </c>
      <c r="U70" s="7">
        <f>'No. policies'!V70*LOOKUP(V$1,'Inputs &amp; Outputs'!$A$9:$A$58,'Inputs &amp; Outputs'!$I$9:$I$58)</f>
        <v>789331609.09890342</v>
      </c>
      <c r="V70" s="7">
        <f>'No. policies'!W70*LOOKUP(W$1,'Inputs &amp; Outputs'!$A$9:$A$58,'Inputs &amp; Outputs'!$I$9:$I$58)</f>
        <v>721576252.17209613</v>
      </c>
      <c r="W70" s="7">
        <f>'No. policies'!X70*LOOKUP(X$1,'Inputs &amp; Outputs'!$A$9:$A$58,'Inputs &amp; Outputs'!$I$9:$I$58)</f>
        <v>656736836.58924854</v>
      </c>
      <c r="X70" s="7">
        <f>'No. policies'!Y70*LOOKUP(Y$1,'Inputs &amp; Outputs'!$A$9:$A$58,'Inputs &amp; Outputs'!$I$9:$I$58)</f>
        <v>593399963.56002915</v>
      </c>
      <c r="Y70" s="7">
        <f>'No. policies'!Z70*LOOKUP(Z$1,'Inputs &amp; Outputs'!$A$9:$A$58,'Inputs &amp; Outputs'!$I$9:$I$58)</f>
        <v>532226934.55623668</v>
      </c>
      <c r="Z70" s="7">
        <f>'No. policies'!AA70*LOOKUP(AA$1,'Inputs &amp; Outputs'!$A$9:$A$58,'Inputs &amp; Outputs'!$I$9:$I$58)</f>
        <v>472185112.12711191</v>
      </c>
      <c r="AA70" s="7">
        <f>'No. policies'!AB70*LOOKUP(AB$1,'Inputs &amp; Outputs'!$A$9:$A$58,'Inputs &amp; Outputs'!$I$9:$I$58)</f>
        <v>413909200.34707403</v>
      </c>
      <c r="AB70" s="7">
        <f>'No. policies'!AC70*LOOKUP(AC$1,'Inputs &amp; Outputs'!$A$9:$A$58,'Inputs &amp; Outputs'!$I$9:$I$58)</f>
        <v>360198330.02299231</v>
      </c>
      <c r="AC70" s="7">
        <f>'No. policies'!AD70*LOOKUP(AD$1,'Inputs &amp; Outputs'!$A$9:$A$58,'Inputs &amp; Outputs'!$I$9:$I$58)</f>
        <v>305988662.47953969</v>
      </c>
      <c r="AD70" s="7">
        <f>'No. policies'!AE70*LOOKUP(AE$1,'Inputs &amp; Outputs'!$A$9:$A$58,'Inputs &amp; Outputs'!$I$9:$I$58)</f>
        <v>258879130.56145194</v>
      </c>
      <c r="AE70" s="7">
        <f>'No. policies'!AF70*LOOKUP(AF$1,'Inputs &amp; Outputs'!$A$9:$A$58,'Inputs &amp; Outputs'!$I$9:$I$58)</f>
        <v>215625394.32147253</v>
      </c>
      <c r="AF70" s="7">
        <f>'No. policies'!AG70*LOOKUP(AG$1,'Inputs &amp; Outputs'!$A$9:$A$58,'Inputs &amp; Outputs'!$I$9:$I$58)</f>
        <v>175158011.20257616</v>
      </c>
      <c r="AG70" s="7">
        <f>'No. policies'!AH70*LOOKUP(AH$1,'Inputs &amp; Outputs'!$A$9:$A$58,'Inputs &amp; Outputs'!$I$9:$I$58)</f>
        <v>142518041.71561098</v>
      </c>
      <c r="AH70" s="7">
        <f>'No. policies'!AI70*LOOKUP(AI$1,'Inputs &amp; Outputs'!$A$9:$A$58,'Inputs &amp; Outputs'!$I$9:$I$58)</f>
        <v>114085163.76974945</v>
      </c>
      <c r="AI70" s="7">
        <f>'No. policies'!AJ70*LOOKUP(AJ$1,'Inputs &amp; Outputs'!$A$9:$A$58,'Inputs &amp; Outputs'!$I$9:$I$58)</f>
        <v>89480670.981265619</v>
      </c>
      <c r="AJ70" s="7">
        <f>'No. policies'!AK70*LOOKUP(AK$1,'Inputs &amp; Outputs'!$A$9:$A$58,'Inputs &amp; Outputs'!$I$9:$I$58)</f>
        <v>69400368.845334202</v>
      </c>
      <c r="AK70" s="7">
        <f>'No. policies'!AL70*LOOKUP(AL$1,'Inputs &amp; Outputs'!$A$9:$A$58,'Inputs &amp; Outputs'!$I$9:$I$58)</f>
        <v>52496270.557146072</v>
      </c>
      <c r="AL70" s="7">
        <f>'No. policies'!AM70*LOOKUP(AM$1,'Inputs &amp; Outputs'!$A$9:$A$58,'Inputs &amp; Outputs'!$I$9:$I$58)</f>
        <v>38156199.372359499</v>
      </c>
      <c r="AM70" s="7">
        <f>'No. policies'!AN70*LOOKUP(AN$1,'Inputs &amp; Outputs'!$A$9:$A$58,'Inputs &amp; Outputs'!$I$9:$I$58)</f>
        <v>28044744.986185472</v>
      </c>
      <c r="AN70" s="7">
        <f>'No. policies'!AO70*LOOKUP(AO$1,'Inputs &amp; Outputs'!$A$9:$A$58,'Inputs &amp; Outputs'!$I$9:$I$58)</f>
        <v>20441620.86404267</v>
      </c>
      <c r="AO70" s="7">
        <f>'No. policies'!AP70*LOOKUP(AP$1,'Inputs &amp; Outputs'!$A$9:$A$58,'Inputs &amp; Outputs'!$I$9:$I$58)</f>
        <v>14027483.866383392</v>
      </c>
      <c r="AP70" s="7">
        <f>'No. policies'!AQ70*LOOKUP(AQ$1,'Inputs &amp; Outputs'!$A$9:$A$58,'Inputs &amp; Outputs'!$I$9:$I$58)</f>
        <v>9019050.8939684536</v>
      </c>
      <c r="AQ70" s="7">
        <f>'No. policies'!AR70*LOOKUP(AR$1,'Inputs &amp; Outputs'!$A$9:$A$58,'Inputs &amp; Outputs'!$I$9:$I$58)</f>
        <v>6075783.6795750242</v>
      </c>
      <c r="AR70" s="7">
        <f>'No. policies'!AS70*LOOKUP(AS$1,'Inputs &amp; Outputs'!$A$9:$A$58,'Inputs &amp; Outputs'!$I$9:$I$58)</f>
        <v>3901430.7989940126</v>
      </c>
      <c r="AS70" s="7">
        <f>'No. policies'!AT70*LOOKUP(AT$1,'Inputs &amp; Outputs'!$A$9:$A$58,'Inputs &amp; Outputs'!$I$9:$I$58)</f>
        <v>2786719.768726408</v>
      </c>
      <c r="AT70" s="7">
        <f>'No. policies'!AU70*LOOKUP(AU$1,'Inputs &amp; Outputs'!$A$9:$A$58,'Inputs &amp; Outputs'!$I$9:$I$58)</f>
        <v>1779470.8800055843</v>
      </c>
      <c r="AU70" s="7">
        <f>'No. policies'!AV70*LOOKUP(AV$1,'Inputs &amp; Outputs'!$A$9:$A$58,'Inputs &amp; Outputs'!$I$9:$I$58)</f>
        <v>1083692.3018273483</v>
      </c>
      <c r="AV70" s="7">
        <f>'No. policies'!AW70*LOOKUP(AW$1,'Inputs &amp; Outputs'!$A$9:$A$58,'Inputs &amp; Outputs'!$I$9:$I$58)</f>
        <v>540763.98503830237</v>
      </c>
      <c r="AW70" s="7">
        <f>'No. policies'!AX70*LOOKUP(AX$1,'Inputs &amp; Outputs'!$A$9:$A$58,'Inputs &amp; Outputs'!$I$9:$I$58)</f>
        <v>210972.49519230766</v>
      </c>
      <c r="AX70" s="7">
        <f>'No. policies'!AY70*LOOKUP(AY$1,'Inputs &amp; Outputs'!$A$9:$A$58,'Inputs &amp; Outputs'!$I$9:$I$58)</f>
        <v>275000</v>
      </c>
      <c r="AY70" s="7">
        <f>'No. policies'!AZ70*LOOKUP(AZ$1,'Inputs &amp; Outputs'!$A$9:$A$58,'Inputs &amp; Outputs'!$I$9:$I$58)</f>
        <v>0</v>
      </c>
      <c r="AZ70" s="7">
        <f>'No. policies'!BA70*LOOKUP(BA$1,'Inputs &amp; Outputs'!$A$9:$A$58,'Inputs &amp; Outputs'!$I$9:$I$58)</f>
        <v>0</v>
      </c>
      <c r="BA70" s="7">
        <f>'No. policies'!BB70*LOOKUP(BB$1,'Inputs &amp; Outputs'!$A$9:$A$58,'Inputs &amp; Outputs'!$I$9:$I$58)</f>
        <v>0</v>
      </c>
      <c r="BB70" s="7">
        <f>'No. policies'!BC70*LOOKUP(BC$1,'Inputs &amp; Outputs'!$A$9:$A$58,'Inputs &amp; Outputs'!$I$9:$I$58)</f>
        <v>0</v>
      </c>
      <c r="BC70" s="7">
        <f>'No. policies'!BD70*LOOKUP(BD$1,'Inputs &amp; Outputs'!$A$9:$A$58,'Inputs &amp; Outputs'!$I$9:$I$58)</f>
        <v>0</v>
      </c>
      <c r="BD70" s="7">
        <f>'No. policies'!BE70*LOOKUP(BE$1,'Inputs &amp; Outputs'!$A$9:$A$58,'Inputs &amp; Outputs'!$I$9:$I$58)</f>
        <v>0</v>
      </c>
      <c r="BE70" s="7">
        <f>'No. policies'!BF70*LOOKUP(BF$1,'Inputs &amp; Outputs'!$A$9:$A$58,'Inputs &amp; Outputs'!$I$9:$I$58)</f>
        <v>0</v>
      </c>
      <c r="BF70" s="7">
        <f>'No. policies'!BG70*LOOKUP(BG$1,'Inputs &amp; Outputs'!$A$9:$A$58,'Inputs &amp; Outputs'!$I$9:$I$58)</f>
        <v>0</v>
      </c>
      <c r="BG70" s="7">
        <f>'No. policies'!BH70*LOOKUP(BH$1,'Inputs &amp; Outputs'!$A$9:$A$58,'Inputs &amp; Outputs'!$I$9:$I$58)</f>
        <v>0</v>
      </c>
      <c r="BH70" s="7">
        <f>'No. policies'!BI70*LOOKUP(BI$1,'Inputs &amp; Outputs'!$A$9:$A$58,'Inputs &amp; Outputs'!$I$9:$I$58)</f>
        <v>0</v>
      </c>
      <c r="BI70" s="7">
        <f>'No. policies'!BJ70*LOOKUP(BJ$1,'Inputs &amp; Outputs'!$A$9:$A$58,'Inputs &amp; Outputs'!$I$9:$I$58)</f>
        <v>0</v>
      </c>
      <c r="BJ70" s="7">
        <f>'No. policies'!BK70*LOOKUP(BK$1,'Inputs &amp; Outputs'!$A$9:$A$58,'Inputs &amp; Outputs'!$I$9:$I$58)</f>
        <v>0</v>
      </c>
      <c r="BK70" s="7">
        <f>'No. policies'!BL70*LOOKUP(BL$1,'Inputs &amp; Outputs'!$A$9:$A$58,'Inputs &amp; Outputs'!$I$9:$I$58)</f>
        <v>0</v>
      </c>
      <c r="BL70" s="7">
        <f>'No. policies'!BM70*LOOKUP(BM$1,'Inputs &amp; Outputs'!$A$9:$A$58,'Inputs &amp; Outputs'!$I$9:$I$58)</f>
        <v>0</v>
      </c>
      <c r="BM70" s="7">
        <f>'No. policies'!BN70*LOOKUP(BN$1,'Inputs &amp; Outputs'!$A$9:$A$58,'Inputs &amp; Outputs'!$I$9:$I$58)</f>
        <v>0</v>
      </c>
      <c r="BN70" s="7">
        <f>'No. policies'!BO70*LOOKUP(BO$1,'Inputs &amp; Outputs'!$A$9:$A$58,'Inputs &amp; Outputs'!$I$9:$I$58)</f>
        <v>0</v>
      </c>
      <c r="BO70" s="7">
        <f>'No. policies'!BP70*LOOKUP(BP$1,'Inputs &amp; Outputs'!$A$9:$A$58,'Inputs &amp; Outputs'!$I$9:$I$58)</f>
        <v>0</v>
      </c>
      <c r="BP70" s="7">
        <f>'No. policies'!BQ70*LOOKUP(BQ$1,'Inputs &amp; Outputs'!$A$9:$A$58,'Inputs &amp; Outputs'!$I$9:$I$58)</f>
        <v>0</v>
      </c>
      <c r="BQ70" s="7">
        <f>'No. policies'!BR70*LOOKUP(BR$1,'Inputs &amp; Outputs'!$A$9:$A$58,'Inputs &amp; Outputs'!$I$9:$I$58)</f>
        <v>0</v>
      </c>
      <c r="BR70" s="7">
        <f>'No. policies'!BS70*LOOKUP(BS$1,'Inputs &amp; Outputs'!$A$9:$A$58,'Inputs &amp; Outputs'!$I$9:$I$58)</f>
        <v>0</v>
      </c>
      <c r="BS70" s="7">
        <f>'No. policies'!BT70*LOOKUP(BT$1,'Inputs &amp; Outputs'!$A$9:$A$58,'Inputs &amp; Outputs'!$I$9:$I$58)</f>
        <v>0</v>
      </c>
      <c r="BT70" s="7">
        <f>'No. policies'!BU70*LOOKUP(BU$1,'Inputs &amp; Outputs'!$A$9:$A$58,'Inputs &amp; Outputs'!$I$9:$I$58)</f>
        <v>0</v>
      </c>
    </row>
    <row r="71" spans="1:72" x14ac:dyDescent="0.25">
      <c r="A71" s="1">
        <v>70</v>
      </c>
      <c r="B71" s="7">
        <f>'No. policies'!C71*LOOKUP(C$1,'Inputs &amp; Outputs'!$A$9:$A$58,'Inputs &amp; Outputs'!$I$9:$I$58)</f>
        <v>1909623665.0670004</v>
      </c>
      <c r="C71" s="7">
        <f>'No. policies'!D71*LOOKUP(D$1,'Inputs &amp; Outputs'!$A$9:$A$58,'Inputs &amp; Outputs'!$I$9:$I$58)</f>
        <v>1859842521.2277765</v>
      </c>
      <c r="D71" s="7">
        <f>'No. policies'!E71*LOOKUP(E$1,'Inputs &amp; Outputs'!$A$9:$A$58,'Inputs &amp; Outputs'!$I$9:$I$58)</f>
        <v>1812320769.9174182</v>
      </c>
      <c r="E71" s="7">
        <f>'No. policies'!F71*LOOKUP(F$1,'Inputs &amp; Outputs'!$A$9:$A$58,'Inputs &amp; Outputs'!$I$9:$I$58)</f>
        <v>1758970420.5619261</v>
      </c>
      <c r="F71" s="7">
        <f>'No. policies'!G71*LOOKUP(G$1,'Inputs &amp; Outputs'!$A$9:$A$58,'Inputs &amp; Outputs'!$I$9:$I$58)</f>
        <v>1707152514.323282</v>
      </c>
      <c r="G71" s="7">
        <f>'No. policies'!H71*LOOKUP(H$1,'Inputs &amp; Outputs'!$A$9:$A$58,'Inputs &amp; Outputs'!$I$9:$I$58)</f>
        <v>1650956529.6122415</v>
      </c>
      <c r="H71" s="7">
        <f>'No. policies'!I71*LOOKUP(I$1,'Inputs &amp; Outputs'!$A$9:$A$58,'Inputs &amp; Outputs'!$I$9:$I$58)</f>
        <v>1599337204.9429483</v>
      </c>
      <c r="I71" s="7">
        <f>'No. policies'!J71*LOOKUP(J$1,'Inputs &amp; Outputs'!$A$9:$A$58,'Inputs &amp; Outputs'!$I$9:$I$58)</f>
        <v>1542604561.6296232</v>
      </c>
      <c r="J71" s="7">
        <f>'No. policies'!K71*LOOKUP(K$1,'Inputs &amp; Outputs'!$A$9:$A$58,'Inputs &amp; Outputs'!$I$9:$I$58)</f>
        <v>1484032555.8533323</v>
      </c>
      <c r="K71" s="7">
        <f>'No. policies'!L71*LOOKUP(L$1,'Inputs &amp; Outputs'!$A$9:$A$58,'Inputs &amp; Outputs'!$I$9:$I$58)</f>
        <v>1423541869.2371969</v>
      </c>
      <c r="L71" s="7">
        <f>'No. policies'!M71*LOOKUP(M$1,'Inputs &amp; Outputs'!$A$9:$A$58,'Inputs &amp; Outputs'!$I$9:$I$58)</f>
        <v>1364317476.5058548</v>
      </c>
      <c r="M71" s="7">
        <f>'No. policies'!N71*LOOKUP(N$1,'Inputs &amp; Outputs'!$A$9:$A$58,'Inputs &amp; Outputs'!$I$9:$I$58)</f>
        <v>1302935175.15804</v>
      </c>
      <c r="N71" s="7">
        <f>'No. policies'!O71*LOOKUP(O$1,'Inputs &amp; Outputs'!$A$9:$A$58,'Inputs &amp; Outputs'!$I$9:$I$58)</f>
        <v>1242441116.925072</v>
      </c>
      <c r="O71" s="7">
        <f>'No. policies'!P71*LOOKUP(P$1,'Inputs &amp; Outputs'!$A$9:$A$58,'Inputs &amp; Outputs'!$I$9:$I$58)</f>
        <v>1180757357.7866297</v>
      </c>
      <c r="P71" s="7">
        <f>'No. policies'!Q71*LOOKUP(Q$1,'Inputs &amp; Outputs'!$A$9:$A$58,'Inputs &amp; Outputs'!$I$9:$I$58)</f>
        <v>1119145385.6600399</v>
      </c>
      <c r="Q71" s="7">
        <f>'No. policies'!R71*LOOKUP(R$1,'Inputs &amp; Outputs'!$A$9:$A$58,'Inputs &amp; Outputs'!$I$9:$I$58)</f>
        <v>1056285506.8855295</v>
      </c>
      <c r="R71" s="7">
        <f>'No. policies'!S71*LOOKUP(S$1,'Inputs &amp; Outputs'!$A$9:$A$58,'Inputs &amp; Outputs'!$I$9:$I$58)</f>
        <v>990888208.25391436</v>
      </c>
      <c r="S71" s="7">
        <f>'No. policies'!T71*LOOKUP(T$1,'Inputs &amp; Outputs'!$A$9:$A$58,'Inputs &amp; Outputs'!$I$9:$I$58)</f>
        <v>925745984.08408916</v>
      </c>
      <c r="T71" s="7">
        <f>'No. policies'!U71*LOOKUP(U$1,'Inputs &amp; Outputs'!$A$9:$A$58,'Inputs &amp; Outputs'!$I$9:$I$58)</f>
        <v>860363799.51834214</v>
      </c>
      <c r="U71" s="7">
        <f>'No. policies'!V71*LOOKUP(V$1,'Inputs &amp; Outputs'!$A$9:$A$58,'Inputs &amp; Outputs'!$I$9:$I$58)</f>
        <v>793073450.55920255</v>
      </c>
      <c r="V71" s="7">
        <f>'No. policies'!W71*LOOKUP(W$1,'Inputs &amp; Outputs'!$A$9:$A$58,'Inputs &amp; Outputs'!$I$9:$I$58)</f>
        <v>726973649.98303008</v>
      </c>
      <c r="W71" s="7">
        <f>'No. policies'!X71*LOOKUP(X$1,'Inputs &amp; Outputs'!$A$9:$A$58,'Inputs &amp; Outputs'!$I$9:$I$58)</f>
        <v>664279487.22315288</v>
      </c>
      <c r="X71" s="7">
        <f>'No. policies'!Y71*LOOKUP(Y$1,'Inputs &amp; Outputs'!$A$9:$A$58,'Inputs &amp; Outputs'!$I$9:$I$58)</f>
        <v>599830249.35576165</v>
      </c>
      <c r="Y71" s="7">
        <f>'No. policies'!Z71*LOOKUP(Z$1,'Inputs &amp; Outputs'!$A$9:$A$58,'Inputs &amp; Outputs'!$I$9:$I$58)</f>
        <v>530062782.04860169</v>
      </c>
      <c r="Z71" s="7">
        <f>'No. policies'!AA71*LOOKUP(AA$1,'Inputs &amp; Outputs'!$A$9:$A$58,'Inputs &amp; Outputs'!$I$9:$I$58)</f>
        <v>468859864.85861111</v>
      </c>
      <c r="AA71" s="7">
        <f>'No. policies'!AB71*LOOKUP(AB$1,'Inputs &amp; Outputs'!$A$9:$A$58,'Inputs &amp; Outputs'!$I$9:$I$58)</f>
        <v>412829906.47393954</v>
      </c>
      <c r="AB71" s="7">
        <f>'No. policies'!AC71*LOOKUP(AC$1,'Inputs &amp; Outputs'!$A$9:$A$58,'Inputs &amp; Outputs'!$I$9:$I$58)</f>
        <v>360323965.99439901</v>
      </c>
      <c r="AC71" s="7">
        <f>'No. policies'!AD71*LOOKUP(AD$1,'Inputs &amp; Outputs'!$A$9:$A$58,'Inputs &amp; Outputs'!$I$9:$I$58)</f>
        <v>311594561.63947016</v>
      </c>
      <c r="AD71" s="7">
        <f>'No. policies'!AE71*LOOKUP(AE$1,'Inputs &amp; Outputs'!$A$9:$A$58,'Inputs &amp; Outputs'!$I$9:$I$58)</f>
        <v>264949997.94480255</v>
      </c>
      <c r="AE71" s="7">
        <f>'No. policies'!AF71*LOOKUP(AF$1,'Inputs &amp; Outputs'!$A$9:$A$58,'Inputs &amp; Outputs'!$I$9:$I$58)</f>
        <v>217937461.48669112</v>
      </c>
      <c r="AF71" s="7">
        <f>'No. policies'!AG71*LOOKUP(AG$1,'Inputs &amp; Outputs'!$A$9:$A$58,'Inputs &amp; Outputs'!$I$9:$I$58)</f>
        <v>177114563.4553709</v>
      </c>
      <c r="AG71" s="7">
        <f>'No. policies'!AH71*LOOKUP(AH$1,'Inputs &amp; Outputs'!$A$9:$A$58,'Inputs &amp; Outputs'!$I$9:$I$58)</f>
        <v>141827045.14971712</v>
      </c>
      <c r="AH71" s="7">
        <f>'No. policies'!AI71*LOOKUP(AI$1,'Inputs &amp; Outputs'!$A$9:$A$58,'Inputs &amp; Outputs'!$I$9:$I$58)</f>
        <v>112962751.75795992</v>
      </c>
      <c r="AI71" s="7">
        <f>'No. policies'!AJ71*LOOKUP(AJ$1,'Inputs &amp; Outputs'!$A$9:$A$58,'Inputs &amp; Outputs'!$I$9:$I$58)</f>
        <v>87616490.335822582</v>
      </c>
      <c r="AJ71" s="7">
        <f>'No. policies'!AK71*LOOKUP(AK$1,'Inputs &amp; Outputs'!$A$9:$A$58,'Inputs &amp; Outputs'!$I$9:$I$58)</f>
        <v>67314185.41310972</v>
      </c>
      <c r="AK71" s="7">
        <f>'No. policies'!AL71*LOOKUP(AL$1,'Inputs &amp; Outputs'!$A$9:$A$58,'Inputs &amp; Outputs'!$I$9:$I$58)</f>
        <v>52236065.994285375</v>
      </c>
      <c r="AL71" s="7">
        <f>'No. policies'!AM71*LOOKUP(AM$1,'Inputs &amp; Outputs'!$A$9:$A$58,'Inputs &amp; Outputs'!$I$9:$I$58)</f>
        <v>39010898.238300353</v>
      </c>
      <c r="AM71" s="7">
        <f>'No. policies'!AN71*LOOKUP(AN$1,'Inputs &amp; Outputs'!$A$9:$A$58,'Inputs &amp; Outputs'!$I$9:$I$58)</f>
        <v>28676901.123169161</v>
      </c>
      <c r="AN71" s="7">
        <f>'No. policies'!AO71*LOOKUP(AO$1,'Inputs &amp; Outputs'!$A$9:$A$58,'Inputs &amp; Outputs'!$I$9:$I$58)</f>
        <v>19411406.549939722</v>
      </c>
      <c r="AO71" s="7">
        <f>'No. policies'!AP71*LOOKUP(AP$1,'Inputs &amp; Outputs'!$A$9:$A$58,'Inputs &amp; Outputs'!$I$9:$I$58)</f>
        <v>13925093.473198112</v>
      </c>
      <c r="AP71" s="7">
        <f>'No. policies'!AQ71*LOOKUP(AQ$1,'Inputs &amp; Outputs'!$A$9:$A$58,'Inputs &amp; Outputs'!$I$9:$I$58)</f>
        <v>9935425.0489705969</v>
      </c>
      <c r="AQ71" s="7">
        <f>'No. policies'!AR71*LOOKUP(AR$1,'Inputs &amp; Outputs'!$A$9:$A$58,'Inputs &amp; Outputs'!$I$9:$I$58)</f>
        <v>6347833.6950783841</v>
      </c>
      <c r="AR71" s="7">
        <f>'No. policies'!AS71*LOOKUP(AS$1,'Inputs &amp; Outputs'!$A$9:$A$58,'Inputs &amp; Outputs'!$I$9:$I$58)</f>
        <v>4155871.9380588396</v>
      </c>
      <c r="AS71" s="7">
        <f>'No. policies'!AT71*LOOKUP(AT$1,'Inputs &amp; Outputs'!$A$9:$A$58,'Inputs &amp; Outputs'!$I$9:$I$58)</f>
        <v>2786719.768726408</v>
      </c>
      <c r="AT71" s="7">
        <f>'No. policies'!AU71*LOOKUP(AU$1,'Inputs &amp; Outputs'!$A$9:$A$58,'Inputs &amp; Outputs'!$I$9:$I$58)</f>
        <v>1779470.8800055843</v>
      </c>
      <c r="AU71" s="7">
        <f>'No. policies'!AV71*LOOKUP(AV$1,'Inputs &amp; Outputs'!$A$9:$A$58,'Inputs &amp; Outputs'!$I$9:$I$58)</f>
        <v>1052729.6646322813</v>
      </c>
      <c r="AV71" s="7">
        <f>'No. policies'!AW71*LOOKUP(AW$1,'Inputs &amp; Outputs'!$A$9:$A$58,'Inputs &amp; Outputs'!$I$9:$I$58)</f>
        <v>589924.34731451166</v>
      </c>
      <c r="AW71" s="7">
        <f>'No. policies'!AX71*LOOKUP(AX$1,'Inputs &amp; Outputs'!$A$9:$A$58,'Inputs &amp; Outputs'!$I$9:$I$58)</f>
        <v>256180.88701923072</v>
      </c>
      <c r="AX71" s="7">
        <f>'No. policies'!AY71*LOOKUP(AY$1,'Inputs &amp; Outputs'!$A$9:$A$58,'Inputs &amp; Outputs'!$I$9:$I$58)</f>
        <v>250000</v>
      </c>
      <c r="AY71" s="7">
        <f>'No. policies'!AZ71*LOOKUP(AZ$1,'Inputs &amp; Outputs'!$A$9:$A$58,'Inputs &amp; Outputs'!$I$9:$I$58)</f>
        <v>0</v>
      </c>
      <c r="AZ71" s="7">
        <f>'No. policies'!BA71*LOOKUP(BA$1,'Inputs &amp; Outputs'!$A$9:$A$58,'Inputs &amp; Outputs'!$I$9:$I$58)</f>
        <v>0</v>
      </c>
      <c r="BA71" s="7">
        <f>'No. policies'!BB71*LOOKUP(BB$1,'Inputs &amp; Outputs'!$A$9:$A$58,'Inputs &amp; Outputs'!$I$9:$I$58)</f>
        <v>0</v>
      </c>
      <c r="BB71" s="7">
        <f>'No. policies'!BC71*LOOKUP(BC$1,'Inputs &amp; Outputs'!$A$9:$A$58,'Inputs &amp; Outputs'!$I$9:$I$58)</f>
        <v>0</v>
      </c>
      <c r="BC71" s="7">
        <f>'No. policies'!BD71*LOOKUP(BD$1,'Inputs &amp; Outputs'!$A$9:$A$58,'Inputs &amp; Outputs'!$I$9:$I$58)</f>
        <v>0</v>
      </c>
      <c r="BD71" s="7">
        <f>'No. policies'!BE71*LOOKUP(BE$1,'Inputs &amp; Outputs'!$A$9:$A$58,'Inputs &amp; Outputs'!$I$9:$I$58)</f>
        <v>0</v>
      </c>
      <c r="BE71" s="7">
        <f>'No. policies'!BF71*LOOKUP(BF$1,'Inputs &amp; Outputs'!$A$9:$A$58,'Inputs &amp; Outputs'!$I$9:$I$58)</f>
        <v>0</v>
      </c>
      <c r="BF71" s="7">
        <f>'No. policies'!BG71*LOOKUP(BG$1,'Inputs &amp; Outputs'!$A$9:$A$58,'Inputs &amp; Outputs'!$I$9:$I$58)</f>
        <v>0</v>
      </c>
      <c r="BG71" s="7">
        <f>'No. policies'!BH71*LOOKUP(BH$1,'Inputs &amp; Outputs'!$A$9:$A$58,'Inputs &amp; Outputs'!$I$9:$I$58)</f>
        <v>0</v>
      </c>
      <c r="BH71" s="7">
        <f>'No. policies'!BI71*LOOKUP(BI$1,'Inputs &amp; Outputs'!$A$9:$A$58,'Inputs &amp; Outputs'!$I$9:$I$58)</f>
        <v>0</v>
      </c>
      <c r="BI71" s="7">
        <f>'No. policies'!BJ71*LOOKUP(BJ$1,'Inputs &amp; Outputs'!$A$9:$A$58,'Inputs &amp; Outputs'!$I$9:$I$58)</f>
        <v>0</v>
      </c>
      <c r="BJ71" s="7">
        <f>'No. policies'!BK71*LOOKUP(BK$1,'Inputs &amp; Outputs'!$A$9:$A$58,'Inputs &amp; Outputs'!$I$9:$I$58)</f>
        <v>0</v>
      </c>
      <c r="BK71" s="7">
        <f>'No. policies'!BL71*LOOKUP(BL$1,'Inputs &amp; Outputs'!$A$9:$A$58,'Inputs &amp; Outputs'!$I$9:$I$58)</f>
        <v>0</v>
      </c>
      <c r="BL71" s="7">
        <f>'No. policies'!BM71*LOOKUP(BM$1,'Inputs &amp; Outputs'!$A$9:$A$58,'Inputs &amp; Outputs'!$I$9:$I$58)</f>
        <v>0</v>
      </c>
      <c r="BM71" s="7">
        <f>'No. policies'!BN71*LOOKUP(BN$1,'Inputs &amp; Outputs'!$A$9:$A$58,'Inputs &amp; Outputs'!$I$9:$I$58)</f>
        <v>0</v>
      </c>
      <c r="BN71" s="7">
        <f>'No. policies'!BO71*LOOKUP(BO$1,'Inputs &amp; Outputs'!$A$9:$A$58,'Inputs &amp; Outputs'!$I$9:$I$58)</f>
        <v>0</v>
      </c>
      <c r="BO71" s="7">
        <f>'No. policies'!BP71*LOOKUP(BP$1,'Inputs &amp; Outputs'!$A$9:$A$58,'Inputs &amp; Outputs'!$I$9:$I$58)</f>
        <v>0</v>
      </c>
      <c r="BP71" s="7">
        <f>'No. policies'!BQ71*LOOKUP(BQ$1,'Inputs &amp; Outputs'!$A$9:$A$58,'Inputs &amp; Outputs'!$I$9:$I$58)</f>
        <v>0</v>
      </c>
      <c r="BQ71" s="7">
        <f>'No. policies'!BR71*LOOKUP(BR$1,'Inputs &amp; Outputs'!$A$9:$A$58,'Inputs &amp; Outputs'!$I$9:$I$58)</f>
        <v>0</v>
      </c>
      <c r="BR71" s="7">
        <f>'No. policies'!BS71*LOOKUP(BS$1,'Inputs &amp; Outputs'!$A$9:$A$58,'Inputs &amp; Outputs'!$I$9:$I$58)</f>
        <v>0</v>
      </c>
      <c r="BS71" s="7">
        <f>'No. policies'!BT71*LOOKUP(BT$1,'Inputs &amp; Outputs'!$A$9:$A$58,'Inputs &amp; Outputs'!$I$9:$I$58)</f>
        <v>0</v>
      </c>
      <c r="BT71" s="7">
        <f>'No. policies'!BU71*LOOKUP(BU$1,'Inputs &amp; Outputs'!$A$9:$A$58,'Inputs &amp; Outputs'!$I$9:$I$58)</f>
        <v>0</v>
      </c>
    </row>
    <row r="72" spans="1:72" x14ac:dyDescent="0.25">
      <c r="A72" s="1">
        <v>71</v>
      </c>
      <c r="B72" s="7">
        <f>'No. policies'!C72*LOOKUP(C$1,'Inputs &amp; Outputs'!$A$9:$A$58,'Inputs &amp; Outputs'!$I$9:$I$58)</f>
        <v>1906942685.1922574</v>
      </c>
      <c r="C72" s="7">
        <f>'No. policies'!D72*LOOKUP(D$1,'Inputs &amp; Outputs'!$A$9:$A$58,'Inputs &amp; Outputs'!$I$9:$I$58)</f>
        <v>1858342950.5595822</v>
      </c>
      <c r="D72" s="7">
        <f>'No. policies'!E72*LOOKUP(E$1,'Inputs &amp; Outputs'!$A$9:$A$58,'Inputs &amp; Outputs'!$I$9:$I$58)</f>
        <v>1808655072.5672615</v>
      </c>
      <c r="E72" s="7">
        <f>'No. policies'!F72*LOOKUP(F$1,'Inputs &amp; Outputs'!$A$9:$A$58,'Inputs &amp; Outputs'!$I$9:$I$58)</f>
        <v>1760402515.3476472</v>
      </c>
      <c r="F72" s="7">
        <f>'No. policies'!G72*LOOKUP(G$1,'Inputs &amp; Outputs'!$A$9:$A$58,'Inputs &amp; Outputs'!$I$9:$I$58)</f>
        <v>1708898783.2618287</v>
      </c>
      <c r="G72" s="7">
        <f>'No. policies'!H72*LOOKUP(H$1,'Inputs &amp; Outputs'!$A$9:$A$58,'Inputs &amp; Outputs'!$I$9:$I$58)</f>
        <v>1653678634.3601596</v>
      </c>
      <c r="H72" s="7">
        <f>'No. policies'!I72*LOOKUP(I$1,'Inputs &amp; Outputs'!$A$9:$A$58,'Inputs &amp; Outputs'!$I$9:$I$58)</f>
        <v>1599006147.7694972</v>
      </c>
      <c r="I72" s="7">
        <f>'No. policies'!J72*LOOKUP(J$1,'Inputs &amp; Outputs'!$A$9:$A$58,'Inputs &amp; Outputs'!$I$9:$I$58)</f>
        <v>1544856069.5385904</v>
      </c>
      <c r="J72" s="7">
        <f>'No. policies'!K72*LOOKUP(K$1,'Inputs &amp; Outputs'!$A$9:$A$58,'Inputs &amp; Outputs'!$I$9:$I$58)</f>
        <v>1490585264.7837193</v>
      </c>
      <c r="K72" s="7">
        <f>'No. policies'!L72*LOOKUP(L$1,'Inputs &amp; Outputs'!$A$9:$A$58,'Inputs &amp; Outputs'!$I$9:$I$58)</f>
        <v>1435631396.7891052</v>
      </c>
      <c r="L72" s="7">
        <f>'No. policies'!M72*LOOKUP(M$1,'Inputs &amp; Outputs'!$A$9:$A$58,'Inputs &amp; Outputs'!$I$9:$I$58)</f>
        <v>1374254664.6380742</v>
      </c>
      <c r="M72" s="7">
        <f>'No. policies'!N72*LOOKUP(N$1,'Inputs &amp; Outputs'!$A$9:$A$58,'Inputs &amp; Outputs'!$I$9:$I$58)</f>
        <v>1317324454.9183388</v>
      </c>
      <c r="N72" s="7">
        <f>'No. policies'!O72*LOOKUP(O$1,'Inputs &amp; Outputs'!$A$9:$A$58,'Inputs &amp; Outputs'!$I$9:$I$58)</f>
        <v>1258209516.2208388</v>
      </c>
      <c r="O72" s="7">
        <f>'No. policies'!P72*LOOKUP(P$1,'Inputs &amp; Outputs'!$A$9:$A$58,'Inputs &amp; Outputs'!$I$9:$I$58)</f>
        <v>1193568941.1638539</v>
      </c>
      <c r="P72" s="7">
        <f>'No. policies'!Q72*LOOKUP(Q$1,'Inputs &amp; Outputs'!$A$9:$A$58,'Inputs &amp; Outputs'!$I$9:$I$58)</f>
        <v>1130437211.3001075</v>
      </c>
      <c r="Q72" s="7">
        <f>'No. policies'!R72*LOOKUP(R$1,'Inputs &amp; Outputs'!$A$9:$A$58,'Inputs &amp; Outputs'!$I$9:$I$58)</f>
        <v>1069020523.2333305</v>
      </c>
      <c r="R72" s="7">
        <f>'No. policies'!S72*LOOKUP(S$1,'Inputs &amp; Outputs'!$A$9:$A$58,'Inputs &amp; Outputs'!$I$9:$I$58)</f>
        <v>1002135259.9575145</v>
      </c>
      <c r="S72" s="7">
        <f>'No. policies'!T72*LOOKUP(T$1,'Inputs &amp; Outputs'!$A$9:$A$58,'Inputs &amp; Outputs'!$I$9:$I$58)</f>
        <v>936680852.78340518</v>
      </c>
      <c r="T72" s="7">
        <f>'No. policies'!U72*LOOKUP(U$1,'Inputs &amp; Outputs'!$A$9:$A$58,'Inputs &amp; Outputs'!$I$9:$I$58)</f>
        <v>872209388.06243527</v>
      </c>
      <c r="U72" s="7">
        <f>'No. policies'!V72*LOOKUP(V$1,'Inputs &amp; Outputs'!$A$9:$A$58,'Inputs &amp; Outputs'!$I$9:$I$58)</f>
        <v>805283670.06123149</v>
      </c>
      <c r="V72" s="7">
        <f>'No. policies'!W72*LOOKUP(W$1,'Inputs &amp; Outputs'!$A$9:$A$58,'Inputs &amp; Outputs'!$I$9:$I$58)</f>
        <v>740001851.59562922</v>
      </c>
      <c r="W72" s="7">
        <f>'No. policies'!X72*LOOKUP(X$1,'Inputs &amp; Outputs'!$A$9:$A$58,'Inputs &amp; Outputs'!$I$9:$I$58)</f>
        <v>673576242.65563953</v>
      </c>
      <c r="X72" s="7">
        <f>'No. policies'!Y72*LOOKUP(Y$1,'Inputs &amp; Outputs'!$A$9:$A$58,'Inputs &amp; Outputs'!$I$9:$I$58)</f>
        <v>606260535.15149415</v>
      </c>
      <c r="Y72" s="7">
        <f>'No. policies'!Z72*LOOKUP(Z$1,'Inputs &amp; Outputs'!$A$9:$A$58,'Inputs &amp; Outputs'!$I$9:$I$58)</f>
        <v>545366431.92402065</v>
      </c>
      <c r="Z72" s="7">
        <f>'No. policies'!AA72*LOOKUP(AA$1,'Inputs &amp; Outputs'!$A$9:$A$58,'Inputs &amp; Outputs'!$I$9:$I$58)</f>
        <v>480425942.31426603</v>
      </c>
      <c r="AA72" s="7">
        <f>'No. policies'!AB72*LOOKUP(AB$1,'Inputs &amp; Outputs'!$A$9:$A$58,'Inputs &amp; Outputs'!$I$9:$I$58)</f>
        <v>421329345.7248736</v>
      </c>
      <c r="AB72" s="7">
        <f>'No. policies'!AC72*LOOKUP(AC$1,'Inputs &amp; Outputs'!$A$9:$A$58,'Inputs &amp; Outputs'!$I$9:$I$58)</f>
        <v>364469953.05081993</v>
      </c>
      <c r="AC72" s="7">
        <f>'No. policies'!AD72*LOOKUP(AD$1,'Inputs &amp; Outputs'!$A$9:$A$58,'Inputs &amp; Outputs'!$I$9:$I$58)</f>
        <v>311594561.63947016</v>
      </c>
      <c r="AD72" s="7">
        <f>'No. policies'!AE72*LOOKUP(AE$1,'Inputs &amp; Outputs'!$A$9:$A$58,'Inputs &amp; Outputs'!$I$9:$I$58)</f>
        <v>264516364.56027752</v>
      </c>
      <c r="AE72" s="7">
        <f>'No. policies'!AF72*LOOKUP(AF$1,'Inputs &amp; Outputs'!$A$9:$A$58,'Inputs &amp; Outputs'!$I$9:$I$58)</f>
        <v>218842183.42090708</v>
      </c>
      <c r="AF72" s="7">
        <f>'No. policies'!AG72*LOOKUP(AG$1,'Inputs &amp; Outputs'!$A$9:$A$58,'Inputs &amp; Outputs'!$I$9:$I$58)</f>
        <v>182891051.05886012</v>
      </c>
      <c r="AG72" s="7">
        <f>'No. policies'!AH72*LOOKUP(AH$1,'Inputs &amp; Outputs'!$A$9:$A$58,'Inputs &amp; Outputs'!$I$9:$I$58)</f>
        <v>145713900.83287016</v>
      </c>
      <c r="AH72" s="7">
        <f>'No. policies'!AI72*LOOKUP(AI$1,'Inputs &amp; Outputs'!$A$9:$A$58,'Inputs &amp; Outputs'!$I$9:$I$58)</f>
        <v>115848954.07399012</v>
      </c>
      <c r="AI72" s="7">
        <f>'No. policies'!AJ72*LOOKUP(AJ$1,'Inputs &amp; Outputs'!$A$9:$A$58,'Inputs &amp; Outputs'!$I$9:$I$58)</f>
        <v>91643120.529979542</v>
      </c>
      <c r="AJ72" s="7">
        <f>'No. policies'!AK72*LOOKUP(AK$1,'Inputs &amp; Outputs'!$A$9:$A$58,'Inputs &amp; Outputs'!$I$9:$I$58)</f>
        <v>70373921.11370562</v>
      </c>
      <c r="AK72" s="7">
        <f>'No. policies'!AL72*LOOKUP(AL$1,'Inputs &amp; Outputs'!$A$9:$A$58,'Inputs &amp; Outputs'!$I$9:$I$58)</f>
        <v>51455452.305703275</v>
      </c>
      <c r="AL72" s="7">
        <f>'No. policies'!AM72*LOOKUP(AM$1,'Inputs &amp; Outputs'!$A$9:$A$58,'Inputs &amp; Outputs'!$I$9:$I$58)</f>
        <v>37973049.615372173</v>
      </c>
      <c r="AM72" s="7">
        <f>'No. policies'!AN72*LOOKUP(AN$1,'Inputs &amp; Outputs'!$A$9:$A$58,'Inputs &amp; Outputs'!$I$9:$I$58)</f>
        <v>26952838.931395464</v>
      </c>
      <c r="AN72" s="7">
        <f>'No. policies'!AO72*LOOKUP(AO$1,'Inputs &amp; Outputs'!$A$9:$A$58,'Inputs &amp; Outputs'!$I$9:$I$58)</f>
        <v>19031853.907901794</v>
      </c>
      <c r="AO72" s="7">
        <f>'No. policies'!AP72*LOOKUP(AP$1,'Inputs &amp; Outputs'!$A$9:$A$58,'Inputs &amp; Outputs'!$I$9:$I$58)</f>
        <v>13361946.310679071</v>
      </c>
      <c r="AP72" s="7">
        <f>'No. policies'!AQ72*LOOKUP(AQ$1,'Inputs &amp; Outputs'!$A$9:$A$58,'Inputs &amp; Outputs'!$I$9:$I$58)</f>
        <v>9453122.8621273637</v>
      </c>
      <c r="AQ72" s="7">
        <f>'No. policies'!AR72*LOOKUP(AR$1,'Inputs &amp; Outputs'!$A$9:$A$58,'Inputs &amp; Outputs'!$I$9:$I$58)</f>
        <v>6257150.3565772641</v>
      </c>
      <c r="AR72" s="7">
        <f>'No. policies'!AS72*LOOKUP(AS$1,'Inputs &amp; Outputs'!$A$9:$A$58,'Inputs &amp; Outputs'!$I$9:$I$58)</f>
        <v>3943837.6555048171</v>
      </c>
      <c r="AS72" s="7">
        <f>'No. policies'!AT72*LOOKUP(AT$1,'Inputs &amp; Outputs'!$A$9:$A$58,'Inputs &amp; Outputs'!$I$9:$I$58)</f>
        <v>2551222.323481923</v>
      </c>
      <c r="AT72" s="7">
        <f>'No. policies'!AU72*LOOKUP(AU$1,'Inputs &amp; Outputs'!$A$9:$A$58,'Inputs &amp; Outputs'!$I$9:$I$58)</f>
        <v>1565934.3744049142</v>
      </c>
      <c r="AU72" s="7">
        <f>'No. policies'!AV72*LOOKUP(AV$1,'Inputs &amp; Outputs'!$A$9:$A$58,'Inputs &amp; Outputs'!$I$9:$I$58)</f>
        <v>928879.11585201288</v>
      </c>
      <c r="AV72" s="7">
        <f>'No. policies'!AW72*LOOKUP(AW$1,'Inputs &amp; Outputs'!$A$9:$A$58,'Inputs &amp; Outputs'!$I$9:$I$58)</f>
        <v>442443.26048588374</v>
      </c>
      <c r="AW72" s="7">
        <f>'No. policies'!AX72*LOOKUP(AX$1,'Inputs &amp; Outputs'!$A$9:$A$58,'Inputs &amp; Outputs'!$I$9:$I$58)</f>
        <v>150694.63942307691</v>
      </c>
      <c r="AX72" s="7">
        <f>'No. policies'!AY72*LOOKUP(AY$1,'Inputs &amp; Outputs'!$A$9:$A$58,'Inputs &amp; Outputs'!$I$9:$I$58)</f>
        <v>150000</v>
      </c>
      <c r="AY72" s="7">
        <f>'No. policies'!AZ72*LOOKUP(AZ$1,'Inputs &amp; Outputs'!$A$9:$A$58,'Inputs &amp; Outputs'!$I$9:$I$58)</f>
        <v>0</v>
      </c>
      <c r="AZ72" s="7">
        <f>'No. policies'!BA72*LOOKUP(BA$1,'Inputs &amp; Outputs'!$A$9:$A$58,'Inputs &amp; Outputs'!$I$9:$I$58)</f>
        <v>0</v>
      </c>
      <c r="BA72" s="7">
        <f>'No. policies'!BB72*LOOKUP(BB$1,'Inputs &amp; Outputs'!$A$9:$A$58,'Inputs &amp; Outputs'!$I$9:$I$58)</f>
        <v>0</v>
      </c>
      <c r="BB72" s="7">
        <f>'No. policies'!BC72*LOOKUP(BC$1,'Inputs &amp; Outputs'!$A$9:$A$58,'Inputs &amp; Outputs'!$I$9:$I$58)</f>
        <v>0</v>
      </c>
      <c r="BC72" s="7">
        <f>'No. policies'!BD72*LOOKUP(BD$1,'Inputs &amp; Outputs'!$A$9:$A$58,'Inputs &amp; Outputs'!$I$9:$I$58)</f>
        <v>0</v>
      </c>
      <c r="BD72" s="7">
        <f>'No. policies'!BE72*LOOKUP(BE$1,'Inputs &amp; Outputs'!$A$9:$A$58,'Inputs &amp; Outputs'!$I$9:$I$58)</f>
        <v>0</v>
      </c>
      <c r="BE72" s="7">
        <f>'No. policies'!BF72*LOOKUP(BF$1,'Inputs &amp; Outputs'!$A$9:$A$58,'Inputs &amp; Outputs'!$I$9:$I$58)</f>
        <v>0</v>
      </c>
      <c r="BF72" s="7">
        <f>'No. policies'!BG72*LOOKUP(BG$1,'Inputs &amp; Outputs'!$A$9:$A$58,'Inputs &amp; Outputs'!$I$9:$I$58)</f>
        <v>0</v>
      </c>
      <c r="BG72" s="7">
        <f>'No. policies'!BH72*LOOKUP(BH$1,'Inputs &amp; Outputs'!$A$9:$A$58,'Inputs &amp; Outputs'!$I$9:$I$58)</f>
        <v>0</v>
      </c>
      <c r="BH72" s="7">
        <f>'No. policies'!BI72*LOOKUP(BI$1,'Inputs &amp; Outputs'!$A$9:$A$58,'Inputs &amp; Outputs'!$I$9:$I$58)</f>
        <v>0</v>
      </c>
      <c r="BI72" s="7">
        <f>'No. policies'!BJ72*LOOKUP(BJ$1,'Inputs &amp; Outputs'!$A$9:$A$58,'Inputs &amp; Outputs'!$I$9:$I$58)</f>
        <v>0</v>
      </c>
      <c r="BJ72" s="7">
        <f>'No. policies'!BK72*LOOKUP(BK$1,'Inputs &amp; Outputs'!$A$9:$A$58,'Inputs &amp; Outputs'!$I$9:$I$58)</f>
        <v>0</v>
      </c>
      <c r="BK72" s="7">
        <f>'No. policies'!BL72*LOOKUP(BL$1,'Inputs &amp; Outputs'!$A$9:$A$58,'Inputs &amp; Outputs'!$I$9:$I$58)</f>
        <v>0</v>
      </c>
      <c r="BL72" s="7">
        <f>'No. policies'!BM72*LOOKUP(BM$1,'Inputs &amp; Outputs'!$A$9:$A$58,'Inputs &amp; Outputs'!$I$9:$I$58)</f>
        <v>0</v>
      </c>
      <c r="BM72" s="7">
        <f>'No. policies'!BN72*LOOKUP(BN$1,'Inputs &amp; Outputs'!$A$9:$A$58,'Inputs &amp; Outputs'!$I$9:$I$58)</f>
        <v>0</v>
      </c>
      <c r="BN72" s="7">
        <f>'No. policies'!BO72*LOOKUP(BO$1,'Inputs &amp; Outputs'!$A$9:$A$58,'Inputs &amp; Outputs'!$I$9:$I$58)</f>
        <v>0</v>
      </c>
      <c r="BO72" s="7">
        <f>'No. policies'!BP72*LOOKUP(BP$1,'Inputs &amp; Outputs'!$A$9:$A$58,'Inputs &amp; Outputs'!$I$9:$I$58)</f>
        <v>0</v>
      </c>
      <c r="BP72" s="7">
        <f>'No. policies'!BQ72*LOOKUP(BQ$1,'Inputs &amp; Outputs'!$A$9:$A$58,'Inputs &amp; Outputs'!$I$9:$I$58)</f>
        <v>0</v>
      </c>
      <c r="BQ72" s="7">
        <f>'No. policies'!BR72*LOOKUP(BR$1,'Inputs &amp; Outputs'!$A$9:$A$58,'Inputs &amp; Outputs'!$I$9:$I$58)</f>
        <v>0</v>
      </c>
      <c r="BR72" s="7">
        <f>'No. policies'!BS72*LOOKUP(BS$1,'Inputs &amp; Outputs'!$A$9:$A$58,'Inputs &amp; Outputs'!$I$9:$I$58)</f>
        <v>0</v>
      </c>
      <c r="BS72" s="7">
        <f>'No. policies'!BT72*LOOKUP(BT$1,'Inputs &amp; Outputs'!$A$9:$A$58,'Inputs &amp; Outputs'!$I$9:$I$58)</f>
        <v>0</v>
      </c>
      <c r="BT72" s="7">
        <f>'No. policies'!BU72*LOOKUP(BU$1,'Inputs &amp; Outputs'!$A$9:$A$58,'Inputs &amp; Outputs'!$I$9:$I$58)</f>
        <v>0</v>
      </c>
    </row>
    <row r="73" spans="1:72" x14ac:dyDescent="0.25">
      <c r="A73" s="1">
        <v>72</v>
      </c>
      <c r="B73" s="7">
        <f>'No. policies'!C73*LOOKUP(C$1,'Inputs &amp; Outputs'!$A$9:$A$58,'Inputs &amp; Outputs'!$I$9:$I$58)</f>
        <v>1907325682.3172207</v>
      </c>
      <c r="C73" s="7">
        <f>'No. policies'!D73*LOOKUP(D$1,'Inputs &amp; Outputs'!$A$9:$A$58,'Inputs &amp; Outputs'!$I$9:$I$58)</f>
        <v>1858342950.5595822</v>
      </c>
      <c r="D73" s="7">
        <f>'No. policies'!E73*LOOKUP(E$1,'Inputs &amp; Outputs'!$A$9:$A$58,'Inputs &amp; Outputs'!$I$9:$I$58)</f>
        <v>1808288502.8322458</v>
      </c>
      <c r="E73" s="7">
        <f>'No. policies'!F73*LOOKUP(F$1,'Inputs &amp; Outputs'!$A$9:$A$58,'Inputs &amp; Outputs'!$I$9:$I$58)</f>
        <v>1758612396.8654959</v>
      </c>
      <c r="F73" s="7">
        <f>'No. policies'!G73*LOOKUP(G$1,'Inputs &amp; Outputs'!$A$9:$A$58,'Inputs &amp; Outputs'!$I$9:$I$58)</f>
        <v>1710295798.4126661</v>
      </c>
      <c r="G73" s="7">
        <f>'No. policies'!H73*LOOKUP(H$1,'Inputs &amp; Outputs'!$A$9:$A$58,'Inputs &amp; Outputs'!$I$9:$I$58)</f>
        <v>1657761791.4820364</v>
      </c>
      <c r="H73" s="7">
        <f>'No. policies'!I73*LOOKUP(I$1,'Inputs &amp; Outputs'!$A$9:$A$58,'Inputs &amp; Outputs'!$I$9:$I$58)</f>
        <v>1599999319.2898507</v>
      </c>
      <c r="I73" s="7">
        <f>'No. policies'!J73*LOOKUP(J$1,'Inputs &amp; Outputs'!$A$9:$A$58,'Inputs &amp; Outputs'!$I$9:$I$58)</f>
        <v>1540674697.7076511</v>
      </c>
      <c r="J73" s="7">
        <f>'No. policies'!K73*LOOKUP(K$1,'Inputs &amp; Outputs'!$A$9:$A$58,'Inputs &amp; Outputs'!$I$9:$I$58)</f>
        <v>1484344589.6119223</v>
      </c>
      <c r="K73" s="7">
        <f>'No. policies'!L73*LOOKUP(L$1,'Inputs &amp; Outputs'!$A$9:$A$58,'Inputs &amp; Outputs'!$I$9:$I$58)</f>
        <v>1427168727.5027692</v>
      </c>
      <c r="L73" s="7">
        <f>'No. policies'!M73*LOOKUP(M$1,'Inputs &amp; Outputs'!$A$9:$A$58,'Inputs &amp; Outputs'!$I$9:$I$58)</f>
        <v>1366947908.6585011</v>
      </c>
      <c r="M73" s="7">
        <f>'No. policies'!N73*LOOKUP(N$1,'Inputs &amp; Outputs'!$A$9:$A$58,'Inputs &amp; Outputs'!$I$9:$I$58)</f>
        <v>1304345888.8600302</v>
      </c>
      <c r="N73" s="7">
        <f>'No. policies'!O73*LOOKUP(O$1,'Inputs &amp; Outputs'!$A$9:$A$58,'Inputs &amp; Outputs'!$I$9:$I$58)</f>
        <v>1244344199.5986991</v>
      </c>
      <c r="O73" s="7">
        <f>'No. policies'!P73*LOOKUP(P$1,'Inputs &amp; Outputs'!$A$9:$A$58,'Inputs &amp; Outputs'!$I$9:$I$58)</f>
        <v>1182064662.212877</v>
      </c>
      <c r="P73" s="7">
        <f>'No. policies'!Q73*LOOKUP(Q$1,'Inputs &amp; Outputs'!$A$9:$A$58,'Inputs &amp; Outputs'!$I$9:$I$58)</f>
        <v>1117388879.4493628</v>
      </c>
      <c r="Q73" s="7">
        <f>'No. policies'!R73*LOOKUP(R$1,'Inputs &amp; Outputs'!$A$9:$A$58,'Inputs &amp; Outputs'!$I$9:$I$58)</f>
        <v>1055324373.5762615</v>
      </c>
      <c r="R73" s="7">
        <f>'No. policies'!S73*LOOKUP(S$1,'Inputs &amp; Outputs'!$A$9:$A$58,'Inputs &amp; Outputs'!$I$9:$I$58)</f>
        <v>993872119.93037975</v>
      </c>
      <c r="S73" s="7">
        <f>'No. policies'!T73*LOOKUP(T$1,'Inputs &amp; Outputs'!$A$9:$A$58,'Inputs &amp; Outputs'!$I$9:$I$58)</f>
        <v>928589049.94591129</v>
      </c>
      <c r="T73" s="7">
        <f>'No. policies'!U73*LOOKUP(U$1,'Inputs &amp; Outputs'!$A$9:$A$58,'Inputs &amp; Outputs'!$I$9:$I$58)</f>
        <v>860779434.20409977</v>
      </c>
      <c r="U73" s="7">
        <f>'No. policies'!V73*LOOKUP(V$1,'Inputs &amp; Outputs'!$A$9:$A$58,'Inputs &amp; Outputs'!$I$9:$I$58)</f>
        <v>791891816.41384494</v>
      </c>
      <c r="V73" s="7">
        <f>'No. policies'!W73*LOOKUP(W$1,'Inputs &amp; Outputs'!$A$9:$A$58,'Inputs &amp; Outputs'!$I$9:$I$58)</f>
        <v>730137641.80323279</v>
      </c>
      <c r="W73" s="7">
        <f>'No. policies'!X73*LOOKUP(X$1,'Inputs &amp; Outputs'!$A$9:$A$58,'Inputs &amp; Outputs'!$I$9:$I$58)</f>
        <v>664630308.18286932</v>
      </c>
      <c r="X73" s="7">
        <f>'No. policies'!Y73*LOOKUP(Y$1,'Inputs &amp; Outputs'!$A$9:$A$58,'Inputs &amp; Outputs'!$I$9:$I$58)</f>
        <v>600654644.97059917</v>
      </c>
      <c r="Y73" s="7">
        <f>'No. policies'!Z73*LOOKUP(Z$1,'Inputs &amp; Outputs'!$A$9:$A$58,'Inputs &amp; Outputs'!$I$9:$I$58)</f>
        <v>538410227.43519378</v>
      </c>
      <c r="Z73" s="7">
        <f>'No. policies'!AA73*LOOKUP(AA$1,'Inputs &amp; Outputs'!$A$9:$A$58,'Inputs &amp; Outputs'!$I$9:$I$58)</f>
        <v>475510359.39561272</v>
      </c>
      <c r="AA73" s="7">
        <f>'No. policies'!AB73*LOOKUP(AB$1,'Inputs &amp; Outputs'!$A$9:$A$58,'Inputs &amp; Outputs'!$I$9:$I$58)</f>
        <v>415528141.15677571</v>
      </c>
      <c r="AB73" s="7">
        <f>'No. policies'!AC73*LOOKUP(AC$1,'Inputs &amp; Outputs'!$A$9:$A$58,'Inputs &amp; Outputs'!$I$9:$I$58)</f>
        <v>363716137.22237974</v>
      </c>
      <c r="AC73" s="7">
        <f>'No. policies'!AD73*LOOKUP(AD$1,'Inputs &amp; Outputs'!$A$9:$A$58,'Inputs &amp; Outputs'!$I$9:$I$58)</f>
        <v>312178509.4686296</v>
      </c>
      <c r="AD73" s="7">
        <f>'No. policies'!AE73*LOOKUP(AE$1,'Inputs &amp; Outputs'!$A$9:$A$58,'Inputs &amp; Outputs'!$I$9:$I$58)</f>
        <v>263432281.0989649</v>
      </c>
      <c r="AE73" s="7">
        <f>'No. policies'!AF73*LOOKUP(AF$1,'Inputs &amp; Outputs'!$A$9:$A$58,'Inputs &amp; Outputs'!$I$9:$I$58)</f>
        <v>218138510.80540577</v>
      </c>
      <c r="AF73" s="7">
        <f>'No. policies'!AG73*LOOKUP(AG$1,'Inputs &amp; Outputs'!$A$9:$A$58,'Inputs &amp; Outputs'!$I$9:$I$58)</f>
        <v>180095976.41201049</v>
      </c>
      <c r="AG73" s="7">
        <f>'No. policies'!AH73*LOOKUP(AH$1,'Inputs &amp; Outputs'!$A$9:$A$58,'Inputs &amp; Outputs'!$I$9:$I$58)</f>
        <v>147786890.53055176</v>
      </c>
      <c r="AH73" s="7">
        <f>'No. policies'!AI73*LOOKUP(AI$1,'Inputs &amp; Outputs'!$A$9:$A$58,'Inputs &amp; Outputs'!$I$9:$I$58)</f>
        <v>117692916.6647872</v>
      </c>
      <c r="AI73" s="7">
        <f>'No. policies'!AJ73*LOOKUP(AJ$1,'Inputs &amp; Outputs'!$A$9:$A$58,'Inputs &amp; Outputs'!$I$9:$I$58)</f>
        <v>92761628.917245358</v>
      </c>
      <c r="AJ73" s="7">
        <f>'No. policies'!AK73*LOOKUP(AK$1,'Inputs &amp; Outputs'!$A$9:$A$58,'Inputs &amp; Outputs'!$I$9:$I$58)</f>
        <v>70652078.904668882</v>
      </c>
      <c r="AK73" s="7">
        <f>'No. policies'!AL73*LOOKUP(AL$1,'Inputs &amp; Outputs'!$A$9:$A$58,'Inputs &amp; Outputs'!$I$9:$I$58)</f>
        <v>53537088.80858887</v>
      </c>
      <c r="AL73" s="7">
        <f>'No. policies'!AM73*LOOKUP(AM$1,'Inputs &amp; Outputs'!$A$9:$A$58,'Inputs &amp; Outputs'!$I$9:$I$58)</f>
        <v>38949848.319304578</v>
      </c>
      <c r="AM73" s="7">
        <f>'No. policies'!AN73*LOOKUP(AN$1,'Inputs &amp; Outputs'!$A$9:$A$58,'Inputs &amp; Outputs'!$I$9:$I$58)</f>
        <v>27297651.369750202</v>
      </c>
      <c r="AN73" s="7">
        <f>'No. policies'!AO73*LOOKUP(AO$1,'Inputs &amp; Outputs'!$A$9:$A$58,'Inputs &amp; Outputs'!$I$9:$I$58)</f>
        <v>19465628.35594514</v>
      </c>
      <c r="AO73" s="7">
        <f>'No. policies'!AP73*LOOKUP(AP$1,'Inputs &amp; Outputs'!$A$9:$A$58,'Inputs &amp; Outputs'!$I$9:$I$58)</f>
        <v>13976288.669790752</v>
      </c>
      <c r="AP73" s="7">
        <f>'No. policies'!AQ73*LOOKUP(AQ$1,'Inputs &amp; Outputs'!$A$9:$A$58,'Inputs &amp; Outputs'!$I$9:$I$58)</f>
        <v>9646043.7368646562</v>
      </c>
      <c r="AQ73" s="7">
        <f>'No. policies'!AR73*LOOKUP(AR$1,'Inputs &amp; Outputs'!$A$9:$A$58,'Inputs &amp; Outputs'!$I$9:$I$58)</f>
        <v>6710567.0490828631</v>
      </c>
      <c r="AR73" s="7">
        <f>'No. policies'!AS73*LOOKUP(AS$1,'Inputs &amp; Outputs'!$A$9:$A$58,'Inputs &amp; Outputs'!$I$9:$I$58)</f>
        <v>4283092.5075912531</v>
      </c>
      <c r="AS73" s="7">
        <f>'No. policies'!AT73*LOOKUP(AT$1,'Inputs &amp; Outputs'!$A$9:$A$58,'Inputs &amp; Outputs'!$I$9:$I$58)</f>
        <v>2590471.8976893369</v>
      </c>
      <c r="AT73" s="7">
        <f>'No. policies'!AU73*LOOKUP(AU$1,'Inputs &amp; Outputs'!$A$9:$A$58,'Inputs &amp; Outputs'!$I$9:$I$58)</f>
        <v>1316808.4512041323</v>
      </c>
      <c r="AU73" s="7">
        <f>'No. policies'!AV73*LOOKUP(AV$1,'Inputs &amp; Outputs'!$A$9:$A$58,'Inputs &amp; Outputs'!$I$9:$I$58)</f>
        <v>774065.92987667734</v>
      </c>
      <c r="AV73" s="7">
        <f>'No. policies'!AW73*LOOKUP(AW$1,'Inputs &amp; Outputs'!$A$9:$A$58,'Inputs &amp; Outputs'!$I$9:$I$58)</f>
        <v>368702.71707156982</v>
      </c>
      <c r="AW73" s="7">
        <f>'No. policies'!AX73*LOOKUP(AX$1,'Inputs &amp; Outputs'!$A$9:$A$58,'Inputs &amp; Outputs'!$I$9:$I$58)</f>
        <v>105486.24759615383</v>
      </c>
      <c r="AX73" s="7">
        <f>'No. policies'!AY73*LOOKUP(AY$1,'Inputs &amp; Outputs'!$A$9:$A$58,'Inputs &amp; Outputs'!$I$9:$I$58)</f>
        <v>100000</v>
      </c>
      <c r="AY73" s="7">
        <f>'No. policies'!AZ73*LOOKUP(AZ$1,'Inputs &amp; Outputs'!$A$9:$A$58,'Inputs &amp; Outputs'!$I$9:$I$58)</f>
        <v>0</v>
      </c>
      <c r="AZ73" s="7">
        <f>'No. policies'!BA73*LOOKUP(BA$1,'Inputs &amp; Outputs'!$A$9:$A$58,'Inputs &amp; Outputs'!$I$9:$I$58)</f>
        <v>0</v>
      </c>
      <c r="BA73" s="7">
        <f>'No. policies'!BB73*LOOKUP(BB$1,'Inputs &amp; Outputs'!$A$9:$A$58,'Inputs &amp; Outputs'!$I$9:$I$58)</f>
        <v>0</v>
      </c>
      <c r="BB73" s="7">
        <f>'No. policies'!BC73*LOOKUP(BC$1,'Inputs &amp; Outputs'!$A$9:$A$58,'Inputs &amp; Outputs'!$I$9:$I$58)</f>
        <v>0</v>
      </c>
      <c r="BC73" s="7">
        <f>'No. policies'!BD73*LOOKUP(BD$1,'Inputs &amp; Outputs'!$A$9:$A$58,'Inputs &amp; Outputs'!$I$9:$I$58)</f>
        <v>0</v>
      </c>
      <c r="BD73" s="7">
        <f>'No. policies'!BE73*LOOKUP(BE$1,'Inputs &amp; Outputs'!$A$9:$A$58,'Inputs &amp; Outputs'!$I$9:$I$58)</f>
        <v>0</v>
      </c>
      <c r="BE73" s="7">
        <f>'No. policies'!BF73*LOOKUP(BF$1,'Inputs &amp; Outputs'!$A$9:$A$58,'Inputs &amp; Outputs'!$I$9:$I$58)</f>
        <v>0</v>
      </c>
      <c r="BF73" s="7">
        <f>'No. policies'!BG73*LOOKUP(BG$1,'Inputs &amp; Outputs'!$A$9:$A$58,'Inputs &amp; Outputs'!$I$9:$I$58)</f>
        <v>0</v>
      </c>
      <c r="BG73" s="7">
        <f>'No. policies'!BH73*LOOKUP(BH$1,'Inputs &amp; Outputs'!$A$9:$A$58,'Inputs &amp; Outputs'!$I$9:$I$58)</f>
        <v>0</v>
      </c>
      <c r="BH73" s="7">
        <f>'No. policies'!BI73*LOOKUP(BI$1,'Inputs &amp; Outputs'!$A$9:$A$58,'Inputs &amp; Outputs'!$I$9:$I$58)</f>
        <v>0</v>
      </c>
      <c r="BI73" s="7">
        <f>'No. policies'!BJ73*LOOKUP(BJ$1,'Inputs &amp; Outputs'!$A$9:$A$58,'Inputs &amp; Outputs'!$I$9:$I$58)</f>
        <v>0</v>
      </c>
      <c r="BJ73" s="7">
        <f>'No. policies'!BK73*LOOKUP(BK$1,'Inputs &amp; Outputs'!$A$9:$A$58,'Inputs &amp; Outputs'!$I$9:$I$58)</f>
        <v>0</v>
      </c>
      <c r="BK73" s="7">
        <f>'No. policies'!BL73*LOOKUP(BL$1,'Inputs &amp; Outputs'!$A$9:$A$58,'Inputs &amp; Outputs'!$I$9:$I$58)</f>
        <v>0</v>
      </c>
      <c r="BL73" s="7">
        <f>'No. policies'!BM73*LOOKUP(BM$1,'Inputs &amp; Outputs'!$A$9:$A$58,'Inputs &amp; Outputs'!$I$9:$I$58)</f>
        <v>0</v>
      </c>
      <c r="BM73" s="7">
        <f>'No. policies'!BN73*LOOKUP(BN$1,'Inputs &amp; Outputs'!$A$9:$A$58,'Inputs &amp; Outputs'!$I$9:$I$58)</f>
        <v>0</v>
      </c>
      <c r="BN73" s="7">
        <f>'No. policies'!BO73*LOOKUP(BO$1,'Inputs &amp; Outputs'!$A$9:$A$58,'Inputs &amp; Outputs'!$I$9:$I$58)</f>
        <v>0</v>
      </c>
      <c r="BO73" s="7">
        <f>'No. policies'!BP73*LOOKUP(BP$1,'Inputs &amp; Outputs'!$A$9:$A$58,'Inputs &amp; Outputs'!$I$9:$I$58)</f>
        <v>0</v>
      </c>
      <c r="BP73" s="7">
        <f>'No. policies'!BQ73*LOOKUP(BQ$1,'Inputs &amp; Outputs'!$A$9:$A$58,'Inputs &amp; Outputs'!$I$9:$I$58)</f>
        <v>0</v>
      </c>
      <c r="BQ73" s="7">
        <f>'No. policies'!BR73*LOOKUP(BR$1,'Inputs &amp; Outputs'!$A$9:$A$58,'Inputs &amp; Outputs'!$I$9:$I$58)</f>
        <v>0</v>
      </c>
      <c r="BR73" s="7">
        <f>'No. policies'!BS73*LOOKUP(BS$1,'Inputs &amp; Outputs'!$A$9:$A$58,'Inputs &amp; Outputs'!$I$9:$I$58)</f>
        <v>0</v>
      </c>
      <c r="BS73" s="7">
        <f>'No. policies'!BT73*LOOKUP(BT$1,'Inputs &amp; Outputs'!$A$9:$A$58,'Inputs &amp; Outputs'!$I$9:$I$58)</f>
        <v>0</v>
      </c>
      <c r="BT73" s="7">
        <f>'No. policies'!BU73*LOOKUP(BU$1,'Inputs &amp; Outputs'!$A$9:$A$58,'Inputs &amp; Outputs'!$I$9:$I$58)</f>
        <v>0</v>
      </c>
    </row>
    <row r="74" spans="1:72" x14ac:dyDescent="0.25">
      <c r="A74" s="1">
        <v>73</v>
      </c>
      <c r="B74" s="7">
        <f>'No. policies'!C74*LOOKUP(C$1,'Inputs &amp; Outputs'!$A$9:$A$58,'Inputs &amp; Outputs'!$I$9:$I$58)</f>
        <v>1910006662.1919639</v>
      </c>
      <c r="C74" s="7">
        <f>'No. policies'!D74*LOOKUP(D$1,'Inputs &amp; Outputs'!$A$9:$A$58,'Inputs &amp; Outputs'!$I$9:$I$58)</f>
        <v>1860217413.894825</v>
      </c>
      <c r="D74" s="7">
        <f>'No. policies'!E74*LOOKUP(E$1,'Inputs &amp; Outputs'!$A$9:$A$58,'Inputs &amp; Outputs'!$I$9:$I$58)</f>
        <v>1809021642.3022773</v>
      </c>
      <c r="E74" s="7">
        <f>'No. policies'!F74*LOOKUP(F$1,'Inputs &amp; Outputs'!$A$9:$A$58,'Inputs &amp; Outputs'!$I$9:$I$58)</f>
        <v>1758612396.8654959</v>
      </c>
      <c r="F74" s="7">
        <f>'No. policies'!G74*LOOKUP(G$1,'Inputs &amp; Outputs'!$A$9:$A$58,'Inputs &amp; Outputs'!$I$9:$I$58)</f>
        <v>1705755499.1724446</v>
      </c>
      <c r="G74" s="7">
        <f>'No. policies'!H74*LOOKUP(H$1,'Inputs &amp; Outputs'!$A$9:$A$58,'Inputs &amp; Outputs'!$I$9:$I$58)</f>
        <v>1652317581.9862006</v>
      </c>
      <c r="H74" s="7">
        <f>'No. policies'!I74*LOOKUP(I$1,'Inputs &amp; Outputs'!$A$9:$A$58,'Inputs &amp; Outputs'!$I$9:$I$58)</f>
        <v>1595695576.0349846</v>
      </c>
      <c r="I74" s="7">
        <f>'No. policies'!J74*LOOKUP(J$1,'Inputs &amp; Outputs'!$A$9:$A$58,'Inputs &amp; Outputs'!$I$9:$I$58)</f>
        <v>1538744833.7856791</v>
      </c>
      <c r="J74" s="7">
        <f>'No. policies'!K74*LOOKUP(K$1,'Inputs &amp; Outputs'!$A$9:$A$58,'Inputs &amp; Outputs'!$I$9:$I$58)</f>
        <v>1481224252.0260236</v>
      </c>
      <c r="K74" s="7">
        <f>'No. policies'!L74*LOOKUP(L$1,'Inputs &amp; Outputs'!$A$9:$A$58,'Inputs &amp; Outputs'!$I$9:$I$58)</f>
        <v>1421426201.9156129</v>
      </c>
      <c r="L74" s="7">
        <f>'No. policies'!M74*LOOKUP(M$1,'Inputs &amp; Outputs'!$A$9:$A$58,'Inputs &amp; Outputs'!$I$9:$I$58)</f>
        <v>1359641152.6789281</v>
      </c>
      <c r="M74" s="7">
        <f>'No. policies'!N74*LOOKUP(N$1,'Inputs &amp; Outputs'!$A$9:$A$58,'Inputs &amp; Outputs'!$I$9:$I$58)</f>
        <v>1297856605.8308756</v>
      </c>
      <c r="N74" s="7">
        <f>'No. policies'!O74*LOOKUP(O$1,'Inputs &amp; Outputs'!$A$9:$A$58,'Inputs &amp; Outputs'!$I$9:$I$58)</f>
        <v>1234285048.3238132</v>
      </c>
      <c r="O74" s="7">
        <f>'No. policies'!P74*LOOKUP(P$1,'Inputs &amp; Outputs'!$A$9:$A$58,'Inputs &amp; Outputs'!$I$9:$I$58)</f>
        <v>1173959374.7701433</v>
      </c>
      <c r="P74" s="7">
        <f>'No. policies'!Q74*LOOKUP(Q$1,'Inputs &amp; Outputs'!$A$9:$A$58,'Inputs &amp; Outputs'!$I$9:$I$58)</f>
        <v>1113123078.6520038</v>
      </c>
      <c r="Q74" s="7">
        <f>'No. policies'!R74*LOOKUP(R$1,'Inputs &amp; Outputs'!$A$9:$A$58,'Inputs &amp; Outputs'!$I$9:$I$58)</f>
        <v>1049077007.0660195</v>
      </c>
      <c r="R74" s="7">
        <f>'No. policies'!S74*LOOKUP(S$1,'Inputs &amp; Outputs'!$A$9:$A$58,'Inputs &amp; Outputs'!$I$9:$I$58)</f>
        <v>987445233.24260819</v>
      </c>
      <c r="S74" s="7">
        <f>'No. policies'!T74*LOOKUP(T$1,'Inputs &amp; Outputs'!$A$9:$A$58,'Inputs &amp; Outputs'!$I$9:$I$58)</f>
        <v>920934641.85639012</v>
      </c>
      <c r="T74" s="7">
        <f>'No. policies'!U74*LOOKUP(U$1,'Inputs &amp; Outputs'!$A$9:$A$58,'Inputs &amp; Outputs'!$I$9:$I$58)</f>
        <v>854960548.60349262</v>
      </c>
      <c r="U74" s="7">
        <f>'No. policies'!V74*LOOKUP(V$1,'Inputs &amp; Outputs'!$A$9:$A$58,'Inputs &amp; Outputs'!$I$9:$I$58)</f>
        <v>787362218.85664058</v>
      </c>
      <c r="V74" s="7">
        <f>'No. policies'!W74*LOOKUP(W$1,'Inputs &amp; Outputs'!$A$9:$A$58,'Inputs &amp; Outputs'!$I$9:$I$58)</f>
        <v>723809658.16282749</v>
      </c>
      <c r="W74" s="7">
        <f>'No. policies'!X74*LOOKUP(X$1,'Inputs &amp; Outputs'!$A$9:$A$58,'Inputs &amp; Outputs'!$I$9:$I$58)</f>
        <v>659894225.22669685</v>
      </c>
      <c r="X74" s="7">
        <f>'No. policies'!Y74*LOOKUP(Y$1,'Inputs &amp; Outputs'!$A$9:$A$58,'Inputs &amp; Outputs'!$I$9:$I$58)</f>
        <v>595543392.15860665</v>
      </c>
      <c r="Y74" s="7">
        <f>'No. policies'!Z74*LOOKUP(Z$1,'Inputs &amp; Outputs'!$A$9:$A$58,'Inputs &amp; Outputs'!$I$9:$I$58)</f>
        <v>530990275.98044527</v>
      </c>
      <c r="Z74" s="7">
        <f>'No. policies'!AA74*LOOKUP(AA$1,'Inputs &amp; Outputs'!$A$9:$A$58,'Inputs &amp; Outputs'!$I$9:$I$58)</f>
        <v>471462232.28613347</v>
      </c>
      <c r="AA74" s="7">
        <f>'No. policies'!AB74*LOOKUP(AB$1,'Inputs &amp; Outputs'!$A$9:$A$58,'Inputs &amp; Outputs'!$I$9:$I$58)</f>
        <v>412155347.80323046</v>
      </c>
      <c r="AB74" s="7">
        <f>'No. policies'!AC74*LOOKUP(AC$1,'Inputs &amp; Outputs'!$A$9:$A$58,'Inputs &amp; Outputs'!$I$9:$I$58)</f>
        <v>355424163.1095379</v>
      </c>
      <c r="AC74" s="7">
        <f>'No. policies'!AD74*LOOKUP(AD$1,'Inputs &amp; Outputs'!$A$9:$A$58,'Inputs &amp; Outputs'!$I$9:$I$58)</f>
        <v>305988662.47953969</v>
      </c>
      <c r="AD74" s="7">
        <f>'No. policies'!AE74*LOOKUP(AE$1,'Inputs &amp; Outputs'!$A$9:$A$58,'Inputs &amp; Outputs'!$I$9:$I$58)</f>
        <v>257578230.40787679</v>
      </c>
      <c r="AE74" s="7">
        <f>'No. policies'!AF74*LOOKUP(AF$1,'Inputs &amp; Outputs'!$A$9:$A$58,'Inputs &amp; Outputs'!$I$9:$I$58)</f>
        <v>216128017.61825916</v>
      </c>
      <c r="AF74" s="7">
        <f>'No. policies'!AG74*LOOKUP(AG$1,'Inputs &amp; Outputs'!$A$9:$A$58,'Inputs &amp; Outputs'!$I$9:$I$58)</f>
        <v>177207732.61026588</v>
      </c>
      <c r="AG74" s="7">
        <f>'No. policies'!AH74*LOOKUP(AH$1,'Inputs &amp; Outputs'!$A$9:$A$58,'Inputs &amp; Outputs'!$I$9:$I$58)</f>
        <v>143900034.84739873</v>
      </c>
      <c r="AH74" s="7">
        <f>'No. policies'!AI74*LOOKUP(AI$1,'Inputs &amp; Outputs'!$A$9:$A$58,'Inputs &amp; Outputs'!$I$9:$I$58)</f>
        <v>115287748.06809537</v>
      </c>
      <c r="AI74" s="7">
        <f>'No. policies'!AJ74*LOOKUP(AJ$1,'Inputs &amp; Outputs'!$A$9:$A$58,'Inputs &amp; Outputs'!$I$9:$I$58)</f>
        <v>89629805.43290107</v>
      </c>
      <c r="AJ74" s="7">
        <f>'No. policies'!AK74*LOOKUP(AK$1,'Inputs &amp; Outputs'!$A$9:$A$58,'Inputs &amp; Outputs'!$I$9:$I$58)</f>
        <v>68287737.681481138</v>
      </c>
      <c r="AK74" s="7">
        <f>'No. policies'!AL74*LOOKUP(AL$1,'Inputs &amp; Outputs'!$A$9:$A$58,'Inputs &amp; Outputs'!$I$9:$I$58)</f>
        <v>50154429.49139978</v>
      </c>
      <c r="AL74" s="7">
        <f>'No. policies'!AM74*LOOKUP(AM$1,'Inputs &amp; Outputs'!$A$9:$A$58,'Inputs &amp; Outputs'!$I$9:$I$58)</f>
        <v>36507851.559473574</v>
      </c>
      <c r="AM74" s="7">
        <f>'No. policies'!AN74*LOOKUP(AN$1,'Inputs &amp; Outputs'!$A$9:$A$58,'Inputs &amp; Outputs'!$I$9:$I$58)</f>
        <v>26435620.273863353</v>
      </c>
      <c r="AN74" s="7">
        <f>'No. policies'!AO74*LOOKUP(AO$1,'Inputs &amp; Outputs'!$A$9:$A$58,'Inputs &amp; Outputs'!$I$9:$I$58)</f>
        <v>17893195.981788013</v>
      </c>
      <c r="AO74" s="7">
        <f>'No. policies'!AP74*LOOKUP(AP$1,'Inputs &amp; Outputs'!$A$9:$A$58,'Inputs &amp; Outputs'!$I$9:$I$58)</f>
        <v>11979676.002677787</v>
      </c>
      <c r="AP74" s="7">
        <f>'No. policies'!AQ74*LOOKUP(AQ$1,'Inputs &amp; Outputs'!$A$9:$A$58,'Inputs &amp; Outputs'!$I$9:$I$58)</f>
        <v>8150906.9576506354</v>
      </c>
      <c r="AQ74" s="7">
        <f>'No. policies'!AR74*LOOKUP(AR$1,'Inputs &amp; Outputs'!$A$9:$A$58,'Inputs &amp; Outputs'!$I$9:$I$58)</f>
        <v>5803733.6640716651</v>
      </c>
      <c r="AR74" s="7">
        <f>'No. policies'!AS74*LOOKUP(AS$1,'Inputs &amp; Outputs'!$A$9:$A$58,'Inputs &amp; Outputs'!$I$9:$I$58)</f>
        <v>3562175.9469075766</v>
      </c>
      <c r="AS74" s="7">
        <f>'No. policies'!AT74*LOOKUP(AT$1,'Inputs &amp; Outputs'!$A$9:$A$58,'Inputs &amp; Outputs'!$I$9:$I$58)</f>
        <v>2237225.7298226091</v>
      </c>
      <c r="AT74" s="7">
        <f>'No. policies'!AU74*LOOKUP(AU$1,'Inputs &amp; Outputs'!$A$9:$A$58,'Inputs &amp; Outputs'!$I$9:$I$58)</f>
        <v>1387987.2864043559</v>
      </c>
      <c r="AU74" s="7">
        <f>'No. policies'!AV74*LOOKUP(AV$1,'Inputs &amp; Outputs'!$A$9:$A$58,'Inputs &amp; Outputs'!$I$9:$I$58)</f>
        <v>805028.56707174447</v>
      </c>
      <c r="AV74" s="7">
        <f>'No. policies'!AW74*LOOKUP(AW$1,'Inputs &amp; Outputs'!$A$9:$A$58,'Inputs &amp; Outputs'!$I$9:$I$58)</f>
        <v>417863.0793477791</v>
      </c>
      <c r="AW74" s="7">
        <f>'No. policies'!AX74*LOOKUP(AX$1,'Inputs &amp; Outputs'!$A$9:$A$58,'Inputs &amp; Outputs'!$I$9:$I$58)</f>
        <v>180833.56730769228</v>
      </c>
      <c r="AX74" s="7">
        <f>'No. policies'!AY74*LOOKUP(AY$1,'Inputs &amp; Outputs'!$A$9:$A$58,'Inputs &amp; Outputs'!$I$9:$I$58)</f>
        <v>175000</v>
      </c>
      <c r="AY74" s="7">
        <f>'No. policies'!AZ74*LOOKUP(AZ$1,'Inputs &amp; Outputs'!$A$9:$A$58,'Inputs &amp; Outputs'!$I$9:$I$58)</f>
        <v>0</v>
      </c>
      <c r="AZ74" s="7">
        <f>'No. policies'!BA74*LOOKUP(BA$1,'Inputs &amp; Outputs'!$A$9:$A$58,'Inputs &amp; Outputs'!$I$9:$I$58)</f>
        <v>0</v>
      </c>
      <c r="BA74" s="7">
        <f>'No. policies'!BB74*LOOKUP(BB$1,'Inputs &amp; Outputs'!$A$9:$A$58,'Inputs &amp; Outputs'!$I$9:$I$58)</f>
        <v>0</v>
      </c>
      <c r="BB74" s="7">
        <f>'No. policies'!BC74*LOOKUP(BC$1,'Inputs &amp; Outputs'!$A$9:$A$58,'Inputs &amp; Outputs'!$I$9:$I$58)</f>
        <v>0</v>
      </c>
      <c r="BC74" s="7">
        <f>'No. policies'!BD74*LOOKUP(BD$1,'Inputs &amp; Outputs'!$A$9:$A$58,'Inputs &amp; Outputs'!$I$9:$I$58)</f>
        <v>0</v>
      </c>
      <c r="BD74" s="7">
        <f>'No. policies'!BE74*LOOKUP(BE$1,'Inputs &amp; Outputs'!$A$9:$A$58,'Inputs &amp; Outputs'!$I$9:$I$58)</f>
        <v>0</v>
      </c>
      <c r="BE74" s="7">
        <f>'No. policies'!BF74*LOOKUP(BF$1,'Inputs &amp; Outputs'!$A$9:$A$58,'Inputs &amp; Outputs'!$I$9:$I$58)</f>
        <v>0</v>
      </c>
      <c r="BF74" s="7">
        <f>'No. policies'!BG74*LOOKUP(BG$1,'Inputs &amp; Outputs'!$A$9:$A$58,'Inputs &amp; Outputs'!$I$9:$I$58)</f>
        <v>0</v>
      </c>
      <c r="BG74" s="7">
        <f>'No. policies'!BH74*LOOKUP(BH$1,'Inputs &amp; Outputs'!$A$9:$A$58,'Inputs &amp; Outputs'!$I$9:$I$58)</f>
        <v>0</v>
      </c>
      <c r="BH74" s="7">
        <f>'No. policies'!BI74*LOOKUP(BI$1,'Inputs &amp; Outputs'!$A$9:$A$58,'Inputs &amp; Outputs'!$I$9:$I$58)</f>
        <v>0</v>
      </c>
      <c r="BI74" s="7">
        <f>'No. policies'!BJ74*LOOKUP(BJ$1,'Inputs &amp; Outputs'!$A$9:$A$58,'Inputs &amp; Outputs'!$I$9:$I$58)</f>
        <v>0</v>
      </c>
      <c r="BJ74" s="7">
        <f>'No. policies'!BK74*LOOKUP(BK$1,'Inputs &amp; Outputs'!$A$9:$A$58,'Inputs &amp; Outputs'!$I$9:$I$58)</f>
        <v>0</v>
      </c>
      <c r="BK74" s="7">
        <f>'No. policies'!BL74*LOOKUP(BL$1,'Inputs &amp; Outputs'!$A$9:$A$58,'Inputs &amp; Outputs'!$I$9:$I$58)</f>
        <v>0</v>
      </c>
      <c r="BL74" s="7">
        <f>'No. policies'!BM74*LOOKUP(BM$1,'Inputs &amp; Outputs'!$A$9:$A$58,'Inputs &amp; Outputs'!$I$9:$I$58)</f>
        <v>0</v>
      </c>
      <c r="BM74" s="7">
        <f>'No. policies'!BN74*LOOKUP(BN$1,'Inputs &amp; Outputs'!$A$9:$A$58,'Inputs &amp; Outputs'!$I$9:$I$58)</f>
        <v>0</v>
      </c>
      <c r="BN74" s="7">
        <f>'No. policies'!BO74*LOOKUP(BO$1,'Inputs &amp; Outputs'!$A$9:$A$58,'Inputs &amp; Outputs'!$I$9:$I$58)</f>
        <v>0</v>
      </c>
      <c r="BO74" s="7">
        <f>'No. policies'!BP74*LOOKUP(BP$1,'Inputs &amp; Outputs'!$A$9:$A$58,'Inputs &amp; Outputs'!$I$9:$I$58)</f>
        <v>0</v>
      </c>
      <c r="BP74" s="7">
        <f>'No. policies'!BQ74*LOOKUP(BQ$1,'Inputs &amp; Outputs'!$A$9:$A$58,'Inputs &amp; Outputs'!$I$9:$I$58)</f>
        <v>0</v>
      </c>
      <c r="BQ74" s="7">
        <f>'No. policies'!BR74*LOOKUP(BR$1,'Inputs &amp; Outputs'!$A$9:$A$58,'Inputs &amp; Outputs'!$I$9:$I$58)</f>
        <v>0</v>
      </c>
      <c r="BR74" s="7">
        <f>'No. policies'!BS74*LOOKUP(BS$1,'Inputs &amp; Outputs'!$A$9:$A$58,'Inputs &amp; Outputs'!$I$9:$I$58)</f>
        <v>0</v>
      </c>
      <c r="BS74" s="7">
        <f>'No. policies'!BT74*LOOKUP(BT$1,'Inputs &amp; Outputs'!$A$9:$A$58,'Inputs &amp; Outputs'!$I$9:$I$58)</f>
        <v>0</v>
      </c>
      <c r="BT74" s="7">
        <f>'No. policies'!BU74*LOOKUP(BU$1,'Inputs &amp; Outputs'!$A$9:$A$58,'Inputs &amp; Outputs'!$I$9:$I$58)</f>
        <v>0</v>
      </c>
    </row>
    <row r="75" spans="1:72" x14ac:dyDescent="0.25">
      <c r="A75" s="1">
        <v>74</v>
      </c>
      <c r="B75" s="7">
        <f>'No. policies'!C75*LOOKUP(C$1,'Inputs &amp; Outputs'!$A$9:$A$58,'Inputs &amp; Outputs'!$I$9:$I$58)</f>
        <v>1908091676.5671473</v>
      </c>
      <c r="C75" s="7">
        <f>'No. policies'!D75*LOOKUP(D$1,'Inputs &amp; Outputs'!$A$9:$A$58,'Inputs &amp; Outputs'!$I$9:$I$58)</f>
        <v>1862091877.2300677</v>
      </c>
      <c r="D75" s="7">
        <f>'No. policies'!E75*LOOKUP(E$1,'Inputs &amp; Outputs'!$A$9:$A$58,'Inputs &amp; Outputs'!$I$9:$I$58)</f>
        <v>1810854490.9773555</v>
      </c>
      <c r="E75" s="7">
        <f>'No. policies'!F75*LOOKUP(F$1,'Inputs &amp; Outputs'!$A$9:$A$58,'Inputs &amp; Outputs'!$I$9:$I$58)</f>
        <v>1758612396.8654959</v>
      </c>
      <c r="F75" s="7">
        <f>'No. policies'!G75*LOOKUP(G$1,'Inputs &amp; Outputs'!$A$9:$A$58,'Inputs &amp; Outputs'!$I$9:$I$58)</f>
        <v>1707501768.1109915</v>
      </c>
      <c r="G75" s="7">
        <f>'No. policies'!H75*LOOKUP(H$1,'Inputs &amp; Outputs'!$A$9:$A$58,'Inputs &amp; Outputs'!$I$9:$I$58)</f>
        <v>1654359160.5471389</v>
      </c>
      <c r="H75" s="7">
        <f>'No. policies'!I75*LOOKUP(I$1,'Inputs &amp; Outputs'!$A$9:$A$58,'Inputs &amp; Outputs'!$I$9:$I$58)</f>
        <v>1597681919.0756922</v>
      </c>
      <c r="I75" s="7">
        <f>'No. policies'!J75*LOOKUP(J$1,'Inputs &amp; Outputs'!$A$9:$A$58,'Inputs &amp; Outputs'!$I$9:$I$58)</f>
        <v>1542604561.6296232</v>
      </c>
      <c r="J75" s="7">
        <f>'No. policies'!K75*LOOKUP(K$1,'Inputs &amp; Outputs'!$A$9:$A$58,'Inputs &amp; Outputs'!$I$9:$I$58)</f>
        <v>1484656623.370512</v>
      </c>
      <c r="K75" s="7">
        <f>'No. policies'!L75*LOOKUP(L$1,'Inputs &amp; Outputs'!$A$9:$A$58,'Inputs &amp; Outputs'!$I$9:$I$58)</f>
        <v>1427773203.8803647</v>
      </c>
      <c r="L75" s="7">
        <f>'No. policies'!M75*LOOKUP(M$1,'Inputs &amp; Outputs'!$A$9:$A$58,'Inputs &amp; Outputs'!$I$9:$I$58)</f>
        <v>1368116989.6152327</v>
      </c>
      <c r="M75" s="7">
        <f>'No. policies'!N75*LOOKUP(N$1,'Inputs &amp; Outputs'!$A$9:$A$58,'Inputs &amp; Outputs'!$I$9:$I$58)</f>
        <v>1307731601.7448063</v>
      </c>
      <c r="N75" s="7">
        <f>'No. policies'!O75*LOOKUP(O$1,'Inputs &amp; Outputs'!$A$9:$A$58,'Inputs &amp; Outputs'!$I$9:$I$58)</f>
        <v>1244344199.5986991</v>
      </c>
      <c r="O75" s="7">
        <f>'No. policies'!P75*LOOKUP(P$1,'Inputs &amp; Outputs'!$A$9:$A$58,'Inputs &amp; Outputs'!$I$9:$I$58)</f>
        <v>1180495896.9013803</v>
      </c>
      <c r="P75" s="7">
        <f>'No. policies'!Q75*LOOKUP(Q$1,'Inputs &amp; Outputs'!$A$9:$A$58,'Inputs &amp; Outputs'!$I$9:$I$58)</f>
        <v>1115632373.2386856</v>
      </c>
      <c r="Q75" s="7">
        <f>'No. policies'!R75*LOOKUP(R$1,'Inputs &amp; Outputs'!$A$9:$A$58,'Inputs &amp; Outputs'!$I$9:$I$58)</f>
        <v>1047875590.4294345</v>
      </c>
      <c r="R75" s="7">
        <f>'No. policies'!S75*LOOKUP(S$1,'Inputs &amp; Outputs'!$A$9:$A$58,'Inputs &amp; Outputs'!$I$9:$I$58)</f>
        <v>983543194.89646125</v>
      </c>
      <c r="S75" s="7">
        <f>'No. policies'!T75*LOOKUP(T$1,'Inputs &amp; Outputs'!$A$9:$A$58,'Inputs &amp; Outputs'!$I$9:$I$58)</f>
        <v>915029812.7587595</v>
      </c>
      <c r="T75" s="7">
        <f>'No. policies'!U75*LOOKUP(U$1,'Inputs &amp; Outputs'!$A$9:$A$58,'Inputs &amp; Outputs'!$I$9:$I$58)</f>
        <v>850388567.06015849</v>
      </c>
      <c r="U75" s="7">
        <f>'No. policies'!V75*LOOKUP(V$1,'Inputs &amp; Outputs'!$A$9:$A$58,'Inputs &amp; Outputs'!$I$9:$I$58)</f>
        <v>785983645.68705666</v>
      </c>
      <c r="V75" s="7">
        <f>'No. policies'!W75*LOOKUP(W$1,'Inputs &amp; Outputs'!$A$9:$A$58,'Inputs &amp; Outputs'!$I$9:$I$58)</f>
        <v>720831783.50851905</v>
      </c>
      <c r="W75" s="7">
        <f>'No. policies'!X75*LOOKUP(X$1,'Inputs &amp; Outputs'!$A$9:$A$58,'Inputs &amp; Outputs'!$I$9:$I$58)</f>
        <v>653754858.43165851</v>
      </c>
      <c r="X75" s="7">
        <f>'No. policies'!Y75*LOOKUP(Y$1,'Inputs &amp; Outputs'!$A$9:$A$58,'Inputs &amp; Outputs'!$I$9:$I$58)</f>
        <v>591421414.08441913</v>
      </c>
      <c r="Y75" s="7">
        <f>'No. policies'!Z75*LOOKUP(Z$1,'Inputs &amp; Outputs'!$A$9:$A$58,'Inputs &amp; Outputs'!$I$9:$I$58)</f>
        <v>527744047.21899271</v>
      </c>
      <c r="Z75" s="7">
        <f>'No. policies'!AA75*LOOKUP(AA$1,'Inputs &amp; Outputs'!$A$9:$A$58,'Inputs &amp; Outputs'!$I$9:$I$58)</f>
        <v>469438168.73139387</v>
      </c>
      <c r="AA75" s="7">
        <f>'No. policies'!AB75*LOOKUP(AB$1,'Inputs &amp; Outputs'!$A$9:$A$58,'Inputs &amp; Outputs'!$I$9:$I$58)</f>
        <v>411750612.60080504</v>
      </c>
      <c r="AB75" s="7">
        <f>'No. policies'!AC75*LOOKUP(AC$1,'Inputs &amp; Outputs'!$A$9:$A$58,'Inputs &amp; Outputs'!$I$9:$I$58)</f>
        <v>358816334.33751869</v>
      </c>
      <c r="AC75" s="7">
        <f>'No. policies'!AD75*LOOKUP(AD$1,'Inputs &amp; Outputs'!$A$9:$A$58,'Inputs &amp; Outputs'!$I$9:$I$58)</f>
        <v>309141980.75700057</v>
      </c>
      <c r="AD75" s="7">
        <f>'No. policies'!AE75*LOOKUP(AE$1,'Inputs &amp; Outputs'!$A$9:$A$58,'Inputs &amp; Outputs'!$I$9:$I$58)</f>
        <v>262456605.98378354</v>
      </c>
      <c r="AE75" s="7">
        <f>'No. policies'!AF75*LOOKUP(AF$1,'Inputs &amp; Outputs'!$A$9:$A$58,'Inputs &amp; Outputs'!$I$9:$I$58)</f>
        <v>216630640.91504583</v>
      </c>
      <c r="AF75" s="7">
        <f>'No. policies'!AG75*LOOKUP(AG$1,'Inputs &amp; Outputs'!$A$9:$A$58,'Inputs &amp; Outputs'!$I$9:$I$58)</f>
        <v>174319488.80852127</v>
      </c>
      <c r="AG75" s="7">
        <f>'No. policies'!AH75*LOOKUP(AH$1,'Inputs &amp; Outputs'!$A$9:$A$58,'Inputs &amp; Outputs'!$I$9:$I$58)</f>
        <v>142777165.42782119</v>
      </c>
      <c r="AH75" s="7">
        <f>'No. policies'!AI75*LOOKUP(AI$1,'Inputs &amp; Outputs'!$A$9:$A$58,'Inputs &amp; Outputs'!$I$9:$I$58)</f>
        <v>112561890.32517795</v>
      </c>
      <c r="AI75" s="7">
        <f>'No. policies'!AJ75*LOOKUP(AJ$1,'Inputs &amp; Outputs'!$A$9:$A$58,'Inputs &amp; Outputs'!$I$9:$I$58)</f>
        <v>88063893.690728918</v>
      </c>
      <c r="AJ75" s="7">
        <f>'No. policies'!AK75*LOOKUP(AK$1,'Inputs &amp; Outputs'!$A$9:$A$58,'Inputs &amp; Outputs'!$I$9:$I$58)</f>
        <v>67244645.965368912</v>
      </c>
      <c r="AK75" s="7">
        <f>'No. policies'!AL75*LOOKUP(AL$1,'Inputs &amp; Outputs'!$A$9:$A$58,'Inputs &amp; Outputs'!$I$9:$I$58)</f>
        <v>51195247.742842577</v>
      </c>
      <c r="AL75" s="7">
        <f>'No. policies'!AM75*LOOKUP(AM$1,'Inputs &amp; Outputs'!$A$9:$A$58,'Inputs &amp; Outputs'!$I$9:$I$58)</f>
        <v>37911999.696376398</v>
      </c>
      <c r="AM75" s="7">
        <f>'No. policies'!AN75*LOOKUP(AN$1,'Inputs &amp; Outputs'!$A$9:$A$58,'Inputs &amp; Outputs'!$I$9:$I$58)</f>
        <v>27872338.7670081</v>
      </c>
      <c r="AN75" s="7">
        <f>'No. policies'!AO75*LOOKUP(AO$1,'Inputs &amp; Outputs'!$A$9:$A$58,'Inputs &amp; Outputs'!$I$9:$I$58)</f>
        <v>19465628.35594514</v>
      </c>
      <c r="AO75" s="7">
        <f>'No. policies'!AP75*LOOKUP(AP$1,'Inputs &amp; Outputs'!$A$9:$A$58,'Inputs &amp; Outputs'!$I$9:$I$58)</f>
        <v>14437045.439124513</v>
      </c>
      <c r="AP75" s="7">
        <f>'No. policies'!AQ75*LOOKUP(AQ$1,'Inputs &amp; Outputs'!$A$9:$A$58,'Inputs &amp; Outputs'!$I$9:$I$58)</f>
        <v>9935425.0489705969</v>
      </c>
      <c r="AQ75" s="7">
        <f>'No. policies'!AR75*LOOKUP(AR$1,'Inputs &amp; Outputs'!$A$9:$A$58,'Inputs &amp; Outputs'!$I$9:$I$58)</f>
        <v>6257150.3565772641</v>
      </c>
      <c r="AR75" s="7">
        <f>'No. policies'!AS75*LOOKUP(AS$1,'Inputs &amp; Outputs'!$A$9:$A$58,'Inputs &amp; Outputs'!$I$9:$I$58)</f>
        <v>4155871.9380588396</v>
      </c>
      <c r="AS75" s="7">
        <f>'No. policies'!AT75*LOOKUP(AT$1,'Inputs &amp; Outputs'!$A$9:$A$58,'Inputs &amp; Outputs'!$I$9:$I$58)</f>
        <v>2551222.323481923</v>
      </c>
      <c r="AT75" s="7">
        <f>'No. policies'!AU75*LOOKUP(AU$1,'Inputs &amp; Outputs'!$A$9:$A$58,'Inputs &amp; Outputs'!$I$9:$I$58)</f>
        <v>1423576.7040044675</v>
      </c>
      <c r="AU75" s="7">
        <f>'No. policies'!AV75*LOOKUP(AV$1,'Inputs &amp; Outputs'!$A$9:$A$58,'Inputs &amp; Outputs'!$I$9:$I$58)</f>
        <v>866953.84146187862</v>
      </c>
      <c r="AV75" s="7">
        <f>'No. policies'!AW75*LOOKUP(AW$1,'Inputs &amp; Outputs'!$A$9:$A$58,'Inputs &amp; Outputs'!$I$9:$I$58)</f>
        <v>344122.53593346517</v>
      </c>
      <c r="AW75" s="7">
        <f>'No. policies'!AX75*LOOKUP(AX$1,'Inputs &amp; Outputs'!$A$9:$A$58,'Inputs &amp; Outputs'!$I$9:$I$58)</f>
        <v>120555.71153846152</v>
      </c>
      <c r="AX75" s="7">
        <f>'No. policies'!AY75*LOOKUP(AY$1,'Inputs &amp; Outputs'!$A$9:$A$58,'Inputs &amp; Outputs'!$I$9:$I$58)</f>
        <v>125000</v>
      </c>
      <c r="AY75" s="7">
        <f>'No. policies'!AZ75*LOOKUP(AZ$1,'Inputs &amp; Outputs'!$A$9:$A$58,'Inputs &amp; Outputs'!$I$9:$I$58)</f>
        <v>0</v>
      </c>
      <c r="AZ75" s="7">
        <f>'No. policies'!BA75*LOOKUP(BA$1,'Inputs &amp; Outputs'!$A$9:$A$58,'Inputs &amp; Outputs'!$I$9:$I$58)</f>
        <v>0</v>
      </c>
      <c r="BA75" s="7">
        <f>'No. policies'!BB75*LOOKUP(BB$1,'Inputs &amp; Outputs'!$A$9:$A$58,'Inputs &amp; Outputs'!$I$9:$I$58)</f>
        <v>0</v>
      </c>
      <c r="BB75" s="7">
        <f>'No. policies'!BC75*LOOKUP(BC$1,'Inputs &amp; Outputs'!$A$9:$A$58,'Inputs &amp; Outputs'!$I$9:$I$58)</f>
        <v>0</v>
      </c>
      <c r="BC75" s="7">
        <f>'No. policies'!BD75*LOOKUP(BD$1,'Inputs &amp; Outputs'!$A$9:$A$58,'Inputs &amp; Outputs'!$I$9:$I$58)</f>
        <v>0</v>
      </c>
      <c r="BD75" s="7">
        <f>'No. policies'!BE75*LOOKUP(BE$1,'Inputs &amp; Outputs'!$A$9:$A$58,'Inputs &amp; Outputs'!$I$9:$I$58)</f>
        <v>0</v>
      </c>
      <c r="BE75" s="7">
        <f>'No. policies'!BF75*LOOKUP(BF$1,'Inputs &amp; Outputs'!$A$9:$A$58,'Inputs &amp; Outputs'!$I$9:$I$58)</f>
        <v>0</v>
      </c>
      <c r="BF75" s="7">
        <f>'No. policies'!BG75*LOOKUP(BG$1,'Inputs &amp; Outputs'!$A$9:$A$58,'Inputs &amp; Outputs'!$I$9:$I$58)</f>
        <v>0</v>
      </c>
      <c r="BG75" s="7">
        <f>'No. policies'!BH75*LOOKUP(BH$1,'Inputs &amp; Outputs'!$A$9:$A$58,'Inputs &amp; Outputs'!$I$9:$I$58)</f>
        <v>0</v>
      </c>
      <c r="BH75" s="7">
        <f>'No. policies'!BI75*LOOKUP(BI$1,'Inputs &amp; Outputs'!$A$9:$A$58,'Inputs &amp; Outputs'!$I$9:$I$58)</f>
        <v>0</v>
      </c>
      <c r="BI75" s="7">
        <f>'No. policies'!BJ75*LOOKUP(BJ$1,'Inputs &amp; Outputs'!$A$9:$A$58,'Inputs &amp; Outputs'!$I$9:$I$58)</f>
        <v>0</v>
      </c>
      <c r="BJ75" s="7">
        <f>'No. policies'!BK75*LOOKUP(BK$1,'Inputs &amp; Outputs'!$A$9:$A$58,'Inputs &amp; Outputs'!$I$9:$I$58)</f>
        <v>0</v>
      </c>
      <c r="BK75" s="7">
        <f>'No. policies'!BL75*LOOKUP(BL$1,'Inputs &amp; Outputs'!$A$9:$A$58,'Inputs &amp; Outputs'!$I$9:$I$58)</f>
        <v>0</v>
      </c>
      <c r="BL75" s="7">
        <f>'No. policies'!BM75*LOOKUP(BM$1,'Inputs &amp; Outputs'!$A$9:$A$58,'Inputs &amp; Outputs'!$I$9:$I$58)</f>
        <v>0</v>
      </c>
      <c r="BM75" s="7">
        <f>'No. policies'!BN75*LOOKUP(BN$1,'Inputs &amp; Outputs'!$A$9:$A$58,'Inputs &amp; Outputs'!$I$9:$I$58)</f>
        <v>0</v>
      </c>
      <c r="BN75" s="7">
        <f>'No. policies'!BO75*LOOKUP(BO$1,'Inputs &amp; Outputs'!$A$9:$A$58,'Inputs &amp; Outputs'!$I$9:$I$58)</f>
        <v>0</v>
      </c>
      <c r="BO75" s="7">
        <f>'No. policies'!BP75*LOOKUP(BP$1,'Inputs &amp; Outputs'!$A$9:$A$58,'Inputs &amp; Outputs'!$I$9:$I$58)</f>
        <v>0</v>
      </c>
      <c r="BP75" s="7">
        <f>'No. policies'!BQ75*LOOKUP(BQ$1,'Inputs &amp; Outputs'!$A$9:$A$58,'Inputs &amp; Outputs'!$I$9:$I$58)</f>
        <v>0</v>
      </c>
      <c r="BQ75" s="7">
        <f>'No. policies'!BR75*LOOKUP(BR$1,'Inputs &amp; Outputs'!$A$9:$A$58,'Inputs &amp; Outputs'!$I$9:$I$58)</f>
        <v>0</v>
      </c>
      <c r="BR75" s="7">
        <f>'No. policies'!BS75*LOOKUP(BS$1,'Inputs &amp; Outputs'!$A$9:$A$58,'Inputs &amp; Outputs'!$I$9:$I$58)</f>
        <v>0</v>
      </c>
      <c r="BS75" s="7">
        <f>'No. policies'!BT75*LOOKUP(BT$1,'Inputs &amp; Outputs'!$A$9:$A$58,'Inputs &amp; Outputs'!$I$9:$I$58)</f>
        <v>0</v>
      </c>
      <c r="BT75" s="7">
        <f>'No. policies'!BU75*LOOKUP(BU$1,'Inputs &amp; Outputs'!$A$9:$A$58,'Inputs &amp; Outputs'!$I$9:$I$58)</f>
        <v>0</v>
      </c>
    </row>
    <row r="76" spans="1:72" x14ac:dyDescent="0.25">
      <c r="A76" s="1">
        <v>75</v>
      </c>
      <c r="B76" s="7">
        <f>'No. policies'!C76*LOOKUP(C$1,'Inputs &amp; Outputs'!$A$9:$A$58,'Inputs &amp; Outputs'!$I$9:$I$58)</f>
        <v>1907325682.3172207</v>
      </c>
      <c r="C76" s="7">
        <f>'No. policies'!D76*LOOKUP(D$1,'Inputs &amp; Outputs'!$A$9:$A$58,'Inputs &amp; Outputs'!$I$9:$I$58)</f>
        <v>1858342950.5595822</v>
      </c>
      <c r="D76" s="7">
        <f>'No. policies'!E76*LOOKUP(E$1,'Inputs &amp; Outputs'!$A$9:$A$58,'Inputs &amp; Outputs'!$I$9:$I$58)</f>
        <v>1809388212.037293</v>
      </c>
      <c r="E76" s="7">
        <f>'No. policies'!F76*LOOKUP(F$1,'Inputs &amp; Outputs'!$A$9:$A$58,'Inputs &amp; Outputs'!$I$9:$I$58)</f>
        <v>1757180302.0797749</v>
      </c>
      <c r="F76" s="7">
        <f>'No. policies'!G76*LOOKUP(G$1,'Inputs &amp; Outputs'!$A$9:$A$58,'Inputs &amp; Outputs'!$I$9:$I$58)</f>
        <v>1707152514.323282</v>
      </c>
      <c r="G76" s="7">
        <f>'No. policies'!H76*LOOKUP(H$1,'Inputs &amp; Outputs'!$A$9:$A$58,'Inputs &amp; Outputs'!$I$9:$I$58)</f>
        <v>1653338371.2666698</v>
      </c>
      <c r="H76" s="7">
        <f>'No. policies'!I76*LOOKUP(I$1,'Inputs &amp; Outputs'!$A$9:$A$58,'Inputs &amp; Outputs'!$I$9:$I$58)</f>
        <v>1599006147.7694972</v>
      </c>
      <c r="I76" s="7">
        <f>'No. policies'!J76*LOOKUP(J$1,'Inputs &amp; Outputs'!$A$9:$A$58,'Inputs &amp; Outputs'!$I$9:$I$58)</f>
        <v>1540674697.7076511</v>
      </c>
      <c r="J76" s="7">
        <f>'No. policies'!K76*LOOKUP(K$1,'Inputs &amp; Outputs'!$A$9:$A$58,'Inputs &amp; Outputs'!$I$9:$I$58)</f>
        <v>1484656623.370512</v>
      </c>
      <c r="K76" s="7">
        <f>'No. policies'!L76*LOOKUP(L$1,'Inputs &amp; Outputs'!$A$9:$A$58,'Inputs &amp; Outputs'!$I$9:$I$58)</f>
        <v>1424750821.9923875</v>
      </c>
      <c r="L76" s="7">
        <f>'No. policies'!M76*LOOKUP(M$1,'Inputs &amp; Outputs'!$A$9:$A$58,'Inputs &amp; Outputs'!$I$9:$I$58)</f>
        <v>1365486557.4625866</v>
      </c>
      <c r="M76" s="7">
        <f>'No. policies'!N76*LOOKUP(N$1,'Inputs &amp; Outputs'!$A$9:$A$58,'Inputs &amp; Outputs'!$I$9:$I$58)</f>
        <v>1305474459.8216221</v>
      </c>
      <c r="N76" s="7">
        <f>'No. policies'!O76*LOOKUP(O$1,'Inputs &amp; Outputs'!$A$9:$A$58,'Inputs &amp; Outputs'!$I$9:$I$58)</f>
        <v>1243528592.7385731</v>
      </c>
      <c r="O76" s="7">
        <f>'No. policies'!P76*LOOKUP(P$1,'Inputs &amp; Outputs'!$A$9:$A$58,'Inputs &amp; Outputs'!$I$9:$I$58)</f>
        <v>1178142748.934135</v>
      </c>
      <c r="P76" s="7">
        <f>'No. policies'!Q76*LOOKUP(Q$1,'Inputs &amp; Outputs'!$A$9:$A$58,'Inputs &amp; Outputs'!$I$9:$I$58)</f>
        <v>1112621219.7346675</v>
      </c>
      <c r="Q76" s="7">
        <f>'No. policies'!R76*LOOKUP(R$1,'Inputs &amp; Outputs'!$A$9:$A$58,'Inputs &amp; Outputs'!$I$9:$I$58)</f>
        <v>1048356157.0840685</v>
      </c>
      <c r="R76" s="7">
        <f>'No. policies'!S76*LOOKUP(S$1,'Inputs &amp; Outputs'!$A$9:$A$58,'Inputs &amp; Outputs'!$I$9:$I$58)</f>
        <v>981706941.55709791</v>
      </c>
      <c r="S76" s="7">
        <f>'No. policies'!T76*LOOKUP(T$1,'Inputs &amp; Outputs'!$A$9:$A$58,'Inputs &amp; Outputs'!$I$9:$I$58)</f>
        <v>912405444.27092373</v>
      </c>
      <c r="T76" s="7">
        <f>'No. policies'!U76*LOOKUP(U$1,'Inputs &amp; Outputs'!$A$9:$A$58,'Inputs &amp; Outputs'!$I$9:$I$58)</f>
        <v>843946229.43091488</v>
      </c>
      <c r="U76" s="7">
        <f>'No. policies'!V76*LOOKUP(V$1,'Inputs &amp; Outputs'!$A$9:$A$58,'Inputs &amp; Outputs'!$I$9:$I$58)</f>
        <v>777318328.62110066</v>
      </c>
      <c r="V76" s="7">
        <f>'No. policies'!W76*LOOKUP(W$1,'Inputs &amp; Outputs'!$A$9:$A$58,'Inputs &amp; Outputs'!$I$9:$I$58)</f>
        <v>710409222.21843982</v>
      </c>
      <c r="W76" s="7">
        <f>'No. policies'!X76*LOOKUP(X$1,'Inputs &amp; Outputs'!$A$9:$A$58,'Inputs &amp; Outputs'!$I$9:$I$58)</f>
        <v>646738439.23732889</v>
      </c>
      <c r="X76" s="7">
        <f>'No. policies'!Y76*LOOKUP(Y$1,'Inputs &amp; Outputs'!$A$9:$A$58,'Inputs &amp; Outputs'!$I$9:$I$58)</f>
        <v>585980403.02649176</v>
      </c>
      <c r="Y76" s="7">
        <f>'No. policies'!Z76*LOOKUP(Z$1,'Inputs &amp; Outputs'!$A$9:$A$58,'Inputs &amp; Outputs'!$I$9:$I$58)</f>
        <v>523879489.16964453</v>
      </c>
      <c r="Z76" s="7">
        <f>'No. policies'!AA76*LOOKUP(AA$1,'Inputs &amp; Outputs'!$A$9:$A$58,'Inputs &amp; Outputs'!$I$9:$I$58)</f>
        <v>465534617.5901103</v>
      </c>
      <c r="AA76" s="7">
        <f>'No. policies'!AB76*LOOKUP(AB$1,'Inputs &amp; Outputs'!$A$9:$A$58,'Inputs &amp; Outputs'!$I$9:$I$58)</f>
        <v>408782554.44968522</v>
      </c>
      <c r="AB76" s="7">
        <f>'No. policies'!AC76*LOOKUP(AC$1,'Inputs &amp; Outputs'!$A$9:$A$58,'Inputs &amp; Outputs'!$I$9:$I$58)</f>
        <v>355047255.19531786</v>
      </c>
      <c r="AC76" s="7">
        <f>'No. policies'!AD76*LOOKUP(AD$1,'Inputs &amp; Outputs'!$A$9:$A$58,'Inputs &amp; Outputs'!$I$9:$I$58)</f>
        <v>303185712.8995744</v>
      </c>
      <c r="AD76" s="7">
        <f>'No. policies'!AE76*LOOKUP(AE$1,'Inputs &amp; Outputs'!$A$9:$A$58,'Inputs &amp; Outputs'!$I$9:$I$58)</f>
        <v>252374629.79357624</v>
      </c>
      <c r="AE76" s="7">
        <f>'No. policies'!AF76*LOOKUP(AF$1,'Inputs &amp; Outputs'!$A$9:$A$58,'Inputs &amp; Outputs'!$I$9:$I$58)</f>
        <v>209996013.39746204</v>
      </c>
      <c r="AF76" s="7">
        <f>'No. policies'!AG76*LOOKUP(AG$1,'Inputs &amp; Outputs'!$A$9:$A$58,'Inputs &amp; Outputs'!$I$9:$I$58)</f>
        <v>171058568.38719672</v>
      </c>
      <c r="AG76" s="7">
        <f>'No. policies'!AH76*LOOKUP(AH$1,'Inputs &amp; Outputs'!$A$9:$A$58,'Inputs &amp; Outputs'!$I$9:$I$58)</f>
        <v>138199313.1787743</v>
      </c>
      <c r="AH76" s="7">
        <f>'No. policies'!AI76*LOOKUP(AI$1,'Inputs &amp; Outputs'!$A$9:$A$58,'Inputs &amp; Outputs'!$I$9:$I$58)</f>
        <v>108312759.13768904</v>
      </c>
      <c r="AI76" s="7">
        <f>'No. policies'!AJ76*LOOKUP(AJ$1,'Inputs &amp; Outputs'!$A$9:$A$58,'Inputs &amp; Outputs'!$I$9:$I$58)</f>
        <v>85155771.883837789</v>
      </c>
      <c r="AJ76" s="7">
        <f>'No. policies'!AK76*LOOKUP(AK$1,'Inputs &amp; Outputs'!$A$9:$A$58,'Inputs &amp; Outputs'!$I$9:$I$58)</f>
        <v>65158462.533144429</v>
      </c>
      <c r="AK76" s="7">
        <f>'No. policies'!AL76*LOOKUP(AL$1,'Inputs &amp; Outputs'!$A$9:$A$58,'Inputs &amp; Outputs'!$I$9:$I$58)</f>
        <v>48007741.847799011</v>
      </c>
      <c r="AL76" s="7">
        <f>'No. policies'!AM76*LOOKUP(AM$1,'Inputs &amp; Outputs'!$A$9:$A$58,'Inputs &amp; Outputs'!$I$9:$I$58)</f>
        <v>35470002.936545394</v>
      </c>
      <c r="AM76" s="7">
        <f>'No. policies'!AN76*LOOKUP(AN$1,'Inputs &amp; Outputs'!$A$9:$A$58,'Inputs &amp; Outputs'!$I$9:$I$58)</f>
        <v>25975870.356057033</v>
      </c>
      <c r="AN76" s="7">
        <f>'No. policies'!AO76*LOOKUP(AO$1,'Inputs &amp; Outputs'!$A$9:$A$58,'Inputs &amp; Outputs'!$I$9:$I$58)</f>
        <v>18760744.877874706</v>
      </c>
      <c r="AO76" s="7">
        <f>'No. policies'!AP76*LOOKUP(AP$1,'Inputs &amp; Outputs'!$A$9:$A$58,'Inputs &amp; Outputs'!$I$9:$I$58)</f>
        <v>12594018.361789469</v>
      </c>
      <c r="AP76" s="7">
        <f>'No. policies'!AQ76*LOOKUP(AQ$1,'Inputs &amp; Outputs'!$A$9:$A$58,'Inputs &amp; Outputs'!$I$9:$I$58)</f>
        <v>8440288.2697565742</v>
      </c>
      <c r="AQ76" s="7">
        <f>'No. policies'!AR76*LOOKUP(AR$1,'Inputs &amp; Outputs'!$A$9:$A$58,'Inputs &amp; Outputs'!$I$9:$I$58)</f>
        <v>5395658.6408166261</v>
      </c>
      <c r="AR76" s="7">
        <f>'No. policies'!AS76*LOOKUP(AS$1,'Inputs &amp; Outputs'!$A$9:$A$58,'Inputs &amp; Outputs'!$I$9:$I$58)</f>
        <v>3519769.0903967721</v>
      </c>
      <c r="AS76" s="7">
        <f>'No. policies'!AT76*LOOKUP(AT$1,'Inputs &amp; Outputs'!$A$9:$A$58,'Inputs &amp; Outputs'!$I$9:$I$58)</f>
        <v>2040977.8587855382</v>
      </c>
      <c r="AT76" s="7">
        <f>'No. policies'!AU76*LOOKUP(AU$1,'Inputs &amp; Outputs'!$A$9:$A$58,'Inputs &amp; Outputs'!$I$9:$I$58)</f>
        <v>1138861.363203574</v>
      </c>
      <c r="AU76" s="7">
        <f>'No. policies'!AV76*LOOKUP(AV$1,'Inputs &amp; Outputs'!$A$9:$A$58,'Inputs &amp; Outputs'!$I$9:$I$58)</f>
        <v>464439.55792600644</v>
      </c>
      <c r="AV76" s="7">
        <f>'No. policies'!AW76*LOOKUP(AW$1,'Inputs &amp; Outputs'!$A$9:$A$58,'Inputs &amp; Outputs'!$I$9:$I$58)</f>
        <v>270381.99251915119</v>
      </c>
      <c r="AW76" s="7">
        <f>'No. policies'!AX76*LOOKUP(AX$1,'Inputs &amp; Outputs'!$A$9:$A$58,'Inputs &amp; Outputs'!$I$9:$I$58)</f>
        <v>90416.783653846142</v>
      </c>
      <c r="AX76" s="7">
        <f>'No. policies'!AY76*LOOKUP(AY$1,'Inputs &amp; Outputs'!$A$9:$A$58,'Inputs &amp; Outputs'!$I$9:$I$58)</f>
        <v>150000</v>
      </c>
      <c r="AY76" s="7">
        <f>'No. policies'!AZ76*LOOKUP(AZ$1,'Inputs &amp; Outputs'!$A$9:$A$58,'Inputs &amp; Outputs'!$I$9:$I$58)</f>
        <v>0</v>
      </c>
      <c r="AZ76" s="7">
        <f>'No. policies'!BA76*LOOKUP(BA$1,'Inputs &amp; Outputs'!$A$9:$A$58,'Inputs &amp; Outputs'!$I$9:$I$58)</f>
        <v>0</v>
      </c>
      <c r="BA76" s="7">
        <f>'No. policies'!BB76*LOOKUP(BB$1,'Inputs &amp; Outputs'!$A$9:$A$58,'Inputs &amp; Outputs'!$I$9:$I$58)</f>
        <v>0</v>
      </c>
      <c r="BB76" s="7">
        <f>'No. policies'!BC76*LOOKUP(BC$1,'Inputs &amp; Outputs'!$A$9:$A$58,'Inputs &amp; Outputs'!$I$9:$I$58)</f>
        <v>0</v>
      </c>
      <c r="BC76" s="7">
        <f>'No. policies'!BD76*LOOKUP(BD$1,'Inputs &amp; Outputs'!$A$9:$A$58,'Inputs &amp; Outputs'!$I$9:$I$58)</f>
        <v>0</v>
      </c>
      <c r="BD76" s="7">
        <f>'No. policies'!BE76*LOOKUP(BE$1,'Inputs &amp; Outputs'!$A$9:$A$58,'Inputs &amp; Outputs'!$I$9:$I$58)</f>
        <v>0</v>
      </c>
      <c r="BE76" s="7">
        <f>'No. policies'!BF76*LOOKUP(BF$1,'Inputs &amp; Outputs'!$A$9:$A$58,'Inputs &amp; Outputs'!$I$9:$I$58)</f>
        <v>0</v>
      </c>
      <c r="BF76" s="7">
        <f>'No. policies'!BG76*LOOKUP(BG$1,'Inputs &amp; Outputs'!$A$9:$A$58,'Inputs &amp; Outputs'!$I$9:$I$58)</f>
        <v>0</v>
      </c>
      <c r="BG76" s="7">
        <f>'No. policies'!BH76*LOOKUP(BH$1,'Inputs &amp; Outputs'!$A$9:$A$58,'Inputs &amp; Outputs'!$I$9:$I$58)</f>
        <v>0</v>
      </c>
      <c r="BH76" s="7">
        <f>'No. policies'!BI76*LOOKUP(BI$1,'Inputs &amp; Outputs'!$A$9:$A$58,'Inputs &amp; Outputs'!$I$9:$I$58)</f>
        <v>0</v>
      </c>
      <c r="BI76" s="7">
        <f>'No. policies'!BJ76*LOOKUP(BJ$1,'Inputs &amp; Outputs'!$A$9:$A$58,'Inputs &amp; Outputs'!$I$9:$I$58)</f>
        <v>0</v>
      </c>
      <c r="BJ76" s="7">
        <f>'No. policies'!BK76*LOOKUP(BK$1,'Inputs &amp; Outputs'!$A$9:$A$58,'Inputs &amp; Outputs'!$I$9:$I$58)</f>
        <v>0</v>
      </c>
      <c r="BK76" s="7">
        <f>'No. policies'!BL76*LOOKUP(BL$1,'Inputs &amp; Outputs'!$A$9:$A$58,'Inputs &amp; Outputs'!$I$9:$I$58)</f>
        <v>0</v>
      </c>
      <c r="BL76" s="7">
        <f>'No. policies'!BM76*LOOKUP(BM$1,'Inputs &amp; Outputs'!$A$9:$A$58,'Inputs &amp; Outputs'!$I$9:$I$58)</f>
        <v>0</v>
      </c>
      <c r="BM76" s="7">
        <f>'No. policies'!BN76*LOOKUP(BN$1,'Inputs &amp; Outputs'!$A$9:$A$58,'Inputs &amp; Outputs'!$I$9:$I$58)</f>
        <v>0</v>
      </c>
      <c r="BN76" s="7">
        <f>'No. policies'!BO76*LOOKUP(BO$1,'Inputs &amp; Outputs'!$A$9:$A$58,'Inputs &amp; Outputs'!$I$9:$I$58)</f>
        <v>0</v>
      </c>
      <c r="BO76" s="7">
        <f>'No. policies'!BP76*LOOKUP(BP$1,'Inputs &amp; Outputs'!$A$9:$A$58,'Inputs &amp; Outputs'!$I$9:$I$58)</f>
        <v>0</v>
      </c>
      <c r="BP76" s="7">
        <f>'No. policies'!BQ76*LOOKUP(BQ$1,'Inputs &amp; Outputs'!$A$9:$A$58,'Inputs &amp; Outputs'!$I$9:$I$58)</f>
        <v>0</v>
      </c>
      <c r="BQ76" s="7">
        <f>'No. policies'!BR76*LOOKUP(BR$1,'Inputs &amp; Outputs'!$A$9:$A$58,'Inputs &amp; Outputs'!$I$9:$I$58)</f>
        <v>0</v>
      </c>
      <c r="BR76" s="7">
        <f>'No. policies'!BS76*LOOKUP(BS$1,'Inputs &amp; Outputs'!$A$9:$A$58,'Inputs &amp; Outputs'!$I$9:$I$58)</f>
        <v>0</v>
      </c>
      <c r="BS76" s="7">
        <f>'No. policies'!BT76*LOOKUP(BT$1,'Inputs &amp; Outputs'!$A$9:$A$58,'Inputs &amp; Outputs'!$I$9:$I$58)</f>
        <v>0</v>
      </c>
      <c r="BT76" s="7">
        <f>'No. policies'!BU76*LOOKUP(BU$1,'Inputs &amp; Outputs'!$A$9:$A$58,'Inputs &amp; Outputs'!$I$9:$I$58)</f>
        <v>0</v>
      </c>
    </row>
    <row r="77" spans="1:72" x14ac:dyDescent="0.25">
      <c r="A77" s="1">
        <v>76</v>
      </c>
      <c r="B77" s="7">
        <f>'No. policies'!C77*LOOKUP(C$1,'Inputs &amp; Outputs'!$A$9:$A$58,'Inputs &amp; Outputs'!$I$9:$I$58)</f>
        <v>1907708679.442184</v>
      </c>
      <c r="C77" s="7">
        <f>'No. policies'!D77*LOOKUP(D$1,'Inputs &amp; Outputs'!$A$9:$A$58,'Inputs &amp; Outputs'!$I$9:$I$58)</f>
        <v>1860217413.894825</v>
      </c>
      <c r="D77" s="7">
        <f>'No. policies'!E77*LOOKUP(E$1,'Inputs &amp; Outputs'!$A$9:$A$58,'Inputs &amp; Outputs'!$I$9:$I$58)</f>
        <v>1809021642.3022773</v>
      </c>
      <c r="E77" s="7">
        <f>'No. policies'!F77*LOOKUP(F$1,'Inputs &amp; Outputs'!$A$9:$A$58,'Inputs &amp; Outputs'!$I$9:$I$58)</f>
        <v>1758970420.5619261</v>
      </c>
      <c r="F77" s="7">
        <f>'No. policies'!G77*LOOKUP(G$1,'Inputs &amp; Outputs'!$A$9:$A$58,'Inputs &amp; Outputs'!$I$9:$I$58)</f>
        <v>1708200275.68641</v>
      </c>
      <c r="G77" s="7">
        <f>'No. policies'!H77*LOOKUP(H$1,'Inputs &amp; Outputs'!$A$9:$A$58,'Inputs &amp; Outputs'!$I$9:$I$58)</f>
        <v>1657081265.2950571</v>
      </c>
      <c r="H77" s="7">
        <f>'No. policies'!I77*LOOKUP(I$1,'Inputs &amp; Outputs'!$A$9:$A$58,'Inputs &amp; Outputs'!$I$9:$I$58)</f>
        <v>1603640948.1978145</v>
      </c>
      <c r="I77" s="7">
        <f>'No. policies'!J77*LOOKUP(J$1,'Inputs &amp; Outputs'!$A$9:$A$58,'Inputs &amp; Outputs'!$I$9:$I$58)</f>
        <v>1544856069.5385904</v>
      </c>
      <c r="J77" s="7">
        <f>'No. policies'!K77*LOOKUP(K$1,'Inputs &amp; Outputs'!$A$9:$A$58,'Inputs &amp; Outputs'!$I$9:$I$58)</f>
        <v>1484032555.8533323</v>
      </c>
      <c r="K77" s="7">
        <f>'No. policies'!L77*LOOKUP(L$1,'Inputs &amp; Outputs'!$A$9:$A$58,'Inputs &amp; Outputs'!$I$9:$I$58)</f>
        <v>1425657536.5587807</v>
      </c>
      <c r="L77" s="7">
        <f>'No. policies'!M77*LOOKUP(M$1,'Inputs &amp; Outputs'!$A$9:$A$58,'Inputs &amp; Outputs'!$I$9:$I$58)</f>
        <v>1364609746.7450378</v>
      </c>
      <c r="M77" s="7">
        <f>'No. policies'!N77*LOOKUP(N$1,'Inputs &amp; Outputs'!$A$9:$A$58,'Inputs &amp; Outputs'!$I$9:$I$58)</f>
        <v>1301242318.715652</v>
      </c>
      <c r="N77" s="7">
        <f>'No. policies'!O77*LOOKUP(O$1,'Inputs &amp; Outputs'!$A$9:$A$58,'Inputs &amp; Outputs'!$I$9:$I$58)</f>
        <v>1235372524.1373146</v>
      </c>
      <c r="O77" s="7">
        <f>'No. policies'!P77*LOOKUP(P$1,'Inputs &amp; Outputs'!$A$9:$A$58,'Inputs &amp; Outputs'!$I$9:$I$58)</f>
        <v>1172390609.4586465</v>
      </c>
      <c r="P77" s="7">
        <f>'No. policies'!Q77*LOOKUP(Q$1,'Inputs &amp; Outputs'!$A$9:$A$58,'Inputs &amp; Outputs'!$I$9:$I$58)</f>
        <v>1108355418.9373085</v>
      </c>
      <c r="Q77" s="7">
        <f>'No. policies'!R77*LOOKUP(R$1,'Inputs &amp; Outputs'!$A$9:$A$58,'Inputs &amp; Outputs'!$I$9:$I$58)</f>
        <v>1045472757.1562645</v>
      </c>
      <c r="R77" s="7">
        <f>'No. policies'!S77*LOOKUP(S$1,'Inputs &amp; Outputs'!$A$9:$A$58,'Inputs &amp; Outputs'!$I$9:$I$58)</f>
        <v>980559283.21999586</v>
      </c>
      <c r="S77" s="7">
        <f>'No. policies'!T77*LOOKUP(T$1,'Inputs &amp; Outputs'!$A$9:$A$58,'Inputs &amp; Outputs'!$I$9:$I$58)</f>
        <v>913498931.14085531</v>
      </c>
      <c r="T77" s="7">
        <f>'No. policies'!U77*LOOKUP(U$1,'Inputs &amp; Outputs'!$A$9:$A$58,'Inputs &amp; Outputs'!$I$9:$I$58)</f>
        <v>849972932.37440085</v>
      </c>
      <c r="U77" s="7">
        <f>'No. policies'!V77*LOOKUP(V$1,'Inputs &amp; Outputs'!$A$9:$A$58,'Inputs &amp; Outputs'!$I$9:$I$58)</f>
        <v>785589767.63860416</v>
      </c>
      <c r="V77" s="7">
        <f>'No. policies'!W77*LOOKUP(W$1,'Inputs &amp; Outputs'!$A$9:$A$58,'Inputs &amp; Outputs'!$I$9:$I$58)</f>
        <v>721762369.33799052</v>
      </c>
      <c r="W77" s="7">
        <f>'No. policies'!X77*LOOKUP(X$1,'Inputs &amp; Outputs'!$A$9:$A$58,'Inputs &amp; Outputs'!$I$9:$I$58)</f>
        <v>658140120.42811453</v>
      </c>
      <c r="X77" s="7">
        <f>'No. policies'!Y77*LOOKUP(Y$1,'Inputs &amp; Outputs'!$A$9:$A$58,'Inputs &amp; Outputs'!$I$9:$I$58)</f>
        <v>596862425.14234662</v>
      </c>
      <c r="Y77" s="7">
        <f>'No. policies'!Z77*LOOKUP(Z$1,'Inputs &amp; Outputs'!$A$9:$A$58,'Inputs &amp; Outputs'!$I$9:$I$58)</f>
        <v>534081922.41992384</v>
      </c>
      <c r="Z77" s="7">
        <f>'No. policies'!AA77*LOOKUP(AA$1,'Inputs &amp; Outputs'!$A$9:$A$58,'Inputs &amp; Outputs'!$I$9:$I$58)</f>
        <v>472185112.12711191</v>
      </c>
      <c r="AA77" s="7">
        <f>'No. policies'!AB77*LOOKUP(AB$1,'Inputs &amp; Outputs'!$A$9:$A$58,'Inputs &amp; Outputs'!$I$9:$I$58)</f>
        <v>414179023.81535763</v>
      </c>
      <c r="AB77" s="7">
        <f>'No. policies'!AC77*LOOKUP(AC$1,'Inputs &amp; Outputs'!$A$9:$A$58,'Inputs &amp; Outputs'!$I$9:$I$58)</f>
        <v>360575237.93721241</v>
      </c>
      <c r="AC77" s="7">
        <f>'No. policies'!AD77*LOOKUP(AD$1,'Inputs &amp; Outputs'!$A$9:$A$58,'Inputs &amp; Outputs'!$I$9:$I$58)</f>
        <v>308558032.92784113</v>
      </c>
      <c r="AD77" s="7">
        <f>'No. policies'!AE77*LOOKUP(AE$1,'Inputs &amp; Outputs'!$A$9:$A$58,'Inputs &amp; Outputs'!$I$9:$I$58)</f>
        <v>260505255.75342086</v>
      </c>
      <c r="AE77" s="7">
        <f>'No. policies'!AF77*LOOKUP(AF$1,'Inputs &amp; Outputs'!$A$9:$A$58,'Inputs &amp; Outputs'!$I$9:$I$58)</f>
        <v>215223295.6840432</v>
      </c>
      <c r="AF77" s="7">
        <f>'No. policies'!AG77*LOOKUP(AG$1,'Inputs &amp; Outputs'!$A$9:$A$58,'Inputs &amp; Outputs'!$I$9:$I$58)</f>
        <v>178232593.31411076</v>
      </c>
      <c r="AG77" s="7">
        <f>'No. policies'!AH77*LOOKUP(AH$1,'Inputs &amp; Outputs'!$A$9:$A$58,'Inputs &amp; Outputs'!$I$9:$I$58)</f>
        <v>143986409.41813546</v>
      </c>
      <c r="AH77" s="7">
        <f>'No. policies'!AI77*LOOKUP(AI$1,'Inputs &amp; Outputs'!$A$9:$A$58,'Inputs &amp; Outputs'!$I$9:$I$58)</f>
        <v>116650676.93955408</v>
      </c>
      <c r="AI77" s="7">
        <f>'No. policies'!AJ77*LOOKUP(AJ$1,'Inputs &amp; Outputs'!$A$9:$A$58,'Inputs &amp; Outputs'!$I$9:$I$58)</f>
        <v>90151776.013625115</v>
      </c>
      <c r="AJ77" s="7">
        <f>'No. policies'!AK77*LOOKUP(AK$1,'Inputs &amp; Outputs'!$A$9:$A$58,'Inputs &amp; Outputs'!$I$9:$I$58)</f>
        <v>67453264.308591351</v>
      </c>
      <c r="AK77" s="7">
        <f>'No. policies'!AL77*LOOKUP(AL$1,'Inputs &amp; Outputs'!$A$9:$A$58,'Inputs &amp; Outputs'!$I$9:$I$58)</f>
        <v>49894224.928539082</v>
      </c>
      <c r="AL77" s="7">
        <f>'No. policies'!AM77*LOOKUP(AM$1,'Inputs &amp; Outputs'!$A$9:$A$58,'Inputs &amp; Outputs'!$I$9:$I$58)</f>
        <v>37484650.263405971</v>
      </c>
      <c r="AM77" s="7">
        <f>'No. policies'!AN77*LOOKUP(AN$1,'Inputs &amp; Outputs'!$A$9:$A$58,'Inputs &amp; Outputs'!$I$9:$I$58)</f>
        <v>26895370.191669673</v>
      </c>
      <c r="AN77" s="7">
        <f>'No. policies'!AO77*LOOKUP(AO$1,'Inputs &amp; Outputs'!$A$9:$A$58,'Inputs &amp; Outputs'!$I$9:$I$58)</f>
        <v>18598079.459858451</v>
      </c>
      <c r="AO77" s="7">
        <f>'No. policies'!AP77*LOOKUP(AP$1,'Inputs &amp; Outputs'!$A$9:$A$58,'Inputs &amp; Outputs'!$I$9:$I$58)</f>
        <v>12952384.73793795</v>
      </c>
      <c r="AP77" s="7">
        <f>'No. policies'!AQ77*LOOKUP(AQ$1,'Inputs &amp; Outputs'!$A$9:$A$58,'Inputs &amp; Outputs'!$I$9:$I$58)</f>
        <v>8681439.3631781917</v>
      </c>
      <c r="AQ77" s="7">
        <f>'No. policies'!AR77*LOOKUP(AR$1,'Inputs &amp; Outputs'!$A$9:$A$58,'Inputs &amp; Outputs'!$I$9:$I$58)</f>
        <v>5894417.0025727851</v>
      </c>
      <c r="AR77" s="7">
        <f>'No. policies'!AS77*LOOKUP(AS$1,'Inputs &amp; Outputs'!$A$9:$A$58,'Inputs &amp; Outputs'!$I$9:$I$58)</f>
        <v>4113465.0815480351</v>
      </c>
      <c r="AS77" s="7">
        <f>'No. policies'!AT77*LOOKUP(AT$1,'Inputs &amp; Outputs'!$A$9:$A$58,'Inputs &amp; Outputs'!$I$9:$I$58)</f>
        <v>2747470.1945189936</v>
      </c>
      <c r="AT77" s="7">
        <f>'No. policies'!AU77*LOOKUP(AU$1,'Inputs &amp; Outputs'!$A$9:$A$58,'Inputs &amp; Outputs'!$I$9:$I$58)</f>
        <v>1672702.6272052494</v>
      </c>
      <c r="AU77" s="7">
        <f>'No. policies'!AV77*LOOKUP(AV$1,'Inputs &amp; Outputs'!$A$9:$A$58,'Inputs &amp; Outputs'!$I$9:$I$58)</f>
        <v>1021767.0274372142</v>
      </c>
      <c r="AV77" s="7">
        <f>'No. policies'!AW77*LOOKUP(AW$1,'Inputs &amp; Outputs'!$A$9:$A$58,'Inputs &amp; Outputs'!$I$9:$I$58)</f>
        <v>565344.16617640702</v>
      </c>
      <c r="AW77" s="7">
        <f>'No. policies'!AX77*LOOKUP(AX$1,'Inputs &amp; Outputs'!$A$9:$A$58,'Inputs &amp; Outputs'!$I$9:$I$58)</f>
        <v>195903.03124999997</v>
      </c>
      <c r="AX77" s="7">
        <f>'No. policies'!AY77*LOOKUP(AY$1,'Inputs &amp; Outputs'!$A$9:$A$58,'Inputs &amp; Outputs'!$I$9:$I$58)</f>
        <v>100000</v>
      </c>
      <c r="AY77" s="7">
        <f>'No. policies'!AZ77*LOOKUP(AZ$1,'Inputs &amp; Outputs'!$A$9:$A$58,'Inputs &amp; Outputs'!$I$9:$I$58)</f>
        <v>0</v>
      </c>
      <c r="AZ77" s="7">
        <f>'No. policies'!BA77*LOOKUP(BA$1,'Inputs &amp; Outputs'!$A$9:$A$58,'Inputs &amp; Outputs'!$I$9:$I$58)</f>
        <v>0</v>
      </c>
      <c r="BA77" s="7">
        <f>'No. policies'!BB77*LOOKUP(BB$1,'Inputs &amp; Outputs'!$A$9:$A$58,'Inputs &amp; Outputs'!$I$9:$I$58)</f>
        <v>0</v>
      </c>
      <c r="BB77" s="7">
        <f>'No. policies'!BC77*LOOKUP(BC$1,'Inputs &amp; Outputs'!$A$9:$A$58,'Inputs &amp; Outputs'!$I$9:$I$58)</f>
        <v>0</v>
      </c>
      <c r="BC77" s="7">
        <f>'No. policies'!BD77*LOOKUP(BD$1,'Inputs &amp; Outputs'!$A$9:$A$58,'Inputs &amp; Outputs'!$I$9:$I$58)</f>
        <v>0</v>
      </c>
      <c r="BD77" s="7">
        <f>'No. policies'!BE77*LOOKUP(BE$1,'Inputs &amp; Outputs'!$A$9:$A$58,'Inputs &amp; Outputs'!$I$9:$I$58)</f>
        <v>0</v>
      </c>
      <c r="BE77" s="7">
        <f>'No. policies'!BF77*LOOKUP(BF$1,'Inputs &amp; Outputs'!$A$9:$A$58,'Inputs &amp; Outputs'!$I$9:$I$58)</f>
        <v>0</v>
      </c>
      <c r="BF77" s="7">
        <f>'No. policies'!BG77*LOOKUP(BG$1,'Inputs &amp; Outputs'!$A$9:$A$58,'Inputs &amp; Outputs'!$I$9:$I$58)</f>
        <v>0</v>
      </c>
      <c r="BG77" s="7">
        <f>'No. policies'!BH77*LOOKUP(BH$1,'Inputs &amp; Outputs'!$A$9:$A$58,'Inputs &amp; Outputs'!$I$9:$I$58)</f>
        <v>0</v>
      </c>
      <c r="BH77" s="7">
        <f>'No. policies'!BI77*LOOKUP(BI$1,'Inputs &amp; Outputs'!$A$9:$A$58,'Inputs &amp; Outputs'!$I$9:$I$58)</f>
        <v>0</v>
      </c>
      <c r="BI77" s="7">
        <f>'No. policies'!BJ77*LOOKUP(BJ$1,'Inputs &amp; Outputs'!$A$9:$A$58,'Inputs &amp; Outputs'!$I$9:$I$58)</f>
        <v>0</v>
      </c>
      <c r="BJ77" s="7">
        <f>'No. policies'!BK77*LOOKUP(BK$1,'Inputs &amp; Outputs'!$A$9:$A$58,'Inputs &amp; Outputs'!$I$9:$I$58)</f>
        <v>0</v>
      </c>
      <c r="BK77" s="7">
        <f>'No. policies'!BL77*LOOKUP(BL$1,'Inputs &amp; Outputs'!$A$9:$A$58,'Inputs &amp; Outputs'!$I$9:$I$58)</f>
        <v>0</v>
      </c>
      <c r="BL77" s="7">
        <f>'No. policies'!BM77*LOOKUP(BM$1,'Inputs &amp; Outputs'!$A$9:$A$58,'Inputs &amp; Outputs'!$I$9:$I$58)</f>
        <v>0</v>
      </c>
      <c r="BM77" s="7">
        <f>'No. policies'!BN77*LOOKUP(BN$1,'Inputs &amp; Outputs'!$A$9:$A$58,'Inputs &amp; Outputs'!$I$9:$I$58)</f>
        <v>0</v>
      </c>
      <c r="BN77" s="7">
        <f>'No. policies'!BO77*LOOKUP(BO$1,'Inputs &amp; Outputs'!$A$9:$A$58,'Inputs &amp; Outputs'!$I$9:$I$58)</f>
        <v>0</v>
      </c>
      <c r="BO77" s="7">
        <f>'No. policies'!BP77*LOOKUP(BP$1,'Inputs &amp; Outputs'!$A$9:$A$58,'Inputs &amp; Outputs'!$I$9:$I$58)</f>
        <v>0</v>
      </c>
      <c r="BP77" s="7">
        <f>'No. policies'!BQ77*LOOKUP(BQ$1,'Inputs &amp; Outputs'!$A$9:$A$58,'Inputs &amp; Outputs'!$I$9:$I$58)</f>
        <v>0</v>
      </c>
      <c r="BQ77" s="7">
        <f>'No. policies'!BR77*LOOKUP(BR$1,'Inputs &amp; Outputs'!$A$9:$A$58,'Inputs &amp; Outputs'!$I$9:$I$58)</f>
        <v>0</v>
      </c>
      <c r="BR77" s="7">
        <f>'No. policies'!BS77*LOOKUP(BS$1,'Inputs &amp; Outputs'!$A$9:$A$58,'Inputs &amp; Outputs'!$I$9:$I$58)</f>
        <v>0</v>
      </c>
      <c r="BS77" s="7">
        <f>'No. policies'!BT77*LOOKUP(BT$1,'Inputs &amp; Outputs'!$A$9:$A$58,'Inputs &amp; Outputs'!$I$9:$I$58)</f>
        <v>0</v>
      </c>
      <c r="BT77" s="7">
        <f>'No. policies'!BU77*LOOKUP(BU$1,'Inputs &amp; Outputs'!$A$9:$A$58,'Inputs &amp; Outputs'!$I$9:$I$58)</f>
        <v>0</v>
      </c>
    </row>
    <row r="78" spans="1:72" x14ac:dyDescent="0.25">
      <c r="A78" s="1">
        <v>77</v>
      </c>
      <c r="B78" s="7">
        <f>'No. policies'!C78*LOOKUP(C$1,'Inputs &amp; Outputs'!$A$9:$A$58,'Inputs &amp; Outputs'!$I$9:$I$58)</f>
        <v>1904644702.4424777</v>
      </c>
      <c r="C78" s="7">
        <f>'No. policies'!D78*LOOKUP(D$1,'Inputs &amp; Outputs'!$A$9:$A$58,'Inputs &amp; Outputs'!$I$9:$I$58)</f>
        <v>1857968057.8925338</v>
      </c>
      <c r="D78" s="7">
        <f>'No. policies'!E78*LOOKUP(E$1,'Inputs &amp; Outputs'!$A$9:$A$58,'Inputs &amp; Outputs'!$I$9:$I$58)</f>
        <v>1810487921.2423398</v>
      </c>
      <c r="E78" s="7">
        <f>'No. policies'!F78*LOOKUP(F$1,'Inputs &amp; Outputs'!$A$9:$A$58,'Inputs &amp; Outputs'!$I$9:$I$58)</f>
        <v>1761476586.436938</v>
      </c>
      <c r="F78" s="7">
        <f>'No. policies'!G78*LOOKUP(G$1,'Inputs &amp; Outputs'!$A$9:$A$58,'Inputs &amp; Outputs'!$I$9:$I$58)</f>
        <v>1709248037.0495381</v>
      </c>
      <c r="G78" s="7">
        <f>'No. policies'!H78*LOOKUP(H$1,'Inputs &amp; Outputs'!$A$9:$A$58,'Inputs &amp; Outputs'!$I$9:$I$58)</f>
        <v>1652998108.1731801</v>
      </c>
      <c r="H78" s="7">
        <f>'No. policies'!I78*LOOKUP(I$1,'Inputs &amp; Outputs'!$A$9:$A$58,'Inputs &amp; Outputs'!$I$9:$I$58)</f>
        <v>1600330376.4633021</v>
      </c>
      <c r="I78" s="7">
        <f>'No. policies'!J78*LOOKUP(J$1,'Inputs &amp; Outputs'!$A$9:$A$58,'Inputs &amp; Outputs'!$I$9:$I$58)</f>
        <v>1545821001.4995766</v>
      </c>
      <c r="J78" s="7">
        <f>'No. policies'!K78*LOOKUP(K$1,'Inputs &amp; Outputs'!$A$9:$A$58,'Inputs &amp; Outputs'!$I$9:$I$58)</f>
        <v>1489961197.2665396</v>
      </c>
      <c r="K78" s="7">
        <f>'No. policies'!L78*LOOKUP(L$1,'Inputs &amp; Outputs'!$A$9:$A$58,'Inputs &amp; Outputs'!$I$9:$I$58)</f>
        <v>1430493347.5795441</v>
      </c>
      <c r="L78" s="7">
        <f>'No. policies'!M78*LOOKUP(M$1,'Inputs &amp; Outputs'!$A$9:$A$58,'Inputs &amp; Outputs'!$I$9:$I$58)</f>
        <v>1371624232.4854279</v>
      </c>
      <c r="M78" s="7">
        <f>'No. policies'!N78*LOOKUP(N$1,'Inputs &amp; Outputs'!$A$9:$A$58,'Inputs &amp; Outputs'!$I$9:$I$58)</f>
        <v>1309706600.9275925</v>
      </c>
      <c r="N78" s="7">
        <f>'No. policies'!O78*LOOKUP(O$1,'Inputs &amp; Outputs'!$A$9:$A$58,'Inputs &amp; Outputs'!$I$9:$I$58)</f>
        <v>1246791020.1790767</v>
      </c>
      <c r="O78" s="7">
        <f>'No. policies'!P78*LOOKUP(P$1,'Inputs &amp; Outputs'!$A$9:$A$58,'Inputs &amp; Outputs'!$I$9:$I$58)</f>
        <v>1185986575.4916191</v>
      </c>
      <c r="P78" s="7">
        <f>'No. policies'!Q78*LOOKUP(Q$1,'Inputs &amp; Outputs'!$A$9:$A$58,'Inputs &amp; Outputs'!$I$9:$I$58)</f>
        <v>1120650962.4120488</v>
      </c>
      <c r="Q78" s="7">
        <f>'No. policies'!R78*LOOKUP(R$1,'Inputs &amp; Outputs'!$A$9:$A$58,'Inputs &amp; Outputs'!$I$9:$I$58)</f>
        <v>1057006356.8674805</v>
      </c>
      <c r="R78" s="7">
        <f>'No. policies'!S78*LOOKUP(S$1,'Inputs &amp; Outputs'!$A$9:$A$58,'Inputs &amp; Outputs'!$I$9:$I$58)</f>
        <v>992265398.2584368</v>
      </c>
      <c r="S78" s="7">
        <f>'No. policies'!T78*LOOKUP(T$1,'Inputs &amp; Outputs'!$A$9:$A$58,'Inputs &amp; Outputs'!$I$9:$I$58)</f>
        <v>925308589.33611655</v>
      </c>
      <c r="T78" s="7">
        <f>'No. policies'!U78*LOOKUP(U$1,'Inputs &amp; Outputs'!$A$9:$A$58,'Inputs &amp; Outputs'!$I$9:$I$58)</f>
        <v>858909078.11819041</v>
      </c>
      <c r="U78" s="7">
        <f>'No. policies'!V78*LOOKUP(V$1,'Inputs &amp; Outputs'!$A$9:$A$58,'Inputs &amp; Outputs'!$I$9:$I$58)</f>
        <v>793861206.65610766</v>
      </c>
      <c r="V78" s="7">
        <f>'No. policies'!W78*LOOKUP(W$1,'Inputs &amp; Outputs'!$A$9:$A$58,'Inputs &amp; Outputs'!$I$9:$I$58)</f>
        <v>725298595.48998165</v>
      </c>
      <c r="W78" s="7">
        <f>'No. policies'!X78*LOOKUP(X$1,'Inputs &amp; Outputs'!$A$9:$A$58,'Inputs &amp; Outputs'!$I$9:$I$58)</f>
        <v>661297509.06556284</v>
      </c>
      <c r="X78" s="7">
        <f>'No. policies'!Y78*LOOKUP(Y$1,'Inputs &amp; Outputs'!$A$9:$A$58,'Inputs &amp; Outputs'!$I$9:$I$58)</f>
        <v>599170732.8638916</v>
      </c>
      <c r="Y78" s="7">
        <f>'No. policies'!Z78*LOOKUP(Z$1,'Inputs &amp; Outputs'!$A$9:$A$58,'Inputs &amp; Outputs'!$I$9:$I$58)</f>
        <v>538719392.07914174</v>
      </c>
      <c r="Z78" s="7">
        <f>'No. policies'!AA78*LOOKUP(AA$1,'Inputs &amp; Outputs'!$A$9:$A$58,'Inputs &amp; Outputs'!$I$9:$I$58)</f>
        <v>477245271.01396096</v>
      </c>
      <c r="AA78" s="7">
        <f>'No. policies'!AB78*LOOKUP(AB$1,'Inputs &amp; Outputs'!$A$9:$A$58,'Inputs &amp; Outputs'!$I$9:$I$58)</f>
        <v>419440581.44688821</v>
      </c>
      <c r="AB78" s="7">
        <f>'No. policies'!AC78*LOOKUP(AC$1,'Inputs &amp; Outputs'!$A$9:$A$58,'Inputs &amp; Outputs'!$I$9:$I$58)</f>
        <v>363841773.19378644</v>
      </c>
      <c r="AC78" s="7">
        <f>'No. policies'!AD78*LOOKUP(AD$1,'Inputs &amp; Outputs'!$A$9:$A$58,'Inputs &amp; Outputs'!$I$9:$I$58)</f>
        <v>313346405.12694842</v>
      </c>
      <c r="AD78" s="7">
        <f>'No. policies'!AE78*LOOKUP(AE$1,'Inputs &amp; Outputs'!$A$9:$A$58,'Inputs &amp; Outputs'!$I$9:$I$58)</f>
        <v>260613664.09955212</v>
      </c>
      <c r="AE78" s="7">
        <f>'No. policies'!AF78*LOOKUP(AF$1,'Inputs &amp; Outputs'!$A$9:$A$58,'Inputs &amp; Outputs'!$I$9:$I$58)</f>
        <v>217434838.18990445</v>
      </c>
      <c r="AF78" s="7">
        <f>'No. policies'!AG78*LOOKUP(AG$1,'Inputs &amp; Outputs'!$A$9:$A$58,'Inputs &amp; Outputs'!$I$9:$I$58)</f>
        <v>179443792.32774559</v>
      </c>
      <c r="AG78" s="7">
        <f>'No. policies'!AH78*LOOKUP(AH$1,'Inputs &amp; Outputs'!$A$9:$A$58,'Inputs &amp; Outputs'!$I$9:$I$58)</f>
        <v>145195653.40844974</v>
      </c>
      <c r="AH78" s="7">
        <f>'No. policies'!AI78*LOOKUP(AI$1,'Inputs &amp; Outputs'!$A$9:$A$58,'Inputs &amp; Outputs'!$I$9:$I$58)</f>
        <v>116009298.64710292</v>
      </c>
      <c r="AI78" s="7">
        <f>'No. policies'!AJ78*LOOKUP(AJ$1,'Inputs &amp; Outputs'!$A$9:$A$58,'Inputs &amp; Outputs'!$I$9:$I$58)</f>
        <v>89555238.207083344</v>
      </c>
      <c r="AJ78" s="7">
        <f>'No. policies'!AK78*LOOKUP(AK$1,'Inputs &amp; Outputs'!$A$9:$A$58,'Inputs &amp; Outputs'!$I$9:$I$58)</f>
        <v>67870500.995036244</v>
      </c>
      <c r="AK78" s="7">
        <f>'No. policies'!AL78*LOOKUP(AL$1,'Inputs &amp; Outputs'!$A$9:$A$58,'Inputs &amp; Outputs'!$I$9:$I$58)</f>
        <v>51390401.164988101</v>
      </c>
      <c r="AL78" s="7">
        <f>'No. policies'!AM78*LOOKUP(AM$1,'Inputs &amp; Outputs'!$A$9:$A$58,'Inputs &amp; Outputs'!$I$9:$I$58)</f>
        <v>37911999.696376398</v>
      </c>
      <c r="AM78" s="7">
        <f>'No. policies'!AN78*LOOKUP(AN$1,'Inputs &amp; Outputs'!$A$9:$A$58,'Inputs &amp; Outputs'!$I$9:$I$58)</f>
        <v>27240182.630024411</v>
      </c>
      <c r="AN78" s="7">
        <f>'No. policies'!AO78*LOOKUP(AO$1,'Inputs &amp; Outputs'!$A$9:$A$58,'Inputs &amp; Outputs'!$I$9:$I$58)</f>
        <v>19953624.609993905</v>
      </c>
      <c r="AO78" s="7">
        <f>'No. policies'!AP78*LOOKUP(AP$1,'Inputs &amp; Outputs'!$A$9:$A$58,'Inputs &amp; Outputs'!$I$9:$I$58)</f>
        <v>14693021.422087714</v>
      </c>
      <c r="AP78" s="7">
        <f>'No. policies'!AQ78*LOOKUP(AQ$1,'Inputs &amp; Outputs'!$A$9:$A$58,'Inputs &amp; Outputs'!$I$9:$I$58)</f>
        <v>10369497.017129507</v>
      </c>
      <c r="AQ78" s="7">
        <f>'No. policies'!AR78*LOOKUP(AR$1,'Inputs &amp; Outputs'!$A$9:$A$58,'Inputs &amp; Outputs'!$I$9:$I$58)</f>
        <v>6483858.7028300632</v>
      </c>
      <c r="AR78" s="7">
        <f>'No. policies'!AS78*LOOKUP(AS$1,'Inputs &amp; Outputs'!$A$9:$A$58,'Inputs &amp; Outputs'!$I$9:$I$58)</f>
        <v>4198278.7945696441</v>
      </c>
      <c r="AS78" s="7">
        <f>'No. policies'!AT78*LOOKUP(AT$1,'Inputs &amp; Outputs'!$A$9:$A$58,'Inputs &amp; Outputs'!$I$9:$I$58)</f>
        <v>2590471.8976893369</v>
      </c>
      <c r="AT78" s="7">
        <f>'No. policies'!AU78*LOOKUP(AU$1,'Inputs &amp; Outputs'!$A$9:$A$58,'Inputs &amp; Outputs'!$I$9:$I$58)</f>
        <v>1779470.8800055843</v>
      </c>
      <c r="AU78" s="7">
        <f>'No. policies'!AV78*LOOKUP(AV$1,'Inputs &amp; Outputs'!$A$9:$A$58,'Inputs &amp; Outputs'!$I$9:$I$58)</f>
        <v>1021767.0274372142</v>
      </c>
      <c r="AV78" s="7">
        <f>'No. policies'!AW78*LOOKUP(AW$1,'Inputs &amp; Outputs'!$A$9:$A$58,'Inputs &amp; Outputs'!$I$9:$I$58)</f>
        <v>589924.34731451166</v>
      </c>
      <c r="AW78" s="7">
        <f>'No. policies'!AX78*LOOKUP(AX$1,'Inputs &amp; Outputs'!$A$9:$A$58,'Inputs &amp; Outputs'!$I$9:$I$58)</f>
        <v>180833.56730769228</v>
      </c>
      <c r="AX78" s="7">
        <f>'No. policies'!AY78*LOOKUP(AY$1,'Inputs &amp; Outputs'!$A$9:$A$58,'Inputs &amp; Outputs'!$I$9:$I$58)</f>
        <v>150000</v>
      </c>
      <c r="AY78" s="7">
        <f>'No. policies'!AZ78*LOOKUP(AZ$1,'Inputs &amp; Outputs'!$A$9:$A$58,'Inputs &amp; Outputs'!$I$9:$I$58)</f>
        <v>0</v>
      </c>
      <c r="AZ78" s="7">
        <f>'No. policies'!BA78*LOOKUP(BA$1,'Inputs &amp; Outputs'!$A$9:$A$58,'Inputs &amp; Outputs'!$I$9:$I$58)</f>
        <v>0</v>
      </c>
      <c r="BA78" s="7">
        <f>'No. policies'!BB78*LOOKUP(BB$1,'Inputs &amp; Outputs'!$A$9:$A$58,'Inputs &amp; Outputs'!$I$9:$I$58)</f>
        <v>0</v>
      </c>
      <c r="BB78" s="7">
        <f>'No. policies'!BC78*LOOKUP(BC$1,'Inputs &amp; Outputs'!$A$9:$A$58,'Inputs &amp; Outputs'!$I$9:$I$58)</f>
        <v>0</v>
      </c>
      <c r="BC78" s="7">
        <f>'No. policies'!BD78*LOOKUP(BD$1,'Inputs &amp; Outputs'!$A$9:$A$58,'Inputs &amp; Outputs'!$I$9:$I$58)</f>
        <v>0</v>
      </c>
      <c r="BD78" s="7">
        <f>'No. policies'!BE78*LOOKUP(BE$1,'Inputs &amp; Outputs'!$A$9:$A$58,'Inputs &amp; Outputs'!$I$9:$I$58)</f>
        <v>0</v>
      </c>
      <c r="BE78" s="7">
        <f>'No. policies'!BF78*LOOKUP(BF$1,'Inputs &amp; Outputs'!$A$9:$A$58,'Inputs &amp; Outputs'!$I$9:$I$58)</f>
        <v>0</v>
      </c>
      <c r="BF78" s="7">
        <f>'No. policies'!BG78*LOOKUP(BG$1,'Inputs &amp; Outputs'!$A$9:$A$58,'Inputs &amp; Outputs'!$I$9:$I$58)</f>
        <v>0</v>
      </c>
      <c r="BG78" s="7">
        <f>'No. policies'!BH78*LOOKUP(BH$1,'Inputs &amp; Outputs'!$A$9:$A$58,'Inputs &amp; Outputs'!$I$9:$I$58)</f>
        <v>0</v>
      </c>
      <c r="BH78" s="7">
        <f>'No. policies'!BI78*LOOKUP(BI$1,'Inputs &amp; Outputs'!$A$9:$A$58,'Inputs &amp; Outputs'!$I$9:$I$58)</f>
        <v>0</v>
      </c>
      <c r="BI78" s="7">
        <f>'No. policies'!BJ78*LOOKUP(BJ$1,'Inputs &amp; Outputs'!$A$9:$A$58,'Inputs &amp; Outputs'!$I$9:$I$58)</f>
        <v>0</v>
      </c>
      <c r="BJ78" s="7">
        <f>'No. policies'!BK78*LOOKUP(BK$1,'Inputs &amp; Outputs'!$A$9:$A$58,'Inputs &amp; Outputs'!$I$9:$I$58)</f>
        <v>0</v>
      </c>
      <c r="BK78" s="7">
        <f>'No. policies'!BL78*LOOKUP(BL$1,'Inputs &amp; Outputs'!$A$9:$A$58,'Inputs &amp; Outputs'!$I$9:$I$58)</f>
        <v>0</v>
      </c>
      <c r="BL78" s="7">
        <f>'No. policies'!BM78*LOOKUP(BM$1,'Inputs &amp; Outputs'!$A$9:$A$58,'Inputs &amp; Outputs'!$I$9:$I$58)</f>
        <v>0</v>
      </c>
      <c r="BM78" s="7">
        <f>'No. policies'!BN78*LOOKUP(BN$1,'Inputs &amp; Outputs'!$A$9:$A$58,'Inputs &amp; Outputs'!$I$9:$I$58)</f>
        <v>0</v>
      </c>
      <c r="BN78" s="7">
        <f>'No. policies'!BO78*LOOKUP(BO$1,'Inputs &amp; Outputs'!$A$9:$A$58,'Inputs &amp; Outputs'!$I$9:$I$58)</f>
        <v>0</v>
      </c>
      <c r="BO78" s="7">
        <f>'No. policies'!BP78*LOOKUP(BP$1,'Inputs &amp; Outputs'!$A$9:$A$58,'Inputs &amp; Outputs'!$I$9:$I$58)</f>
        <v>0</v>
      </c>
      <c r="BP78" s="7">
        <f>'No. policies'!BQ78*LOOKUP(BQ$1,'Inputs &amp; Outputs'!$A$9:$A$58,'Inputs &amp; Outputs'!$I$9:$I$58)</f>
        <v>0</v>
      </c>
      <c r="BQ78" s="7">
        <f>'No. policies'!BR78*LOOKUP(BR$1,'Inputs &amp; Outputs'!$A$9:$A$58,'Inputs &amp; Outputs'!$I$9:$I$58)</f>
        <v>0</v>
      </c>
      <c r="BR78" s="7">
        <f>'No. policies'!BS78*LOOKUP(BS$1,'Inputs &amp; Outputs'!$A$9:$A$58,'Inputs &amp; Outputs'!$I$9:$I$58)</f>
        <v>0</v>
      </c>
      <c r="BS78" s="7">
        <f>'No. policies'!BT78*LOOKUP(BT$1,'Inputs &amp; Outputs'!$A$9:$A$58,'Inputs &amp; Outputs'!$I$9:$I$58)</f>
        <v>0</v>
      </c>
      <c r="BT78" s="7">
        <f>'No. policies'!BU78*LOOKUP(BU$1,'Inputs &amp; Outputs'!$A$9:$A$58,'Inputs &amp; Outputs'!$I$9:$I$58)</f>
        <v>0</v>
      </c>
    </row>
    <row r="79" spans="1:72" x14ac:dyDescent="0.25">
      <c r="A79" s="1">
        <v>78</v>
      </c>
      <c r="B79" s="7">
        <f>'No. policies'!C79*LOOKUP(C$1,'Inputs &amp; Outputs'!$A$9:$A$58,'Inputs &amp; Outputs'!$I$9:$I$58)</f>
        <v>1903878708.1925511</v>
      </c>
      <c r="C79" s="7">
        <f>'No. policies'!D79*LOOKUP(D$1,'Inputs &amp; Outputs'!$A$9:$A$58,'Inputs &amp; Outputs'!$I$9:$I$58)</f>
        <v>1856468487.2243397</v>
      </c>
      <c r="D79" s="7">
        <f>'No. policies'!E79*LOOKUP(E$1,'Inputs &amp; Outputs'!$A$9:$A$58,'Inputs &amp; Outputs'!$I$9:$I$58)</f>
        <v>1811587630.4473867</v>
      </c>
      <c r="E79" s="7">
        <f>'No. policies'!F79*LOOKUP(F$1,'Inputs &amp; Outputs'!$A$9:$A$58,'Inputs &amp; Outputs'!$I$9:$I$58)</f>
        <v>1763266704.9190893</v>
      </c>
      <c r="F79" s="7">
        <f>'No. policies'!G79*LOOKUP(G$1,'Inputs &amp; Outputs'!$A$9:$A$58,'Inputs &amp; Outputs'!$I$9:$I$58)</f>
        <v>1709946544.6249568</v>
      </c>
      <c r="G79" s="7">
        <f>'No. policies'!H79*LOOKUP(H$1,'Inputs &amp; Outputs'!$A$9:$A$58,'Inputs &amp; Outputs'!$I$9:$I$58)</f>
        <v>1654699423.6406288</v>
      </c>
      <c r="H79" s="7">
        <f>'No. policies'!I79*LOOKUP(I$1,'Inputs &amp; Outputs'!$A$9:$A$58,'Inputs &amp; Outputs'!$I$9:$I$58)</f>
        <v>1601985662.3305583</v>
      </c>
      <c r="I79" s="7">
        <f>'No. policies'!J79*LOOKUP(J$1,'Inputs &amp; Outputs'!$A$9:$A$58,'Inputs &amp; Outputs'!$I$9:$I$58)</f>
        <v>1547429221.4345531</v>
      </c>
      <c r="J79" s="7">
        <f>'No. policies'!K79*LOOKUP(K$1,'Inputs &amp; Outputs'!$A$9:$A$58,'Inputs &amp; Outputs'!$I$9:$I$58)</f>
        <v>1493081534.852438</v>
      </c>
      <c r="K79" s="7">
        <f>'No. policies'!L79*LOOKUP(L$1,'Inputs &amp; Outputs'!$A$9:$A$58,'Inputs &amp; Outputs'!$I$9:$I$58)</f>
        <v>1435329158.6003075</v>
      </c>
      <c r="L79" s="7">
        <f>'No. policies'!M79*LOOKUP(M$1,'Inputs &amp; Outputs'!$A$9:$A$58,'Inputs &amp; Outputs'!$I$9:$I$58)</f>
        <v>1377469637.2690861</v>
      </c>
      <c r="M79" s="7">
        <f>'No. policies'!N79*LOOKUP(N$1,'Inputs &amp; Outputs'!$A$9:$A$58,'Inputs &amp; Outputs'!$I$9:$I$58)</f>
        <v>1316760169.4375429</v>
      </c>
      <c r="N79" s="7">
        <f>'No. policies'!O79*LOOKUP(O$1,'Inputs &amp; Outputs'!$A$9:$A$58,'Inputs &amp; Outputs'!$I$9:$I$58)</f>
        <v>1254131481.9202094</v>
      </c>
      <c r="O79" s="7">
        <f>'No. policies'!P79*LOOKUP(P$1,'Inputs &amp; Outputs'!$A$9:$A$58,'Inputs &amp; Outputs'!$I$9:$I$58)</f>
        <v>1187032419.0326171</v>
      </c>
      <c r="P79" s="7">
        <f>'No. policies'!Q79*LOOKUP(Q$1,'Inputs &amp; Outputs'!$A$9:$A$58,'Inputs &amp; Outputs'!$I$9:$I$58)</f>
        <v>1119647244.5773761</v>
      </c>
      <c r="Q79" s="7">
        <f>'No. policies'!R79*LOOKUP(R$1,'Inputs &amp; Outputs'!$A$9:$A$58,'Inputs &amp; Outputs'!$I$9:$I$58)</f>
        <v>1057246640.1947975</v>
      </c>
      <c r="R79" s="7">
        <f>'No. policies'!S79*LOOKUP(S$1,'Inputs &amp; Outputs'!$A$9:$A$58,'Inputs &amp; Outputs'!$I$9:$I$58)</f>
        <v>991117739.92133474</v>
      </c>
      <c r="S79" s="7">
        <f>'No. policies'!T79*LOOKUP(T$1,'Inputs &amp; Outputs'!$A$9:$A$58,'Inputs &amp; Outputs'!$I$9:$I$58)</f>
        <v>925527286.71010292</v>
      </c>
      <c r="T79" s="7">
        <f>'No. policies'!U79*LOOKUP(U$1,'Inputs &amp; Outputs'!$A$9:$A$58,'Inputs &amp; Outputs'!$I$9:$I$58)</f>
        <v>857454356.71803856</v>
      </c>
      <c r="U79" s="7">
        <f>'No. policies'!V79*LOOKUP(V$1,'Inputs &amp; Outputs'!$A$9:$A$58,'Inputs &amp; Outputs'!$I$9:$I$58)</f>
        <v>790907121.29271352</v>
      </c>
      <c r="V79" s="7">
        <f>'No. policies'!W79*LOOKUP(W$1,'Inputs &amp; Outputs'!$A$9:$A$58,'Inputs &amp; Outputs'!$I$9:$I$58)</f>
        <v>723251306.66514468</v>
      </c>
      <c r="W79" s="7">
        <f>'No. policies'!X79*LOOKUP(X$1,'Inputs &amp; Outputs'!$A$9:$A$58,'Inputs &amp; Outputs'!$I$9:$I$58)</f>
        <v>658315530.90797269</v>
      </c>
      <c r="X79" s="7">
        <f>'No. policies'!Y79*LOOKUP(Y$1,'Inputs &amp; Outputs'!$A$9:$A$58,'Inputs &amp; Outputs'!$I$9:$I$58)</f>
        <v>593399963.56002915</v>
      </c>
      <c r="Y79" s="7">
        <f>'No. policies'!Z79*LOOKUP(Z$1,'Inputs &amp; Outputs'!$A$9:$A$58,'Inputs &amp; Outputs'!$I$9:$I$58)</f>
        <v>527125717.93109703</v>
      </c>
      <c r="Z79" s="7">
        <f>'No. policies'!AA79*LOOKUP(AA$1,'Inputs &amp; Outputs'!$A$9:$A$58,'Inputs &amp; Outputs'!$I$9:$I$58)</f>
        <v>465534617.5901103</v>
      </c>
      <c r="AA79" s="7">
        <f>'No. policies'!AB79*LOOKUP(AB$1,'Inputs &amp; Outputs'!$A$9:$A$58,'Inputs &amp; Outputs'!$I$9:$I$58)</f>
        <v>410536406.99352872</v>
      </c>
      <c r="AB79" s="7">
        <f>'No. policies'!AC79*LOOKUP(AC$1,'Inputs &amp; Outputs'!$A$9:$A$58,'Inputs &amp; Outputs'!$I$9:$I$58)</f>
        <v>358816334.33751869</v>
      </c>
      <c r="AC79" s="7">
        <f>'No. policies'!AD79*LOOKUP(AD$1,'Inputs &amp; Outputs'!$A$9:$A$58,'Inputs &amp; Outputs'!$I$9:$I$58)</f>
        <v>306222241.61120343</v>
      </c>
      <c r="AD79" s="7">
        <f>'No. policies'!AE79*LOOKUP(AE$1,'Inputs &amp; Outputs'!$A$9:$A$58,'Inputs &amp; Outputs'!$I$9:$I$58)</f>
        <v>258662313.86918941</v>
      </c>
      <c r="AE79" s="7">
        <f>'No. policies'!AF79*LOOKUP(AF$1,'Inputs &amp; Outputs'!$A$9:$A$58,'Inputs &amp; Outputs'!$I$9:$I$58)</f>
        <v>214117524.43111256</v>
      </c>
      <c r="AF79" s="7">
        <f>'No. policies'!AG79*LOOKUP(AG$1,'Inputs &amp; Outputs'!$A$9:$A$58,'Inputs &amp; Outputs'!$I$9:$I$58)</f>
        <v>174785334.58299622</v>
      </c>
      <c r="AG79" s="7">
        <f>'No. policies'!AH79*LOOKUP(AH$1,'Inputs &amp; Outputs'!$A$9:$A$58,'Inputs &amp; Outputs'!$I$9:$I$58)</f>
        <v>140272302.8764559</v>
      </c>
      <c r="AH79" s="7">
        <f>'No. policies'!AI79*LOOKUP(AI$1,'Inputs &amp; Outputs'!$A$9:$A$58,'Inputs &amp; Outputs'!$I$9:$I$58)</f>
        <v>111118789.16716285</v>
      </c>
      <c r="AI79" s="7">
        <f>'No. policies'!AJ79*LOOKUP(AJ$1,'Inputs &amp; Outputs'!$A$9:$A$58,'Inputs &amp; Outputs'!$I$9:$I$58)</f>
        <v>87243654.206733987</v>
      </c>
      <c r="AJ79" s="7">
        <f>'No. policies'!AK79*LOOKUP(AK$1,'Inputs &amp; Outputs'!$A$9:$A$58,'Inputs &amp; Outputs'!$I$9:$I$58)</f>
        <v>66132014.801515855</v>
      </c>
      <c r="AK79" s="7">
        <f>'No. policies'!AL79*LOOKUP(AL$1,'Inputs &amp; Outputs'!$A$9:$A$58,'Inputs &amp; Outputs'!$I$9:$I$58)</f>
        <v>49894224.928539082</v>
      </c>
      <c r="AL79" s="7">
        <f>'No. policies'!AM79*LOOKUP(AM$1,'Inputs &amp; Outputs'!$A$9:$A$58,'Inputs &amp; Outputs'!$I$9:$I$58)</f>
        <v>35775252.531524271</v>
      </c>
      <c r="AM79" s="7">
        <f>'No. policies'!AN79*LOOKUP(AN$1,'Inputs &amp; Outputs'!$A$9:$A$58,'Inputs &amp; Outputs'!$I$9:$I$58)</f>
        <v>25343714.219073344</v>
      </c>
      <c r="AN79" s="7">
        <f>'No. policies'!AO79*LOOKUP(AO$1,'Inputs &amp; Outputs'!$A$9:$A$58,'Inputs &amp; Outputs'!$I$9:$I$58)</f>
        <v>17513643.339750085</v>
      </c>
      <c r="AO79" s="7">
        <f>'No. policies'!AP79*LOOKUP(AP$1,'Inputs &amp; Outputs'!$A$9:$A$58,'Inputs &amp; Outputs'!$I$9:$I$58)</f>
        <v>12184456.789048348</v>
      </c>
      <c r="AP79" s="7">
        <f>'No. policies'!AQ79*LOOKUP(AQ$1,'Inputs &amp; Outputs'!$A$9:$A$58,'Inputs &amp; Outputs'!$I$9:$I$58)</f>
        <v>8343827.8323879279</v>
      </c>
      <c r="AQ79" s="7">
        <f>'No. policies'!AR79*LOOKUP(AR$1,'Inputs &amp; Outputs'!$A$9:$A$58,'Inputs &amp; Outputs'!$I$9:$I$58)</f>
        <v>6257150.3565772641</v>
      </c>
      <c r="AR79" s="7">
        <f>'No. policies'!AS79*LOOKUP(AS$1,'Inputs &amp; Outputs'!$A$9:$A$58,'Inputs &amp; Outputs'!$I$9:$I$58)</f>
        <v>3731803.3729507946</v>
      </c>
      <c r="AS79" s="7">
        <f>'No. policies'!AT79*LOOKUP(AT$1,'Inputs &amp; Outputs'!$A$9:$A$58,'Inputs &amp; Outputs'!$I$9:$I$58)</f>
        <v>1883979.5619558813</v>
      </c>
      <c r="AT79" s="7">
        <f>'No. policies'!AU79*LOOKUP(AU$1,'Inputs &amp; Outputs'!$A$9:$A$58,'Inputs &amp; Outputs'!$I$9:$I$58)</f>
        <v>1210040.1984037973</v>
      </c>
      <c r="AU79" s="7">
        <f>'No. policies'!AV79*LOOKUP(AV$1,'Inputs &amp; Outputs'!$A$9:$A$58,'Inputs &amp; Outputs'!$I$9:$I$58)</f>
        <v>743103.29268161021</v>
      </c>
      <c r="AV79" s="7">
        <f>'No. policies'!AW79*LOOKUP(AW$1,'Inputs &amp; Outputs'!$A$9:$A$58,'Inputs &amp; Outputs'!$I$9:$I$58)</f>
        <v>467023.44162398844</v>
      </c>
      <c r="AW79" s="7">
        <f>'No. policies'!AX79*LOOKUP(AX$1,'Inputs &amp; Outputs'!$A$9:$A$58,'Inputs &amp; Outputs'!$I$9:$I$58)</f>
        <v>150694.63942307691</v>
      </c>
      <c r="AX79" s="7">
        <f>'No. policies'!AY79*LOOKUP(AY$1,'Inputs &amp; Outputs'!$A$9:$A$58,'Inputs &amp; Outputs'!$I$9:$I$58)</f>
        <v>175000</v>
      </c>
      <c r="AY79" s="7">
        <f>'No. policies'!AZ79*LOOKUP(AZ$1,'Inputs &amp; Outputs'!$A$9:$A$58,'Inputs &amp; Outputs'!$I$9:$I$58)</f>
        <v>0</v>
      </c>
      <c r="AZ79" s="7">
        <f>'No. policies'!BA79*LOOKUP(BA$1,'Inputs &amp; Outputs'!$A$9:$A$58,'Inputs &amp; Outputs'!$I$9:$I$58)</f>
        <v>0</v>
      </c>
      <c r="BA79" s="7">
        <f>'No. policies'!BB79*LOOKUP(BB$1,'Inputs &amp; Outputs'!$A$9:$A$58,'Inputs &amp; Outputs'!$I$9:$I$58)</f>
        <v>0</v>
      </c>
      <c r="BB79" s="7">
        <f>'No. policies'!BC79*LOOKUP(BC$1,'Inputs &amp; Outputs'!$A$9:$A$58,'Inputs &amp; Outputs'!$I$9:$I$58)</f>
        <v>0</v>
      </c>
      <c r="BC79" s="7">
        <f>'No. policies'!BD79*LOOKUP(BD$1,'Inputs &amp; Outputs'!$A$9:$A$58,'Inputs &amp; Outputs'!$I$9:$I$58)</f>
        <v>0</v>
      </c>
      <c r="BD79" s="7">
        <f>'No. policies'!BE79*LOOKUP(BE$1,'Inputs &amp; Outputs'!$A$9:$A$58,'Inputs &amp; Outputs'!$I$9:$I$58)</f>
        <v>0</v>
      </c>
      <c r="BE79" s="7">
        <f>'No. policies'!BF79*LOOKUP(BF$1,'Inputs &amp; Outputs'!$A$9:$A$58,'Inputs &amp; Outputs'!$I$9:$I$58)</f>
        <v>0</v>
      </c>
      <c r="BF79" s="7">
        <f>'No. policies'!BG79*LOOKUP(BG$1,'Inputs &amp; Outputs'!$A$9:$A$58,'Inputs &amp; Outputs'!$I$9:$I$58)</f>
        <v>0</v>
      </c>
      <c r="BG79" s="7">
        <f>'No. policies'!BH79*LOOKUP(BH$1,'Inputs &amp; Outputs'!$A$9:$A$58,'Inputs &amp; Outputs'!$I$9:$I$58)</f>
        <v>0</v>
      </c>
      <c r="BH79" s="7">
        <f>'No. policies'!BI79*LOOKUP(BI$1,'Inputs &amp; Outputs'!$A$9:$A$58,'Inputs &amp; Outputs'!$I$9:$I$58)</f>
        <v>0</v>
      </c>
      <c r="BI79" s="7">
        <f>'No. policies'!BJ79*LOOKUP(BJ$1,'Inputs &amp; Outputs'!$A$9:$A$58,'Inputs &amp; Outputs'!$I$9:$I$58)</f>
        <v>0</v>
      </c>
      <c r="BJ79" s="7">
        <f>'No. policies'!BK79*LOOKUP(BK$1,'Inputs &amp; Outputs'!$A$9:$A$58,'Inputs &amp; Outputs'!$I$9:$I$58)</f>
        <v>0</v>
      </c>
      <c r="BK79" s="7">
        <f>'No. policies'!BL79*LOOKUP(BL$1,'Inputs &amp; Outputs'!$A$9:$A$58,'Inputs &amp; Outputs'!$I$9:$I$58)</f>
        <v>0</v>
      </c>
      <c r="BL79" s="7">
        <f>'No. policies'!BM79*LOOKUP(BM$1,'Inputs &amp; Outputs'!$A$9:$A$58,'Inputs &amp; Outputs'!$I$9:$I$58)</f>
        <v>0</v>
      </c>
      <c r="BM79" s="7">
        <f>'No. policies'!BN79*LOOKUP(BN$1,'Inputs &amp; Outputs'!$A$9:$A$58,'Inputs &amp; Outputs'!$I$9:$I$58)</f>
        <v>0</v>
      </c>
      <c r="BN79" s="7">
        <f>'No. policies'!BO79*LOOKUP(BO$1,'Inputs &amp; Outputs'!$A$9:$A$58,'Inputs &amp; Outputs'!$I$9:$I$58)</f>
        <v>0</v>
      </c>
      <c r="BO79" s="7">
        <f>'No. policies'!BP79*LOOKUP(BP$1,'Inputs &amp; Outputs'!$A$9:$A$58,'Inputs &amp; Outputs'!$I$9:$I$58)</f>
        <v>0</v>
      </c>
      <c r="BP79" s="7">
        <f>'No. policies'!BQ79*LOOKUP(BQ$1,'Inputs &amp; Outputs'!$A$9:$A$58,'Inputs &amp; Outputs'!$I$9:$I$58)</f>
        <v>0</v>
      </c>
      <c r="BQ79" s="7">
        <f>'No. policies'!BR79*LOOKUP(BR$1,'Inputs &amp; Outputs'!$A$9:$A$58,'Inputs &amp; Outputs'!$I$9:$I$58)</f>
        <v>0</v>
      </c>
      <c r="BR79" s="7">
        <f>'No. policies'!BS79*LOOKUP(BS$1,'Inputs &amp; Outputs'!$A$9:$A$58,'Inputs &amp; Outputs'!$I$9:$I$58)</f>
        <v>0</v>
      </c>
      <c r="BS79" s="7">
        <f>'No. policies'!BT79*LOOKUP(BT$1,'Inputs &amp; Outputs'!$A$9:$A$58,'Inputs &amp; Outputs'!$I$9:$I$58)</f>
        <v>0</v>
      </c>
      <c r="BT79" s="7">
        <f>'No. policies'!BU79*LOOKUP(BU$1,'Inputs &amp; Outputs'!$A$9:$A$58,'Inputs &amp; Outputs'!$I$9:$I$58)</f>
        <v>0</v>
      </c>
    </row>
    <row r="80" spans="1:72" x14ac:dyDescent="0.25">
      <c r="A80" s="1">
        <v>79</v>
      </c>
      <c r="B80" s="7">
        <f>'No. policies'!C80*LOOKUP(C$1,'Inputs &amp; Outputs'!$A$9:$A$58,'Inputs &amp; Outputs'!$I$9:$I$58)</f>
        <v>1908474673.6921105</v>
      </c>
      <c r="C80" s="7">
        <f>'No. policies'!D80*LOOKUP(D$1,'Inputs &amp; Outputs'!$A$9:$A$58,'Inputs &amp; Outputs'!$I$9:$I$58)</f>
        <v>1859467628.5607278</v>
      </c>
      <c r="D80" s="7">
        <f>'No. policies'!E80*LOOKUP(E$1,'Inputs &amp; Outputs'!$A$9:$A$58,'Inputs &amp; Outputs'!$I$9:$I$58)</f>
        <v>1812687339.6524339</v>
      </c>
      <c r="E80" s="7">
        <f>'No. policies'!F80*LOOKUP(F$1,'Inputs &amp; Outputs'!$A$9:$A$58,'Inputs &amp; Outputs'!$I$9:$I$58)</f>
        <v>1761834610.1333683</v>
      </c>
      <c r="F80" s="7">
        <f>'No. policies'!G80*LOOKUP(G$1,'Inputs &amp; Outputs'!$A$9:$A$58,'Inputs &amp; Outputs'!$I$9:$I$58)</f>
        <v>1712042067.351213</v>
      </c>
      <c r="G80" s="7">
        <f>'No. policies'!H80*LOOKUP(H$1,'Inputs &amp; Outputs'!$A$9:$A$58,'Inputs &amp; Outputs'!$I$9:$I$58)</f>
        <v>1658442317.6690159</v>
      </c>
      <c r="H80" s="7">
        <f>'No. policies'!I80*LOOKUP(I$1,'Inputs &amp; Outputs'!$A$9:$A$58,'Inputs &amp; Outputs'!$I$9:$I$58)</f>
        <v>1602316719.5040095</v>
      </c>
      <c r="I80" s="7">
        <f>'No. policies'!J80*LOOKUP(J$1,'Inputs &amp; Outputs'!$A$9:$A$58,'Inputs &amp; Outputs'!$I$9:$I$58)</f>
        <v>1546464289.4735672</v>
      </c>
      <c r="J80" s="7">
        <f>'No. policies'!K80*LOOKUP(K$1,'Inputs &amp; Outputs'!$A$9:$A$58,'Inputs &amp; Outputs'!$I$9:$I$58)</f>
        <v>1492457467.3352582</v>
      </c>
      <c r="K80" s="7">
        <f>'No. policies'!L80*LOOKUP(L$1,'Inputs &amp; Outputs'!$A$9:$A$58,'Inputs &amp; Outputs'!$I$9:$I$58)</f>
        <v>1432609014.9011281</v>
      </c>
      <c r="L80" s="7">
        <f>'No. policies'!M80*LOOKUP(M$1,'Inputs &amp; Outputs'!$A$9:$A$58,'Inputs &amp; Outputs'!$I$9:$I$58)</f>
        <v>1370455151.5286961</v>
      </c>
      <c r="M80" s="7">
        <f>'No. policies'!N80*LOOKUP(N$1,'Inputs &amp; Outputs'!$A$9:$A$58,'Inputs &amp; Outputs'!$I$9:$I$58)</f>
        <v>1306038745.3024182</v>
      </c>
      <c r="N80" s="7">
        <f>'No. policies'!O80*LOOKUP(O$1,'Inputs &amp; Outputs'!$A$9:$A$58,'Inputs &amp; Outputs'!$I$9:$I$58)</f>
        <v>1241625510.0649462</v>
      </c>
      <c r="O80" s="7">
        <f>'No. policies'!P80*LOOKUP(P$1,'Inputs &amp; Outputs'!$A$9:$A$58,'Inputs &amp; Outputs'!$I$9:$I$58)</f>
        <v>1179450053.3603823</v>
      </c>
      <c r="P80" s="7">
        <f>'No. policies'!Q80*LOOKUP(Q$1,'Inputs &amp; Outputs'!$A$9:$A$58,'Inputs &amp; Outputs'!$I$9:$I$58)</f>
        <v>1114126796.4866765</v>
      </c>
      <c r="Q80" s="7">
        <f>'No. policies'!R80*LOOKUP(R$1,'Inputs &amp; Outputs'!$A$9:$A$58,'Inputs &amp; Outputs'!$I$9:$I$58)</f>
        <v>1053642390.2850425</v>
      </c>
      <c r="R80" s="7">
        <f>'No. policies'!S80*LOOKUP(S$1,'Inputs &amp; Outputs'!$A$9:$A$58,'Inputs &amp; Outputs'!$I$9:$I$58)</f>
        <v>988363359.91228986</v>
      </c>
      <c r="S80" s="7">
        <f>'No. policies'!T80*LOOKUP(T$1,'Inputs &amp; Outputs'!$A$9:$A$58,'Inputs &amp; Outputs'!$I$9:$I$58)</f>
        <v>922684220.84828067</v>
      </c>
      <c r="T80" s="7">
        <f>'No. policies'!U80*LOOKUP(U$1,'Inputs &amp; Outputs'!$A$9:$A$58,'Inputs &amp; Outputs'!$I$9:$I$58)</f>
        <v>860155982.17546332</v>
      </c>
      <c r="U80" s="7">
        <f>'No. policies'!V80*LOOKUP(V$1,'Inputs &amp; Outputs'!$A$9:$A$58,'Inputs &amp; Outputs'!$I$9:$I$58)</f>
        <v>793664267.63188136</v>
      </c>
      <c r="V80" s="7">
        <f>'No. policies'!W80*LOOKUP(W$1,'Inputs &amp; Outputs'!$A$9:$A$58,'Inputs &amp; Outputs'!$I$9:$I$58)</f>
        <v>726415298.48534727</v>
      </c>
      <c r="W80" s="7">
        <f>'No. policies'!X80*LOOKUP(X$1,'Inputs &amp; Outputs'!$A$9:$A$58,'Inputs &amp; Outputs'!$I$9:$I$58)</f>
        <v>662876203.384287</v>
      </c>
      <c r="X80" s="7">
        <f>'No. policies'!Y80*LOOKUP(Y$1,'Inputs &amp; Outputs'!$A$9:$A$58,'Inputs &amp; Outputs'!$I$9:$I$58)</f>
        <v>597357062.51124918</v>
      </c>
      <c r="Y80" s="7">
        <f>'No. policies'!Z80*LOOKUP(Z$1,'Inputs &amp; Outputs'!$A$9:$A$58,'Inputs &amp; Outputs'!$I$9:$I$58)</f>
        <v>534545669.3858456</v>
      </c>
      <c r="Z80" s="7">
        <f>'No. policies'!AA80*LOOKUP(AA$1,'Inputs &amp; Outputs'!$A$9:$A$58,'Inputs &amp; Outputs'!$I$9:$I$58)</f>
        <v>477678998.91854799</v>
      </c>
      <c r="AA80" s="7">
        <f>'No. policies'!AB80*LOOKUP(AB$1,'Inputs &amp; Outputs'!$A$9:$A$58,'Inputs &amp; Outputs'!$I$9:$I$58)</f>
        <v>419035846.24446279</v>
      </c>
      <c r="AB80" s="7">
        <f>'No. policies'!AC80*LOOKUP(AC$1,'Inputs &amp; Outputs'!$A$9:$A$58,'Inputs &amp; Outputs'!$I$9:$I$58)</f>
        <v>362459777.50831282</v>
      </c>
      <c r="AC80" s="7">
        <f>'No. policies'!AD80*LOOKUP(AD$1,'Inputs &amp; Outputs'!$A$9:$A$58,'Inputs &amp; Outputs'!$I$9:$I$58)</f>
        <v>310193086.84948754</v>
      </c>
      <c r="AD80" s="7">
        <f>'No. policies'!AE80*LOOKUP(AE$1,'Inputs &amp; Outputs'!$A$9:$A$58,'Inputs &amp; Outputs'!$I$9:$I$58)</f>
        <v>261480930.86860222</v>
      </c>
      <c r="AE80" s="7">
        <f>'No. policies'!AF80*LOOKUP(AF$1,'Inputs &amp; Outputs'!$A$9:$A$58,'Inputs &amp; Outputs'!$I$9:$I$58)</f>
        <v>216831690.23376048</v>
      </c>
      <c r="AF80" s="7">
        <f>'No. policies'!AG80*LOOKUP(AG$1,'Inputs &amp; Outputs'!$A$9:$A$58,'Inputs &amp; Outputs'!$I$9:$I$58)</f>
        <v>178325762.46900573</v>
      </c>
      <c r="AG80" s="7">
        <f>'No. policies'!AH80*LOOKUP(AH$1,'Inputs &amp; Outputs'!$A$9:$A$58,'Inputs &amp; Outputs'!$I$9:$I$58)</f>
        <v>141136048.58382326</v>
      </c>
      <c r="AH80" s="7">
        <f>'No. policies'!AI80*LOOKUP(AI$1,'Inputs &amp; Outputs'!$A$9:$A$58,'Inputs &amp; Outputs'!$I$9:$I$58)</f>
        <v>110637755.44782448</v>
      </c>
      <c r="AI80" s="7">
        <f>'No. policies'!AJ80*LOOKUP(AJ$1,'Inputs &amp; Outputs'!$A$9:$A$58,'Inputs &amp; Outputs'!$I$9:$I$58)</f>
        <v>82993322.335123867</v>
      </c>
      <c r="AJ80" s="7">
        <f>'No. policies'!AK80*LOOKUP(AK$1,'Inputs &amp; Outputs'!$A$9:$A$58,'Inputs &amp; Outputs'!$I$9:$I$58)</f>
        <v>63559055.235105664</v>
      </c>
      <c r="AK80" s="7">
        <f>'No. policies'!AL80*LOOKUP(AL$1,'Inputs &amp; Outputs'!$A$9:$A$58,'Inputs &amp; Outputs'!$I$9:$I$58)</f>
        <v>47617435.003507964</v>
      </c>
      <c r="AL80" s="7">
        <f>'No. policies'!AM80*LOOKUP(AM$1,'Inputs &amp; Outputs'!$A$9:$A$58,'Inputs &amp; Outputs'!$I$9:$I$58)</f>
        <v>34554254.151608765</v>
      </c>
      <c r="AM80" s="7">
        <f>'No. policies'!AN80*LOOKUP(AN$1,'Inputs &amp; Outputs'!$A$9:$A$58,'Inputs &amp; Outputs'!$I$9:$I$58)</f>
        <v>25458651.698524926</v>
      </c>
      <c r="AN80" s="7">
        <f>'No. policies'!AO80*LOOKUP(AO$1,'Inputs &amp; Outputs'!$A$9:$A$58,'Inputs &amp; Outputs'!$I$9:$I$58)</f>
        <v>18489635.847847614</v>
      </c>
      <c r="AO80" s="7">
        <f>'No. policies'!AP80*LOOKUP(AP$1,'Inputs &amp; Outputs'!$A$9:$A$58,'Inputs &amp; Outputs'!$I$9:$I$58)</f>
        <v>12491627.968604188</v>
      </c>
      <c r="AP80" s="7">
        <f>'No. policies'!AQ80*LOOKUP(AQ$1,'Inputs &amp; Outputs'!$A$9:$A$58,'Inputs &amp; Outputs'!$I$9:$I$58)</f>
        <v>8584978.9258095454</v>
      </c>
      <c r="AQ80" s="7">
        <f>'No. policies'!AR80*LOOKUP(AR$1,'Inputs &amp; Outputs'!$A$9:$A$58,'Inputs &amp; Outputs'!$I$9:$I$58)</f>
        <v>5894417.0025727851</v>
      </c>
      <c r="AR80" s="7">
        <f>'No. policies'!AS80*LOOKUP(AS$1,'Inputs &amp; Outputs'!$A$9:$A$58,'Inputs &amp; Outputs'!$I$9:$I$58)</f>
        <v>3943837.6555048171</v>
      </c>
      <c r="AS80" s="7">
        <f>'No. policies'!AT80*LOOKUP(AT$1,'Inputs &amp; Outputs'!$A$9:$A$58,'Inputs &amp; Outputs'!$I$9:$I$58)</f>
        <v>2511972.7492745086</v>
      </c>
      <c r="AT80" s="7">
        <f>'No. policies'!AU80*LOOKUP(AU$1,'Inputs &amp; Outputs'!$A$9:$A$58,'Inputs &amp; Outputs'!$I$9:$I$58)</f>
        <v>1423576.7040044675</v>
      </c>
      <c r="AU80" s="7">
        <f>'No. policies'!AV80*LOOKUP(AV$1,'Inputs &amp; Outputs'!$A$9:$A$58,'Inputs &amp; Outputs'!$I$9:$I$58)</f>
        <v>774065.92987667734</v>
      </c>
      <c r="AV80" s="7">
        <f>'No. policies'!AW80*LOOKUP(AW$1,'Inputs &amp; Outputs'!$A$9:$A$58,'Inputs &amp; Outputs'!$I$9:$I$58)</f>
        <v>467023.44162398844</v>
      </c>
      <c r="AW80" s="7">
        <f>'No. policies'!AX80*LOOKUP(AX$1,'Inputs &amp; Outputs'!$A$9:$A$58,'Inputs &amp; Outputs'!$I$9:$I$58)</f>
        <v>165764.1033653846</v>
      </c>
      <c r="AX80" s="7">
        <f>'No. policies'!AY80*LOOKUP(AY$1,'Inputs &amp; Outputs'!$A$9:$A$58,'Inputs &amp; Outputs'!$I$9:$I$58)</f>
        <v>225000</v>
      </c>
      <c r="AY80" s="7">
        <f>'No. policies'!AZ80*LOOKUP(AZ$1,'Inputs &amp; Outputs'!$A$9:$A$58,'Inputs &amp; Outputs'!$I$9:$I$58)</f>
        <v>0</v>
      </c>
      <c r="AZ80" s="7">
        <f>'No. policies'!BA80*LOOKUP(BA$1,'Inputs &amp; Outputs'!$A$9:$A$58,'Inputs &amp; Outputs'!$I$9:$I$58)</f>
        <v>0</v>
      </c>
      <c r="BA80" s="7">
        <f>'No. policies'!BB80*LOOKUP(BB$1,'Inputs &amp; Outputs'!$A$9:$A$58,'Inputs &amp; Outputs'!$I$9:$I$58)</f>
        <v>0</v>
      </c>
      <c r="BB80" s="7">
        <f>'No. policies'!BC80*LOOKUP(BC$1,'Inputs &amp; Outputs'!$A$9:$A$58,'Inputs &amp; Outputs'!$I$9:$I$58)</f>
        <v>0</v>
      </c>
      <c r="BC80" s="7">
        <f>'No. policies'!BD80*LOOKUP(BD$1,'Inputs &amp; Outputs'!$A$9:$A$58,'Inputs &amp; Outputs'!$I$9:$I$58)</f>
        <v>0</v>
      </c>
      <c r="BD80" s="7">
        <f>'No. policies'!BE80*LOOKUP(BE$1,'Inputs &amp; Outputs'!$A$9:$A$58,'Inputs &amp; Outputs'!$I$9:$I$58)</f>
        <v>0</v>
      </c>
      <c r="BE80" s="7">
        <f>'No. policies'!BF80*LOOKUP(BF$1,'Inputs &amp; Outputs'!$A$9:$A$58,'Inputs &amp; Outputs'!$I$9:$I$58)</f>
        <v>0</v>
      </c>
      <c r="BF80" s="7">
        <f>'No. policies'!BG80*LOOKUP(BG$1,'Inputs &amp; Outputs'!$A$9:$A$58,'Inputs &amp; Outputs'!$I$9:$I$58)</f>
        <v>0</v>
      </c>
      <c r="BG80" s="7">
        <f>'No. policies'!BH80*LOOKUP(BH$1,'Inputs &amp; Outputs'!$A$9:$A$58,'Inputs &amp; Outputs'!$I$9:$I$58)</f>
        <v>0</v>
      </c>
      <c r="BH80" s="7">
        <f>'No. policies'!BI80*LOOKUP(BI$1,'Inputs &amp; Outputs'!$A$9:$A$58,'Inputs &amp; Outputs'!$I$9:$I$58)</f>
        <v>0</v>
      </c>
      <c r="BI80" s="7">
        <f>'No. policies'!BJ80*LOOKUP(BJ$1,'Inputs &amp; Outputs'!$A$9:$A$58,'Inputs &amp; Outputs'!$I$9:$I$58)</f>
        <v>0</v>
      </c>
      <c r="BJ80" s="7">
        <f>'No. policies'!BK80*LOOKUP(BK$1,'Inputs &amp; Outputs'!$A$9:$A$58,'Inputs &amp; Outputs'!$I$9:$I$58)</f>
        <v>0</v>
      </c>
      <c r="BK80" s="7">
        <f>'No. policies'!BL80*LOOKUP(BL$1,'Inputs &amp; Outputs'!$A$9:$A$58,'Inputs &amp; Outputs'!$I$9:$I$58)</f>
        <v>0</v>
      </c>
      <c r="BL80" s="7">
        <f>'No. policies'!BM80*LOOKUP(BM$1,'Inputs &amp; Outputs'!$A$9:$A$58,'Inputs &amp; Outputs'!$I$9:$I$58)</f>
        <v>0</v>
      </c>
      <c r="BM80" s="7">
        <f>'No. policies'!BN80*LOOKUP(BN$1,'Inputs &amp; Outputs'!$A$9:$A$58,'Inputs &amp; Outputs'!$I$9:$I$58)</f>
        <v>0</v>
      </c>
      <c r="BN80" s="7">
        <f>'No. policies'!BO80*LOOKUP(BO$1,'Inputs &amp; Outputs'!$A$9:$A$58,'Inputs &amp; Outputs'!$I$9:$I$58)</f>
        <v>0</v>
      </c>
      <c r="BO80" s="7">
        <f>'No. policies'!BP80*LOOKUP(BP$1,'Inputs &amp; Outputs'!$A$9:$A$58,'Inputs &amp; Outputs'!$I$9:$I$58)</f>
        <v>0</v>
      </c>
      <c r="BP80" s="7">
        <f>'No. policies'!BQ80*LOOKUP(BQ$1,'Inputs &amp; Outputs'!$A$9:$A$58,'Inputs &amp; Outputs'!$I$9:$I$58)</f>
        <v>0</v>
      </c>
      <c r="BQ80" s="7">
        <f>'No. policies'!BR80*LOOKUP(BR$1,'Inputs &amp; Outputs'!$A$9:$A$58,'Inputs &amp; Outputs'!$I$9:$I$58)</f>
        <v>0</v>
      </c>
      <c r="BR80" s="7">
        <f>'No. policies'!BS80*LOOKUP(BS$1,'Inputs &amp; Outputs'!$A$9:$A$58,'Inputs &amp; Outputs'!$I$9:$I$58)</f>
        <v>0</v>
      </c>
      <c r="BS80" s="7">
        <f>'No. policies'!BT80*LOOKUP(BT$1,'Inputs &amp; Outputs'!$A$9:$A$58,'Inputs &amp; Outputs'!$I$9:$I$58)</f>
        <v>0</v>
      </c>
      <c r="BT80" s="7">
        <f>'No. policies'!BU80*LOOKUP(BU$1,'Inputs &amp; Outputs'!$A$9:$A$58,'Inputs &amp; Outputs'!$I$9:$I$58)</f>
        <v>0</v>
      </c>
    </row>
    <row r="81" spans="1:72" x14ac:dyDescent="0.25">
      <c r="A81" s="1">
        <v>80</v>
      </c>
      <c r="B81" s="7">
        <f>'No. policies'!C81*LOOKUP(C$1,'Inputs &amp; Outputs'!$A$9:$A$58,'Inputs &amp; Outputs'!$I$9:$I$58)</f>
        <v>1907325682.3172207</v>
      </c>
      <c r="C81" s="7">
        <f>'No. policies'!D81*LOOKUP(D$1,'Inputs &amp; Outputs'!$A$9:$A$58,'Inputs &amp; Outputs'!$I$9:$I$58)</f>
        <v>1860592306.5618734</v>
      </c>
      <c r="D81" s="7">
        <f>'No. policies'!E81*LOOKUP(E$1,'Inputs &amp; Outputs'!$A$9:$A$58,'Inputs &amp; Outputs'!$I$9:$I$58)</f>
        <v>1810487921.2423398</v>
      </c>
      <c r="E81" s="7">
        <f>'No. policies'!F81*LOOKUP(F$1,'Inputs &amp; Outputs'!$A$9:$A$58,'Inputs &amp; Outputs'!$I$9:$I$58)</f>
        <v>1760760539.0440774</v>
      </c>
      <c r="F81" s="7">
        <f>'No. policies'!G81*LOOKUP(G$1,'Inputs &amp; Outputs'!$A$9:$A$58,'Inputs &amp; Outputs'!$I$9:$I$58)</f>
        <v>1707851021.8987007</v>
      </c>
      <c r="G81" s="7">
        <f>'No. policies'!H81*LOOKUP(H$1,'Inputs &amp; Outputs'!$A$9:$A$58,'Inputs &amp; Outputs'!$I$9:$I$58)</f>
        <v>1655379949.8276083</v>
      </c>
      <c r="H81" s="7">
        <f>'No. policies'!I81*LOOKUP(I$1,'Inputs &amp; Outputs'!$A$9:$A$58,'Inputs &amp; Outputs'!$I$9:$I$58)</f>
        <v>1599999319.2898507</v>
      </c>
      <c r="I81" s="7">
        <f>'No. policies'!J81*LOOKUP(J$1,'Inputs &amp; Outputs'!$A$9:$A$58,'Inputs &amp; Outputs'!$I$9:$I$58)</f>
        <v>1542926205.6166184</v>
      </c>
      <c r="J81" s="7">
        <f>'No. policies'!K81*LOOKUP(K$1,'Inputs &amp; Outputs'!$A$9:$A$58,'Inputs &amp; Outputs'!$I$9:$I$58)</f>
        <v>1489337129.7493598</v>
      </c>
      <c r="K81" s="7">
        <f>'No. policies'!L81*LOOKUP(L$1,'Inputs &amp; Outputs'!$A$9:$A$58,'Inputs &amp; Outputs'!$I$9:$I$58)</f>
        <v>1429586633.0131509</v>
      </c>
      <c r="L81" s="7">
        <f>'No. policies'!M81*LOOKUP(M$1,'Inputs &amp; Outputs'!$A$9:$A$58,'Inputs &amp; Outputs'!$I$9:$I$58)</f>
        <v>1374839205.1164398</v>
      </c>
      <c r="M81" s="7">
        <f>'No. policies'!N81*LOOKUP(N$1,'Inputs &amp; Outputs'!$A$9:$A$58,'Inputs &amp; Outputs'!$I$9:$I$58)</f>
        <v>1314503027.5143588</v>
      </c>
      <c r="N81" s="7">
        <f>'No. policies'!O81*LOOKUP(O$1,'Inputs &amp; Outputs'!$A$9:$A$58,'Inputs &amp; Outputs'!$I$9:$I$58)</f>
        <v>1251412792.3864565</v>
      </c>
      <c r="O81" s="7">
        <f>'No. policies'!P81*LOOKUP(P$1,'Inputs &amp; Outputs'!$A$9:$A$58,'Inputs &amp; Outputs'!$I$9:$I$58)</f>
        <v>1189124106.1146128</v>
      </c>
      <c r="P81" s="7">
        <f>'No. policies'!Q81*LOOKUP(Q$1,'Inputs &amp; Outputs'!$A$9:$A$58,'Inputs &amp; Outputs'!$I$9:$I$58)</f>
        <v>1123913045.3747351</v>
      </c>
      <c r="Q81" s="7">
        <f>'No. policies'!R81*LOOKUP(R$1,'Inputs &amp; Outputs'!$A$9:$A$58,'Inputs &amp; Outputs'!$I$9:$I$58)</f>
        <v>1055324373.5762615</v>
      </c>
      <c r="R81" s="7">
        <f>'No. policies'!S81*LOOKUP(S$1,'Inputs &amp; Outputs'!$A$9:$A$58,'Inputs &amp; Outputs'!$I$9:$I$58)</f>
        <v>990199613.25165308</v>
      </c>
      <c r="S81" s="7">
        <f>'No. policies'!T81*LOOKUP(T$1,'Inputs &amp; Outputs'!$A$9:$A$58,'Inputs &amp; Outputs'!$I$9:$I$58)</f>
        <v>923340312.97023964</v>
      </c>
      <c r="T81" s="7">
        <f>'No. policies'!U81*LOOKUP(U$1,'Inputs &amp; Outputs'!$A$9:$A$58,'Inputs &amp; Outputs'!$I$9:$I$58)</f>
        <v>855999635.31788683</v>
      </c>
      <c r="U81" s="7">
        <f>'No. policies'!V81*LOOKUP(V$1,'Inputs &amp; Outputs'!$A$9:$A$58,'Inputs &amp; Outputs'!$I$9:$I$58)</f>
        <v>790119365.19580841</v>
      </c>
      <c r="V81" s="7">
        <f>'No. policies'!W81*LOOKUP(W$1,'Inputs &amp; Outputs'!$A$9:$A$58,'Inputs &amp; Outputs'!$I$9:$I$58)</f>
        <v>723995775.32872176</v>
      </c>
      <c r="W81" s="7">
        <f>'No. policies'!X81*LOOKUP(X$1,'Inputs &amp; Outputs'!$A$9:$A$58,'Inputs &amp; Outputs'!$I$9:$I$58)</f>
        <v>659543404.26698041</v>
      </c>
      <c r="X81" s="7">
        <f>'No. policies'!Y81*LOOKUP(Y$1,'Inputs &amp; Outputs'!$A$9:$A$58,'Inputs &amp; Outputs'!$I$9:$I$58)</f>
        <v>596532666.89641166</v>
      </c>
      <c r="Y81" s="7">
        <f>'No. policies'!Z81*LOOKUP(Z$1,'Inputs &amp; Outputs'!$A$9:$A$58,'Inputs &amp; Outputs'!$I$9:$I$58)</f>
        <v>531917769.91228878</v>
      </c>
      <c r="Z81" s="7">
        <f>'No. policies'!AA81*LOOKUP(AA$1,'Inputs &amp; Outputs'!$A$9:$A$58,'Inputs &amp; Outputs'!$I$9:$I$58)</f>
        <v>472907991.96809036</v>
      </c>
      <c r="AA81" s="7">
        <f>'No. policies'!AB81*LOOKUP(AB$1,'Inputs &amp; Outputs'!$A$9:$A$58,'Inputs &amp; Outputs'!$I$9:$I$58)</f>
        <v>414583759.01778305</v>
      </c>
      <c r="AB81" s="7">
        <f>'No. policies'!AC81*LOOKUP(AC$1,'Inputs &amp; Outputs'!$A$9:$A$58,'Inputs &amp; Outputs'!$I$9:$I$58)</f>
        <v>360575237.93721241</v>
      </c>
      <c r="AC81" s="7">
        <f>'No. policies'!AD81*LOOKUP(AD$1,'Inputs &amp; Outputs'!$A$9:$A$58,'Inputs &amp; Outputs'!$I$9:$I$58)</f>
        <v>309258770.32283247</v>
      </c>
      <c r="AD81" s="7">
        <f>'No. policies'!AE81*LOOKUP(AE$1,'Inputs &amp; Outputs'!$A$9:$A$58,'Inputs &amp; Outputs'!$I$9:$I$58)</f>
        <v>261372522.52247095</v>
      </c>
      <c r="AE81" s="7">
        <f>'No. policies'!AF81*LOOKUP(AF$1,'Inputs &amp; Outputs'!$A$9:$A$58,'Inputs &amp; Outputs'!$I$9:$I$58)</f>
        <v>214016999.77175525</v>
      </c>
      <c r="AF81" s="7">
        <f>'No. policies'!AG81*LOOKUP(AG$1,'Inputs &amp; Outputs'!$A$9:$A$58,'Inputs &amp; Outputs'!$I$9:$I$58)</f>
        <v>177114563.4553709</v>
      </c>
      <c r="AG81" s="7">
        <f>'No. policies'!AH81*LOOKUP(AH$1,'Inputs &amp; Outputs'!$A$9:$A$58,'Inputs &amp; Outputs'!$I$9:$I$58)</f>
        <v>142172543.43266407</v>
      </c>
      <c r="AH81" s="7">
        <f>'No. policies'!AI81*LOOKUP(AI$1,'Inputs &amp; Outputs'!$A$9:$A$58,'Inputs &amp; Outputs'!$I$9:$I$58)</f>
        <v>112161028.89239597</v>
      </c>
      <c r="AI81" s="7">
        <f>'No. policies'!AJ81*LOOKUP(AJ$1,'Inputs &amp; Outputs'!$A$9:$A$58,'Inputs &amp; Outputs'!$I$9:$I$58)</f>
        <v>86721683.626009926</v>
      </c>
      <c r="AJ81" s="7">
        <f>'No. policies'!AK81*LOOKUP(AK$1,'Inputs &amp; Outputs'!$A$9:$A$58,'Inputs &amp; Outputs'!$I$9:$I$58)</f>
        <v>64741225.846699536</v>
      </c>
      <c r="AK81" s="7">
        <f>'No. policies'!AL81*LOOKUP(AL$1,'Inputs &amp; Outputs'!$A$9:$A$58,'Inputs &amp; Outputs'!$I$9:$I$58)</f>
        <v>48267946.410659708</v>
      </c>
      <c r="AL81" s="7">
        <f>'No. policies'!AM81*LOOKUP(AM$1,'Inputs &amp; Outputs'!$A$9:$A$58,'Inputs &amp; Outputs'!$I$9:$I$58)</f>
        <v>35897352.369515821</v>
      </c>
      <c r="AM81" s="7">
        <f>'No. policies'!AN81*LOOKUP(AN$1,'Inputs &amp; Outputs'!$A$9:$A$58,'Inputs &amp; Outputs'!$I$9:$I$58)</f>
        <v>25401182.958799135</v>
      </c>
      <c r="AN81" s="7">
        <f>'No. policies'!AO81*LOOKUP(AO$1,'Inputs &amp; Outputs'!$A$9:$A$58,'Inputs &amp; Outputs'!$I$9:$I$58)</f>
        <v>17296756.115728412</v>
      </c>
      <c r="AO81" s="7">
        <f>'No. policies'!AP81*LOOKUP(AP$1,'Inputs &amp; Outputs'!$A$9:$A$58,'Inputs &amp; Outputs'!$I$9:$I$58)</f>
        <v>11774895.216307227</v>
      </c>
      <c r="AP81" s="7">
        <f>'No. policies'!AQ81*LOOKUP(AQ$1,'Inputs &amp; Outputs'!$A$9:$A$58,'Inputs &amp; Outputs'!$I$9:$I$58)</f>
        <v>8681439.3631781917</v>
      </c>
      <c r="AQ81" s="7">
        <f>'No. policies'!AR81*LOOKUP(AR$1,'Inputs &amp; Outputs'!$A$9:$A$58,'Inputs &amp; Outputs'!$I$9:$I$58)</f>
        <v>5758391.9948211052</v>
      </c>
      <c r="AR81" s="7">
        <f>'No. policies'!AS81*LOOKUP(AS$1,'Inputs &amp; Outputs'!$A$9:$A$58,'Inputs &amp; Outputs'!$I$9:$I$58)</f>
        <v>3731803.3729507946</v>
      </c>
      <c r="AS81" s="7">
        <f>'No. policies'!AT81*LOOKUP(AT$1,'Inputs &amp; Outputs'!$A$9:$A$58,'Inputs &amp; Outputs'!$I$9:$I$58)</f>
        <v>2590471.8976893369</v>
      </c>
      <c r="AT81" s="7">
        <f>'No. policies'!AU81*LOOKUP(AU$1,'Inputs &amp; Outputs'!$A$9:$A$58,'Inputs &amp; Outputs'!$I$9:$I$58)</f>
        <v>1459166.121604579</v>
      </c>
      <c r="AU81" s="7">
        <f>'No. policies'!AV81*LOOKUP(AV$1,'Inputs &amp; Outputs'!$A$9:$A$58,'Inputs &amp; Outputs'!$I$9:$I$58)</f>
        <v>743103.29268161021</v>
      </c>
      <c r="AV81" s="7">
        <f>'No. policies'!AW81*LOOKUP(AW$1,'Inputs &amp; Outputs'!$A$9:$A$58,'Inputs &amp; Outputs'!$I$9:$I$58)</f>
        <v>393282.89820967446</v>
      </c>
      <c r="AW81" s="7">
        <f>'No. policies'!AX81*LOOKUP(AX$1,'Inputs &amp; Outputs'!$A$9:$A$58,'Inputs &amp; Outputs'!$I$9:$I$58)</f>
        <v>165764.1033653846</v>
      </c>
      <c r="AX81" s="7">
        <f>'No. policies'!AY81*LOOKUP(AY$1,'Inputs &amp; Outputs'!$A$9:$A$58,'Inputs &amp; Outputs'!$I$9:$I$58)</f>
        <v>150000</v>
      </c>
      <c r="AY81" s="7">
        <f>'No. policies'!AZ81*LOOKUP(AZ$1,'Inputs &amp; Outputs'!$A$9:$A$58,'Inputs &amp; Outputs'!$I$9:$I$58)</f>
        <v>0</v>
      </c>
      <c r="AZ81" s="7">
        <f>'No. policies'!BA81*LOOKUP(BA$1,'Inputs &amp; Outputs'!$A$9:$A$58,'Inputs &amp; Outputs'!$I$9:$I$58)</f>
        <v>0</v>
      </c>
      <c r="BA81" s="7">
        <f>'No. policies'!BB81*LOOKUP(BB$1,'Inputs &amp; Outputs'!$A$9:$A$58,'Inputs &amp; Outputs'!$I$9:$I$58)</f>
        <v>0</v>
      </c>
      <c r="BB81" s="7">
        <f>'No. policies'!BC81*LOOKUP(BC$1,'Inputs &amp; Outputs'!$A$9:$A$58,'Inputs &amp; Outputs'!$I$9:$I$58)</f>
        <v>0</v>
      </c>
      <c r="BC81" s="7">
        <f>'No. policies'!BD81*LOOKUP(BD$1,'Inputs &amp; Outputs'!$A$9:$A$58,'Inputs &amp; Outputs'!$I$9:$I$58)</f>
        <v>0</v>
      </c>
      <c r="BD81" s="7">
        <f>'No. policies'!BE81*LOOKUP(BE$1,'Inputs &amp; Outputs'!$A$9:$A$58,'Inputs &amp; Outputs'!$I$9:$I$58)</f>
        <v>0</v>
      </c>
      <c r="BE81" s="7">
        <f>'No. policies'!BF81*LOOKUP(BF$1,'Inputs &amp; Outputs'!$A$9:$A$58,'Inputs &amp; Outputs'!$I$9:$I$58)</f>
        <v>0</v>
      </c>
      <c r="BF81" s="7">
        <f>'No. policies'!BG81*LOOKUP(BG$1,'Inputs &amp; Outputs'!$A$9:$A$58,'Inputs &amp; Outputs'!$I$9:$I$58)</f>
        <v>0</v>
      </c>
      <c r="BG81" s="7">
        <f>'No. policies'!BH81*LOOKUP(BH$1,'Inputs &amp; Outputs'!$A$9:$A$58,'Inputs &amp; Outputs'!$I$9:$I$58)</f>
        <v>0</v>
      </c>
      <c r="BH81" s="7">
        <f>'No. policies'!BI81*LOOKUP(BI$1,'Inputs &amp; Outputs'!$A$9:$A$58,'Inputs &amp; Outputs'!$I$9:$I$58)</f>
        <v>0</v>
      </c>
      <c r="BI81" s="7">
        <f>'No. policies'!BJ81*LOOKUP(BJ$1,'Inputs &amp; Outputs'!$A$9:$A$58,'Inputs &amp; Outputs'!$I$9:$I$58)</f>
        <v>0</v>
      </c>
      <c r="BJ81" s="7">
        <f>'No. policies'!BK81*LOOKUP(BK$1,'Inputs &amp; Outputs'!$A$9:$A$58,'Inputs &amp; Outputs'!$I$9:$I$58)</f>
        <v>0</v>
      </c>
      <c r="BK81" s="7">
        <f>'No. policies'!BL81*LOOKUP(BL$1,'Inputs &amp; Outputs'!$A$9:$A$58,'Inputs &amp; Outputs'!$I$9:$I$58)</f>
        <v>0</v>
      </c>
      <c r="BL81" s="7">
        <f>'No. policies'!BM81*LOOKUP(BM$1,'Inputs &amp; Outputs'!$A$9:$A$58,'Inputs &amp; Outputs'!$I$9:$I$58)</f>
        <v>0</v>
      </c>
      <c r="BM81" s="7">
        <f>'No. policies'!BN81*LOOKUP(BN$1,'Inputs &amp; Outputs'!$A$9:$A$58,'Inputs &amp; Outputs'!$I$9:$I$58)</f>
        <v>0</v>
      </c>
      <c r="BN81" s="7">
        <f>'No. policies'!BO81*LOOKUP(BO$1,'Inputs &amp; Outputs'!$A$9:$A$58,'Inputs &amp; Outputs'!$I$9:$I$58)</f>
        <v>0</v>
      </c>
      <c r="BO81" s="7">
        <f>'No. policies'!BP81*LOOKUP(BP$1,'Inputs &amp; Outputs'!$A$9:$A$58,'Inputs &amp; Outputs'!$I$9:$I$58)</f>
        <v>0</v>
      </c>
      <c r="BP81" s="7">
        <f>'No. policies'!BQ81*LOOKUP(BQ$1,'Inputs &amp; Outputs'!$A$9:$A$58,'Inputs &amp; Outputs'!$I$9:$I$58)</f>
        <v>0</v>
      </c>
      <c r="BQ81" s="7">
        <f>'No. policies'!BR81*LOOKUP(BR$1,'Inputs &amp; Outputs'!$A$9:$A$58,'Inputs &amp; Outputs'!$I$9:$I$58)</f>
        <v>0</v>
      </c>
      <c r="BR81" s="7">
        <f>'No. policies'!BS81*LOOKUP(BS$1,'Inputs &amp; Outputs'!$A$9:$A$58,'Inputs &amp; Outputs'!$I$9:$I$58)</f>
        <v>0</v>
      </c>
      <c r="BS81" s="7">
        <f>'No. policies'!BT81*LOOKUP(BT$1,'Inputs &amp; Outputs'!$A$9:$A$58,'Inputs &amp; Outputs'!$I$9:$I$58)</f>
        <v>0</v>
      </c>
      <c r="BT81" s="7">
        <f>'No. policies'!BU81*LOOKUP(BU$1,'Inputs &amp; Outputs'!$A$9:$A$58,'Inputs &amp; Outputs'!$I$9:$I$58)</f>
        <v>0</v>
      </c>
    </row>
    <row r="82" spans="1:72" x14ac:dyDescent="0.25">
      <c r="A82" s="1">
        <v>81</v>
      </c>
      <c r="B82" s="7">
        <f>'No. policies'!C82*LOOKUP(C$1,'Inputs &amp; Outputs'!$A$9:$A$58,'Inputs &amp; Outputs'!$I$9:$I$58)</f>
        <v>1910389659.3169272</v>
      </c>
      <c r="C82" s="7">
        <f>'No. policies'!D82*LOOKUP(D$1,'Inputs &amp; Outputs'!$A$9:$A$58,'Inputs &amp; Outputs'!$I$9:$I$58)</f>
        <v>1861342091.8959706</v>
      </c>
      <c r="D82" s="7">
        <f>'No. policies'!E82*LOOKUP(E$1,'Inputs &amp; Outputs'!$A$9:$A$58,'Inputs &amp; Outputs'!$I$9:$I$58)</f>
        <v>1813420479.1224651</v>
      </c>
      <c r="E82" s="7">
        <f>'No. policies'!F82*LOOKUP(F$1,'Inputs &amp; Outputs'!$A$9:$A$58,'Inputs &amp; Outputs'!$I$9:$I$58)</f>
        <v>1762192633.8297985</v>
      </c>
      <c r="F82" s="7">
        <f>'No. policies'!G82*LOOKUP(G$1,'Inputs &amp; Outputs'!$A$9:$A$58,'Inputs &amp; Outputs'!$I$9:$I$58)</f>
        <v>1712391321.1389222</v>
      </c>
      <c r="G82" s="7">
        <f>'No. policies'!H82*LOOKUP(H$1,'Inputs &amp; Outputs'!$A$9:$A$58,'Inputs &amp; Outputs'!$I$9:$I$58)</f>
        <v>1653678634.3601596</v>
      </c>
      <c r="H82" s="7">
        <f>'No. policies'!I82*LOOKUP(I$1,'Inputs &amp; Outputs'!$A$9:$A$58,'Inputs &amp; Outputs'!$I$9:$I$58)</f>
        <v>1604965176.8916194</v>
      </c>
      <c r="I82" s="7">
        <f>'No. policies'!J82*LOOKUP(J$1,'Inputs &amp; Outputs'!$A$9:$A$58,'Inputs &amp; Outputs'!$I$9:$I$58)</f>
        <v>1546785933.4605625</v>
      </c>
      <c r="J82" s="7">
        <f>'No. policies'!K82*LOOKUP(K$1,'Inputs &amp; Outputs'!$A$9:$A$58,'Inputs &amp; Outputs'!$I$9:$I$58)</f>
        <v>1487152893.4392309</v>
      </c>
      <c r="K82" s="7">
        <f>'No. policies'!L82*LOOKUP(L$1,'Inputs &amp; Outputs'!$A$9:$A$58,'Inputs &amp; Outputs'!$I$9:$I$58)</f>
        <v>1424750821.9923875</v>
      </c>
      <c r="L82" s="7">
        <f>'No. policies'!M82*LOOKUP(M$1,'Inputs &amp; Outputs'!$A$9:$A$58,'Inputs &amp; Outputs'!$I$9:$I$58)</f>
        <v>1365778827.7017696</v>
      </c>
      <c r="M82" s="7">
        <f>'No. policies'!N82*LOOKUP(N$1,'Inputs &amp; Outputs'!$A$9:$A$58,'Inputs &amp; Outputs'!$I$9:$I$58)</f>
        <v>1305192317.0812242</v>
      </c>
      <c r="N82" s="7">
        <f>'No. policies'!O82*LOOKUP(O$1,'Inputs &amp; Outputs'!$A$9:$A$58,'Inputs &amp; Outputs'!$I$9:$I$58)</f>
        <v>1245159806.4588249</v>
      </c>
      <c r="O82" s="7">
        <f>'No. policies'!P82*LOOKUP(P$1,'Inputs &amp; Outputs'!$A$9:$A$58,'Inputs &amp; Outputs'!$I$9:$I$58)</f>
        <v>1183894888.4096234</v>
      </c>
      <c r="P82" s="7">
        <f>'No. policies'!Q82*LOOKUP(Q$1,'Inputs &amp; Outputs'!$A$9:$A$58,'Inputs &amp; Outputs'!$I$9:$I$58)</f>
        <v>1119898174.0360444</v>
      </c>
      <c r="Q82" s="7">
        <f>'No. policies'!R82*LOOKUP(R$1,'Inputs &amp; Outputs'!$A$9:$A$58,'Inputs &amp; Outputs'!$I$9:$I$58)</f>
        <v>1054363240.2669935</v>
      </c>
      <c r="R82" s="7">
        <f>'No. policies'!S82*LOOKUP(S$1,'Inputs &amp; Outputs'!$A$9:$A$58,'Inputs &amp; Outputs'!$I$9:$I$58)</f>
        <v>990429144.91907358</v>
      </c>
      <c r="S82" s="7">
        <f>'No. policies'!T82*LOOKUP(T$1,'Inputs &amp; Outputs'!$A$9:$A$58,'Inputs &amp; Outputs'!$I$9:$I$58)</f>
        <v>924433799.84017122</v>
      </c>
      <c r="T82" s="7">
        <f>'No. policies'!U82*LOOKUP(U$1,'Inputs &amp; Outputs'!$A$9:$A$58,'Inputs &amp; Outputs'!$I$9:$I$58)</f>
        <v>858909078.11819041</v>
      </c>
      <c r="U82" s="7">
        <f>'No. policies'!V82*LOOKUP(V$1,'Inputs &amp; Outputs'!$A$9:$A$58,'Inputs &amp; Outputs'!$I$9:$I$58)</f>
        <v>794648962.75301278</v>
      </c>
      <c r="V82" s="7">
        <f>'No. policies'!W82*LOOKUP(W$1,'Inputs &amp; Outputs'!$A$9:$A$58,'Inputs &amp; Outputs'!$I$9:$I$58)</f>
        <v>731068227.63270414</v>
      </c>
      <c r="W82" s="7">
        <f>'No. policies'!X82*LOOKUP(X$1,'Inputs &amp; Outputs'!$A$9:$A$58,'Inputs &amp; Outputs'!$I$9:$I$58)</f>
        <v>663577845.30371988</v>
      </c>
      <c r="X82" s="7">
        <f>'No. policies'!Y82*LOOKUP(Y$1,'Inputs &amp; Outputs'!$A$9:$A$58,'Inputs &amp; Outputs'!$I$9:$I$58)</f>
        <v>595543392.15860665</v>
      </c>
      <c r="Y82" s="7">
        <f>'No. policies'!Z82*LOOKUP(Z$1,'Inputs &amp; Outputs'!$A$9:$A$58,'Inputs &amp; Outputs'!$I$9:$I$58)</f>
        <v>534236504.74189776</v>
      </c>
      <c r="Z82" s="7">
        <f>'No. policies'!AA82*LOOKUP(AA$1,'Inputs &amp; Outputs'!$A$9:$A$58,'Inputs &amp; Outputs'!$I$9:$I$58)</f>
        <v>473052567.93628603</v>
      </c>
      <c r="AA82" s="7">
        <f>'No. policies'!AB82*LOOKUP(AB$1,'Inputs &amp; Outputs'!$A$9:$A$58,'Inputs &amp; Outputs'!$I$9:$I$58)</f>
        <v>415797964.62505937</v>
      </c>
      <c r="AB82" s="7">
        <f>'No. policies'!AC82*LOOKUP(AC$1,'Inputs &amp; Outputs'!$A$9:$A$58,'Inputs &amp; Outputs'!$I$9:$I$58)</f>
        <v>365851948.73629355</v>
      </c>
      <c r="AC82" s="7">
        <f>'No. policies'!AD82*LOOKUP(AD$1,'Inputs &amp; Outputs'!$A$9:$A$58,'Inputs &amp; Outputs'!$I$9:$I$58)</f>
        <v>314864669.48276293</v>
      </c>
      <c r="AD82" s="7">
        <f>'No. policies'!AE82*LOOKUP(AE$1,'Inputs &amp; Outputs'!$A$9:$A$58,'Inputs &amp; Outputs'!$I$9:$I$58)</f>
        <v>267009756.52129653</v>
      </c>
      <c r="AE82" s="7">
        <f>'No. policies'!AF82*LOOKUP(AF$1,'Inputs &amp; Outputs'!$A$9:$A$58,'Inputs &amp; Outputs'!$I$9:$I$58)</f>
        <v>222260021.83905628</v>
      </c>
      <c r="AF82" s="7">
        <f>'No. policies'!AG82*LOOKUP(AG$1,'Inputs &amp; Outputs'!$A$9:$A$58,'Inputs &amp; Outputs'!$I$9:$I$58)</f>
        <v>183170558.52354509</v>
      </c>
      <c r="AG82" s="7">
        <f>'No. policies'!AH82*LOOKUP(AH$1,'Inputs &amp; Outputs'!$A$9:$A$58,'Inputs &amp; Outputs'!$I$9:$I$58)</f>
        <v>147182268.53539464</v>
      </c>
      <c r="AH82" s="7">
        <f>'No. policies'!AI82*LOOKUP(AI$1,'Inputs &amp; Outputs'!$A$9:$A$58,'Inputs &amp; Outputs'!$I$9:$I$58)</f>
        <v>117292055.23200522</v>
      </c>
      <c r="AI82" s="7">
        <f>'No. policies'!AJ82*LOOKUP(AJ$1,'Inputs &amp; Outputs'!$A$9:$A$58,'Inputs &amp; Outputs'!$I$9:$I$58)</f>
        <v>92165091.110703588</v>
      </c>
      <c r="AJ82" s="7">
        <f>'No. policies'!AK82*LOOKUP(AK$1,'Inputs &amp; Outputs'!$A$9:$A$58,'Inputs &amp; Outputs'!$I$9:$I$58)</f>
        <v>70930236.695632145</v>
      </c>
      <c r="AK82" s="7">
        <f>'No. policies'!AL82*LOOKUP(AL$1,'Inputs &amp; Outputs'!$A$9:$A$58,'Inputs &amp; Outputs'!$I$9:$I$58)</f>
        <v>52171014.853570201</v>
      </c>
      <c r="AL82" s="7">
        <f>'No. policies'!AM82*LOOKUP(AM$1,'Inputs &amp; Outputs'!$A$9:$A$58,'Inputs &amp; Outputs'!$I$9:$I$58)</f>
        <v>38461448.967338376</v>
      </c>
      <c r="AM82" s="7">
        <f>'No. policies'!AN82*LOOKUP(AN$1,'Inputs &amp; Outputs'!$A$9:$A$58,'Inputs &amp; Outputs'!$I$9:$I$58)</f>
        <v>28217151.205362841</v>
      </c>
      <c r="AN82" s="7">
        <f>'No. policies'!AO82*LOOKUP(AO$1,'Inputs &amp; Outputs'!$A$9:$A$58,'Inputs &amp; Outputs'!$I$9:$I$58)</f>
        <v>20929617.118091434</v>
      </c>
      <c r="AO82" s="7">
        <f>'No. policies'!AP82*LOOKUP(AP$1,'Inputs &amp; Outputs'!$A$9:$A$58,'Inputs &amp; Outputs'!$I$9:$I$58)</f>
        <v>13669117.490234911</v>
      </c>
      <c r="AP82" s="7">
        <f>'No. policies'!AQ82*LOOKUP(AQ$1,'Inputs &amp; Outputs'!$A$9:$A$58,'Inputs &amp; Outputs'!$I$9:$I$58)</f>
        <v>8826130.0192311611</v>
      </c>
      <c r="AQ82" s="7">
        <f>'No. policies'!AR82*LOOKUP(AR$1,'Inputs &amp; Outputs'!$A$9:$A$58,'Inputs &amp; Outputs'!$I$9:$I$58)</f>
        <v>6030442.0103244642</v>
      </c>
      <c r="AR82" s="7">
        <f>'No. policies'!AS82*LOOKUP(AS$1,'Inputs &amp; Outputs'!$A$9:$A$58,'Inputs &amp; Outputs'!$I$9:$I$58)</f>
        <v>3943837.6555048171</v>
      </c>
      <c r="AS82" s="7">
        <f>'No. policies'!AT82*LOOKUP(AT$1,'Inputs &amp; Outputs'!$A$9:$A$58,'Inputs &amp; Outputs'!$I$9:$I$58)</f>
        <v>2511972.7492745086</v>
      </c>
      <c r="AT82" s="7">
        <f>'No. policies'!AU82*LOOKUP(AU$1,'Inputs &amp; Outputs'!$A$9:$A$58,'Inputs &amp; Outputs'!$I$9:$I$58)</f>
        <v>1494755.5392046908</v>
      </c>
      <c r="AU82" s="7">
        <f>'No. policies'!AV82*LOOKUP(AV$1,'Inputs &amp; Outputs'!$A$9:$A$58,'Inputs &amp; Outputs'!$I$9:$I$58)</f>
        <v>835991.2042668116</v>
      </c>
      <c r="AV82" s="7">
        <f>'No. policies'!AW82*LOOKUP(AW$1,'Inputs &amp; Outputs'!$A$9:$A$58,'Inputs &amp; Outputs'!$I$9:$I$58)</f>
        <v>393282.89820967446</v>
      </c>
      <c r="AW82" s="7">
        <f>'No. policies'!AX82*LOOKUP(AX$1,'Inputs &amp; Outputs'!$A$9:$A$58,'Inputs &amp; Outputs'!$I$9:$I$58)</f>
        <v>150694.63942307691</v>
      </c>
      <c r="AX82" s="7">
        <f>'No. policies'!AY82*LOOKUP(AY$1,'Inputs &amp; Outputs'!$A$9:$A$58,'Inputs &amp; Outputs'!$I$9:$I$58)</f>
        <v>150000</v>
      </c>
      <c r="AY82" s="7">
        <f>'No. policies'!AZ82*LOOKUP(AZ$1,'Inputs &amp; Outputs'!$A$9:$A$58,'Inputs &amp; Outputs'!$I$9:$I$58)</f>
        <v>0</v>
      </c>
      <c r="AZ82" s="7">
        <f>'No. policies'!BA82*LOOKUP(BA$1,'Inputs &amp; Outputs'!$A$9:$A$58,'Inputs &amp; Outputs'!$I$9:$I$58)</f>
        <v>0</v>
      </c>
      <c r="BA82" s="7">
        <f>'No. policies'!BB82*LOOKUP(BB$1,'Inputs &amp; Outputs'!$A$9:$A$58,'Inputs &amp; Outputs'!$I$9:$I$58)</f>
        <v>0</v>
      </c>
      <c r="BB82" s="7">
        <f>'No. policies'!BC82*LOOKUP(BC$1,'Inputs &amp; Outputs'!$A$9:$A$58,'Inputs &amp; Outputs'!$I$9:$I$58)</f>
        <v>0</v>
      </c>
      <c r="BC82" s="7">
        <f>'No. policies'!BD82*LOOKUP(BD$1,'Inputs &amp; Outputs'!$A$9:$A$58,'Inputs &amp; Outputs'!$I$9:$I$58)</f>
        <v>0</v>
      </c>
      <c r="BD82" s="7">
        <f>'No. policies'!BE82*LOOKUP(BE$1,'Inputs &amp; Outputs'!$A$9:$A$58,'Inputs &amp; Outputs'!$I$9:$I$58)</f>
        <v>0</v>
      </c>
      <c r="BE82" s="7">
        <f>'No. policies'!BF82*LOOKUP(BF$1,'Inputs &amp; Outputs'!$A$9:$A$58,'Inputs &amp; Outputs'!$I$9:$I$58)</f>
        <v>0</v>
      </c>
      <c r="BF82" s="7">
        <f>'No. policies'!BG82*LOOKUP(BG$1,'Inputs &amp; Outputs'!$A$9:$A$58,'Inputs &amp; Outputs'!$I$9:$I$58)</f>
        <v>0</v>
      </c>
      <c r="BG82" s="7">
        <f>'No. policies'!BH82*LOOKUP(BH$1,'Inputs &amp; Outputs'!$A$9:$A$58,'Inputs &amp; Outputs'!$I$9:$I$58)</f>
        <v>0</v>
      </c>
      <c r="BH82" s="7">
        <f>'No. policies'!BI82*LOOKUP(BI$1,'Inputs &amp; Outputs'!$A$9:$A$58,'Inputs &amp; Outputs'!$I$9:$I$58)</f>
        <v>0</v>
      </c>
      <c r="BI82" s="7">
        <f>'No. policies'!BJ82*LOOKUP(BJ$1,'Inputs &amp; Outputs'!$A$9:$A$58,'Inputs &amp; Outputs'!$I$9:$I$58)</f>
        <v>0</v>
      </c>
      <c r="BJ82" s="7">
        <f>'No. policies'!BK82*LOOKUP(BK$1,'Inputs &amp; Outputs'!$A$9:$A$58,'Inputs &amp; Outputs'!$I$9:$I$58)</f>
        <v>0</v>
      </c>
      <c r="BK82" s="7">
        <f>'No. policies'!BL82*LOOKUP(BL$1,'Inputs &amp; Outputs'!$A$9:$A$58,'Inputs &amp; Outputs'!$I$9:$I$58)</f>
        <v>0</v>
      </c>
      <c r="BL82" s="7">
        <f>'No. policies'!BM82*LOOKUP(BM$1,'Inputs &amp; Outputs'!$A$9:$A$58,'Inputs &amp; Outputs'!$I$9:$I$58)</f>
        <v>0</v>
      </c>
      <c r="BM82" s="7">
        <f>'No. policies'!BN82*LOOKUP(BN$1,'Inputs &amp; Outputs'!$A$9:$A$58,'Inputs &amp; Outputs'!$I$9:$I$58)</f>
        <v>0</v>
      </c>
      <c r="BN82" s="7">
        <f>'No. policies'!BO82*LOOKUP(BO$1,'Inputs &amp; Outputs'!$A$9:$A$58,'Inputs &amp; Outputs'!$I$9:$I$58)</f>
        <v>0</v>
      </c>
      <c r="BO82" s="7">
        <f>'No. policies'!BP82*LOOKUP(BP$1,'Inputs &amp; Outputs'!$A$9:$A$58,'Inputs &amp; Outputs'!$I$9:$I$58)</f>
        <v>0</v>
      </c>
      <c r="BP82" s="7">
        <f>'No. policies'!BQ82*LOOKUP(BQ$1,'Inputs &amp; Outputs'!$A$9:$A$58,'Inputs &amp; Outputs'!$I$9:$I$58)</f>
        <v>0</v>
      </c>
      <c r="BQ82" s="7">
        <f>'No. policies'!BR82*LOOKUP(BR$1,'Inputs &amp; Outputs'!$A$9:$A$58,'Inputs &amp; Outputs'!$I$9:$I$58)</f>
        <v>0</v>
      </c>
      <c r="BR82" s="7">
        <f>'No. policies'!BS82*LOOKUP(BS$1,'Inputs &amp; Outputs'!$A$9:$A$58,'Inputs &amp; Outputs'!$I$9:$I$58)</f>
        <v>0</v>
      </c>
      <c r="BS82" s="7">
        <f>'No. policies'!BT82*LOOKUP(BT$1,'Inputs &amp; Outputs'!$A$9:$A$58,'Inputs &amp; Outputs'!$I$9:$I$58)</f>
        <v>0</v>
      </c>
      <c r="BT82" s="7">
        <f>'No. policies'!BU82*LOOKUP(BU$1,'Inputs &amp; Outputs'!$A$9:$A$58,'Inputs &amp; Outputs'!$I$9:$I$58)</f>
        <v>0</v>
      </c>
    </row>
    <row r="83" spans="1:72" x14ac:dyDescent="0.25">
      <c r="A83" s="1">
        <v>82</v>
      </c>
      <c r="B83" s="7">
        <f>'No. policies'!C83*LOOKUP(C$1,'Inputs &amp; Outputs'!$A$9:$A$58,'Inputs &amp; Outputs'!$I$9:$I$58)</f>
        <v>1907708679.442184</v>
      </c>
      <c r="C83" s="7">
        <f>'No. policies'!D83*LOOKUP(D$1,'Inputs &amp; Outputs'!$A$9:$A$58,'Inputs &amp; Outputs'!$I$9:$I$58)</f>
        <v>1860592306.5618734</v>
      </c>
      <c r="D83" s="7">
        <f>'No. policies'!E83*LOOKUP(E$1,'Inputs &amp; Outputs'!$A$9:$A$58,'Inputs &amp; Outputs'!$I$9:$I$58)</f>
        <v>1811221060.7123711</v>
      </c>
      <c r="E83" s="7">
        <f>'No. policies'!F83*LOOKUP(F$1,'Inputs &amp; Outputs'!$A$9:$A$58,'Inputs &amp; Outputs'!$I$9:$I$58)</f>
        <v>1761834610.1333683</v>
      </c>
      <c r="F83" s="7">
        <f>'No. policies'!G83*LOOKUP(G$1,'Inputs &amp; Outputs'!$A$9:$A$58,'Inputs &amp; Outputs'!$I$9:$I$58)</f>
        <v>1708898783.2618287</v>
      </c>
      <c r="G83" s="7">
        <f>'No. policies'!H83*LOOKUP(H$1,'Inputs &amp; Outputs'!$A$9:$A$58,'Inputs &amp; Outputs'!$I$9:$I$58)</f>
        <v>1654359160.5471389</v>
      </c>
      <c r="H83" s="7">
        <f>'No. policies'!I83*LOOKUP(I$1,'Inputs &amp; Outputs'!$A$9:$A$58,'Inputs &amp; Outputs'!$I$9:$I$58)</f>
        <v>1599999319.2898507</v>
      </c>
      <c r="I83" s="7">
        <f>'No. policies'!J83*LOOKUP(J$1,'Inputs &amp; Outputs'!$A$9:$A$58,'Inputs &amp; Outputs'!$I$9:$I$58)</f>
        <v>1543247849.6036139</v>
      </c>
      <c r="J83" s="7">
        <f>'No. policies'!K83*LOOKUP(K$1,'Inputs &amp; Outputs'!$A$9:$A$58,'Inputs &amp; Outputs'!$I$9:$I$58)</f>
        <v>1483408488.3361526</v>
      </c>
      <c r="K83" s="7">
        <f>'No. policies'!L83*LOOKUP(L$1,'Inputs &amp; Outputs'!$A$9:$A$58,'Inputs &amp; Outputs'!$I$9:$I$58)</f>
        <v>1422937392.8596015</v>
      </c>
      <c r="L83" s="7">
        <f>'No. policies'!M83*LOOKUP(M$1,'Inputs &amp; Outputs'!$A$9:$A$58,'Inputs &amp; Outputs'!$I$9:$I$58)</f>
        <v>1362856125.3099403</v>
      </c>
      <c r="M83" s="7">
        <f>'No. policies'!N83*LOOKUP(N$1,'Inputs &amp; Outputs'!$A$9:$A$58,'Inputs &amp; Outputs'!$I$9:$I$58)</f>
        <v>1300395890.494458</v>
      </c>
      <c r="N83" s="7">
        <f>'No. policies'!O83*LOOKUP(O$1,'Inputs &amp; Outputs'!$A$9:$A$58,'Inputs &amp; Outputs'!$I$9:$I$58)</f>
        <v>1237819344.7176921</v>
      </c>
      <c r="O83" s="7">
        <f>'No. policies'!P83*LOOKUP(P$1,'Inputs &amp; Outputs'!$A$9:$A$58,'Inputs &amp; Outputs'!$I$9:$I$58)</f>
        <v>1167422852.6389065</v>
      </c>
      <c r="P83" s="7">
        <f>'No. policies'!Q83*LOOKUP(Q$1,'Inputs &amp; Outputs'!$A$9:$A$58,'Inputs &amp; Outputs'!$I$9:$I$58)</f>
        <v>1104340547.5986178</v>
      </c>
      <c r="Q83" s="7">
        <f>'No. policies'!R83*LOOKUP(R$1,'Inputs &amp; Outputs'!$A$9:$A$58,'Inputs &amp; Outputs'!$I$9:$I$58)</f>
        <v>1038744823.9913886</v>
      </c>
      <c r="R83" s="7">
        <f>'No. policies'!S83*LOOKUP(S$1,'Inputs &amp; Outputs'!$A$9:$A$58,'Inputs &amp; Outputs'!$I$9:$I$58)</f>
        <v>975739118.20416725</v>
      </c>
      <c r="S83" s="7">
        <f>'No. policies'!T83*LOOKUP(T$1,'Inputs &amp; Outputs'!$A$9:$A$58,'Inputs &amp; Outputs'!$I$9:$I$58)</f>
        <v>909343681.03511524</v>
      </c>
      <c r="T83" s="7">
        <f>'No. policies'!U83*LOOKUP(U$1,'Inputs &amp; Outputs'!$A$9:$A$58,'Inputs &amp; Outputs'!$I$9:$I$58)</f>
        <v>846232220.20258188</v>
      </c>
      <c r="U83" s="7">
        <f>'No. policies'!V83*LOOKUP(V$1,'Inputs &amp; Outputs'!$A$9:$A$58,'Inputs &amp; Outputs'!$I$9:$I$58)</f>
        <v>780075474.9602685</v>
      </c>
      <c r="V83" s="7">
        <f>'No. policies'!W83*LOOKUP(W$1,'Inputs &amp; Outputs'!$A$9:$A$58,'Inputs &amp; Outputs'!$I$9:$I$58)</f>
        <v>715062151.36579669</v>
      </c>
      <c r="W83" s="7">
        <f>'No. policies'!X83*LOOKUP(X$1,'Inputs &amp; Outputs'!$A$9:$A$58,'Inputs &amp; Outputs'!$I$9:$I$58)</f>
        <v>651123701.23378491</v>
      </c>
      <c r="X83" s="7">
        <f>'No. policies'!Y83*LOOKUP(Y$1,'Inputs &amp; Outputs'!$A$9:$A$58,'Inputs &amp; Outputs'!$I$9:$I$58)</f>
        <v>588288710.74803674</v>
      </c>
      <c r="Y83" s="7">
        <f>'No. policies'!Z83*LOOKUP(Z$1,'Inputs &amp; Outputs'!$A$9:$A$58,'Inputs &amp; Outputs'!$I$9:$I$58)</f>
        <v>529444452.76070595</v>
      </c>
      <c r="Z83" s="7">
        <f>'No. policies'!AA83*LOOKUP(AA$1,'Inputs &amp; Outputs'!$A$9:$A$58,'Inputs &amp; Outputs'!$I$9:$I$58)</f>
        <v>469004440.82680678</v>
      </c>
      <c r="AA83" s="7">
        <f>'No. policies'!AB83*LOOKUP(AB$1,'Inputs &amp; Outputs'!$A$9:$A$58,'Inputs &amp; Outputs'!$I$9:$I$58)</f>
        <v>412694994.73979771</v>
      </c>
      <c r="AB83" s="7">
        <f>'No. policies'!AC83*LOOKUP(AC$1,'Inputs &amp; Outputs'!$A$9:$A$58,'Inputs &amp; Outputs'!$I$9:$I$58)</f>
        <v>355926706.99516469</v>
      </c>
      <c r="AC83" s="7">
        <f>'No. policies'!AD83*LOOKUP(AD$1,'Inputs &amp; Outputs'!$A$9:$A$58,'Inputs &amp; Outputs'!$I$9:$I$58)</f>
        <v>305054345.95288455</v>
      </c>
      <c r="AD83" s="7">
        <f>'No. policies'!AE83*LOOKUP(AE$1,'Inputs &amp; Outputs'!$A$9:$A$58,'Inputs &amp; Outputs'!$I$9:$I$58)</f>
        <v>259746397.33050203</v>
      </c>
      <c r="AE83" s="7">
        <f>'No. policies'!AF83*LOOKUP(AF$1,'Inputs &amp; Outputs'!$A$9:$A$58,'Inputs &amp; Outputs'!$I$9:$I$58)</f>
        <v>216831690.23376048</v>
      </c>
      <c r="AF83" s="7">
        <f>'No. policies'!AG83*LOOKUP(AG$1,'Inputs &amp; Outputs'!$A$9:$A$58,'Inputs &amp; Outputs'!$I$9:$I$58)</f>
        <v>176741886.83579096</v>
      </c>
      <c r="AG83" s="7">
        <f>'No. policies'!AH83*LOOKUP(AH$1,'Inputs &amp; Outputs'!$A$9:$A$58,'Inputs &amp; Outputs'!$I$9:$I$58)</f>
        <v>140790550.30087632</v>
      </c>
      <c r="AH83" s="7">
        <f>'No. policies'!AI83*LOOKUP(AI$1,'Inputs &amp; Outputs'!$A$9:$A$58,'Inputs &amp; Outputs'!$I$9:$I$58)</f>
        <v>113604130.05041108</v>
      </c>
      <c r="AI83" s="7">
        <f>'No. policies'!AJ83*LOOKUP(AJ$1,'Inputs &amp; Outputs'!$A$9:$A$58,'Inputs &amp; Outputs'!$I$9:$I$58)</f>
        <v>88511297.045635238</v>
      </c>
      <c r="AJ83" s="7">
        <f>'No. policies'!AK83*LOOKUP(AK$1,'Inputs &amp; Outputs'!$A$9:$A$58,'Inputs &amp; Outputs'!$I$9:$I$58)</f>
        <v>69052671.606630117</v>
      </c>
      <c r="AK83" s="7">
        <f>'No. policies'!AL83*LOOKUP(AL$1,'Inputs &amp; Outputs'!$A$9:$A$58,'Inputs &amp; Outputs'!$I$9:$I$58)</f>
        <v>52691423.979291596</v>
      </c>
      <c r="AL83" s="7">
        <f>'No. policies'!AM83*LOOKUP(AM$1,'Inputs &amp; Outputs'!$A$9:$A$58,'Inputs &amp; Outputs'!$I$9:$I$58)</f>
        <v>39010898.238300353</v>
      </c>
      <c r="AM83" s="7">
        <f>'No. policies'!AN83*LOOKUP(AN$1,'Inputs &amp; Outputs'!$A$9:$A$58,'Inputs &amp; Outputs'!$I$9:$I$58)</f>
        <v>27987276.246459682</v>
      </c>
      <c r="AN83" s="7">
        <f>'No. policies'!AO83*LOOKUP(AO$1,'Inputs &amp; Outputs'!$A$9:$A$58,'Inputs &amp; Outputs'!$I$9:$I$58)</f>
        <v>19086075.713907212</v>
      </c>
      <c r="AO83" s="7">
        <f>'No. policies'!AP83*LOOKUP(AP$1,'Inputs &amp; Outputs'!$A$9:$A$58,'Inputs &amp; Outputs'!$I$9:$I$58)</f>
        <v>13822703.080012832</v>
      </c>
      <c r="AP83" s="7">
        <f>'No. policies'!AQ83*LOOKUP(AQ$1,'Inputs &amp; Outputs'!$A$9:$A$58,'Inputs &amp; Outputs'!$I$9:$I$58)</f>
        <v>9501353.0808116868</v>
      </c>
      <c r="AQ83" s="7">
        <f>'No. policies'!AR83*LOOKUP(AR$1,'Inputs &amp; Outputs'!$A$9:$A$58,'Inputs &amp; Outputs'!$I$9:$I$58)</f>
        <v>6030442.0103244642</v>
      </c>
      <c r="AR83" s="7">
        <f>'No. policies'!AS83*LOOKUP(AS$1,'Inputs &amp; Outputs'!$A$9:$A$58,'Inputs &amp; Outputs'!$I$9:$I$58)</f>
        <v>3986244.5120156216</v>
      </c>
      <c r="AS83" s="7">
        <f>'No. policies'!AT83*LOOKUP(AT$1,'Inputs &amp; Outputs'!$A$9:$A$58,'Inputs &amp; Outputs'!$I$9:$I$58)</f>
        <v>2786719.768726408</v>
      </c>
      <c r="AT83" s="7">
        <f>'No. policies'!AU83*LOOKUP(AU$1,'Inputs &amp; Outputs'!$A$9:$A$58,'Inputs &amp; Outputs'!$I$9:$I$58)</f>
        <v>1886239.1328059193</v>
      </c>
      <c r="AU83" s="7">
        <f>'No. policies'!AV83*LOOKUP(AV$1,'Inputs &amp; Outputs'!$A$9:$A$58,'Inputs &amp; Outputs'!$I$9:$I$58)</f>
        <v>1052729.6646322813</v>
      </c>
      <c r="AV83" s="7">
        <f>'No. policies'!AW83*LOOKUP(AW$1,'Inputs &amp; Outputs'!$A$9:$A$58,'Inputs &amp; Outputs'!$I$9:$I$58)</f>
        <v>565344.16617640702</v>
      </c>
      <c r="AW83" s="7">
        <f>'No. policies'!AX83*LOOKUP(AX$1,'Inputs &amp; Outputs'!$A$9:$A$58,'Inputs &amp; Outputs'!$I$9:$I$58)</f>
        <v>195903.03124999997</v>
      </c>
      <c r="AX83" s="7">
        <f>'No. policies'!AY83*LOOKUP(AY$1,'Inputs &amp; Outputs'!$A$9:$A$58,'Inputs &amp; Outputs'!$I$9:$I$58)</f>
        <v>175000</v>
      </c>
      <c r="AY83" s="7">
        <f>'No. policies'!AZ83*LOOKUP(AZ$1,'Inputs &amp; Outputs'!$A$9:$A$58,'Inputs &amp; Outputs'!$I$9:$I$58)</f>
        <v>0</v>
      </c>
      <c r="AZ83" s="7">
        <f>'No. policies'!BA83*LOOKUP(BA$1,'Inputs &amp; Outputs'!$A$9:$A$58,'Inputs &amp; Outputs'!$I$9:$I$58)</f>
        <v>0</v>
      </c>
      <c r="BA83" s="7">
        <f>'No. policies'!BB83*LOOKUP(BB$1,'Inputs &amp; Outputs'!$A$9:$A$58,'Inputs &amp; Outputs'!$I$9:$I$58)</f>
        <v>0</v>
      </c>
      <c r="BB83" s="7">
        <f>'No. policies'!BC83*LOOKUP(BC$1,'Inputs &amp; Outputs'!$A$9:$A$58,'Inputs &amp; Outputs'!$I$9:$I$58)</f>
        <v>0</v>
      </c>
      <c r="BC83" s="7">
        <f>'No. policies'!BD83*LOOKUP(BD$1,'Inputs &amp; Outputs'!$A$9:$A$58,'Inputs &amp; Outputs'!$I$9:$I$58)</f>
        <v>0</v>
      </c>
      <c r="BD83" s="7">
        <f>'No. policies'!BE83*LOOKUP(BE$1,'Inputs &amp; Outputs'!$A$9:$A$58,'Inputs &amp; Outputs'!$I$9:$I$58)</f>
        <v>0</v>
      </c>
      <c r="BE83" s="7">
        <f>'No. policies'!BF83*LOOKUP(BF$1,'Inputs &amp; Outputs'!$A$9:$A$58,'Inputs &amp; Outputs'!$I$9:$I$58)</f>
        <v>0</v>
      </c>
      <c r="BF83" s="7">
        <f>'No. policies'!BG83*LOOKUP(BG$1,'Inputs &amp; Outputs'!$A$9:$A$58,'Inputs &amp; Outputs'!$I$9:$I$58)</f>
        <v>0</v>
      </c>
      <c r="BG83" s="7">
        <f>'No. policies'!BH83*LOOKUP(BH$1,'Inputs &amp; Outputs'!$A$9:$A$58,'Inputs &amp; Outputs'!$I$9:$I$58)</f>
        <v>0</v>
      </c>
      <c r="BH83" s="7">
        <f>'No. policies'!BI83*LOOKUP(BI$1,'Inputs &amp; Outputs'!$A$9:$A$58,'Inputs &amp; Outputs'!$I$9:$I$58)</f>
        <v>0</v>
      </c>
      <c r="BI83" s="7">
        <f>'No. policies'!BJ83*LOOKUP(BJ$1,'Inputs &amp; Outputs'!$A$9:$A$58,'Inputs &amp; Outputs'!$I$9:$I$58)</f>
        <v>0</v>
      </c>
      <c r="BJ83" s="7">
        <f>'No. policies'!BK83*LOOKUP(BK$1,'Inputs &amp; Outputs'!$A$9:$A$58,'Inputs &amp; Outputs'!$I$9:$I$58)</f>
        <v>0</v>
      </c>
      <c r="BK83" s="7">
        <f>'No. policies'!BL83*LOOKUP(BL$1,'Inputs &amp; Outputs'!$A$9:$A$58,'Inputs &amp; Outputs'!$I$9:$I$58)</f>
        <v>0</v>
      </c>
      <c r="BL83" s="7">
        <f>'No. policies'!BM83*LOOKUP(BM$1,'Inputs &amp; Outputs'!$A$9:$A$58,'Inputs &amp; Outputs'!$I$9:$I$58)</f>
        <v>0</v>
      </c>
      <c r="BM83" s="7">
        <f>'No. policies'!BN83*LOOKUP(BN$1,'Inputs &amp; Outputs'!$A$9:$A$58,'Inputs &amp; Outputs'!$I$9:$I$58)</f>
        <v>0</v>
      </c>
      <c r="BN83" s="7">
        <f>'No. policies'!BO83*LOOKUP(BO$1,'Inputs &amp; Outputs'!$A$9:$A$58,'Inputs &amp; Outputs'!$I$9:$I$58)</f>
        <v>0</v>
      </c>
      <c r="BO83" s="7">
        <f>'No. policies'!BP83*LOOKUP(BP$1,'Inputs &amp; Outputs'!$A$9:$A$58,'Inputs &amp; Outputs'!$I$9:$I$58)</f>
        <v>0</v>
      </c>
      <c r="BP83" s="7">
        <f>'No. policies'!BQ83*LOOKUP(BQ$1,'Inputs &amp; Outputs'!$A$9:$A$58,'Inputs &amp; Outputs'!$I$9:$I$58)</f>
        <v>0</v>
      </c>
      <c r="BQ83" s="7">
        <f>'No. policies'!BR83*LOOKUP(BR$1,'Inputs &amp; Outputs'!$A$9:$A$58,'Inputs &amp; Outputs'!$I$9:$I$58)</f>
        <v>0</v>
      </c>
      <c r="BR83" s="7">
        <f>'No. policies'!BS83*LOOKUP(BS$1,'Inputs &amp; Outputs'!$A$9:$A$58,'Inputs &amp; Outputs'!$I$9:$I$58)</f>
        <v>0</v>
      </c>
      <c r="BS83" s="7">
        <f>'No. policies'!BT83*LOOKUP(BT$1,'Inputs &amp; Outputs'!$A$9:$A$58,'Inputs &amp; Outputs'!$I$9:$I$58)</f>
        <v>0</v>
      </c>
      <c r="BT83" s="7">
        <f>'No. policies'!BU83*LOOKUP(BU$1,'Inputs &amp; Outputs'!$A$9:$A$58,'Inputs &amp; Outputs'!$I$9:$I$58)</f>
        <v>0</v>
      </c>
    </row>
    <row r="84" spans="1:72" x14ac:dyDescent="0.25">
      <c r="A84" s="1">
        <v>83</v>
      </c>
      <c r="B84" s="7">
        <f>'No. policies'!C84*LOOKUP(C$1,'Inputs &amp; Outputs'!$A$9:$A$58,'Inputs &amp; Outputs'!$I$9:$I$58)</f>
        <v>1909623665.0670004</v>
      </c>
      <c r="C84" s="7">
        <f>'No. policies'!D84*LOOKUP(D$1,'Inputs &amp; Outputs'!$A$9:$A$58,'Inputs &amp; Outputs'!$I$9:$I$58)</f>
        <v>1861342091.8959706</v>
      </c>
      <c r="D84" s="7">
        <f>'No. policies'!E84*LOOKUP(E$1,'Inputs &amp; Outputs'!$A$9:$A$58,'Inputs &amp; Outputs'!$I$9:$I$58)</f>
        <v>1810121351.5073242</v>
      </c>
      <c r="E84" s="7">
        <f>'No. policies'!F84*LOOKUP(F$1,'Inputs &amp; Outputs'!$A$9:$A$58,'Inputs &amp; Outputs'!$I$9:$I$58)</f>
        <v>1758612396.8654959</v>
      </c>
      <c r="F84" s="7">
        <f>'No. policies'!G84*LOOKUP(G$1,'Inputs &amp; Outputs'!$A$9:$A$58,'Inputs &amp; Outputs'!$I$9:$I$58)</f>
        <v>1707501768.1109915</v>
      </c>
      <c r="G84" s="7">
        <f>'No. policies'!H84*LOOKUP(H$1,'Inputs &amp; Outputs'!$A$9:$A$58,'Inputs &amp; Outputs'!$I$9:$I$58)</f>
        <v>1653338371.2666698</v>
      </c>
      <c r="H84" s="7">
        <f>'No. policies'!I84*LOOKUP(I$1,'Inputs &amp; Outputs'!$A$9:$A$58,'Inputs &amp; Outputs'!$I$9:$I$58)</f>
        <v>1600992490.8102045</v>
      </c>
      <c r="I84" s="7">
        <f>'No. policies'!J84*LOOKUP(J$1,'Inputs &amp; Outputs'!$A$9:$A$58,'Inputs &amp; Outputs'!$I$9:$I$58)</f>
        <v>1544212781.5645998</v>
      </c>
      <c r="J84" s="7">
        <f>'No. policies'!K84*LOOKUP(K$1,'Inputs &amp; Outputs'!$A$9:$A$58,'Inputs &amp; Outputs'!$I$9:$I$58)</f>
        <v>1489025095.9907699</v>
      </c>
      <c r="K84" s="7">
        <f>'No. policies'!L84*LOOKUP(L$1,'Inputs &amp; Outputs'!$A$9:$A$58,'Inputs &amp; Outputs'!$I$9:$I$58)</f>
        <v>1429284394.8243532</v>
      </c>
      <c r="L84" s="7">
        <f>'No. policies'!M84*LOOKUP(M$1,'Inputs &amp; Outputs'!$A$9:$A$58,'Inputs &amp; Outputs'!$I$9:$I$58)</f>
        <v>1370455151.5286961</v>
      </c>
      <c r="M84" s="7">
        <f>'No. policies'!N84*LOOKUP(N$1,'Inputs &amp; Outputs'!$A$9:$A$58,'Inputs &amp; Outputs'!$I$9:$I$58)</f>
        <v>1305756602.5620203</v>
      </c>
      <c r="N84" s="7">
        <f>'No. policies'!O84*LOOKUP(O$1,'Inputs &amp; Outputs'!$A$9:$A$58,'Inputs &amp; Outputs'!$I$9:$I$58)</f>
        <v>1242169247.9716966</v>
      </c>
      <c r="O84" s="7">
        <f>'No. policies'!P84*LOOKUP(P$1,'Inputs &amp; Outputs'!$A$9:$A$58,'Inputs &amp; Outputs'!$I$9:$I$58)</f>
        <v>1179450053.3603823</v>
      </c>
      <c r="P84" s="7">
        <f>'No. policies'!Q84*LOOKUP(Q$1,'Inputs &amp; Outputs'!$A$9:$A$58,'Inputs &amp; Outputs'!$I$9:$I$58)</f>
        <v>1118643526.7427034</v>
      </c>
      <c r="Q84" s="7">
        <f>'No. policies'!R84*LOOKUP(R$1,'Inputs &amp; Outputs'!$A$9:$A$58,'Inputs &amp; Outputs'!$I$9:$I$58)</f>
        <v>1050999273.6845555</v>
      </c>
      <c r="R84" s="7">
        <f>'No. policies'!S84*LOOKUP(S$1,'Inputs &amp; Outputs'!$A$9:$A$58,'Inputs &amp; Outputs'!$I$9:$I$58)</f>
        <v>983772726.56388164</v>
      </c>
      <c r="S84" s="7">
        <f>'No. policies'!T84*LOOKUP(T$1,'Inputs &amp; Outputs'!$A$9:$A$58,'Inputs &amp; Outputs'!$I$9:$I$58)</f>
        <v>919841154.98645854</v>
      </c>
      <c r="T84" s="7">
        <f>'No. policies'!U84*LOOKUP(U$1,'Inputs &amp; Outputs'!$A$9:$A$58,'Inputs &amp; Outputs'!$I$9:$I$58)</f>
        <v>856207452.66076565</v>
      </c>
      <c r="U84" s="7">
        <f>'No. policies'!V84*LOOKUP(V$1,'Inputs &amp; Outputs'!$A$9:$A$58,'Inputs &amp; Outputs'!$I$9:$I$58)</f>
        <v>791300999.34116614</v>
      </c>
      <c r="V84" s="7">
        <f>'No. policies'!W84*LOOKUP(W$1,'Inputs &amp; Outputs'!$A$9:$A$58,'Inputs &amp; Outputs'!$I$9:$I$58)</f>
        <v>723065189.49925041</v>
      </c>
      <c r="W84" s="7">
        <f>'No. policies'!X84*LOOKUP(X$1,'Inputs &amp; Outputs'!$A$9:$A$58,'Inputs &amp; Outputs'!$I$9:$I$58)</f>
        <v>659543404.26698041</v>
      </c>
      <c r="X84" s="7">
        <f>'No. policies'!Y84*LOOKUP(Y$1,'Inputs &amp; Outputs'!$A$9:$A$58,'Inputs &amp; Outputs'!$I$9:$I$58)</f>
        <v>594224359.17486668</v>
      </c>
      <c r="Y84" s="7">
        <f>'No. policies'!Z84*LOOKUP(Z$1,'Inputs &amp; Outputs'!$A$9:$A$58,'Inputs &amp; Outputs'!$I$9:$I$58)</f>
        <v>536091492.60558486</v>
      </c>
      <c r="Z84" s="7">
        <f>'No. policies'!AA84*LOOKUP(AA$1,'Inputs &amp; Outputs'!$A$9:$A$58,'Inputs &amp; Outputs'!$I$9:$I$58)</f>
        <v>474787479.55463427</v>
      </c>
      <c r="AA84" s="7">
        <f>'No. policies'!AB84*LOOKUP(AB$1,'Inputs &amp; Outputs'!$A$9:$A$58,'Inputs &amp; Outputs'!$I$9:$I$58)</f>
        <v>419170757.97860461</v>
      </c>
      <c r="AB84" s="7">
        <f>'No. policies'!AC84*LOOKUP(AC$1,'Inputs &amp; Outputs'!$A$9:$A$58,'Inputs &amp; Outputs'!$I$9:$I$58)</f>
        <v>365223768.87926006</v>
      </c>
      <c r="AC84" s="7">
        <f>'No. policies'!AD84*LOOKUP(AD$1,'Inputs &amp; Outputs'!$A$9:$A$58,'Inputs &amp; Outputs'!$I$9:$I$58)</f>
        <v>311244192.94197452</v>
      </c>
      <c r="AD84" s="7">
        <f>'No. policies'!AE84*LOOKUP(AE$1,'Inputs &amp; Outputs'!$A$9:$A$58,'Inputs &amp; Outputs'!$I$9:$I$58)</f>
        <v>263865914.48348996</v>
      </c>
      <c r="AE84" s="7">
        <f>'No. policies'!AF84*LOOKUP(AF$1,'Inputs &amp; Outputs'!$A$9:$A$58,'Inputs &amp; Outputs'!$I$9:$I$58)</f>
        <v>220249528.65190968</v>
      </c>
      <c r="AF84" s="7">
        <f>'No. policies'!AG84*LOOKUP(AG$1,'Inputs &amp; Outputs'!$A$9:$A$58,'Inputs &amp; Outputs'!$I$9:$I$58)</f>
        <v>181959359.50991026</v>
      </c>
      <c r="AG84" s="7">
        <f>'No. policies'!AH84*LOOKUP(AH$1,'Inputs &amp; Outputs'!$A$9:$A$58,'Inputs &amp; Outputs'!$I$9:$I$58)</f>
        <v>146318522.82802728</v>
      </c>
      <c r="AH84" s="7">
        <f>'No. policies'!AI84*LOOKUP(AI$1,'Inputs &amp; Outputs'!$A$9:$A$58,'Inputs &amp; Outputs'!$I$9:$I$58)</f>
        <v>115688609.50087734</v>
      </c>
      <c r="AI84" s="7">
        <f>'No. policies'!AJ84*LOOKUP(AJ$1,'Inputs &amp; Outputs'!$A$9:$A$58,'Inputs &amp; Outputs'!$I$9:$I$58)</f>
        <v>90673746.594349161</v>
      </c>
      <c r="AJ84" s="7">
        <f>'No. policies'!AK84*LOOKUP(AK$1,'Inputs &amp; Outputs'!$A$9:$A$58,'Inputs &amp; Outputs'!$I$9:$I$58)</f>
        <v>69122211.05437094</v>
      </c>
      <c r="AK84" s="7">
        <f>'No. policies'!AL84*LOOKUP(AL$1,'Inputs &amp; Outputs'!$A$9:$A$58,'Inputs &amp; Outputs'!$I$9:$I$58)</f>
        <v>52171014.853570201</v>
      </c>
      <c r="AL84" s="7">
        <f>'No. policies'!AM84*LOOKUP(AM$1,'Inputs &amp; Outputs'!$A$9:$A$58,'Inputs &amp; Outputs'!$I$9:$I$58)</f>
        <v>39071948.157296129</v>
      </c>
      <c r="AM84" s="7">
        <f>'No. policies'!AN84*LOOKUP(AN$1,'Inputs &amp; Outputs'!$A$9:$A$58,'Inputs &amp; Outputs'!$I$9:$I$58)</f>
        <v>27757401.287556522</v>
      </c>
      <c r="AN84" s="7">
        <f>'No. policies'!AO84*LOOKUP(AO$1,'Inputs &amp; Outputs'!$A$9:$A$58,'Inputs &amp; Outputs'!$I$9:$I$58)</f>
        <v>19682515.579966813</v>
      </c>
      <c r="AO84" s="7">
        <f>'No. policies'!AP84*LOOKUP(AP$1,'Inputs &amp; Outputs'!$A$9:$A$58,'Inputs &amp; Outputs'!$I$9:$I$58)</f>
        <v>14232264.652753953</v>
      </c>
      <c r="AP84" s="7">
        <f>'No. policies'!AQ84*LOOKUP(AQ$1,'Inputs &amp; Outputs'!$A$9:$A$58,'Inputs &amp; Outputs'!$I$9:$I$58)</f>
        <v>9838964.6116019506</v>
      </c>
      <c r="AQ84" s="7">
        <f>'No. policies'!AR84*LOOKUP(AR$1,'Inputs &amp; Outputs'!$A$9:$A$58,'Inputs &amp; Outputs'!$I$9:$I$58)</f>
        <v>7027958.7338367822</v>
      </c>
      <c r="AR84" s="7">
        <f>'No. policies'!AS84*LOOKUP(AS$1,'Inputs &amp; Outputs'!$A$9:$A$58,'Inputs &amp; Outputs'!$I$9:$I$58)</f>
        <v>4537533.6466560801</v>
      </c>
      <c r="AS84" s="7">
        <f>'No. policies'!AT84*LOOKUP(AT$1,'Inputs &amp; Outputs'!$A$9:$A$58,'Inputs &amp; Outputs'!$I$9:$I$58)</f>
        <v>2433473.6008596802</v>
      </c>
      <c r="AT84" s="7">
        <f>'No. policies'!AU84*LOOKUP(AU$1,'Inputs &amp; Outputs'!$A$9:$A$58,'Inputs &amp; Outputs'!$I$9:$I$58)</f>
        <v>1637113.2096051376</v>
      </c>
      <c r="AU84" s="7">
        <f>'No. policies'!AV84*LOOKUP(AV$1,'Inputs &amp; Outputs'!$A$9:$A$58,'Inputs &amp; Outputs'!$I$9:$I$58)</f>
        <v>1021767.0274372142</v>
      </c>
      <c r="AV84" s="7">
        <f>'No. policies'!AW84*LOOKUP(AW$1,'Inputs &amp; Outputs'!$A$9:$A$58,'Inputs &amp; Outputs'!$I$9:$I$58)</f>
        <v>491603.62276209309</v>
      </c>
      <c r="AW84" s="7">
        <f>'No. policies'!AX84*LOOKUP(AX$1,'Inputs &amp; Outputs'!$A$9:$A$58,'Inputs &amp; Outputs'!$I$9:$I$58)</f>
        <v>165764.1033653846</v>
      </c>
      <c r="AX84" s="7">
        <f>'No. policies'!AY84*LOOKUP(AY$1,'Inputs &amp; Outputs'!$A$9:$A$58,'Inputs &amp; Outputs'!$I$9:$I$58)</f>
        <v>225000</v>
      </c>
      <c r="AY84" s="7">
        <f>'No. policies'!AZ84*LOOKUP(AZ$1,'Inputs &amp; Outputs'!$A$9:$A$58,'Inputs &amp; Outputs'!$I$9:$I$58)</f>
        <v>0</v>
      </c>
      <c r="AZ84" s="7">
        <f>'No. policies'!BA84*LOOKUP(BA$1,'Inputs &amp; Outputs'!$A$9:$A$58,'Inputs &amp; Outputs'!$I$9:$I$58)</f>
        <v>0</v>
      </c>
      <c r="BA84" s="7">
        <f>'No. policies'!BB84*LOOKUP(BB$1,'Inputs &amp; Outputs'!$A$9:$A$58,'Inputs &amp; Outputs'!$I$9:$I$58)</f>
        <v>0</v>
      </c>
      <c r="BB84" s="7">
        <f>'No. policies'!BC84*LOOKUP(BC$1,'Inputs &amp; Outputs'!$A$9:$A$58,'Inputs &amp; Outputs'!$I$9:$I$58)</f>
        <v>0</v>
      </c>
      <c r="BC84" s="7">
        <f>'No. policies'!BD84*LOOKUP(BD$1,'Inputs &amp; Outputs'!$A$9:$A$58,'Inputs &amp; Outputs'!$I$9:$I$58)</f>
        <v>0</v>
      </c>
      <c r="BD84" s="7">
        <f>'No. policies'!BE84*LOOKUP(BE$1,'Inputs &amp; Outputs'!$A$9:$A$58,'Inputs &amp; Outputs'!$I$9:$I$58)</f>
        <v>0</v>
      </c>
      <c r="BE84" s="7">
        <f>'No. policies'!BF84*LOOKUP(BF$1,'Inputs &amp; Outputs'!$A$9:$A$58,'Inputs &amp; Outputs'!$I$9:$I$58)</f>
        <v>0</v>
      </c>
      <c r="BF84" s="7">
        <f>'No. policies'!BG84*LOOKUP(BG$1,'Inputs &amp; Outputs'!$A$9:$A$58,'Inputs &amp; Outputs'!$I$9:$I$58)</f>
        <v>0</v>
      </c>
      <c r="BG84" s="7">
        <f>'No. policies'!BH84*LOOKUP(BH$1,'Inputs &amp; Outputs'!$A$9:$A$58,'Inputs &amp; Outputs'!$I$9:$I$58)</f>
        <v>0</v>
      </c>
      <c r="BH84" s="7">
        <f>'No. policies'!BI84*LOOKUP(BI$1,'Inputs &amp; Outputs'!$A$9:$A$58,'Inputs &amp; Outputs'!$I$9:$I$58)</f>
        <v>0</v>
      </c>
      <c r="BI84" s="7">
        <f>'No. policies'!BJ84*LOOKUP(BJ$1,'Inputs &amp; Outputs'!$A$9:$A$58,'Inputs &amp; Outputs'!$I$9:$I$58)</f>
        <v>0</v>
      </c>
      <c r="BJ84" s="7">
        <f>'No. policies'!BK84*LOOKUP(BK$1,'Inputs &amp; Outputs'!$A$9:$A$58,'Inputs &amp; Outputs'!$I$9:$I$58)</f>
        <v>0</v>
      </c>
      <c r="BK84" s="7">
        <f>'No. policies'!BL84*LOOKUP(BL$1,'Inputs &amp; Outputs'!$A$9:$A$58,'Inputs &amp; Outputs'!$I$9:$I$58)</f>
        <v>0</v>
      </c>
      <c r="BL84" s="7">
        <f>'No. policies'!BM84*LOOKUP(BM$1,'Inputs &amp; Outputs'!$A$9:$A$58,'Inputs &amp; Outputs'!$I$9:$I$58)</f>
        <v>0</v>
      </c>
      <c r="BM84" s="7">
        <f>'No. policies'!BN84*LOOKUP(BN$1,'Inputs &amp; Outputs'!$A$9:$A$58,'Inputs &amp; Outputs'!$I$9:$I$58)</f>
        <v>0</v>
      </c>
      <c r="BN84" s="7">
        <f>'No. policies'!BO84*LOOKUP(BO$1,'Inputs &amp; Outputs'!$A$9:$A$58,'Inputs &amp; Outputs'!$I$9:$I$58)</f>
        <v>0</v>
      </c>
      <c r="BO84" s="7">
        <f>'No. policies'!BP84*LOOKUP(BP$1,'Inputs &amp; Outputs'!$A$9:$A$58,'Inputs &amp; Outputs'!$I$9:$I$58)</f>
        <v>0</v>
      </c>
      <c r="BP84" s="7">
        <f>'No. policies'!BQ84*LOOKUP(BQ$1,'Inputs &amp; Outputs'!$A$9:$A$58,'Inputs &amp; Outputs'!$I$9:$I$58)</f>
        <v>0</v>
      </c>
      <c r="BQ84" s="7">
        <f>'No. policies'!BR84*LOOKUP(BR$1,'Inputs &amp; Outputs'!$A$9:$A$58,'Inputs &amp; Outputs'!$I$9:$I$58)</f>
        <v>0</v>
      </c>
      <c r="BR84" s="7">
        <f>'No. policies'!BS84*LOOKUP(BS$1,'Inputs &amp; Outputs'!$A$9:$A$58,'Inputs &amp; Outputs'!$I$9:$I$58)</f>
        <v>0</v>
      </c>
      <c r="BS84" s="7">
        <f>'No. policies'!BT84*LOOKUP(BT$1,'Inputs &amp; Outputs'!$A$9:$A$58,'Inputs &amp; Outputs'!$I$9:$I$58)</f>
        <v>0</v>
      </c>
      <c r="BT84" s="7">
        <f>'No. policies'!BU84*LOOKUP(BU$1,'Inputs &amp; Outputs'!$A$9:$A$58,'Inputs &amp; Outputs'!$I$9:$I$58)</f>
        <v>0</v>
      </c>
    </row>
    <row r="85" spans="1:72" x14ac:dyDescent="0.25">
      <c r="A85" s="1">
        <v>84</v>
      </c>
      <c r="B85" s="7">
        <f>'No. policies'!C85*LOOKUP(C$1,'Inputs &amp; Outputs'!$A$9:$A$58,'Inputs &amp; Outputs'!$I$9:$I$58)</f>
        <v>1908857670.8170738</v>
      </c>
      <c r="C85" s="7">
        <f>'No. policies'!D85*LOOKUP(D$1,'Inputs &amp; Outputs'!$A$9:$A$58,'Inputs &amp; Outputs'!$I$9:$I$58)</f>
        <v>1860217413.894825</v>
      </c>
      <c r="D85" s="7">
        <f>'No. policies'!E85*LOOKUP(E$1,'Inputs &amp; Outputs'!$A$9:$A$58,'Inputs &amp; Outputs'!$I$9:$I$58)</f>
        <v>1810121351.5073242</v>
      </c>
      <c r="E85" s="7">
        <f>'No. policies'!F85*LOOKUP(F$1,'Inputs &amp; Outputs'!$A$9:$A$58,'Inputs &amp; Outputs'!$I$9:$I$58)</f>
        <v>1759328444.2583563</v>
      </c>
      <c r="F85" s="7">
        <f>'No. policies'!G85*LOOKUP(G$1,'Inputs &amp; Outputs'!$A$9:$A$58,'Inputs &amp; Outputs'!$I$9:$I$58)</f>
        <v>1706454006.7478633</v>
      </c>
      <c r="G85" s="7">
        <f>'No. policies'!H85*LOOKUP(H$1,'Inputs &amp; Outputs'!$A$9:$A$58,'Inputs &amp; Outputs'!$I$9:$I$58)</f>
        <v>1653678634.3601596</v>
      </c>
      <c r="H85" s="7">
        <f>'No. policies'!I85*LOOKUP(I$1,'Inputs &amp; Outputs'!$A$9:$A$58,'Inputs &amp; Outputs'!$I$9:$I$58)</f>
        <v>1599999319.2898507</v>
      </c>
      <c r="I85" s="7">
        <f>'No. policies'!J85*LOOKUP(J$1,'Inputs &amp; Outputs'!$A$9:$A$58,'Inputs &amp; Outputs'!$I$9:$I$58)</f>
        <v>1542604561.6296232</v>
      </c>
      <c r="J85" s="7">
        <f>'No. policies'!K85*LOOKUP(K$1,'Inputs &amp; Outputs'!$A$9:$A$58,'Inputs &amp; Outputs'!$I$9:$I$58)</f>
        <v>1491521366.0594888</v>
      </c>
      <c r="K85" s="7">
        <f>'No. policies'!L85*LOOKUP(L$1,'Inputs &amp; Outputs'!$A$9:$A$58,'Inputs &amp; Outputs'!$I$9:$I$58)</f>
        <v>1433213491.2787235</v>
      </c>
      <c r="L85" s="7">
        <f>'No. policies'!M85*LOOKUP(M$1,'Inputs &amp; Outputs'!$A$9:$A$58,'Inputs &amp; Outputs'!$I$9:$I$58)</f>
        <v>1372793313.4421594</v>
      </c>
      <c r="M85" s="7">
        <f>'No. policies'!N85*LOOKUP(N$1,'Inputs &amp; Outputs'!$A$9:$A$58,'Inputs &amp; Outputs'!$I$9:$I$58)</f>
        <v>1314785170.2547567</v>
      </c>
      <c r="N85" s="7">
        <f>'No. policies'!O85*LOOKUP(O$1,'Inputs &amp; Outputs'!$A$9:$A$58,'Inputs &amp; Outputs'!$I$9:$I$58)</f>
        <v>1251956530.2932072</v>
      </c>
      <c r="O85" s="7">
        <f>'No. policies'!P85*LOOKUP(P$1,'Inputs &amp; Outputs'!$A$9:$A$58,'Inputs &amp; Outputs'!$I$9:$I$58)</f>
        <v>1186248036.3768687</v>
      </c>
      <c r="P85" s="7">
        <f>'No. policies'!Q85*LOOKUP(Q$1,'Inputs &amp; Outputs'!$A$9:$A$58,'Inputs &amp; Outputs'!$I$9:$I$58)</f>
        <v>1122156539.164058</v>
      </c>
      <c r="Q85" s="7">
        <f>'No. policies'!R85*LOOKUP(R$1,'Inputs &amp; Outputs'!$A$9:$A$58,'Inputs &amp; Outputs'!$I$9:$I$58)</f>
        <v>1053882673.6123595</v>
      </c>
      <c r="R85" s="7">
        <f>'No. policies'!S85*LOOKUP(S$1,'Inputs &amp; Outputs'!$A$9:$A$58,'Inputs &amp; Outputs'!$I$9:$I$58)</f>
        <v>988363359.91228986</v>
      </c>
      <c r="S85" s="7">
        <f>'No. policies'!T85*LOOKUP(T$1,'Inputs &amp; Outputs'!$A$9:$A$58,'Inputs &amp; Outputs'!$I$9:$I$58)</f>
        <v>921153339.23037648</v>
      </c>
      <c r="T85" s="7">
        <f>'No. policies'!U85*LOOKUP(U$1,'Inputs &amp; Outputs'!$A$9:$A$58,'Inputs &amp; Outputs'!$I$9:$I$58)</f>
        <v>857038722.03228092</v>
      </c>
      <c r="U85" s="7">
        <f>'No. policies'!V85*LOOKUP(V$1,'Inputs &amp; Outputs'!$A$9:$A$58,'Inputs &amp; Outputs'!$I$9:$I$58)</f>
        <v>789922426.17158222</v>
      </c>
      <c r="V85" s="7">
        <f>'No. policies'!W85*LOOKUP(W$1,'Inputs &amp; Outputs'!$A$9:$A$58,'Inputs &amp; Outputs'!$I$9:$I$58)</f>
        <v>723065189.49925041</v>
      </c>
      <c r="W85" s="7">
        <f>'No. policies'!X85*LOOKUP(X$1,'Inputs &amp; Outputs'!$A$9:$A$58,'Inputs &amp; Outputs'!$I$9:$I$58)</f>
        <v>655333552.75038266</v>
      </c>
      <c r="X85" s="7">
        <f>'No. policies'!Y85*LOOKUP(Y$1,'Inputs &amp; Outputs'!$A$9:$A$58,'Inputs &amp; Outputs'!$I$9:$I$58)</f>
        <v>589277985.48584175</v>
      </c>
      <c r="Y85" s="7">
        <f>'No. policies'!Z85*LOOKUP(Z$1,'Inputs &amp; Outputs'!$A$9:$A$58,'Inputs &amp; Outputs'!$I$9:$I$58)</f>
        <v>530835693.65847129</v>
      </c>
      <c r="Z85" s="7">
        <f>'No. policies'!AA85*LOOKUP(AA$1,'Inputs &amp; Outputs'!$A$9:$A$58,'Inputs &amp; Outputs'!$I$9:$I$58)</f>
        <v>470739352.44515502</v>
      </c>
      <c r="AA85" s="7">
        <f>'No. policies'!AB85*LOOKUP(AB$1,'Inputs &amp; Outputs'!$A$9:$A$58,'Inputs &amp; Outputs'!$I$9:$I$58)</f>
        <v>414448847.28364122</v>
      </c>
      <c r="AB85" s="7">
        <f>'No. policies'!AC85*LOOKUP(AC$1,'Inputs &amp; Outputs'!$A$9:$A$58,'Inputs &amp; Outputs'!$I$9:$I$58)</f>
        <v>360323965.99439901</v>
      </c>
      <c r="AC85" s="7">
        <f>'No. policies'!AD85*LOOKUP(AD$1,'Inputs &amp; Outputs'!$A$9:$A$58,'Inputs &amp; Outputs'!$I$9:$I$58)</f>
        <v>307857295.53284985</v>
      </c>
      <c r="AD85" s="7">
        <f>'No. policies'!AE85*LOOKUP(AE$1,'Inputs &amp; Outputs'!$A$9:$A$58,'Inputs &amp; Outputs'!$I$9:$I$58)</f>
        <v>260071622.3688958</v>
      </c>
      <c r="AE85" s="7">
        <f>'No. policies'!AF85*LOOKUP(AF$1,'Inputs &amp; Outputs'!$A$9:$A$58,'Inputs &amp; Outputs'!$I$9:$I$58)</f>
        <v>216228542.2776165</v>
      </c>
      <c r="AF85" s="7">
        <f>'No. policies'!AG85*LOOKUP(AG$1,'Inputs &amp; Outputs'!$A$9:$A$58,'Inputs &amp; Outputs'!$I$9:$I$58)</f>
        <v>176835055.99068594</v>
      </c>
      <c r="AG85" s="7">
        <f>'No. policies'!AH85*LOOKUP(AH$1,'Inputs &amp; Outputs'!$A$9:$A$58,'Inputs &amp; Outputs'!$I$9:$I$58)</f>
        <v>138631186.03245798</v>
      </c>
      <c r="AH85" s="7">
        <f>'No. policies'!AI85*LOOKUP(AI$1,'Inputs &amp; Outputs'!$A$9:$A$58,'Inputs &amp; Outputs'!$I$9:$I$58)</f>
        <v>109354998.86292218</v>
      </c>
      <c r="AI85" s="7">
        <f>'No. policies'!AJ85*LOOKUP(AJ$1,'Inputs &amp; Outputs'!$A$9:$A$58,'Inputs &amp; Outputs'!$I$9:$I$58)</f>
        <v>85677742.464561835</v>
      </c>
      <c r="AJ85" s="7">
        <f>'No. policies'!AK85*LOOKUP(AK$1,'Inputs &amp; Outputs'!$A$9:$A$58,'Inputs &amp; Outputs'!$I$9:$I$58)</f>
        <v>64880304.742181167</v>
      </c>
      <c r="AK85" s="7">
        <f>'No. policies'!AL85*LOOKUP(AL$1,'Inputs &amp; Outputs'!$A$9:$A$58,'Inputs &amp; Outputs'!$I$9:$I$58)</f>
        <v>48593202.114235587</v>
      </c>
      <c r="AL85" s="7">
        <f>'No. policies'!AM85*LOOKUP(AM$1,'Inputs &amp; Outputs'!$A$9:$A$58,'Inputs &amp; Outputs'!$I$9:$I$58)</f>
        <v>35347903.098553844</v>
      </c>
      <c r="AM85" s="7">
        <f>'No. policies'!AN85*LOOKUP(AN$1,'Inputs &amp; Outputs'!$A$9:$A$58,'Inputs &amp; Outputs'!$I$9:$I$58)</f>
        <v>24654089.342363868</v>
      </c>
      <c r="AN85" s="7">
        <f>'No. policies'!AO85*LOOKUP(AO$1,'Inputs &amp; Outputs'!$A$9:$A$58,'Inputs &amp; Outputs'!$I$9:$I$58)</f>
        <v>16808759.861679647</v>
      </c>
      <c r="AO85" s="7">
        <f>'No. policies'!AP85*LOOKUP(AP$1,'Inputs &amp; Outputs'!$A$9:$A$58,'Inputs &amp; Outputs'!$I$9:$I$58)</f>
        <v>11518919.233344026</v>
      </c>
      <c r="AP85" s="7">
        <f>'No. policies'!AQ85*LOOKUP(AQ$1,'Inputs &amp; Outputs'!$A$9:$A$58,'Inputs &amp; Outputs'!$I$9:$I$58)</f>
        <v>7957986.0829133419</v>
      </c>
      <c r="AQ85" s="7">
        <f>'No. policies'!AR85*LOOKUP(AR$1,'Inputs &amp; Outputs'!$A$9:$A$58,'Inputs &amp; Outputs'!$I$9:$I$58)</f>
        <v>5078266.9560627071</v>
      </c>
      <c r="AR85" s="7">
        <f>'No. policies'!AS85*LOOKUP(AS$1,'Inputs &amp; Outputs'!$A$9:$A$58,'Inputs &amp; Outputs'!$I$9:$I$58)</f>
        <v>3350141.6643535546</v>
      </c>
      <c r="AS85" s="7">
        <f>'No. policies'!AT85*LOOKUP(AT$1,'Inputs &amp; Outputs'!$A$9:$A$58,'Inputs &amp; Outputs'!$I$9:$I$58)</f>
        <v>1923229.1361632957</v>
      </c>
      <c r="AT85" s="7">
        <f>'No. policies'!AU85*LOOKUP(AU$1,'Inputs &amp; Outputs'!$A$9:$A$58,'Inputs &amp; Outputs'!$I$9:$I$58)</f>
        <v>1245629.6160039091</v>
      </c>
      <c r="AU85" s="7">
        <f>'No. policies'!AV85*LOOKUP(AV$1,'Inputs &amp; Outputs'!$A$9:$A$58,'Inputs &amp; Outputs'!$I$9:$I$58)</f>
        <v>619252.74390134192</v>
      </c>
      <c r="AV85" s="7">
        <f>'No. policies'!AW85*LOOKUP(AW$1,'Inputs &amp; Outputs'!$A$9:$A$58,'Inputs &amp; Outputs'!$I$9:$I$58)</f>
        <v>270381.99251915119</v>
      </c>
      <c r="AW85" s="7">
        <f>'No. policies'!AX85*LOOKUP(AX$1,'Inputs &amp; Outputs'!$A$9:$A$58,'Inputs &amp; Outputs'!$I$9:$I$58)</f>
        <v>135625.17548076922</v>
      </c>
      <c r="AX85" s="7">
        <f>'No. policies'!AY85*LOOKUP(AY$1,'Inputs &amp; Outputs'!$A$9:$A$58,'Inputs &amp; Outputs'!$I$9:$I$58)</f>
        <v>200000</v>
      </c>
      <c r="AY85" s="7">
        <f>'No. policies'!AZ85*LOOKUP(AZ$1,'Inputs &amp; Outputs'!$A$9:$A$58,'Inputs &amp; Outputs'!$I$9:$I$58)</f>
        <v>0</v>
      </c>
      <c r="AZ85" s="7">
        <f>'No. policies'!BA85*LOOKUP(BA$1,'Inputs &amp; Outputs'!$A$9:$A$58,'Inputs &amp; Outputs'!$I$9:$I$58)</f>
        <v>0</v>
      </c>
      <c r="BA85" s="7">
        <f>'No. policies'!BB85*LOOKUP(BB$1,'Inputs &amp; Outputs'!$A$9:$A$58,'Inputs &amp; Outputs'!$I$9:$I$58)</f>
        <v>0</v>
      </c>
      <c r="BB85" s="7">
        <f>'No. policies'!BC85*LOOKUP(BC$1,'Inputs &amp; Outputs'!$A$9:$A$58,'Inputs &amp; Outputs'!$I$9:$I$58)</f>
        <v>0</v>
      </c>
      <c r="BC85" s="7">
        <f>'No. policies'!BD85*LOOKUP(BD$1,'Inputs &amp; Outputs'!$A$9:$A$58,'Inputs &amp; Outputs'!$I$9:$I$58)</f>
        <v>0</v>
      </c>
      <c r="BD85" s="7">
        <f>'No. policies'!BE85*LOOKUP(BE$1,'Inputs &amp; Outputs'!$A$9:$A$58,'Inputs &amp; Outputs'!$I$9:$I$58)</f>
        <v>0</v>
      </c>
      <c r="BE85" s="7">
        <f>'No. policies'!BF85*LOOKUP(BF$1,'Inputs &amp; Outputs'!$A$9:$A$58,'Inputs &amp; Outputs'!$I$9:$I$58)</f>
        <v>0</v>
      </c>
      <c r="BF85" s="7">
        <f>'No. policies'!BG85*LOOKUP(BG$1,'Inputs &amp; Outputs'!$A$9:$A$58,'Inputs &amp; Outputs'!$I$9:$I$58)</f>
        <v>0</v>
      </c>
      <c r="BG85" s="7">
        <f>'No. policies'!BH85*LOOKUP(BH$1,'Inputs &amp; Outputs'!$A$9:$A$58,'Inputs &amp; Outputs'!$I$9:$I$58)</f>
        <v>0</v>
      </c>
      <c r="BH85" s="7">
        <f>'No. policies'!BI85*LOOKUP(BI$1,'Inputs &amp; Outputs'!$A$9:$A$58,'Inputs &amp; Outputs'!$I$9:$I$58)</f>
        <v>0</v>
      </c>
      <c r="BI85" s="7">
        <f>'No. policies'!BJ85*LOOKUP(BJ$1,'Inputs &amp; Outputs'!$A$9:$A$58,'Inputs &amp; Outputs'!$I$9:$I$58)</f>
        <v>0</v>
      </c>
      <c r="BJ85" s="7">
        <f>'No. policies'!BK85*LOOKUP(BK$1,'Inputs &amp; Outputs'!$A$9:$A$58,'Inputs &amp; Outputs'!$I$9:$I$58)</f>
        <v>0</v>
      </c>
      <c r="BK85" s="7">
        <f>'No. policies'!BL85*LOOKUP(BL$1,'Inputs &amp; Outputs'!$A$9:$A$58,'Inputs &amp; Outputs'!$I$9:$I$58)</f>
        <v>0</v>
      </c>
      <c r="BL85" s="7">
        <f>'No. policies'!BM85*LOOKUP(BM$1,'Inputs &amp; Outputs'!$A$9:$A$58,'Inputs &amp; Outputs'!$I$9:$I$58)</f>
        <v>0</v>
      </c>
      <c r="BM85" s="7">
        <f>'No. policies'!BN85*LOOKUP(BN$1,'Inputs &amp; Outputs'!$A$9:$A$58,'Inputs &amp; Outputs'!$I$9:$I$58)</f>
        <v>0</v>
      </c>
      <c r="BN85" s="7">
        <f>'No. policies'!BO85*LOOKUP(BO$1,'Inputs &amp; Outputs'!$A$9:$A$58,'Inputs &amp; Outputs'!$I$9:$I$58)</f>
        <v>0</v>
      </c>
      <c r="BO85" s="7">
        <f>'No. policies'!BP85*LOOKUP(BP$1,'Inputs &amp; Outputs'!$A$9:$A$58,'Inputs &amp; Outputs'!$I$9:$I$58)</f>
        <v>0</v>
      </c>
      <c r="BP85" s="7">
        <f>'No. policies'!BQ85*LOOKUP(BQ$1,'Inputs &amp; Outputs'!$A$9:$A$58,'Inputs &amp; Outputs'!$I$9:$I$58)</f>
        <v>0</v>
      </c>
      <c r="BQ85" s="7">
        <f>'No. policies'!BR85*LOOKUP(BR$1,'Inputs &amp; Outputs'!$A$9:$A$58,'Inputs &amp; Outputs'!$I$9:$I$58)</f>
        <v>0</v>
      </c>
      <c r="BR85" s="7">
        <f>'No. policies'!BS85*LOOKUP(BS$1,'Inputs &amp; Outputs'!$A$9:$A$58,'Inputs &amp; Outputs'!$I$9:$I$58)</f>
        <v>0</v>
      </c>
      <c r="BS85" s="7">
        <f>'No. policies'!BT85*LOOKUP(BT$1,'Inputs &amp; Outputs'!$A$9:$A$58,'Inputs &amp; Outputs'!$I$9:$I$58)</f>
        <v>0</v>
      </c>
      <c r="BT85" s="7">
        <f>'No. policies'!BU85*LOOKUP(BU$1,'Inputs &amp; Outputs'!$A$9:$A$58,'Inputs &amp; Outputs'!$I$9:$I$58)</f>
        <v>0</v>
      </c>
    </row>
    <row r="86" spans="1:72" x14ac:dyDescent="0.25">
      <c r="A86" s="1">
        <v>85</v>
      </c>
      <c r="B86" s="7">
        <f>'No. policies'!C86*LOOKUP(C$1,'Inputs &amp; Outputs'!$A$9:$A$58,'Inputs &amp; Outputs'!$I$9:$I$58)</f>
        <v>1906942685.1922574</v>
      </c>
      <c r="C86" s="7">
        <f>'No. policies'!D86*LOOKUP(D$1,'Inputs &amp; Outputs'!$A$9:$A$58,'Inputs &amp; Outputs'!$I$9:$I$58)</f>
        <v>1855343809.2231941</v>
      </c>
      <c r="D86" s="7">
        <f>'No. policies'!E86*LOOKUP(E$1,'Inputs &amp; Outputs'!$A$9:$A$58,'Inputs &amp; Outputs'!$I$9:$I$58)</f>
        <v>1806822223.8921833</v>
      </c>
      <c r="E86" s="7">
        <f>'No. policies'!F86*LOOKUP(F$1,'Inputs &amp; Outputs'!$A$9:$A$58,'Inputs &amp; Outputs'!$I$9:$I$58)</f>
        <v>1754674136.2047629</v>
      </c>
      <c r="F86" s="7">
        <f>'No. policies'!G86*LOOKUP(G$1,'Inputs &amp; Outputs'!$A$9:$A$58,'Inputs &amp; Outputs'!$I$9:$I$58)</f>
        <v>1705406245.3847353</v>
      </c>
      <c r="G86" s="7">
        <f>'No. policies'!H86*LOOKUP(H$1,'Inputs &amp; Outputs'!$A$9:$A$58,'Inputs &amp; Outputs'!$I$9:$I$58)</f>
        <v>1652657845.0796902</v>
      </c>
      <c r="H86" s="7">
        <f>'No. policies'!I86*LOOKUP(I$1,'Inputs &amp; Outputs'!$A$9:$A$58,'Inputs &amp; Outputs'!$I$9:$I$58)</f>
        <v>1598675090.5960457</v>
      </c>
      <c r="I86" s="7">
        <f>'No. policies'!J86*LOOKUP(J$1,'Inputs &amp; Outputs'!$A$9:$A$58,'Inputs &amp; Outputs'!$I$9:$I$58)</f>
        <v>1541961273.6556325</v>
      </c>
      <c r="J86" s="7">
        <f>'No. policies'!K86*LOOKUP(K$1,'Inputs &amp; Outputs'!$A$9:$A$58,'Inputs &amp; Outputs'!$I$9:$I$58)</f>
        <v>1482160353.3017933</v>
      </c>
      <c r="K86" s="7">
        <f>'No. policies'!L86*LOOKUP(L$1,'Inputs &amp; Outputs'!$A$9:$A$58,'Inputs &amp; Outputs'!$I$9:$I$58)</f>
        <v>1420821725.5380175</v>
      </c>
      <c r="L86" s="7">
        <f>'No. policies'!M86*LOOKUP(M$1,'Inputs &amp; Outputs'!$A$9:$A$58,'Inputs &amp; Outputs'!$I$9:$I$58)</f>
        <v>1365194287.2234037</v>
      </c>
      <c r="M86" s="7">
        <f>'No. policies'!N86*LOOKUP(N$1,'Inputs &amp; Outputs'!$A$9:$A$58,'Inputs &amp; Outputs'!$I$9:$I$58)</f>
        <v>1306603030.7832143</v>
      </c>
      <c r="N86" s="7">
        <f>'No. policies'!O86*LOOKUP(O$1,'Inputs &amp; Outputs'!$A$9:$A$58,'Inputs &amp; Outputs'!$I$9:$I$58)</f>
        <v>1245159806.4588249</v>
      </c>
      <c r="O86" s="7">
        <f>'No. policies'!P86*LOOKUP(P$1,'Inputs &amp; Outputs'!$A$9:$A$58,'Inputs &amp; Outputs'!$I$9:$I$58)</f>
        <v>1179450053.3603823</v>
      </c>
      <c r="P86" s="7">
        <f>'No. policies'!Q86*LOOKUP(Q$1,'Inputs &amp; Outputs'!$A$9:$A$58,'Inputs &amp; Outputs'!$I$9:$I$58)</f>
        <v>1114879584.8626809</v>
      </c>
      <c r="Q86" s="7">
        <f>'No. policies'!R86*LOOKUP(R$1,'Inputs &amp; Outputs'!$A$9:$A$58,'Inputs &amp; Outputs'!$I$9:$I$58)</f>
        <v>1044992190.5016305</v>
      </c>
      <c r="R86" s="7">
        <f>'No. policies'!S86*LOOKUP(S$1,'Inputs &amp; Outputs'!$A$9:$A$58,'Inputs &amp; Outputs'!$I$9:$I$58)</f>
        <v>981247878.22225714</v>
      </c>
      <c r="S86" s="7">
        <f>'No. policies'!T86*LOOKUP(T$1,'Inputs &amp; Outputs'!$A$9:$A$58,'Inputs &amp; Outputs'!$I$9:$I$58)</f>
        <v>914373720.63680053</v>
      </c>
      <c r="T86" s="7">
        <f>'No. policies'!U86*LOOKUP(U$1,'Inputs &amp; Outputs'!$A$9:$A$58,'Inputs &amp; Outputs'!$I$9:$I$58)</f>
        <v>848310393.63137019</v>
      </c>
      <c r="U86" s="7">
        <f>'No. policies'!V86*LOOKUP(V$1,'Inputs &amp; Outputs'!$A$9:$A$58,'Inputs &amp; Outputs'!$I$9:$I$58)</f>
        <v>783423438.37211514</v>
      </c>
      <c r="V86" s="7">
        <f>'No. policies'!W86*LOOKUP(W$1,'Inputs &amp; Outputs'!$A$9:$A$58,'Inputs &amp; Outputs'!$I$9:$I$58)</f>
        <v>718970611.84957635</v>
      </c>
      <c r="W86" s="7">
        <f>'No. policies'!X86*LOOKUP(X$1,'Inputs &amp; Outputs'!$A$9:$A$58,'Inputs &amp; Outputs'!$I$9:$I$58)</f>
        <v>653579447.95180023</v>
      </c>
      <c r="X86" s="7">
        <f>'No. policies'!Y86*LOOKUP(Y$1,'Inputs &amp; Outputs'!$A$9:$A$58,'Inputs &amp; Outputs'!$I$9:$I$58)</f>
        <v>586639919.51836169</v>
      </c>
      <c r="Y86" s="7">
        <f>'No. policies'!Z86*LOOKUP(Z$1,'Inputs &amp; Outputs'!$A$9:$A$58,'Inputs &amp; Outputs'!$I$9:$I$58)</f>
        <v>524188653.81359237</v>
      </c>
      <c r="Z86" s="7">
        <f>'No. policies'!AA86*LOOKUP(AA$1,'Inputs &amp; Outputs'!$A$9:$A$58,'Inputs &amp; Outputs'!$I$9:$I$58)</f>
        <v>466835801.30387151</v>
      </c>
      <c r="AA86" s="7">
        <f>'No. policies'!AB86*LOOKUP(AB$1,'Inputs &amp; Outputs'!$A$9:$A$58,'Inputs &amp; Outputs'!$I$9:$I$58)</f>
        <v>409457113.12039429</v>
      </c>
      <c r="AB86" s="7">
        <f>'No. policies'!AC86*LOOKUP(AC$1,'Inputs &amp; Outputs'!$A$9:$A$58,'Inputs &amp; Outputs'!$I$9:$I$58)</f>
        <v>355926706.99516469</v>
      </c>
      <c r="AC86" s="7">
        <f>'No. policies'!AD86*LOOKUP(AD$1,'Inputs &amp; Outputs'!$A$9:$A$58,'Inputs &amp; Outputs'!$I$9:$I$58)</f>
        <v>304703977.25538892</v>
      </c>
      <c r="AD86" s="7">
        <f>'No. policies'!AE86*LOOKUP(AE$1,'Inputs &amp; Outputs'!$A$9:$A$58,'Inputs &amp; Outputs'!$I$9:$I$58)</f>
        <v>258553905.52305815</v>
      </c>
      <c r="AE86" s="7">
        <f>'No. policies'!AF86*LOOKUP(AF$1,'Inputs &amp; Outputs'!$A$9:$A$58,'Inputs &amp; Outputs'!$I$9:$I$58)</f>
        <v>214419098.40918455</v>
      </c>
      <c r="AF86" s="7">
        <f>'No. policies'!AG86*LOOKUP(AG$1,'Inputs &amp; Outputs'!$A$9:$A$58,'Inputs &amp; Outputs'!$I$9:$I$58)</f>
        <v>177021394.30047593</v>
      </c>
      <c r="AG86" s="7">
        <f>'No. policies'!AH86*LOOKUP(AH$1,'Inputs &amp; Outputs'!$A$9:$A$58,'Inputs &amp; Outputs'!$I$9:$I$58)</f>
        <v>143813660.27666199</v>
      </c>
      <c r="AH86" s="7">
        <f>'No. policies'!AI86*LOOKUP(AI$1,'Inputs &amp; Outputs'!$A$9:$A$58,'Inputs &amp; Outputs'!$I$9:$I$58)</f>
        <v>116891193.79922326</v>
      </c>
      <c r="AI86" s="7">
        <f>'No. policies'!AJ86*LOOKUP(AJ$1,'Inputs &amp; Outputs'!$A$9:$A$58,'Inputs &amp; Outputs'!$I$9:$I$58)</f>
        <v>91046582.723437771</v>
      </c>
      <c r="AJ86" s="7">
        <f>'No. policies'!AK86*LOOKUP(AK$1,'Inputs &amp; Outputs'!$A$9:$A$58,'Inputs &amp; Outputs'!$I$9:$I$58)</f>
        <v>71069315.591113776</v>
      </c>
      <c r="AK86" s="7">
        <f>'No. policies'!AL86*LOOKUP(AL$1,'Inputs &amp; Outputs'!$A$9:$A$58,'Inputs &amp; Outputs'!$I$9:$I$58)</f>
        <v>52626372.838576421</v>
      </c>
      <c r="AL86" s="7">
        <f>'No. policies'!AM86*LOOKUP(AM$1,'Inputs &amp; Outputs'!$A$9:$A$58,'Inputs &amp; Outputs'!$I$9:$I$58)</f>
        <v>39560347.509262331</v>
      </c>
      <c r="AM86" s="7">
        <f>'No. policies'!AN86*LOOKUP(AN$1,'Inputs &amp; Outputs'!$A$9:$A$58,'Inputs &amp; Outputs'!$I$9:$I$58)</f>
        <v>27470057.588927571</v>
      </c>
      <c r="AN86" s="7">
        <f>'No. policies'!AO86*LOOKUP(AO$1,'Inputs &amp; Outputs'!$A$9:$A$58,'Inputs &amp; Outputs'!$I$9:$I$58)</f>
        <v>19682515.579966813</v>
      </c>
      <c r="AO86" s="7">
        <f>'No. policies'!AP86*LOOKUP(AP$1,'Inputs &amp; Outputs'!$A$9:$A$58,'Inputs &amp; Outputs'!$I$9:$I$58)</f>
        <v>14078679.062976032</v>
      </c>
      <c r="AP86" s="7">
        <f>'No. policies'!AQ86*LOOKUP(AQ$1,'Inputs &amp; Outputs'!$A$9:$A$58,'Inputs &amp; Outputs'!$I$9:$I$58)</f>
        <v>9501353.0808116868</v>
      </c>
      <c r="AQ86" s="7">
        <f>'No. policies'!AR86*LOOKUP(AR$1,'Inputs &amp; Outputs'!$A$9:$A$58,'Inputs &amp; Outputs'!$I$9:$I$58)</f>
        <v>6257150.3565772641</v>
      </c>
      <c r="AR86" s="7">
        <f>'No. policies'!AS86*LOOKUP(AS$1,'Inputs &amp; Outputs'!$A$9:$A$58,'Inputs &amp; Outputs'!$I$9:$I$58)</f>
        <v>4071058.2250372306</v>
      </c>
      <c r="AS86" s="7">
        <f>'No. policies'!AT86*LOOKUP(AT$1,'Inputs &amp; Outputs'!$A$9:$A$58,'Inputs &amp; Outputs'!$I$9:$I$58)</f>
        <v>2472723.1750670942</v>
      </c>
      <c r="AT86" s="7">
        <f>'No. policies'!AU86*LOOKUP(AU$1,'Inputs &amp; Outputs'!$A$9:$A$58,'Inputs &amp; Outputs'!$I$9:$I$58)</f>
        <v>1530344.9568048026</v>
      </c>
      <c r="AU86" s="7">
        <f>'No. policies'!AV86*LOOKUP(AV$1,'Inputs &amp; Outputs'!$A$9:$A$58,'Inputs &amp; Outputs'!$I$9:$I$58)</f>
        <v>928879.11585201288</v>
      </c>
      <c r="AV86" s="7">
        <f>'No. policies'!AW86*LOOKUP(AW$1,'Inputs &amp; Outputs'!$A$9:$A$58,'Inputs &amp; Outputs'!$I$9:$I$58)</f>
        <v>417863.0793477791</v>
      </c>
      <c r="AW86" s="7">
        <f>'No. policies'!AX86*LOOKUP(AX$1,'Inputs &amp; Outputs'!$A$9:$A$58,'Inputs &amp; Outputs'!$I$9:$I$58)</f>
        <v>150694.63942307691</v>
      </c>
      <c r="AX86" s="7">
        <f>'No. policies'!AY86*LOOKUP(AY$1,'Inputs &amp; Outputs'!$A$9:$A$58,'Inputs &amp; Outputs'!$I$9:$I$58)</f>
        <v>225000</v>
      </c>
      <c r="AY86" s="7">
        <f>'No. policies'!AZ86*LOOKUP(AZ$1,'Inputs &amp; Outputs'!$A$9:$A$58,'Inputs &amp; Outputs'!$I$9:$I$58)</f>
        <v>0</v>
      </c>
      <c r="AZ86" s="7">
        <f>'No. policies'!BA86*LOOKUP(BA$1,'Inputs &amp; Outputs'!$A$9:$A$58,'Inputs &amp; Outputs'!$I$9:$I$58)</f>
        <v>0</v>
      </c>
      <c r="BA86" s="7">
        <f>'No. policies'!BB86*LOOKUP(BB$1,'Inputs &amp; Outputs'!$A$9:$A$58,'Inputs &amp; Outputs'!$I$9:$I$58)</f>
        <v>0</v>
      </c>
      <c r="BB86" s="7">
        <f>'No. policies'!BC86*LOOKUP(BC$1,'Inputs &amp; Outputs'!$A$9:$A$58,'Inputs &amp; Outputs'!$I$9:$I$58)</f>
        <v>0</v>
      </c>
      <c r="BC86" s="7">
        <f>'No. policies'!BD86*LOOKUP(BD$1,'Inputs &amp; Outputs'!$A$9:$A$58,'Inputs &amp; Outputs'!$I$9:$I$58)</f>
        <v>0</v>
      </c>
      <c r="BD86" s="7">
        <f>'No. policies'!BE86*LOOKUP(BE$1,'Inputs &amp; Outputs'!$A$9:$A$58,'Inputs &amp; Outputs'!$I$9:$I$58)</f>
        <v>0</v>
      </c>
      <c r="BE86" s="7">
        <f>'No. policies'!BF86*LOOKUP(BF$1,'Inputs &amp; Outputs'!$A$9:$A$58,'Inputs &amp; Outputs'!$I$9:$I$58)</f>
        <v>0</v>
      </c>
      <c r="BF86" s="7">
        <f>'No. policies'!BG86*LOOKUP(BG$1,'Inputs &amp; Outputs'!$A$9:$A$58,'Inputs &amp; Outputs'!$I$9:$I$58)</f>
        <v>0</v>
      </c>
      <c r="BG86" s="7">
        <f>'No. policies'!BH86*LOOKUP(BH$1,'Inputs &amp; Outputs'!$A$9:$A$58,'Inputs &amp; Outputs'!$I$9:$I$58)</f>
        <v>0</v>
      </c>
      <c r="BH86" s="7">
        <f>'No. policies'!BI86*LOOKUP(BI$1,'Inputs &amp; Outputs'!$A$9:$A$58,'Inputs &amp; Outputs'!$I$9:$I$58)</f>
        <v>0</v>
      </c>
      <c r="BI86" s="7">
        <f>'No. policies'!BJ86*LOOKUP(BJ$1,'Inputs &amp; Outputs'!$A$9:$A$58,'Inputs &amp; Outputs'!$I$9:$I$58)</f>
        <v>0</v>
      </c>
      <c r="BJ86" s="7">
        <f>'No. policies'!BK86*LOOKUP(BK$1,'Inputs &amp; Outputs'!$A$9:$A$58,'Inputs &amp; Outputs'!$I$9:$I$58)</f>
        <v>0</v>
      </c>
      <c r="BK86" s="7">
        <f>'No. policies'!BL86*LOOKUP(BL$1,'Inputs &amp; Outputs'!$A$9:$A$58,'Inputs &amp; Outputs'!$I$9:$I$58)</f>
        <v>0</v>
      </c>
      <c r="BL86" s="7">
        <f>'No. policies'!BM86*LOOKUP(BM$1,'Inputs &amp; Outputs'!$A$9:$A$58,'Inputs &amp; Outputs'!$I$9:$I$58)</f>
        <v>0</v>
      </c>
      <c r="BM86" s="7">
        <f>'No. policies'!BN86*LOOKUP(BN$1,'Inputs &amp; Outputs'!$A$9:$A$58,'Inputs &amp; Outputs'!$I$9:$I$58)</f>
        <v>0</v>
      </c>
      <c r="BN86" s="7">
        <f>'No. policies'!BO86*LOOKUP(BO$1,'Inputs &amp; Outputs'!$A$9:$A$58,'Inputs &amp; Outputs'!$I$9:$I$58)</f>
        <v>0</v>
      </c>
      <c r="BO86" s="7">
        <f>'No. policies'!BP86*LOOKUP(BP$1,'Inputs &amp; Outputs'!$A$9:$A$58,'Inputs &amp; Outputs'!$I$9:$I$58)</f>
        <v>0</v>
      </c>
      <c r="BP86" s="7">
        <f>'No. policies'!BQ86*LOOKUP(BQ$1,'Inputs &amp; Outputs'!$A$9:$A$58,'Inputs &amp; Outputs'!$I$9:$I$58)</f>
        <v>0</v>
      </c>
      <c r="BQ86" s="7">
        <f>'No. policies'!BR86*LOOKUP(BR$1,'Inputs &amp; Outputs'!$A$9:$A$58,'Inputs &amp; Outputs'!$I$9:$I$58)</f>
        <v>0</v>
      </c>
      <c r="BR86" s="7">
        <f>'No. policies'!BS86*LOOKUP(BS$1,'Inputs &amp; Outputs'!$A$9:$A$58,'Inputs &amp; Outputs'!$I$9:$I$58)</f>
        <v>0</v>
      </c>
      <c r="BS86" s="7">
        <f>'No. policies'!BT86*LOOKUP(BT$1,'Inputs &amp; Outputs'!$A$9:$A$58,'Inputs &amp; Outputs'!$I$9:$I$58)</f>
        <v>0</v>
      </c>
      <c r="BT86" s="7">
        <f>'No. policies'!BU86*LOOKUP(BU$1,'Inputs &amp; Outputs'!$A$9:$A$58,'Inputs &amp; Outputs'!$I$9:$I$58)</f>
        <v>0</v>
      </c>
    </row>
    <row r="87" spans="1:72" x14ac:dyDescent="0.25">
      <c r="A87" s="1">
        <v>86</v>
      </c>
      <c r="B87" s="7">
        <f>'No. policies'!C87*LOOKUP(C$1,'Inputs &amp; Outputs'!$A$9:$A$58,'Inputs &amp; Outputs'!$I$9:$I$58)</f>
        <v>1911155653.5668538</v>
      </c>
      <c r="C87" s="7">
        <f>'No. policies'!D87*LOOKUP(D$1,'Inputs &amp; Outputs'!$A$9:$A$58,'Inputs &amp; Outputs'!$I$9:$I$58)</f>
        <v>1864341233.2323589</v>
      </c>
      <c r="D87" s="7">
        <f>'No. policies'!E87*LOOKUP(E$1,'Inputs &amp; Outputs'!$A$9:$A$58,'Inputs &amp; Outputs'!$I$9:$I$58)</f>
        <v>1814886758.0625277</v>
      </c>
      <c r="E87" s="7">
        <f>'No. policies'!F87*LOOKUP(F$1,'Inputs &amp; Outputs'!$A$9:$A$58,'Inputs &amp; Outputs'!$I$9:$I$58)</f>
        <v>1766488918.1869619</v>
      </c>
      <c r="F87" s="7">
        <f>'No. policies'!G87*LOOKUP(G$1,'Inputs &amp; Outputs'!$A$9:$A$58,'Inputs &amp; Outputs'!$I$9:$I$58)</f>
        <v>1713439082.5020502</v>
      </c>
      <c r="G87" s="7">
        <f>'No. policies'!H87*LOOKUP(H$1,'Inputs &amp; Outputs'!$A$9:$A$58,'Inputs &amp; Outputs'!$I$9:$I$58)</f>
        <v>1657421528.3885467</v>
      </c>
      <c r="H87" s="7">
        <f>'No. policies'!I87*LOOKUP(I$1,'Inputs &amp; Outputs'!$A$9:$A$58,'Inputs &amp; Outputs'!$I$9:$I$58)</f>
        <v>1604965176.8916194</v>
      </c>
      <c r="I87" s="7">
        <f>'No. policies'!J87*LOOKUP(J$1,'Inputs &amp; Outputs'!$A$9:$A$58,'Inputs &amp; Outputs'!$I$9:$I$58)</f>
        <v>1549680729.3435204</v>
      </c>
      <c r="J87" s="7">
        <f>'No. policies'!K87*LOOKUP(K$1,'Inputs &amp; Outputs'!$A$9:$A$58,'Inputs &amp; Outputs'!$I$9:$I$58)</f>
        <v>1492769501.0938482</v>
      </c>
      <c r="K87" s="7">
        <f>'No. policies'!L87*LOOKUP(L$1,'Inputs &amp; Outputs'!$A$9:$A$58,'Inputs &amp; Outputs'!$I$9:$I$58)</f>
        <v>1434422444.0339143</v>
      </c>
      <c r="L87" s="7">
        <f>'No. policies'!M87*LOOKUP(M$1,'Inputs &amp; Outputs'!$A$9:$A$58,'Inputs &amp; Outputs'!$I$9:$I$58)</f>
        <v>1370162881.2895131</v>
      </c>
      <c r="M87" s="7">
        <f>'No. policies'!N87*LOOKUP(N$1,'Inputs &amp; Outputs'!$A$9:$A$58,'Inputs &amp; Outputs'!$I$9:$I$58)</f>
        <v>1307167316.2640102</v>
      </c>
      <c r="N87" s="7">
        <f>'No. policies'!O87*LOOKUP(O$1,'Inputs &amp; Outputs'!$A$9:$A$58,'Inputs &amp; Outputs'!$I$9:$I$58)</f>
        <v>1243256723.7851977</v>
      </c>
      <c r="O87" s="7">
        <f>'No. policies'!P87*LOOKUP(P$1,'Inputs &amp; Outputs'!$A$9:$A$58,'Inputs &amp; Outputs'!$I$9:$I$58)</f>
        <v>1178404209.8193843</v>
      </c>
      <c r="P87" s="7">
        <f>'No. policies'!Q87*LOOKUP(Q$1,'Inputs &amp; Outputs'!$A$9:$A$58,'Inputs &amp; Outputs'!$I$9:$I$58)</f>
        <v>1111366572.4413266</v>
      </c>
      <c r="Q87" s="7">
        <f>'No. policies'!R87*LOOKUP(R$1,'Inputs &amp; Outputs'!$A$9:$A$58,'Inputs &amp; Outputs'!$I$9:$I$58)</f>
        <v>1047154740.4474835</v>
      </c>
      <c r="R87" s="7">
        <f>'No. policies'!S87*LOOKUP(S$1,'Inputs &amp; Outputs'!$A$9:$A$58,'Inputs &amp; Outputs'!$I$9:$I$58)</f>
        <v>984002258.23130202</v>
      </c>
      <c r="S87" s="7">
        <f>'No. policies'!T87*LOOKUP(T$1,'Inputs &amp; Outputs'!$A$9:$A$58,'Inputs &amp; Outputs'!$I$9:$I$58)</f>
        <v>919841154.98645854</v>
      </c>
      <c r="T87" s="7">
        <f>'No. policies'!U87*LOOKUP(U$1,'Inputs &amp; Outputs'!$A$9:$A$58,'Inputs &amp; Outputs'!$I$9:$I$58)</f>
        <v>855791817.97500789</v>
      </c>
      <c r="U87" s="7">
        <f>'No. policies'!V87*LOOKUP(V$1,'Inputs &amp; Outputs'!$A$9:$A$58,'Inputs &amp; Outputs'!$I$9:$I$58)</f>
        <v>791300999.34116614</v>
      </c>
      <c r="V87" s="7">
        <f>'No. policies'!W87*LOOKUP(W$1,'Inputs &amp; Outputs'!$A$9:$A$58,'Inputs &amp; Outputs'!$I$9:$I$58)</f>
        <v>724368009.6605103</v>
      </c>
      <c r="W87" s="7">
        <f>'No. policies'!X87*LOOKUP(X$1,'Inputs &amp; Outputs'!$A$9:$A$58,'Inputs &amp; Outputs'!$I$9:$I$58)</f>
        <v>653754858.43165851</v>
      </c>
      <c r="X87" s="7">
        <f>'No. policies'!Y87*LOOKUP(Y$1,'Inputs &amp; Outputs'!$A$9:$A$58,'Inputs &amp; Outputs'!$I$9:$I$58)</f>
        <v>591421414.08441913</v>
      </c>
      <c r="Y87" s="7">
        <f>'No. policies'!Z87*LOOKUP(Z$1,'Inputs &amp; Outputs'!$A$9:$A$58,'Inputs &amp; Outputs'!$I$9:$I$58)</f>
        <v>530526529.01452345</v>
      </c>
      <c r="Z87" s="7">
        <f>'No. policies'!AA87*LOOKUP(AA$1,'Inputs &amp; Outputs'!$A$9:$A$58,'Inputs &amp; Outputs'!$I$9:$I$58)</f>
        <v>470161048.57237232</v>
      </c>
      <c r="AA87" s="7">
        <f>'No. policies'!AB87*LOOKUP(AB$1,'Inputs &amp; Outputs'!$A$9:$A$58,'Inputs &amp; Outputs'!$I$9:$I$58)</f>
        <v>411345877.39837962</v>
      </c>
      <c r="AB87" s="7">
        <f>'No. policies'!AC87*LOOKUP(AC$1,'Inputs &amp; Outputs'!$A$9:$A$58,'Inputs &amp; Outputs'!$I$9:$I$58)</f>
        <v>359067606.28033203</v>
      </c>
      <c r="AC87" s="7">
        <f>'No. policies'!AD87*LOOKUP(AD$1,'Inputs &amp; Outputs'!$A$9:$A$58,'Inputs &amp; Outputs'!$I$9:$I$58)</f>
        <v>306339031.17703533</v>
      </c>
      <c r="AD87" s="7">
        <f>'No. policies'!AE87*LOOKUP(AE$1,'Inputs &amp; Outputs'!$A$9:$A$58,'Inputs &amp; Outputs'!$I$9:$I$58)</f>
        <v>259963214.02276453</v>
      </c>
      <c r="AE87" s="7">
        <f>'No. policies'!AF87*LOOKUP(AF$1,'Inputs &amp; Outputs'!$A$9:$A$58,'Inputs &amp; Outputs'!$I$9:$I$58)</f>
        <v>216932214.89311782</v>
      </c>
      <c r="AF87" s="7">
        <f>'No. policies'!AG87*LOOKUP(AG$1,'Inputs &amp; Outputs'!$A$9:$A$58,'Inputs &amp; Outputs'!$I$9:$I$58)</f>
        <v>178791608.24348068</v>
      </c>
      <c r="AG87" s="7">
        <f>'No. policies'!AH87*LOOKUP(AH$1,'Inputs &amp; Outputs'!$A$9:$A$58,'Inputs &amp; Outputs'!$I$9:$I$58)</f>
        <v>144331907.70108241</v>
      </c>
      <c r="AH87" s="7">
        <f>'No. policies'!AI87*LOOKUP(AI$1,'Inputs &amp; Outputs'!$A$9:$A$58,'Inputs &amp; Outputs'!$I$9:$I$58)</f>
        <v>116891193.79922326</v>
      </c>
      <c r="AI87" s="7">
        <f>'No. policies'!AJ87*LOOKUP(AJ$1,'Inputs &amp; Outputs'!$A$9:$A$58,'Inputs &amp; Outputs'!$I$9:$I$58)</f>
        <v>92165091.110703588</v>
      </c>
      <c r="AJ87" s="7">
        <f>'No. policies'!AK87*LOOKUP(AK$1,'Inputs &amp; Outputs'!$A$9:$A$58,'Inputs &amp; Outputs'!$I$9:$I$58)</f>
        <v>69469908.29307501</v>
      </c>
      <c r="AK87" s="7">
        <f>'No. policies'!AL87*LOOKUP(AL$1,'Inputs &amp; Outputs'!$A$9:$A$58,'Inputs &amp; Outputs'!$I$9:$I$58)</f>
        <v>50609787.476406008</v>
      </c>
      <c r="AL87" s="7">
        <f>'No. policies'!AM87*LOOKUP(AM$1,'Inputs &amp; Outputs'!$A$9:$A$58,'Inputs &amp; Outputs'!$I$9:$I$58)</f>
        <v>36874151.073448226</v>
      </c>
      <c r="AM87" s="7">
        <f>'No. policies'!AN87*LOOKUP(AN$1,'Inputs &amp; Outputs'!$A$9:$A$58,'Inputs &amp; Outputs'!$I$9:$I$58)</f>
        <v>28332088.68481442</v>
      </c>
      <c r="AN87" s="7">
        <f>'No. policies'!AO87*LOOKUP(AO$1,'Inputs &amp; Outputs'!$A$9:$A$58,'Inputs &amp; Outputs'!$I$9:$I$58)</f>
        <v>19519850.161950558</v>
      </c>
      <c r="AO87" s="7">
        <f>'No. policies'!AP87*LOOKUP(AP$1,'Inputs &amp; Outputs'!$A$9:$A$58,'Inputs &amp; Outputs'!$I$9:$I$58)</f>
        <v>13873898.276605472</v>
      </c>
      <c r="AP87" s="7">
        <f>'No. policies'!AQ87*LOOKUP(AQ$1,'Inputs &amp; Outputs'!$A$9:$A$58,'Inputs &amp; Outputs'!$I$9:$I$58)</f>
        <v>9887194.8302862737</v>
      </c>
      <c r="AQ87" s="7">
        <f>'No. policies'!AR87*LOOKUP(AR$1,'Inputs &amp; Outputs'!$A$9:$A$58,'Inputs &amp; Outputs'!$I$9:$I$58)</f>
        <v>6302492.0258278241</v>
      </c>
      <c r="AR87" s="7">
        <f>'No. policies'!AS87*LOOKUP(AS$1,'Inputs &amp; Outputs'!$A$9:$A$58,'Inputs &amp; Outputs'!$I$9:$I$58)</f>
        <v>4028651.3685264261</v>
      </c>
      <c r="AS87" s="7">
        <f>'No. policies'!AT87*LOOKUP(AT$1,'Inputs &amp; Outputs'!$A$9:$A$58,'Inputs &amp; Outputs'!$I$9:$I$58)</f>
        <v>2197976.1556151952</v>
      </c>
      <c r="AT87" s="7">
        <f>'No. policies'!AU87*LOOKUP(AU$1,'Inputs &amp; Outputs'!$A$9:$A$58,'Inputs &amp; Outputs'!$I$9:$I$58)</f>
        <v>1245629.6160039091</v>
      </c>
      <c r="AU87" s="7">
        <f>'No. policies'!AV87*LOOKUP(AV$1,'Inputs &amp; Outputs'!$A$9:$A$58,'Inputs &amp; Outputs'!$I$9:$I$58)</f>
        <v>743103.29268161021</v>
      </c>
      <c r="AV87" s="7">
        <f>'No. policies'!AW87*LOOKUP(AW$1,'Inputs &amp; Outputs'!$A$9:$A$58,'Inputs &amp; Outputs'!$I$9:$I$58)</f>
        <v>393282.89820967446</v>
      </c>
      <c r="AW87" s="7">
        <f>'No. policies'!AX87*LOOKUP(AX$1,'Inputs &amp; Outputs'!$A$9:$A$58,'Inputs &amp; Outputs'!$I$9:$I$58)</f>
        <v>135625.17548076922</v>
      </c>
      <c r="AX87" s="7">
        <f>'No. policies'!AY87*LOOKUP(AY$1,'Inputs &amp; Outputs'!$A$9:$A$58,'Inputs &amp; Outputs'!$I$9:$I$58)</f>
        <v>150000</v>
      </c>
      <c r="AY87" s="7">
        <f>'No. policies'!AZ87*LOOKUP(AZ$1,'Inputs &amp; Outputs'!$A$9:$A$58,'Inputs &amp; Outputs'!$I$9:$I$58)</f>
        <v>0</v>
      </c>
      <c r="AZ87" s="7">
        <f>'No. policies'!BA87*LOOKUP(BA$1,'Inputs &amp; Outputs'!$A$9:$A$58,'Inputs &amp; Outputs'!$I$9:$I$58)</f>
        <v>0</v>
      </c>
      <c r="BA87" s="7">
        <f>'No. policies'!BB87*LOOKUP(BB$1,'Inputs &amp; Outputs'!$A$9:$A$58,'Inputs &amp; Outputs'!$I$9:$I$58)</f>
        <v>0</v>
      </c>
      <c r="BB87" s="7">
        <f>'No. policies'!BC87*LOOKUP(BC$1,'Inputs &amp; Outputs'!$A$9:$A$58,'Inputs &amp; Outputs'!$I$9:$I$58)</f>
        <v>0</v>
      </c>
      <c r="BC87" s="7">
        <f>'No. policies'!BD87*LOOKUP(BD$1,'Inputs &amp; Outputs'!$A$9:$A$58,'Inputs &amp; Outputs'!$I$9:$I$58)</f>
        <v>0</v>
      </c>
      <c r="BD87" s="7">
        <f>'No. policies'!BE87*LOOKUP(BE$1,'Inputs &amp; Outputs'!$A$9:$A$58,'Inputs &amp; Outputs'!$I$9:$I$58)</f>
        <v>0</v>
      </c>
      <c r="BE87" s="7">
        <f>'No. policies'!BF87*LOOKUP(BF$1,'Inputs &amp; Outputs'!$A$9:$A$58,'Inputs &amp; Outputs'!$I$9:$I$58)</f>
        <v>0</v>
      </c>
      <c r="BF87" s="7">
        <f>'No. policies'!BG87*LOOKUP(BG$1,'Inputs &amp; Outputs'!$A$9:$A$58,'Inputs &amp; Outputs'!$I$9:$I$58)</f>
        <v>0</v>
      </c>
      <c r="BG87" s="7">
        <f>'No. policies'!BH87*LOOKUP(BH$1,'Inputs &amp; Outputs'!$A$9:$A$58,'Inputs &amp; Outputs'!$I$9:$I$58)</f>
        <v>0</v>
      </c>
      <c r="BH87" s="7">
        <f>'No. policies'!BI87*LOOKUP(BI$1,'Inputs &amp; Outputs'!$A$9:$A$58,'Inputs &amp; Outputs'!$I$9:$I$58)</f>
        <v>0</v>
      </c>
      <c r="BI87" s="7">
        <f>'No. policies'!BJ87*LOOKUP(BJ$1,'Inputs &amp; Outputs'!$A$9:$A$58,'Inputs &amp; Outputs'!$I$9:$I$58)</f>
        <v>0</v>
      </c>
      <c r="BJ87" s="7">
        <f>'No. policies'!BK87*LOOKUP(BK$1,'Inputs &amp; Outputs'!$A$9:$A$58,'Inputs &amp; Outputs'!$I$9:$I$58)</f>
        <v>0</v>
      </c>
      <c r="BK87" s="7">
        <f>'No. policies'!BL87*LOOKUP(BL$1,'Inputs &amp; Outputs'!$A$9:$A$58,'Inputs &amp; Outputs'!$I$9:$I$58)</f>
        <v>0</v>
      </c>
      <c r="BL87" s="7">
        <f>'No. policies'!BM87*LOOKUP(BM$1,'Inputs &amp; Outputs'!$A$9:$A$58,'Inputs &amp; Outputs'!$I$9:$I$58)</f>
        <v>0</v>
      </c>
      <c r="BM87" s="7">
        <f>'No. policies'!BN87*LOOKUP(BN$1,'Inputs &amp; Outputs'!$A$9:$A$58,'Inputs &amp; Outputs'!$I$9:$I$58)</f>
        <v>0</v>
      </c>
      <c r="BN87" s="7">
        <f>'No. policies'!BO87*LOOKUP(BO$1,'Inputs &amp; Outputs'!$A$9:$A$58,'Inputs &amp; Outputs'!$I$9:$I$58)</f>
        <v>0</v>
      </c>
      <c r="BO87" s="7">
        <f>'No. policies'!BP87*LOOKUP(BP$1,'Inputs &amp; Outputs'!$A$9:$A$58,'Inputs &amp; Outputs'!$I$9:$I$58)</f>
        <v>0</v>
      </c>
      <c r="BP87" s="7">
        <f>'No. policies'!BQ87*LOOKUP(BQ$1,'Inputs &amp; Outputs'!$A$9:$A$58,'Inputs &amp; Outputs'!$I$9:$I$58)</f>
        <v>0</v>
      </c>
      <c r="BQ87" s="7">
        <f>'No. policies'!BR87*LOOKUP(BR$1,'Inputs &amp; Outputs'!$A$9:$A$58,'Inputs &amp; Outputs'!$I$9:$I$58)</f>
        <v>0</v>
      </c>
      <c r="BR87" s="7">
        <f>'No. policies'!BS87*LOOKUP(BS$1,'Inputs &amp; Outputs'!$A$9:$A$58,'Inputs &amp; Outputs'!$I$9:$I$58)</f>
        <v>0</v>
      </c>
      <c r="BS87" s="7">
        <f>'No. policies'!BT87*LOOKUP(BT$1,'Inputs &amp; Outputs'!$A$9:$A$58,'Inputs &amp; Outputs'!$I$9:$I$58)</f>
        <v>0</v>
      </c>
      <c r="BT87" s="7">
        <f>'No. policies'!BU87*LOOKUP(BU$1,'Inputs &amp; Outputs'!$A$9:$A$58,'Inputs &amp; Outputs'!$I$9:$I$58)</f>
        <v>0</v>
      </c>
    </row>
    <row r="88" spans="1:72" x14ac:dyDescent="0.25">
      <c r="A88" s="1">
        <v>87</v>
      </c>
      <c r="B88" s="7">
        <f>'No. policies'!C88*LOOKUP(C$1,'Inputs &amp; Outputs'!$A$9:$A$58,'Inputs &amp; Outputs'!$I$9:$I$58)</f>
        <v>1906942685.1922574</v>
      </c>
      <c r="C88" s="7">
        <f>'No. policies'!D88*LOOKUP(D$1,'Inputs &amp; Outputs'!$A$9:$A$58,'Inputs &amp; Outputs'!$I$9:$I$58)</f>
        <v>1858342950.5595822</v>
      </c>
      <c r="D88" s="7">
        <f>'No. policies'!E88*LOOKUP(E$1,'Inputs &amp; Outputs'!$A$9:$A$58,'Inputs &amp; Outputs'!$I$9:$I$58)</f>
        <v>1813420479.1224651</v>
      </c>
      <c r="E88" s="7">
        <f>'No. policies'!F88*LOOKUP(F$1,'Inputs &amp; Outputs'!$A$9:$A$58,'Inputs &amp; Outputs'!$I$9:$I$58)</f>
        <v>1762550657.5262289</v>
      </c>
      <c r="F88" s="7">
        <f>'No. policies'!G88*LOOKUP(G$1,'Inputs &amp; Outputs'!$A$9:$A$58,'Inputs &amp; Outputs'!$I$9:$I$58)</f>
        <v>1711343559.7757943</v>
      </c>
      <c r="G88" s="7">
        <f>'No. policies'!H88*LOOKUP(H$1,'Inputs &amp; Outputs'!$A$9:$A$58,'Inputs &amp; Outputs'!$I$9:$I$58)</f>
        <v>1659803370.0429749</v>
      </c>
      <c r="H88" s="7">
        <f>'No. policies'!I88*LOOKUP(I$1,'Inputs &amp; Outputs'!$A$9:$A$58,'Inputs &amp; Outputs'!$I$9:$I$58)</f>
        <v>1604303062.5447168</v>
      </c>
      <c r="I88" s="7">
        <f>'No. policies'!J88*LOOKUP(J$1,'Inputs &amp; Outputs'!$A$9:$A$58,'Inputs &amp; Outputs'!$I$9:$I$58)</f>
        <v>1547750865.4215486</v>
      </c>
      <c r="J88" s="7">
        <f>'No. policies'!K88*LOOKUP(K$1,'Inputs &amp; Outputs'!$A$9:$A$58,'Inputs &amp; Outputs'!$I$9:$I$58)</f>
        <v>1487464927.1978207</v>
      </c>
      <c r="K88" s="7">
        <f>'No. policies'!L88*LOOKUP(L$1,'Inputs &amp; Outputs'!$A$9:$A$58,'Inputs &amp; Outputs'!$I$9:$I$58)</f>
        <v>1427470965.6915669</v>
      </c>
      <c r="L88" s="7">
        <f>'No. policies'!M88*LOOKUP(M$1,'Inputs &amp; Outputs'!$A$9:$A$58,'Inputs &amp; Outputs'!$I$9:$I$58)</f>
        <v>1366363368.1801353</v>
      </c>
      <c r="M88" s="7">
        <f>'No. policies'!N88*LOOKUP(N$1,'Inputs &amp; Outputs'!$A$9:$A$58,'Inputs &amp; Outputs'!$I$9:$I$58)</f>
        <v>1303499460.6388361</v>
      </c>
      <c r="N88" s="7">
        <f>'No. policies'!O88*LOOKUP(O$1,'Inputs &amp; Outputs'!$A$9:$A$58,'Inputs &amp; Outputs'!$I$9:$I$58)</f>
        <v>1240809903.2048202</v>
      </c>
      <c r="O88" s="7">
        <f>'No. policies'!P88*LOOKUP(P$1,'Inputs &amp; Outputs'!$A$9:$A$58,'Inputs &amp; Outputs'!$I$9:$I$58)</f>
        <v>1176312522.7373886</v>
      </c>
      <c r="P88" s="7">
        <f>'No. policies'!Q88*LOOKUP(Q$1,'Inputs &amp; Outputs'!$A$9:$A$58,'Inputs &amp; Outputs'!$I$9:$I$58)</f>
        <v>1110613784.0653222</v>
      </c>
      <c r="Q88" s="7">
        <f>'No. policies'!R88*LOOKUP(R$1,'Inputs &amp; Outputs'!$A$9:$A$58,'Inputs &amp; Outputs'!$I$9:$I$58)</f>
        <v>1043550490.5377285</v>
      </c>
      <c r="R88" s="7">
        <f>'No. policies'!S88*LOOKUP(S$1,'Inputs &amp; Outputs'!$A$9:$A$58,'Inputs &amp; Outputs'!$I$9:$I$58)</f>
        <v>975050523.20190597</v>
      </c>
      <c r="S88" s="7">
        <f>'No. policies'!T88*LOOKUP(T$1,'Inputs &amp; Outputs'!$A$9:$A$58,'Inputs &amp; Outputs'!$I$9:$I$58)</f>
        <v>912842839.01889634</v>
      </c>
      <c r="T88" s="7">
        <f>'No. policies'!U88*LOOKUP(U$1,'Inputs &amp; Outputs'!$A$9:$A$58,'Inputs &amp; Outputs'!$I$9:$I$58)</f>
        <v>847271306.91697609</v>
      </c>
      <c r="U88" s="7">
        <f>'No. policies'!V88*LOOKUP(V$1,'Inputs &amp; Outputs'!$A$9:$A$58,'Inputs &amp; Outputs'!$I$9:$I$58)</f>
        <v>781650987.15407872</v>
      </c>
      <c r="V88" s="7">
        <f>'No. policies'!W88*LOOKUP(W$1,'Inputs &amp; Outputs'!$A$9:$A$58,'Inputs &amp; Outputs'!$I$9:$I$58)</f>
        <v>713573214.03864241</v>
      </c>
      <c r="W88" s="7">
        <f>'No. policies'!X88*LOOKUP(X$1,'Inputs &amp; Outputs'!$A$9:$A$58,'Inputs &amp; Outputs'!$I$9:$I$58)</f>
        <v>647966312.5963366</v>
      </c>
      <c r="X88" s="7">
        <f>'No. policies'!Y88*LOOKUP(Y$1,'Inputs &amp; Outputs'!$A$9:$A$58,'Inputs &amp; Outputs'!$I$9:$I$58)</f>
        <v>586475040.39539421</v>
      </c>
      <c r="Y88" s="7">
        <f>'No. policies'!Z88*LOOKUP(Z$1,'Inputs &amp; Outputs'!$A$9:$A$58,'Inputs &amp; Outputs'!$I$9:$I$58)</f>
        <v>522642830.59385312</v>
      </c>
      <c r="Z88" s="7">
        <f>'No. policies'!AA88*LOOKUP(AA$1,'Inputs &amp; Outputs'!$A$9:$A$58,'Inputs &amp; Outputs'!$I$9:$I$58)</f>
        <v>462498522.25800091</v>
      </c>
      <c r="AA88" s="7">
        <f>'No. policies'!AB88*LOOKUP(AB$1,'Inputs &amp; Outputs'!$A$9:$A$58,'Inputs &amp; Outputs'!$I$9:$I$58)</f>
        <v>403520996.81815463</v>
      </c>
      <c r="AB88" s="7">
        <f>'No. policies'!AC88*LOOKUP(AC$1,'Inputs &amp; Outputs'!$A$9:$A$58,'Inputs &amp; Outputs'!$I$9:$I$58)</f>
        <v>351655083.96733707</v>
      </c>
      <c r="AC88" s="7">
        <f>'No. policies'!AD88*LOOKUP(AD$1,'Inputs &amp; Outputs'!$A$9:$A$58,'Inputs &amp; Outputs'!$I$9:$I$58)</f>
        <v>300265973.75377727</v>
      </c>
      <c r="AD88" s="7">
        <f>'No. policies'!AE88*LOOKUP(AE$1,'Inputs &amp; Outputs'!$A$9:$A$58,'Inputs &amp; Outputs'!$I$9:$I$58)</f>
        <v>253458713.25488886</v>
      </c>
      <c r="AE88" s="7">
        <f>'No. policies'!AF88*LOOKUP(AF$1,'Inputs &amp; Outputs'!$A$9:$A$58,'Inputs &amp; Outputs'!$I$9:$I$58)</f>
        <v>209794964.07874739</v>
      </c>
      <c r="AF88" s="7">
        <f>'No. policies'!AG88*LOOKUP(AG$1,'Inputs &amp; Outputs'!$A$9:$A$58,'Inputs &amp; Outputs'!$I$9:$I$58)</f>
        <v>174878503.7378912</v>
      </c>
      <c r="AG88" s="7">
        <f>'No. policies'!AH88*LOOKUP(AH$1,'Inputs &amp; Outputs'!$A$9:$A$58,'Inputs &amp; Outputs'!$I$9:$I$58)</f>
        <v>139667680.88129878</v>
      </c>
      <c r="AH88" s="7">
        <f>'No. policies'!AI88*LOOKUP(AI$1,'Inputs &amp; Outputs'!$A$9:$A$58,'Inputs &amp; Outputs'!$I$9:$I$58)</f>
        <v>111198961.45371924</v>
      </c>
      <c r="AI88" s="7">
        <f>'No. policies'!AJ88*LOOKUP(AJ$1,'Inputs &amp; Outputs'!$A$9:$A$58,'Inputs &amp; Outputs'!$I$9:$I$58)</f>
        <v>86870818.077645376</v>
      </c>
      <c r="AJ88" s="7">
        <f>'No. policies'!AK88*LOOKUP(AK$1,'Inputs &amp; Outputs'!$A$9:$A$58,'Inputs &amp; Outputs'!$I$9:$I$58)</f>
        <v>65088923.085403614</v>
      </c>
      <c r="AK88" s="7">
        <f>'No. policies'!AL88*LOOKUP(AL$1,'Inputs &amp; Outputs'!$A$9:$A$58,'Inputs &amp; Outputs'!$I$9:$I$58)</f>
        <v>49699071.506393559</v>
      </c>
      <c r="AL88" s="7">
        <f>'No. policies'!AM88*LOOKUP(AM$1,'Inputs &amp; Outputs'!$A$9:$A$58,'Inputs &amp; Outputs'!$I$9:$I$58)</f>
        <v>37911999.696376398</v>
      </c>
      <c r="AM88" s="7">
        <f>'No. policies'!AN88*LOOKUP(AN$1,'Inputs &amp; Outputs'!$A$9:$A$58,'Inputs &amp; Outputs'!$I$9:$I$58)</f>
        <v>26608026.493040722</v>
      </c>
      <c r="AN88" s="7">
        <f>'No. policies'!AO88*LOOKUP(AO$1,'Inputs &amp; Outputs'!$A$9:$A$58,'Inputs &amp; Outputs'!$I$9:$I$58)</f>
        <v>19302962.937928885</v>
      </c>
      <c r="AO88" s="7">
        <f>'No. policies'!AP88*LOOKUP(AP$1,'Inputs &amp; Outputs'!$A$9:$A$58,'Inputs &amp; Outputs'!$I$9:$I$58)</f>
        <v>13822703.080012832</v>
      </c>
      <c r="AP88" s="7">
        <f>'No. policies'!AQ88*LOOKUP(AQ$1,'Inputs &amp; Outputs'!$A$9:$A$58,'Inputs &amp; Outputs'!$I$9:$I$58)</f>
        <v>10273036.579760859</v>
      </c>
      <c r="AQ88" s="7">
        <f>'No. policies'!AR88*LOOKUP(AR$1,'Inputs &amp; Outputs'!$A$9:$A$58,'Inputs &amp; Outputs'!$I$9:$I$58)</f>
        <v>6710567.0490828631</v>
      </c>
      <c r="AR88" s="7">
        <f>'No. policies'!AS88*LOOKUP(AS$1,'Inputs &amp; Outputs'!$A$9:$A$58,'Inputs &amp; Outputs'!$I$9:$I$58)</f>
        <v>4579940.5031668842</v>
      </c>
      <c r="AS88" s="7">
        <f>'No. policies'!AT88*LOOKUP(AT$1,'Inputs &amp; Outputs'!$A$9:$A$58,'Inputs &amp; Outputs'!$I$9:$I$58)</f>
        <v>2865218.9171412364</v>
      </c>
      <c r="AT88" s="7">
        <f>'No. policies'!AU88*LOOKUP(AU$1,'Inputs &amp; Outputs'!$A$9:$A$58,'Inputs &amp; Outputs'!$I$9:$I$58)</f>
        <v>1708292.044805361</v>
      </c>
      <c r="AU88" s="7">
        <f>'No. policies'!AV88*LOOKUP(AV$1,'Inputs &amp; Outputs'!$A$9:$A$58,'Inputs &amp; Outputs'!$I$9:$I$58)</f>
        <v>1176580.2134125496</v>
      </c>
      <c r="AV88" s="7">
        <f>'No. policies'!AW88*LOOKUP(AW$1,'Inputs &amp; Outputs'!$A$9:$A$58,'Inputs &amp; Outputs'!$I$9:$I$58)</f>
        <v>565344.16617640702</v>
      </c>
      <c r="AW88" s="7">
        <f>'No. policies'!AX88*LOOKUP(AX$1,'Inputs &amp; Outputs'!$A$9:$A$58,'Inputs &amp; Outputs'!$I$9:$I$58)</f>
        <v>226041.95913461535</v>
      </c>
      <c r="AX88" s="7">
        <f>'No. policies'!AY88*LOOKUP(AY$1,'Inputs &amp; Outputs'!$A$9:$A$58,'Inputs &amp; Outputs'!$I$9:$I$58)</f>
        <v>275000</v>
      </c>
      <c r="AY88" s="7">
        <f>'No. policies'!AZ88*LOOKUP(AZ$1,'Inputs &amp; Outputs'!$A$9:$A$58,'Inputs &amp; Outputs'!$I$9:$I$58)</f>
        <v>0</v>
      </c>
      <c r="AZ88" s="7">
        <f>'No. policies'!BA88*LOOKUP(BA$1,'Inputs &amp; Outputs'!$A$9:$A$58,'Inputs &amp; Outputs'!$I$9:$I$58)</f>
        <v>0</v>
      </c>
      <c r="BA88" s="7">
        <f>'No. policies'!BB88*LOOKUP(BB$1,'Inputs &amp; Outputs'!$A$9:$A$58,'Inputs &amp; Outputs'!$I$9:$I$58)</f>
        <v>0</v>
      </c>
      <c r="BB88" s="7">
        <f>'No. policies'!BC88*LOOKUP(BC$1,'Inputs &amp; Outputs'!$A$9:$A$58,'Inputs &amp; Outputs'!$I$9:$I$58)</f>
        <v>0</v>
      </c>
      <c r="BC88" s="7">
        <f>'No. policies'!BD88*LOOKUP(BD$1,'Inputs &amp; Outputs'!$A$9:$A$58,'Inputs &amp; Outputs'!$I$9:$I$58)</f>
        <v>0</v>
      </c>
      <c r="BD88" s="7">
        <f>'No. policies'!BE88*LOOKUP(BE$1,'Inputs &amp; Outputs'!$A$9:$A$58,'Inputs &amp; Outputs'!$I$9:$I$58)</f>
        <v>0</v>
      </c>
      <c r="BE88" s="7">
        <f>'No. policies'!BF88*LOOKUP(BF$1,'Inputs &amp; Outputs'!$A$9:$A$58,'Inputs &amp; Outputs'!$I$9:$I$58)</f>
        <v>0</v>
      </c>
      <c r="BF88" s="7">
        <f>'No. policies'!BG88*LOOKUP(BG$1,'Inputs &amp; Outputs'!$A$9:$A$58,'Inputs &amp; Outputs'!$I$9:$I$58)</f>
        <v>0</v>
      </c>
      <c r="BG88" s="7">
        <f>'No. policies'!BH88*LOOKUP(BH$1,'Inputs &amp; Outputs'!$A$9:$A$58,'Inputs &amp; Outputs'!$I$9:$I$58)</f>
        <v>0</v>
      </c>
      <c r="BH88" s="7">
        <f>'No. policies'!BI88*LOOKUP(BI$1,'Inputs &amp; Outputs'!$A$9:$A$58,'Inputs &amp; Outputs'!$I$9:$I$58)</f>
        <v>0</v>
      </c>
      <c r="BI88" s="7">
        <f>'No. policies'!BJ88*LOOKUP(BJ$1,'Inputs &amp; Outputs'!$A$9:$A$58,'Inputs &amp; Outputs'!$I$9:$I$58)</f>
        <v>0</v>
      </c>
      <c r="BJ88" s="7">
        <f>'No. policies'!BK88*LOOKUP(BK$1,'Inputs &amp; Outputs'!$A$9:$A$58,'Inputs &amp; Outputs'!$I$9:$I$58)</f>
        <v>0</v>
      </c>
      <c r="BK88" s="7">
        <f>'No. policies'!BL88*LOOKUP(BL$1,'Inputs &amp; Outputs'!$A$9:$A$58,'Inputs &amp; Outputs'!$I$9:$I$58)</f>
        <v>0</v>
      </c>
      <c r="BL88" s="7">
        <f>'No. policies'!BM88*LOOKUP(BM$1,'Inputs &amp; Outputs'!$A$9:$A$58,'Inputs &amp; Outputs'!$I$9:$I$58)</f>
        <v>0</v>
      </c>
      <c r="BM88" s="7">
        <f>'No. policies'!BN88*LOOKUP(BN$1,'Inputs &amp; Outputs'!$A$9:$A$58,'Inputs &amp; Outputs'!$I$9:$I$58)</f>
        <v>0</v>
      </c>
      <c r="BN88" s="7">
        <f>'No. policies'!BO88*LOOKUP(BO$1,'Inputs &amp; Outputs'!$A$9:$A$58,'Inputs &amp; Outputs'!$I$9:$I$58)</f>
        <v>0</v>
      </c>
      <c r="BO88" s="7">
        <f>'No. policies'!BP88*LOOKUP(BP$1,'Inputs &amp; Outputs'!$A$9:$A$58,'Inputs &amp; Outputs'!$I$9:$I$58)</f>
        <v>0</v>
      </c>
      <c r="BP88" s="7">
        <f>'No. policies'!BQ88*LOOKUP(BQ$1,'Inputs &amp; Outputs'!$A$9:$A$58,'Inputs &amp; Outputs'!$I$9:$I$58)</f>
        <v>0</v>
      </c>
      <c r="BQ88" s="7">
        <f>'No. policies'!BR88*LOOKUP(BR$1,'Inputs &amp; Outputs'!$A$9:$A$58,'Inputs &amp; Outputs'!$I$9:$I$58)</f>
        <v>0</v>
      </c>
      <c r="BR88" s="7">
        <f>'No. policies'!BS88*LOOKUP(BS$1,'Inputs &amp; Outputs'!$A$9:$A$58,'Inputs &amp; Outputs'!$I$9:$I$58)</f>
        <v>0</v>
      </c>
      <c r="BS88" s="7">
        <f>'No. policies'!BT88*LOOKUP(BT$1,'Inputs &amp; Outputs'!$A$9:$A$58,'Inputs &amp; Outputs'!$I$9:$I$58)</f>
        <v>0</v>
      </c>
      <c r="BT88" s="7">
        <f>'No. policies'!BU88*LOOKUP(BU$1,'Inputs &amp; Outputs'!$A$9:$A$58,'Inputs &amp; Outputs'!$I$9:$I$58)</f>
        <v>0</v>
      </c>
    </row>
    <row r="89" spans="1:72" x14ac:dyDescent="0.25">
      <c r="A89" s="1">
        <v>88</v>
      </c>
      <c r="B89" s="7">
        <f>'No. policies'!C89*LOOKUP(C$1,'Inputs &amp; Outputs'!$A$9:$A$58,'Inputs &amp; Outputs'!$I$9:$I$58)</f>
        <v>1906559688.0672941</v>
      </c>
      <c r="C89" s="7">
        <f>'No. policies'!D89*LOOKUP(D$1,'Inputs &amp; Outputs'!$A$9:$A$58,'Inputs &amp; Outputs'!$I$9:$I$58)</f>
        <v>1859092735.8936794</v>
      </c>
      <c r="D89" s="7">
        <f>'No. policies'!E89*LOOKUP(E$1,'Inputs &amp; Outputs'!$A$9:$A$58,'Inputs &amp; Outputs'!$I$9:$I$58)</f>
        <v>1811587630.4473867</v>
      </c>
      <c r="E89" s="7">
        <f>'No. policies'!F89*LOOKUP(F$1,'Inputs &amp; Outputs'!$A$9:$A$58,'Inputs &amp; Outputs'!$I$9:$I$58)</f>
        <v>1761476586.436938</v>
      </c>
      <c r="F89" s="7">
        <f>'No. policies'!G89*LOOKUP(G$1,'Inputs &amp; Outputs'!$A$9:$A$58,'Inputs &amp; Outputs'!$I$9:$I$58)</f>
        <v>1710295798.4126661</v>
      </c>
      <c r="G89" s="7">
        <f>'No. policies'!H89*LOOKUP(H$1,'Inputs &amp; Outputs'!$A$9:$A$58,'Inputs &amp; Outputs'!$I$9:$I$58)</f>
        <v>1657761791.4820364</v>
      </c>
      <c r="H89" s="7">
        <f>'No. policies'!I89*LOOKUP(I$1,'Inputs &amp; Outputs'!$A$9:$A$58,'Inputs &amp; Outputs'!$I$9:$I$58)</f>
        <v>1601323547.9836557</v>
      </c>
      <c r="I89" s="7">
        <f>'No. policies'!J89*LOOKUP(J$1,'Inputs &amp; Outputs'!$A$9:$A$58,'Inputs &amp; Outputs'!$I$9:$I$58)</f>
        <v>1545499357.5125811</v>
      </c>
      <c r="J89" s="7">
        <f>'No. policies'!K89*LOOKUP(K$1,'Inputs &amp; Outputs'!$A$9:$A$58,'Inputs &amp; Outputs'!$I$9:$I$58)</f>
        <v>1486840859.6806409</v>
      </c>
      <c r="K89" s="7">
        <f>'No. policies'!L89*LOOKUP(L$1,'Inputs &amp; Outputs'!$A$9:$A$58,'Inputs &amp; Outputs'!$I$9:$I$58)</f>
        <v>1429888871.2019486</v>
      </c>
      <c r="L89" s="7">
        <f>'No. policies'!M89*LOOKUP(M$1,'Inputs &amp; Outputs'!$A$9:$A$58,'Inputs &amp; Outputs'!$I$9:$I$58)</f>
        <v>1373085583.6813424</v>
      </c>
      <c r="M89" s="7">
        <f>'No. policies'!N89*LOOKUP(N$1,'Inputs &amp; Outputs'!$A$9:$A$58,'Inputs &amp; Outputs'!$I$9:$I$58)</f>
        <v>1309706600.9275925</v>
      </c>
      <c r="N89" s="7">
        <f>'No. policies'!O89*LOOKUP(O$1,'Inputs &amp; Outputs'!$A$9:$A$58,'Inputs &amp; Outputs'!$I$9:$I$58)</f>
        <v>1248965971.8060789</v>
      </c>
      <c r="O89" s="7">
        <f>'No. policies'!P89*LOOKUP(P$1,'Inputs &amp; Outputs'!$A$9:$A$58,'Inputs &amp; Outputs'!$I$9:$I$58)</f>
        <v>1185202192.8358707</v>
      </c>
      <c r="P89" s="7">
        <f>'No. policies'!Q89*LOOKUP(Q$1,'Inputs &amp; Outputs'!$A$9:$A$58,'Inputs &amp; Outputs'!$I$9:$I$58)</f>
        <v>1119145385.6600399</v>
      </c>
      <c r="Q89" s="7">
        <f>'No. policies'!R89*LOOKUP(R$1,'Inputs &amp; Outputs'!$A$9:$A$58,'Inputs &amp; Outputs'!$I$9:$I$58)</f>
        <v>1053402106.9577255</v>
      </c>
      <c r="R89" s="7">
        <f>'No. policies'!S89*LOOKUP(S$1,'Inputs &amp; Outputs'!$A$9:$A$58,'Inputs &amp; Outputs'!$I$9:$I$58)</f>
        <v>990658676.58649397</v>
      </c>
      <c r="S89" s="7">
        <f>'No. policies'!T89*LOOKUP(T$1,'Inputs &amp; Outputs'!$A$9:$A$58,'Inputs &amp; Outputs'!$I$9:$I$58)</f>
        <v>921809431.35233545</v>
      </c>
      <c r="T89" s="7">
        <f>'No. policies'!U89*LOOKUP(U$1,'Inputs &amp; Outputs'!$A$9:$A$58,'Inputs &amp; Outputs'!$I$9:$I$58)</f>
        <v>857038722.03228092</v>
      </c>
      <c r="U89" s="7">
        <f>'No. policies'!V89*LOOKUP(V$1,'Inputs &amp; Outputs'!$A$9:$A$58,'Inputs &amp; Outputs'!$I$9:$I$58)</f>
        <v>790513243.24426103</v>
      </c>
      <c r="V89" s="7">
        <f>'No. policies'!W89*LOOKUP(W$1,'Inputs &amp; Outputs'!$A$9:$A$58,'Inputs &amp; Outputs'!$I$9:$I$58)</f>
        <v>723809658.16282749</v>
      </c>
      <c r="W89" s="7">
        <f>'No. policies'!X89*LOOKUP(X$1,'Inputs &amp; Outputs'!$A$9:$A$58,'Inputs &amp; Outputs'!$I$9:$I$58)</f>
        <v>658666351.86768925</v>
      </c>
      <c r="X89" s="7">
        <f>'No. policies'!Y89*LOOKUP(Y$1,'Inputs &amp; Outputs'!$A$9:$A$58,'Inputs &amp; Outputs'!$I$9:$I$58)</f>
        <v>597027304.2653141</v>
      </c>
      <c r="Y89" s="7">
        <f>'No. policies'!Z89*LOOKUP(Z$1,'Inputs &amp; Outputs'!$A$9:$A$58,'Inputs &amp; Outputs'!$I$9:$I$58)</f>
        <v>533309010.81005418</v>
      </c>
      <c r="Z89" s="7">
        <f>'No. policies'!AA89*LOOKUP(AA$1,'Inputs &amp; Outputs'!$A$9:$A$58,'Inputs &amp; Outputs'!$I$9:$I$58)</f>
        <v>473630871.80906874</v>
      </c>
      <c r="AA89" s="7">
        <f>'No. policies'!AB89*LOOKUP(AB$1,'Inputs &amp; Outputs'!$A$9:$A$58,'Inputs &amp; Outputs'!$I$9:$I$58)</f>
        <v>413234641.67636496</v>
      </c>
      <c r="AB89" s="7">
        <f>'No. policies'!AC89*LOOKUP(AC$1,'Inputs &amp; Outputs'!$A$9:$A$58,'Inputs &amp; Outputs'!$I$9:$I$58)</f>
        <v>359570150.16595882</v>
      </c>
      <c r="AC89" s="7">
        <f>'No. policies'!AD89*LOOKUP(AD$1,'Inputs &amp; Outputs'!$A$9:$A$58,'Inputs &amp; Outputs'!$I$9:$I$58)</f>
        <v>309375559.88866436</v>
      </c>
      <c r="AD89" s="7">
        <f>'No. policies'!AE89*LOOKUP(AE$1,'Inputs &amp; Outputs'!$A$9:$A$58,'Inputs &amp; Outputs'!$I$9:$I$58)</f>
        <v>260180030.71502706</v>
      </c>
      <c r="AE89" s="7">
        <f>'No. policies'!AF89*LOOKUP(AF$1,'Inputs &amp; Outputs'!$A$9:$A$58,'Inputs &amp; Outputs'!$I$9:$I$58)</f>
        <v>214016999.77175525</v>
      </c>
      <c r="AF89" s="7">
        <f>'No. policies'!AG89*LOOKUP(AG$1,'Inputs &amp; Outputs'!$A$9:$A$58,'Inputs &amp; Outputs'!$I$9:$I$58)</f>
        <v>173853643.03404635</v>
      </c>
      <c r="AG89" s="7">
        <f>'No. policies'!AH89*LOOKUP(AH$1,'Inputs &amp; Outputs'!$A$9:$A$58,'Inputs &amp; Outputs'!$I$9:$I$58)</f>
        <v>140704175.73013958</v>
      </c>
      <c r="AH89" s="7">
        <f>'No. policies'!AI89*LOOKUP(AI$1,'Inputs &amp; Outputs'!$A$9:$A$58,'Inputs &amp; Outputs'!$I$9:$I$58)</f>
        <v>110958444.59405006</v>
      </c>
      <c r="AI89" s="7">
        <f>'No. policies'!AJ89*LOOKUP(AJ$1,'Inputs &amp; Outputs'!$A$9:$A$58,'Inputs &amp; Outputs'!$I$9:$I$58)</f>
        <v>86572549.174374491</v>
      </c>
      <c r="AJ89" s="7">
        <f>'No. policies'!AK89*LOOKUP(AK$1,'Inputs &amp; Outputs'!$A$9:$A$58,'Inputs &amp; Outputs'!$I$9:$I$58)</f>
        <v>65158462.533144429</v>
      </c>
      <c r="AK89" s="7">
        <f>'No. policies'!AL89*LOOKUP(AL$1,'Inputs &amp; Outputs'!$A$9:$A$58,'Inputs &amp; Outputs'!$I$9:$I$58)</f>
        <v>49308764.662102506</v>
      </c>
      <c r="AL89" s="7">
        <f>'No. policies'!AM89*LOOKUP(AM$1,'Inputs &amp; Outputs'!$A$9:$A$58,'Inputs &amp; Outputs'!$I$9:$I$58)</f>
        <v>35714202.612528495</v>
      </c>
      <c r="AM89" s="7">
        <f>'No. policies'!AN89*LOOKUP(AN$1,'Inputs &amp; Outputs'!$A$9:$A$58,'Inputs &amp; Outputs'!$I$9:$I$58)</f>
        <v>26837901.451943882</v>
      </c>
      <c r="AN89" s="7">
        <f>'No. policies'!AO89*LOOKUP(AO$1,'Inputs &amp; Outputs'!$A$9:$A$58,'Inputs &amp; Outputs'!$I$9:$I$58)</f>
        <v>18326970.42983136</v>
      </c>
      <c r="AO89" s="7">
        <f>'No. policies'!AP89*LOOKUP(AP$1,'Inputs &amp; Outputs'!$A$9:$A$58,'Inputs &amp; Outputs'!$I$9:$I$58)</f>
        <v>12594018.361789469</v>
      </c>
      <c r="AP89" s="7">
        <f>'No. policies'!AQ89*LOOKUP(AQ$1,'Inputs &amp; Outputs'!$A$9:$A$58,'Inputs &amp; Outputs'!$I$9:$I$58)</f>
        <v>9067281.1126527768</v>
      </c>
      <c r="AQ89" s="7">
        <f>'No. policies'!AR89*LOOKUP(AR$1,'Inputs &amp; Outputs'!$A$9:$A$58,'Inputs &amp; Outputs'!$I$9:$I$58)</f>
        <v>6075783.6795750242</v>
      </c>
      <c r="AR89" s="7">
        <f>'No. policies'!AS89*LOOKUP(AS$1,'Inputs &amp; Outputs'!$A$9:$A$58,'Inputs &amp; Outputs'!$I$9:$I$58)</f>
        <v>3986244.5120156216</v>
      </c>
      <c r="AS89" s="7">
        <f>'No. policies'!AT89*LOOKUP(AT$1,'Inputs &amp; Outputs'!$A$9:$A$58,'Inputs &amp; Outputs'!$I$9:$I$58)</f>
        <v>2354974.4524448519</v>
      </c>
      <c r="AT89" s="7">
        <f>'No. policies'!AU89*LOOKUP(AU$1,'Inputs &amp; Outputs'!$A$9:$A$58,'Inputs &amp; Outputs'!$I$9:$I$58)</f>
        <v>1601523.7920050258</v>
      </c>
      <c r="AU89" s="7">
        <f>'No. policies'!AV89*LOOKUP(AV$1,'Inputs &amp; Outputs'!$A$9:$A$58,'Inputs &amp; Outputs'!$I$9:$I$58)</f>
        <v>897916.47865694575</v>
      </c>
      <c r="AV89" s="7">
        <f>'No. policies'!AW89*LOOKUP(AW$1,'Inputs &amp; Outputs'!$A$9:$A$58,'Inputs &amp; Outputs'!$I$9:$I$58)</f>
        <v>417863.0793477791</v>
      </c>
      <c r="AW89" s="7">
        <f>'No. policies'!AX89*LOOKUP(AX$1,'Inputs &amp; Outputs'!$A$9:$A$58,'Inputs &amp; Outputs'!$I$9:$I$58)</f>
        <v>150694.63942307691</v>
      </c>
      <c r="AX89" s="7">
        <f>'No. policies'!AY89*LOOKUP(AY$1,'Inputs &amp; Outputs'!$A$9:$A$58,'Inputs &amp; Outputs'!$I$9:$I$58)</f>
        <v>175000</v>
      </c>
      <c r="AY89" s="7">
        <f>'No. policies'!AZ89*LOOKUP(AZ$1,'Inputs &amp; Outputs'!$A$9:$A$58,'Inputs &amp; Outputs'!$I$9:$I$58)</f>
        <v>0</v>
      </c>
      <c r="AZ89" s="7">
        <f>'No. policies'!BA89*LOOKUP(BA$1,'Inputs &amp; Outputs'!$A$9:$A$58,'Inputs &amp; Outputs'!$I$9:$I$58)</f>
        <v>0</v>
      </c>
      <c r="BA89" s="7">
        <f>'No. policies'!BB89*LOOKUP(BB$1,'Inputs &amp; Outputs'!$A$9:$A$58,'Inputs &amp; Outputs'!$I$9:$I$58)</f>
        <v>0</v>
      </c>
      <c r="BB89" s="7">
        <f>'No. policies'!BC89*LOOKUP(BC$1,'Inputs &amp; Outputs'!$A$9:$A$58,'Inputs &amp; Outputs'!$I$9:$I$58)</f>
        <v>0</v>
      </c>
      <c r="BC89" s="7">
        <f>'No. policies'!BD89*LOOKUP(BD$1,'Inputs &amp; Outputs'!$A$9:$A$58,'Inputs &amp; Outputs'!$I$9:$I$58)</f>
        <v>0</v>
      </c>
      <c r="BD89" s="7">
        <f>'No. policies'!BE89*LOOKUP(BE$1,'Inputs &amp; Outputs'!$A$9:$A$58,'Inputs &amp; Outputs'!$I$9:$I$58)</f>
        <v>0</v>
      </c>
      <c r="BE89" s="7">
        <f>'No. policies'!BF89*LOOKUP(BF$1,'Inputs &amp; Outputs'!$A$9:$A$58,'Inputs &amp; Outputs'!$I$9:$I$58)</f>
        <v>0</v>
      </c>
      <c r="BF89" s="7">
        <f>'No. policies'!BG89*LOOKUP(BG$1,'Inputs &amp; Outputs'!$A$9:$A$58,'Inputs &amp; Outputs'!$I$9:$I$58)</f>
        <v>0</v>
      </c>
      <c r="BG89" s="7">
        <f>'No. policies'!BH89*LOOKUP(BH$1,'Inputs &amp; Outputs'!$A$9:$A$58,'Inputs &amp; Outputs'!$I$9:$I$58)</f>
        <v>0</v>
      </c>
      <c r="BH89" s="7">
        <f>'No. policies'!BI89*LOOKUP(BI$1,'Inputs &amp; Outputs'!$A$9:$A$58,'Inputs &amp; Outputs'!$I$9:$I$58)</f>
        <v>0</v>
      </c>
      <c r="BI89" s="7">
        <f>'No. policies'!BJ89*LOOKUP(BJ$1,'Inputs &amp; Outputs'!$A$9:$A$58,'Inputs &amp; Outputs'!$I$9:$I$58)</f>
        <v>0</v>
      </c>
      <c r="BJ89" s="7">
        <f>'No. policies'!BK89*LOOKUP(BK$1,'Inputs &amp; Outputs'!$A$9:$A$58,'Inputs &amp; Outputs'!$I$9:$I$58)</f>
        <v>0</v>
      </c>
      <c r="BK89" s="7">
        <f>'No. policies'!BL89*LOOKUP(BL$1,'Inputs &amp; Outputs'!$A$9:$A$58,'Inputs &amp; Outputs'!$I$9:$I$58)</f>
        <v>0</v>
      </c>
      <c r="BL89" s="7">
        <f>'No. policies'!BM89*LOOKUP(BM$1,'Inputs &amp; Outputs'!$A$9:$A$58,'Inputs &amp; Outputs'!$I$9:$I$58)</f>
        <v>0</v>
      </c>
      <c r="BM89" s="7">
        <f>'No. policies'!BN89*LOOKUP(BN$1,'Inputs &amp; Outputs'!$A$9:$A$58,'Inputs &amp; Outputs'!$I$9:$I$58)</f>
        <v>0</v>
      </c>
      <c r="BN89" s="7">
        <f>'No. policies'!BO89*LOOKUP(BO$1,'Inputs &amp; Outputs'!$A$9:$A$58,'Inputs &amp; Outputs'!$I$9:$I$58)</f>
        <v>0</v>
      </c>
      <c r="BO89" s="7">
        <f>'No. policies'!BP89*LOOKUP(BP$1,'Inputs &amp; Outputs'!$A$9:$A$58,'Inputs &amp; Outputs'!$I$9:$I$58)</f>
        <v>0</v>
      </c>
      <c r="BP89" s="7">
        <f>'No. policies'!BQ89*LOOKUP(BQ$1,'Inputs &amp; Outputs'!$A$9:$A$58,'Inputs &amp; Outputs'!$I$9:$I$58)</f>
        <v>0</v>
      </c>
      <c r="BQ89" s="7">
        <f>'No. policies'!BR89*LOOKUP(BR$1,'Inputs &amp; Outputs'!$A$9:$A$58,'Inputs &amp; Outputs'!$I$9:$I$58)</f>
        <v>0</v>
      </c>
      <c r="BR89" s="7">
        <f>'No. policies'!BS89*LOOKUP(BS$1,'Inputs &amp; Outputs'!$A$9:$A$58,'Inputs &amp; Outputs'!$I$9:$I$58)</f>
        <v>0</v>
      </c>
      <c r="BS89" s="7">
        <f>'No. policies'!BT89*LOOKUP(BT$1,'Inputs &amp; Outputs'!$A$9:$A$58,'Inputs &amp; Outputs'!$I$9:$I$58)</f>
        <v>0</v>
      </c>
      <c r="BT89" s="7">
        <f>'No. policies'!BU89*LOOKUP(BU$1,'Inputs &amp; Outputs'!$A$9:$A$58,'Inputs &amp; Outputs'!$I$9:$I$58)</f>
        <v>0</v>
      </c>
    </row>
    <row r="90" spans="1:72" x14ac:dyDescent="0.25">
      <c r="A90" s="1">
        <v>89</v>
      </c>
      <c r="B90" s="7">
        <f>'No. policies'!C90*LOOKUP(C$1,'Inputs &amp; Outputs'!$A$9:$A$58,'Inputs &amp; Outputs'!$I$9:$I$58)</f>
        <v>1908857670.8170738</v>
      </c>
      <c r="C90" s="7">
        <f>'No. policies'!D90*LOOKUP(D$1,'Inputs &amp; Outputs'!$A$9:$A$58,'Inputs &amp; Outputs'!$I$9:$I$58)</f>
        <v>1862466769.8971162</v>
      </c>
      <c r="D90" s="7">
        <f>'No. policies'!E90*LOOKUP(E$1,'Inputs &amp; Outputs'!$A$9:$A$58,'Inputs &amp; Outputs'!$I$9:$I$58)</f>
        <v>1812687339.6524339</v>
      </c>
      <c r="E90" s="7">
        <f>'No. policies'!F90*LOOKUP(F$1,'Inputs &amp; Outputs'!$A$9:$A$58,'Inputs &amp; Outputs'!$I$9:$I$58)</f>
        <v>1759328444.2583563</v>
      </c>
      <c r="F90" s="7">
        <f>'No. policies'!G90*LOOKUP(G$1,'Inputs &amp; Outputs'!$A$9:$A$58,'Inputs &amp; Outputs'!$I$9:$I$58)</f>
        <v>1708898783.2618287</v>
      </c>
      <c r="G90" s="7">
        <f>'No. policies'!H90*LOOKUP(H$1,'Inputs &amp; Outputs'!$A$9:$A$58,'Inputs &amp; Outputs'!$I$9:$I$58)</f>
        <v>1656400739.1080775</v>
      </c>
      <c r="H90" s="7">
        <f>'No. policies'!I90*LOOKUP(I$1,'Inputs &amp; Outputs'!$A$9:$A$58,'Inputs &amp; Outputs'!$I$9:$I$58)</f>
        <v>1598675090.5960457</v>
      </c>
      <c r="I90" s="7">
        <f>'No. policies'!J90*LOOKUP(J$1,'Inputs &amp; Outputs'!$A$9:$A$58,'Inputs &amp; Outputs'!$I$9:$I$58)</f>
        <v>1543569493.5906091</v>
      </c>
      <c r="J90" s="7">
        <f>'No. policies'!K90*LOOKUP(K$1,'Inputs &amp; Outputs'!$A$9:$A$58,'Inputs &amp; Outputs'!$I$9:$I$58)</f>
        <v>1484968657.129102</v>
      </c>
      <c r="K90" s="7">
        <f>'No. policies'!L90*LOOKUP(L$1,'Inputs &amp; Outputs'!$A$9:$A$58,'Inputs &amp; Outputs'!$I$9:$I$58)</f>
        <v>1426262012.9363761</v>
      </c>
      <c r="L90" s="7">
        <f>'No. policies'!M90*LOOKUP(M$1,'Inputs &amp; Outputs'!$A$9:$A$58,'Inputs &amp; Outputs'!$I$9:$I$58)</f>
        <v>1367532449.136867</v>
      </c>
      <c r="M90" s="7">
        <f>'No. policies'!N90*LOOKUP(N$1,'Inputs &amp; Outputs'!$A$9:$A$58,'Inputs &amp; Outputs'!$I$9:$I$58)</f>
        <v>1306885173.5236123</v>
      </c>
      <c r="N90" s="7">
        <f>'No. policies'!O90*LOOKUP(O$1,'Inputs &amp; Outputs'!$A$9:$A$58,'Inputs &amp; Outputs'!$I$9:$I$58)</f>
        <v>1245431675.4122002</v>
      </c>
      <c r="O90" s="7">
        <f>'No. policies'!P90*LOOKUP(P$1,'Inputs &amp; Outputs'!$A$9:$A$58,'Inputs &amp; Outputs'!$I$9:$I$58)</f>
        <v>1182326123.0981266</v>
      </c>
      <c r="P90" s="7">
        <f>'No. policies'!Q90*LOOKUP(Q$1,'Inputs &amp; Outputs'!$A$9:$A$58,'Inputs &amp; Outputs'!$I$9:$I$58)</f>
        <v>1121905609.7053897</v>
      </c>
      <c r="Q90" s="7">
        <f>'No. policies'!R90*LOOKUP(R$1,'Inputs &amp; Outputs'!$A$9:$A$58,'Inputs &amp; Outputs'!$I$9:$I$58)</f>
        <v>1056766073.5401635</v>
      </c>
      <c r="R90" s="7">
        <f>'No. policies'!S90*LOOKUP(S$1,'Inputs &amp; Outputs'!$A$9:$A$58,'Inputs &amp; Outputs'!$I$9:$I$58)</f>
        <v>989740549.9168123</v>
      </c>
      <c r="S90" s="7">
        <f>'No. policies'!T90*LOOKUP(T$1,'Inputs &amp; Outputs'!$A$9:$A$58,'Inputs &amp; Outputs'!$I$9:$I$58)</f>
        <v>921153339.23037648</v>
      </c>
      <c r="T90" s="7">
        <f>'No. policies'!U90*LOOKUP(U$1,'Inputs &amp; Outputs'!$A$9:$A$58,'Inputs &amp; Outputs'!$I$9:$I$58)</f>
        <v>857454356.71803856</v>
      </c>
      <c r="U90" s="7">
        <f>'No. policies'!V90*LOOKUP(V$1,'Inputs &amp; Outputs'!$A$9:$A$58,'Inputs &amp; Outputs'!$I$9:$I$58)</f>
        <v>789134670.07467711</v>
      </c>
      <c r="V90" s="7">
        <f>'No. policies'!W90*LOOKUP(W$1,'Inputs &amp; Outputs'!$A$9:$A$58,'Inputs &amp; Outputs'!$I$9:$I$58)</f>
        <v>725298595.48998165</v>
      </c>
      <c r="W90" s="7">
        <f>'No. policies'!X90*LOOKUP(X$1,'Inputs &amp; Outputs'!$A$9:$A$58,'Inputs &amp; Outputs'!$I$9:$I$58)</f>
        <v>662525382.42457044</v>
      </c>
      <c r="X90" s="7">
        <f>'No. policies'!Y90*LOOKUP(Y$1,'Inputs &amp; Outputs'!$A$9:$A$58,'Inputs &amp; Outputs'!$I$9:$I$58)</f>
        <v>599830249.35576165</v>
      </c>
      <c r="Y90" s="7">
        <f>'No. policies'!Z90*LOOKUP(Z$1,'Inputs &amp; Outputs'!$A$9:$A$58,'Inputs &amp; Outputs'!$I$9:$I$58)</f>
        <v>540419797.62085485</v>
      </c>
      <c r="Z90" s="7">
        <f>'No. policies'!AA90*LOOKUP(AA$1,'Inputs &amp; Outputs'!$A$9:$A$58,'Inputs &amp; Outputs'!$I$9:$I$58)</f>
        <v>480570518.2824617</v>
      </c>
      <c r="AA90" s="7">
        <f>'No. policies'!AB90*LOOKUP(AB$1,'Inputs &amp; Outputs'!$A$9:$A$58,'Inputs &amp; Outputs'!$I$9:$I$58)</f>
        <v>422003904.39558262</v>
      </c>
      <c r="AB90" s="7">
        <f>'No. policies'!AC90*LOOKUP(AC$1,'Inputs &amp; Outputs'!$A$9:$A$58,'Inputs &amp; Outputs'!$I$9:$I$58)</f>
        <v>362459777.50831282</v>
      </c>
      <c r="AC90" s="7">
        <f>'No. policies'!AD90*LOOKUP(AD$1,'Inputs &amp; Outputs'!$A$9:$A$58,'Inputs &amp; Outputs'!$I$9:$I$58)</f>
        <v>310193086.84948754</v>
      </c>
      <c r="AD90" s="7">
        <f>'No. policies'!AE90*LOOKUP(AE$1,'Inputs &amp; Outputs'!$A$9:$A$58,'Inputs &amp; Outputs'!$I$9:$I$58)</f>
        <v>261264114.17633969</v>
      </c>
      <c r="AE90" s="7">
        <f>'No. policies'!AF90*LOOKUP(AF$1,'Inputs &amp; Outputs'!$A$9:$A$58,'Inputs &amp; Outputs'!$I$9:$I$58)</f>
        <v>218842183.42090708</v>
      </c>
      <c r="AF90" s="7">
        <f>'No. policies'!AG90*LOOKUP(AG$1,'Inputs &amp; Outputs'!$A$9:$A$58,'Inputs &amp; Outputs'!$I$9:$I$58)</f>
        <v>181307175.42564532</v>
      </c>
      <c r="AG90" s="7">
        <f>'No. policies'!AH90*LOOKUP(AH$1,'Inputs &amp; Outputs'!$A$9:$A$58,'Inputs &amp; Outputs'!$I$9:$I$58)</f>
        <v>146750395.68171096</v>
      </c>
      <c r="AH90" s="7">
        <f>'No. policies'!AI90*LOOKUP(AI$1,'Inputs &amp; Outputs'!$A$9:$A$58,'Inputs &amp; Outputs'!$I$9:$I$58)</f>
        <v>116490332.36644128</v>
      </c>
      <c r="AI90" s="7">
        <f>'No. policies'!AJ90*LOOKUP(AJ$1,'Inputs &amp; Outputs'!$A$9:$A$58,'Inputs &amp; Outputs'!$I$9:$I$58)</f>
        <v>90897448.271802321</v>
      </c>
      <c r="AJ90" s="7">
        <f>'No. policies'!AK90*LOOKUP(AK$1,'Inputs &amp; Outputs'!$A$9:$A$58,'Inputs &amp; Outputs'!$I$9:$I$58)</f>
        <v>70373921.11370562</v>
      </c>
      <c r="AK90" s="7">
        <f>'No. policies'!AL90*LOOKUP(AL$1,'Inputs &amp; Outputs'!$A$9:$A$58,'Inputs &amp; Outputs'!$I$9:$I$58)</f>
        <v>52886577.401437126</v>
      </c>
      <c r="AL90" s="7">
        <f>'No. policies'!AM90*LOOKUP(AM$1,'Inputs &amp; Outputs'!$A$9:$A$58,'Inputs &amp; Outputs'!$I$9:$I$58)</f>
        <v>39316147.83327923</v>
      </c>
      <c r="AM90" s="7">
        <f>'No. policies'!AN90*LOOKUP(AN$1,'Inputs &amp; Outputs'!$A$9:$A$58,'Inputs &amp; Outputs'!$I$9:$I$58)</f>
        <v>29136651.040975478</v>
      </c>
      <c r="AN90" s="7">
        <f>'No. policies'!AO90*LOOKUP(AO$1,'Inputs &amp; Outputs'!$A$9:$A$58,'Inputs &amp; Outputs'!$I$9:$I$58)</f>
        <v>21580278.79015645</v>
      </c>
      <c r="AO90" s="7">
        <f>'No. policies'!AP90*LOOKUP(AP$1,'Inputs &amp; Outputs'!$A$9:$A$58,'Inputs &amp; Outputs'!$I$9:$I$58)</f>
        <v>14693021.422087714</v>
      </c>
      <c r="AP90" s="7">
        <f>'No. policies'!AQ90*LOOKUP(AQ$1,'Inputs &amp; Outputs'!$A$9:$A$58,'Inputs &amp; Outputs'!$I$9:$I$58)</f>
        <v>9549583.2994960099</v>
      </c>
      <c r="AQ90" s="7">
        <f>'No. policies'!AR90*LOOKUP(AR$1,'Inputs &amp; Outputs'!$A$9:$A$58,'Inputs &amp; Outputs'!$I$9:$I$58)</f>
        <v>6257150.3565772641</v>
      </c>
      <c r="AR90" s="7">
        <f>'No. policies'!AS90*LOOKUP(AS$1,'Inputs &amp; Outputs'!$A$9:$A$58,'Inputs &amp; Outputs'!$I$9:$I$58)</f>
        <v>4283092.5075912531</v>
      </c>
      <c r="AS90" s="7">
        <f>'No. policies'!AT90*LOOKUP(AT$1,'Inputs &amp; Outputs'!$A$9:$A$58,'Inputs &amp; Outputs'!$I$9:$I$58)</f>
        <v>2511972.7492745086</v>
      </c>
      <c r="AT90" s="7">
        <f>'No. policies'!AU90*LOOKUP(AU$1,'Inputs &amp; Outputs'!$A$9:$A$58,'Inputs &amp; Outputs'!$I$9:$I$58)</f>
        <v>1601523.7920050258</v>
      </c>
      <c r="AU90" s="7">
        <f>'No. policies'!AV90*LOOKUP(AV$1,'Inputs &amp; Outputs'!$A$9:$A$58,'Inputs &amp; Outputs'!$I$9:$I$58)</f>
        <v>897916.47865694575</v>
      </c>
      <c r="AV90" s="7">
        <f>'No. policies'!AW90*LOOKUP(AW$1,'Inputs &amp; Outputs'!$A$9:$A$58,'Inputs &amp; Outputs'!$I$9:$I$58)</f>
        <v>442443.26048588374</v>
      </c>
      <c r="AW90" s="7">
        <f>'No. policies'!AX90*LOOKUP(AX$1,'Inputs &amp; Outputs'!$A$9:$A$58,'Inputs &amp; Outputs'!$I$9:$I$58)</f>
        <v>120555.71153846152</v>
      </c>
      <c r="AX90" s="7">
        <f>'No. policies'!AY90*LOOKUP(AY$1,'Inputs &amp; Outputs'!$A$9:$A$58,'Inputs &amp; Outputs'!$I$9:$I$58)</f>
        <v>100000</v>
      </c>
      <c r="AY90" s="7">
        <f>'No. policies'!AZ90*LOOKUP(AZ$1,'Inputs &amp; Outputs'!$A$9:$A$58,'Inputs &amp; Outputs'!$I$9:$I$58)</f>
        <v>0</v>
      </c>
      <c r="AZ90" s="7">
        <f>'No. policies'!BA90*LOOKUP(BA$1,'Inputs &amp; Outputs'!$A$9:$A$58,'Inputs &amp; Outputs'!$I$9:$I$58)</f>
        <v>0</v>
      </c>
      <c r="BA90" s="7">
        <f>'No. policies'!BB90*LOOKUP(BB$1,'Inputs &amp; Outputs'!$A$9:$A$58,'Inputs &amp; Outputs'!$I$9:$I$58)</f>
        <v>0</v>
      </c>
      <c r="BB90" s="7">
        <f>'No. policies'!BC90*LOOKUP(BC$1,'Inputs &amp; Outputs'!$A$9:$A$58,'Inputs &amp; Outputs'!$I$9:$I$58)</f>
        <v>0</v>
      </c>
      <c r="BC90" s="7">
        <f>'No. policies'!BD90*LOOKUP(BD$1,'Inputs &amp; Outputs'!$A$9:$A$58,'Inputs &amp; Outputs'!$I$9:$I$58)</f>
        <v>0</v>
      </c>
      <c r="BD90" s="7">
        <f>'No. policies'!BE90*LOOKUP(BE$1,'Inputs &amp; Outputs'!$A$9:$A$58,'Inputs &amp; Outputs'!$I$9:$I$58)</f>
        <v>0</v>
      </c>
      <c r="BE90" s="7">
        <f>'No. policies'!BF90*LOOKUP(BF$1,'Inputs &amp; Outputs'!$A$9:$A$58,'Inputs &amp; Outputs'!$I$9:$I$58)</f>
        <v>0</v>
      </c>
      <c r="BF90" s="7">
        <f>'No. policies'!BG90*LOOKUP(BG$1,'Inputs &amp; Outputs'!$A$9:$A$58,'Inputs &amp; Outputs'!$I$9:$I$58)</f>
        <v>0</v>
      </c>
      <c r="BG90" s="7">
        <f>'No. policies'!BH90*LOOKUP(BH$1,'Inputs &amp; Outputs'!$A$9:$A$58,'Inputs &amp; Outputs'!$I$9:$I$58)</f>
        <v>0</v>
      </c>
      <c r="BH90" s="7">
        <f>'No. policies'!BI90*LOOKUP(BI$1,'Inputs &amp; Outputs'!$A$9:$A$58,'Inputs &amp; Outputs'!$I$9:$I$58)</f>
        <v>0</v>
      </c>
      <c r="BI90" s="7">
        <f>'No. policies'!BJ90*LOOKUP(BJ$1,'Inputs &amp; Outputs'!$A$9:$A$58,'Inputs &amp; Outputs'!$I$9:$I$58)</f>
        <v>0</v>
      </c>
      <c r="BJ90" s="7">
        <f>'No. policies'!BK90*LOOKUP(BK$1,'Inputs &amp; Outputs'!$A$9:$A$58,'Inputs &amp; Outputs'!$I$9:$I$58)</f>
        <v>0</v>
      </c>
      <c r="BK90" s="7">
        <f>'No. policies'!BL90*LOOKUP(BL$1,'Inputs &amp; Outputs'!$A$9:$A$58,'Inputs &amp; Outputs'!$I$9:$I$58)</f>
        <v>0</v>
      </c>
      <c r="BL90" s="7">
        <f>'No. policies'!BM90*LOOKUP(BM$1,'Inputs &amp; Outputs'!$A$9:$A$58,'Inputs &amp; Outputs'!$I$9:$I$58)</f>
        <v>0</v>
      </c>
      <c r="BM90" s="7">
        <f>'No. policies'!BN90*LOOKUP(BN$1,'Inputs &amp; Outputs'!$A$9:$A$58,'Inputs &amp; Outputs'!$I$9:$I$58)</f>
        <v>0</v>
      </c>
      <c r="BN90" s="7">
        <f>'No. policies'!BO90*LOOKUP(BO$1,'Inputs &amp; Outputs'!$A$9:$A$58,'Inputs &amp; Outputs'!$I$9:$I$58)</f>
        <v>0</v>
      </c>
      <c r="BO90" s="7">
        <f>'No. policies'!BP90*LOOKUP(BP$1,'Inputs &amp; Outputs'!$A$9:$A$58,'Inputs &amp; Outputs'!$I$9:$I$58)</f>
        <v>0</v>
      </c>
      <c r="BP90" s="7">
        <f>'No. policies'!BQ90*LOOKUP(BQ$1,'Inputs &amp; Outputs'!$A$9:$A$58,'Inputs &amp; Outputs'!$I$9:$I$58)</f>
        <v>0</v>
      </c>
      <c r="BQ90" s="7">
        <f>'No. policies'!BR90*LOOKUP(BR$1,'Inputs &amp; Outputs'!$A$9:$A$58,'Inputs &amp; Outputs'!$I$9:$I$58)</f>
        <v>0</v>
      </c>
      <c r="BR90" s="7">
        <f>'No. policies'!BS90*LOOKUP(BS$1,'Inputs &amp; Outputs'!$A$9:$A$58,'Inputs &amp; Outputs'!$I$9:$I$58)</f>
        <v>0</v>
      </c>
      <c r="BS90" s="7">
        <f>'No. policies'!BT90*LOOKUP(BT$1,'Inputs &amp; Outputs'!$A$9:$A$58,'Inputs &amp; Outputs'!$I$9:$I$58)</f>
        <v>0</v>
      </c>
      <c r="BT90" s="7">
        <f>'No. policies'!BU90*LOOKUP(BU$1,'Inputs &amp; Outputs'!$A$9:$A$58,'Inputs &amp; Outputs'!$I$9:$I$58)</f>
        <v>0</v>
      </c>
    </row>
    <row r="91" spans="1:72" x14ac:dyDescent="0.25">
      <c r="A91" s="1">
        <v>90</v>
      </c>
      <c r="B91" s="7">
        <f>'No. policies'!C91*LOOKUP(C$1,'Inputs &amp; Outputs'!$A$9:$A$58,'Inputs &amp; Outputs'!$I$9:$I$58)</f>
        <v>1907708679.442184</v>
      </c>
      <c r="C91" s="7">
        <f>'No. policies'!D91*LOOKUP(D$1,'Inputs &amp; Outputs'!$A$9:$A$58,'Inputs &amp; Outputs'!$I$9:$I$58)</f>
        <v>1865465911.2335045</v>
      </c>
      <c r="D91" s="7">
        <f>'No. policies'!E91*LOOKUP(E$1,'Inputs &amp; Outputs'!$A$9:$A$58,'Inputs &amp; Outputs'!$I$9:$I$58)</f>
        <v>1818185885.6776688</v>
      </c>
      <c r="E91" s="7">
        <f>'No. policies'!F91*LOOKUP(F$1,'Inputs &amp; Outputs'!$A$9:$A$58,'Inputs &amp; Outputs'!$I$9:$I$58)</f>
        <v>1766130894.4905317</v>
      </c>
      <c r="F91" s="7">
        <f>'No. policies'!G91*LOOKUP(G$1,'Inputs &amp; Outputs'!$A$9:$A$58,'Inputs &amp; Outputs'!$I$9:$I$58)</f>
        <v>1713788336.2897596</v>
      </c>
      <c r="G91" s="7">
        <f>'No. policies'!H91*LOOKUP(H$1,'Inputs &amp; Outputs'!$A$9:$A$58,'Inputs &amp; Outputs'!$I$9:$I$58)</f>
        <v>1661504685.5104237</v>
      </c>
      <c r="H91" s="7">
        <f>'No. policies'!I91*LOOKUP(I$1,'Inputs &amp; Outputs'!$A$9:$A$58,'Inputs &amp; Outputs'!$I$9:$I$58)</f>
        <v>1607944691.4526806</v>
      </c>
      <c r="I91" s="7">
        <f>'No. policies'!J91*LOOKUP(J$1,'Inputs &amp; Outputs'!$A$9:$A$58,'Inputs &amp; Outputs'!$I$9:$I$58)</f>
        <v>1553218813.2004693</v>
      </c>
      <c r="J91" s="7">
        <f>'No. policies'!K91*LOOKUP(K$1,'Inputs &amp; Outputs'!$A$9:$A$58,'Inputs &amp; Outputs'!$I$9:$I$58)</f>
        <v>1495889838.6797466</v>
      </c>
      <c r="K91" s="7">
        <f>'No. policies'!L91*LOOKUP(L$1,'Inputs &amp; Outputs'!$A$9:$A$58,'Inputs &amp; Outputs'!$I$9:$I$58)</f>
        <v>1435631396.7891052</v>
      </c>
      <c r="L91" s="7">
        <f>'No. policies'!M91*LOOKUP(M$1,'Inputs &amp; Outputs'!$A$9:$A$58,'Inputs &amp; Outputs'!$I$9:$I$58)</f>
        <v>1374546934.8772569</v>
      </c>
      <c r="M91" s="7">
        <f>'No. policies'!N91*LOOKUP(N$1,'Inputs &amp; Outputs'!$A$9:$A$58,'Inputs &amp; Outputs'!$I$9:$I$58)</f>
        <v>1311117314.6295824</v>
      </c>
      <c r="N91" s="7">
        <f>'No. policies'!O91*LOOKUP(O$1,'Inputs &amp; Outputs'!$A$9:$A$58,'Inputs &amp; Outputs'!$I$9:$I$58)</f>
        <v>1250869054.479706</v>
      </c>
      <c r="O91" s="7">
        <f>'No. policies'!P91*LOOKUP(P$1,'Inputs &amp; Outputs'!$A$9:$A$58,'Inputs &amp; Outputs'!$I$9:$I$58)</f>
        <v>1184940731.9506214</v>
      </c>
      <c r="P91" s="7">
        <f>'No. policies'!Q91*LOOKUP(Q$1,'Inputs &amp; Outputs'!$A$9:$A$58,'Inputs &amp; Outputs'!$I$9:$I$58)</f>
        <v>1121152821.3293853</v>
      </c>
      <c r="Q91" s="7">
        <f>'No. policies'!R91*LOOKUP(R$1,'Inputs &amp; Outputs'!$A$9:$A$58,'Inputs &amp; Outputs'!$I$9:$I$58)</f>
        <v>1058928623.4860165</v>
      </c>
      <c r="R91" s="7">
        <f>'No. policies'!S91*LOOKUP(S$1,'Inputs &amp; Outputs'!$A$9:$A$58,'Inputs &amp; Outputs'!$I$9:$I$58)</f>
        <v>995019778.2674818</v>
      </c>
      <c r="S91" s="7">
        <f>'No. policies'!T91*LOOKUP(T$1,'Inputs &amp; Outputs'!$A$9:$A$58,'Inputs &amp; Outputs'!$I$9:$I$58)</f>
        <v>927495563.07597971</v>
      </c>
      <c r="T91" s="7">
        <f>'No. policies'!U91*LOOKUP(U$1,'Inputs &amp; Outputs'!$A$9:$A$58,'Inputs &amp; Outputs'!$I$9:$I$58)</f>
        <v>858493443.43243265</v>
      </c>
      <c r="U91" s="7">
        <f>'No. policies'!V91*LOOKUP(V$1,'Inputs &amp; Outputs'!$A$9:$A$58,'Inputs &amp; Outputs'!$I$9:$I$58)</f>
        <v>790119365.19580841</v>
      </c>
      <c r="V91" s="7">
        <f>'No. policies'!W91*LOOKUP(W$1,'Inputs &amp; Outputs'!$A$9:$A$58,'Inputs &amp; Outputs'!$I$9:$I$58)</f>
        <v>721948486.50388479</v>
      </c>
      <c r="W91" s="7">
        <f>'No. policies'!X91*LOOKUP(X$1,'Inputs &amp; Outputs'!$A$9:$A$58,'Inputs &amp; Outputs'!$I$9:$I$58)</f>
        <v>659718814.74683869</v>
      </c>
      <c r="X91" s="7">
        <f>'No. policies'!Y91*LOOKUP(Y$1,'Inputs &amp; Outputs'!$A$9:$A$58,'Inputs &amp; Outputs'!$I$9:$I$58)</f>
        <v>596862425.14234662</v>
      </c>
      <c r="Y91" s="7">
        <f>'No. policies'!Z91*LOOKUP(Z$1,'Inputs &amp; Outputs'!$A$9:$A$58,'Inputs &amp; Outputs'!$I$9:$I$58)</f>
        <v>532845263.84413236</v>
      </c>
      <c r="Z91" s="7">
        <f>'No. policies'!AA91*LOOKUP(AA$1,'Inputs &amp; Outputs'!$A$9:$A$58,'Inputs &amp; Outputs'!$I$9:$I$58)</f>
        <v>472329688.09530759</v>
      </c>
      <c r="AA91" s="7">
        <f>'No. policies'!AB91*LOOKUP(AB$1,'Inputs &amp; Outputs'!$A$9:$A$58,'Inputs &amp; Outputs'!$I$9:$I$58)</f>
        <v>413909200.34707403</v>
      </c>
      <c r="AB91" s="7">
        <f>'No. policies'!AC91*LOOKUP(AC$1,'Inputs &amp; Outputs'!$A$9:$A$58,'Inputs &amp; Outputs'!$I$9:$I$58)</f>
        <v>361077781.82283914</v>
      </c>
      <c r="AC91" s="7">
        <f>'No. policies'!AD91*LOOKUP(AD$1,'Inputs &amp; Outputs'!$A$9:$A$58,'Inputs &amp; Outputs'!$I$9:$I$58)</f>
        <v>309959507.71782374</v>
      </c>
      <c r="AD91" s="7">
        <f>'No. policies'!AE91*LOOKUP(AE$1,'Inputs &amp; Outputs'!$A$9:$A$58,'Inputs &amp; Outputs'!$I$9:$I$58)</f>
        <v>261914564.25312725</v>
      </c>
      <c r="AE91" s="7">
        <f>'No. policies'!AF91*LOOKUP(AF$1,'Inputs &amp; Outputs'!$A$9:$A$58,'Inputs &amp; Outputs'!$I$9:$I$58)</f>
        <v>216027492.95890182</v>
      </c>
      <c r="AF91" s="7">
        <f>'No. policies'!AG91*LOOKUP(AG$1,'Inputs &amp; Outputs'!$A$9:$A$58,'Inputs &amp; Outputs'!$I$9:$I$58)</f>
        <v>178418931.62390074</v>
      </c>
      <c r="AG91" s="7">
        <f>'No. policies'!AH91*LOOKUP(AH$1,'Inputs &amp; Outputs'!$A$9:$A$58,'Inputs &amp; Outputs'!$I$9:$I$58)</f>
        <v>142949914.56929466</v>
      </c>
      <c r="AH91" s="7">
        <f>'No. policies'!AI91*LOOKUP(AI$1,'Inputs &amp; Outputs'!$A$9:$A$58,'Inputs &amp; Outputs'!$I$9:$I$58)</f>
        <v>111920512.03272679</v>
      </c>
      <c r="AI91" s="7">
        <f>'No. policies'!AJ91*LOOKUP(AJ$1,'Inputs &amp; Outputs'!$A$9:$A$58,'Inputs &amp; Outputs'!$I$9:$I$58)</f>
        <v>88660431.497270688</v>
      </c>
      <c r="AJ91" s="7">
        <f>'No. policies'!AK91*LOOKUP(AK$1,'Inputs &amp; Outputs'!$A$9:$A$58,'Inputs &amp; Outputs'!$I$9:$I$58)</f>
        <v>68983132.158889294</v>
      </c>
      <c r="AK91" s="7">
        <f>'No. policies'!AL91*LOOKUP(AL$1,'Inputs &amp; Outputs'!$A$9:$A$58,'Inputs &amp; Outputs'!$I$9:$I$58)</f>
        <v>51715656.86856398</v>
      </c>
      <c r="AL91" s="7">
        <f>'No. policies'!AM91*LOOKUP(AM$1,'Inputs &amp; Outputs'!$A$9:$A$58,'Inputs &amp; Outputs'!$I$9:$I$58)</f>
        <v>36752051.235456675</v>
      </c>
      <c r="AM91" s="7">
        <f>'No. policies'!AN91*LOOKUP(AN$1,'Inputs &amp; Outputs'!$A$9:$A$58,'Inputs &amp; Outputs'!$I$9:$I$58)</f>
        <v>26550557.753314935</v>
      </c>
      <c r="AN91" s="7">
        <f>'No. policies'!AO91*LOOKUP(AO$1,'Inputs &amp; Outputs'!$A$9:$A$58,'Inputs &amp; Outputs'!$I$9:$I$58)</f>
        <v>18814966.683880124</v>
      </c>
      <c r="AO91" s="7">
        <f>'No. policies'!AP91*LOOKUP(AP$1,'Inputs &amp; Outputs'!$A$9:$A$58,'Inputs &amp; Outputs'!$I$9:$I$58)</f>
        <v>12849994.344752669</v>
      </c>
      <c r="AP91" s="7">
        <f>'No. policies'!AQ91*LOOKUP(AQ$1,'Inputs &amp; Outputs'!$A$9:$A$58,'Inputs &amp; Outputs'!$I$9:$I$58)</f>
        <v>8874360.2379154842</v>
      </c>
      <c r="AQ91" s="7">
        <f>'No. policies'!AR91*LOOKUP(AR$1,'Inputs &amp; Outputs'!$A$9:$A$58,'Inputs &amp; Outputs'!$I$9:$I$58)</f>
        <v>6030442.0103244642</v>
      </c>
      <c r="AR91" s="7">
        <f>'No. policies'!AS91*LOOKUP(AS$1,'Inputs &amp; Outputs'!$A$9:$A$58,'Inputs &amp; Outputs'!$I$9:$I$58)</f>
        <v>3731803.3729507946</v>
      </c>
      <c r="AS91" s="7">
        <f>'No. policies'!AT91*LOOKUP(AT$1,'Inputs &amp; Outputs'!$A$9:$A$58,'Inputs &amp; Outputs'!$I$9:$I$58)</f>
        <v>2197976.1556151952</v>
      </c>
      <c r="AT91" s="7">
        <f>'No. policies'!AU91*LOOKUP(AU$1,'Inputs &amp; Outputs'!$A$9:$A$58,'Inputs &amp; Outputs'!$I$9:$I$58)</f>
        <v>1138861.363203574</v>
      </c>
      <c r="AU91" s="7">
        <f>'No. policies'!AV91*LOOKUP(AV$1,'Inputs &amp; Outputs'!$A$9:$A$58,'Inputs &amp; Outputs'!$I$9:$I$58)</f>
        <v>681178.01829147607</v>
      </c>
      <c r="AV91" s="7">
        <f>'No. policies'!AW91*LOOKUP(AW$1,'Inputs &amp; Outputs'!$A$9:$A$58,'Inputs &amp; Outputs'!$I$9:$I$58)</f>
        <v>368702.71707156982</v>
      </c>
      <c r="AW91" s="7">
        <f>'No. policies'!AX91*LOOKUP(AX$1,'Inputs &amp; Outputs'!$A$9:$A$58,'Inputs &amp; Outputs'!$I$9:$I$58)</f>
        <v>165764.1033653846</v>
      </c>
      <c r="AX91" s="7">
        <f>'No. policies'!AY91*LOOKUP(AY$1,'Inputs &amp; Outputs'!$A$9:$A$58,'Inputs &amp; Outputs'!$I$9:$I$58)</f>
        <v>125000</v>
      </c>
      <c r="AY91" s="7">
        <f>'No. policies'!AZ91*LOOKUP(AZ$1,'Inputs &amp; Outputs'!$A$9:$A$58,'Inputs &amp; Outputs'!$I$9:$I$58)</f>
        <v>0</v>
      </c>
      <c r="AZ91" s="7">
        <f>'No. policies'!BA91*LOOKUP(BA$1,'Inputs &amp; Outputs'!$A$9:$A$58,'Inputs &amp; Outputs'!$I$9:$I$58)</f>
        <v>0</v>
      </c>
      <c r="BA91" s="7">
        <f>'No. policies'!BB91*LOOKUP(BB$1,'Inputs &amp; Outputs'!$A$9:$A$58,'Inputs &amp; Outputs'!$I$9:$I$58)</f>
        <v>0</v>
      </c>
      <c r="BB91" s="7">
        <f>'No. policies'!BC91*LOOKUP(BC$1,'Inputs &amp; Outputs'!$A$9:$A$58,'Inputs &amp; Outputs'!$I$9:$I$58)</f>
        <v>0</v>
      </c>
      <c r="BC91" s="7">
        <f>'No. policies'!BD91*LOOKUP(BD$1,'Inputs &amp; Outputs'!$A$9:$A$58,'Inputs &amp; Outputs'!$I$9:$I$58)</f>
        <v>0</v>
      </c>
      <c r="BD91" s="7">
        <f>'No. policies'!BE91*LOOKUP(BE$1,'Inputs &amp; Outputs'!$A$9:$A$58,'Inputs &amp; Outputs'!$I$9:$I$58)</f>
        <v>0</v>
      </c>
      <c r="BE91" s="7">
        <f>'No. policies'!BF91*LOOKUP(BF$1,'Inputs &amp; Outputs'!$A$9:$A$58,'Inputs &amp; Outputs'!$I$9:$I$58)</f>
        <v>0</v>
      </c>
      <c r="BF91" s="7">
        <f>'No. policies'!BG91*LOOKUP(BG$1,'Inputs &amp; Outputs'!$A$9:$A$58,'Inputs &amp; Outputs'!$I$9:$I$58)</f>
        <v>0</v>
      </c>
      <c r="BG91" s="7">
        <f>'No. policies'!BH91*LOOKUP(BH$1,'Inputs &amp; Outputs'!$A$9:$A$58,'Inputs &amp; Outputs'!$I$9:$I$58)</f>
        <v>0</v>
      </c>
      <c r="BH91" s="7">
        <f>'No. policies'!BI91*LOOKUP(BI$1,'Inputs &amp; Outputs'!$A$9:$A$58,'Inputs &amp; Outputs'!$I$9:$I$58)</f>
        <v>0</v>
      </c>
      <c r="BI91" s="7">
        <f>'No. policies'!BJ91*LOOKUP(BJ$1,'Inputs &amp; Outputs'!$A$9:$A$58,'Inputs &amp; Outputs'!$I$9:$I$58)</f>
        <v>0</v>
      </c>
      <c r="BJ91" s="7">
        <f>'No. policies'!BK91*LOOKUP(BK$1,'Inputs &amp; Outputs'!$A$9:$A$58,'Inputs &amp; Outputs'!$I$9:$I$58)</f>
        <v>0</v>
      </c>
      <c r="BK91" s="7">
        <f>'No. policies'!BL91*LOOKUP(BL$1,'Inputs &amp; Outputs'!$A$9:$A$58,'Inputs &amp; Outputs'!$I$9:$I$58)</f>
        <v>0</v>
      </c>
      <c r="BL91" s="7">
        <f>'No. policies'!BM91*LOOKUP(BM$1,'Inputs &amp; Outputs'!$A$9:$A$58,'Inputs &amp; Outputs'!$I$9:$I$58)</f>
        <v>0</v>
      </c>
      <c r="BM91" s="7">
        <f>'No. policies'!BN91*LOOKUP(BN$1,'Inputs &amp; Outputs'!$A$9:$A$58,'Inputs &amp; Outputs'!$I$9:$I$58)</f>
        <v>0</v>
      </c>
      <c r="BN91" s="7">
        <f>'No. policies'!BO91*LOOKUP(BO$1,'Inputs &amp; Outputs'!$A$9:$A$58,'Inputs &amp; Outputs'!$I$9:$I$58)</f>
        <v>0</v>
      </c>
      <c r="BO91" s="7">
        <f>'No. policies'!BP91*LOOKUP(BP$1,'Inputs &amp; Outputs'!$A$9:$A$58,'Inputs &amp; Outputs'!$I$9:$I$58)</f>
        <v>0</v>
      </c>
      <c r="BP91" s="7">
        <f>'No. policies'!BQ91*LOOKUP(BQ$1,'Inputs &amp; Outputs'!$A$9:$A$58,'Inputs &amp; Outputs'!$I$9:$I$58)</f>
        <v>0</v>
      </c>
      <c r="BQ91" s="7">
        <f>'No. policies'!BR91*LOOKUP(BR$1,'Inputs &amp; Outputs'!$A$9:$A$58,'Inputs &amp; Outputs'!$I$9:$I$58)</f>
        <v>0</v>
      </c>
      <c r="BR91" s="7">
        <f>'No. policies'!BS91*LOOKUP(BS$1,'Inputs &amp; Outputs'!$A$9:$A$58,'Inputs &amp; Outputs'!$I$9:$I$58)</f>
        <v>0</v>
      </c>
      <c r="BS91" s="7">
        <f>'No. policies'!BT91*LOOKUP(BT$1,'Inputs &amp; Outputs'!$A$9:$A$58,'Inputs &amp; Outputs'!$I$9:$I$58)</f>
        <v>0</v>
      </c>
      <c r="BT91" s="7">
        <f>'No. policies'!BU91*LOOKUP(BU$1,'Inputs &amp; Outputs'!$A$9:$A$58,'Inputs &amp; Outputs'!$I$9:$I$58)</f>
        <v>0</v>
      </c>
    </row>
    <row r="92" spans="1:72" x14ac:dyDescent="0.25">
      <c r="A92" s="1">
        <v>91</v>
      </c>
      <c r="B92" s="7">
        <f>'No. policies'!C92*LOOKUP(C$1,'Inputs &amp; Outputs'!$A$9:$A$58,'Inputs &amp; Outputs'!$I$9:$I$58)</f>
        <v>1907325682.3172207</v>
      </c>
      <c r="C92" s="7">
        <f>'No. policies'!D92*LOOKUP(D$1,'Inputs &amp; Outputs'!$A$9:$A$58,'Inputs &amp; Outputs'!$I$9:$I$58)</f>
        <v>1859467628.5607278</v>
      </c>
      <c r="D92" s="7">
        <f>'No. policies'!E92*LOOKUP(E$1,'Inputs &amp; Outputs'!$A$9:$A$58,'Inputs &amp; Outputs'!$I$9:$I$58)</f>
        <v>1810854490.9773555</v>
      </c>
      <c r="E92" s="7">
        <f>'No. policies'!F92*LOOKUP(F$1,'Inputs &amp; Outputs'!$A$9:$A$58,'Inputs &amp; Outputs'!$I$9:$I$58)</f>
        <v>1760402515.3476472</v>
      </c>
      <c r="F92" s="7">
        <f>'No. policies'!G92*LOOKUP(G$1,'Inputs &amp; Outputs'!$A$9:$A$58,'Inputs &amp; Outputs'!$I$9:$I$58)</f>
        <v>1709248037.0495381</v>
      </c>
      <c r="G92" s="7">
        <f>'No. policies'!H92*LOOKUP(H$1,'Inputs &amp; Outputs'!$A$9:$A$58,'Inputs &amp; Outputs'!$I$9:$I$58)</f>
        <v>1656060476.0145876</v>
      </c>
      <c r="H92" s="7">
        <f>'No. policies'!I92*LOOKUP(I$1,'Inputs &amp; Outputs'!$A$9:$A$58,'Inputs &amp; Outputs'!$I$9:$I$58)</f>
        <v>1598344033.4225945</v>
      </c>
      <c r="I92" s="7">
        <f>'No. policies'!J92*LOOKUP(J$1,'Inputs &amp; Outputs'!$A$9:$A$58,'Inputs &amp; Outputs'!$I$9:$I$58)</f>
        <v>1544856069.5385904</v>
      </c>
      <c r="J92" s="7">
        <f>'No. policies'!K92*LOOKUP(K$1,'Inputs &amp; Outputs'!$A$9:$A$58,'Inputs &amp; Outputs'!$I$9:$I$58)</f>
        <v>1486840859.6806409</v>
      </c>
      <c r="K92" s="7">
        <f>'No. policies'!L92*LOOKUP(L$1,'Inputs &amp; Outputs'!$A$9:$A$58,'Inputs &amp; Outputs'!$I$9:$I$58)</f>
        <v>1427168727.5027692</v>
      </c>
      <c r="L92" s="7">
        <f>'No. policies'!M92*LOOKUP(M$1,'Inputs &amp; Outputs'!$A$9:$A$58,'Inputs &amp; Outputs'!$I$9:$I$58)</f>
        <v>1366655638.4193182</v>
      </c>
      <c r="M92" s="7">
        <f>'No. policies'!N92*LOOKUP(N$1,'Inputs &amp; Outputs'!$A$9:$A$58,'Inputs &amp; Outputs'!$I$9:$I$58)</f>
        <v>1305756602.5620203</v>
      </c>
      <c r="N92" s="7">
        <f>'No. policies'!O92*LOOKUP(O$1,'Inputs &amp; Outputs'!$A$9:$A$58,'Inputs &amp; Outputs'!$I$9:$I$58)</f>
        <v>1243800461.6919484</v>
      </c>
      <c r="O92" s="7">
        <f>'No. policies'!P92*LOOKUP(P$1,'Inputs &amp; Outputs'!$A$9:$A$58,'Inputs &amp; Outputs'!$I$9:$I$58)</f>
        <v>1179450053.3603823</v>
      </c>
      <c r="P92" s="7">
        <f>'No. policies'!Q92*LOOKUP(Q$1,'Inputs &amp; Outputs'!$A$9:$A$58,'Inputs &amp; Outputs'!$I$9:$I$58)</f>
        <v>1114628655.4040129</v>
      </c>
      <c r="Q92" s="7">
        <f>'No. policies'!R92*LOOKUP(R$1,'Inputs &amp; Outputs'!$A$9:$A$58,'Inputs &amp; Outputs'!$I$9:$I$58)</f>
        <v>1049317290.3933365</v>
      </c>
      <c r="R92" s="7">
        <f>'No. policies'!S92*LOOKUP(S$1,'Inputs &amp; Outputs'!$A$9:$A$58,'Inputs &amp; Outputs'!$I$9:$I$58)</f>
        <v>988822423.24713063</v>
      </c>
      <c r="S92" s="7">
        <f>'No. policies'!T92*LOOKUP(T$1,'Inputs &amp; Outputs'!$A$9:$A$58,'Inputs &amp; Outputs'!$I$9:$I$58)</f>
        <v>920278549.73443115</v>
      </c>
      <c r="T92" s="7">
        <f>'No. policies'!U92*LOOKUP(U$1,'Inputs &amp; Outputs'!$A$9:$A$58,'Inputs &amp; Outputs'!$I$9:$I$58)</f>
        <v>855376183.28925025</v>
      </c>
      <c r="U92" s="7">
        <f>'No. policies'!V92*LOOKUP(V$1,'Inputs &amp; Outputs'!$A$9:$A$58,'Inputs &amp; Outputs'!$I$9:$I$58)</f>
        <v>787165279.83241439</v>
      </c>
      <c r="V92" s="7">
        <f>'No. policies'!W92*LOOKUP(W$1,'Inputs &amp; Outputs'!$A$9:$A$58,'Inputs &amp; Outputs'!$I$9:$I$58)</f>
        <v>722320720.83567333</v>
      </c>
      <c r="W92" s="7">
        <f>'No. policies'!X92*LOOKUP(X$1,'Inputs &amp; Outputs'!$A$9:$A$58,'Inputs &amp; Outputs'!$I$9:$I$58)</f>
        <v>661823740.50513756</v>
      </c>
      <c r="X92" s="7">
        <f>'No. policies'!Y92*LOOKUP(Y$1,'Inputs &amp; Outputs'!$A$9:$A$58,'Inputs &amp; Outputs'!$I$9:$I$58)</f>
        <v>599830249.35576165</v>
      </c>
      <c r="Y92" s="7">
        <f>'No. policies'!Z92*LOOKUP(Z$1,'Inputs &amp; Outputs'!$A$9:$A$58,'Inputs &amp; Outputs'!$I$9:$I$58)</f>
        <v>539183139.0450635</v>
      </c>
      <c r="Z92" s="7">
        <f>'No. policies'!AA92*LOOKUP(AA$1,'Inputs &amp; Outputs'!$A$9:$A$58,'Inputs &amp; Outputs'!$I$9:$I$58)</f>
        <v>477823574.88674366</v>
      </c>
      <c r="AA92" s="7">
        <f>'No. policies'!AB92*LOOKUP(AB$1,'Inputs &amp; Outputs'!$A$9:$A$58,'Inputs &amp; Outputs'!$I$9:$I$58)</f>
        <v>419710404.91517186</v>
      </c>
      <c r="AB92" s="7">
        <f>'No. policies'!AC92*LOOKUP(AC$1,'Inputs &amp; Outputs'!$A$9:$A$58,'Inputs &amp; Outputs'!$I$9:$I$58)</f>
        <v>361454689.73705924</v>
      </c>
      <c r="AC92" s="7">
        <f>'No. policies'!AD92*LOOKUP(AD$1,'Inputs &amp; Outputs'!$A$9:$A$58,'Inputs &amp; Outputs'!$I$9:$I$58)</f>
        <v>314631090.35109919</v>
      </c>
      <c r="AD92" s="7">
        <f>'No. policies'!AE92*LOOKUP(AE$1,'Inputs &amp; Outputs'!$A$9:$A$58,'Inputs &amp; Outputs'!$I$9:$I$58)</f>
        <v>265817264.71385264</v>
      </c>
      <c r="AE92" s="7">
        <f>'No. policies'!AF92*LOOKUP(AF$1,'Inputs &amp; Outputs'!$A$9:$A$58,'Inputs &amp; Outputs'!$I$9:$I$58)</f>
        <v>218540609.44283509</v>
      </c>
      <c r="AF92" s="7">
        <f>'No. policies'!AG92*LOOKUP(AG$1,'Inputs &amp; Outputs'!$A$9:$A$58,'Inputs &amp; Outputs'!$I$9:$I$58)</f>
        <v>177207732.61026588</v>
      </c>
      <c r="AG92" s="7">
        <f>'No. policies'!AH92*LOOKUP(AH$1,'Inputs &amp; Outputs'!$A$9:$A$58,'Inputs &amp; Outputs'!$I$9:$I$58)</f>
        <v>141481546.86677018</v>
      </c>
      <c r="AH92" s="7">
        <f>'No. policies'!AI92*LOOKUP(AI$1,'Inputs &amp; Outputs'!$A$9:$A$58,'Inputs &amp; Outputs'!$I$9:$I$58)</f>
        <v>112642062.61173435</v>
      </c>
      <c r="AI92" s="7">
        <f>'No. policies'!AJ92*LOOKUP(AJ$1,'Inputs &amp; Outputs'!$A$9:$A$58,'Inputs &amp; Outputs'!$I$9:$I$58)</f>
        <v>89406103.755447894</v>
      </c>
      <c r="AJ92" s="7">
        <f>'No. policies'!AK92*LOOKUP(AK$1,'Inputs &amp; Outputs'!$A$9:$A$58,'Inputs &amp; Outputs'!$I$9:$I$58)</f>
        <v>69191750.502111748</v>
      </c>
      <c r="AK92" s="7">
        <f>'No. policies'!AL92*LOOKUP(AL$1,'Inputs &amp; Outputs'!$A$9:$A$58,'Inputs &amp; Outputs'!$I$9:$I$58)</f>
        <v>51650605.727848805</v>
      </c>
      <c r="AL92" s="7">
        <f>'No. policies'!AM92*LOOKUP(AM$1,'Inputs &amp; Outputs'!$A$9:$A$58,'Inputs &amp; Outputs'!$I$9:$I$58)</f>
        <v>37973049.615372173</v>
      </c>
      <c r="AM92" s="7">
        <f>'No. policies'!AN92*LOOKUP(AN$1,'Inputs &amp; Outputs'!$A$9:$A$58,'Inputs &amp; Outputs'!$I$9:$I$58)</f>
        <v>27814870.027282313</v>
      </c>
      <c r="AN92" s="7">
        <f>'No. policies'!AO92*LOOKUP(AO$1,'Inputs &amp; Outputs'!$A$9:$A$58,'Inputs &amp; Outputs'!$I$9:$I$58)</f>
        <v>19411406.549939722</v>
      </c>
      <c r="AO92" s="7">
        <f>'No. policies'!AP92*LOOKUP(AP$1,'Inputs &amp; Outputs'!$A$9:$A$58,'Inputs &amp; Outputs'!$I$9:$I$58)</f>
        <v>13822703.080012832</v>
      </c>
      <c r="AP92" s="7">
        <f>'No. policies'!AQ92*LOOKUP(AQ$1,'Inputs &amp; Outputs'!$A$9:$A$58,'Inputs &amp; Outputs'!$I$9:$I$58)</f>
        <v>10031885.486339243</v>
      </c>
      <c r="AQ92" s="7">
        <f>'No. policies'!AR92*LOOKUP(AR$1,'Inputs &amp; Outputs'!$A$9:$A$58,'Inputs &amp; Outputs'!$I$9:$I$58)</f>
        <v>6574542.0413311832</v>
      </c>
      <c r="AR92" s="7">
        <f>'No. policies'!AS92*LOOKUP(AS$1,'Inputs &amp; Outputs'!$A$9:$A$58,'Inputs &amp; Outputs'!$I$9:$I$58)</f>
        <v>4664754.2161884932</v>
      </c>
      <c r="AS92" s="7">
        <f>'No. policies'!AT92*LOOKUP(AT$1,'Inputs &amp; Outputs'!$A$9:$A$58,'Inputs &amp; Outputs'!$I$9:$I$58)</f>
        <v>2904468.4913486503</v>
      </c>
      <c r="AT92" s="7">
        <f>'No. policies'!AU92*LOOKUP(AU$1,'Inputs &amp; Outputs'!$A$9:$A$58,'Inputs &amp; Outputs'!$I$9:$I$58)</f>
        <v>1850649.7152058077</v>
      </c>
      <c r="AU92" s="7">
        <f>'No. policies'!AV92*LOOKUP(AV$1,'Inputs &amp; Outputs'!$A$9:$A$58,'Inputs &amp; Outputs'!$I$9:$I$58)</f>
        <v>1207542.8506076166</v>
      </c>
      <c r="AV92" s="7">
        <f>'No. policies'!AW92*LOOKUP(AW$1,'Inputs &amp; Outputs'!$A$9:$A$58,'Inputs &amp; Outputs'!$I$9:$I$58)</f>
        <v>589924.34731451166</v>
      </c>
      <c r="AW92" s="7">
        <f>'No. policies'!AX92*LOOKUP(AX$1,'Inputs &amp; Outputs'!$A$9:$A$58,'Inputs &amp; Outputs'!$I$9:$I$58)</f>
        <v>286319.81490384613</v>
      </c>
      <c r="AX92" s="7">
        <f>'No. policies'!AY92*LOOKUP(AY$1,'Inputs &amp; Outputs'!$A$9:$A$58,'Inputs &amp; Outputs'!$I$9:$I$58)</f>
        <v>375000</v>
      </c>
      <c r="AY92" s="7">
        <f>'No. policies'!AZ92*LOOKUP(AZ$1,'Inputs &amp; Outputs'!$A$9:$A$58,'Inputs &amp; Outputs'!$I$9:$I$58)</f>
        <v>0</v>
      </c>
      <c r="AZ92" s="7">
        <f>'No. policies'!BA92*LOOKUP(BA$1,'Inputs &amp; Outputs'!$A$9:$A$58,'Inputs &amp; Outputs'!$I$9:$I$58)</f>
        <v>0</v>
      </c>
      <c r="BA92" s="7">
        <f>'No. policies'!BB92*LOOKUP(BB$1,'Inputs &amp; Outputs'!$A$9:$A$58,'Inputs &amp; Outputs'!$I$9:$I$58)</f>
        <v>0</v>
      </c>
      <c r="BB92" s="7">
        <f>'No. policies'!BC92*LOOKUP(BC$1,'Inputs &amp; Outputs'!$A$9:$A$58,'Inputs &amp; Outputs'!$I$9:$I$58)</f>
        <v>0</v>
      </c>
      <c r="BC92" s="7">
        <f>'No. policies'!BD92*LOOKUP(BD$1,'Inputs &amp; Outputs'!$A$9:$A$58,'Inputs &amp; Outputs'!$I$9:$I$58)</f>
        <v>0</v>
      </c>
      <c r="BD92" s="7">
        <f>'No. policies'!BE92*LOOKUP(BE$1,'Inputs &amp; Outputs'!$A$9:$A$58,'Inputs &amp; Outputs'!$I$9:$I$58)</f>
        <v>0</v>
      </c>
      <c r="BE92" s="7">
        <f>'No. policies'!BF92*LOOKUP(BF$1,'Inputs &amp; Outputs'!$A$9:$A$58,'Inputs &amp; Outputs'!$I$9:$I$58)</f>
        <v>0</v>
      </c>
      <c r="BF92" s="7">
        <f>'No. policies'!BG92*LOOKUP(BG$1,'Inputs &amp; Outputs'!$A$9:$A$58,'Inputs &amp; Outputs'!$I$9:$I$58)</f>
        <v>0</v>
      </c>
      <c r="BG92" s="7">
        <f>'No. policies'!BH92*LOOKUP(BH$1,'Inputs &amp; Outputs'!$A$9:$A$58,'Inputs &amp; Outputs'!$I$9:$I$58)</f>
        <v>0</v>
      </c>
      <c r="BH92" s="7">
        <f>'No. policies'!BI92*LOOKUP(BI$1,'Inputs &amp; Outputs'!$A$9:$A$58,'Inputs &amp; Outputs'!$I$9:$I$58)</f>
        <v>0</v>
      </c>
      <c r="BI92" s="7">
        <f>'No. policies'!BJ92*LOOKUP(BJ$1,'Inputs &amp; Outputs'!$A$9:$A$58,'Inputs &amp; Outputs'!$I$9:$I$58)</f>
        <v>0</v>
      </c>
      <c r="BJ92" s="7">
        <f>'No. policies'!BK92*LOOKUP(BK$1,'Inputs &amp; Outputs'!$A$9:$A$58,'Inputs &amp; Outputs'!$I$9:$I$58)</f>
        <v>0</v>
      </c>
      <c r="BK92" s="7">
        <f>'No. policies'!BL92*LOOKUP(BL$1,'Inputs &amp; Outputs'!$A$9:$A$58,'Inputs &amp; Outputs'!$I$9:$I$58)</f>
        <v>0</v>
      </c>
      <c r="BL92" s="7">
        <f>'No. policies'!BM92*LOOKUP(BM$1,'Inputs &amp; Outputs'!$A$9:$A$58,'Inputs &amp; Outputs'!$I$9:$I$58)</f>
        <v>0</v>
      </c>
      <c r="BM92" s="7">
        <f>'No. policies'!BN92*LOOKUP(BN$1,'Inputs &amp; Outputs'!$A$9:$A$58,'Inputs &amp; Outputs'!$I$9:$I$58)</f>
        <v>0</v>
      </c>
      <c r="BN92" s="7">
        <f>'No. policies'!BO92*LOOKUP(BO$1,'Inputs &amp; Outputs'!$A$9:$A$58,'Inputs &amp; Outputs'!$I$9:$I$58)</f>
        <v>0</v>
      </c>
      <c r="BO92" s="7">
        <f>'No. policies'!BP92*LOOKUP(BP$1,'Inputs &amp; Outputs'!$A$9:$A$58,'Inputs &amp; Outputs'!$I$9:$I$58)</f>
        <v>0</v>
      </c>
      <c r="BP92" s="7">
        <f>'No. policies'!BQ92*LOOKUP(BQ$1,'Inputs &amp; Outputs'!$A$9:$A$58,'Inputs &amp; Outputs'!$I$9:$I$58)</f>
        <v>0</v>
      </c>
      <c r="BQ92" s="7">
        <f>'No. policies'!BR92*LOOKUP(BR$1,'Inputs &amp; Outputs'!$A$9:$A$58,'Inputs &amp; Outputs'!$I$9:$I$58)</f>
        <v>0</v>
      </c>
      <c r="BR92" s="7">
        <f>'No. policies'!BS92*LOOKUP(BS$1,'Inputs &amp; Outputs'!$A$9:$A$58,'Inputs &amp; Outputs'!$I$9:$I$58)</f>
        <v>0</v>
      </c>
      <c r="BS92" s="7">
        <f>'No. policies'!BT92*LOOKUP(BT$1,'Inputs &amp; Outputs'!$A$9:$A$58,'Inputs &amp; Outputs'!$I$9:$I$58)</f>
        <v>0</v>
      </c>
      <c r="BT92" s="7">
        <f>'No. policies'!BU92*LOOKUP(BU$1,'Inputs &amp; Outputs'!$A$9:$A$58,'Inputs &amp; Outputs'!$I$9:$I$58)</f>
        <v>0</v>
      </c>
    </row>
    <row r="93" spans="1:72" x14ac:dyDescent="0.25">
      <c r="A93" s="1">
        <v>92</v>
      </c>
      <c r="B93" s="7">
        <f>'No. policies'!C93*LOOKUP(C$1,'Inputs &amp; Outputs'!$A$9:$A$58,'Inputs &amp; Outputs'!$I$9:$I$58)</f>
        <v>1909623665.0670004</v>
      </c>
      <c r="C93" s="7">
        <f>'No. policies'!D93*LOOKUP(D$1,'Inputs &amp; Outputs'!$A$9:$A$58,'Inputs &amp; Outputs'!$I$9:$I$58)</f>
        <v>1863591447.8982618</v>
      </c>
      <c r="D93" s="7">
        <f>'No. policies'!E93*LOOKUP(E$1,'Inputs &amp; Outputs'!$A$9:$A$58,'Inputs &amp; Outputs'!$I$9:$I$58)</f>
        <v>1814153618.5924964</v>
      </c>
      <c r="E93" s="7">
        <f>'No. policies'!F93*LOOKUP(F$1,'Inputs &amp; Outputs'!$A$9:$A$58,'Inputs &amp; Outputs'!$I$9:$I$58)</f>
        <v>1762908681.2226591</v>
      </c>
      <c r="F93" s="7">
        <f>'No. policies'!G93*LOOKUP(G$1,'Inputs &amp; Outputs'!$A$9:$A$58,'Inputs &amp; Outputs'!$I$9:$I$58)</f>
        <v>1708549529.4741194</v>
      </c>
      <c r="G93" s="7">
        <f>'No. policies'!H93*LOOKUP(H$1,'Inputs &amp; Outputs'!$A$9:$A$58,'Inputs &amp; Outputs'!$I$9:$I$58)</f>
        <v>1652657845.0796902</v>
      </c>
      <c r="H93" s="7">
        <f>'No. policies'!I93*LOOKUP(I$1,'Inputs &amp; Outputs'!$A$9:$A$58,'Inputs &amp; Outputs'!$I$9:$I$58)</f>
        <v>1598344033.4225945</v>
      </c>
      <c r="I93" s="7">
        <f>'No. policies'!J93*LOOKUP(J$1,'Inputs &amp; Outputs'!$A$9:$A$58,'Inputs &amp; Outputs'!$I$9:$I$58)</f>
        <v>1539709765.7466652</v>
      </c>
      <c r="J93" s="7">
        <f>'No. policies'!K93*LOOKUP(K$1,'Inputs &amp; Outputs'!$A$9:$A$58,'Inputs &amp; Outputs'!$I$9:$I$58)</f>
        <v>1484656623.370512</v>
      </c>
      <c r="K93" s="7">
        <f>'No. policies'!L93*LOOKUP(L$1,'Inputs &amp; Outputs'!$A$9:$A$58,'Inputs &amp; Outputs'!$I$9:$I$58)</f>
        <v>1424750821.9923875</v>
      </c>
      <c r="L93" s="7">
        <f>'No. policies'!M93*LOOKUP(M$1,'Inputs &amp; Outputs'!$A$9:$A$58,'Inputs &amp; Outputs'!$I$9:$I$58)</f>
        <v>1362856125.3099403</v>
      </c>
      <c r="M93" s="7">
        <f>'No. policies'!N93*LOOKUP(N$1,'Inputs &amp; Outputs'!$A$9:$A$58,'Inputs &amp; Outputs'!$I$9:$I$58)</f>
        <v>1300960175.9752538</v>
      </c>
      <c r="N93" s="7">
        <f>'No. policies'!O93*LOOKUP(O$1,'Inputs &amp; Outputs'!$A$9:$A$58,'Inputs &amp; Outputs'!$I$9:$I$58)</f>
        <v>1243528592.7385731</v>
      </c>
      <c r="O93" s="7">
        <f>'No. policies'!P93*LOOKUP(P$1,'Inputs &amp; Outputs'!$A$9:$A$58,'Inputs &amp; Outputs'!$I$9:$I$58)</f>
        <v>1182326123.0981266</v>
      </c>
      <c r="P93" s="7">
        <f>'No. policies'!Q93*LOOKUP(Q$1,'Inputs &amp; Outputs'!$A$9:$A$58,'Inputs &amp; Outputs'!$I$9:$I$58)</f>
        <v>1118643526.7427034</v>
      </c>
      <c r="Q93" s="7">
        <f>'No. policies'!R93*LOOKUP(R$1,'Inputs &amp; Outputs'!$A$9:$A$58,'Inputs &amp; Outputs'!$I$9:$I$58)</f>
        <v>1054843806.9216275</v>
      </c>
      <c r="R93" s="7">
        <f>'No. policies'!S93*LOOKUP(S$1,'Inputs &amp; Outputs'!$A$9:$A$58,'Inputs &amp; Outputs'!$I$9:$I$58)</f>
        <v>989051954.91455102</v>
      </c>
      <c r="S93" s="7">
        <f>'No. policies'!T93*LOOKUP(T$1,'Inputs &amp; Outputs'!$A$9:$A$58,'Inputs &amp; Outputs'!$I$9:$I$58)</f>
        <v>924652497.21415758</v>
      </c>
      <c r="T93" s="7">
        <f>'No. policies'!U93*LOOKUP(U$1,'Inputs &amp; Outputs'!$A$9:$A$58,'Inputs &amp; Outputs'!$I$9:$I$58)</f>
        <v>860155982.17546332</v>
      </c>
      <c r="U93" s="7">
        <f>'No. policies'!V93*LOOKUP(V$1,'Inputs &amp; Outputs'!$A$9:$A$58,'Inputs &amp; Outputs'!$I$9:$I$58)</f>
        <v>793467328.60765505</v>
      </c>
      <c r="V93" s="7">
        <f>'No. policies'!W93*LOOKUP(W$1,'Inputs &amp; Outputs'!$A$9:$A$58,'Inputs &amp; Outputs'!$I$9:$I$58)</f>
        <v>724181892.49461603</v>
      </c>
      <c r="W93" s="7">
        <f>'No. policies'!X93*LOOKUP(X$1,'Inputs &amp; Outputs'!$A$9:$A$58,'Inputs &amp; Outputs'!$I$9:$I$58)</f>
        <v>657263068.02882326</v>
      </c>
      <c r="X93" s="7">
        <f>'No. policies'!Y93*LOOKUP(Y$1,'Inputs &amp; Outputs'!$A$9:$A$58,'Inputs &amp; Outputs'!$I$9:$I$58)</f>
        <v>592575567.94519162</v>
      </c>
      <c r="Y93" s="7">
        <f>'No. policies'!Z93*LOOKUP(Z$1,'Inputs &amp; Outputs'!$A$9:$A$58,'Inputs &amp; Outputs'!$I$9:$I$58)</f>
        <v>532381516.8782106</v>
      </c>
      <c r="Z93" s="7">
        <f>'No. policies'!AA93*LOOKUP(AA$1,'Inputs &amp; Outputs'!$A$9:$A$58,'Inputs &amp; Outputs'!$I$9:$I$58)</f>
        <v>470739352.44515502</v>
      </c>
      <c r="AA93" s="7">
        <f>'No. policies'!AB93*LOOKUP(AB$1,'Inputs &amp; Outputs'!$A$9:$A$58,'Inputs &amp; Outputs'!$I$9:$I$58)</f>
        <v>409322201.38625246</v>
      </c>
      <c r="AB93" s="7">
        <f>'No. policies'!AC93*LOOKUP(AC$1,'Inputs &amp; Outputs'!$A$9:$A$58,'Inputs &amp; Outputs'!$I$9:$I$58)</f>
        <v>355298527.1381312</v>
      </c>
      <c r="AC93" s="7">
        <f>'No. policies'!AD93*LOOKUP(AD$1,'Inputs &amp; Outputs'!$A$9:$A$58,'Inputs &amp; Outputs'!$I$9:$I$58)</f>
        <v>305871872.91370779</v>
      </c>
      <c r="AD93" s="7">
        <f>'No. policies'!AE93*LOOKUP(AE$1,'Inputs &amp; Outputs'!$A$9:$A$58,'Inputs &amp; Outputs'!$I$9:$I$58)</f>
        <v>257036188.67722049</v>
      </c>
      <c r="AE93" s="7">
        <f>'No. policies'!AF93*LOOKUP(AF$1,'Inputs &amp; Outputs'!$A$9:$A$58,'Inputs &amp; Outputs'!$I$9:$I$58)</f>
        <v>215524869.66211519</v>
      </c>
      <c r="AF93" s="7">
        <f>'No. policies'!AG93*LOOKUP(AG$1,'Inputs &amp; Outputs'!$A$9:$A$58,'Inputs &amp; Outputs'!$I$9:$I$58)</f>
        <v>175717026.13194609</v>
      </c>
      <c r="AG93" s="7">
        <f>'No. policies'!AH93*LOOKUP(AH$1,'Inputs &amp; Outputs'!$A$9:$A$58,'Inputs &amp; Outputs'!$I$9:$I$58)</f>
        <v>140445052.01792938</v>
      </c>
      <c r="AH93" s="7">
        <f>'No. policies'!AI93*LOOKUP(AI$1,'Inputs &amp; Outputs'!$A$9:$A$58,'Inputs &amp; Outputs'!$I$9:$I$58)</f>
        <v>108713620.57047102</v>
      </c>
      <c r="AI93" s="7">
        <f>'No. policies'!AJ93*LOOKUP(AJ$1,'Inputs &amp; Outputs'!$A$9:$A$58,'Inputs &amp; Outputs'!$I$9:$I$58)</f>
        <v>83440725.690030187</v>
      </c>
      <c r="AJ93" s="7">
        <f>'No. policies'!AK93*LOOKUP(AK$1,'Inputs &amp; Outputs'!$A$9:$A$58,'Inputs &amp; Outputs'!$I$9:$I$58)</f>
        <v>63698134.130587295</v>
      </c>
      <c r="AK93" s="7">
        <f>'No. policies'!AL93*LOOKUP(AL$1,'Inputs &amp; Outputs'!$A$9:$A$58,'Inputs &amp; Outputs'!$I$9:$I$58)</f>
        <v>47227128.159216918</v>
      </c>
      <c r="AL93" s="7">
        <f>'No. policies'!AM93*LOOKUP(AM$1,'Inputs &amp; Outputs'!$A$9:$A$58,'Inputs &amp; Outputs'!$I$9:$I$58)</f>
        <v>34981603.584579192</v>
      </c>
      <c r="AM93" s="7">
        <f>'No. policies'!AN93*LOOKUP(AN$1,'Inputs &amp; Outputs'!$A$9:$A$58,'Inputs &amp; Outputs'!$I$9:$I$58)</f>
        <v>24826495.561541237</v>
      </c>
      <c r="AN93" s="7">
        <f>'No. policies'!AO93*LOOKUP(AO$1,'Inputs &amp; Outputs'!$A$9:$A$58,'Inputs &amp; Outputs'!$I$9:$I$58)</f>
        <v>17134090.697712157</v>
      </c>
      <c r="AO93" s="7">
        <f>'No. policies'!AP93*LOOKUP(AP$1,'Inputs &amp; Outputs'!$A$9:$A$58,'Inputs &amp; Outputs'!$I$9:$I$58)</f>
        <v>12133261.592455707</v>
      </c>
      <c r="AP93" s="7">
        <f>'No. policies'!AQ93*LOOKUP(AQ$1,'Inputs &amp; Outputs'!$A$9:$A$58,'Inputs &amp; Outputs'!$I$9:$I$58)</f>
        <v>8295597.6137036048</v>
      </c>
      <c r="AQ93" s="7">
        <f>'No. policies'!AR93*LOOKUP(AR$1,'Inputs &amp; Outputs'!$A$9:$A$58,'Inputs &amp; Outputs'!$I$9:$I$58)</f>
        <v>5441000.3100671861</v>
      </c>
      <c r="AR93" s="7">
        <f>'No. policies'!AS93*LOOKUP(AS$1,'Inputs &amp; Outputs'!$A$9:$A$58,'Inputs &amp; Outputs'!$I$9:$I$58)</f>
        <v>3434955.3773751631</v>
      </c>
      <c r="AS93" s="7">
        <f>'No. policies'!AT93*LOOKUP(AT$1,'Inputs &amp; Outputs'!$A$9:$A$58,'Inputs &amp; Outputs'!$I$9:$I$58)</f>
        <v>2158726.5814077808</v>
      </c>
      <c r="AT93" s="7">
        <f>'No. policies'!AU93*LOOKUP(AU$1,'Inputs &amp; Outputs'!$A$9:$A$58,'Inputs &amp; Outputs'!$I$9:$I$58)</f>
        <v>1494755.5392046908</v>
      </c>
      <c r="AU93" s="7">
        <f>'No. policies'!AV93*LOOKUP(AV$1,'Inputs &amp; Outputs'!$A$9:$A$58,'Inputs &amp; Outputs'!$I$9:$I$58)</f>
        <v>897916.47865694575</v>
      </c>
      <c r="AV93" s="7">
        <f>'No. policies'!AW93*LOOKUP(AW$1,'Inputs &amp; Outputs'!$A$9:$A$58,'Inputs &amp; Outputs'!$I$9:$I$58)</f>
        <v>442443.26048588374</v>
      </c>
      <c r="AW93" s="7">
        <f>'No. policies'!AX93*LOOKUP(AX$1,'Inputs &amp; Outputs'!$A$9:$A$58,'Inputs &amp; Outputs'!$I$9:$I$58)</f>
        <v>226041.95913461535</v>
      </c>
      <c r="AX93" s="7">
        <f>'No. policies'!AY93*LOOKUP(AY$1,'Inputs &amp; Outputs'!$A$9:$A$58,'Inputs &amp; Outputs'!$I$9:$I$58)</f>
        <v>175000</v>
      </c>
      <c r="AY93" s="7">
        <f>'No. policies'!AZ93*LOOKUP(AZ$1,'Inputs &amp; Outputs'!$A$9:$A$58,'Inputs &amp; Outputs'!$I$9:$I$58)</f>
        <v>0</v>
      </c>
      <c r="AZ93" s="7">
        <f>'No. policies'!BA93*LOOKUP(BA$1,'Inputs &amp; Outputs'!$A$9:$A$58,'Inputs &amp; Outputs'!$I$9:$I$58)</f>
        <v>0</v>
      </c>
      <c r="BA93" s="7">
        <f>'No. policies'!BB93*LOOKUP(BB$1,'Inputs &amp; Outputs'!$A$9:$A$58,'Inputs &amp; Outputs'!$I$9:$I$58)</f>
        <v>0</v>
      </c>
      <c r="BB93" s="7">
        <f>'No. policies'!BC93*LOOKUP(BC$1,'Inputs &amp; Outputs'!$A$9:$A$58,'Inputs &amp; Outputs'!$I$9:$I$58)</f>
        <v>0</v>
      </c>
      <c r="BC93" s="7">
        <f>'No. policies'!BD93*LOOKUP(BD$1,'Inputs &amp; Outputs'!$A$9:$A$58,'Inputs &amp; Outputs'!$I$9:$I$58)</f>
        <v>0</v>
      </c>
      <c r="BD93" s="7">
        <f>'No. policies'!BE93*LOOKUP(BE$1,'Inputs &amp; Outputs'!$A$9:$A$58,'Inputs &amp; Outputs'!$I$9:$I$58)</f>
        <v>0</v>
      </c>
      <c r="BE93" s="7">
        <f>'No. policies'!BF93*LOOKUP(BF$1,'Inputs &amp; Outputs'!$A$9:$A$58,'Inputs &amp; Outputs'!$I$9:$I$58)</f>
        <v>0</v>
      </c>
      <c r="BF93" s="7">
        <f>'No. policies'!BG93*LOOKUP(BG$1,'Inputs &amp; Outputs'!$A$9:$A$58,'Inputs &amp; Outputs'!$I$9:$I$58)</f>
        <v>0</v>
      </c>
      <c r="BG93" s="7">
        <f>'No. policies'!BH93*LOOKUP(BH$1,'Inputs &amp; Outputs'!$A$9:$A$58,'Inputs &amp; Outputs'!$I$9:$I$58)</f>
        <v>0</v>
      </c>
      <c r="BH93" s="7">
        <f>'No. policies'!BI93*LOOKUP(BI$1,'Inputs &amp; Outputs'!$A$9:$A$58,'Inputs &amp; Outputs'!$I$9:$I$58)</f>
        <v>0</v>
      </c>
      <c r="BI93" s="7">
        <f>'No. policies'!BJ93*LOOKUP(BJ$1,'Inputs &amp; Outputs'!$A$9:$A$58,'Inputs &amp; Outputs'!$I$9:$I$58)</f>
        <v>0</v>
      </c>
      <c r="BJ93" s="7">
        <f>'No. policies'!BK93*LOOKUP(BK$1,'Inputs &amp; Outputs'!$A$9:$A$58,'Inputs &amp; Outputs'!$I$9:$I$58)</f>
        <v>0</v>
      </c>
      <c r="BK93" s="7">
        <f>'No. policies'!BL93*LOOKUP(BL$1,'Inputs &amp; Outputs'!$A$9:$A$58,'Inputs &amp; Outputs'!$I$9:$I$58)</f>
        <v>0</v>
      </c>
      <c r="BL93" s="7">
        <f>'No. policies'!BM93*LOOKUP(BM$1,'Inputs &amp; Outputs'!$A$9:$A$58,'Inputs &amp; Outputs'!$I$9:$I$58)</f>
        <v>0</v>
      </c>
      <c r="BM93" s="7">
        <f>'No. policies'!BN93*LOOKUP(BN$1,'Inputs &amp; Outputs'!$A$9:$A$58,'Inputs &amp; Outputs'!$I$9:$I$58)</f>
        <v>0</v>
      </c>
      <c r="BN93" s="7">
        <f>'No. policies'!BO93*LOOKUP(BO$1,'Inputs &amp; Outputs'!$A$9:$A$58,'Inputs &amp; Outputs'!$I$9:$I$58)</f>
        <v>0</v>
      </c>
      <c r="BO93" s="7">
        <f>'No. policies'!BP93*LOOKUP(BP$1,'Inputs &amp; Outputs'!$A$9:$A$58,'Inputs &amp; Outputs'!$I$9:$I$58)</f>
        <v>0</v>
      </c>
      <c r="BP93" s="7">
        <f>'No. policies'!BQ93*LOOKUP(BQ$1,'Inputs &amp; Outputs'!$A$9:$A$58,'Inputs &amp; Outputs'!$I$9:$I$58)</f>
        <v>0</v>
      </c>
      <c r="BQ93" s="7">
        <f>'No. policies'!BR93*LOOKUP(BR$1,'Inputs &amp; Outputs'!$A$9:$A$58,'Inputs &amp; Outputs'!$I$9:$I$58)</f>
        <v>0</v>
      </c>
      <c r="BR93" s="7">
        <f>'No. policies'!BS93*LOOKUP(BS$1,'Inputs &amp; Outputs'!$A$9:$A$58,'Inputs &amp; Outputs'!$I$9:$I$58)</f>
        <v>0</v>
      </c>
      <c r="BS93" s="7">
        <f>'No. policies'!BT93*LOOKUP(BT$1,'Inputs &amp; Outputs'!$A$9:$A$58,'Inputs &amp; Outputs'!$I$9:$I$58)</f>
        <v>0</v>
      </c>
      <c r="BT93" s="7">
        <f>'No. policies'!BU93*LOOKUP(BU$1,'Inputs &amp; Outputs'!$A$9:$A$58,'Inputs &amp; Outputs'!$I$9:$I$58)</f>
        <v>0</v>
      </c>
    </row>
    <row r="94" spans="1:72" x14ac:dyDescent="0.25">
      <c r="A94" s="1">
        <v>93</v>
      </c>
      <c r="B94" s="7">
        <f>'No. policies'!C94*LOOKUP(C$1,'Inputs &amp; Outputs'!$A$9:$A$58,'Inputs &amp; Outputs'!$I$9:$I$58)</f>
        <v>1911155653.5668538</v>
      </c>
      <c r="C94" s="7">
        <f>'No. policies'!D94*LOOKUP(D$1,'Inputs &amp; Outputs'!$A$9:$A$58,'Inputs &amp; Outputs'!$I$9:$I$58)</f>
        <v>1862091877.2300677</v>
      </c>
      <c r="D94" s="7">
        <f>'No. policies'!E94*LOOKUP(E$1,'Inputs &amp; Outputs'!$A$9:$A$58,'Inputs &amp; Outputs'!$I$9:$I$58)</f>
        <v>1814153618.5924964</v>
      </c>
      <c r="E94" s="7">
        <f>'No. policies'!F94*LOOKUP(F$1,'Inputs &amp; Outputs'!$A$9:$A$58,'Inputs &amp; Outputs'!$I$9:$I$58)</f>
        <v>1762550657.5262289</v>
      </c>
      <c r="F94" s="7">
        <f>'No. policies'!G94*LOOKUP(G$1,'Inputs &amp; Outputs'!$A$9:$A$58,'Inputs &amp; Outputs'!$I$9:$I$58)</f>
        <v>1709597290.8372474</v>
      </c>
      <c r="G94" s="7">
        <f>'No. policies'!H94*LOOKUP(H$1,'Inputs &amp; Outputs'!$A$9:$A$58,'Inputs &amp; Outputs'!$I$9:$I$58)</f>
        <v>1658782580.7625058</v>
      </c>
      <c r="H94" s="7">
        <f>'No. policies'!I94*LOOKUP(I$1,'Inputs &amp; Outputs'!$A$9:$A$58,'Inputs &amp; Outputs'!$I$9:$I$58)</f>
        <v>1603640948.1978145</v>
      </c>
      <c r="I94" s="7">
        <f>'No. policies'!J94*LOOKUP(J$1,'Inputs &amp; Outputs'!$A$9:$A$58,'Inputs &amp; Outputs'!$I$9:$I$58)</f>
        <v>1550002373.3305159</v>
      </c>
      <c r="J94" s="7">
        <f>'No. policies'!K94*LOOKUP(K$1,'Inputs &amp; Outputs'!$A$9:$A$58,'Inputs &amp; Outputs'!$I$9:$I$58)</f>
        <v>1492145433.5766685</v>
      </c>
      <c r="K94" s="7">
        <f>'No. policies'!L94*LOOKUP(L$1,'Inputs &amp; Outputs'!$A$9:$A$58,'Inputs &amp; Outputs'!$I$9:$I$58)</f>
        <v>1433515729.4675212</v>
      </c>
      <c r="L94" s="7">
        <f>'No. policies'!M94*LOOKUP(M$1,'Inputs &amp; Outputs'!$A$9:$A$58,'Inputs &amp; Outputs'!$I$9:$I$58)</f>
        <v>1373085583.6813424</v>
      </c>
      <c r="M94" s="7">
        <f>'No. policies'!N94*LOOKUP(N$1,'Inputs &amp; Outputs'!$A$9:$A$58,'Inputs &amp; Outputs'!$I$9:$I$58)</f>
        <v>1309988743.6679904</v>
      </c>
      <c r="N94" s="7">
        <f>'No. policies'!O94*LOOKUP(O$1,'Inputs &amp; Outputs'!$A$9:$A$58,'Inputs &amp; Outputs'!$I$9:$I$58)</f>
        <v>1248422233.8993282</v>
      </c>
      <c r="O94" s="7">
        <f>'No. policies'!P94*LOOKUP(P$1,'Inputs &amp; Outputs'!$A$9:$A$58,'Inputs &amp; Outputs'!$I$9:$I$58)</f>
        <v>1183371966.6391244</v>
      </c>
      <c r="P94" s="7">
        <f>'No. policies'!Q94*LOOKUP(Q$1,'Inputs &amp; Outputs'!$A$9:$A$58,'Inputs &amp; Outputs'!$I$9:$I$58)</f>
        <v>1117639808.908031</v>
      </c>
      <c r="Q94" s="7">
        <f>'No. policies'!R94*LOOKUP(R$1,'Inputs &amp; Outputs'!$A$9:$A$58,'Inputs &amp; Outputs'!$I$9:$I$58)</f>
        <v>1055564656.9035785</v>
      </c>
      <c r="R94" s="7">
        <f>'No. policies'!S94*LOOKUP(S$1,'Inputs &amp; Outputs'!$A$9:$A$58,'Inputs &amp; Outputs'!$I$9:$I$58)</f>
        <v>991117739.92133474</v>
      </c>
      <c r="S94" s="7">
        <f>'No. policies'!T94*LOOKUP(T$1,'Inputs &amp; Outputs'!$A$9:$A$58,'Inputs &amp; Outputs'!$I$9:$I$58)</f>
        <v>925964681.45807552</v>
      </c>
      <c r="T94" s="7">
        <f>'No. policies'!U94*LOOKUP(U$1,'Inputs &amp; Outputs'!$A$9:$A$58,'Inputs &amp; Outputs'!$I$9:$I$58)</f>
        <v>857246539.37515974</v>
      </c>
      <c r="U94" s="7">
        <f>'No. policies'!V94*LOOKUP(V$1,'Inputs &amp; Outputs'!$A$9:$A$58,'Inputs &amp; Outputs'!$I$9:$I$58)</f>
        <v>789922426.17158222</v>
      </c>
      <c r="V94" s="7">
        <f>'No. policies'!W94*LOOKUP(W$1,'Inputs &amp; Outputs'!$A$9:$A$58,'Inputs &amp; Outputs'!$I$9:$I$58)</f>
        <v>722506838.0015676</v>
      </c>
      <c r="W94" s="7">
        <f>'No. policies'!X94*LOOKUP(X$1,'Inputs &amp; Outputs'!$A$9:$A$58,'Inputs &amp; Outputs'!$I$9:$I$58)</f>
        <v>654631910.83094966</v>
      </c>
      <c r="X94" s="7">
        <f>'No. policies'!Y94*LOOKUP(Y$1,'Inputs &amp; Outputs'!$A$9:$A$58,'Inputs &amp; Outputs'!$I$9:$I$58)</f>
        <v>594059480.05189919</v>
      </c>
      <c r="Y94" s="7">
        <f>'No. policies'!Z94*LOOKUP(Z$1,'Inputs &amp; Outputs'!$A$9:$A$58,'Inputs &amp; Outputs'!$I$9:$I$58)</f>
        <v>533463593.1320281</v>
      </c>
      <c r="Z94" s="7">
        <f>'No. policies'!AA94*LOOKUP(AA$1,'Inputs &amp; Outputs'!$A$9:$A$58,'Inputs &amp; Outputs'!$I$9:$I$58)</f>
        <v>472040536.15891623</v>
      </c>
      <c r="AA94" s="7">
        <f>'No. policies'!AB94*LOOKUP(AB$1,'Inputs &amp; Outputs'!$A$9:$A$58,'Inputs &amp; Outputs'!$I$9:$I$58)</f>
        <v>414718670.75192487</v>
      </c>
      <c r="AB94" s="7">
        <f>'No. policies'!AC94*LOOKUP(AC$1,'Inputs &amp; Outputs'!$A$9:$A$58,'Inputs &amp; Outputs'!$I$9:$I$58)</f>
        <v>358816334.33751869</v>
      </c>
      <c r="AC94" s="7">
        <f>'No. policies'!AD94*LOOKUP(AD$1,'Inputs &amp; Outputs'!$A$9:$A$58,'Inputs &amp; Outputs'!$I$9:$I$58)</f>
        <v>306689399.87453097</v>
      </c>
      <c r="AD94" s="7">
        <f>'No. policies'!AE94*LOOKUP(AE$1,'Inputs &amp; Outputs'!$A$9:$A$58,'Inputs &amp; Outputs'!$I$9:$I$58)</f>
        <v>262348197.63765231</v>
      </c>
      <c r="AE94" s="7">
        <f>'No. policies'!AF94*LOOKUP(AF$1,'Inputs &amp; Outputs'!$A$9:$A$58,'Inputs &amp; Outputs'!$I$9:$I$58)</f>
        <v>220651627.28933901</v>
      </c>
      <c r="AF94" s="7">
        <f>'No. policies'!AG94*LOOKUP(AG$1,'Inputs &amp; Outputs'!$A$9:$A$58,'Inputs &amp; Outputs'!$I$9:$I$58)</f>
        <v>180748160.49627542</v>
      </c>
      <c r="AG94" s="7">
        <f>'No. policies'!AH94*LOOKUP(AH$1,'Inputs &amp; Outputs'!$A$9:$A$58,'Inputs &amp; Outputs'!$I$9:$I$58)</f>
        <v>145282027.97918648</v>
      </c>
      <c r="AH94" s="7">
        <f>'No. policies'!AI94*LOOKUP(AI$1,'Inputs &amp; Outputs'!$A$9:$A$58,'Inputs &amp; Outputs'!$I$9:$I$58)</f>
        <v>115367920.35465176</v>
      </c>
      <c r="AI94" s="7">
        <f>'No. policies'!AJ94*LOOKUP(AJ$1,'Inputs &amp; Outputs'!$A$9:$A$58,'Inputs &amp; Outputs'!$I$9:$I$58)</f>
        <v>89033267.626359299</v>
      </c>
      <c r="AJ94" s="7">
        <f>'No. policies'!AK94*LOOKUP(AK$1,'Inputs &amp; Outputs'!$A$9:$A$58,'Inputs &amp; Outputs'!$I$9:$I$58)</f>
        <v>68218198.23374033</v>
      </c>
      <c r="AK94" s="7">
        <f>'No. policies'!AL94*LOOKUP(AL$1,'Inputs &amp; Outputs'!$A$9:$A$58,'Inputs &amp; Outputs'!$I$9:$I$58)</f>
        <v>51130196.602127403</v>
      </c>
      <c r="AL94" s="7">
        <f>'No. policies'!AM94*LOOKUP(AM$1,'Inputs &amp; Outputs'!$A$9:$A$58,'Inputs &amp; Outputs'!$I$9:$I$58)</f>
        <v>37240450.58742287</v>
      </c>
      <c r="AM94" s="7">
        <f>'No. policies'!AN94*LOOKUP(AN$1,'Inputs &amp; Outputs'!$A$9:$A$58,'Inputs &amp; Outputs'!$I$9:$I$58)</f>
        <v>26148276.575234406</v>
      </c>
      <c r="AN94" s="7">
        <f>'No. policies'!AO94*LOOKUP(AO$1,'Inputs &amp; Outputs'!$A$9:$A$58,'Inputs &amp; Outputs'!$I$9:$I$58)</f>
        <v>18706523.071869288</v>
      </c>
      <c r="AO94" s="7">
        <f>'No. policies'!AP94*LOOKUP(AP$1,'Inputs &amp; Outputs'!$A$9:$A$58,'Inputs &amp; Outputs'!$I$9:$I$58)</f>
        <v>12952384.73793795</v>
      </c>
      <c r="AP94" s="7">
        <f>'No. policies'!AQ94*LOOKUP(AQ$1,'Inputs &amp; Outputs'!$A$9:$A$58,'Inputs &amp; Outputs'!$I$9:$I$58)</f>
        <v>9067281.1126527768</v>
      </c>
      <c r="AQ94" s="7">
        <f>'No. policies'!AR94*LOOKUP(AR$1,'Inputs &amp; Outputs'!$A$9:$A$58,'Inputs &amp; Outputs'!$I$9:$I$58)</f>
        <v>6121125.3488255842</v>
      </c>
      <c r="AR94" s="7">
        <f>'No. policies'!AS94*LOOKUP(AS$1,'Inputs &amp; Outputs'!$A$9:$A$58,'Inputs &amp; Outputs'!$I$9:$I$58)</f>
        <v>3901430.7989940126</v>
      </c>
      <c r="AS94" s="7">
        <f>'No. policies'!AT94*LOOKUP(AT$1,'Inputs &amp; Outputs'!$A$9:$A$58,'Inputs &amp; Outputs'!$I$9:$I$58)</f>
        <v>2394224.0266522658</v>
      </c>
      <c r="AT94" s="7">
        <f>'No. policies'!AU94*LOOKUP(AU$1,'Inputs &amp; Outputs'!$A$9:$A$58,'Inputs &amp; Outputs'!$I$9:$I$58)</f>
        <v>1352397.8688042441</v>
      </c>
      <c r="AU94" s="7">
        <f>'No. policies'!AV94*LOOKUP(AV$1,'Inputs &amp; Outputs'!$A$9:$A$58,'Inputs &amp; Outputs'!$I$9:$I$58)</f>
        <v>805028.56707174447</v>
      </c>
      <c r="AV94" s="7">
        <f>'No. policies'!AW94*LOOKUP(AW$1,'Inputs &amp; Outputs'!$A$9:$A$58,'Inputs &amp; Outputs'!$I$9:$I$58)</f>
        <v>368702.71707156982</v>
      </c>
      <c r="AW94" s="7">
        <f>'No. policies'!AX94*LOOKUP(AX$1,'Inputs &amp; Outputs'!$A$9:$A$58,'Inputs &amp; Outputs'!$I$9:$I$58)</f>
        <v>180833.56730769228</v>
      </c>
      <c r="AX94" s="7">
        <f>'No. policies'!AY94*LOOKUP(AY$1,'Inputs &amp; Outputs'!$A$9:$A$58,'Inputs &amp; Outputs'!$I$9:$I$58)</f>
        <v>250000</v>
      </c>
      <c r="AY94" s="7">
        <f>'No. policies'!AZ94*LOOKUP(AZ$1,'Inputs &amp; Outputs'!$A$9:$A$58,'Inputs &amp; Outputs'!$I$9:$I$58)</f>
        <v>0</v>
      </c>
      <c r="AZ94" s="7">
        <f>'No. policies'!BA94*LOOKUP(BA$1,'Inputs &amp; Outputs'!$A$9:$A$58,'Inputs &amp; Outputs'!$I$9:$I$58)</f>
        <v>0</v>
      </c>
      <c r="BA94" s="7">
        <f>'No. policies'!BB94*LOOKUP(BB$1,'Inputs &amp; Outputs'!$A$9:$A$58,'Inputs &amp; Outputs'!$I$9:$I$58)</f>
        <v>0</v>
      </c>
      <c r="BB94" s="7">
        <f>'No. policies'!BC94*LOOKUP(BC$1,'Inputs &amp; Outputs'!$A$9:$A$58,'Inputs &amp; Outputs'!$I$9:$I$58)</f>
        <v>0</v>
      </c>
      <c r="BC94" s="7">
        <f>'No. policies'!BD94*LOOKUP(BD$1,'Inputs &amp; Outputs'!$A$9:$A$58,'Inputs &amp; Outputs'!$I$9:$I$58)</f>
        <v>0</v>
      </c>
      <c r="BD94" s="7">
        <f>'No. policies'!BE94*LOOKUP(BE$1,'Inputs &amp; Outputs'!$A$9:$A$58,'Inputs &amp; Outputs'!$I$9:$I$58)</f>
        <v>0</v>
      </c>
      <c r="BE94" s="7">
        <f>'No. policies'!BF94*LOOKUP(BF$1,'Inputs &amp; Outputs'!$A$9:$A$58,'Inputs &amp; Outputs'!$I$9:$I$58)</f>
        <v>0</v>
      </c>
      <c r="BF94" s="7">
        <f>'No. policies'!BG94*LOOKUP(BG$1,'Inputs &amp; Outputs'!$A$9:$A$58,'Inputs &amp; Outputs'!$I$9:$I$58)</f>
        <v>0</v>
      </c>
      <c r="BG94" s="7">
        <f>'No. policies'!BH94*LOOKUP(BH$1,'Inputs &amp; Outputs'!$A$9:$A$58,'Inputs &amp; Outputs'!$I$9:$I$58)</f>
        <v>0</v>
      </c>
      <c r="BH94" s="7">
        <f>'No. policies'!BI94*LOOKUP(BI$1,'Inputs &amp; Outputs'!$A$9:$A$58,'Inputs &amp; Outputs'!$I$9:$I$58)</f>
        <v>0</v>
      </c>
      <c r="BI94" s="7">
        <f>'No. policies'!BJ94*LOOKUP(BJ$1,'Inputs &amp; Outputs'!$A$9:$A$58,'Inputs &amp; Outputs'!$I$9:$I$58)</f>
        <v>0</v>
      </c>
      <c r="BJ94" s="7">
        <f>'No. policies'!BK94*LOOKUP(BK$1,'Inputs &amp; Outputs'!$A$9:$A$58,'Inputs &amp; Outputs'!$I$9:$I$58)</f>
        <v>0</v>
      </c>
      <c r="BK94" s="7">
        <f>'No. policies'!BL94*LOOKUP(BL$1,'Inputs &amp; Outputs'!$A$9:$A$58,'Inputs &amp; Outputs'!$I$9:$I$58)</f>
        <v>0</v>
      </c>
      <c r="BL94" s="7">
        <f>'No. policies'!BM94*LOOKUP(BM$1,'Inputs &amp; Outputs'!$A$9:$A$58,'Inputs &amp; Outputs'!$I$9:$I$58)</f>
        <v>0</v>
      </c>
      <c r="BM94" s="7">
        <f>'No. policies'!BN94*LOOKUP(BN$1,'Inputs &amp; Outputs'!$A$9:$A$58,'Inputs &amp; Outputs'!$I$9:$I$58)</f>
        <v>0</v>
      </c>
      <c r="BN94" s="7">
        <f>'No. policies'!BO94*LOOKUP(BO$1,'Inputs &amp; Outputs'!$A$9:$A$58,'Inputs &amp; Outputs'!$I$9:$I$58)</f>
        <v>0</v>
      </c>
      <c r="BO94" s="7">
        <f>'No. policies'!BP94*LOOKUP(BP$1,'Inputs &amp; Outputs'!$A$9:$A$58,'Inputs &amp; Outputs'!$I$9:$I$58)</f>
        <v>0</v>
      </c>
      <c r="BP94" s="7">
        <f>'No. policies'!BQ94*LOOKUP(BQ$1,'Inputs &amp; Outputs'!$A$9:$A$58,'Inputs &amp; Outputs'!$I$9:$I$58)</f>
        <v>0</v>
      </c>
      <c r="BQ94" s="7">
        <f>'No. policies'!BR94*LOOKUP(BR$1,'Inputs &amp; Outputs'!$A$9:$A$58,'Inputs &amp; Outputs'!$I$9:$I$58)</f>
        <v>0</v>
      </c>
      <c r="BR94" s="7">
        <f>'No. policies'!BS94*LOOKUP(BS$1,'Inputs &amp; Outputs'!$A$9:$A$58,'Inputs &amp; Outputs'!$I$9:$I$58)</f>
        <v>0</v>
      </c>
      <c r="BS94" s="7">
        <f>'No. policies'!BT94*LOOKUP(BT$1,'Inputs &amp; Outputs'!$A$9:$A$58,'Inputs &amp; Outputs'!$I$9:$I$58)</f>
        <v>0</v>
      </c>
      <c r="BT94" s="7">
        <f>'No. policies'!BU94*LOOKUP(BU$1,'Inputs &amp; Outputs'!$A$9:$A$58,'Inputs &amp; Outputs'!$I$9:$I$58)</f>
        <v>0</v>
      </c>
    </row>
    <row r="95" spans="1:72" x14ac:dyDescent="0.25">
      <c r="A95" s="1">
        <v>94</v>
      </c>
      <c r="B95" s="7">
        <f>'No. policies'!C95*LOOKUP(C$1,'Inputs &amp; Outputs'!$A$9:$A$58,'Inputs &amp; Outputs'!$I$9:$I$58)</f>
        <v>1911155653.5668538</v>
      </c>
      <c r="C95" s="7">
        <f>'No. policies'!D95*LOOKUP(D$1,'Inputs &amp; Outputs'!$A$9:$A$58,'Inputs &amp; Outputs'!$I$9:$I$58)</f>
        <v>1862841662.5641646</v>
      </c>
      <c r="D95" s="7">
        <f>'No. policies'!E95*LOOKUP(E$1,'Inputs &amp; Outputs'!$A$9:$A$58,'Inputs &amp; Outputs'!$I$9:$I$58)</f>
        <v>1813053909.3874495</v>
      </c>
      <c r="E95" s="7">
        <f>'No. policies'!F95*LOOKUP(F$1,'Inputs &amp; Outputs'!$A$9:$A$58,'Inputs &amp; Outputs'!$I$9:$I$58)</f>
        <v>1762908681.2226591</v>
      </c>
      <c r="F95" s="7">
        <f>'No. policies'!G95*LOOKUP(G$1,'Inputs &amp; Outputs'!$A$9:$A$58,'Inputs &amp; Outputs'!$I$9:$I$58)</f>
        <v>1709946544.6249568</v>
      </c>
      <c r="G95" s="7">
        <f>'No. policies'!H95*LOOKUP(H$1,'Inputs &amp; Outputs'!$A$9:$A$58,'Inputs &amp; Outputs'!$I$9:$I$58)</f>
        <v>1656400739.1080775</v>
      </c>
      <c r="H95" s="7">
        <f>'No. policies'!I95*LOOKUP(I$1,'Inputs &amp; Outputs'!$A$9:$A$58,'Inputs &amp; Outputs'!$I$9:$I$58)</f>
        <v>1599999319.2898507</v>
      </c>
      <c r="I95" s="7">
        <f>'No. policies'!J95*LOOKUP(J$1,'Inputs &amp; Outputs'!$A$9:$A$58,'Inputs &amp; Outputs'!$I$9:$I$58)</f>
        <v>1543891137.5776045</v>
      </c>
      <c r="J95" s="7">
        <f>'No. policies'!K95*LOOKUP(K$1,'Inputs &amp; Outputs'!$A$9:$A$58,'Inputs &amp; Outputs'!$I$9:$I$58)</f>
        <v>1484032555.8533323</v>
      </c>
      <c r="K95" s="7">
        <f>'No. policies'!L95*LOOKUP(L$1,'Inputs &amp; Outputs'!$A$9:$A$58,'Inputs &amp; Outputs'!$I$9:$I$58)</f>
        <v>1425053060.1811852</v>
      </c>
      <c r="L95" s="7">
        <f>'No. policies'!M95*LOOKUP(M$1,'Inputs &amp; Outputs'!$A$9:$A$58,'Inputs &amp; Outputs'!$I$9:$I$58)</f>
        <v>1362856125.3099403</v>
      </c>
      <c r="M95" s="7">
        <f>'No. policies'!N95*LOOKUP(N$1,'Inputs &amp; Outputs'!$A$9:$A$58,'Inputs &amp; Outputs'!$I$9:$I$58)</f>
        <v>1304628031.6004281</v>
      </c>
      <c r="N95" s="7">
        <f>'No. policies'!O95*LOOKUP(O$1,'Inputs &amp; Outputs'!$A$9:$A$58,'Inputs &amp; Outputs'!$I$9:$I$58)</f>
        <v>1241897379.0183215</v>
      </c>
      <c r="O95" s="7">
        <f>'No. policies'!P95*LOOKUP(P$1,'Inputs &amp; Outputs'!$A$9:$A$58,'Inputs &amp; Outputs'!$I$9:$I$58)</f>
        <v>1179972975.1308813</v>
      </c>
      <c r="P95" s="7">
        <f>'No. policies'!Q95*LOOKUP(Q$1,'Inputs &amp; Outputs'!$A$9:$A$58,'Inputs &amp; Outputs'!$I$9:$I$58)</f>
        <v>1116636091.0733583</v>
      </c>
      <c r="Q95" s="7">
        <f>'No. policies'!R95*LOOKUP(R$1,'Inputs &amp; Outputs'!$A$9:$A$58,'Inputs &amp; Outputs'!$I$9:$I$58)</f>
        <v>1052921540.3030915</v>
      </c>
      <c r="R95" s="7">
        <f>'No. policies'!S95*LOOKUP(S$1,'Inputs &amp; Outputs'!$A$9:$A$58,'Inputs &amp; Outputs'!$I$9:$I$58)</f>
        <v>987904296.57744896</v>
      </c>
      <c r="S95" s="7">
        <f>'No. policies'!T95*LOOKUP(T$1,'Inputs &amp; Outputs'!$A$9:$A$58,'Inputs &amp; Outputs'!$I$9:$I$58)</f>
        <v>923996405.09219861</v>
      </c>
      <c r="T95" s="7">
        <f>'No. policies'!U95*LOOKUP(U$1,'Inputs &amp; Outputs'!$A$9:$A$58,'Inputs &amp; Outputs'!$I$9:$I$58)</f>
        <v>858701260.77531147</v>
      </c>
      <c r="U95" s="7">
        <f>'No. policies'!V95*LOOKUP(V$1,'Inputs &amp; Outputs'!$A$9:$A$58,'Inputs &amp; Outputs'!$I$9:$I$58)</f>
        <v>791497938.36539233</v>
      </c>
      <c r="V95" s="7">
        <f>'No. policies'!W95*LOOKUP(W$1,'Inputs &amp; Outputs'!$A$9:$A$58,'Inputs &amp; Outputs'!$I$9:$I$58)</f>
        <v>723251306.66514468</v>
      </c>
      <c r="W95" s="7">
        <f>'No. policies'!X95*LOOKUP(X$1,'Inputs &amp; Outputs'!$A$9:$A$58,'Inputs &amp; Outputs'!$I$9:$I$58)</f>
        <v>660595867.14612985</v>
      </c>
      <c r="X95" s="7">
        <f>'No. policies'!Y95*LOOKUP(Y$1,'Inputs &amp; Outputs'!$A$9:$A$58,'Inputs &amp; Outputs'!$I$9:$I$58)</f>
        <v>594883875.66673672</v>
      </c>
      <c r="Y95" s="7">
        <f>'No. policies'!Z95*LOOKUP(Z$1,'Inputs &amp; Outputs'!$A$9:$A$58,'Inputs &amp; Outputs'!$I$9:$I$58)</f>
        <v>535163998.67374134</v>
      </c>
      <c r="Z95" s="7">
        <f>'No. policies'!AA95*LOOKUP(AA$1,'Inputs &amp; Outputs'!$A$9:$A$58,'Inputs &amp; Outputs'!$I$9:$I$58)</f>
        <v>475221207.4592213</v>
      </c>
      <c r="AA95" s="7">
        <f>'No. policies'!AB95*LOOKUP(AB$1,'Inputs &amp; Outputs'!$A$9:$A$58,'Inputs &amp; Outputs'!$I$9:$I$58)</f>
        <v>416607435.02991021</v>
      </c>
      <c r="AB95" s="7">
        <f>'No. policies'!AC95*LOOKUP(AC$1,'Inputs &amp; Outputs'!$A$9:$A$58,'Inputs &amp; Outputs'!$I$9:$I$58)</f>
        <v>360952145.85143244</v>
      </c>
      <c r="AC95" s="7">
        <f>'No. policies'!AD95*LOOKUP(AD$1,'Inputs &amp; Outputs'!$A$9:$A$58,'Inputs &amp; Outputs'!$I$9:$I$58)</f>
        <v>310426665.98115128</v>
      </c>
      <c r="AD95" s="7">
        <f>'No. policies'!AE95*LOOKUP(AE$1,'Inputs &amp; Outputs'!$A$9:$A$58,'Inputs &amp; Outputs'!$I$9:$I$58)</f>
        <v>263215464.40670237</v>
      </c>
      <c r="AE95" s="7">
        <f>'No. policies'!AF95*LOOKUP(AF$1,'Inputs &amp; Outputs'!$A$9:$A$58,'Inputs &amp; Outputs'!$I$9:$I$58)</f>
        <v>218741658.76154974</v>
      </c>
      <c r="AF95" s="7">
        <f>'No. policies'!AG95*LOOKUP(AG$1,'Inputs &amp; Outputs'!$A$9:$A$58,'Inputs &amp; Outputs'!$I$9:$I$58)</f>
        <v>178046255.00432077</v>
      </c>
      <c r="AG95" s="7">
        <f>'No. policies'!AH95*LOOKUP(AH$1,'Inputs &amp; Outputs'!$A$9:$A$58,'Inputs &amp; Outputs'!$I$9:$I$58)</f>
        <v>143209038.28150487</v>
      </c>
      <c r="AH95" s="7">
        <f>'No. policies'!AI95*LOOKUP(AI$1,'Inputs &amp; Outputs'!$A$9:$A$58,'Inputs &amp; Outputs'!$I$9:$I$58)</f>
        <v>114165336.05630584</v>
      </c>
      <c r="AI95" s="7">
        <f>'No. policies'!AJ95*LOOKUP(AJ$1,'Inputs &amp; Outputs'!$A$9:$A$58,'Inputs &amp; Outputs'!$I$9:$I$58)</f>
        <v>88138460.916546643</v>
      </c>
      <c r="AJ95" s="7">
        <f>'No. policies'!AK95*LOOKUP(AK$1,'Inputs &amp; Outputs'!$A$9:$A$58,'Inputs &amp; Outputs'!$I$9:$I$58)</f>
        <v>67661882.651813805</v>
      </c>
      <c r="AK95" s="7">
        <f>'No. policies'!AL95*LOOKUP(AL$1,'Inputs &amp; Outputs'!$A$9:$A$58,'Inputs &amp; Outputs'!$I$9:$I$58)</f>
        <v>50544736.335690834</v>
      </c>
      <c r="AL95" s="7">
        <f>'No. policies'!AM95*LOOKUP(AM$1,'Inputs &amp; Outputs'!$A$9:$A$58,'Inputs &amp; Outputs'!$I$9:$I$58)</f>
        <v>37362550.425414421</v>
      </c>
      <c r="AM95" s="7">
        <f>'No. policies'!AN95*LOOKUP(AN$1,'Inputs &amp; Outputs'!$A$9:$A$58,'Inputs &amp; Outputs'!$I$9:$I$58)</f>
        <v>27010307.671121251</v>
      </c>
      <c r="AN95" s="7">
        <f>'No. policies'!AO95*LOOKUP(AO$1,'Inputs &amp; Outputs'!$A$9:$A$58,'Inputs &amp; Outputs'!$I$9:$I$58)</f>
        <v>18760744.877874706</v>
      </c>
      <c r="AO95" s="7">
        <f>'No. policies'!AP95*LOOKUP(AP$1,'Inputs &amp; Outputs'!$A$9:$A$58,'Inputs &amp; Outputs'!$I$9:$I$58)</f>
        <v>12901189.541345309</v>
      </c>
      <c r="AP95" s="7">
        <f>'No. policies'!AQ95*LOOKUP(AQ$1,'Inputs &amp; Outputs'!$A$9:$A$58,'Inputs &amp; Outputs'!$I$9:$I$58)</f>
        <v>8681439.3631781917</v>
      </c>
      <c r="AQ95" s="7">
        <f>'No. policies'!AR95*LOOKUP(AR$1,'Inputs &amp; Outputs'!$A$9:$A$58,'Inputs &amp; Outputs'!$I$9:$I$58)</f>
        <v>6483858.7028300632</v>
      </c>
      <c r="AR95" s="7">
        <f>'No. policies'!AS95*LOOKUP(AS$1,'Inputs &amp; Outputs'!$A$9:$A$58,'Inputs &amp; Outputs'!$I$9:$I$58)</f>
        <v>4410313.0771236662</v>
      </c>
      <c r="AS95" s="7">
        <f>'No. policies'!AT95*LOOKUP(AT$1,'Inputs &amp; Outputs'!$A$9:$A$58,'Inputs &amp; Outputs'!$I$9:$I$58)</f>
        <v>3139965.9365931358</v>
      </c>
      <c r="AT95" s="7">
        <f>'No. policies'!AU95*LOOKUP(AU$1,'Inputs &amp; Outputs'!$A$9:$A$58,'Inputs &amp; Outputs'!$I$9:$I$58)</f>
        <v>1637113.2096051376</v>
      </c>
      <c r="AU95" s="7">
        <f>'No. policies'!AV95*LOOKUP(AV$1,'Inputs &amp; Outputs'!$A$9:$A$58,'Inputs &amp; Outputs'!$I$9:$I$58)</f>
        <v>897916.47865694575</v>
      </c>
      <c r="AV95" s="7">
        <f>'No. policies'!AW95*LOOKUP(AW$1,'Inputs &amp; Outputs'!$A$9:$A$58,'Inputs &amp; Outputs'!$I$9:$I$58)</f>
        <v>467023.44162398844</v>
      </c>
      <c r="AW95" s="7">
        <f>'No. policies'!AX95*LOOKUP(AX$1,'Inputs &amp; Outputs'!$A$9:$A$58,'Inputs &amp; Outputs'!$I$9:$I$58)</f>
        <v>195903.03124999997</v>
      </c>
      <c r="AX95" s="7">
        <f>'No. policies'!AY95*LOOKUP(AY$1,'Inputs &amp; Outputs'!$A$9:$A$58,'Inputs &amp; Outputs'!$I$9:$I$58)</f>
        <v>200000</v>
      </c>
      <c r="AY95" s="7">
        <f>'No. policies'!AZ95*LOOKUP(AZ$1,'Inputs &amp; Outputs'!$A$9:$A$58,'Inputs &amp; Outputs'!$I$9:$I$58)</f>
        <v>0</v>
      </c>
      <c r="AZ95" s="7">
        <f>'No. policies'!BA95*LOOKUP(BA$1,'Inputs &amp; Outputs'!$A$9:$A$58,'Inputs &amp; Outputs'!$I$9:$I$58)</f>
        <v>0</v>
      </c>
      <c r="BA95" s="7">
        <f>'No. policies'!BB95*LOOKUP(BB$1,'Inputs &amp; Outputs'!$A$9:$A$58,'Inputs &amp; Outputs'!$I$9:$I$58)</f>
        <v>0</v>
      </c>
      <c r="BB95" s="7">
        <f>'No. policies'!BC95*LOOKUP(BC$1,'Inputs &amp; Outputs'!$A$9:$A$58,'Inputs &amp; Outputs'!$I$9:$I$58)</f>
        <v>0</v>
      </c>
      <c r="BC95" s="7">
        <f>'No. policies'!BD95*LOOKUP(BD$1,'Inputs &amp; Outputs'!$A$9:$A$58,'Inputs &amp; Outputs'!$I$9:$I$58)</f>
        <v>0</v>
      </c>
      <c r="BD95" s="7">
        <f>'No. policies'!BE95*LOOKUP(BE$1,'Inputs &amp; Outputs'!$A$9:$A$58,'Inputs &amp; Outputs'!$I$9:$I$58)</f>
        <v>0</v>
      </c>
      <c r="BE95" s="7">
        <f>'No. policies'!BF95*LOOKUP(BF$1,'Inputs &amp; Outputs'!$A$9:$A$58,'Inputs &amp; Outputs'!$I$9:$I$58)</f>
        <v>0</v>
      </c>
      <c r="BF95" s="7">
        <f>'No. policies'!BG95*LOOKUP(BG$1,'Inputs &amp; Outputs'!$A$9:$A$58,'Inputs &amp; Outputs'!$I$9:$I$58)</f>
        <v>0</v>
      </c>
      <c r="BG95" s="7">
        <f>'No. policies'!BH95*LOOKUP(BH$1,'Inputs &amp; Outputs'!$A$9:$A$58,'Inputs &amp; Outputs'!$I$9:$I$58)</f>
        <v>0</v>
      </c>
      <c r="BH95" s="7">
        <f>'No. policies'!BI95*LOOKUP(BI$1,'Inputs &amp; Outputs'!$A$9:$A$58,'Inputs &amp; Outputs'!$I$9:$I$58)</f>
        <v>0</v>
      </c>
      <c r="BI95" s="7">
        <f>'No. policies'!BJ95*LOOKUP(BJ$1,'Inputs &amp; Outputs'!$A$9:$A$58,'Inputs &amp; Outputs'!$I$9:$I$58)</f>
        <v>0</v>
      </c>
      <c r="BJ95" s="7">
        <f>'No. policies'!BK95*LOOKUP(BK$1,'Inputs &amp; Outputs'!$A$9:$A$58,'Inputs &amp; Outputs'!$I$9:$I$58)</f>
        <v>0</v>
      </c>
      <c r="BK95" s="7">
        <f>'No. policies'!BL95*LOOKUP(BL$1,'Inputs &amp; Outputs'!$A$9:$A$58,'Inputs &amp; Outputs'!$I$9:$I$58)</f>
        <v>0</v>
      </c>
      <c r="BL95" s="7">
        <f>'No. policies'!BM95*LOOKUP(BM$1,'Inputs &amp; Outputs'!$A$9:$A$58,'Inputs &amp; Outputs'!$I$9:$I$58)</f>
        <v>0</v>
      </c>
      <c r="BM95" s="7">
        <f>'No. policies'!BN95*LOOKUP(BN$1,'Inputs &amp; Outputs'!$A$9:$A$58,'Inputs &amp; Outputs'!$I$9:$I$58)</f>
        <v>0</v>
      </c>
      <c r="BN95" s="7">
        <f>'No. policies'!BO95*LOOKUP(BO$1,'Inputs &amp; Outputs'!$A$9:$A$58,'Inputs &amp; Outputs'!$I$9:$I$58)</f>
        <v>0</v>
      </c>
      <c r="BO95" s="7">
        <f>'No. policies'!BP95*LOOKUP(BP$1,'Inputs &amp; Outputs'!$A$9:$A$58,'Inputs &amp; Outputs'!$I$9:$I$58)</f>
        <v>0</v>
      </c>
      <c r="BP95" s="7">
        <f>'No. policies'!BQ95*LOOKUP(BQ$1,'Inputs &amp; Outputs'!$A$9:$A$58,'Inputs &amp; Outputs'!$I$9:$I$58)</f>
        <v>0</v>
      </c>
      <c r="BQ95" s="7">
        <f>'No. policies'!BR95*LOOKUP(BR$1,'Inputs &amp; Outputs'!$A$9:$A$58,'Inputs &amp; Outputs'!$I$9:$I$58)</f>
        <v>0</v>
      </c>
      <c r="BR95" s="7">
        <f>'No. policies'!BS95*LOOKUP(BS$1,'Inputs &amp; Outputs'!$A$9:$A$58,'Inputs &amp; Outputs'!$I$9:$I$58)</f>
        <v>0</v>
      </c>
      <c r="BS95" s="7">
        <f>'No. policies'!BT95*LOOKUP(BT$1,'Inputs &amp; Outputs'!$A$9:$A$58,'Inputs &amp; Outputs'!$I$9:$I$58)</f>
        <v>0</v>
      </c>
      <c r="BT95" s="7">
        <f>'No. policies'!BU95*LOOKUP(BU$1,'Inputs &amp; Outputs'!$A$9:$A$58,'Inputs &amp; Outputs'!$I$9:$I$58)</f>
        <v>0</v>
      </c>
    </row>
    <row r="96" spans="1:72" x14ac:dyDescent="0.25">
      <c r="A96" s="1">
        <v>95</v>
      </c>
      <c r="B96" s="7">
        <f>'No. policies'!C96*LOOKUP(C$1,'Inputs &amp; Outputs'!$A$9:$A$58,'Inputs &amp; Outputs'!$I$9:$I$58)</f>
        <v>1908474673.6921105</v>
      </c>
      <c r="C96" s="7">
        <f>'No. policies'!D96*LOOKUP(D$1,'Inputs &amp; Outputs'!$A$9:$A$58,'Inputs &amp; Outputs'!$I$9:$I$58)</f>
        <v>1862841662.5641646</v>
      </c>
      <c r="D96" s="7">
        <f>'No. policies'!E96*LOOKUP(E$1,'Inputs &amp; Outputs'!$A$9:$A$58,'Inputs &amp; Outputs'!$I$9:$I$58)</f>
        <v>1815619897.5325592</v>
      </c>
      <c r="E96" s="7">
        <f>'No. policies'!F96*LOOKUP(F$1,'Inputs &amp; Outputs'!$A$9:$A$58,'Inputs &amp; Outputs'!$I$9:$I$58)</f>
        <v>1766846941.8833921</v>
      </c>
      <c r="F96" s="7">
        <f>'No. policies'!G96*LOOKUP(G$1,'Inputs &amp; Outputs'!$A$9:$A$58,'Inputs &amp; Outputs'!$I$9:$I$58)</f>
        <v>1715883859.0160158</v>
      </c>
      <c r="G96" s="7">
        <f>'No. policies'!H96*LOOKUP(H$1,'Inputs &amp; Outputs'!$A$9:$A$58,'Inputs &amp; Outputs'!$I$9:$I$58)</f>
        <v>1661844948.6039133</v>
      </c>
      <c r="H96" s="7">
        <f>'No. policies'!I96*LOOKUP(I$1,'Inputs &amp; Outputs'!$A$9:$A$58,'Inputs &amp; Outputs'!$I$9:$I$58)</f>
        <v>1604303062.5447168</v>
      </c>
      <c r="I96" s="7">
        <f>'No. policies'!J96*LOOKUP(J$1,'Inputs &amp; Outputs'!$A$9:$A$58,'Inputs &amp; Outputs'!$I$9:$I$58)</f>
        <v>1549037441.36953</v>
      </c>
      <c r="J96" s="7">
        <f>'No. policies'!K96*LOOKUP(K$1,'Inputs &amp; Outputs'!$A$9:$A$58,'Inputs &amp; Outputs'!$I$9:$I$58)</f>
        <v>1491209332.3008988</v>
      </c>
      <c r="K96" s="7">
        <f>'No. policies'!L96*LOOKUP(L$1,'Inputs &amp; Outputs'!$A$9:$A$58,'Inputs &amp; Outputs'!$I$9:$I$58)</f>
        <v>1434422444.0339143</v>
      </c>
      <c r="L96" s="7">
        <f>'No. policies'!M96*LOOKUP(M$1,'Inputs &amp; Outputs'!$A$9:$A$58,'Inputs &amp; Outputs'!$I$9:$I$58)</f>
        <v>1372208772.9637938</v>
      </c>
      <c r="M96" s="7">
        <f>'No. policies'!N96*LOOKUP(N$1,'Inputs &amp; Outputs'!$A$9:$A$58,'Inputs &amp; Outputs'!$I$9:$I$58)</f>
        <v>1309424458.1871943</v>
      </c>
      <c r="N96" s="7">
        <f>'No. policies'!O96*LOOKUP(O$1,'Inputs &amp; Outputs'!$A$9:$A$58,'Inputs &amp; Outputs'!$I$9:$I$58)</f>
        <v>1245975413.3189507</v>
      </c>
      <c r="O96" s="7">
        <f>'No. policies'!P96*LOOKUP(P$1,'Inputs &amp; Outputs'!$A$9:$A$58,'Inputs &amp; Outputs'!$I$9:$I$58)</f>
        <v>1180757357.7866297</v>
      </c>
      <c r="P96" s="7">
        <f>'No. policies'!Q96*LOOKUP(Q$1,'Inputs &amp; Outputs'!$A$9:$A$58,'Inputs &amp; Outputs'!$I$9:$I$58)</f>
        <v>1115632373.2386856</v>
      </c>
      <c r="Q96" s="7">
        <f>'No. policies'!R96*LOOKUP(R$1,'Inputs &amp; Outputs'!$A$9:$A$58,'Inputs &amp; Outputs'!$I$9:$I$58)</f>
        <v>1052200690.3211405</v>
      </c>
      <c r="R96" s="7">
        <f>'No. policies'!S96*LOOKUP(S$1,'Inputs &amp; Outputs'!$A$9:$A$58,'Inputs &amp; Outputs'!$I$9:$I$58)</f>
        <v>984461321.5661428</v>
      </c>
      <c r="S96" s="7">
        <f>'No. policies'!T96*LOOKUP(T$1,'Inputs &amp; Outputs'!$A$9:$A$58,'Inputs &amp; Outputs'!$I$9:$I$58)</f>
        <v>920715944.48240387</v>
      </c>
      <c r="T96" s="7">
        <f>'No. policies'!U96*LOOKUP(U$1,'Inputs &amp; Outputs'!$A$9:$A$58,'Inputs &amp; Outputs'!$I$9:$I$58)</f>
        <v>852466740.48894668</v>
      </c>
      <c r="U96" s="7">
        <f>'No. policies'!V96*LOOKUP(V$1,'Inputs &amp; Outputs'!$A$9:$A$58,'Inputs &amp; Outputs'!$I$9:$I$58)</f>
        <v>782832621.29943633</v>
      </c>
      <c r="V96" s="7">
        <f>'No. policies'!W96*LOOKUP(W$1,'Inputs &amp; Outputs'!$A$9:$A$58,'Inputs &amp; Outputs'!$I$9:$I$58)</f>
        <v>716178854.3611623</v>
      </c>
      <c r="W96" s="7">
        <f>'No. policies'!X96*LOOKUP(X$1,'Inputs &amp; Outputs'!$A$9:$A$58,'Inputs &amp; Outputs'!$I$9:$I$58)</f>
        <v>652000753.63307607</v>
      </c>
      <c r="X96" s="7">
        <f>'No. policies'!Y96*LOOKUP(Y$1,'Inputs &amp; Outputs'!$A$9:$A$58,'Inputs &amp; Outputs'!$I$9:$I$58)</f>
        <v>589113106.36287415</v>
      </c>
      <c r="Y96" s="7">
        <f>'No. policies'!Z96*LOOKUP(Z$1,'Inputs &amp; Outputs'!$A$9:$A$58,'Inputs &amp; Outputs'!$I$9:$I$58)</f>
        <v>527589464.89701879</v>
      </c>
      <c r="Z96" s="7">
        <f>'No. policies'!AA96*LOOKUP(AA$1,'Inputs &amp; Outputs'!$A$9:$A$58,'Inputs &amp; Outputs'!$I$9:$I$58)</f>
        <v>467124953.24026287</v>
      </c>
      <c r="AA96" s="7">
        <f>'No. policies'!AB96*LOOKUP(AB$1,'Inputs &amp; Outputs'!$A$9:$A$58,'Inputs &amp; Outputs'!$I$9:$I$58)</f>
        <v>409187289.65211064</v>
      </c>
      <c r="AB96" s="7">
        <f>'No. policies'!AC96*LOOKUP(AC$1,'Inputs &amp; Outputs'!$A$9:$A$58,'Inputs &amp; Outputs'!$I$9:$I$58)</f>
        <v>354167803.39547098</v>
      </c>
      <c r="AC96" s="7">
        <f>'No. policies'!AD96*LOOKUP(AD$1,'Inputs &amp; Outputs'!$A$9:$A$58,'Inputs &amp; Outputs'!$I$9:$I$58)</f>
        <v>305404714.65038025</v>
      </c>
      <c r="AD96" s="7">
        <f>'No. policies'!AE96*LOOKUP(AE$1,'Inputs &amp; Outputs'!$A$9:$A$58,'Inputs &amp; Outputs'!$I$9:$I$58)</f>
        <v>260613664.09955212</v>
      </c>
      <c r="AE96" s="7">
        <f>'No. policies'!AF96*LOOKUP(AF$1,'Inputs &amp; Outputs'!$A$9:$A$58,'Inputs &amp; Outputs'!$I$9:$I$58)</f>
        <v>216329066.93697384</v>
      </c>
      <c r="AF96" s="7">
        <f>'No. policies'!AG96*LOOKUP(AG$1,'Inputs &amp; Outputs'!$A$9:$A$58,'Inputs &amp; Outputs'!$I$9:$I$58)</f>
        <v>178512100.77879572</v>
      </c>
      <c r="AG96" s="7">
        <f>'No. policies'!AH96*LOOKUP(AH$1,'Inputs &amp; Outputs'!$A$9:$A$58,'Inputs &amp; Outputs'!$I$9:$I$58)</f>
        <v>145368402.54992321</v>
      </c>
      <c r="AH96" s="7">
        <f>'No. policies'!AI96*LOOKUP(AI$1,'Inputs &amp; Outputs'!$A$9:$A$58,'Inputs &amp; Outputs'!$I$9:$I$58)</f>
        <v>114806714.348757</v>
      </c>
      <c r="AI96" s="7">
        <f>'No. policies'!AJ96*LOOKUP(AJ$1,'Inputs &amp; Outputs'!$A$9:$A$58,'Inputs &amp; Outputs'!$I$9:$I$58)</f>
        <v>88213028.142364353</v>
      </c>
      <c r="AJ96" s="7">
        <f>'No. policies'!AK96*LOOKUP(AK$1,'Inputs &amp; Outputs'!$A$9:$A$58,'Inputs &amp; Outputs'!$I$9:$I$58)</f>
        <v>68983132.158889294</v>
      </c>
      <c r="AK96" s="7">
        <f>'No. policies'!AL96*LOOKUP(AL$1,'Inputs &amp; Outputs'!$A$9:$A$58,'Inputs &amp; Outputs'!$I$9:$I$58)</f>
        <v>53341935.386443347</v>
      </c>
      <c r="AL96" s="7">
        <f>'No. policies'!AM96*LOOKUP(AM$1,'Inputs &amp; Outputs'!$A$9:$A$58,'Inputs &amp; Outputs'!$I$9:$I$58)</f>
        <v>39987696.942232758</v>
      </c>
      <c r="AM96" s="7">
        <f>'No. policies'!AN96*LOOKUP(AN$1,'Inputs &amp; Outputs'!$A$9:$A$58,'Inputs &amp; Outputs'!$I$9:$I$58)</f>
        <v>29021713.561523899</v>
      </c>
      <c r="AN96" s="7">
        <f>'No. policies'!AO96*LOOKUP(AO$1,'Inputs &amp; Outputs'!$A$9:$A$58,'Inputs &amp; Outputs'!$I$9:$I$58)</f>
        <v>21092282.536107689</v>
      </c>
      <c r="AO96" s="7">
        <f>'No. policies'!AP96*LOOKUP(AP$1,'Inputs &amp; Outputs'!$A$9:$A$58,'Inputs &amp; Outputs'!$I$9:$I$58)</f>
        <v>14385850.242531873</v>
      </c>
      <c r="AP96" s="7">
        <f>'No. policies'!AQ96*LOOKUP(AQ$1,'Inputs &amp; Outputs'!$A$9:$A$58,'Inputs &amp; Outputs'!$I$9:$I$58)</f>
        <v>9597813.5181803331</v>
      </c>
      <c r="AQ96" s="7">
        <f>'No. policies'!AR96*LOOKUP(AR$1,'Inputs &amp; Outputs'!$A$9:$A$58,'Inputs &amp; Outputs'!$I$9:$I$58)</f>
        <v>6529200.3720806232</v>
      </c>
      <c r="AR96" s="7">
        <f>'No. policies'!AS96*LOOKUP(AS$1,'Inputs &amp; Outputs'!$A$9:$A$58,'Inputs &amp; Outputs'!$I$9:$I$58)</f>
        <v>3986244.5120156216</v>
      </c>
      <c r="AS96" s="7">
        <f>'No. policies'!AT96*LOOKUP(AT$1,'Inputs &amp; Outputs'!$A$9:$A$58,'Inputs &amp; Outputs'!$I$9:$I$58)</f>
        <v>2590471.8976893369</v>
      </c>
      <c r="AT96" s="7">
        <f>'No. policies'!AU96*LOOKUP(AU$1,'Inputs &amp; Outputs'!$A$9:$A$58,'Inputs &amp; Outputs'!$I$9:$I$58)</f>
        <v>1423576.7040044675</v>
      </c>
      <c r="AU96" s="7">
        <f>'No. policies'!AV96*LOOKUP(AV$1,'Inputs &amp; Outputs'!$A$9:$A$58,'Inputs &amp; Outputs'!$I$9:$I$58)</f>
        <v>805028.56707174447</v>
      </c>
      <c r="AV96" s="7">
        <f>'No. policies'!AW96*LOOKUP(AW$1,'Inputs &amp; Outputs'!$A$9:$A$58,'Inputs &amp; Outputs'!$I$9:$I$58)</f>
        <v>368702.71707156982</v>
      </c>
      <c r="AW96" s="7">
        <f>'No. policies'!AX96*LOOKUP(AX$1,'Inputs &amp; Outputs'!$A$9:$A$58,'Inputs &amp; Outputs'!$I$9:$I$58)</f>
        <v>150694.63942307691</v>
      </c>
      <c r="AX96" s="7">
        <f>'No. policies'!AY96*LOOKUP(AY$1,'Inputs &amp; Outputs'!$A$9:$A$58,'Inputs &amp; Outputs'!$I$9:$I$58)</f>
        <v>100000</v>
      </c>
      <c r="AY96" s="7">
        <f>'No. policies'!AZ96*LOOKUP(AZ$1,'Inputs &amp; Outputs'!$A$9:$A$58,'Inputs &amp; Outputs'!$I$9:$I$58)</f>
        <v>0</v>
      </c>
      <c r="AZ96" s="7">
        <f>'No. policies'!BA96*LOOKUP(BA$1,'Inputs &amp; Outputs'!$A$9:$A$58,'Inputs &amp; Outputs'!$I$9:$I$58)</f>
        <v>0</v>
      </c>
      <c r="BA96" s="7">
        <f>'No. policies'!BB96*LOOKUP(BB$1,'Inputs &amp; Outputs'!$A$9:$A$58,'Inputs &amp; Outputs'!$I$9:$I$58)</f>
        <v>0</v>
      </c>
      <c r="BB96" s="7">
        <f>'No. policies'!BC96*LOOKUP(BC$1,'Inputs &amp; Outputs'!$A$9:$A$58,'Inputs &amp; Outputs'!$I$9:$I$58)</f>
        <v>0</v>
      </c>
      <c r="BC96" s="7">
        <f>'No. policies'!BD96*LOOKUP(BD$1,'Inputs &amp; Outputs'!$A$9:$A$58,'Inputs &amp; Outputs'!$I$9:$I$58)</f>
        <v>0</v>
      </c>
      <c r="BD96" s="7">
        <f>'No. policies'!BE96*LOOKUP(BE$1,'Inputs &amp; Outputs'!$A$9:$A$58,'Inputs &amp; Outputs'!$I$9:$I$58)</f>
        <v>0</v>
      </c>
      <c r="BE96" s="7">
        <f>'No. policies'!BF96*LOOKUP(BF$1,'Inputs &amp; Outputs'!$A$9:$A$58,'Inputs &amp; Outputs'!$I$9:$I$58)</f>
        <v>0</v>
      </c>
      <c r="BF96" s="7">
        <f>'No. policies'!BG96*LOOKUP(BG$1,'Inputs &amp; Outputs'!$A$9:$A$58,'Inputs &amp; Outputs'!$I$9:$I$58)</f>
        <v>0</v>
      </c>
      <c r="BG96" s="7">
        <f>'No. policies'!BH96*LOOKUP(BH$1,'Inputs &amp; Outputs'!$A$9:$A$58,'Inputs &amp; Outputs'!$I$9:$I$58)</f>
        <v>0</v>
      </c>
      <c r="BH96" s="7">
        <f>'No. policies'!BI96*LOOKUP(BI$1,'Inputs &amp; Outputs'!$A$9:$A$58,'Inputs &amp; Outputs'!$I$9:$I$58)</f>
        <v>0</v>
      </c>
      <c r="BI96" s="7">
        <f>'No. policies'!BJ96*LOOKUP(BJ$1,'Inputs &amp; Outputs'!$A$9:$A$58,'Inputs &amp; Outputs'!$I$9:$I$58)</f>
        <v>0</v>
      </c>
      <c r="BJ96" s="7">
        <f>'No. policies'!BK96*LOOKUP(BK$1,'Inputs &amp; Outputs'!$A$9:$A$58,'Inputs &amp; Outputs'!$I$9:$I$58)</f>
        <v>0</v>
      </c>
      <c r="BK96" s="7">
        <f>'No. policies'!BL96*LOOKUP(BL$1,'Inputs &amp; Outputs'!$A$9:$A$58,'Inputs &amp; Outputs'!$I$9:$I$58)</f>
        <v>0</v>
      </c>
      <c r="BL96" s="7">
        <f>'No. policies'!BM96*LOOKUP(BM$1,'Inputs &amp; Outputs'!$A$9:$A$58,'Inputs &amp; Outputs'!$I$9:$I$58)</f>
        <v>0</v>
      </c>
      <c r="BM96" s="7">
        <f>'No. policies'!BN96*LOOKUP(BN$1,'Inputs &amp; Outputs'!$A$9:$A$58,'Inputs &amp; Outputs'!$I$9:$I$58)</f>
        <v>0</v>
      </c>
      <c r="BN96" s="7">
        <f>'No. policies'!BO96*LOOKUP(BO$1,'Inputs &amp; Outputs'!$A$9:$A$58,'Inputs &amp; Outputs'!$I$9:$I$58)</f>
        <v>0</v>
      </c>
      <c r="BO96" s="7">
        <f>'No. policies'!BP96*LOOKUP(BP$1,'Inputs &amp; Outputs'!$A$9:$A$58,'Inputs &amp; Outputs'!$I$9:$I$58)</f>
        <v>0</v>
      </c>
      <c r="BP96" s="7">
        <f>'No. policies'!BQ96*LOOKUP(BQ$1,'Inputs &amp; Outputs'!$A$9:$A$58,'Inputs &amp; Outputs'!$I$9:$I$58)</f>
        <v>0</v>
      </c>
      <c r="BQ96" s="7">
        <f>'No. policies'!BR96*LOOKUP(BR$1,'Inputs &amp; Outputs'!$A$9:$A$58,'Inputs &amp; Outputs'!$I$9:$I$58)</f>
        <v>0</v>
      </c>
      <c r="BR96" s="7">
        <f>'No. policies'!BS96*LOOKUP(BS$1,'Inputs &amp; Outputs'!$A$9:$A$58,'Inputs &amp; Outputs'!$I$9:$I$58)</f>
        <v>0</v>
      </c>
      <c r="BS96" s="7">
        <f>'No. policies'!BT96*LOOKUP(BT$1,'Inputs &amp; Outputs'!$A$9:$A$58,'Inputs &amp; Outputs'!$I$9:$I$58)</f>
        <v>0</v>
      </c>
      <c r="BT96" s="7">
        <f>'No. policies'!BU96*LOOKUP(BU$1,'Inputs &amp; Outputs'!$A$9:$A$58,'Inputs &amp; Outputs'!$I$9:$I$58)</f>
        <v>0</v>
      </c>
    </row>
    <row r="97" spans="1:72" x14ac:dyDescent="0.25">
      <c r="A97" s="1">
        <v>96</v>
      </c>
      <c r="B97" s="7">
        <f>'No. policies'!C97*LOOKUP(C$1,'Inputs &amp; Outputs'!$A$9:$A$58,'Inputs &amp; Outputs'!$I$9:$I$58)</f>
        <v>1910389659.3169272</v>
      </c>
      <c r="C97" s="7">
        <f>'No. policies'!D97*LOOKUP(D$1,'Inputs &amp; Outputs'!$A$9:$A$58,'Inputs &amp; Outputs'!$I$9:$I$58)</f>
        <v>1862466769.8971162</v>
      </c>
      <c r="D97" s="7">
        <f>'No. policies'!E97*LOOKUP(E$1,'Inputs &amp; Outputs'!$A$9:$A$58,'Inputs &amp; Outputs'!$I$9:$I$58)</f>
        <v>1814153618.5924964</v>
      </c>
      <c r="E97" s="7">
        <f>'No. policies'!F97*LOOKUP(F$1,'Inputs &amp; Outputs'!$A$9:$A$58,'Inputs &amp; Outputs'!$I$9:$I$58)</f>
        <v>1763624728.6155198</v>
      </c>
      <c r="F97" s="7">
        <f>'No. policies'!G97*LOOKUP(G$1,'Inputs &amp; Outputs'!$A$9:$A$58,'Inputs &amp; Outputs'!$I$9:$I$58)</f>
        <v>1714486843.8651783</v>
      </c>
      <c r="G97" s="7">
        <f>'No. policies'!H97*LOOKUP(H$1,'Inputs &amp; Outputs'!$A$9:$A$58,'Inputs &amp; Outputs'!$I$9:$I$58)</f>
        <v>1661164422.416934</v>
      </c>
      <c r="H97" s="7">
        <f>'No. policies'!I97*LOOKUP(I$1,'Inputs &amp; Outputs'!$A$9:$A$58,'Inputs &amp; Outputs'!$I$9:$I$58)</f>
        <v>1609599977.3199368</v>
      </c>
      <c r="I97" s="7">
        <f>'No. policies'!J97*LOOKUP(J$1,'Inputs &amp; Outputs'!$A$9:$A$58,'Inputs &amp; Outputs'!$I$9:$I$58)</f>
        <v>1554505389.1484506</v>
      </c>
      <c r="J97" s="7">
        <f>'No. policies'!K97*LOOKUP(K$1,'Inputs &amp; Outputs'!$A$9:$A$58,'Inputs &amp; Outputs'!$I$9:$I$58)</f>
        <v>1497762041.2312858</v>
      </c>
      <c r="K97" s="7">
        <f>'No. policies'!L97*LOOKUP(L$1,'Inputs &amp; Outputs'!$A$9:$A$58,'Inputs &amp; Outputs'!$I$9:$I$58)</f>
        <v>1437747064.1106889</v>
      </c>
      <c r="L97" s="7">
        <f>'No. policies'!M97*LOOKUP(M$1,'Inputs &amp; Outputs'!$A$9:$A$58,'Inputs &amp; Outputs'!$I$9:$I$58)</f>
        <v>1379807799.1825495</v>
      </c>
      <c r="M97" s="7">
        <f>'No. policies'!N97*LOOKUP(N$1,'Inputs &amp; Outputs'!$A$9:$A$58,'Inputs &amp; Outputs'!$I$9:$I$58)</f>
        <v>1317324454.9183388</v>
      </c>
      <c r="N97" s="7">
        <f>'No. policies'!O97*LOOKUP(O$1,'Inputs &amp; Outputs'!$A$9:$A$58,'Inputs &amp; Outputs'!$I$9:$I$58)</f>
        <v>1257665778.3140881</v>
      </c>
      <c r="O97" s="7">
        <f>'No. policies'!P97*LOOKUP(P$1,'Inputs &amp; Outputs'!$A$9:$A$58,'Inputs &amp; Outputs'!$I$9:$I$58)</f>
        <v>1189385566.9998624</v>
      </c>
      <c r="P97" s="7">
        <f>'No. policies'!Q97*LOOKUP(Q$1,'Inputs &amp; Outputs'!$A$9:$A$58,'Inputs &amp; Outputs'!$I$9:$I$58)</f>
        <v>1126673269.420085</v>
      </c>
      <c r="Q97" s="7">
        <f>'No. policies'!R97*LOOKUP(R$1,'Inputs &amp; Outputs'!$A$9:$A$58,'Inputs &amp; Outputs'!$I$9:$I$58)</f>
        <v>1060370323.4499185</v>
      </c>
      <c r="R97" s="7">
        <f>'No. policies'!S97*LOOKUP(S$1,'Inputs &amp; Outputs'!$A$9:$A$58,'Inputs &amp; Outputs'!$I$9:$I$58)</f>
        <v>989051954.91455102</v>
      </c>
      <c r="S97" s="7">
        <f>'No. policies'!T97*LOOKUP(T$1,'Inputs &amp; Outputs'!$A$9:$A$58,'Inputs &amp; Outputs'!$I$9:$I$58)</f>
        <v>924652497.21415758</v>
      </c>
      <c r="T97" s="7">
        <f>'No. policies'!U97*LOOKUP(U$1,'Inputs &amp; Outputs'!$A$9:$A$58,'Inputs &amp; Outputs'!$I$9:$I$58)</f>
        <v>857454356.71803856</v>
      </c>
      <c r="U97" s="7">
        <f>'No. policies'!V97*LOOKUP(V$1,'Inputs &amp; Outputs'!$A$9:$A$58,'Inputs &amp; Outputs'!$I$9:$I$58)</f>
        <v>793664267.63188136</v>
      </c>
      <c r="V97" s="7">
        <f>'No. policies'!W97*LOOKUP(W$1,'Inputs &amp; Outputs'!$A$9:$A$58,'Inputs &amp; Outputs'!$I$9:$I$58)</f>
        <v>733115516.45754111</v>
      </c>
      <c r="W97" s="7">
        <f>'No. policies'!X97*LOOKUP(X$1,'Inputs &amp; Outputs'!$A$9:$A$58,'Inputs &amp; Outputs'!$I$9:$I$58)</f>
        <v>667436875.86060119</v>
      </c>
      <c r="X97" s="7">
        <f>'No. policies'!Y97*LOOKUP(Y$1,'Inputs &amp; Outputs'!$A$9:$A$58,'Inputs &amp; Outputs'!$I$9:$I$58)</f>
        <v>606260535.15149415</v>
      </c>
      <c r="Y97" s="7">
        <f>'No. policies'!Z97*LOOKUP(Z$1,'Inputs &amp; Outputs'!$A$9:$A$58,'Inputs &amp; Outputs'!$I$9:$I$58)</f>
        <v>544593520.31415093</v>
      </c>
      <c r="Z97" s="7">
        <f>'No. policies'!AA97*LOOKUP(AA$1,'Inputs &amp; Outputs'!$A$9:$A$58,'Inputs &amp; Outputs'!$I$9:$I$58)</f>
        <v>486787284.91487622</v>
      </c>
      <c r="AA97" s="7">
        <f>'No. policies'!AB97*LOOKUP(AB$1,'Inputs &amp; Outputs'!$A$9:$A$58,'Inputs &amp; Outputs'!$I$9:$I$58)</f>
        <v>425646521.21741152</v>
      </c>
      <c r="AB97" s="7">
        <f>'No. policies'!AC97*LOOKUP(AC$1,'Inputs &amp; Outputs'!$A$9:$A$58,'Inputs &amp; Outputs'!$I$9:$I$58)</f>
        <v>370123571.76412112</v>
      </c>
      <c r="AC97" s="7">
        <f>'No. policies'!AD97*LOOKUP(AD$1,'Inputs &amp; Outputs'!$A$9:$A$58,'Inputs &amp; Outputs'!$I$9:$I$58)</f>
        <v>315798986.00941801</v>
      </c>
      <c r="AD97" s="7">
        <f>'No. policies'!AE97*LOOKUP(AE$1,'Inputs &amp; Outputs'!$A$9:$A$58,'Inputs &amp; Outputs'!$I$9:$I$58)</f>
        <v>266684531.48290274</v>
      </c>
      <c r="AE97" s="7">
        <f>'No. policies'!AF97*LOOKUP(AF$1,'Inputs &amp; Outputs'!$A$9:$A$58,'Inputs &amp; Outputs'!$I$9:$I$58)</f>
        <v>221556349.22355497</v>
      </c>
      <c r="AF97" s="7">
        <f>'No. policies'!AG97*LOOKUP(AG$1,'Inputs &amp; Outputs'!$A$9:$A$58,'Inputs &amp; Outputs'!$I$9:$I$58)</f>
        <v>181866190.35501525</v>
      </c>
      <c r="AG97" s="7">
        <f>'No. policies'!AH97*LOOKUP(AH$1,'Inputs &amp; Outputs'!$A$9:$A$58,'Inputs &amp; Outputs'!$I$9:$I$58)</f>
        <v>145886649.97434363</v>
      </c>
      <c r="AH97" s="7">
        <f>'No. policies'!AI97*LOOKUP(AI$1,'Inputs &amp; Outputs'!$A$9:$A$58,'Inputs &amp; Outputs'!$I$9:$I$58)</f>
        <v>115287748.06809537</v>
      </c>
      <c r="AI97" s="7">
        <f>'No. policies'!AJ97*LOOKUP(AJ$1,'Inputs &amp; Outputs'!$A$9:$A$58,'Inputs &amp; Outputs'!$I$9:$I$58)</f>
        <v>89406103.755447894</v>
      </c>
      <c r="AJ97" s="7">
        <f>'No. policies'!AK97*LOOKUP(AK$1,'Inputs &amp; Outputs'!$A$9:$A$58,'Inputs &amp; Outputs'!$I$9:$I$58)</f>
        <v>69608987.188556641</v>
      </c>
      <c r="AK97" s="7">
        <f>'No. policies'!AL97*LOOKUP(AL$1,'Inputs &amp; Outputs'!$A$9:$A$58,'Inputs &amp; Outputs'!$I$9:$I$58)</f>
        <v>51390401.164988101</v>
      </c>
      <c r="AL97" s="7">
        <f>'No. policies'!AM97*LOOKUP(AM$1,'Inputs &amp; Outputs'!$A$9:$A$58,'Inputs &amp; Outputs'!$I$9:$I$58)</f>
        <v>37728849.939389072</v>
      </c>
      <c r="AM97" s="7">
        <f>'No. policies'!AN97*LOOKUP(AN$1,'Inputs &amp; Outputs'!$A$9:$A$58,'Inputs &amp; Outputs'!$I$9:$I$58)</f>
        <v>28217151.205362841</v>
      </c>
      <c r="AN97" s="7">
        <f>'No. policies'!AO97*LOOKUP(AO$1,'Inputs &amp; Outputs'!$A$9:$A$58,'Inputs &amp; Outputs'!$I$9:$I$58)</f>
        <v>20441620.86404267</v>
      </c>
      <c r="AO97" s="7">
        <f>'No. policies'!AP97*LOOKUP(AP$1,'Inputs &amp; Outputs'!$A$9:$A$58,'Inputs &amp; Outputs'!$I$9:$I$58)</f>
        <v>14385850.242531873</v>
      </c>
      <c r="AP97" s="7">
        <f>'No. policies'!AQ97*LOOKUP(AQ$1,'Inputs &amp; Outputs'!$A$9:$A$58,'Inputs &amp; Outputs'!$I$9:$I$58)</f>
        <v>9887194.8302862737</v>
      </c>
      <c r="AQ97" s="7">
        <f>'No. policies'!AR97*LOOKUP(AR$1,'Inputs &amp; Outputs'!$A$9:$A$58,'Inputs &amp; Outputs'!$I$9:$I$58)</f>
        <v>6801250.3875839822</v>
      </c>
      <c r="AR97" s="7">
        <f>'No. policies'!AS97*LOOKUP(AS$1,'Inputs &amp; Outputs'!$A$9:$A$58,'Inputs &amp; Outputs'!$I$9:$I$58)</f>
        <v>4410313.0771236662</v>
      </c>
      <c r="AS97" s="7">
        <f>'No. policies'!AT97*LOOKUP(AT$1,'Inputs &amp; Outputs'!$A$9:$A$58,'Inputs &amp; Outputs'!$I$9:$I$58)</f>
        <v>2825969.342933822</v>
      </c>
      <c r="AT97" s="7">
        <f>'No. policies'!AU97*LOOKUP(AU$1,'Inputs &amp; Outputs'!$A$9:$A$58,'Inputs &amp; Outputs'!$I$9:$I$58)</f>
        <v>1743881.4624054725</v>
      </c>
      <c r="AU97" s="7">
        <f>'No. policies'!AV97*LOOKUP(AV$1,'Inputs &amp; Outputs'!$A$9:$A$58,'Inputs &amp; Outputs'!$I$9:$I$58)</f>
        <v>928879.11585201288</v>
      </c>
      <c r="AV97" s="7">
        <f>'No. policies'!AW97*LOOKUP(AW$1,'Inputs &amp; Outputs'!$A$9:$A$58,'Inputs &amp; Outputs'!$I$9:$I$58)</f>
        <v>491603.62276209309</v>
      </c>
      <c r="AW97" s="7">
        <f>'No. policies'!AX97*LOOKUP(AX$1,'Inputs &amp; Outputs'!$A$9:$A$58,'Inputs &amp; Outputs'!$I$9:$I$58)</f>
        <v>180833.56730769228</v>
      </c>
      <c r="AX97" s="7">
        <f>'No. policies'!AY97*LOOKUP(AY$1,'Inputs &amp; Outputs'!$A$9:$A$58,'Inputs &amp; Outputs'!$I$9:$I$58)</f>
        <v>175000</v>
      </c>
      <c r="AY97" s="7">
        <f>'No. policies'!AZ97*LOOKUP(AZ$1,'Inputs &amp; Outputs'!$A$9:$A$58,'Inputs &amp; Outputs'!$I$9:$I$58)</f>
        <v>0</v>
      </c>
      <c r="AZ97" s="7">
        <f>'No. policies'!BA97*LOOKUP(BA$1,'Inputs &amp; Outputs'!$A$9:$A$58,'Inputs &amp; Outputs'!$I$9:$I$58)</f>
        <v>0</v>
      </c>
      <c r="BA97" s="7">
        <f>'No. policies'!BB97*LOOKUP(BB$1,'Inputs &amp; Outputs'!$A$9:$A$58,'Inputs &amp; Outputs'!$I$9:$I$58)</f>
        <v>0</v>
      </c>
      <c r="BB97" s="7">
        <f>'No. policies'!BC97*LOOKUP(BC$1,'Inputs &amp; Outputs'!$A$9:$A$58,'Inputs &amp; Outputs'!$I$9:$I$58)</f>
        <v>0</v>
      </c>
      <c r="BC97" s="7">
        <f>'No. policies'!BD97*LOOKUP(BD$1,'Inputs &amp; Outputs'!$A$9:$A$58,'Inputs &amp; Outputs'!$I$9:$I$58)</f>
        <v>0</v>
      </c>
      <c r="BD97" s="7">
        <f>'No. policies'!BE97*LOOKUP(BE$1,'Inputs &amp; Outputs'!$A$9:$A$58,'Inputs &amp; Outputs'!$I$9:$I$58)</f>
        <v>0</v>
      </c>
      <c r="BE97" s="7">
        <f>'No. policies'!BF97*LOOKUP(BF$1,'Inputs &amp; Outputs'!$A$9:$A$58,'Inputs &amp; Outputs'!$I$9:$I$58)</f>
        <v>0</v>
      </c>
      <c r="BF97" s="7">
        <f>'No. policies'!BG97*LOOKUP(BG$1,'Inputs &amp; Outputs'!$A$9:$A$58,'Inputs &amp; Outputs'!$I$9:$I$58)</f>
        <v>0</v>
      </c>
      <c r="BG97" s="7">
        <f>'No. policies'!BH97*LOOKUP(BH$1,'Inputs &amp; Outputs'!$A$9:$A$58,'Inputs &amp; Outputs'!$I$9:$I$58)</f>
        <v>0</v>
      </c>
      <c r="BH97" s="7">
        <f>'No. policies'!BI97*LOOKUP(BI$1,'Inputs &amp; Outputs'!$A$9:$A$58,'Inputs &amp; Outputs'!$I$9:$I$58)</f>
        <v>0</v>
      </c>
      <c r="BI97" s="7">
        <f>'No. policies'!BJ97*LOOKUP(BJ$1,'Inputs &amp; Outputs'!$A$9:$A$58,'Inputs &amp; Outputs'!$I$9:$I$58)</f>
        <v>0</v>
      </c>
      <c r="BJ97" s="7">
        <f>'No. policies'!BK97*LOOKUP(BK$1,'Inputs &amp; Outputs'!$A$9:$A$58,'Inputs &amp; Outputs'!$I$9:$I$58)</f>
        <v>0</v>
      </c>
      <c r="BK97" s="7">
        <f>'No. policies'!BL97*LOOKUP(BL$1,'Inputs &amp; Outputs'!$A$9:$A$58,'Inputs &amp; Outputs'!$I$9:$I$58)</f>
        <v>0</v>
      </c>
      <c r="BL97" s="7">
        <f>'No. policies'!BM97*LOOKUP(BM$1,'Inputs &amp; Outputs'!$A$9:$A$58,'Inputs &amp; Outputs'!$I$9:$I$58)</f>
        <v>0</v>
      </c>
      <c r="BM97" s="7">
        <f>'No. policies'!BN97*LOOKUP(BN$1,'Inputs &amp; Outputs'!$A$9:$A$58,'Inputs &amp; Outputs'!$I$9:$I$58)</f>
        <v>0</v>
      </c>
      <c r="BN97" s="7">
        <f>'No. policies'!BO97*LOOKUP(BO$1,'Inputs &amp; Outputs'!$A$9:$A$58,'Inputs &amp; Outputs'!$I$9:$I$58)</f>
        <v>0</v>
      </c>
      <c r="BO97" s="7">
        <f>'No. policies'!BP97*LOOKUP(BP$1,'Inputs &amp; Outputs'!$A$9:$A$58,'Inputs &amp; Outputs'!$I$9:$I$58)</f>
        <v>0</v>
      </c>
      <c r="BP97" s="7">
        <f>'No. policies'!BQ97*LOOKUP(BQ$1,'Inputs &amp; Outputs'!$A$9:$A$58,'Inputs &amp; Outputs'!$I$9:$I$58)</f>
        <v>0</v>
      </c>
      <c r="BQ97" s="7">
        <f>'No. policies'!BR97*LOOKUP(BR$1,'Inputs &amp; Outputs'!$A$9:$A$58,'Inputs &amp; Outputs'!$I$9:$I$58)</f>
        <v>0</v>
      </c>
      <c r="BR97" s="7">
        <f>'No. policies'!BS97*LOOKUP(BS$1,'Inputs &amp; Outputs'!$A$9:$A$58,'Inputs &amp; Outputs'!$I$9:$I$58)</f>
        <v>0</v>
      </c>
      <c r="BS97" s="7">
        <f>'No. policies'!BT97*LOOKUP(BT$1,'Inputs &amp; Outputs'!$A$9:$A$58,'Inputs &amp; Outputs'!$I$9:$I$58)</f>
        <v>0</v>
      </c>
      <c r="BT97" s="7">
        <f>'No. policies'!BU97*LOOKUP(BU$1,'Inputs &amp; Outputs'!$A$9:$A$58,'Inputs &amp; Outputs'!$I$9:$I$58)</f>
        <v>0</v>
      </c>
    </row>
    <row r="98" spans="1:72" x14ac:dyDescent="0.25">
      <c r="A98" s="1">
        <v>97</v>
      </c>
      <c r="B98" s="7">
        <f>'No. policies'!C98*LOOKUP(C$1,'Inputs &amp; Outputs'!$A$9:$A$58,'Inputs &amp; Outputs'!$I$9:$I$58)</f>
        <v>1905793693.8173676</v>
      </c>
      <c r="C98" s="7">
        <f>'No. policies'!D98*LOOKUP(D$1,'Inputs &amp; Outputs'!$A$9:$A$58,'Inputs &amp; Outputs'!$I$9:$I$58)</f>
        <v>1860217413.894825</v>
      </c>
      <c r="D98" s="7">
        <f>'No. policies'!E98*LOOKUP(E$1,'Inputs &amp; Outputs'!$A$9:$A$58,'Inputs &amp; Outputs'!$I$9:$I$58)</f>
        <v>1811954200.1824024</v>
      </c>
      <c r="E98" s="7">
        <f>'No. policies'!F98*LOOKUP(F$1,'Inputs &amp; Outputs'!$A$9:$A$58,'Inputs &amp; Outputs'!$I$9:$I$58)</f>
        <v>1760044491.651217</v>
      </c>
      <c r="F98" s="7">
        <f>'No. policies'!G98*LOOKUP(G$1,'Inputs &amp; Outputs'!$A$9:$A$58,'Inputs &amp; Outputs'!$I$9:$I$58)</f>
        <v>1708200275.68641</v>
      </c>
      <c r="G98" s="7">
        <f>'No. policies'!H98*LOOKUP(H$1,'Inputs &amp; Outputs'!$A$9:$A$58,'Inputs &amp; Outputs'!$I$9:$I$58)</f>
        <v>1653338371.2666698</v>
      </c>
      <c r="H98" s="7">
        <f>'No. policies'!I98*LOOKUP(I$1,'Inputs &amp; Outputs'!$A$9:$A$58,'Inputs &amp; Outputs'!$I$9:$I$58)</f>
        <v>1599999319.2898507</v>
      </c>
      <c r="I98" s="7">
        <f>'No. policies'!J98*LOOKUP(J$1,'Inputs &amp; Outputs'!$A$9:$A$58,'Inputs &amp; Outputs'!$I$9:$I$58)</f>
        <v>1542604561.6296232</v>
      </c>
      <c r="J98" s="7">
        <f>'No. policies'!K98*LOOKUP(K$1,'Inputs &amp; Outputs'!$A$9:$A$58,'Inputs &amp; Outputs'!$I$9:$I$58)</f>
        <v>1484344589.6119223</v>
      </c>
      <c r="K98" s="7">
        <f>'No. policies'!L98*LOOKUP(L$1,'Inputs &amp; Outputs'!$A$9:$A$58,'Inputs &amp; Outputs'!$I$9:$I$58)</f>
        <v>1421728440.1044106</v>
      </c>
      <c r="L98" s="7">
        <f>'No. policies'!M98*LOOKUP(M$1,'Inputs &amp; Outputs'!$A$9:$A$58,'Inputs &amp; Outputs'!$I$9:$I$58)</f>
        <v>1358764341.9613795</v>
      </c>
      <c r="M98" s="7">
        <f>'No. policies'!N98*LOOKUP(N$1,'Inputs &amp; Outputs'!$A$9:$A$58,'Inputs &amp; Outputs'!$I$9:$I$58)</f>
        <v>1298420891.3116717</v>
      </c>
      <c r="N98" s="7">
        <f>'No. policies'!O98*LOOKUP(O$1,'Inputs &amp; Outputs'!$A$9:$A$58,'Inputs &amp; Outputs'!$I$9:$I$58)</f>
        <v>1237003737.8575661</v>
      </c>
      <c r="O98" s="7">
        <f>'No. policies'!P98*LOOKUP(P$1,'Inputs &amp; Outputs'!$A$9:$A$58,'Inputs &amp; Outputs'!$I$9:$I$58)</f>
        <v>1174482296.5406423</v>
      </c>
      <c r="P98" s="7">
        <f>'No. policies'!Q98*LOOKUP(Q$1,'Inputs &amp; Outputs'!$A$9:$A$58,'Inputs &amp; Outputs'!$I$9:$I$58)</f>
        <v>1112370290.2759993</v>
      </c>
      <c r="Q98" s="7">
        <f>'No. policies'!R98*LOOKUP(R$1,'Inputs &amp; Outputs'!$A$9:$A$58,'Inputs &amp; Outputs'!$I$9:$I$58)</f>
        <v>1044992190.5016305</v>
      </c>
      <c r="R98" s="7">
        <f>'No. policies'!S98*LOOKUP(S$1,'Inputs &amp; Outputs'!$A$9:$A$58,'Inputs &amp; Outputs'!$I$9:$I$58)</f>
        <v>975050523.20190597</v>
      </c>
      <c r="S98" s="7">
        <f>'No. policies'!T98*LOOKUP(T$1,'Inputs &amp; Outputs'!$A$9:$A$58,'Inputs &amp; Outputs'!$I$9:$I$58)</f>
        <v>909562378.40910161</v>
      </c>
      <c r="T98" s="7">
        <f>'No. policies'!U98*LOOKUP(U$1,'Inputs &amp; Outputs'!$A$9:$A$58,'Inputs &amp; Outputs'!$I$9:$I$58)</f>
        <v>844154046.7737937</v>
      </c>
      <c r="U98" s="7">
        <f>'No. policies'!V98*LOOKUP(V$1,'Inputs &amp; Outputs'!$A$9:$A$58,'Inputs &amp; Outputs'!$I$9:$I$58)</f>
        <v>781454048.12985241</v>
      </c>
      <c r="V98" s="7">
        <f>'No. policies'!W98*LOOKUP(W$1,'Inputs &amp; Outputs'!$A$9:$A$58,'Inputs &amp; Outputs'!$I$9:$I$58)</f>
        <v>713200979.70685387</v>
      </c>
      <c r="W98" s="7">
        <f>'No. policies'!X98*LOOKUP(X$1,'Inputs &amp; Outputs'!$A$9:$A$58,'Inputs &amp; Outputs'!$I$9:$I$58)</f>
        <v>653579447.95180023</v>
      </c>
      <c r="X98" s="7">
        <f>'No. policies'!Y98*LOOKUP(Y$1,'Inputs &amp; Outputs'!$A$9:$A$58,'Inputs &amp; Outputs'!$I$9:$I$58)</f>
        <v>588948227.23990667</v>
      </c>
      <c r="Y98" s="7">
        <f>'No. policies'!Z98*LOOKUP(Z$1,'Inputs &amp; Outputs'!$A$9:$A$58,'Inputs &amp; Outputs'!$I$9:$I$58)</f>
        <v>527125717.93109703</v>
      </c>
      <c r="Z98" s="7">
        <f>'No. policies'!AA98*LOOKUP(AA$1,'Inputs &amp; Outputs'!$A$9:$A$58,'Inputs &amp; Outputs'!$I$9:$I$58)</f>
        <v>467703257.11304563</v>
      </c>
      <c r="AA98" s="7">
        <f>'No. policies'!AB98*LOOKUP(AB$1,'Inputs &amp; Outputs'!$A$9:$A$58,'Inputs &amp; Outputs'!$I$9:$I$58)</f>
        <v>411480789.13252145</v>
      </c>
      <c r="AB98" s="7">
        <f>'No. policies'!AC98*LOOKUP(AC$1,'Inputs &amp; Outputs'!$A$9:$A$58,'Inputs &amp; Outputs'!$I$9:$I$58)</f>
        <v>355047255.19531786</v>
      </c>
      <c r="AC98" s="7">
        <f>'No. policies'!AD98*LOOKUP(AD$1,'Inputs &amp; Outputs'!$A$9:$A$58,'Inputs &amp; Outputs'!$I$9:$I$58)</f>
        <v>304820766.82122082</v>
      </c>
      <c r="AD98" s="7">
        <f>'No. policies'!AE98*LOOKUP(AE$1,'Inputs &amp; Outputs'!$A$9:$A$58,'Inputs &amp; Outputs'!$I$9:$I$58)</f>
        <v>257795047.10013932</v>
      </c>
      <c r="AE98" s="7">
        <f>'No. policies'!AF98*LOOKUP(AF$1,'Inputs &amp; Outputs'!$A$9:$A$58,'Inputs &amp; Outputs'!$I$9:$I$58)</f>
        <v>216128017.61825916</v>
      </c>
      <c r="AF98" s="7">
        <f>'No. policies'!AG98*LOOKUP(AG$1,'Inputs &amp; Outputs'!$A$9:$A$58,'Inputs &amp; Outputs'!$I$9:$I$58)</f>
        <v>176369210.21621102</v>
      </c>
      <c r="AG98" s="7">
        <f>'No. policies'!AH98*LOOKUP(AH$1,'Inputs &amp; Outputs'!$A$9:$A$58,'Inputs &amp; Outputs'!$I$9:$I$58)</f>
        <v>140963299.44234979</v>
      </c>
      <c r="AH98" s="7">
        <f>'No. policies'!AI98*LOOKUP(AI$1,'Inputs &amp; Outputs'!$A$9:$A$58,'Inputs &amp; Outputs'!$I$9:$I$58)</f>
        <v>110798100.02093728</v>
      </c>
      <c r="AI98" s="7">
        <f>'No. policies'!AJ98*LOOKUP(AJ$1,'Inputs &amp; Outputs'!$A$9:$A$58,'Inputs &amp; Outputs'!$I$9:$I$58)</f>
        <v>86721683.626009926</v>
      </c>
      <c r="AJ98" s="7">
        <f>'No. policies'!AK98*LOOKUP(AK$1,'Inputs &amp; Outputs'!$A$9:$A$58,'Inputs &amp; Outputs'!$I$9:$I$58)</f>
        <v>68565895.4724444</v>
      </c>
      <c r="AK98" s="7">
        <f>'No. policies'!AL98*LOOKUP(AL$1,'Inputs &amp; Outputs'!$A$9:$A$58,'Inputs &amp; Outputs'!$I$9:$I$58)</f>
        <v>52301117.135000549</v>
      </c>
      <c r="AL98" s="7">
        <f>'No. policies'!AM98*LOOKUP(AM$1,'Inputs &amp; Outputs'!$A$9:$A$58,'Inputs &amp; Outputs'!$I$9:$I$58)</f>
        <v>37484650.263405971</v>
      </c>
      <c r="AM98" s="7">
        <f>'No. policies'!AN98*LOOKUP(AN$1,'Inputs &amp; Outputs'!$A$9:$A$58,'Inputs &amp; Outputs'!$I$9:$I$58)</f>
        <v>27872338.7670081</v>
      </c>
      <c r="AN98" s="7">
        <f>'No. policies'!AO98*LOOKUP(AO$1,'Inputs &amp; Outputs'!$A$9:$A$58,'Inputs &amp; Outputs'!$I$9:$I$58)</f>
        <v>19519850.161950558</v>
      </c>
      <c r="AO98" s="7">
        <f>'No. policies'!AP98*LOOKUP(AP$1,'Inputs &amp; Outputs'!$A$9:$A$58,'Inputs &amp; Outputs'!$I$9:$I$58)</f>
        <v>13617922.293642271</v>
      </c>
      <c r="AP98" s="7">
        <f>'No. policies'!AQ98*LOOKUP(AQ$1,'Inputs &amp; Outputs'!$A$9:$A$58,'Inputs &amp; Outputs'!$I$9:$I$58)</f>
        <v>9356662.4247587174</v>
      </c>
      <c r="AQ98" s="7">
        <f>'No. policies'!AR98*LOOKUP(AR$1,'Inputs &amp; Outputs'!$A$9:$A$58,'Inputs &amp; Outputs'!$I$9:$I$58)</f>
        <v>6075783.6795750242</v>
      </c>
      <c r="AR98" s="7">
        <f>'No. policies'!AS98*LOOKUP(AS$1,'Inputs &amp; Outputs'!$A$9:$A$58,'Inputs &amp; Outputs'!$I$9:$I$58)</f>
        <v>3986244.5120156216</v>
      </c>
      <c r="AS98" s="7">
        <f>'No. policies'!AT98*LOOKUP(AT$1,'Inputs &amp; Outputs'!$A$9:$A$58,'Inputs &amp; Outputs'!$I$9:$I$58)</f>
        <v>2276475.3040300235</v>
      </c>
      <c r="AT98" s="7">
        <f>'No. policies'!AU98*LOOKUP(AU$1,'Inputs &amp; Outputs'!$A$9:$A$58,'Inputs &amp; Outputs'!$I$9:$I$58)</f>
        <v>1281219.0336040207</v>
      </c>
      <c r="AU98" s="7">
        <f>'No. policies'!AV98*LOOKUP(AV$1,'Inputs &amp; Outputs'!$A$9:$A$58,'Inputs &amp; Outputs'!$I$9:$I$58)</f>
        <v>650215.38109640894</v>
      </c>
      <c r="AV98" s="7">
        <f>'No. policies'!AW98*LOOKUP(AW$1,'Inputs &amp; Outputs'!$A$9:$A$58,'Inputs &amp; Outputs'!$I$9:$I$58)</f>
        <v>319542.35479536047</v>
      </c>
      <c r="AW98" s="7">
        <f>'No. policies'!AX98*LOOKUP(AX$1,'Inputs &amp; Outputs'!$A$9:$A$58,'Inputs &amp; Outputs'!$I$9:$I$58)</f>
        <v>135625.17548076922</v>
      </c>
      <c r="AX98" s="7">
        <f>'No. policies'!AY98*LOOKUP(AY$1,'Inputs &amp; Outputs'!$A$9:$A$58,'Inputs &amp; Outputs'!$I$9:$I$58)</f>
        <v>100000</v>
      </c>
      <c r="AY98" s="7">
        <f>'No. policies'!AZ98*LOOKUP(AZ$1,'Inputs &amp; Outputs'!$A$9:$A$58,'Inputs &amp; Outputs'!$I$9:$I$58)</f>
        <v>0</v>
      </c>
      <c r="AZ98" s="7">
        <f>'No. policies'!BA98*LOOKUP(BA$1,'Inputs &amp; Outputs'!$A$9:$A$58,'Inputs &amp; Outputs'!$I$9:$I$58)</f>
        <v>0</v>
      </c>
      <c r="BA98" s="7">
        <f>'No. policies'!BB98*LOOKUP(BB$1,'Inputs &amp; Outputs'!$A$9:$A$58,'Inputs &amp; Outputs'!$I$9:$I$58)</f>
        <v>0</v>
      </c>
      <c r="BB98" s="7">
        <f>'No. policies'!BC98*LOOKUP(BC$1,'Inputs &amp; Outputs'!$A$9:$A$58,'Inputs &amp; Outputs'!$I$9:$I$58)</f>
        <v>0</v>
      </c>
      <c r="BC98" s="7">
        <f>'No. policies'!BD98*LOOKUP(BD$1,'Inputs &amp; Outputs'!$A$9:$A$58,'Inputs &amp; Outputs'!$I$9:$I$58)</f>
        <v>0</v>
      </c>
      <c r="BD98" s="7">
        <f>'No. policies'!BE98*LOOKUP(BE$1,'Inputs &amp; Outputs'!$A$9:$A$58,'Inputs &amp; Outputs'!$I$9:$I$58)</f>
        <v>0</v>
      </c>
      <c r="BE98" s="7">
        <f>'No. policies'!BF98*LOOKUP(BF$1,'Inputs &amp; Outputs'!$A$9:$A$58,'Inputs &amp; Outputs'!$I$9:$I$58)</f>
        <v>0</v>
      </c>
      <c r="BF98" s="7">
        <f>'No. policies'!BG98*LOOKUP(BG$1,'Inputs &amp; Outputs'!$A$9:$A$58,'Inputs &amp; Outputs'!$I$9:$I$58)</f>
        <v>0</v>
      </c>
      <c r="BG98" s="7">
        <f>'No. policies'!BH98*LOOKUP(BH$1,'Inputs &amp; Outputs'!$A$9:$A$58,'Inputs &amp; Outputs'!$I$9:$I$58)</f>
        <v>0</v>
      </c>
      <c r="BH98" s="7">
        <f>'No. policies'!BI98*LOOKUP(BI$1,'Inputs &amp; Outputs'!$A$9:$A$58,'Inputs &amp; Outputs'!$I$9:$I$58)</f>
        <v>0</v>
      </c>
      <c r="BI98" s="7">
        <f>'No. policies'!BJ98*LOOKUP(BJ$1,'Inputs &amp; Outputs'!$A$9:$A$58,'Inputs &amp; Outputs'!$I$9:$I$58)</f>
        <v>0</v>
      </c>
      <c r="BJ98" s="7">
        <f>'No. policies'!BK98*LOOKUP(BK$1,'Inputs &amp; Outputs'!$A$9:$A$58,'Inputs &amp; Outputs'!$I$9:$I$58)</f>
        <v>0</v>
      </c>
      <c r="BK98" s="7">
        <f>'No. policies'!BL98*LOOKUP(BL$1,'Inputs &amp; Outputs'!$A$9:$A$58,'Inputs &amp; Outputs'!$I$9:$I$58)</f>
        <v>0</v>
      </c>
      <c r="BL98" s="7">
        <f>'No. policies'!BM98*LOOKUP(BM$1,'Inputs &amp; Outputs'!$A$9:$A$58,'Inputs &amp; Outputs'!$I$9:$I$58)</f>
        <v>0</v>
      </c>
      <c r="BM98" s="7">
        <f>'No. policies'!BN98*LOOKUP(BN$1,'Inputs &amp; Outputs'!$A$9:$A$58,'Inputs &amp; Outputs'!$I$9:$I$58)</f>
        <v>0</v>
      </c>
      <c r="BN98" s="7">
        <f>'No. policies'!BO98*LOOKUP(BO$1,'Inputs &amp; Outputs'!$A$9:$A$58,'Inputs &amp; Outputs'!$I$9:$I$58)</f>
        <v>0</v>
      </c>
      <c r="BO98" s="7">
        <f>'No. policies'!BP98*LOOKUP(BP$1,'Inputs &amp; Outputs'!$A$9:$A$58,'Inputs &amp; Outputs'!$I$9:$I$58)</f>
        <v>0</v>
      </c>
      <c r="BP98" s="7">
        <f>'No. policies'!BQ98*LOOKUP(BQ$1,'Inputs &amp; Outputs'!$A$9:$A$58,'Inputs &amp; Outputs'!$I$9:$I$58)</f>
        <v>0</v>
      </c>
      <c r="BQ98" s="7">
        <f>'No. policies'!BR98*LOOKUP(BR$1,'Inputs &amp; Outputs'!$A$9:$A$58,'Inputs &amp; Outputs'!$I$9:$I$58)</f>
        <v>0</v>
      </c>
      <c r="BR98" s="7">
        <f>'No. policies'!BS98*LOOKUP(BS$1,'Inputs &amp; Outputs'!$A$9:$A$58,'Inputs &amp; Outputs'!$I$9:$I$58)</f>
        <v>0</v>
      </c>
      <c r="BS98" s="7">
        <f>'No. policies'!BT98*LOOKUP(BT$1,'Inputs &amp; Outputs'!$A$9:$A$58,'Inputs &amp; Outputs'!$I$9:$I$58)</f>
        <v>0</v>
      </c>
      <c r="BT98" s="7">
        <f>'No. policies'!BU98*LOOKUP(BU$1,'Inputs &amp; Outputs'!$A$9:$A$58,'Inputs &amp; Outputs'!$I$9:$I$58)</f>
        <v>0</v>
      </c>
    </row>
    <row r="99" spans="1:72" x14ac:dyDescent="0.25">
      <c r="A99" s="1">
        <v>98</v>
      </c>
      <c r="B99" s="7">
        <f>'No. policies'!C99*LOOKUP(C$1,'Inputs &amp; Outputs'!$A$9:$A$58,'Inputs &amp; Outputs'!$I$9:$I$58)</f>
        <v>1906942685.1922574</v>
      </c>
      <c r="C99" s="7">
        <f>'No. policies'!D99*LOOKUP(D$1,'Inputs &amp; Outputs'!$A$9:$A$58,'Inputs &amp; Outputs'!$I$9:$I$58)</f>
        <v>1860967199.2289221</v>
      </c>
      <c r="D99" s="7">
        <f>'No. policies'!E99*LOOKUP(E$1,'Inputs &amp; Outputs'!$A$9:$A$58,'Inputs &amp; Outputs'!$I$9:$I$58)</f>
        <v>1814886758.0625277</v>
      </c>
      <c r="E99" s="7">
        <f>'No. policies'!F99*LOOKUP(F$1,'Inputs &amp; Outputs'!$A$9:$A$58,'Inputs &amp; Outputs'!$I$9:$I$58)</f>
        <v>1765056823.4012408</v>
      </c>
      <c r="F99" s="7">
        <f>'No. policies'!G99*LOOKUP(G$1,'Inputs &amp; Outputs'!$A$9:$A$58,'Inputs &amp; Outputs'!$I$9:$I$58)</f>
        <v>1714137590.0774689</v>
      </c>
      <c r="G99" s="7">
        <f>'No. policies'!H99*LOOKUP(H$1,'Inputs &amp; Outputs'!$A$9:$A$58,'Inputs &amp; Outputs'!$I$9:$I$58)</f>
        <v>1657761791.4820364</v>
      </c>
      <c r="H99" s="7">
        <f>'No. policies'!I99*LOOKUP(I$1,'Inputs &amp; Outputs'!$A$9:$A$58,'Inputs &amp; Outputs'!$I$9:$I$58)</f>
        <v>1604303062.5447168</v>
      </c>
      <c r="I99" s="7">
        <f>'No. policies'!J99*LOOKUP(J$1,'Inputs &amp; Outputs'!$A$9:$A$58,'Inputs &amp; Outputs'!$I$9:$I$58)</f>
        <v>1549359085.3565252</v>
      </c>
      <c r="J99" s="7">
        <f>'No. policies'!K99*LOOKUP(K$1,'Inputs &amp; Outputs'!$A$9:$A$58,'Inputs &amp; Outputs'!$I$9:$I$58)</f>
        <v>1489337129.7493598</v>
      </c>
      <c r="K99" s="7">
        <f>'No. policies'!L99*LOOKUP(L$1,'Inputs &amp; Outputs'!$A$9:$A$58,'Inputs &amp; Outputs'!$I$9:$I$58)</f>
        <v>1431097823.9571395</v>
      </c>
      <c r="L99" s="7">
        <f>'No. policies'!M99*LOOKUP(M$1,'Inputs &amp; Outputs'!$A$9:$A$58,'Inputs &amp; Outputs'!$I$9:$I$58)</f>
        <v>1369870611.0503304</v>
      </c>
      <c r="M99" s="7">
        <f>'No. policies'!N99*LOOKUP(N$1,'Inputs &amp; Outputs'!$A$9:$A$58,'Inputs &amp; Outputs'!$I$9:$I$58)</f>
        <v>1310835171.8891845</v>
      </c>
      <c r="N99" s="7">
        <f>'No. policies'!O99*LOOKUP(O$1,'Inputs &amp; Outputs'!$A$9:$A$58,'Inputs &amp; Outputs'!$I$9:$I$58)</f>
        <v>1248694102.8527036</v>
      </c>
      <c r="O99" s="7">
        <f>'No. policies'!P99*LOOKUP(P$1,'Inputs &amp; Outputs'!$A$9:$A$58,'Inputs &amp; Outputs'!$I$9:$I$58)</f>
        <v>1184156349.294873</v>
      </c>
      <c r="P99" s="7">
        <f>'No. policies'!Q99*LOOKUP(Q$1,'Inputs &amp; Outputs'!$A$9:$A$58,'Inputs &amp; Outputs'!$I$9:$I$58)</f>
        <v>1120901891.870717</v>
      </c>
      <c r="Q99" s="7">
        <f>'No. policies'!R99*LOOKUP(R$1,'Inputs &amp; Outputs'!$A$9:$A$58,'Inputs &amp; Outputs'!$I$9:$I$58)</f>
        <v>1055804940.2308955</v>
      </c>
      <c r="R99" s="7">
        <f>'No. policies'!S99*LOOKUP(S$1,'Inputs &amp; Outputs'!$A$9:$A$58,'Inputs &amp; Outputs'!$I$9:$I$58)</f>
        <v>991347271.58875513</v>
      </c>
      <c r="S99" s="7">
        <f>'No. policies'!T99*LOOKUP(T$1,'Inputs &amp; Outputs'!$A$9:$A$58,'Inputs &amp; Outputs'!$I$9:$I$58)</f>
        <v>924433799.84017122</v>
      </c>
      <c r="T99" s="7">
        <f>'No. policies'!U99*LOOKUP(U$1,'Inputs &amp; Outputs'!$A$9:$A$58,'Inputs &amp; Outputs'!$I$9:$I$58)</f>
        <v>859532530.14682686</v>
      </c>
      <c r="U99" s="7">
        <f>'No. policies'!V99*LOOKUP(V$1,'Inputs &amp; Outputs'!$A$9:$A$58,'Inputs &amp; Outputs'!$I$9:$I$58)</f>
        <v>793861206.65610766</v>
      </c>
      <c r="V99" s="7">
        <f>'No. policies'!W99*LOOKUP(W$1,'Inputs &amp; Outputs'!$A$9:$A$58,'Inputs &amp; Outputs'!$I$9:$I$58)</f>
        <v>727159767.14892435</v>
      </c>
      <c r="W99" s="7">
        <f>'No. policies'!X99*LOOKUP(X$1,'Inputs &amp; Outputs'!$A$9:$A$58,'Inputs &amp; Outputs'!$I$9:$I$58)</f>
        <v>658666351.86768925</v>
      </c>
      <c r="X99" s="7">
        <f>'No. policies'!Y99*LOOKUP(Y$1,'Inputs &amp; Outputs'!$A$9:$A$58,'Inputs &amp; Outputs'!$I$9:$I$58)</f>
        <v>591256534.96145165</v>
      </c>
      <c r="Y99" s="7">
        <f>'No. policies'!Z99*LOOKUP(Z$1,'Inputs &amp; Outputs'!$A$9:$A$58,'Inputs &amp; Outputs'!$I$9:$I$58)</f>
        <v>527125717.93109703</v>
      </c>
      <c r="Z99" s="7">
        <f>'No. policies'!AA99*LOOKUP(AA$1,'Inputs &amp; Outputs'!$A$9:$A$58,'Inputs &amp; Outputs'!$I$9:$I$58)</f>
        <v>466546649.36748016</v>
      </c>
      <c r="AA99" s="7">
        <f>'No. policies'!AB99*LOOKUP(AB$1,'Inputs &amp; Outputs'!$A$9:$A$58,'Inputs &amp; Outputs'!$I$9:$I$58)</f>
        <v>404870114.15957272</v>
      </c>
      <c r="AB99" s="7">
        <f>'No. policies'!AC99*LOOKUP(AC$1,'Inputs &amp; Outputs'!$A$9:$A$58,'Inputs &amp; Outputs'!$I$9:$I$58)</f>
        <v>349268000.51060992</v>
      </c>
      <c r="AC99" s="7">
        <f>'No. policies'!AD99*LOOKUP(AD$1,'Inputs &amp; Outputs'!$A$9:$A$58,'Inputs &amp; Outputs'!$I$9:$I$58)</f>
        <v>297696603.30547583</v>
      </c>
      <c r="AD99" s="7">
        <f>'No. policies'!AE99*LOOKUP(AE$1,'Inputs &amp; Outputs'!$A$9:$A$58,'Inputs &amp; Outputs'!$I$9:$I$58)</f>
        <v>252916671.52423257</v>
      </c>
      <c r="AE99" s="7">
        <f>'No. policies'!AF99*LOOKUP(AF$1,'Inputs &amp; Outputs'!$A$9:$A$58,'Inputs &amp; Outputs'!$I$9:$I$58)</f>
        <v>211403358.62846467</v>
      </c>
      <c r="AF99" s="7">
        <f>'No. policies'!AG99*LOOKUP(AG$1,'Inputs &amp; Outputs'!$A$9:$A$58,'Inputs &amp; Outputs'!$I$9:$I$58)</f>
        <v>174412657.96341628</v>
      </c>
      <c r="AG99" s="7">
        <f>'No. policies'!AH99*LOOKUP(AH$1,'Inputs &amp; Outputs'!$A$9:$A$58,'Inputs &amp; Outputs'!$I$9:$I$58)</f>
        <v>141308797.72529671</v>
      </c>
      <c r="AH99" s="7">
        <f>'No. policies'!AI99*LOOKUP(AI$1,'Inputs &amp; Outputs'!$A$9:$A$58,'Inputs &amp; Outputs'!$I$9:$I$58)</f>
        <v>110156721.72848612</v>
      </c>
      <c r="AI99" s="7">
        <f>'No. policies'!AJ99*LOOKUP(AJ$1,'Inputs &amp; Outputs'!$A$9:$A$58,'Inputs &amp; Outputs'!$I$9:$I$58)</f>
        <v>84782935.754749179</v>
      </c>
      <c r="AJ99" s="7">
        <f>'No. policies'!AK99*LOOKUP(AK$1,'Inputs &amp; Outputs'!$A$9:$A$58,'Inputs &amp; Outputs'!$I$9:$I$58)</f>
        <v>63906752.473809749</v>
      </c>
      <c r="AK99" s="7">
        <f>'No. policies'!AL99*LOOKUP(AL$1,'Inputs &amp; Outputs'!$A$9:$A$58,'Inputs &amp; Outputs'!$I$9:$I$58)</f>
        <v>47812588.425653487</v>
      </c>
      <c r="AL99" s="7">
        <f>'No. policies'!AM99*LOOKUP(AM$1,'Inputs &amp; Outputs'!$A$9:$A$58,'Inputs &amp; Outputs'!$I$9:$I$58)</f>
        <v>34798453.827591866</v>
      </c>
      <c r="AM99" s="7">
        <f>'No. policies'!AN99*LOOKUP(AN$1,'Inputs &amp; Outputs'!$A$9:$A$58,'Inputs &amp; Outputs'!$I$9:$I$58)</f>
        <v>25056370.520444397</v>
      </c>
      <c r="AN99" s="7">
        <f>'No. policies'!AO99*LOOKUP(AO$1,'Inputs &amp; Outputs'!$A$9:$A$58,'Inputs &amp; Outputs'!$I$9:$I$58)</f>
        <v>17838974.175782595</v>
      </c>
      <c r="AO99" s="7">
        <f>'No. policies'!AP99*LOOKUP(AP$1,'Inputs &amp; Outputs'!$A$9:$A$58,'Inputs &amp; Outputs'!$I$9:$I$58)</f>
        <v>12184456.789048348</v>
      </c>
      <c r="AP99" s="7">
        <f>'No. policies'!AQ99*LOOKUP(AQ$1,'Inputs &amp; Outputs'!$A$9:$A$58,'Inputs &amp; Outputs'!$I$9:$I$58)</f>
        <v>9019050.8939684536</v>
      </c>
      <c r="AQ99" s="7">
        <f>'No. policies'!AR99*LOOKUP(AR$1,'Inputs &amp; Outputs'!$A$9:$A$58,'Inputs &amp; Outputs'!$I$9:$I$58)</f>
        <v>6347833.6950783841</v>
      </c>
      <c r="AR99" s="7">
        <f>'No. policies'!AS99*LOOKUP(AS$1,'Inputs &amp; Outputs'!$A$9:$A$58,'Inputs &amp; Outputs'!$I$9:$I$58)</f>
        <v>4155871.9380588396</v>
      </c>
      <c r="AS99" s="7">
        <f>'No. policies'!AT99*LOOKUP(AT$1,'Inputs &amp; Outputs'!$A$9:$A$58,'Inputs &amp; Outputs'!$I$9:$I$58)</f>
        <v>2511972.7492745086</v>
      </c>
      <c r="AT99" s="7">
        <f>'No. policies'!AU99*LOOKUP(AU$1,'Inputs &amp; Outputs'!$A$9:$A$58,'Inputs &amp; Outputs'!$I$9:$I$58)</f>
        <v>1779470.8800055843</v>
      </c>
      <c r="AU99" s="7">
        <f>'No. policies'!AV99*LOOKUP(AV$1,'Inputs &amp; Outputs'!$A$9:$A$58,'Inputs &amp; Outputs'!$I$9:$I$58)</f>
        <v>1021767.0274372142</v>
      </c>
      <c r="AV99" s="7">
        <f>'No. policies'!AW99*LOOKUP(AW$1,'Inputs &amp; Outputs'!$A$9:$A$58,'Inputs &amp; Outputs'!$I$9:$I$58)</f>
        <v>565344.16617640702</v>
      </c>
      <c r="AW99" s="7">
        <f>'No. policies'!AX99*LOOKUP(AX$1,'Inputs &amp; Outputs'!$A$9:$A$58,'Inputs &amp; Outputs'!$I$9:$I$58)</f>
        <v>226041.95913461535</v>
      </c>
      <c r="AX99" s="7">
        <f>'No. policies'!AY99*LOOKUP(AY$1,'Inputs &amp; Outputs'!$A$9:$A$58,'Inputs &amp; Outputs'!$I$9:$I$58)</f>
        <v>225000</v>
      </c>
      <c r="AY99" s="7">
        <f>'No. policies'!AZ99*LOOKUP(AZ$1,'Inputs &amp; Outputs'!$A$9:$A$58,'Inputs &amp; Outputs'!$I$9:$I$58)</f>
        <v>0</v>
      </c>
      <c r="AZ99" s="7">
        <f>'No. policies'!BA99*LOOKUP(BA$1,'Inputs &amp; Outputs'!$A$9:$A$58,'Inputs &amp; Outputs'!$I$9:$I$58)</f>
        <v>0</v>
      </c>
      <c r="BA99" s="7">
        <f>'No. policies'!BB99*LOOKUP(BB$1,'Inputs &amp; Outputs'!$A$9:$A$58,'Inputs &amp; Outputs'!$I$9:$I$58)</f>
        <v>0</v>
      </c>
      <c r="BB99" s="7">
        <f>'No. policies'!BC99*LOOKUP(BC$1,'Inputs &amp; Outputs'!$A$9:$A$58,'Inputs &amp; Outputs'!$I$9:$I$58)</f>
        <v>0</v>
      </c>
      <c r="BC99" s="7">
        <f>'No. policies'!BD99*LOOKUP(BD$1,'Inputs &amp; Outputs'!$A$9:$A$58,'Inputs &amp; Outputs'!$I$9:$I$58)</f>
        <v>0</v>
      </c>
      <c r="BD99" s="7">
        <f>'No. policies'!BE99*LOOKUP(BE$1,'Inputs &amp; Outputs'!$A$9:$A$58,'Inputs &amp; Outputs'!$I$9:$I$58)</f>
        <v>0</v>
      </c>
      <c r="BE99" s="7">
        <f>'No. policies'!BF99*LOOKUP(BF$1,'Inputs &amp; Outputs'!$A$9:$A$58,'Inputs &amp; Outputs'!$I$9:$I$58)</f>
        <v>0</v>
      </c>
      <c r="BF99" s="7">
        <f>'No. policies'!BG99*LOOKUP(BG$1,'Inputs &amp; Outputs'!$A$9:$A$58,'Inputs &amp; Outputs'!$I$9:$I$58)</f>
        <v>0</v>
      </c>
      <c r="BG99" s="7">
        <f>'No. policies'!BH99*LOOKUP(BH$1,'Inputs &amp; Outputs'!$A$9:$A$58,'Inputs &amp; Outputs'!$I$9:$I$58)</f>
        <v>0</v>
      </c>
      <c r="BH99" s="7">
        <f>'No. policies'!BI99*LOOKUP(BI$1,'Inputs &amp; Outputs'!$A$9:$A$58,'Inputs &amp; Outputs'!$I$9:$I$58)</f>
        <v>0</v>
      </c>
      <c r="BI99" s="7">
        <f>'No. policies'!BJ99*LOOKUP(BJ$1,'Inputs &amp; Outputs'!$A$9:$A$58,'Inputs &amp; Outputs'!$I$9:$I$58)</f>
        <v>0</v>
      </c>
      <c r="BJ99" s="7">
        <f>'No. policies'!BK99*LOOKUP(BK$1,'Inputs &amp; Outputs'!$A$9:$A$58,'Inputs &amp; Outputs'!$I$9:$I$58)</f>
        <v>0</v>
      </c>
      <c r="BK99" s="7">
        <f>'No. policies'!BL99*LOOKUP(BL$1,'Inputs &amp; Outputs'!$A$9:$A$58,'Inputs &amp; Outputs'!$I$9:$I$58)</f>
        <v>0</v>
      </c>
      <c r="BL99" s="7">
        <f>'No. policies'!BM99*LOOKUP(BM$1,'Inputs &amp; Outputs'!$A$9:$A$58,'Inputs &amp; Outputs'!$I$9:$I$58)</f>
        <v>0</v>
      </c>
      <c r="BM99" s="7">
        <f>'No. policies'!BN99*LOOKUP(BN$1,'Inputs &amp; Outputs'!$A$9:$A$58,'Inputs &amp; Outputs'!$I$9:$I$58)</f>
        <v>0</v>
      </c>
      <c r="BN99" s="7">
        <f>'No. policies'!BO99*LOOKUP(BO$1,'Inputs &amp; Outputs'!$A$9:$A$58,'Inputs &amp; Outputs'!$I$9:$I$58)</f>
        <v>0</v>
      </c>
      <c r="BO99" s="7">
        <f>'No. policies'!BP99*LOOKUP(BP$1,'Inputs &amp; Outputs'!$A$9:$A$58,'Inputs &amp; Outputs'!$I$9:$I$58)</f>
        <v>0</v>
      </c>
      <c r="BP99" s="7">
        <f>'No. policies'!BQ99*LOOKUP(BQ$1,'Inputs &amp; Outputs'!$A$9:$A$58,'Inputs &amp; Outputs'!$I$9:$I$58)</f>
        <v>0</v>
      </c>
      <c r="BQ99" s="7">
        <f>'No. policies'!BR99*LOOKUP(BR$1,'Inputs &amp; Outputs'!$A$9:$A$58,'Inputs &amp; Outputs'!$I$9:$I$58)</f>
        <v>0</v>
      </c>
      <c r="BR99" s="7">
        <f>'No. policies'!BS99*LOOKUP(BS$1,'Inputs &amp; Outputs'!$A$9:$A$58,'Inputs &amp; Outputs'!$I$9:$I$58)</f>
        <v>0</v>
      </c>
      <c r="BS99" s="7">
        <f>'No. policies'!BT99*LOOKUP(BT$1,'Inputs &amp; Outputs'!$A$9:$A$58,'Inputs &amp; Outputs'!$I$9:$I$58)</f>
        <v>0</v>
      </c>
      <c r="BT99" s="7">
        <f>'No. policies'!BU99*LOOKUP(BU$1,'Inputs &amp; Outputs'!$A$9:$A$58,'Inputs &amp; Outputs'!$I$9:$I$58)</f>
        <v>0</v>
      </c>
    </row>
    <row r="100" spans="1:72" x14ac:dyDescent="0.25">
      <c r="A100" s="1">
        <v>99</v>
      </c>
      <c r="B100" s="7">
        <f>'No. policies'!C100*LOOKUP(C$1,'Inputs &amp; Outputs'!$A$9:$A$58,'Inputs &amp; Outputs'!$I$9:$I$58)</f>
        <v>1906176690.9423308</v>
      </c>
      <c r="C100" s="7">
        <f>'No. policies'!D100*LOOKUP(D$1,'Inputs &amp; Outputs'!$A$9:$A$58,'Inputs &amp; Outputs'!$I$9:$I$58)</f>
        <v>1855718701.8902426</v>
      </c>
      <c r="D100" s="7">
        <f>'No. policies'!E100*LOOKUP(E$1,'Inputs &amp; Outputs'!$A$9:$A$58,'Inputs &amp; Outputs'!$I$9:$I$58)</f>
        <v>1806455654.1571677</v>
      </c>
      <c r="E100" s="7">
        <f>'No. policies'!F100*LOOKUP(F$1,'Inputs &amp; Outputs'!$A$9:$A$58,'Inputs &amp; Outputs'!$I$9:$I$58)</f>
        <v>1757180302.0797749</v>
      </c>
      <c r="F100" s="7">
        <f>'No. policies'!G100*LOOKUP(G$1,'Inputs &amp; Outputs'!$A$9:$A$58,'Inputs &amp; Outputs'!$I$9:$I$58)</f>
        <v>1705056991.5970259</v>
      </c>
      <c r="G100" s="7">
        <f>'No. policies'!H100*LOOKUP(H$1,'Inputs &amp; Outputs'!$A$9:$A$58,'Inputs &amp; Outputs'!$I$9:$I$58)</f>
        <v>1651296792.7057314</v>
      </c>
      <c r="H100" s="7">
        <f>'No. policies'!I100*LOOKUP(I$1,'Inputs &amp; Outputs'!$A$9:$A$58,'Inputs &amp; Outputs'!$I$9:$I$58)</f>
        <v>1597019804.7287896</v>
      </c>
      <c r="I100" s="7">
        <f>'No. policies'!J100*LOOKUP(J$1,'Inputs &amp; Outputs'!$A$9:$A$58,'Inputs &amp; Outputs'!$I$9:$I$58)</f>
        <v>1541317985.6816418</v>
      </c>
      <c r="J100" s="7">
        <f>'No. policies'!K100*LOOKUP(K$1,'Inputs &amp; Outputs'!$A$9:$A$58,'Inputs &amp; Outputs'!$I$9:$I$58)</f>
        <v>1486528825.9220512</v>
      </c>
      <c r="K100" s="7">
        <f>'No. policies'!L100*LOOKUP(L$1,'Inputs &amp; Outputs'!$A$9:$A$58,'Inputs &amp; Outputs'!$I$9:$I$58)</f>
        <v>1427470965.6915669</v>
      </c>
      <c r="L100" s="7">
        <f>'No. policies'!M100*LOOKUP(M$1,'Inputs &amp; Outputs'!$A$9:$A$58,'Inputs &amp; Outputs'!$I$9:$I$58)</f>
        <v>1368409259.8544157</v>
      </c>
      <c r="M100" s="7">
        <f>'No. policies'!N100*LOOKUP(N$1,'Inputs &amp; Outputs'!$A$9:$A$58,'Inputs &amp; Outputs'!$I$9:$I$58)</f>
        <v>1308013744.4852045</v>
      </c>
      <c r="N100" s="7">
        <f>'No. policies'!O100*LOOKUP(O$1,'Inputs &amp; Outputs'!$A$9:$A$58,'Inputs &amp; Outputs'!$I$9:$I$58)</f>
        <v>1247878495.9925778</v>
      </c>
      <c r="O100" s="7">
        <f>'No. policies'!P100*LOOKUP(P$1,'Inputs &amp; Outputs'!$A$9:$A$58,'Inputs &amp; Outputs'!$I$9:$I$58)</f>
        <v>1181018818.6718793</v>
      </c>
      <c r="P100" s="7">
        <f>'No. policies'!Q100*LOOKUP(Q$1,'Inputs &amp; Outputs'!$A$9:$A$58,'Inputs &amp; Outputs'!$I$9:$I$58)</f>
        <v>1119898174.0360444</v>
      </c>
      <c r="Q100" s="7">
        <f>'No. policies'!R100*LOOKUP(R$1,'Inputs &amp; Outputs'!$A$9:$A$58,'Inputs &amp; Outputs'!$I$9:$I$58)</f>
        <v>1052440973.6484575</v>
      </c>
      <c r="R100" s="7">
        <f>'No. policies'!S100*LOOKUP(S$1,'Inputs &amp; Outputs'!$A$9:$A$58,'Inputs &amp; Outputs'!$I$9:$I$58)</f>
        <v>988363359.91228986</v>
      </c>
      <c r="S100" s="7">
        <f>'No. policies'!T100*LOOKUP(T$1,'Inputs &amp; Outputs'!$A$9:$A$58,'Inputs &amp; Outputs'!$I$9:$I$58)</f>
        <v>918091575.99456799</v>
      </c>
      <c r="T100" s="7">
        <f>'No. policies'!U100*LOOKUP(U$1,'Inputs &amp; Outputs'!$A$9:$A$58,'Inputs &amp; Outputs'!$I$9:$I$58)</f>
        <v>851012019.08879495</v>
      </c>
      <c r="U100" s="7">
        <f>'No. policies'!V100*LOOKUP(V$1,'Inputs &amp; Outputs'!$A$9:$A$58,'Inputs &amp; Outputs'!$I$9:$I$58)</f>
        <v>783226499.34788895</v>
      </c>
      <c r="V100" s="7">
        <f>'No. policies'!W100*LOOKUP(W$1,'Inputs &amp; Outputs'!$A$9:$A$58,'Inputs &amp; Outputs'!$I$9:$I$58)</f>
        <v>719156729.01547062</v>
      </c>
      <c r="W100" s="7">
        <f>'No. policies'!X100*LOOKUP(X$1,'Inputs &amp; Outputs'!$A$9:$A$58,'Inputs &amp; Outputs'!$I$9:$I$58)</f>
        <v>657087657.5489651</v>
      </c>
      <c r="X100" s="7">
        <f>'No. policies'!Y100*LOOKUP(Y$1,'Inputs &amp; Outputs'!$A$9:$A$58,'Inputs &amp; Outputs'!$I$9:$I$58)</f>
        <v>594224359.17486668</v>
      </c>
      <c r="Y100" s="7">
        <f>'No. policies'!Z100*LOOKUP(Z$1,'Inputs &amp; Outputs'!$A$9:$A$58,'Inputs &amp; Outputs'!$I$9:$I$58)</f>
        <v>528362376.50688845</v>
      </c>
      <c r="Z100" s="7">
        <f>'No. policies'!AA100*LOOKUP(AA$1,'Inputs &amp; Outputs'!$A$9:$A$58,'Inputs &amp; Outputs'!$I$9:$I$58)</f>
        <v>467558681.14484996</v>
      </c>
      <c r="AA100" s="7">
        <f>'No. policies'!AB100*LOOKUP(AB$1,'Inputs &amp; Outputs'!$A$9:$A$58,'Inputs &amp; Outputs'!$I$9:$I$58)</f>
        <v>409322201.38625246</v>
      </c>
      <c r="AB100" s="7">
        <f>'No. policies'!AC100*LOOKUP(AC$1,'Inputs &amp; Outputs'!$A$9:$A$58,'Inputs &amp; Outputs'!$I$9:$I$58)</f>
        <v>355549799.0809446</v>
      </c>
      <c r="AC100" s="7">
        <f>'No. policies'!AD100*LOOKUP(AD$1,'Inputs &amp; Outputs'!$A$9:$A$58,'Inputs &amp; Outputs'!$I$9:$I$58)</f>
        <v>302484975.50458312</v>
      </c>
      <c r="AD100" s="7">
        <f>'No. policies'!AE100*LOOKUP(AE$1,'Inputs &amp; Outputs'!$A$9:$A$58,'Inputs &amp; Outputs'!$I$9:$I$58)</f>
        <v>254434388.37007022</v>
      </c>
      <c r="AE100" s="7">
        <f>'No. policies'!AF100*LOOKUP(AF$1,'Inputs &amp; Outputs'!$A$9:$A$58,'Inputs &amp; Outputs'!$I$9:$I$58)</f>
        <v>213313327.15625393</v>
      </c>
      <c r="AF100" s="7">
        <f>'No. policies'!AG100*LOOKUP(AG$1,'Inputs &amp; Outputs'!$A$9:$A$58,'Inputs &amp; Outputs'!$I$9:$I$58)</f>
        <v>176555548.52600098</v>
      </c>
      <c r="AG100" s="7">
        <f>'No. policies'!AH100*LOOKUP(AH$1,'Inputs &amp; Outputs'!$A$9:$A$58,'Inputs &amp; Outputs'!$I$9:$I$58)</f>
        <v>142777165.42782119</v>
      </c>
      <c r="AH100" s="7">
        <f>'No. policies'!AI100*LOOKUP(AI$1,'Inputs &amp; Outputs'!$A$9:$A$58,'Inputs &amp; Outputs'!$I$9:$I$58)</f>
        <v>114405852.91597502</v>
      </c>
      <c r="AI100" s="7">
        <f>'No. policies'!AJ100*LOOKUP(AJ$1,'Inputs &amp; Outputs'!$A$9:$A$58,'Inputs &amp; Outputs'!$I$9:$I$58)</f>
        <v>91419418.852526382</v>
      </c>
      <c r="AJ100" s="7">
        <f>'No. policies'!AK100*LOOKUP(AK$1,'Inputs &amp; Outputs'!$A$9:$A$58,'Inputs &amp; Outputs'!$I$9:$I$58)</f>
        <v>70234842.218223989</v>
      </c>
      <c r="AK100" s="7">
        <f>'No. policies'!AL100*LOOKUP(AL$1,'Inputs &amp; Outputs'!$A$9:$A$58,'Inputs &amp; Outputs'!$I$9:$I$58)</f>
        <v>53211833.105012998</v>
      </c>
      <c r="AL100" s="7">
        <f>'No. policies'!AM100*LOOKUP(AM$1,'Inputs &amp; Outputs'!$A$9:$A$58,'Inputs &amp; Outputs'!$I$9:$I$58)</f>
        <v>38949848.319304578</v>
      </c>
      <c r="AM100" s="7">
        <f>'No. policies'!AN100*LOOKUP(AN$1,'Inputs &amp; Outputs'!$A$9:$A$58,'Inputs &amp; Outputs'!$I$9:$I$58)</f>
        <v>28332088.68481442</v>
      </c>
      <c r="AN100" s="7">
        <f>'No. policies'!AO100*LOOKUP(AO$1,'Inputs &amp; Outputs'!$A$9:$A$58,'Inputs &amp; Outputs'!$I$9:$I$58)</f>
        <v>21363391.566134781</v>
      </c>
      <c r="AO100" s="7">
        <f>'No. policies'!AP100*LOOKUP(AP$1,'Inputs &amp; Outputs'!$A$9:$A$58,'Inputs &amp; Outputs'!$I$9:$I$58)</f>
        <v>14693021.422087714</v>
      </c>
      <c r="AP100" s="7">
        <f>'No. policies'!AQ100*LOOKUP(AQ$1,'Inputs &amp; Outputs'!$A$9:$A$58,'Inputs &amp; Outputs'!$I$9:$I$58)</f>
        <v>10321266.798445184</v>
      </c>
      <c r="AQ100" s="7">
        <f>'No. policies'!AR100*LOOKUP(AR$1,'Inputs &amp; Outputs'!$A$9:$A$58,'Inputs &amp; Outputs'!$I$9:$I$58)</f>
        <v>6574542.0413311832</v>
      </c>
      <c r="AR100" s="7">
        <f>'No. policies'!AS100*LOOKUP(AS$1,'Inputs &amp; Outputs'!$A$9:$A$58,'Inputs &amp; Outputs'!$I$9:$I$58)</f>
        <v>4071058.2250372306</v>
      </c>
      <c r="AS100" s="7">
        <f>'No. policies'!AT100*LOOKUP(AT$1,'Inputs &amp; Outputs'!$A$9:$A$58,'Inputs &amp; Outputs'!$I$9:$I$58)</f>
        <v>2511972.7492745086</v>
      </c>
      <c r="AT100" s="7">
        <f>'No. policies'!AU100*LOOKUP(AU$1,'Inputs &amp; Outputs'!$A$9:$A$58,'Inputs &amp; Outputs'!$I$9:$I$58)</f>
        <v>1565934.3744049142</v>
      </c>
      <c r="AU100" s="7">
        <f>'No. policies'!AV100*LOOKUP(AV$1,'Inputs &amp; Outputs'!$A$9:$A$58,'Inputs &amp; Outputs'!$I$9:$I$58)</f>
        <v>928879.11585201288</v>
      </c>
      <c r="AV100" s="7">
        <f>'No. policies'!AW100*LOOKUP(AW$1,'Inputs &amp; Outputs'!$A$9:$A$58,'Inputs &amp; Outputs'!$I$9:$I$58)</f>
        <v>491603.62276209309</v>
      </c>
      <c r="AW100" s="7">
        <f>'No. policies'!AX100*LOOKUP(AX$1,'Inputs &amp; Outputs'!$A$9:$A$58,'Inputs &amp; Outputs'!$I$9:$I$58)</f>
        <v>150694.63942307691</v>
      </c>
      <c r="AX100" s="7">
        <f>'No. policies'!AY100*LOOKUP(AY$1,'Inputs &amp; Outputs'!$A$9:$A$58,'Inputs &amp; Outputs'!$I$9:$I$58)</f>
        <v>200000</v>
      </c>
      <c r="AY100" s="7">
        <f>'No. policies'!AZ100*LOOKUP(AZ$1,'Inputs &amp; Outputs'!$A$9:$A$58,'Inputs &amp; Outputs'!$I$9:$I$58)</f>
        <v>0</v>
      </c>
      <c r="AZ100" s="7">
        <f>'No. policies'!BA100*LOOKUP(BA$1,'Inputs &amp; Outputs'!$A$9:$A$58,'Inputs &amp; Outputs'!$I$9:$I$58)</f>
        <v>0</v>
      </c>
      <c r="BA100" s="7">
        <f>'No. policies'!BB100*LOOKUP(BB$1,'Inputs &amp; Outputs'!$A$9:$A$58,'Inputs &amp; Outputs'!$I$9:$I$58)</f>
        <v>0</v>
      </c>
      <c r="BB100" s="7">
        <f>'No. policies'!BC100*LOOKUP(BC$1,'Inputs &amp; Outputs'!$A$9:$A$58,'Inputs &amp; Outputs'!$I$9:$I$58)</f>
        <v>0</v>
      </c>
      <c r="BC100" s="7">
        <f>'No. policies'!BD100*LOOKUP(BD$1,'Inputs &amp; Outputs'!$A$9:$A$58,'Inputs &amp; Outputs'!$I$9:$I$58)</f>
        <v>0</v>
      </c>
      <c r="BD100" s="7">
        <f>'No. policies'!BE100*LOOKUP(BE$1,'Inputs &amp; Outputs'!$A$9:$A$58,'Inputs &amp; Outputs'!$I$9:$I$58)</f>
        <v>0</v>
      </c>
      <c r="BE100" s="7">
        <f>'No. policies'!BF100*LOOKUP(BF$1,'Inputs &amp; Outputs'!$A$9:$A$58,'Inputs &amp; Outputs'!$I$9:$I$58)</f>
        <v>0</v>
      </c>
      <c r="BF100" s="7">
        <f>'No. policies'!BG100*LOOKUP(BG$1,'Inputs &amp; Outputs'!$A$9:$A$58,'Inputs &amp; Outputs'!$I$9:$I$58)</f>
        <v>0</v>
      </c>
      <c r="BG100" s="7">
        <f>'No. policies'!BH100*LOOKUP(BH$1,'Inputs &amp; Outputs'!$A$9:$A$58,'Inputs &amp; Outputs'!$I$9:$I$58)</f>
        <v>0</v>
      </c>
      <c r="BH100" s="7">
        <f>'No. policies'!BI100*LOOKUP(BI$1,'Inputs &amp; Outputs'!$A$9:$A$58,'Inputs &amp; Outputs'!$I$9:$I$58)</f>
        <v>0</v>
      </c>
      <c r="BI100" s="7">
        <f>'No. policies'!BJ100*LOOKUP(BJ$1,'Inputs &amp; Outputs'!$A$9:$A$58,'Inputs &amp; Outputs'!$I$9:$I$58)</f>
        <v>0</v>
      </c>
      <c r="BJ100" s="7">
        <f>'No. policies'!BK100*LOOKUP(BK$1,'Inputs &amp; Outputs'!$A$9:$A$58,'Inputs &amp; Outputs'!$I$9:$I$58)</f>
        <v>0</v>
      </c>
      <c r="BK100" s="7">
        <f>'No. policies'!BL100*LOOKUP(BL$1,'Inputs &amp; Outputs'!$A$9:$A$58,'Inputs &amp; Outputs'!$I$9:$I$58)</f>
        <v>0</v>
      </c>
      <c r="BL100" s="7">
        <f>'No. policies'!BM100*LOOKUP(BM$1,'Inputs &amp; Outputs'!$A$9:$A$58,'Inputs &amp; Outputs'!$I$9:$I$58)</f>
        <v>0</v>
      </c>
      <c r="BM100" s="7">
        <f>'No. policies'!BN100*LOOKUP(BN$1,'Inputs &amp; Outputs'!$A$9:$A$58,'Inputs &amp; Outputs'!$I$9:$I$58)</f>
        <v>0</v>
      </c>
      <c r="BN100" s="7">
        <f>'No. policies'!BO100*LOOKUP(BO$1,'Inputs &amp; Outputs'!$A$9:$A$58,'Inputs &amp; Outputs'!$I$9:$I$58)</f>
        <v>0</v>
      </c>
      <c r="BO100" s="7">
        <f>'No. policies'!BP100*LOOKUP(BP$1,'Inputs &amp; Outputs'!$A$9:$A$58,'Inputs &amp; Outputs'!$I$9:$I$58)</f>
        <v>0</v>
      </c>
      <c r="BP100" s="7">
        <f>'No. policies'!BQ100*LOOKUP(BQ$1,'Inputs &amp; Outputs'!$A$9:$A$58,'Inputs &amp; Outputs'!$I$9:$I$58)</f>
        <v>0</v>
      </c>
      <c r="BQ100" s="7">
        <f>'No. policies'!BR100*LOOKUP(BR$1,'Inputs &amp; Outputs'!$A$9:$A$58,'Inputs &amp; Outputs'!$I$9:$I$58)</f>
        <v>0</v>
      </c>
      <c r="BR100" s="7">
        <f>'No. policies'!BS100*LOOKUP(BS$1,'Inputs &amp; Outputs'!$A$9:$A$58,'Inputs &amp; Outputs'!$I$9:$I$58)</f>
        <v>0</v>
      </c>
      <c r="BS100" s="7">
        <f>'No. policies'!BT100*LOOKUP(BT$1,'Inputs &amp; Outputs'!$A$9:$A$58,'Inputs &amp; Outputs'!$I$9:$I$58)</f>
        <v>0</v>
      </c>
      <c r="BT100" s="7">
        <f>'No. policies'!BU100*LOOKUP(BU$1,'Inputs &amp; Outputs'!$A$9:$A$58,'Inputs &amp; Outputs'!$I$9:$I$58)</f>
        <v>0</v>
      </c>
    </row>
    <row r="101" spans="1:72" x14ac:dyDescent="0.25">
      <c r="A101" s="1">
        <v>100</v>
      </c>
      <c r="B101" s="7">
        <f>'No. policies'!C101*LOOKUP(C$1,'Inputs &amp; Outputs'!$A$9:$A$58,'Inputs &amp; Outputs'!$I$9:$I$58)</f>
        <v>1910006662.1919639</v>
      </c>
      <c r="C101" s="7">
        <f>'No. policies'!D101*LOOKUP(D$1,'Inputs &amp; Outputs'!$A$9:$A$58,'Inputs &amp; Outputs'!$I$9:$I$58)</f>
        <v>1862091877.2300677</v>
      </c>
      <c r="D101" s="7">
        <f>'No. policies'!E101*LOOKUP(E$1,'Inputs &amp; Outputs'!$A$9:$A$58,'Inputs &amp; Outputs'!$I$9:$I$58)</f>
        <v>1813420479.1224651</v>
      </c>
      <c r="E101" s="7">
        <f>'No. policies'!F101*LOOKUP(F$1,'Inputs &amp; Outputs'!$A$9:$A$58,'Inputs &amp; Outputs'!$I$9:$I$58)</f>
        <v>1761476586.436938</v>
      </c>
      <c r="F101" s="7">
        <f>'No. policies'!G101*LOOKUP(G$1,'Inputs &amp; Outputs'!$A$9:$A$58,'Inputs &amp; Outputs'!$I$9:$I$58)</f>
        <v>1709597290.8372474</v>
      </c>
      <c r="G101" s="7">
        <f>'No. policies'!H101*LOOKUP(H$1,'Inputs &amp; Outputs'!$A$9:$A$58,'Inputs &amp; Outputs'!$I$9:$I$58)</f>
        <v>1656400739.1080775</v>
      </c>
      <c r="H101" s="7">
        <f>'No. policies'!I101*LOOKUP(I$1,'Inputs &amp; Outputs'!$A$9:$A$58,'Inputs &amp; Outputs'!$I$9:$I$58)</f>
        <v>1601985662.3305583</v>
      </c>
      <c r="I101" s="7">
        <f>'No. policies'!J101*LOOKUP(J$1,'Inputs &amp; Outputs'!$A$9:$A$58,'Inputs &amp; Outputs'!$I$9:$I$58)</f>
        <v>1548394153.3955393</v>
      </c>
      <c r="J101" s="7">
        <f>'No. policies'!K101*LOOKUP(K$1,'Inputs &amp; Outputs'!$A$9:$A$58,'Inputs &amp; Outputs'!$I$9:$I$58)</f>
        <v>1492769501.0938482</v>
      </c>
      <c r="K101" s="7">
        <f>'No. policies'!L101*LOOKUP(L$1,'Inputs &amp; Outputs'!$A$9:$A$58,'Inputs &amp; Outputs'!$I$9:$I$58)</f>
        <v>1428982156.6355555</v>
      </c>
      <c r="L101" s="7">
        <f>'No. policies'!M101*LOOKUP(M$1,'Inputs &amp; Outputs'!$A$9:$A$58,'Inputs &amp; Outputs'!$I$9:$I$58)</f>
        <v>1368701530.0935986</v>
      </c>
      <c r="M101" s="7">
        <f>'No. policies'!N101*LOOKUP(N$1,'Inputs &amp; Outputs'!$A$9:$A$58,'Inputs &amp; Outputs'!$I$9:$I$58)</f>
        <v>1306320888.0428162</v>
      </c>
      <c r="N101" s="7">
        <f>'No. policies'!O101*LOOKUP(O$1,'Inputs &amp; Outputs'!$A$9:$A$58,'Inputs &amp; Outputs'!$I$9:$I$58)</f>
        <v>1250869054.479706</v>
      </c>
      <c r="O101" s="7">
        <f>'No. policies'!P101*LOOKUP(P$1,'Inputs &amp; Outputs'!$A$9:$A$58,'Inputs &amp; Outputs'!$I$9:$I$58)</f>
        <v>1187816801.6883655</v>
      </c>
      <c r="P101" s="7">
        <f>'No. policies'!Q101*LOOKUP(Q$1,'Inputs &amp; Outputs'!$A$9:$A$58,'Inputs &amp; Outputs'!$I$9:$I$58)</f>
        <v>1119396315.1187081</v>
      </c>
      <c r="Q101" s="7">
        <f>'No. policies'!R101*LOOKUP(R$1,'Inputs &amp; Outputs'!$A$9:$A$58,'Inputs &amp; Outputs'!$I$9:$I$58)</f>
        <v>1052921540.3030915</v>
      </c>
      <c r="R101" s="7">
        <f>'No. policies'!S101*LOOKUP(S$1,'Inputs &amp; Outputs'!$A$9:$A$58,'Inputs &amp; Outputs'!$I$9:$I$58)</f>
        <v>981706941.55709791</v>
      </c>
      <c r="S101" s="7">
        <f>'No. policies'!T101*LOOKUP(T$1,'Inputs &amp; Outputs'!$A$9:$A$58,'Inputs &amp; Outputs'!$I$9:$I$58)</f>
        <v>914811115.38477325</v>
      </c>
      <c r="T101" s="7">
        <f>'No. policies'!U101*LOOKUP(U$1,'Inputs &amp; Outputs'!$A$9:$A$58,'Inputs &amp; Outputs'!$I$9:$I$58)</f>
        <v>850804201.74591613</v>
      </c>
      <c r="U101" s="7">
        <f>'No. policies'!V101*LOOKUP(V$1,'Inputs &amp; Outputs'!$A$9:$A$58,'Inputs &amp; Outputs'!$I$9:$I$58)</f>
        <v>786377523.73550928</v>
      </c>
      <c r="V101" s="7">
        <f>'No. policies'!W101*LOOKUP(W$1,'Inputs &amp; Outputs'!$A$9:$A$58,'Inputs &amp; Outputs'!$I$9:$I$58)</f>
        <v>725298595.48998165</v>
      </c>
      <c r="W101" s="7">
        <f>'No. policies'!X101*LOOKUP(X$1,'Inputs &amp; Outputs'!$A$9:$A$58,'Inputs &amp; Outputs'!$I$9:$I$58)</f>
        <v>659718814.74683869</v>
      </c>
      <c r="X101" s="7">
        <f>'No. policies'!Y101*LOOKUP(Y$1,'Inputs &amp; Outputs'!$A$9:$A$58,'Inputs &amp; Outputs'!$I$9:$I$58)</f>
        <v>598840974.61795664</v>
      </c>
      <c r="Y101" s="7">
        <f>'No. policies'!Z101*LOOKUP(Z$1,'Inputs &amp; Outputs'!$A$9:$A$58,'Inputs &amp; Outputs'!$I$9:$I$58)</f>
        <v>537173568.85940242</v>
      </c>
      <c r="Z101" s="7">
        <f>'No. policies'!AA101*LOOKUP(AA$1,'Inputs &amp; Outputs'!$A$9:$A$58,'Inputs &amp; Outputs'!$I$9:$I$58)</f>
        <v>477389846.98215663</v>
      </c>
      <c r="AA101" s="7">
        <f>'No. policies'!AB101*LOOKUP(AB$1,'Inputs &amp; Outputs'!$A$9:$A$58,'Inputs &amp; Outputs'!$I$9:$I$58)</f>
        <v>418631111.04203737</v>
      </c>
      <c r="AB101" s="7">
        <f>'No. policies'!AC101*LOOKUP(AC$1,'Inputs &amp; Outputs'!$A$9:$A$58,'Inputs &amp; Outputs'!$I$9:$I$58)</f>
        <v>364595589.02222657</v>
      </c>
      <c r="AC101" s="7">
        <f>'No. policies'!AD101*LOOKUP(AD$1,'Inputs &amp; Outputs'!$A$9:$A$58,'Inputs &amp; Outputs'!$I$9:$I$58)</f>
        <v>312178509.4686296</v>
      </c>
      <c r="AD101" s="7">
        <f>'No. policies'!AE101*LOOKUP(AE$1,'Inputs &amp; Outputs'!$A$9:$A$58,'Inputs &amp; Outputs'!$I$9:$I$58)</f>
        <v>264082731.17575246</v>
      </c>
      <c r="AE101" s="7">
        <f>'No. policies'!AF101*LOOKUP(AF$1,'Inputs &amp; Outputs'!$A$9:$A$58,'Inputs &amp; Outputs'!$I$9:$I$58)</f>
        <v>218842183.42090708</v>
      </c>
      <c r="AF101" s="7">
        <f>'No. policies'!AG101*LOOKUP(AG$1,'Inputs &amp; Outputs'!$A$9:$A$58,'Inputs &amp; Outputs'!$I$9:$I$58)</f>
        <v>178325762.46900573</v>
      </c>
      <c r="AG101" s="7">
        <f>'No. policies'!AH101*LOOKUP(AH$1,'Inputs &amp; Outputs'!$A$9:$A$58,'Inputs &amp; Outputs'!$I$9:$I$58)</f>
        <v>146059399.11581707</v>
      </c>
      <c r="AH101" s="7">
        <f>'No. policies'!AI101*LOOKUP(AI$1,'Inputs &amp; Outputs'!$A$9:$A$58,'Inputs &amp; Outputs'!$I$9:$I$58)</f>
        <v>116329987.79332849</v>
      </c>
      <c r="AI101" s="7">
        <f>'No. policies'!AJ101*LOOKUP(AJ$1,'Inputs &amp; Outputs'!$A$9:$A$58,'Inputs &amp; Outputs'!$I$9:$I$58)</f>
        <v>91046582.723437771</v>
      </c>
      <c r="AJ101" s="7">
        <f>'No. policies'!AK101*LOOKUP(AK$1,'Inputs &amp; Outputs'!$A$9:$A$58,'Inputs &amp; Outputs'!$I$9:$I$58)</f>
        <v>68844053.263407663</v>
      </c>
      <c r="AK101" s="7">
        <f>'No. policies'!AL101*LOOKUP(AL$1,'Inputs &amp; Outputs'!$A$9:$A$58,'Inputs &amp; Outputs'!$I$9:$I$58)</f>
        <v>52561321.697861247</v>
      </c>
      <c r="AL101" s="7">
        <f>'No. policies'!AM101*LOOKUP(AM$1,'Inputs &amp; Outputs'!$A$9:$A$58,'Inputs &amp; Outputs'!$I$9:$I$58)</f>
        <v>39316147.83327923</v>
      </c>
      <c r="AM101" s="7">
        <f>'No. policies'!AN101*LOOKUP(AN$1,'Inputs &amp; Outputs'!$A$9:$A$58,'Inputs &amp; Outputs'!$I$9:$I$58)</f>
        <v>29711338.438233379</v>
      </c>
      <c r="AN101" s="7">
        <f>'No. policies'!AO101*LOOKUP(AO$1,'Inputs &amp; Outputs'!$A$9:$A$58,'Inputs &amp; Outputs'!$I$9:$I$58)</f>
        <v>20550064.476053506</v>
      </c>
      <c r="AO101" s="7">
        <f>'No. policies'!AP101*LOOKUP(AP$1,'Inputs &amp; Outputs'!$A$9:$A$58,'Inputs &amp; Outputs'!$I$9:$I$58)</f>
        <v>13873898.276605472</v>
      </c>
      <c r="AP101" s="7">
        <f>'No. policies'!AQ101*LOOKUP(AQ$1,'Inputs &amp; Outputs'!$A$9:$A$58,'Inputs &amp; Outputs'!$I$9:$I$58)</f>
        <v>10031885.486339243</v>
      </c>
      <c r="AQ101" s="7">
        <f>'No. policies'!AR101*LOOKUP(AR$1,'Inputs &amp; Outputs'!$A$9:$A$58,'Inputs &amp; Outputs'!$I$9:$I$58)</f>
        <v>6529200.3720806232</v>
      </c>
      <c r="AR101" s="7">
        <f>'No. policies'!AS101*LOOKUP(AS$1,'Inputs &amp; Outputs'!$A$9:$A$58,'Inputs &amp; Outputs'!$I$9:$I$58)</f>
        <v>4283092.5075912531</v>
      </c>
      <c r="AS101" s="7">
        <f>'No. policies'!AT101*LOOKUP(AT$1,'Inputs &amp; Outputs'!$A$9:$A$58,'Inputs &amp; Outputs'!$I$9:$I$58)</f>
        <v>2825969.342933822</v>
      </c>
      <c r="AT101" s="7">
        <f>'No. policies'!AU101*LOOKUP(AU$1,'Inputs &amp; Outputs'!$A$9:$A$58,'Inputs &amp; Outputs'!$I$9:$I$58)</f>
        <v>1886239.1328059193</v>
      </c>
      <c r="AU101" s="7">
        <f>'No. policies'!AV101*LOOKUP(AV$1,'Inputs &amp; Outputs'!$A$9:$A$58,'Inputs &amp; Outputs'!$I$9:$I$58)</f>
        <v>1238505.4878026838</v>
      </c>
      <c r="AV101" s="7">
        <f>'No. policies'!AW101*LOOKUP(AW$1,'Inputs &amp; Outputs'!$A$9:$A$58,'Inputs &amp; Outputs'!$I$9:$I$58)</f>
        <v>614504.5284526163</v>
      </c>
      <c r="AW101" s="7">
        <f>'No. policies'!AX101*LOOKUP(AX$1,'Inputs &amp; Outputs'!$A$9:$A$58,'Inputs &amp; Outputs'!$I$9:$I$58)</f>
        <v>256180.88701923072</v>
      </c>
      <c r="AX101" s="7">
        <f>'No. policies'!AY101*LOOKUP(AY$1,'Inputs &amp; Outputs'!$A$9:$A$58,'Inputs &amp; Outputs'!$I$9:$I$58)</f>
        <v>175000</v>
      </c>
      <c r="AY101" s="7">
        <f>'No. policies'!AZ101*LOOKUP(AZ$1,'Inputs &amp; Outputs'!$A$9:$A$58,'Inputs &amp; Outputs'!$I$9:$I$58)</f>
        <v>0</v>
      </c>
      <c r="AZ101" s="7">
        <f>'No. policies'!BA101*LOOKUP(BA$1,'Inputs &amp; Outputs'!$A$9:$A$58,'Inputs &amp; Outputs'!$I$9:$I$58)</f>
        <v>0</v>
      </c>
      <c r="BA101" s="7">
        <f>'No. policies'!BB101*LOOKUP(BB$1,'Inputs &amp; Outputs'!$A$9:$A$58,'Inputs &amp; Outputs'!$I$9:$I$58)</f>
        <v>0</v>
      </c>
      <c r="BB101" s="7">
        <f>'No. policies'!BC101*LOOKUP(BC$1,'Inputs &amp; Outputs'!$A$9:$A$58,'Inputs &amp; Outputs'!$I$9:$I$58)</f>
        <v>0</v>
      </c>
      <c r="BC101" s="7">
        <f>'No. policies'!BD101*LOOKUP(BD$1,'Inputs &amp; Outputs'!$A$9:$A$58,'Inputs &amp; Outputs'!$I$9:$I$58)</f>
        <v>0</v>
      </c>
      <c r="BD101" s="7">
        <f>'No. policies'!BE101*LOOKUP(BE$1,'Inputs &amp; Outputs'!$A$9:$A$58,'Inputs &amp; Outputs'!$I$9:$I$58)</f>
        <v>0</v>
      </c>
      <c r="BE101" s="7">
        <f>'No. policies'!BF101*LOOKUP(BF$1,'Inputs &amp; Outputs'!$A$9:$A$58,'Inputs &amp; Outputs'!$I$9:$I$58)</f>
        <v>0</v>
      </c>
      <c r="BF101" s="7">
        <f>'No. policies'!BG101*LOOKUP(BG$1,'Inputs &amp; Outputs'!$A$9:$A$58,'Inputs &amp; Outputs'!$I$9:$I$58)</f>
        <v>0</v>
      </c>
      <c r="BG101" s="7">
        <f>'No. policies'!BH101*LOOKUP(BH$1,'Inputs &amp; Outputs'!$A$9:$A$58,'Inputs &amp; Outputs'!$I$9:$I$58)</f>
        <v>0</v>
      </c>
      <c r="BH101" s="7">
        <f>'No. policies'!BI101*LOOKUP(BI$1,'Inputs &amp; Outputs'!$A$9:$A$58,'Inputs &amp; Outputs'!$I$9:$I$58)</f>
        <v>0</v>
      </c>
      <c r="BI101" s="7">
        <f>'No. policies'!BJ101*LOOKUP(BJ$1,'Inputs &amp; Outputs'!$A$9:$A$58,'Inputs &amp; Outputs'!$I$9:$I$58)</f>
        <v>0</v>
      </c>
      <c r="BJ101" s="7">
        <f>'No. policies'!BK101*LOOKUP(BK$1,'Inputs &amp; Outputs'!$A$9:$A$58,'Inputs &amp; Outputs'!$I$9:$I$58)</f>
        <v>0</v>
      </c>
      <c r="BK101" s="7">
        <f>'No. policies'!BL101*LOOKUP(BL$1,'Inputs &amp; Outputs'!$A$9:$A$58,'Inputs &amp; Outputs'!$I$9:$I$58)</f>
        <v>0</v>
      </c>
      <c r="BL101" s="7">
        <f>'No. policies'!BM101*LOOKUP(BM$1,'Inputs &amp; Outputs'!$A$9:$A$58,'Inputs &amp; Outputs'!$I$9:$I$58)</f>
        <v>0</v>
      </c>
      <c r="BM101" s="7">
        <f>'No. policies'!BN101*LOOKUP(BN$1,'Inputs &amp; Outputs'!$A$9:$A$58,'Inputs &amp; Outputs'!$I$9:$I$58)</f>
        <v>0</v>
      </c>
      <c r="BN101" s="7">
        <f>'No. policies'!BO101*LOOKUP(BO$1,'Inputs &amp; Outputs'!$A$9:$A$58,'Inputs &amp; Outputs'!$I$9:$I$58)</f>
        <v>0</v>
      </c>
      <c r="BO101" s="7">
        <f>'No. policies'!BP101*LOOKUP(BP$1,'Inputs &amp; Outputs'!$A$9:$A$58,'Inputs &amp; Outputs'!$I$9:$I$58)</f>
        <v>0</v>
      </c>
      <c r="BP101" s="7">
        <f>'No. policies'!BQ101*LOOKUP(BQ$1,'Inputs &amp; Outputs'!$A$9:$A$58,'Inputs &amp; Outputs'!$I$9:$I$58)</f>
        <v>0</v>
      </c>
      <c r="BQ101" s="7">
        <f>'No. policies'!BR101*LOOKUP(BR$1,'Inputs &amp; Outputs'!$A$9:$A$58,'Inputs &amp; Outputs'!$I$9:$I$58)</f>
        <v>0</v>
      </c>
      <c r="BR101" s="7">
        <f>'No. policies'!BS101*LOOKUP(BS$1,'Inputs &amp; Outputs'!$A$9:$A$58,'Inputs &amp; Outputs'!$I$9:$I$58)</f>
        <v>0</v>
      </c>
      <c r="BS101" s="7">
        <f>'No. policies'!BT101*LOOKUP(BT$1,'Inputs &amp; Outputs'!$A$9:$A$58,'Inputs &amp; Outputs'!$I$9:$I$58)</f>
        <v>0</v>
      </c>
      <c r="BT101" s="7">
        <f>'No. policies'!BU101*LOOKUP(BU$1,'Inputs &amp; Outputs'!$A$9:$A$58,'Inputs &amp; Outputs'!$I$9:$I$58)</f>
        <v>0</v>
      </c>
    </row>
    <row r="102" spans="1:72" x14ac:dyDescent="0.25">
      <c r="A102" s="1">
        <v>101</v>
      </c>
      <c r="B102" s="7">
        <f>'No. policies'!C102*LOOKUP(C$1,'Inputs &amp; Outputs'!$A$9:$A$58,'Inputs &amp; Outputs'!$I$9:$I$58)</f>
        <v>1909623665.0670004</v>
      </c>
      <c r="C102" s="7">
        <f>'No. policies'!D102*LOOKUP(D$1,'Inputs &amp; Outputs'!$A$9:$A$58,'Inputs &amp; Outputs'!$I$9:$I$58)</f>
        <v>1862091877.2300677</v>
      </c>
      <c r="D102" s="7">
        <f>'No. policies'!E102*LOOKUP(E$1,'Inputs &amp; Outputs'!$A$9:$A$58,'Inputs &amp; Outputs'!$I$9:$I$58)</f>
        <v>1815253327.7975435</v>
      </c>
      <c r="E102" s="7">
        <f>'No. policies'!F102*LOOKUP(F$1,'Inputs &amp; Outputs'!$A$9:$A$58,'Inputs &amp; Outputs'!$I$9:$I$58)</f>
        <v>1764698799.7048104</v>
      </c>
      <c r="F102" s="7">
        <f>'No. policies'!G102*LOOKUP(G$1,'Inputs &amp; Outputs'!$A$9:$A$58,'Inputs &amp; Outputs'!$I$9:$I$58)</f>
        <v>1716233112.803725</v>
      </c>
      <c r="G102" s="7">
        <f>'No. policies'!H102*LOOKUP(H$1,'Inputs &amp; Outputs'!$A$9:$A$58,'Inputs &amp; Outputs'!$I$9:$I$58)</f>
        <v>1663206000.9778724</v>
      </c>
      <c r="H102" s="7">
        <f>'No. policies'!I102*LOOKUP(I$1,'Inputs &amp; Outputs'!$A$9:$A$58,'Inputs &amp; Outputs'!$I$9:$I$58)</f>
        <v>1607282577.1057782</v>
      </c>
      <c r="I102" s="7">
        <f>'No. policies'!J102*LOOKUP(J$1,'Inputs &amp; Outputs'!$A$9:$A$58,'Inputs &amp; Outputs'!$I$9:$I$58)</f>
        <v>1551610593.2654924</v>
      </c>
      <c r="J102" s="7">
        <f>'No. policies'!K102*LOOKUP(K$1,'Inputs &amp; Outputs'!$A$9:$A$58,'Inputs &amp; Outputs'!$I$9:$I$58)</f>
        <v>1495265771.1625669</v>
      </c>
      <c r="K102" s="7">
        <f>'No. policies'!L102*LOOKUP(L$1,'Inputs &amp; Outputs'!$A$9:$A$58,'Inputs &amp; Outputs'!$I$9:$I$58)</f>
        <v>1436538111.3554981</v>
      </c>
      <c r="L102" s="7">
        <f>'No. policies'!M102*LOOKUP(M$1,'Inputs &amp; Outputs'!$A$9:$A$58,'Inputs &amp; Outputs'!$I$9:$I$58)</f>
        <v>1375716015.8339887</v>
      </c>
      <c r="M102" s="7">
        <f>'No. policies'!N102*LOOKUP(N$1,'Inputs &amp; Outputs'!$A$9:$A$58,'Inputs &amp; Outputs'!$I$9:$I$58)</f>
        <v>1313938742.0335627</v>
      </c>
      <c r="N102" s="7">
        <f>'No. policies'!O102*LOOKUP(O$1,'Inputs &amp; Outputs'!$A$9:$A$58,'Inputs &amp; Outputs'!$I$9:$I$58)</f>
        <v>1250053447.61958</v>
      </c>
      <c r="O102" s="7">
        <f>'No. policies'!P102*LOOKUP(P$1,'Inputs &amp; Outputs'!$A$9:$A$58,'Inputs &amp; Outputs'!$I$9:$I$58)</f>
        <v>1184940731.9506214</v>
      </c>
      <c r="P102" s="7">
        <f>'No. policies'!Q102*LOOKUP(Q$1,'Inputs &amp; Outputs'!$A$9:$A$58,'Inputs &amp; Outputs'!$I$9:$I$58)</f>
        <v>1123913045.3747351</v>
      </c>
      <c r="Q102" s="7">
        <f>'No. policies'!R102*LOOKUP(R$1,'Inputs &amp; Outputs'!$A$9:$A$58,'Inputs &amp; Outputs'!$I$9:$I$58)</f>
        <v>1060130040.1226015</v>
      </c>
      <c r="R102" s="7">
        <f>'No. policies'!S102*LOOKUP(S$1,'Inputs &amp; Outputs'!$A$9:$A$58,'Inputs &amp; Outputs'!$I$9:$I$58)</f>
        <v>999380879.94846952</v>
      </c>
      <c r="S102" s="7">
        <f>'No. policies'!T102*LOOKUP(T$1,'Inputs &amp; Outputs'!$A$9:$A$58,'Inputs &amp; Outputs'!$I$9:$I$58)</f>
        <v>935806063.28745985</v>
      </c>
      <c r="T102" s="7">
        <f>'No. policies'!U102*LOOKUP(U$1,'Inputs &amp; Outputs'!$A$9:$A$58,'Inputs &amp; Outputs'!$I$9:$I$58)</f>
        <v>870546849.3194046</v>
      </c>
      <c r="U102" s="7">
        <f>'No. policies'!V102*LOOKUP(V$1,'Inputs &amp; Outputs'!$A$9:$A$58,'Inputs &amp; Outputs'!$I$9:$I$58)</f>
        <v>804298974.94010007</v>
      </c>
      <c r="V102" s="7">
        <f>'No. policies'!W102*LOOKUP(W$1,'Inputs &amp; Outputs'!$A$9:$A$58,'Inputs &amp; Outputs'!$I$9:$I$58)</f>
        <v>735348922.44827235</v>
      </c>
      <c r="W102" s="7">
        <f>'No. policies'!X102*LOOKUP(X$1,'Inputs &amp; Outputs'!$A$9:$A$58,'Inputs &amp; Outputs'!$I$9:$I$58)</f>
        <v>671120495.93762422</v>
      </c>
      <c r="X102" s="7">
        <f>'No. policies'!Y102*LOOKUP(Y$1,'Inputs &amp; Outputs'!$A$9:$A$58,'Inputs &amp; Outputs'!$I$9:$I$58)</f>
        <v>605106381.29072165</v>
      </c>
      <c r="Y102" s="7">
        <f>'No. policies'!Z102*LOOKUP(Z$1,'Inputs &amp; Outputs'!$A$9:$A$58,'Inputs &amp; Outputs'!$I$9:$I$58)</f>
        <v>542120203.16256809</v>
      </c>
      <c r="Z102" s="7">
        <f>'No. policies'!AA102*LOOKUP(AA$1,'Inputs &amp; Outputs'!$A$9:$A$58,'Inputs &amp; Outputs'!$I$9:$I$58)</f>
        <v>480136790.37787467</v>
      </c>
      <c r="AA102" s="7">
        <f>'No. policies'!AB102*LOOKUP(AB$1,'Inputs &amp; Outputs'!$A$9:$A$58,'Inputs &amp; Outputs'!$I$9:$I$58)</f>
        <v>419575493.18103004</v>
      </c>
      <c r="AB102" s="7">
        <f>'No. policies'!AC102*LOOKUP(AC$1,'Inputs &amp; Outputs'!$A$9:$A$58,'Inputs &amp; Outputs'!$I$9:$I$58)</f>
        <v>364218681.10800654</v>
      </c>
      <c r="AC102" s="7">
        <f>'No. policies'!AD102*LOOKUP(AD$1,'Inputs &amp; Outputs'!$A$9:$A$58,'Inputs &amp; Outputs'!$I$9:$I$58)</f>
        <v>310426665.98115128</v>
      </c>
      <c r="AD102" s="7">
        <f>'No. policies'!AE102*LOOKUP(AE$1,'Inputs &amp; Outputs'!$A$9:$A$58,'Inputs &amp; Outputs'!$I$9:$I$58)</f>
        <v>261589339.21473345</v>
      </c>
      <c r="AE102" s="7">
        <f>'No. policies'!AF102*LOOKUP(AF$1,'Inputs &amp; Outputs'!$A$9:$A$58,'Inputs &amp; Outputs'!$I$9:$I$58)</f>
        <v>213715425.79368326</v>
      </c>
      <c r="AF102" s="7">
        <f>'No. policies'!AG102*LOOKUP(AG$1,'Inputs &amp; Outputs'!$A$9:$A$58,'Inputs &amp; Outputs'!$I$9:$I$58)</f>
        <v>175717026.13194609</v>
      </c>
      <c r="AG102" s="7">
        <f>'No. policies'!AH102*LOOKUP(AH$1,'Inputs &amp; Outputs'!$A$9:$A$58,'Inputs &amp; Outputs'!$I$9:$I$58)</f>
        <v>139754055.45203552</v>
      </c>
      <c r="AH102" s="7">
        <f>'No. policies'!AI102*LOOKUP(AI$1,'Inputs &amp; Outputs'!$A$9:$A$58,'Inputs &amp; Outputs'!$I$9:$I$58)</f>
        <v>112802407.18484713</v>
      </c>
      <c r="AI102" s="7">
        <f>'No. policies'!AJ102*LOOKUP(AJ$1,'Inputs &amp; Outputs'!$A$9:$A$58,'Inputs &amp; Outputs'!$I$9:$I$58)</f>
        <v>87840192.013275757</v>
      </c>
      <c r="AJ102" s="7">
        <f>'No. policies'!AK102*LOOKUP(AK$1,'Inputs &amp; Outputs'!$A$9:$A$58,'Inputs &amp; Outputs'!$I$9:$I$58)</f>
        <v>68079119.338258699</v>
      </c>
      <c r="AK102" s="7">
        <f>'No. policies'!AL102*LOOKUP(AL$1,'Inputs &amp; Outputs'!$A$9:$A$58,'Inputs &amp; Outputs'!$I$9:$I$58)</f>
        <v>51390401.164988101</v>
      </c>
      <c r="AL102" s="7">
        <f>'No. policies'!AM102*LOOKUP(AM$1,'Inputs &amp; Outputs'!$A$9:$A$58,'Inputs &amp; Outputs'!$I$9:$I$58)</f>
        <v>37973049.615372173</v>
      </c>
      <c r="AM102" s="7">
        <f>'No. policies'!AN102*LOOKUP(AN$1,'Inputs &amp; Outputs'!$A$9:$A$58,'Inputs &amp; Outputs'!$I$9:$I$58)</f>
        <v>27470057.588927571</v>
      </c>
      <c r="AN102" s="7">
        <f>'No. policies'!AO102*LOOKUP(AO$1,'Inputs &amp; Outputs'!$A$9:$A$58,'Inputs &amp; Outputs'!$I$9:$I$58)</f>
        <v>19194519.325918049</v>
      </c>
      <c r="AO102" s="7">
        <f>'No. policies'!AP102*LOOKUP(AP$1,'Inputs &amp; Outputs'!$A$9:$A$58,'Inputs &amp; Outputs'!$I$9:$I$58)</f>
        <v>12440432.772011548</v>
      </c>
      <c r="AP102" s="7">
        <f>'No. policies'!AQ102*LOOKUP(AQ$1,'Inputs &amp; Outputs'!$A$9:$A$58,'Inputs &amp; Outputs'!$I$9:$I$58)</f>
        <v>8343827.8323879279</v>
      </c>
      <c r="AQ102" s="7">
        <f>'No. policies'!AR102*LOOKUP(AR$1,'Inputs &amp; Outputs'!$A$9:$A$58,'Inputs &amp; Outputs'!$I$9:$I$58)</f>
        <v>5803733.6640716651</v>
      </c>
      <c r="AR102" s="7">
        <f>'No. policies'!AS102*LOOKUP(AS$1,'Inputs &amp; Outputs'!$A$9:$A$58,'Inputs &amp; Outputs'!$I$9:$I$58)</f>
        <v>4113465.0815480351</v>
      </c>
      <c r="AS102" s="7">
        <f>'No. policies'!AT102*LOOKUP(AT$1,'Inputs &amp; Outputs'!$A$9:$A$58,'Inputs &amp; Outputs'!$I$9:$I$58)</f>
        <v>2315724.8782374375</v>
      </c>
      <c r="AT102" s="7">
        <f>'No. policies'!AU102*LOOKUP(AU$1,'Inputs &amp; Outputs'!$A$9:$A$58,'Inputs &amp; Outputs'!$I$9:$I$58)</f>
        <v>1387987.2864043559</v>
      </c>
      <c r="AU102" s="7">
        <f>'No. policies'!AV102*LOOKUP(AV$1,'Inputs &amp; Outputs'!$A$9:$A$58,'Inputs &amp; Outputs'!$I$9:$I$58)</f>
        <v>835991.2042668116</v>
      </c>
      <c r="AV102" s="7">
        <f>'No. policies'!AW102*LOOKUP(AW$1,'Inputs &amp; Outputs'!$A$9:$A$58,'Inputs &amp; Outputs'!$I$9:$I$58)</f>
        <v>344122.53593346517</v>
      </c>
      <c r="AW102" s="7">
        <f>'No. policies'!AX102*LOOKUP(AX$1,'Inputs &amp; Outputs'!$A$9:$A$58,'Inputs &amp; Outputs'!$I$9:$I$58)</f>
        <v>120555.71153846152</v>
      </c>
      <c r="AX102" s="7">
        <f>'No. policies'!AY102*LOOKUP(AY$1,'Inputs &amp; Outputs'!$A$9:$A$58,'Inputs &amp; Outputs'!$I$9:$I$58)</f>
        <v>150000</v>
      </c>
      <c r="AY102" s="7">
        <f>'No. policies'!AZ102*LOOKUP(AZ$1,'Inputs &amp; Outputs'!$A$9:$A$58,'Inputs &amp; Outputs'!$I$9:$I$58)</f>
        <v>0</v>
      </c>
      <c r="AZ102" s="7">
        <f>'No. policies'!BA102*LOOKUP(BA$1,'Inputs &amp; Outputs'!$A$9:$A$58,'Inputs &amp; Outputs'!$I$9:$I$58)</f>
        <v>0</v>
      </c>
      <c r="BA102" s="7">
        <f>'No. policies'!BB102*LOOKUP(BB$1,'Inputs &amp; Outputs'!$A$9:$A$58,'Inputs &amp; Outputs'!$I$9:$I$58)</f>
        <v>0</v>
      </c>
      <c r="BB102" s="7">
        <f>'No. policies'!BC102*LOOKUP(BC$1,'Inputs &amp; Outputs'!$A$9:$A$58,'Inputs &amp; Outputs'!$I$9:$I$58)</f>
        <v>0</v>
      </c>
      <c r="BC102" s="7">
        <f>'No. policies'!BD102*LOOKUP(BD$1,'Inputs &amp; Outputs'!$A$9:$A$58,'Inputs &amp; Outputs'!$I$9:$I$58)</f>
        <v>0</v>
      </c>
      <c r="BD102" s="7">
        <f>'No. policies'!BE102*LOOKUP(BE$1,'Inputs &amp; Outputs'!$A$9:$A$58,'Inputs &amp; Outputs'!$I$9:$I$58)</f>
        <v>0</v>
      </c>
      <c r="BE102" s="7">
        <f>'No. policies'!BF102*LOOKUP(BF$1,'Inputs &amp; Outputs'!$A$9:$A$58,'Inputs &amp; Outputs'!$I$9:$I$58)</f>
        <v>0</v>
      </c>
      <c r="BF102" s="7">
        <f>'No. policies'!BG102*LOOKUP(BG$1,'Inputs &amp; Outputs'!$A$9:$A$58,'Inputs &amp; Outputs'!$I$9:$I$58)</f>
        <v>0</v>
      </c>
      <c r="BG102" s="7">
        <f>'No. policies'!BH102*LOOKUP(BH$1,'Inputs &amp; Outputs'!$A$9:$A$58,'Inputs &amp; Outputs'!$I$9:$I$58)</f>
        <v>0</v>
      </c>
      <c r="BH102" s="7">
        <f>'No. policies'!BI102*LOOKUP(BI$1,'Inputs &amp; Outputs'!$A$9:$A$58,'Inputs &amp; Outputs'!$I$9:$I$58)</f>
        <v>0</v>
      </c>
      <c r="BI102" s="7">
        <f>'No. policies'!BJ102*LOOKUP(BJ$1,'Inputs &amp; Outputs'!$A$9:$A$58,'Inputs &amp; Outputs'!$I$9:$I$58)</f>
        <v>0</v>
      </c>
      <c r="BJ102" s="7">
        <f>'No. policies'!BK102*LOOKUP(BK$1,'Inputs &amp; Outputs'!$A$9:$A$58,'Inputs &amp; Outputs'!$I$9:$I$58)</f>
        <v>0</v>
      </c>
      <c r="BK102" s="7">
        <f>'No. policies'!BL102*LOOKUP(BL$1,'Inputs &amp; Outputs'!$A$9:$A$58,'Inputs &amp; Outputs'!$I$9:$I$58)</f>
        <v>0</v>
      </c>
      <c r="BL102" s="7">
        <f>'No. policies'!BM102*LOOKUP(BM$1,'Inputs &amp; Outputs'!$A$9:$A$58,'Inputs &amp; Outputs'!$I$9:$I$58)</f>
        <v>0</v>
      </c>
      <c r="BM102" s="7">
        <f>'No. policies'!BN102*LOOKUP(BN$1,'Inputs &amp; Outputs'!$A$9:$A$58,'Inputs &amp; Outputs'!$I$9:$I$58)</f>
        <v>0</v>
      </c>
      <c r="BN102" s="7">
        <f>'No. policies'!BO102*LOOKUP(BO$1,'Inputs &amp; Outputs'!$A$9:$A$58,'Inputs &amp; Outputs'!$I$9:$I$58)</f>
        <v>0</v>
      </c>
      <c r="BO102" s="7">
        <f>'No. policies'!BP102*LOOKUP(BP$1,'Inputs &amp; Outputs'!$A$9:$A$58,'Inputs &amp; Outputs'!$I$9:$I$58)</f>
        <v>0</v>
      </c>
      <c r="BP102" s="7">
        <f>'No. policies'!BQ102*LOOKUP(BQ$1,'Inputs &amp; Outputs'!$A$9:$A$58,'Inputs &amp; Outputs'!$I$9:$I$58)</f>
        <v>0</v>
      </c>
      <c r="BQ102" s="7">
        <f>'No. policies'!BR102*LOOKUP(BR$1,'Inputs &amp; Outputs'!$A$9:$A$58,'Inputs &amp; Outputs'!$I$9:$I$58)</f>
        <v>0</v>
      </c>
      <c r="BR102" s="7">
        <f>'No. policies'!BS102*LOOKUP(BS$1,'Inputs &amp; Outputs'!$A$9:$A$58,'Inputs &amp; Outputs'!$I$9:$I$58)</f>
        <v>0</v>
      </c>
      <c r="BS102" s="7">
        <f>'No. policies'!BT102*LOOKUP(BT$1,'Inputs &amp; Outputs'!$A$9:$A$58,'Inputs &amp; Outputs'!$I$9:$I$58)</f>
        <v>0</v>
      </c>
      <c r="BT102" s="7">
        <f>'No. policies'!BU102*LOOKUP(BU$1,'Inputs &amp; Outputs'!$A$9:$A$58,'Inputs &amp; Outputs'!$I$9:$I$58)</f>
        <v>0</v>
      </c>
    </row>
    <row r="103" spans="1:72" x14ac:dyDescent="0.25">
      <c r="A103" s="1">
        <v>102</v>
      </c>
      <c r="B103" s="7">
        <f>'No. policies'!C103*LOOKUP(C$1,'Inputs &amp; Outputs'!$A$9:$A$58,'Inputs &amp; Outputs'!$I$9:$I$58)</f>
        <v>1906176690.9423308</v>
      </c>
      <c r="C103" s="7">
        <f>'No. policies'!D103*LOOKUP(D$1,'Inputs &amp; Outputs'!$A$9:$A$58,'Inputs &amp; Outputs'!$I$9:$I$58)</f>
        <v>1858342950.5595822</v>
      </c>
      <c r="D103" s="7">
        <f>'No. policies'!E103*LOOKUP(E$1,'Inputs &amp; Outputs'!$A$9:$A$58,'Inputs &amp; Outputs'!$I$9:$I$58)</f>
        <v>1810487921.2423398</v>
      </c>
      <c r="E103" s="7">
        <f>'No. policies'!F103*LOOKUP(F$1,'Inputs &amp; Outputs'!$A$9:$A$58,'Inputs &amp; Outputs'!$I$9:$I$58)</f>
        <v>1760760539.0440774</v>
      </c>
      <c r="F103" s="7">
        <f>'No. policies'!G103*LOOKUP(G$1,'Inputs &amp; Outputs'!$A$9:$A$58,'Inputs &amp; Outputs'!$I$9:$I$58)</f>
        <v>1707152514.323282</v>
      </c>
      <c r="G103" s="7">
        <f>'No. policies'!H103*LOOKUP(H$1,'Inputs &amp; Outputs'!$A$9:$A$58,'Inputs &amp; Outputs'!$I$9:$I$58)</f>
        <v>1654018897.4536493</v>
      </c>
      <c r="H103" s="7">
        <f>'No. policies'!I103*LOOKUP(I$1,'Inputs &amp; Outputs'!$A$9:$A$58,'Inputs &amp; Outputs'!$I$9:$I$58)</f>
        <v>1599006147.7694972</v>
      </c>
      <c r="I103" s="7">
        <f>'No. policies'!J103*LOOKUP(J$1,'Inputs &amp; Outputs'!$A$9:$A$58,'Inputs &amp; Outputs'!$I$9:$I$58)</f>
        <v>1542282917.6426277</v>
      </c>
      <c r="J103" s="7">
        <f>'No. policies'!K103*LOOKUP(K$1,'Inputs &amp; Outputs'!$A$9:$A$58,'Inputs &amp; Outputs'!$I$9:$I$58)</f>
        <v>1487776960.9564106</v>
      </c>
      <c r="K103" s="7">
        <f>'No. policies'!L103*LOOKUP(L$1,'Inputs &amp; Outputs'!$A$9:$A$58,'Inputs &amp; Outputs'!$I$9:$I$58)</f>
        <v>1428377680.2579601</v>
      </c>
      <c r="L103" s="7">
        <f>'No. policies'!M103*LOOKUP(M$1,'Inputs &amp; Outputs'!$A$9:$A$58,'Inputs &amp; Outputs'!$I$9:$I$58)</f>
        <v>1369286070.5719645</v>
      </c>
      <c r="M103" s="7">
        <f>'No. policies'!N103*LOOKUP(N$1,'Inputs &amp; Outputs'!$A$9:$A$58,'Inputs &amp; Outputs'!$I$9:$I$58)</f>
        <v>1308295887.2256024</v>
      </c>
      <c r="N103" s="7">
        <f>'No. policies'!O103*LOOKUP(O$1,'Inputs &amp; Outputs'!$A$9:$A$58,'Inputs &amp; Outputs'!$I$9:$I$58)</f>
        <v>1245975413.3189507</v>
      </c>
      <c r="O103" s="7">
        <f>'No. policies'!P103*LOOKUP(P$1,'Inputs &amp; Outputs'!$A$9:$A$58,'Inputs &amp; Outputs'!$I$9:$I$58)</f>
        <v>1183371966.6391244</v>
      </c>
      <c r="P103" s="7">
        <f>'No. policies'!Q103*LOOKUP(Q$1,'Inputs &amp; Outputs'!$A$9:$A$58,'Inputs &amp; Outputs'!$I$9:$I$58)</f>
        <v>1119898174.0360444</v>
      </c>
      <c r="Q103" s="7">
        <f>'No. policies'!R103*LOOKUP(R$1,'Inputs &amp; Outputs'!$A$9:$A$58,'Inputs &amp; Outputs'!$I$9:$I$58)</f>
        <v>1054603523.5943105</v>
      </c>
      <c r="R103" s="7">
        <f>'No. policies'!S103*LOOKUP(S$1,'Inputs &amp; Outputs'!$A$9:$A$58,'Inputs &amp; Outputs'!$I$9:$I$58)</f>
        <v>985838511.57066536</v>
      </c>
      <c r="S103" s="7">
        <f>'No. policies'!T103*LOOKUP(T$1,'Inputs &amp; Outputs'!$A$9:$A$58,'Inputs &amp; Outputs'!$I$9:$I$58)</f>
        <v>920715944.48240387</v>
      </c>
      <c r="T103" s="7">
        <f>'No. policies'!U103*LOOKUP(U$1,'Inputs &amp; Outputs'!$A$9:$A$58,'Inputs &amp; Outputs'!$I$9:$I$58)</f>
        <v>854544913.91773498</v>
      </c>
      <c r="U103" s="7">
        <f>'No. policies'!V103*LOOKUP(V$1,'Inputs &amp; Outputs'!$A$9:$A$58,'Inputs &amp; Outputs'!$I$9:$I$58)</f>
        <v>787953035.9293195</v>
      </c>
      <c r="V103" s="7">
        <f>'No. policies'!W103*LOOKUP(W$1,'Inputs &amp; Outputs'!$A$9:$A$58,'Inputs &amp; Outputs'!$I$9:$I$58)</f>
        <v>721204017.84030759</v>
      </c>
      <c r="W103" s="7">
        <f>'No. policies'!X103*LOOKUP(X$1,'Inputs &amp; Outputs'!$A$9:$A$58,'Inputs &amp; Outputs'!$I$9:$I$58)</f>
        <v>656386015.6295321</v>
      </c>
      <c r="X103" s="7">
        <f>'No. policies'!Y103*LOOKUP(Y$1,'Inputs &amp; Outputs'!$A$9:$A$58,'Inputs &amp; Outputs'!$I$9:$I$58)</f>
        <v>592080930.57628918</v>
      </c>
      <c r="Y103" s="7">
        <f>'No. policies'!Z103*LOOKUP(Z$1,'Inputs &amp; Outputs'!$A$9:$A$58,'Inputs &amp; Outputs'!$I$9:$I$58)</f>
        <v>528207794.18491453</v>
      </c>
      <c r="Z103" s="7">
        <f>'No. policies'!AA103*LOOKUP(AA$1,'Inputs &amp; Outputs'!$A$9:$A$58,'Inputs &amp; Outputs'!$I$9:$I$58)</f>
        <v>467124953.24026287</v>
      </c>
      <c r="AA103" s="7">
        <f>'No. policies'!AB103*LOOKUP(AB$1,'Inputs &amp; Outputs'!$A$9:$A$58,'Inputs &amp; Outputs'!$I$9:$I$58)</f>
        <v>414583759.01778305</v>
      </c>
      <c r="AB103" s="7">
        <f>'No. policies'!AC103*LOOKUP(AC$1,'Inputs &amp; Outputs'!$A$9:$A$58,'Inputs &amp; Outputs'!$I$9:$I$58)</f>
        <v>360952145.85143244</v>
      </c>
      <c r="AC103" s="7">
        <f>'No. policies'!AD103*LOOKUP(AD$1,'Inputs &amp; Outputs'!$A$9:$A$58,'Inputs &amp; Outputs'!$I$9:$I$58)</f>
        <v>307156558.13785851</v>
      </c>
      <c r="AD103" s="7">
        <f>'No. policies'!AE103*LOOKUP(AE$1,'Inputs &amp; Outputs'!$A$9:$A$58,'Inputs &amp; Outputs'!$I$9:$I$58)</f>
        <v>259637988.98437077</v>
      </c>
      <c r="AE103" s="7">
        <f>'No. policies'!AF103*LOOKUP(AF$1,'Inputs &amp; Outputs'!$A$9:$A$58,'Inputs &amp; Outputs'!$I$9:$I$58)</f>
        <v>216128017.61825916</v>
      </c>
      <c r="AF103" s="7">
        <f>'No. policies'!AG103*LOOKUP(AG$1,'Inputs &amp; Outputs'!$A$9:$A$58,'Inputs &amp; Outputs'!$I$9:$I$58)</f>
        <v>176741886.83579096</v>
      </c>
      <c r="AG103" s="7">
        <f>'No. policies'!AH103*LOOKUP(AH$1,'Inputs &amp; Outputs'!$A$9:$A$58,'Inputs &amp; Outputs'!$I$9:$I$58)</f>
        <v>142777165.42782119</v>
      </c>
      <c r="AH103" s="7">
        <f>'No. policies'!AI103*LOOKUP(AI$1,'Inputs &amp; Outputs'!$A$9:$A$58,'Inputs &amp; Outputs'!$I$9:$I$58)</f>
        <v>113844646.91008027</v>
      </c>
      <c r="AI103" s="7">
        <f>'No. policies'!AJ103*LOOKUP(AJ$1,'Inputs &amp; Outputs'!$A$9:$A$58,'Inputs &amp; Outputs'!$I$9:$I$58)</f>
        <v>88511297.045635238</v>
      </c>
      <c r="AJ103" s="7">
        <f>'No. policies'!AK103*LOOKUP(AK$1,'Inputs &amp; Outputs'!$A$9:$A$58,'Inputs &amp; Outputs'!$I$9:$I$58)</f>
        <v>68079119.338258699</v>
      </c>
      <c r="AK103" s="7">
        <f>'No. policies'!AL103*LOOKUP(AL$1,'Inputs &amp; Outputs'!$A$9:$A$58,'Inputs &amp; Outputs'!$I$9:$I$58)</f>
        <v>50804940.898551531</v>
      </c>
      <c r="AL103" s="7">
        <f>'No. policies'!AM103*LOOKUP(AM$1,'Inputs &amp; Outputs'!$A$9:$A$58,'Inputs &amp; Outputs'!$I$9:$I$58)</f>
        <v>37667800.020393297</v>
      </c>
      <c r="AM103" s="7">
        <f>'No. policies'!AN103*LOOKUP(AN$1,'Inputs &amp; Outputs'!$A$9:$A$58,'Inputs &amp; Outputs'!$I$9:$I$58)</f>
        <v>28734369.862894949</v>
      </c>
      <c r="AN103" s="7">
        <f>'No. policies'!AO103*LOOKUP(AO$1,'Inputs &amp; Outputs'!$A$9:$A$58,'Inputs &amp; Outputs'!$I$9:$I$58)</f>
        <v>20170511.834015578</v>
      </c>
      <c r="AO103" s="7">
        <f>'No. policies'!AP103*LOOKUP(AP$1,'Inputs &amp; Outputs'!$A$9:$A$58,'Inputs &amp; Outputs'!$I$9:$I$58)</f>
        <v>14078679.062976032</v>
      </c>
      <c r="AP103" s="7">
        <f>'No. policies'!AQ103*LOOKUP(AQ$1,'Inputs &amp; Outputs'!$A$9:$A$58,'Inputs &amp; Outputs'!$I$9:$I$58)</f>
        <v>9597813.5181803331</v>
      </c>
      <c r="AQ103" s="7">
        <f>'No. policies'!AR103*LOOKUP(AR$1,'Inputs &amp; Outputs'!$A$9:$A$58,'Inputs &amp; Outputs'!$I$9:$I$58)</f>
        <v>5939758.6718233451</v>
      </c>
      <c r="AR103" s="7">
        <f>'No. policies'!AS103*LOOKUP(AS$1,'Inputs &amp; Outputs'!$A$9:$A$58,'Inputs &amp; Outputs'!$I$9:$I$58)</f>
        <v>4071058.2250372306</v>
      </c>
      <c r="AS103" s="7">
        <f>'No. policies'!AT103*LOOKUP(AT$1,'Inputs &amp; Outputs'!$A$9:$A$58,'Inputs &amp; Outputs'!$I$9:$I$58)</f>
        <v>2747470.1945189936</v>
      </c>
      <c r="AT103" s="7">
        <f>'No. policies'!AU103*LOOKUP(AU$1,'Inputs &amp; Outputs'!$A$9:$A$58,'Inputs &amp; Outputs'!$I$9:$I$58)</f>
        <v>1850649.7152058077</v>
      </c>
      <c r="AU103" s="7">
        <f>'No. policies'!AV103*LOOKUP(AV$1,'Inputs &amp; Outputs'!$A$9:$A$58,'Inputs &amp; Outputs'!$I$9:$I$58)</f>
        <v>1083692.3018273483</v>
      </c>
      <c r="AV103" s="7">
        <f>'No. policies'!AW103*LOOKUP(AW$1,'Inputs &amp; Outputs'!$A$9:$A$58,'Inputs &amp; Outputs'!$I$9:$I$58)</f>
        <v>614504.5284526163</v>
      </c>
      <c r="AW103" s="7">
        <f>'No. policies'!AX103*LOOKUP(AX$1,'Inputs &amp; Outputs'!$A$9:$A$58,'Inputs &amp; Outputs'!$I$9:$I$58)</f>
        <v>210972.49519230766</v>
      </c>
      <c r="AX103" s="7">
        <f>'No. policies'!AY103*LOOKUP(AY$1,'Inputs &amp; Outputs'!$A$9:$A$58,'Inputs &amp; Outputs'!$I$9:$I$58)</f>
        <v>225000</v>
      </c>
      <c r="AY103" s="7">
        <f>'No. policies'!AZ103*LOOKUP(AZ$1,'Inputs &amp; Outputs'!$A$9:$A$58,'Inputs &amp; Outputs'!$I$9:$I$58)</f>
        <v>0</v>
      </c>
      <c r="AZ103" s="7">
        <f>'No. policies'!BA103*LOOKUP(BA$1,'Inputs &amp; Outputs'!$A$9:$A$58,'Inputs &amp; Outputs'!$I$9:$I$58)</f>
        <v>0</v>
      </c>
      <c r="BA103" s="7">
        <f>'No. policies'!BB103*LOOKUP(BB$1,'Inputs &amp; Outputs'!$A$9:$A$58,'Inputs &amp; Outputs'!$I$9:$I$58)</f>
        <v>0</v>
      </c>
      <c r="BB103" s="7">
        <f>'No. policies'!BC103*LOOKUP(BC$1,'Inputs &amp; Outputs'!$A$9:$A$58,'Inputs &amp; Outputs'!$I$9:$I$58)</f>
        <v>0</v>
      </c>
      <c r="BC103" s="7">
        <f>'No. policies'!BD103*LOOKUP(BD$1,'Inputs &amp; Outputs'!$A$9:$A$58,'Inputs &amp; Outputs'!$I$9:$I$58)</f>
        <v>0</v>
      </c>
      <c r="BD103" s="7">
        <f>'No. policies'!BE103*LOOKUP(BE$1,'Inputs &amp; Outputs'!$A$9:$A$58,'Inputs &amp; Outputs'!$I$9:$I$58)</f>
        <v>0</v>
      </c>
      <c r="BE103" s="7">
        <f>'No. policies'!BF103*LOOKUP(BF$1,'Inputs &amp; Outputs'!$A$9:$A$58,'Inputs &amp; Outputs'!$I$9:$I$58)</f>
        <v>0</v>
      </c>
      <c r="BF103" s="7">
        <f>'No. policies'!BG103*LOOKUP(BG$1,'Inputs &amp; Outputs'!$A$9:$A$58,'Inputs &amp; Outputs'!$I$9:$I$58)</f>
        <v>0</v>
      </c>
      <c r="BG103" s="7">
        <f>'No. policies'!BH103*LOOKUP(BH$1,'Inputs &amp; Outputs'!$A$9:$A$58,'Inputs &amp; Outputs'!$I$9:$I$58)</f>
        <v>0</v>
      </c>
      <c r="BH103" s="7">
        <f>'No. policies'!BI103*LOOKUP(BI$1,'Inputs &amp; Outputs'!$A$9:$A$58,'Inputs &amp; Outputs'!$I$9:$I$58)</f>
        <v>0</v>
      </c>
      <c r="BI103" s="7">
        <f>'No. policies'!BJ103*LOOKUP(BJ$1,'Inputs &amp; Outputs'!$A$9:$A$58,'Inputs &amp; Outputs'!$I$9:$I$58)</f>
        <v>0</v>
      </c>
      <c r="BJ103" s="7">
        <f>'No. policies'!BK103*LOOKUP(BK$1,'Inputs &amp; Outputs'!$A$9:$A$58,'Inputs &amp; Outputs'!$I$9:$I$58)</f>
        <v>0</v>
      </c>
      <c r="BK103" s="7">
        <f>'No. policies'!BL103*LOOKUP(BL$1,'Inputs &amp; Outputs'!$A$9:$A$58,'Inputs &amp; Outputs'!$I$9:$I$58)</f>
        <v>0</v>
      </c>
      <c r="BL103" s="7">
        <f>'No. policies'!BM103*LOOKUP(BM$1,'Inputs &amp; Outputs'!$A$9:$A$58,'Inputs &amp; Outputs'!$I$9:$I$58)</f>
        <v>0</v>
      </c>
      <c r="BM103" s="7">
        <f>'No. policies'!BN103*LOOKUP(BN$1,'Inputs &amp; Outputs'!$A$9:$A$58,'Inputs &amp; Outputs'!$I$9:$I$58)</f>
        <v>0</v>
      </c>
      <c r="BN103" s="7">
        <f>'No. policies'!BO103*LOOKUP(BO$1,'Inputs &amp; Outputs'!$A$9:$A$58,'Inputs &amp; Outputs'!$I$9:$I$58)</f>
        <v>0</v>
      </c>
      <c r="BO103" s="7">
        <f>'No. policies'!BP103*LOOKUP(BP$1,'Inputs &amp; Outputs'!$A$9:$A$58,'Inputs &amp; Outputs'!$I$9:$I$58)</f>
        <v>0</v>
      </c>
      <c r="BP103" s="7">
        <f>'No. policies'!BQ103*LOOKUP(BQ$1,'Inputs &amp; Outputs'!$A$9:$A$58,'Inputs &amp; Outputs'!$I$9:$I$58)</f>
        <v>0</v>
      </c>
      <c r="BQ103" s="7">
        <f>'No. policies'!BR103*LOOKUP(BR$1,'Inputs &amp; Outputs'!$A$9:$A$58,'Inputs &amp; Outputs'!$I$9:$I$58)</f>
        <v>0</v>
      </c>
      <c r="BR103" s="7">
        <f>'No. policies'!BS103*LOOKUP(BS$1,'Inputs &amp; Outputs'!$A$9:$A$58,'Inputs &amp; Outputs'!$I$9:$I$58)</f>
        <v>0</v>
      </c>
      <c r="BS103" s="7">
        <f>'No. policies'!BT103*LOOKUP(BT$1,'Inputs &amp; Outputs'!$A$9:$A$58,'Inputs &amp; Outputs'!$I$9:$I$58)</f>
        <v>0</v>
      </c>
      <c r="BT103" s="7">
        <f>'No. policies'!BU103*LOOKUP(BU$1,'Inputs &amp; Outputs'!$A$9:$A$58,'Inputs &amp; Outputs'!$I$9:$I$58)</f>
        <v>0</v>
      </c>
    </row>
    <row r="104" spans="1:72" x14ac:dyDescent="0.25">
      <c r="A104" s="1">
        <v>103</v>
      </c>
      <c r="B104" s="7">
        <f>'No. policies'!C104*LOOKUP(C$1,'Inputs &amp; Outputs'!$A$9:$A$58,'Inputs &amp; Outputs'!$I$9:$I$58)</f>
        <v>1909240667.9420371</v>
      </c>
      <c r="C104" s="7">
        <f>'No. policies'!D104*LOOKUP(D$1,'Inputs &amp; Outputs'!$A$9:$A$58,'Inputs &amp; Outputs'!$I$9:$I$58)</f>
        <v>1860592306.5618734</v>
      </c>
      <c r="D104" s="7">
        <f>'No. policies'!E104*LOOKUP(E$1,'Inputs &amp; Outputs'!$A$9:$A$58,'Inputs &amp; Outputs'!$I$9:$I$58)</f>
        <v>1812320769.9174182</v>
      </c>
      <c r="E104" s="7">
        <f>'No. policies'!F104*LOOKUP(F$1,'Inputs &amp; Outputs'!$A$9:$A$58,'Inputs &amp; Outputs'!$I$9:$I$58)</f>
        <v>1759328444.2583563</v>
      </c>
      <c r="F104" s="7">
        <f>'No. policies'!G104*LOOKUP(G$1,'Inputs &amp; Outputs'!$A$9:$A$58,'Inputs &amp; Outputs'!$I$9:$I$58)</f>
        <v>1706803260.5355728</v>
      </c>
      <c r="G104" s="7">
        <f>'No. policies'!H104*LOOKUP(H$1,'Inputs &amp; Outputs'!$A$9:$A$58,'Inputs &amp; Outputs'!$I$9:$I$58)</f>
        <v>1652657845.0796902</v>
      </c>
      <c r="H104" s="7">
        <f>'No. policies'!I104*LOOKUP(I$1,'Inputs &amp; Outputs'!$A$9:$A$58,'Inputs &amp; Outputs'!$I$9:$I$58)</f>
        <v>1597681919.0756922</v>
      </c>
      <c r="I104" s="7">
        <f>'No. policies'!J104*LOOKUP(J$1,'Inputs &amp; Outputs'!$A$9:$A$58,'Inputs &amp; Outputs'!$I$9:$I$58)</f>
        <v>1540031409.7336605</v>
      </c>
      <c r="J104" s="7">
        <f>'No. policies'!K104*LOOKUP(K$1,'Inputs &amp; Outputs'!$A$9:$A$58,'Inputs &amp; Outputs'!$I$9:$I$58)</f>
        <v>1485280690.8876917</v>
      </c>
      <c r="K104" s="7">
        <f>'No. policies'!L104*LOOKUP(L$1,'Inputs &amp; Outputs'!$A$9:$A$58,'Inputs &amp; Outputs'!$I$9:$I$58)</f>
        <v>1426564251.1251738</v>
      </c>
      <c r="L104" s="7">
        <f>'No. policies'!M104*LOOKUP(M$1,'Inputs &amp; Outputs'!$A$9:$A$58,'Inputs &amp; Outputs'!$I$9:$I$58)</f>
        <v>1366947908.6585011</v>
      </c>
      <c r="M104" s="7">
        <f>'No. policies'!N104*LOOKUP(N$1,'Inputs &amp; Outputs'!$A$9:$A$58,'Inputs &amp; Outputs'!$I$9:$I$58)</f>
        <v>1303781603.3792341</v>
      </c>
      <c r="N104" s="7">
        <f>'No. policies'!O104*LOOKUP(O$1,'Inputs &amp; Outputs'!$A$9:$A$58,'Inputs &amp; Outputs'!$I$9:$I$58)</f>
        <v>1242441116.925072</v>
      </c>
      <c r="O104" s="7">
        <f>'No. policies'!P104*LOOKUP(P$1,'Inputs &amp; Outputs'!$A$9:$A$58,'Inputs &amp; Outputs'!$I$9:$I$58)</f>
        <v>1179188592.4751329</v>
      </c>
      <c r="P104" s="7">
        <f>'No. policies'!Q104*LOOKUP(Q$1,'Inputs &amp; Outputs'!$A$9:$A$58,'Inputs &amp; Outputs'!$I$9:$I$58)</f>
        <v>1120400032.9533808</v>
      </c>
      <c r="Q104" s="7">
        <f>'No. policies'!R104*LOOKUP(R$1,'Inputs &amp; Outputs'!$A$9:$A$58,'Inputs &amp; Outputs'!$I$9:$I$58)</f>
        <v>1054122956.9396765</v>
      </c>
      <c r="R104" s="7">
        <f>'No. policies'!S104*LOOKUP(S$1,'Inputs &amp; Outputs'!$A$9:$A$58,'Inputs &amp; Outputs'!$I$9:$I$58)</f>
        <v>991576803.25617564</v>
      </c>
      <c r="S104" s="7">
        <f>'No. policies'!T104*LOOKUP(T$1,'Inputs &amp; Outputs'!$A$9:$A$58,'Inputs &amp; Outputs'!$I$9:$I$58)</f>
        <v>926402076.20604813</v>
      </c>
      <c r="T104" s="7">
        <f>'No. policies'!U104*LOOKUP(U$1,'Inputs &amp; Outputs'!$A$9:$A$58,'Inputs &amp; Outputs'!$I$9:$I$58)</f>
        <v>861195068.88985741</v>
      </c>
      <c r="U104" s="7">
        <f>'No. policies'!V104*LOOKUP(V$1,'Inputs &amp; Outputs'!$A$9:$A$58,'Inputs &amp; Outputs'!$I$9:$I$58)</f>
        <v>792679572.51075006</v>
      </c>
      <c r="V104" s="7">
        <f>'No. policies'!W104*LOOKUP(W$1,'Inputs &amp; Outputs'!$A$9:$A$58,'Inputs &amp; Outputs'!$I$9:$I$58)</f>
        <v>724554126.82640457</v>
      </c>
      <c r="W104" s="7">
        <f>'No. policies'!X104*LOOKUP(X$1,'Inputs &amp; Outputs'!$A$9:$A$58,'Inputs &amp; Outputs'!$I$9:$I$58)</f>
        <v>659192583.30726397</v>
      </c>
      <c r="X104" s="7">
        <f>'No. policies'!Y104*LOOKUP(Y$1,'Inputs &amp; Outputs'!$A$9:$A$58,'Inputs &amp; Outputs'!$I$9:$I$58)</f>
        <v>595048754.7897042</v>
      </c>
      <c r="Y104" s="7">
        <f>'No. policies'!Z104*LOOKUP(Z$1,'Inputs &amp; Outputs'!$A$9:$A$58,'Inputs &amp; Outputs'!$I$9:$I$58)</f>
        <v>530062782.04860169</v>
      </c>
      <c r="Z104" s="7">
        <f>'No. policies'!AA104*LOOKUP(AA$1,'Inputs &amp; Outputs'!$A$9:$A$58,'Inputs &amp; Outputs'!$I$9:$I$58)</f>
        <v>469871896.6359809</v>
      </c>
      <c r="AA104" s="7">
        <f>'No. policies'!AB104*LOOKUP(AB$1,'Inputs &amp; Outputs'!$A$9:$A$58,'Inputs &amp; Outputs'!$I$9:$I$58)</f>
        <v>409592024.85453606</v>
      </c>
      <c r="AB104" s="7">
        <f>'No. policies'!AC104*LOOKUP(AC$1,'Inputs &amp; Outputs'!$A$9:$A$58,'Inputs &amp; Outputs'!$I$9:$I$58)</f>
        <v>355424163.1095379</v>
      </c>
      <c r="AC104" s="7">
        <f>'No. policies'!AD104*LOOKUP(AD$1,'Inputs &amp; Outputs'!$A$9:$A$58,'Inputs &amp; Outputs'!$I$9:$I$58)</f>
        <v>304703977.25538892</v>
      </c>
      <c r="AD104" s="7">
        <f>'No. policies'!AE104*LOOKUP(AE$1,'Inputs &amp; Outputs'!$A$9:$A$58,'Inputs &amp; Outputs'!$I$9:$I$58)</f>
        <v>257253005.36948302</v>
      </c>
      <c r="AE104" s="7">
        <f>'No. policies'!AF104*LOOKUP(AF$1,'Inputs &amp; Outputs'!$A$9:$A$58,'Inputs &amp; Outputs'!$I$9:$I$58)</f>
        <v>214921721.70597121</v>
      </c>
      <c r="AF104" s="7">
        <f>'No. policies'!AG104*LOOKUP(AG$1,'Inputs &amp; Outputs'!$A$9:$A$58,'Inputs &amp; Outputs'!$I$9:$I$58)</f>
        <v>176741886.83579096</v>
      </c>
      <c r="AG104" s="7">
        <f>'No. policies'!AH104*LOOKUP(AH$1,'Inputs &amp; Outputs'!$A$9:$A$58,'Inputs &amp; Outputs'!$I$9:$I$58)</f>
        <v>144504656.84255588</v>
      </c>
      <c r="AH104" s="7">
        <f>'No. policies'!AI104*LOOKUP(AI$1,'Inputs &amp; Outputs'!$A$9:$A$58,'Inputs &amp; Outputs'!$I$9:$I$58)</f>
        <v>113123096.33107272</v>
      </c>
      <c r="AI104" s="7">
        <f>'No. policies'!AJ104*LOOKUP(AJ$1,'Inputs &amp; Outputs'!$A$9:$A$58,'Inputs &amp; Outputs'!$I$9:$I$58)</f>
        <v>88287595.368182078</v>
      </c>
      <c r="AJ104" s="7">
        <f>'No. policies'!AK104*LOOKUP(AK$1,'Inputs &amp; Outputs'!$A$9:$A$58,'Inputs &amp; Outputs'!$I$9:$I$58)</f>
        <v>69261289.949852571</v>
      </c>
      <c r="AK104" s="7">
        <f>'No. policies'!AL104*LOOKUP(AL$1,'Inputs &amp; Outputs'!$A$9:$A$58,'Inputs &amp; Outputs'!$I$9:$I$58)</f>
        <v>52040912.572139852</v>
      </c>
      <c r="AL104" s="7">
        <f>'No. policies'!AM104*LOOKUP(AM$1,'Inputs &amp; Outputs'!$A$9:$A$58,'Inputs &amp; Outputs'!$I$9:$I$58)</f>
        <v>39499297.590266556</v>
      </c>
      <c r="AM104" s="7">
        <f>'No. policies'!AN104*LOOKUP(AN$1,'Inputs &amp; Outputs'!$A$9:$A$58,'Inputs &amp; Outputs'!$I$9:$I$58)</f>
        <v>29596400.958781797</v>
      </c>
      <c r="AN104" s="7">
        <f>'No. policies'!AO104*LOOKUP(AO$1,'Inputs &amp; Outputs'!$A$9:$A$58,'Inputs &amp; Outputs'!$I$9:$I$58)</f>
        <v>20333177.252031833</v>
      </c>
      <c r="AO104" s="7">
        <f>'No. policies'!AP104*LOOKUP(AP$1,'Inputs &amp; Outputs'!$A$9:$A$58,'Inputs &amp; Outputs'!$I$9:$I$58)</f>
        <v>14078679.062976032</v>
      </c>
      <c r="AP104" s="7">
        <f>'No. policies'!AQ104*LOOKUP(AQ$1,'Inputs &amp; Outputs'!$A$9:$A$58,'Inputs &amp; Outputs'!$I$9:$I$58)</f>
        <v>9260201.9873900712</v>
      </c>
      <c r="AQ104" s="7">
        <f>'No. policies'!AR104*LOOKUP(AR$1,'Inputs &amp; Outputs'!$A$9:$A$58,'Inputs &amp; Outputs'!$I$9:$I$58)</f>
        <v>5622366.9870694252</v>
      </c>
      <c r="AR104" s="7">
        <f>'No. policies'!AS104*LOOKUP(AS$1,'Inputs &amp; Outputs'!$A$9:$A$58,'Inputs &amp; Outputs'!$I$9:$I$58)</f>
        <v>3646989.6599291856</v>
      </c>
      <c r="AS104" s="7">
        <f>'No. policies'!AT104*LOOKUP(AT$1,'Inputs &amp; Outputs'!$A$9:$A$58,'Inputs &amp; Outputs'!$I$9:$I$58)</f>
        <v>2354974.4524448519</v>
      </c>
      <c r="AT104" s="7">
        <f>'No. policies'!AU104*LOOKUP(AU$1,'Inputs &amp; Outputs'!$A$9:$A$58,'Inputs &amp; Outputs'!$I$9:$I$58)</f>
        <v>1387987.2864043559</v>
      </c>
      <c r="AU104" s="7">
        <f>'No. policies'!AV104*LOOKUP(AV$1,'Inputs &amp; Outputs'!$A$9:$A$58,'Inputs &amp; Outputs'!$I$9:$I$58)</f>
        <v>619252.74390134192</v>
      </c>
      <c r="AV104" s="7">
        <f>'No. policies'!AW104*LOOKUP(AW$1,'Inputs &amp; Outputs'!$A$9:$A$58,'Inputs &amp; Outputs'!$I$9:$I$58)</f>
        <v>368702.71707156982</v>
      </c>
      <c r="AW104" s="7">
        <f>'No. policies'!AX104*LOOKUP(AX$1,'Inputs &amp; Outputs'!$A$9:$A$58,'Inputs &amp; Outputs'!$I$9:$I$58)</f>
        <v>105486.24759615383</v>
      </c>
      <c r="AX104" s="7">
        <f>'No. policies'!AY104*LOOKUP(AY$1,'Inputs &amp; Outputs'!$A$9:$A$58,'Inputs &amp; Outputs'!$I$9:$I$58)</f>
        <v>50000</v>
      </c>
      <c r="AY104" s="7">
        <f>'No. policies'!AZ104*LOOKUP(AZ$1,'Inputs &amp; Outputs'!$A$9:$A$58,'Inputs &amp; Outputs'!$I$9:$I$58)</f>
        <v>0</v>
      </c>
      <c r="AZ104" s="7">
        <f>'No. policies'!BA104*LOOKUP(BA$1,'Inputs &amp; Outputs'!$A$9:$A$58,'Inputs &amp; Outputs'!$I$9:$I$58)</f>
        <v>0</v>
      </c>
      <c r="BA104" s="7">
        <f>'No. policies'!BB104*LOOKUP(BB$1,'Inputs &amp; Outputs'!$A$9:$A$58,'Inputs &amp; Outputs'!$I$9:$I$58)</f>
        <v>0</v>
      </c>
      <c r="BB104" s="7">
        <f>'No. policies'!BC104*LOOKUP(BC$1,'Inputs &amp; Outputs'!$A$9:$A$58,'Inputs &amp; Outputs'!$I$9:$I$58)</f>
        <v>0</v>
      </c>
      <c r="BC104" s="7">
        <f>'No. policies'!BD104*LOOKUP(BD$1,'Inputs &amp; Outputs'!$A$9:$A$58,'Inputs &amp; Outputs'!$I$9:$I$58)</f>
        <v>0</v>
      </c>
      <c r="BD104" s="7">
        <f>'No. policies'!BE104*LOOKUP(BE$1,'Inputs &amp; Outputs'!$A$9:$A$58,'Inputs &amp; Outputs'!$I$9:$I$58)</f>
        <v>0</v>
      </c>
      <c r="BE104" s="7">
        <f>'No. policies'!BF104*LOOKUP(BF$1,'Inputs &amp; Outputs'!$A$9:$A$58,'Inputs &amp; Outputs'!$I$9:$I$58)</f>
        <v>0</v>
      </c>
      <c r="BF104" s="7">
        <f>'No. policies'!BG104*LOOKUP(BG$1,'Inputs &amp; Outputs'!$A$9:$A$58,'Inputs &amp; Outputs'!$I$9:$I$58)</f>
        <v>0</v>
      </c>
      <c r="BG104" s="7">
        <f>'No. policies'!BH104*LOOKUP(BH$1,'Inputs &amp; Outputs'!$A$9:$A$58,'Inputs &amp; Outputs'!$I$9:$I$58)</f>
        <v>0</v>
      </c>
      <c r="BH104" s="7">
        <f>'No. policies'!BI104*LOOKUP(BI$1,'Inputs &amp; Outputs'!$A$9:$A$58,'Inputs &amp; Outputs'!$I$9:$I$58)</f>
        <v>0</v>
      </c>
      <c r="BI104" s="7">
        <f>'No. policies'!BJ104*LOOKUP(BJ$1,'Inputs &amp; Outputs'!$A$9:$A$58,'Inputs &amp; Outputs'!$I$9:$I$58)</f>
        <v>0</v>
      </c>
      <c r="BJ104" s="7">
        <f>'No. policies'!BK104*LOOKUP(BK$1,'Inputs &amp; Outputs'!$A$9:$A$58,'Inputs &amp; Outputs'!$I$9:$I$58)</f>
        <v>0</v>
      </c>
      <c r="BK104" s="7">
        <f>'No. policies'!BL104*LOOKUP(BL$1,'Inputs &amp; Outputs'!$A$9:$A$58,'Inputs &amp; Outputs'!$I$9:$I$58)</f>
        <v>0</v>
      </c>
      <c r="BL104" s="7">
        <f>'No. policies'!BM104*LOOKUP(BM$1,'Inputs &amp; Outputs'!$A$9:$A$58,'Inputs &amp; Outputs'!$I$9:$I$58)</f>
        <v>0</v>
      </c>
      <c r="BM104" s="7">
        <f>'No. policies'!BN104*LOOKUP(BN$1,'Inputs &amp; Outputs'!$A$9:$A$58,'Inputs &amp; Outputs'!$I$9:$I$58)</f>
        <v>0</v>
      </c>
      <c r="BN104" s="7">
        <f>'No. policies'!BO104*LOOKUP(BO$1,'Inputs &amp; Outputs'!$A$9:$A$58,'Inputs &amp; Outputs'!$I$9:$I$58)</f>
        <v>0</v>
      </c>
      <c r="BO104" s="7">
        <f>'No. policies'!BP104*LOOKUP(BP$1,'Inputs &amp; Outputs'!$A$9:$A$58,'Inputs &amp; Outputs'!$I$9:$I$58)</f>
        <v>0</v>
      </c>
      <c r="BP104" s="7">
        <f>'No. policies'!BQ104*LOOKUP(BQ$1,'Inputs &amp; Outputs'!$A$9:$A$58,'Inputs &amp; Outputs'!$I$9:$I$58)</f>
        <v>0</v>
      </c>
      <c r="BQ104" s="7">
        <f>'No. policies'!BR104*LOOKUP(BR$1,'Inputs &amp; Outputs'!$A$9:$A$58,'Inputs &amp; Outputs'!$I$9:$I$58)</f>
        <v>0</v>
      </c>
      <c r="BR104" s="7">
        <f>'No. policies'!BS104*LOOKUP(BS$1,'Inputs &amp; Outputs'!$A$9:$A$58,'Inputs &amp; Outputs'!$I$9:$I$58)</f>
        <v>0</v>
      </c>
      <c r="BS104" s="7">
        <f>'No. policies'!BT104*LOOKUP(BT$1,'Inputs &amp; Outputs'!$A$9:$A$58,'Inputs &amp; Outputs'!$I$9:$I$58)</f>
        <v>0</v>
      </c>
      <c r="BT104" s="7">
        <f>'No. policies'!BU104*LOOKUP(BU$1,'Inputs &amp; Outputs'!$A$9:$A$58,'Inputs &amp; Outputs'!$I$9:$I$58)</f>
        <v>0</v>
      </c>
    </row>
    <row r="105" spans="1:72" x14ac:dyDescent="0.25">
      <c r="A105" s="1">
        <v>104</v>
      </c>
      <c r="B105" s="7">
        <f>'No. policies'!C105*LOOKUP(C$1,'Inputs &amp; Outputs'!$A$9:$A$58,'Inputs &amp; Outputs'!$I$9:$I$58)</f>
        <v>1907708679.442184</v>
      </c>
      <c r="C105" s="7">
        <f>'No. policies'!D105*LOOKUP(D$1,'Inputs &amp; Outputs'!$A$9:$A$58,'Inputs &amp; Outputs'!$I$9:$I$58)</f>
        <v>1859092735.8936794</v>
      </c>
      <c r="D105" s="7">
        <f>'No. policies'!E105*LOOKUP(E$1,'Inputs &amp; Outputs'!$A$9:$A$58,'Inputs &amp; Outputs'!$I$9:$I$58)</f>
        <v>1809754781.7723086</v>
      </c>
      <c r="E105" s="7">
        <f>'No. policies'!F105*LOOKUP(F$1,'Inputs &amp; Outputs'!$A$9:$A$58,'Inputs &amp; Outputs'!$I$9:$I$58)</f>
        <v>1761118562.7405078</v>
      </c>
      <c r="F105" s="7">
        <f>'No. policies'!G105*LOOKUP(G$1,'Inputs &amp; Outputs'!$A$9:$A$58,'Inputs &amp; Outputs'!$I$9:$I$58)</f>
        <v>1707851021.8987007</v>
      </c>
      <c r="G105" s="7">
        <f>'No. policies'!H105*LOOKUP(H$1,'Inputs &amp; Outputs'!$A$9:$A$58,'Inputs &amp; Outputs'!$I$9:$I$58)</f>
        <v>1654359160.5471389</v>
      </c>
      <c r="H105" s="7">
        <f>'No. policies'!I105*LOOKUP(I$1,'Inputs &amp; Outputs'!$A$9:$A$58,'Inputs &amp; Outputs'!$I$9:$I$58)</f>
        <v>1598012976.2491434</v>
      </c>
      <c r="I105" s="7">
        <f>'No. policies'!J105*LOOKUP(J$1,'Inputs &amp; Outputs'!$A$9:$A$58,'Inputs &amp; Outputs'!$I$9:$I$58)</f>
        <v>1539066477.7726746</v>
      </c>
      <c r="J105" s="7">
        <f>'No. policies'!K105*LOOKUP(K$1,'Inputs &amp; Outputs'!$A$9:$A$58,'Inputs &amp; Outputs'!$I$9:$I$58)</f>
        <v>1480600184.5088439</v>
      </c>
      <c r="K105" s="7">
        <f>'No. policies'!L105*LOOKUP(L$1,'Inputs &amp; Outputs'!$A$9:$A$58,'Inputs &amp; Outputs'!$I$9:$I$58)</f>
        <v>1423239631.0483992</v>
      </c>
      <c r="L105" s="7">
        <f>'No. policies'!M105*LOOKUP(M$1,'Inputs &amp; Outputs'!$A$9:$A$58,'Inputs &amp; Outputs'!$I$9:$I$58)</f>
        <v>1363440665.7883062</v>
      </c>
      <c r="M105" s="7">
        <f>'No. policies'!N105*LOOKUP(N$1,'Inputs &amp; Outputs'!$A$9:$A$58,'Inputs &amp; Outputs'!$I$9:$I$58)</f>
        <v>1299267319.5328658</v>
      </c>
      <c r="N105" s="7">
        <f>'No. policies'!O105*LOOKUP(O$1,'Inputs &amp; Outputs'!$A$9:$A$58,'Inputs &amp; Outputs'!$I$9:$I$58)</f>
        <v>1236731868.904191</v>
      </c>
      <c r="O105" s="7">
        <f>'No. policies'!P105*LOOKUP(P$1,'Inputs &amp; Outputs'!$A$9:$A$58,'Inputs &amp; Outputs'!$I$9:$I$58)</f>
        <v>1174743757.4258919</v>
      </c>
      <c r="P105" s="7">
        <f>'No. policies'!Q105*LOOKUP(Q$1,'Inputs &amp; Outputs'!$A$9:$A$58,'Inputs &amp; Outputs'!$I$9:$I$58)</f>
        <v>1112119360.8173311</v>
      </c>
      <c r="Q105" s="7">
        <f>'No. policies'!R105*LOOKUP(R$1,'Inputs &amp; Outputs'!$A$9:$A$58,'Inputs &amp; Outputs'!$I$9:$I$58)</f>
        <v>1046433890.4655325</v>
      </c>
      <c r="R105" s="7">
        <f>'No. policies'!S105*LOOKUP(S$1,'Inputs &amp; Outputs'!$A$9:$A$58,'Inputs &amp; Outputs'!$I$9:$I$58)</f>
        <v>979182093.21547341</v>
      </c>
      <c r="S105" s="7">
        <f>'No. policies'!T105*LOOKUP(T$1,'Inputs &amp; Outputs'!$A$9:$A$58,'Inputs &amp; Outputs'!$I$9:$I$58)</f>
        <v>915248510.13274586</v>
      </c>
      <c r="T105" s="7">
        <f>'No. policies'!U105*LOOKUP(U$1,'Inputs &amp; Outputs'!$A$9:$A$58,'Inputs &amp; Outputs'!$I$9:$I$58)</f>
        <v>851427653.77455258</v>
      </c>
      <c r="U105" s="7">
        <f>'No. policies'!V105*LOOKUP(V$1,'Inputs &amp; Outputs'!$A$9:$A$58,'Inputs &amp; Outputs'!$I$9:$I$58)</f>
        <v>784605072.51747274</v>
      </c>
      <c r="V105" s="7">
        <f>'No. policies'!W105*LOOKUP(W$1,'Inputs &amp; Outputs'!$A$9:$A$58,'Inputs &amp; Outputs'!$I$9:$I$58)</f>
        <v>719715080.51315343</v>
      </c>
      <c r="W105" s="7">
        <f>'No. policies'!X105*LOOKUP(X$1,'Inputs &amp; Outputs'!$A$9:$A$58,'Inputs &amp; Outputs'!$I$9:$I$58)</f>
        <v>652702395.55250907</v>
      </c>
      <c r="X105" s="7">
        <f>'No. policies'!Y105*LOOKUP(Y$1,'Inputs &amp; Outputs'!$A$9:$A$58,'Inputs &amp; Outputs'!$I$9:$I$58)</f>
        <v>588783348.11693919</v>
      </c>
      <c r="Y105" s="7">
        <f>'No. policies'!Z105*LOOKUP(Z$1,'Inputs &amp; Outputs'!$A$9:$A$58,'Inputs &amp; Outputs'!$I$9:$I$58)</f>
        <v>525425312.38938379</v>
      </c>
      <c r="Z105" s="7">
        <f>'No. policies'!AA105*LOOKUP(AA$1,'Inputs &amp; Outputs'!$A$9:$A$58,'Inputs &amp; Outputs'!$I$9:$I$58)</f>
        <v>463655130.00356638</v>
      </c>
      <c r="AA105" s="7">
        <f>'No. policies'!AB105*LOOKUP(AB$1,'Inputs &amp; Outputs'!$A$9:$A$58,'Inputs &amp; Outputs'!$I$9:$I$58)</f>
        <v>407838172.31069255</v>
      </c>
      <c r="AB105" s="7">
        <f>'No. policies'!AC105*LOOKUP(AC$1,'Inputs &amp; Outputs'!$A$9:$A$58,'Inputs &amp; Outputs'!$I$9:$I$58)</f>
        <v>356680522.82360488</v>
      </c>
      <c r="AC105" s="7">
        <f>'No. policies'!AD105*LOOKUP(AD$1,'Inputs &amp; Outputs'!$A$9:$A$58,'Inputs &amp; Outputs'!$I$9:$I$58)</f>
        <v>304353608.55789328</v>
      </c>
      <c r="AD105" s="7">
        <f>'No. policies'!AE105*LOOKUP(AE$1,'Inputs &amp; Outputs'!$A$9:$A$58,'Inputs &amp; Outputs'!$I$9:$I$58)</f>
        <v>257903455.44627059</v>
      </c>
      <c r="AE105" s="7">
        <f>'No. policies'!AF105*LOOKUP(AF$1,'Inputs &amp; Outputs'!$A$9:$A$58,'Inputs &amp; Outputs'!$I$9:$I$58)</f>
        <v>214318573.74982724</v>
      </c>
      <c r="AF105" s="7">
        <f>'No. policies'!AG105*LOOKUP(AG$1,'Inputs &amp; Outputs'!$A$9:$A$58,'Inputs &amp; Outputs'!$I$9:$I$58)</f>
        <v>175158011.20257616</v>
      </c>
      <c r="AG105" s="7">
        <f>'No. policies'!AH105*LOOKUP(AH$1,'Inputs &amp; Outputs'!$A$9:$A$58,'Inputs &amp; Outputs'!$I$9:$I$58)</f>
        <v>141136048.58382326</v>
      </c>
      <c r="AH105" s="7">
        <f>'No. policies'!AI105*LOOKUP(AI$1,'Inputs &amp; Outputs'!$A$9:$A$58,'Inputs &amp; Outputs'!$I$9:$I$58)</f>
        <v>113523957.76385468</v>
      </c>
      <c r="AI105" s="7">
        <f>'No. policies'!AJ105*LOOKUP(AJ$1,'Inputs &amp; Outputs'!$A$9:$A$58,'Inputs &amp; Outputs'!$I$9:$I$58)</f>
        <v>89555238.207083344</v>
      </c>
      <c r="AJ105" s="7">
        <f>'No. policies'!AK105*LOOKUP(AK$1,'Inputs &amp; Outputs'!$A$9:$A$58,'Inputs &amp; Outputs'!$I$9:$I$58)</f>
        <v>68496356.024703592</v>
      </c>
      <c r="AK105" s="7">
        <f>'No. policies'!AL105*LOOKUP(AL$1,'Inputs &amp; Outputs'!$A$9:$A$58,'Inputs &amp; Outputs'!$I$9:$I$58)</f>
        <v>53406986.527158521</v>
      </c>
      <c r="AL105" s="7">
        <f>'No. policies'!AM105*LOOKUP(AM$1,'Inputs &amp; Outputs'!$A$9:$A$58,'Inputs &amp; Outputs'!$I$9:$I$58)</f>
        <v>40537146.213194735</v>
      </c>
      <c r="AM105" s="7">
        <f>'No. policies'!AN105*LOOKUP(AN$1,'Inputs &amp; Outputs'!$A$9:$A$58,'Inputs &amp; Outputs'!$I$9:$I$58)</f>
        <v>30228557.095765486</v>
      </c>
      <c r="AN105" s="7">
        <f>'No. policies'!AO105*LOOKUP(AO$1,'Inputs &amp; Outputs'!$A$9:$A$58,'Inputs &amp; Outputs'!$I$9:$I$58)</f>
        <v>21471835.178145614</v>
      </c>
      <c r="AO105" s="7">
        <f>'No. policies'!AP105*LOOKUP(AP$1,'Inputs &amp; Outputs'!$A$9:$A$58,'Inputs &amp; Outputs'!$I$9:$I$58)</f>
        <v>14693021.422087714</v>
      </c>
      <c r="AP105" s="7">
        <f>'No. policies'!AQ105*LOOKUP(AQ$1,'Inputs &amp; Outputs'!$A$9:$A$58,'Inputs &amp; Outputs'!$I$9:$I$58)</f>
        <v>10321266.798445184</v>
      </c>
      <c r="AQ105" s="7">
        <f>'No. policies'!AR105*LOOKUP(AR$1,'Inputs &amp; Outputs'!$A$9:$A$58,'Inputs &amp; Outputs'!$I$9:$I$58)</f>
        <v>6891933.7260851022</v>
      </c>
      <c r="AR105" s="7">
        <f>'No. policies'!AS105*LOOKUP(AS$1,'Inputs &amp; Outputs'!$A$9:$A$58,'Inputs &amp; Outputs'!$I$9:$I$58)</f>
        <v>4664754.2161884932</v>
      </c>
      <c r="AS105" s="7">
        <f>'No. policies'!AT105*LOOKUP(AT$1,'Inputs &amp; Outputs'!$A$9:$A$58,'Inputs &amp; Outputs'!$I$9:$I$58)</f>
        <v>2943718.0655560647</v>
      </c>
      <c r="AT105" s="7">
        <f>'No. policies'!AU105*LOOKUP(AU$1,'Inputs &amp; Outputs'!$A$9:$A$58,'Inputs &amp; Outputs'!$I$9:$I$58)</f>
        <v>1850649.7152058077</v>
      </c>
      <c r="AU105" s="7">
        <f>'No. policies'!AV105*LOOKUP(AV$1,'Inputs &amp; Outputs'!$A$9:$A$58,'Inputs &amp; Outputs'!$I$9:$I$58)</f>
        <v>866953.84146187862</v>
      </c>
      <c r="AV105" s="7">
        <f>'No. policies'!AW105*LOOKUP(AW$1,'Inputs &amp; Outputs'!$A$9:$A$58,'Inputs &amp; Outputs'!$I$9:$I$58)</f>
        <v>417863.0793477791</v>
      </c>
      <c r="AW105" s="7">
        <f>'No. policies'!AX105*LOOKUP(AX$1,'Inputs &amp; Outputs'!$A$9:$A$58,'Inputs &amp; Outputs'!$I$9:$I$58)</f>
        <v>195903.03124999997</v>
      </c>
      <c r="AX105" s="7">
        <f>'No. policies'!AY105*LOOKUP(AY$1,'Inputs &amp; Outputs'!$A$9:$A$58,'Inputs &amp; Outputs'!$I$9:$I$58)</f>
        <v>175000</v>
      </c>
      <c r="AY105" s="7">
        <f>'No. policies'!AZ105*LOOKUP(AZ$1,'Inputs &amp; Outputs'!$A$9:$A$58,'Inputs &amp; Outputs'!$I$9:$I$58)</f>
        <v>0</v>
      </c>
      <c r="AZ105" s="7">
        <f>'No. policies'!BA105*LOOKUP(BA$1,'Inputs &amp; Outputs'!$A$9:$A$58,'Inputs &amp; Outputs'!$I$9:$I$58)</f>
        <v>0</v>
      </c>
      <c r="BA105" s="7">
        <f>'No. policies'!BB105*LOOKUP(BB$1,'Inputs &amp; Outputs'!$A$9:$A$58,'Inputs &amp; Outputs'!$I$9:$I$58)</f>
        <v>0</v>
      </c>
      <c r="BB105" s="7">
        <f>'No. policies'!BC105*LOOKUP(BC$1,'Inputs &amp; Outputs'!$A$9:$A$58,'Inputs &amp; Outputs'!$I$9:$I$58)</f>
        <v>0</v>
      </c>
      <c r="BC105" s="7">
        <f>'No. policies'!BD105*LOOKUP(BD$1,'Inputs &amp; Outputs'!$A$9:$A$58,'Inputs &amp; Outputs'!$I$9:$I$58)</f>
        <v>0</v>
      </c>
      <c r="BD105" s="7">
        <f>'No. policies'!BE105*LOOKUP(BE$1,'Inputs &amp; Outputs'!$A$9:$A$58,'Inputs &amp; Outputs'!$I$9:$I$58)</f>
        <v>0</v>
      </c>
      <c r="BE105" s="7">
        <f>'No. policies'!BF105*LOOKUP(BF$1,'Inputs &amp; Outputs'!$A$9:$A$58,'Inputs &amp; Outputs'!$I$9:$I$58)</f>
        <v>0</v>
      </c>
      <c r="BF105" s="7">
        <f>'No. policies'!BG105*LOOKUP(BG$1,'Inputs &amp; Outputs'!$A$9:$A$58,'Inputs &amp; Outputs'!$I$9:$I$58)</f>
        <v>0</v>
      </c>
      <c r="BG105" s="7">
        <f>'No. policies'!BH105*LOOKUP(BH$1,'Inputs &amp; Outputs'!$A$9:$A$58,'Inputs &amp; Outputs'!$I$9:$I$58)</f>
        <v>0</v>
      </c>
      <c r="BH105" s="7">
        <f>'No. policies'!BI105*LOOKUP(BI$1,'Inputs &amp; Outputs'!$A$9:$A$58,'Inputs &amp; Outputs'!$I$9:$I$58)</f>
        <v>0</v>
      </c>
      <c r="BI105" s="7">
        <f>'No. policies'!BJ105*LOOKUP(BJ$1,'Inputs &amp; Outputs'!$A$9:$A$58,'Inputs &amp; Outputs'!$I$9:$I$58)</f>
        <v>0</v>
      </c>
      <c r="BJ105" s="7">
        <f>'No. policies'!BK105*LOOKUP(BK$1,'Inputs &amp; Outputs'!$A$9:$A$58,'Inputs &amp; Outputs'!$I$9:$I$58)</f>
        <v>0</v>
      </c>
      <c r="BK105" s="7">
        <f>'No. policies'!BL105*LOOKUP(BL$1,'Inputs &amp; Outputs'!$A$9:$A$58,'Inputs &amp; Outputs'!$I$9:$I$58)</f>
        <v>0</v>
      </c>
      <c r="BL105" s="7">
        <f>'No. policies'!BM105*LOOKUP(BM$1,'Inputs &amp; Outputs'!$A$9:$A$58,'Inputs &amp; Outputs'!$I$9:$I$58)</f>
        <v>0</v>
      </c>
      <c r="BM105" s="7">
        <f>'No. policies'!BN105*LOOKUP(BN$1,'Inputs &amp; Outputs'!$A$9:$A$58,'Inputs &amp; Outputs'!$I$9:$I$58)</f>
        <v>0</v>
      </c>
      <c r="BN105" s="7">
        <f>'No. policies'!BO105*LOOKUP(BO$1,'Inputs &amp; Outputs'!$A$9:$A$58,'Inputs &amp; Outputs'!$I$9:$I$58)</f>
        <v>0</v>
      </c>
      <c r="BO105" s="7">
        <f>'No. policies'!BP105*LOOKUP(BP$1,'Inputs &amp; Outputs'!$A$9:$A$58,'Inputs &amp; Outputs'!$I$9:$I$58)</f>
        <v>0</v>
      </c>
      <c r="BP105" s="7">
        <f>'No. policies'!BQ105*LOOKUP(BQ$1,'Inputs &amp; Outputs'!$A$9:$A$58,'Inputs &amp; Outputs'!$I$9:$I$58)</f>
        <v>0</v>
      </c>
      <c r="BQ105" s="7">
        <f>'No. policies'!BR105*LOOKUP(BR$1,'Inputs &amp; Outputs'!$A$9:$A$58,'Inputs &amp; Outputs'!$I$9:$I$58)</f>
        <v>0</v>
      </c>
      <c r="BR105" s="7">
        <f>'No. policies'!BS105*LOOKUP(BS$1,'Inputs &amp; Outputs'!$A$9:$A$58,'Inputs &amp; Outputs'!$I$9:$I$58)</f>
        <v>0</v>
      </c>
      <c r="BS105" s="7">
        <f>'No. policies'!BT105*LOOKUP(BT$1,'Inputs &amp; Outputs'!$A$9:$A$58,'Inputs &amp; Outputs'!$I$9:$I$58)</f>
        <v>0</v>
      </c>
      <c r="BT105" s="7">
        <f>'No. policies'!BU105*LOOKUP(BU$1,'Inputs &amp; Outputs'!$A$9:$A$58,'Inputs &amp; Outputs'!$I$9:$I$58)</f>
        <v>0</v>
      </c>
    </row>
    <row r="106" spans="1:72" x14ac:dyDescent="0.25">
      <c r="A106" s="1">
        <v>105</v>
      </c>
      <c r="B106" s="7">
        <f>'No. policies'!C106*LOOKUP(C$1,'Inputs &amp; Outputs'!$A$9:$A$58,'Inputs &amp; Outputs'!$I$9:$I$58)</f>
        <v>1910772656.4418905</v>
      </c>
      <c r="C106" s="7">
        <f>'No. policies'!D106*LOOKUP(D$1,'Inputs &amp; Outputs'!$A$9:$A$58,'Inputs &amp; Outputs'!$I$9:$I$58)</f>
        <v>1863966340.5653102</v>
      </c>
      <c r="D106" s="7">
        <f>'No. policies'!E106*LOOKUP(E$1,'Inputs &amp; Outputs'!$A$9:$A$58,'Inputs &amp; Outputs'!$I$9:$I$58)</f>
        <v>1818185885.6776688</v>
      </c>
      <c r="E106" s="7">
        <f>'No. policies'!F106*LOOKUP(F$1,'Inputs &amp; Outputs'!$A$9:$A$58,'Inputs &amp; Outputs'!$I$9:$I$58)</f>
        <v>1770785202.5441251</v>
      </c>
      <c r="F106" s="7">
        <f>'No. policies'!G106*LOOKUP(G$1,'Inputs &amp; Outputs'!$A$9:$A$58,'Inputs &amp; Outputs'!$I$9:$I$58)</f>
        <v>1719027143.1053998</v>
      </c>
      <c r="G106" s="7">
        <f>'No. policies'!H106*LOOKUP(H$1,'Inputs &amp; Outputs'!$A$9:$A$58,'Inputs &amp; Outputs'!$I$9:$I$58)</f>
        <v>1666608631.9127698</v>
      </c>
      <c r="H106" s="7">
        <f>'No. policies'!I106*LOOKUP(I$1,'Inputs &amp; Outputs'!$A$9:$A$58,'Inputs &amp; Outputs'!$I$9:$I$58)</f>
        <v>1613903720.5748029</v>
      </c>
      <c r="I106" s="7">
        <f>'No. policies'!J106*LOOKUP(J$1,'Inputs &amp; Outputs'!$A$9:$A$58,'Inputs &amp; Outputs'!$I$9:$I$58)</f>
        <v>1559651692.9403758</v>
      </c>
      <c r="J106" s="7">
        <f>'No. policies'!K106*LOOKUP(K$1,'Inputs &amp; Outputs'!$A$9:$A$58,'Inputs &amp; Outputs'!$I$9:$I$58)</f>
        <v>1504314750.1616726</v>
      </c>
      <c r="K106" s="7">
        <f>'No. policies'!L106*LOOKUP(L$1,'Inputs &amp; Outputs'!$A$9:$A$58,'Inputs &amp; Outputs'!$I$9:$I$58)</f>
        <v>1442280636.9426546</v>
      </c>
      <c r="L106" s="7">
        <f>'No. policies'!M106*LOOKUP(M$1,'Inputs &amp; Outputs'!$A$9:$A$58,'Inputs &amp; Outputs'!$I$9:$I$58)</f>
        <v>1381561420.6176469</v>
      </c>
      <c r="M106" s="7">
        <f>'No. policies'!N106*LOOKUP(N$1,'Inputs &amp; Outputs'!$A$9:$A$58,'Inputs &amp; Outputs'!$I$9:$I$58)</f>
        <v>1321838738.7647071</v>
      </c>
      <c r="N106" s="7">
        <f>'No. policies'!O106*LOOKUP(O$1,'Inputs &amp; Outputs'!$A$9:$A$58,'Inputs &amp; Outputs'!$I$9:$I$58)</f>
        <v>1261743812.6147175</v>
      </c>
      <c r="O106" s="7">
        <f>'No. policies'!P106*LOOKUP(P$1,'Inputs &amp; Outputs'!$A$9:$A$58,'Inputs &amp; Outputs'!$I$9:$I$58)</f>
        <v>1194614784.7048519</v>
      </c>
      <c r="P106" s="7">
        <f>'No. policies'!Q106*LOOKUP(Q$1,'Inputs &amp; Outputs'!$A$9:$A$58,'Inputs &amp; Outputs'!$I$9:$I$58)</f>
        <v>1128178846.1720941</v>
      </c>
      <c r="Q106" s="7">
        <f>'No. policies'!R106*LOOKUP(R$1,'Inputs &amp; Outputs'!$A$9:$A$58,'Inputs &amp; Outputs'!$I$9:$I$58)</f>
        <v>1063734290.0323565</v>
      </c>
      <c r="R106" s="7">
        <f>'No. policies'!S106*LOOKUP(S$1,'Inputs &amp; Outputs'!$A$9:$A$58,'Inputs &amp; Outputs'!$I$9:$I$58)</f>
        <v>994331183.26522052</v>
      </c>
      <c r="S106" s="7">
        <f>'No. policies'!T106*LOOKUP(T$1,'Inputs &amp; Outputs'!$A$9:$A$58,'Inputs &amp; Outputs'!$I$9:$I$58)</f>
        <v>927058168.3280071</v>
      </c>
      <c r="T106" s="7">
        <f>'No. policies'!U106*LOOKUP(U$1,'Inputs &amp; Outputs'!$A$9:$A$58,'Inputs &amp; Outputs'!$I$9:$I$58)</f>
        <v>860155982.17546332</v>
      </c>
      <c r="U106" s="7">
        <f>'No. policies'!V106*LOOKUP(V$1,'Inputs &amp; Outputs'!$A$9:$A$58,'Inputs &amp; Outputs'!$I$9:$I$58)</f>
        <v>791104060.31693983</v>
      </c>
      <c r="V106" s="7">
        <f>'No. policies'!W106*LOOKUP(W$1,'Inputs &amp; Outputs'!$A$9:$A$58,'Inputs &amp; Outputs'!$I$9:$I$58)</f>
        <v>725856946.98766446</v>
      </c>
      <c r="W106" s="7">
        <f>'No. policies'!X106*LOOKUP(X$1,'Inputs &amp; Outputs'!$A$9:$A$58,'Inputs &amp; Outputs'!$I$9:$I$58)</f>
        <v>662349971.94471228</v>
      </c>
      <c r="X106" s="7">
        <f>'No. policies'!Y106*LOOKUP(Y$1,'Inputs &amp; Outputs'!$A$9:$A$58,'Inputs &amp; Outputs'!$I$9:$I$58)</f>
        <v>596038029.52750921</v>
      </c>
      <c r="Y106" s="7">
        <f>'No. policies'!Z106*LOOKUP(Z$1,'Inputs &amp; Outputs'!$A$9:$A$58,'Inputs &amp; Outputs'!$I$9:$I$58)</f>
        <v>530990275.98044527</v>
      </c>
      <c r="Z106" s="7">
        <f>'No. policies'!AA106*LOOKUP(AA$1,'Inputs &amp; Outputs'!$A$9:$A$58,'Inputs &amp; Outputs'!$I$9:$I$58)</f>
        <v>472763415.99989468</v>
      </c>
      <c r="AA106" s="7">
        <f>'No. policies'!AB106*LOOKUP(AB$1,'Inputs &amp; Outputs'!$A$9:$A$58,'Inputs &amp; Outputs'!$I$9:$I$58)</f>
        <v>414988494.22020847</v>
      </c>
      <c r="AB106" s="7">
        <f>'No. policies'!AC106*LOOKUP(AC$1,'Inputs &amp; Outputs'!$A$9:$A$58,'Inputs &amp; Outputs'!$I$9:$I$58)</f>
        <v>361203417.79424584</v>
      </c>
      <c r="AC106" s="7">
        <f>'No. policies'!AD106*LOOKUP(AD$1,'Inputs &amp; Outputs'!$A$9:$A$58,'Inputs &amp; Outputs'!$I$9:$I$58)</f>
        <v>311127403.37614262</v>
      </c>
      <c r="AD106" s="7">
        <f>'No. policies'!AE106*LOOKUP(AE$1,'Inputs &amp; Outputs'!$A$9:$A$58,'Inputs &amp; Outputs'!$I$9:$I$58)</f>
        <v>263107056.06057113</v>
      </c>
      <c r="AE106" s="7">
        <f>'No. policies'!AF106*LOOKUP(AF$1,'Inputs &amp; Outputs'!$A$9:$A$58,'Inputs &amp; Outputs'!$I$9:$I$58)</f>
        <v>218641134.1021924</v>
      </c>
      <c r="AF106" s="7">
        <f>'No. policies'!AG106*LOOKUP(AG$1,'Inputs &amp; Outputs'!$A$9:$A$58,'Inputs &amp; Outputs'!$I$9:$I$58)</f>
        <v>180748160.49627542</v>
      </c>
      <c r="AG106" s="7">
        <f>'No. policies'!AH106*LOOKUP(AH$1,'Inputs &amp; Outputs'!$A$9:$A$58,'Inputs &amp; Outputs'!$I$9:$I$58)</f>
        <v>144850155.12550279</v>
      </c>
      <c r="AH106" s="7">
        <f>'No. policies'!AI106*LOOKUP(AI$1,'Inputs &amp; Outputs'!$A$9:$A$58,'Inputs &amp; Outputs'!$I$9:$I$58)</f>
        <v>115448092.64120816</v>
      </c>
      <c r="AI106" s="7">
        <f>'No. policies'!AJ106*LOOKUP(AJ$1,'Inputs &amp; Outputs'!$A$9:$A$58,'Inputs &amp; Outputs'!$I$9:$I$58)</f>
        <v>87840192.013275757</v>
      </c>
      <c r="AJ106" s="7">
        <f>'No. policies'!AK106*LOOKUP(AK$1,'Inputs &amp; Outputs'!$A$9:$A$58,'Inputs &amp; Outputs'!$I$9:$I$58)</f>
        <v>67592343.204072982</v>
      </c>
      <c r="AK106" s="7">
        <f>'No. policies'!AL106*LOOKUP(AL$1,'Inputs &amp; Outputs'!$A$9:$A$58,'Inputs &amp; Outputs'!$I$9:$I$58)</f>
        <v>50414634.054260477</v>
      </c>
      <c r="AL106" s="7">
        <f>'No. policies'!AM106*LOOKUP(AM$1,'Inputs &amp; Outputs'!$A$9:$A$58,'Inputs &amp; Outputs'!$I$9:$I$58)</f>
        <v>37118350.74943132</v>
      </c>
      <c r="AM106" s="7">
        <f>'No. policies'!AN106*LOOKUP(AN$1,'Inputs &amp; Outputs'!$A$9:$A$58,'Inputs &amp; Outputs'!$I$9:$I$58)</f>
        <v>28159682.465637051</v>
      </c>
      <c r="AN106" s="7">
        <f>'No. policies'!AO106*LOOKUP(AO$1,'Inputs &amp; Outputs'!$A$9:$A$58,'Inputs &amp; Outputs'!$I$9:$I$58)</f>
        <v>20062068.222004741</v>
      </c>
      <c r="AO106" s="7">
        <f>'No. policies'!AP106*LOOKUP(AP$1,'Inputs &amp; Outputs'!$A$9:$A$58,'Inputs &amp; Outputs'!$I$9:$I$58)</f>
        <v>14181069.456161313</v>
      </c>
      <c r="AP106" s="7">
        <f>'No. policies'!AQ106*LOOKUP(AQ$1,'Inputs &amp; Outputs'!$A$9:$A$58,'Inputs &amp; Outputs'!$I$9:$I$58)</f>
        <v>9404892.6434430405</v>
      </c>
      <c r="AQ106" s="7">
        <f>'No. policies'!AR106*LOOKUP(AR$1,'Inputs &amp; Outputs'!$A$9:$A$58,'Inputs &amp; Outputs'!$I$9:$I$58)</f>
        <v>6257150.3565772641</v>
      </c>
      <c r="AR106" s="7">
        <f>'No. policies'!AS106*LOOKUP(AS$1,'Inputs &amp; Outputs'!$A$9:$A$58,'Inputs &amp; Outputs'!$I$9:$I$58)</f>
        <v>4113465.0815480351</v>
      </c>
      <c r="AS106" s="7">
        <f>'No. policies'!AT106*LOOKUP(AT$1,'Inputs &amp; Outputs'!$A$9:$A$58,'Inputs &amp; Outputs'!$I$9:$I$58)</f>
        <v>2747470.1945189936</v>
      </c>
      <c r="AT106" s="7">
        <f>'No. policies'!AU106*LOOKUP(AU$1,'Inputs &amp; Outputs'!$A$9:$A$58,'Inputs &amp; Outputs'!$I$9:$I$58)</f>
        <v>1672702.6272052494</v>
      </c>
      <c r="AU106" s="7">
        <f>'No. policies'!AV106*LOOKUP(AV$1,'Inputs &amp; Outputs'!$A$9:$A$58,'Inputs &amp; Outputs'!$I$9:$I$58)</f>
        <v>959841.7530470799</v>
      </c>
      <c r="AV106" s="7">
        <f>'No. policies'!AW106*LOOKUP(AW$1,'Inputs &amp; Outputs'!$A$9:$A$58,'Inputs &amp; Outputs'!$I$9:$I$58)</f>
        <v>442443.26048588374</v>
      </c>
      <c r="AW106" s="7">
        <f>'No. policies'!AX106*LOOKUP(AX$1,'Inputs &amp; Outputs'!$A$9:$A$58,'Inputs &amp; Outputs'!$I$9:$I$58)</f>
        <v>195903.03124999997</v>
      </c>
      <c r="AX106" s="7">
        <f>'No. policies'!AY106*LOOKUP(AY$1,'Inputs &amp; Outputs'!$A$9:$A$58,'Inputs &amp; Outputs'!$I$9:$I$58)</f>
        <v>325000</v>
      </c>
      <c r="AY106" s="7">
        <f>'No. policies'!AZ106*LOOKUP(AZ$1,'Inputs &amp; Outputs'!$A$9:$A$58,'Inputs &amp; Outputs'!$I$9:$I$58)</f>
        <v>0</v>
      </c>
      <c r="AZ106" s="7">
        <f>'No. policies'!BA106*LOOKUP(BA$1,'Inputs &amp; Outputs'!$A$9:$A$58,'Inputs &amp; Outputs'!$I$9:$I$58)</f>
        <v>0</v>
      </c>
      <c r="BA106" s="7">
        <f>'No. policies'!BB106*LOOKUP(BB$1,'Inputs &amp; Outputs'!$A$9:$A$58,'Inputs &amp; Outputs'!$I$9:$I$58)</f>
        <v>0</v>
      </c>
      <c r="BB106" s="7">
        <f>'No. policies'!BC106*LOOKUP(BC$1,'Inputs &amp; Outputs'!$A$9:$A$58,'Inputs &amp; Outputs'!$I$9:$I$58)</f>
        <v>0</v>
      </c>
      <c r="BC106" s="7">
        <f>'No. policies'!BD106*LOOKUP(BD$1,'Inputs &amp; Outputs'!$A$9:$A$58,'Inputs &amp; Outputs'!$I$9:$I$58)</f>
        <v>0</v>
      </c>
      <c r="BD106" s="7">
        <f>'No. policies'!BE106*LOOKUP(BE$1,'Inputs &amp; Outputs'!$A$9:$A$58,'Inputs &amp; Outputs'!$I$9:$I$58)</f>
        <v>0</v>
      </c>
      <c r="BE106" s="7">
        <f>'No. policies'!BF106*LOOKUP(BF$1,'Inputs &amp; Outputs'!$A$9:$A$58,'Inputs &amp; Outputs'!$I$9:$I$58)</f>
        <v>0</v>
      </c>
      <c r="BF106" s="7">
        <f>'No. policies'!BG106*LOOKUP(BG$1,'Inputs &amp; Outputs'!$A$9:$A$58,'Inputs &amp; Outputs'!$I$9:$I$58)</f>
        <v>0</v>
      </c>
      <c r="BG106" s="7">
        <f>'No. policies'!BH106*LOOKUP(BH$1,'Inputs &amp; Outputs'!$A$9:$A$58,'Inputs &amp; Outputs'!$I$9:$I$58)</f>
        <v>0</v>
      </c>
      <c r="BH106" s="7">
        <f>'No. policies'!BI106*LOOKUP(BI$1,'Inputs &amp; Outputs'!$A$9:$A$58,'Inputs &amp; Outputs'!$I$9:$I$58)</f>
        <v>0</v>
      </c>
      <c r="BI106" s="7">
        <f>'No. policies'!BJ106*LOOKUP(BJ$1,'Inputs &amp; Outputs'!$A$9:$A$58,'Inputs &amp; Outputs'!$I$9:$I$58)</f>
        <v>0</v>
      </c>
      <c r="BJ106" s="7">
        <f>'No. policies'!BK106*LOOKUP(BK$1,'Inputs &amp; Outputs'!$A$9:$A$58,'Inputs &amp; Outputs'!$I$9:$I$58)</f>
        <v>0</v>
      </c>
      <c r="BK106" s="7">
        <f>'No. policies'!BL106*LOOKUP(BL$1,'Inputs &amp; Outputs'!$A$9:$A$58,'Inputs &amp; Outputs'!$I$9:$I$58)</f>
        <v>0</v>
      </c>
      <c r="BL106" s="7">
        <f>'No. policies'!BM106*LOOKUP(BM$1,'Inputs &amp; Outputs'!$A$9:$A$58,'Inputs &amp; Outputs'!$I$9:$I$58)</f>
        <v>0</v>
      </c>
      <c r="BM106" s="7">
        <f>'No. policies'!BN106*LOOKUP(BN$1,'Inputs &amp; Outputs'!$A$9:$A$58,'Inputs &amp; Outputs'!$I$9:$I$58)</f>
        <v>0</v>
      </c>
      <c r="BN106" s="7">
        <f>'No. policies'!BO106*LOOKUP(BO$1,'Inputs &amp; Outputs'!$A$9:$A$58,'Inputs &amp; Outputs'!$I$9:$I$58)</f>
        <v>0</v>
      </c>
      <c r="BO106" s="7">
        <f>'No. policies'!BP106*LOOKUP(BP$1,'Inputs &amp; Outputs'!$A$9:$A$58,'Inputs &amp; Outputs'!$I$9:$I$58)</f>
        <v>0</v>
      </c>
      <c r="BP106" s="7">
        <f>'No. policies'!BQ106*LOOKUP(BQ$1,'Inputs &amp; Outputs'!$A$9:$A$58,'Inputs &amp; Outputs'!$I$9:$I$58)</f>
        <v>0</v>
      </c>
      <c r="BQ106" s="7">
        <f>'No. policies'!BR106*LOOKUP(BR$1,'Inputs &amp; Outputs'!$A$9:$A$58,'Inputs &amp; Outputs'!$I$9:$I$58)</f>
        <v>0</v>
      </c>
      <c r="BR106" s="7">
        <f>'No. policies'!BS106*LOOKUP(BS$1,'Inputs &amp; Outputs'!$A$9:$A$58,'Inputs &amp; Outputs'!$I$9:$I$58)</f>
        <v>0</v>
      </c>
      <c r="BS106" s="7">
        <f>'No. policies'!BT106*LOOKUP(BT$1,'Inputs &amp; Outputs'!$A$9:$A$58,'Inputs &amp; Outputs'!$I$9:$I$58)</f>
        <v>0</v>
      </c>
      <c r="BT106" s="7">
        <f>'No. policies'!BU106*LOOKUP(BU$1,'Inputs &amp; Outputs'!$A$9:$A$58,'Inputs &amp; Outputs'!$I$9:$I$58)</f>
        <v>0</v>
      </c>
    </row>
    <row r="107" spans="1:72" x14ac:dyDescent="0.25">
      <c r="A107" s="1">
        <v>106</v>
      </c>
      <c r="B107" s="7">
        <f>'No. policies'!C107*LOOKUP(C$1,'Inputs &amp; Outputs'!$A$9:$A$58,'Inputs &amp; Outputs'!$I$9:$I$58)</f>
        <v>1908474673.6921105</v>
      </c>
      <c r="C107" s="7">
        <f>'No. policies'!D107*LOOKUP(D$1,'Inputs &amp; Outputs'!$A$9:$A$58,'Inputs &amp; Outputs'!$I$9:$I$58)</f>
        <v>1860967199.2289221</v>
      </c>
      <c r="D107" s="7">
        <f>'No. policies'!E107*LOOKUP(E$1,'Inputs &amp; Outputs'!$A$9:$A$58,'Inputs &amp; Outputs'!$I$9:$I$58)</f>
        <v>1812687339.6524339</v>
      </c>
      <c r="E107" s="7">
        <f>'No. policies'!F107*LOOKUP(F$1,'Inputs &amp; Outputs'!$A$9:$A$58,'Inputs &amp; Outputs'!$I$9:$I$58)</f>
        <v>1761476586.436938</v>
      </c>
      <c r="F107" s="7">
        <f>'No. policies'!G107*LOOKUP(G$1,'Inputs &amp; Outputs'!$A$9:$A$58,'Inputs &amp; Outputs'!$I$9:$I$58)</f>
        <v>1708200275.68641</v>
      </c>
      <c r="G107" s="7">
        <f>'No. policies'!H107*LOOKUP(H$1,'Inputs &amp; Outputs'!$A$9:$A$58,'Inputs &amp; Outputs'!$I$9:$I$58)</f>
        <v>1657761791.4820364</v>
      </c>
      <c r="H107" s="7">
        <f>'No. policies'!I107*LOOKUP(I$1,'Inputs &amp; Outputs'!$A$9:$A$58,'Inputs &amp; Outputs'!$I$9:$I$58)</f>
        <v>1601654605.1571071</v>
      </c>
      <c r="I107" s="7">
        <f>'No. policies'!J107*LOOKUP(J$1,'Inputs &amp; Outputs'!$A$9:$A$58,'Inputs &amp; Outputs'!$I$9:$I$58)</f>
        <v>1544534425.5515952</v>
      </c>
      <c r="J107" s="7">
        <f>'No. policies'!K107*LOOKUP(K$1,'Inputs &amp; Outputs'!$A$9:$A$58,'Inputs &amp; Outputs'!$I$9:$I$58)</f>
        <v>1484656623.370512</v>
      </c>
      <c r="K107" s="7">
        <f>'No. policies'!L107*LOOKUP(L$1,'Inputs &amp; Outputs'!$A$9:$A$58,'Inputs &amp; Outputs'!$I$9:$I$58)</f>
        <v>1424146345.6147923</v>
      </c>
      <c r="L107" s="7">
        <f>'No. policies'!M107*LOOKUP(M$1,'Inputs &amp; Outputs'!$A$9:$A$58,'Inputs &amp; Outputs'!$I$9:$I$58)</f>
        <v>1364025206.2666719</v>
      </c>
      <c r="M107" s="7">
        <f>'No. policies'!N107*LOOKUP(N$1,'Inputs &amp; Outputs'!$A$9:$A$58,'Inputs &amp; Outputs'!$I$9:$I$58)</f>
        <v>1302370889.6772439</v>
      </c>
      <c r="N107" s="7">
        <f>'No. policies'!O107*LOOKUP(O$1,'Inputs &amp; Outputs'!$A$9:$A$58,'Inputs &amp; Outputs'!$I$9:$I$58)</f>
        <v>1236731868.904191</v>
      </c>
      <c r="O107" s="7">
        <f>'No. policies'!P107*LOOKUP(P$1,'Inputs &amp; Outputs'!$A$9:$A$58,'Inputs &amp; Outputs'!$I$9:$I$58)</f>
        <v>1173697913.8848939</v>
      </c>
      <c r="P107" s="7">
        <f>'No. policies'!Q107*LOOKUP(Q$1,'Inputs &amp; Outputs'!$A$9:$A$58,'Inputs &amp; Outputs'!$I$9:$I$58)</f>
        <v>1109860995.6893177</v>
      </c>
      <c r="Q107" s="7">
        <f>'No. policies'!R107*LOOKUP(R$1,'Inputs &amp; Outputs'!$A$9:$A$58,'Inputs &amp; Outputs'!$I$9:$I$58)</f>
        <v>1044031057.1923625</v>
      </c>
      <c r="R107" s="7">
        <f>'No. policies'!S107*LOOKUP(S$1,'Inputs &amp; Outputs'!$A$9:$A$58,'Inputs &amp; Outputs'!$I$9:$I$58)</f>
        <v>980329751.55257547</v>
      </c>
      <c r="S107" s="7">
        <f>'No. policies'!T107*LOOKUP(T$1,'Inputs &amp; Outputs'!$A$9:$A$58,'Inputs &amp; Outputs'!$I$9:$I$58)</f>
        <v>915467207.50673223</v>
      </c>
      <c r="T107" s="7">
        <f>'No. policies'!U107*LOOKUP(U$1,'Inputs &amp; Outputs'!$A$9:$A$58,'Inputs &amp; Outputs'!$I$9:$I$58)</f>
        <v>844154046.7737937</v>
      </c>
      <c r="U107" s="7">
        <f>'No. policies'!V107*LOOKUP(V$1,'Inputs &amp; Outputs'!$A$9:$A$58,'Inputs &amp; Outputs'!$I$9:$I$58)</f>
        <v>778893840.81491089</v>
      </c>
      <c r="V107" s="7">
        <f>'No. policies'!W107*LOOKUP(W$1,'Inputs &amp; Outputs'!$A$9:$A$58,'Inputs &amp; Outputs'!$I$9:$I$58)</f>
        <v>710223105.05254555</v>
      </c>
      <c r="W107" s="7">
        <f>'No. policies'!X107*LOOKUP(X$1,'Inputs &amp; Outputs'!$A$9:$A$58,'Inputs &amp; Outputs'!$I$9:$I$58)</f>
        <v>645510565.87832129</v>
      </c>
      <c r="X107" s="7">
        <f>'No. policies'!Y107*LOOKUP(Y$1,'Inputs &amp; Outputs'!$A$9:$A$58,'Inputs &amp; Outputs'!$I$9:$I$58)</f>
        <v>582188183.19823921</v>
      </c>
      <c r="Y107" s="7">
        <f>'No. policies'!Z107*LOOKUP(Z$1,'Inputs &amp; Outputs'!$A$9:$A$58,'Inputs &amp; Outputs'!$I$9:$I$58)</f>
        <v>521715336.66200954</v>
      </c>
      <c r="Z107" s="7">
        <f>'No. policies'!AA107*LOOKUP(AA$1,'Inputs &amp; Outputs'!$A$9:$A$58,'Inputs &amp; Outputs'!$I$9:$I$58)</f>
        <v>461486490.48063111</v>
      </c>
      <c r="AA107" s="7">
        <f>'No. policies'!AB107*LOOKUP(AB$1,'Inputs &amp; Outputs'!$A$9:$A$58,'Inputs &amp; Outputs'!$I$9:$I$58)</f>
        <v>405409761.09613997</v>
      </c>
      <c r="AB107" s="7">
        <f>'No. policies'!AC107*LOOKUP(AC$1,'Inputs &amp; Outputs'!$A$9:$A$58,'Inputs &amp; Outputs'!$I$9:$I$58)</f>
        <v>352283263.82437056</v>
      </c>
      <c r="AC107" s="7">
        <f>'No. policies'!AD107*LOOKUP(AD$1,'Inputs &amp; Outputs'!$A$9:$A$58,'Inputs &amp; Outputs'!$I$9:$I$58)</f>
        <v>301317079.84626424</v>
      </c>
      <c r="AD107" s="7">
        <f>'No. policies'!AE107*LOOKUP(AE$1,'Inputs &amp; Outputs'!$A$9:$A$58,'Inputs &amp; Outputs'!$I$9:$I$58)</f>
        <v>257253005.36948302</v>
      </c>
      <c r="AE107" s="7">
        <f>'No. policies'!AF107*LOOKUP(AF$1,'Inputs &amp; Outputs'!$A$9:$A$58,'Inputs &amp; Outputs'!$I$9:$I$58)</f>
        <v>213614901.13432592</v>
      </c>
      <c r="AF107" s="7">
        <f>'No. policies'!AG107*LOOKUP(AG$1,'Inputs &amp; Outputs'!$A$9:$A$58,'Inputs &amp; Outputs'!$I$9:$I$58)</f>
        <v>174598996.27320623</v>
      </c>
      <c r="AG107" s="7">
        <f>'No. policies'!AH107*LOOKUP(AH$1,'Inputs &amp; Outputs'!$A$9:$A$58,'Inputs &amp; Outputs'!$I$9:$I$58)</f>
        <v>141740670.57898039</v>
      </c>
      <c r="AH107" s="7">
        <f>'No. policies'!AI107*LOOKUP(AI$1,'Inputs &amp; Outputs'!$A$9:$A$58,'Inputs &amp; Outputs'!$I$9:$I$58)</f>
        <v>110958444.59405006</v>
      </c>
      <c r="AI107" s="7">
        <f>'No. policies'!AJ107*LOOKUP(AJ$1,'Inputs &amp; Outputs'!$A$9:$A$58,'Inputs &amp; Outputs'!$I$9:$I$58)</f>
        <v>85976011.36783272</v>
      </c>
      <c r="AJ107" s="7">
        <f>'No. policies'!AK107*LOOKUP(AK$1,'Inputs &amp; Outputs'!$A$9:$A$58,'Inputs &amp; Outputs'!$I$9:$I$58)</f>
        <v>63906752.473809749</v>
      </c>
      <c r="AK107" s="7">
        <f>'No. policies'!AL107*LOOKUP(AL$1,'Inputs &amp; Outputs'!$A$9:$A$58,'Inputs &amp; Outputs'!$I$9:$I$58)</f>
        <v>47552383.86279279</v>
      </c>
      <c r="AL107" s="7">
        <f>'No. policies'!AM107*LOOKUP(AM$1,'Inputs &amp; Outputs'!$A$9:$A$58,'Inputs &amp; Outputs'!$I$9:$I$58)</f>
        <v>35225803.260562293</v>
      </c>
      <c r="AM107" s="7">
        <f>'No. policies'!AN107*LOOKUP(AN$1,'Inputs &amp; Outputs'!$A$9:$A$58,'Inputs &amp; Outputs'!$I$9:$I$58)</f>
        <v>26205745.314960193</v>
      </c>
      <c r="AN107" s="7">
        <f>'No. policies'!AO107*LOOKUP(AO$1,'Inputs &amp; Outputs'!$A$9:$A$58,'Inputs &amp; Outputs'!$I$9:$I$58)</f>
        <v>17567865.145755503</v>
      </c>
      <c r="AO107" s="7">
        <f>'No. policies'!AP107*LOOKUP(AP$1,'Inputs &amp; Outputs'!$A$9:$A$58,'Inputs &amp; Outputs'!$I$9:$I$58)</f>
        <v>11826090.412899867</v>
      </c>
      <c r="AP107" s="7">
        <f>'No. policies'!AQ107*LOOKUP(AQ$1,'Inputs &amp; Outputs'!$A$9:$A$58,'Inputs &amp; Outputs'!$I$9:$I$58)</f>
        <v>8054446.5202819882</v>
      </c>
      <c r="AQ107" s="7">
        <f>'No. policies'!AR107*LOOKUP(AR$1,'Inputs &amp; Outputs'!$A$9:$A$58,'Inputs &amp; Outputs'!$I$9:$I$58)</f>
        <v>5486341.9793177461</v>
      </c>
      <c r="AR107" s="7">
        <f>'No. policies'!AS107*LOOKUP(AS$1,'Inputs &amp; Outputs'!$A$9:$A$58,'Inputs &amp; Outputs'!$I$9:$I$58)</f>
        <v>3604582.8034183811</v>
      </c>
      <c r="AS107" s="7">
        <f>'No. policies'!AT107*LOOKUP(AT$1,'Inputs &amp; Outputs'!$A$9:$A$58,'Inputs &amp; Outputs'!$I$9:$I$58)</f>
        <v>2276475.3040300235</v>
      </c>
      <c r="AT107" s="7">
        <f>'No. policies'!AU107*LOOKUP(AU$1,'Inputs &amp; Outputs'!$A$9:$A$58,'Inputs &amp; Outputs'!$I$9:$I$58)</f>
        <v>1530344.9568048026</v>
      </c>
      <c r="AU107" s="7">
        <f>'No. policies'!AV107*LOOKUP(AV$1,'Inputs &amp; Outputs'!$A$9:$A$58,'Inputs &amp; Outputs'!$I$9:$I$58)</f>
        <v>835991.2042668116</v>
      </c>
      <c r="AV107" s="7">
        <f>'No. policies'!AW107*LOOKUP(AW$1,'Inputs &amp; Outputs'!$A$9:$A$58,'Inputs &amp; Outputs'!$I$9:$I$58)</f>
        <v>491603.62276209309</v>
      </c>
      <c r="AW107" s="7">
        <f>'No. policies'!AX107*LOOKUP(AX$1,'Inputs &amp; Outputs'!$A$9:$A$58,'Inputs &amp; Outputs'!$I$9:$I$58)</f>
        <v>165764.1033653846</v>
      </c>
      <c r="AX107" s="7">
        <f>'No. policies'!AY107*LOOKUP(AY$1,'Inputs &amp; Outputs'!$A$9:$A$58,'Inputs &amp; Outputs'!$I$9:$I$58)</f>
        <v>175000</v>
      </c>
      <c r="AY107" s="7">
        <f>'No. policies'!AZ107*LOOKUP(AZ$1,'Inputs &amp; Outputs'!$A$9:$A$58,'Inputs &amp; Outputs'!$I$9:$I$58)</f>
        <v>0</v>
      </c>
      <c r="AZ107" s="7">
        <f>'No. policies'!BA107*LOOKUP(BA$1,'Inputs &amp; Outputs'!$A$9:$A$58,'Inputs &amp; Outputs'!$I$9:$I$58)</f>
        <v>0</v>
      </c>
      <c r="BA107" s="7">
        <f>'No. policies'!BB107*LOOKUP(BB$1,'Inputs &amp; Outputs'!$A$9:$A$58,'Inputs &amp; Outputs'!$I$9:$I$58)</f>
        <v>0</v>
      </c>
      <c r="BB107" s="7">
        <f>'No. policies'!BC107*LOOKUP(BC$1,'Inputs &amp; Outputs'!$A$9:$A$58,'Inputs &amp; Outputs'!$I$9:$I$58)</f>
        <v>0</v>
      </c>
      <c r="BC107" s="7">
        <f>'No. policies'!BD107*LOOKUP(BD$1,'Inputs &amp; Outputs'!$A$9:$A$58,'Inputs &amp; Outputs'!$I$9:$I$58)</f>
        <v>0</v>
      </c>
      <c r="BD107" s="7">
        <f>'No. policies'!BE107*LOOKUP(BE$1,'Inputs &amp; Outputs'!$A$9:$A$58,'Inputs &amp; Outputs'!$I$9:$I$58)</f>
        <v>0</v>
      </c>
      <c r="BE107" s="7">
        <f>'No. policies'!BF107*LOOKUP(BF$1,'Inputs &amp; Outputs'!$A$9:$A$58,'Inputs &amp; Outputs'!$I$9:$I$58)</f>
        <v>0</v>
      </c>
      <c r="BF107" s="7">
        <f>'No. policies'!BG107*LOOKUP(BG$1,'Inputs &amp; Outputs'!$A$9:$A$58,'Inputs &amp; Outputs'!$I$9:$I$58)</f>
        <v>0</v>
      </c>
      <c r="BG107" s="7">
        <f>'No. policies'!BH107*LOOKUP(BH$1,'Inputs &amp; Outputs'!$A$9:$A$58,'Inputs &amp; Outputs'!$I$9:$I$58)</f>
        <v>0</v>
      </c>
      <c r="BH107" s="7">
        <f>'No. policies'!BI107*LOOKUP(BI$1,'Inputs &amp; Outputs'!$A$9:$A$58,'Inputs &amp; Outputs'!$I$9:$I$58)</f>
        <v>0</v>
      </c>
      <c r="BI107" s="7">
        <f>'No. policies'!BJ107*LOOKUP(BJ$1,'Inputs &amp; Outputs'!$A$9:$A$58,'Inputs &amp; Outputs'!$I$9:$I$58)</f>
        <v>0</v>
      </c>
      <c r="BJ107" s="7">
        <f>'No. policies'!BK107*LOOKUP(BK$1,'Inputs &amp; Outputs'!$A$9:$A$58,'Inputs &amp; Outputs'!$I$9:$I$58)</f>
        <v>0</v>
      </c>
      <c r="BK107" s="7">
        <f>'No. policies'!BL107*LOOKUP(BL$1,'Inputs &amp; Outputs'!$A$9:$A$58,'Inputs &amp; Outputs'!$I$9:$I$58)</f>
        <v>0</v>
      </c>
      <c r="BL107" s="7">
        <f>'No. policies'!BM107*LOOKUP(BM$1,'Inputs &amp; Outputs'!$A$9:$A$58,'Inputs &amp; Outputs'!$I$9:$I$58)</f>
        <v>0</v>
      </c>
      <c r="BM107" s="7">
        <f>'No. policies'!BN107*LOOKUP(BN$1,'Inputs &amp; Outputs'!$A$9:$A$58,'Inputs &amp; Outputs'!$I$9:$I$58)</f>
        <v>0</v>
      </c>
      <c r="BN107" s="7">
        <f>'No. policies'!BO107*LOOKUP(BO$1,'Inputs &amp; Outputs'!$A$9:$A$58,'Inputs &amp; Outputs'!$I$9:$I$58)</f>
        <v>0</v>
      </c>
      <c r="BO107" s="7">
        <f>'No. policies'!BP107*LOOKUP(BP$1,'Inputs &amp; Outputs'!$A$9:$A$58,'Inputs &amp; Outputs'!$I$9:$I$58)</f>
        <v>0</v>
      </c>
      <c r="BP107" s="7">
        <f>'No. policies'!BQ107*LOOKUP(BQ$1,'Inputs &amp; Outputs'!$A$9:$A$58,'Inputs &amp; Outputs'!$I$9:$I$58)</f>
        <v>0</v>
      </c>
      <c r="BQ107" s="7">
        <f>'No. policies'!BR107*LOOKUP(BR$1,'Inputs &amp; Outputs'!$A$9:$A$58,'Inputs &amp; Outputs'!$I$9:$I$58)</f>
        <v>0</v>
      </c>
      <c r="BR107" s="7">
        <f>'No. policies'!BS107*LOOKUP(BS$1,'Inputs &amp; Outputs'!$A$9:$A$58,'Inputs &amp; Outputs'!$I$9:$I$58)</f>
        <v>0</v>
      </c>
      <c r="BS107" s="7">
        <f>'No. policies'!BT107*LOOKUP(BT$1,'Inputs &amp; Outputs'!$A$9:$A$58,'Inputs &amp; Outputs'!$I$9:$I$58)</f>
        <v>0</v>
      </c>
      <c r="BT107" s="7">
        <f>'No. policies'!BU107*LOOKUP(BU$1,'Inputs &amp; Outputs'!$A$9:$A$58,'Inputs &amp; Outputs'!$I$9:$I$58)</f>
        <v>0</v>
      </c>
    </row>
    <row r="108" spans="1:72" x14ac:dyDescent="0.25">
      <c r="A108" s="1">
        <v>107</v>
      </c>
      <c r="B108" s="7">
        <f>'No. policies'!C108*LOOKUP(C$1,'Inputs &amp; Outputs'!$A$9:$A$58,'Inputs &amp; Outputs'!$I$9:$I$58)</f>
        <v>1908857670.8170738</v>
      </c>
      <c r="C108" s="7">
        <f>'No. policies'!D108*LOOKUP(D$1,'Inputs &amp; Outputs'!$A$9:$A$58,'Inputs &amp; Outputs'!$I$9:$I$58)</f>
        <v>1859842521.2277765</v>
      </c>
      <c r="D108" s="7">
        <f>'No. policies'!E108*LOOKUP(E$1,'Inputs &amp; Outputs'!$A$9:$A$58,'Inputs &amp; Outputs'!$I$9:$I$58)</f>
        <v>1811221060.7123711</v>
      </c>
      <c r="E108" s="7">
        <f>'No. policies'!F108*LOOKUP(F$1,'Inputs &amp; Outputs'!$A$9:$A$58,'Inputs &amp; Outputs'!$I$9:$I$58)</f>
        <v>1759686467.9547868</v>
      </c>
      <c r="F108" s="7">
        <f>'No. policies'!G108*LOOKUP(G$1,'Inputs &amp; Outputs'!$A$9:$A$58,'Inputs &amp; Outputs'!$I$9:$I$58)</f>
        <v>1706803260.5355728</v>
      </c>
      <c r="G108" s="7">
        <f>'No. policies'!H108*LOOKUP(H$1,'Inputs &amp; Outputs'!$A$9:$A$58,'Inputs &amp; Outputs'!$I$9:$I$58)</f>
        <v>1656741002.2015672</v>
      </c>
      <c r="H108" s="7">
        <f>'No. policies'!I108*LOOKUP(I$1,'Inputs &amp; Outputs'!$A$9:$A$58,'Inputs &amp; Outputs'!$I$9:$I$58)</f>
        <v>1603309891.0243633</v>
      </c>
      <c r="I108" s="7">
        <f>'No. policies'!J108*LOOKUP(J$1,'Inputs &amp; Outputs'!$A$9:$A$58,'Inputs &amp; Outputs'!$I$9:$I$58)</f>
        <v>1547750865.4215486</v>
      </c>
      <c r="J108" s="7">
        <f>'No. policies'!K108*LOOKUP(K$1,'Inputs &amp; Outputs'!$A$9:$A$58,'Inputs &amp; Outputs'!$I$9:$I$58)</f>
        <v>1492145433.5766685</v>
      </c>
      <c r="K108" s="7">
        <f>'No. policies'!L108*LOOKUP(L$1,'Inputs &amp; Outputs'!$A$9:$A$58,'Inputs &amp; Outputs'!$I$9:$I$58)</f>
        <v>1434422444.0339143</v>
      </c>
      <c r="L108" s="7">
        <f>'No. policies'!M108*LOOKUP(M$1,'Inputs &amp; Outputs'!$A$9:$A$58,'Inputs &amp; Outputs'!$I$9:$I$58)</f>
        <v>1372501043.2029765</v>
      </c>
      <c r="M108" s="7">
        <f>'No. policies'!N108*LOOKUP(N$1,'Inputs &amp; Outputs'!$A$9:$A$58,'Inputs &amp; Outputs'!$I$9:$I$58)</f>
        <v>1310270886.4083884</v>
      </c>
      <c r="N108" s="7">
        <f>'No. policies'!O108*LOOKUP(O$1,'Inputs &amp; Outputs'!$A$9:$A$58,'Inputs &amp; Outputs'!$I$9:$I$58)</f>
        <v>1248150364.9459531</v>
      </c>
      <c r="O108" s="7">
        <f>'No. policies'!P108*LOOKUP(P$1,'Inputs &amp; Outputs'!$A$9:$A$58,'Inputs &amp; Outputs'!$I$9:$I$58)</f>
        <v>1182326123.0981266</v>
      </c>
      <c r="P108" s="7">
        <f>'No. policies'!Q108*LOOKUP(Q$1,'Inputs &amp; Outputs'!$A$9:$A$58,'Inputs &amp; Outputs'!$I$9:$I$58)</f>
        <v>1120400032.9533808</v>
      </c>
      <c r="Q108" s="7">
        <f>'No. policies'!R108*LOOKUP(R$1,'Inputs &amp; Outputs'!$A$9:$A$58,'Inputs &amp; Outputs'!$I$9:$I$58)</f>
        <v>1060850890.1045525</v>
      </c>
      <c r="R108" s="7">
        <f>'No. policies'!S108*LOOKUP(S$1,'Inputs &amp; Outputs'!$A$9:$A$58,'Inputs &amp; Outputs'!$I$9:$I$58)</f>
        <v>994331183.26522052</v>
      </c>
      <c r="S108" s="7">
        <f>'No. policies'!T108*LOOKUP(T$1,'Inputs &amp; Outputs'!$A$9:$A$58,'Inputs &amp; Outputs'!$I$9:$I$58)</f>
        <v>926402076.20604813</v>
      </c>
      <c r="T108" s="7">
        <f>'No. policies'!U108*LOOKUP(U$1,'Inputs &amp; Outputs'!$A$9:$A$58,'Inputs &amp; Outputs'!$I$9:$I$58)</f>
        <v>861195068.88985741</v>
      </c>
      <c r="U108" s="7">
        <f>'No. policies'!V108*LOOKUP(V$1,'Inputs &amp; Outputs'!$A$9:$A$58,'Inputs &amp; Outputs'!$I$9:$I$58)</f>
        <v>794452023.72878647</v>
      </c>
      <c r="V108" s="7">
        <f>'No. policies'!W108*LOOKUP(W$1,'Inputs &amp; Outputs'!$A$9:$A$58,'Inputs &amp; Outputs'!$I$9:$I$58)</f>
        <v>730137641.80323279</v>
      </c>
      <c r="W108" s="7">
        <f>'No. policies'!X108*LOOKUP(X$1,'Inputs &amp; Outputs'!$A$9:$A$58,'Inputs &amp; Outputs'!$I$9:$I$58)</f>
        <v>670594264.4980495</v>
      </c>
      <c r="X108" s="7">
        <f>'No. policies'!Y108*LOOKUP(Y$1,'Inputs &amp; Outputs'!$A$9:$A$58,'Inputs &amp; Outputs'!$I$9:$I$58)</f>
        <v>603787348.30698156</v>
      </c>
      <c r="Y108" s="7">
        <f>'No. policies'!Z108*LOOKUP(Z$1,'Inputs &amp; Outputs'!$A$9:$A$58,'Inputs &amp; Outputs'!$I$9:$I$58)</f>
        <v>540728962.26480269</v>
      </c>
      <c r="Z108" s="7">
        <f>'No. policies'!AA108*LOOKUP(AA$1,'Inputs &amp; Outputs'!$A$9:$A$58,'Inputs &amp; Outputs'!$I$9:$I$58)</f>
        <v>480425942.31426603</v>
      </c>
      <c r="AA108" s="7">
        <f>'No. policies'!AB108*LOOKUP(AB$1,'Inputs &amp; Outputs'!$A$9:$A$58,'Inputs &amp; Outputs'!$I$9:$I$58)</f>
        <v>418900934.51032096</v>
      </c>
      <c r="AB108" s="7">
        <f>'No. policies'!AC108*LOOKUP(AC$1,'Inputs &amp; Outputs'!$A$9:$A$58,'Inputs &amp; Outputs'!$I$9:$I$58)</f>
        <v>361454689.73705924</v>
      </c>
      <c r="AC108" s="7">
        <f>'No. policies'!AD108*LOOKUP(AD$1,'Inputs &amp; Outputs'!$A$9:$A$58,'Inputs &amp; Outputs'!$I$9:$I$58)</f>
        <v>311477772.07363826</v>
      </c>
      <c r="AD108" s="7">
        <f>'No. policies'!AE108*LOOKUP(AE$1,'Inputs &amp; Outputs'!$A$9:$A$58,'Inputs &amp; Outputs'!$I$9:$I$58)</f>
        <v>264949997.94480255</v>
      </c>
      <c r="AE108" s="7">
        <f>'No. policies'!AF108*LOOKUP(AF$1,'Inputs &amp; Outputs'!$A$9:$A$58,'Inputs &amp; Outputs'!$I$9:$I$58)</f>
        <v>219646380.6957657</v>
      </c>
      <c r="AF108" s="7">
        <f>'No. policies'!AG108*LOOKUP(AG$1,'Inputs &amp; Outputs'!$A$9:$A$58,'Inputs &amp; Outputs'!$I$9:$I$58)</f>
        <v>181866190.35501525</v>
      </c>
      <c r="AG108" s="7">
        <f>'No. policies'!AH108*LOOKUP(AH$1,'Inputs &amp; Outputs'!$A$9:$A$58,'Inputs &amp; Outputs'!$I$9:$I$58)</f>
        <v>145973024.54508036</v>
      </c>
      <c r="AH108" s="7">
        <f>'No. policies'!AI108*LOOKUP(AI$1,'Inputs &amp; Outputs'!$A$9:$A$58,'Inputs &amp; Outputs'!$I$9:$I$58)</f>
        <v>117372227.51856163</v>
      </c>
      <c r="AI108" s="7">
        <f>'No. policies'!AJ108*LOOKUP(AJ$1,'Inputs &amp; Outputs'!$A$9:$A$58,'Inputs &amp; Outputs'!$I$9:$I$58)</f>
        <v>91493986.078344092</v>
      </c>
      <c r="AJ108" s="7">
        <f>'No. policies'!AK108*LOOKUP(AK$1,'Inputs &amp; Outputs'!$A$9:$A$58,'Inputs &amp; Outputs'!$I$9:$I$58)</f>
        <v>70165302.770483166</v>
      </c>
      <c r="AK108" s="7">
        <f>'No. policies'!AL108*LOOKUP(AL$1,'Inputs &amp; Outputs'!$A$9:$A$58,'Inputs &amp; Outputs'!$I$9:$I$58)</f>
        <v>52561321.697861247</v>
      </c>
      <c r="AL108" s="7">
        <f>'No. policies'!AM108*LOOKUP(AM$1,'Inputs &amp; Outputs'!$A$9:$A$58,'Inputs &amp; Outputs'!$I$9:$I$58)</f>
        <v>39438247.67127078</v>
      </c>
      <c r="AM108" s="7">
        <f>'No. policies'!AN108*LOOKUP(AN$1,'Inputs &amp; Outputs'!$A$9:$A$58,'Inputs &amp; Outputs'!$I$9:$I$58)</f>
        <v>27872338.7670081</v>
      </c>
      <c r="AN108" s="7">
        <f>'No. policies'!AO108*LOOKUP(AO$1,'Inputs &amp; Outputs'!$A$9:$A$58,'Inputs &amp; Outputs'!$I$9:$I$58)</f>
        <v>20170511.834015578</v>
      </c>
      <c r="AO108" s="7">
        <f>'No. policies'!AP108*LOOKUP(AP$1,'Inputs &amp; Outputs'!$A$9:$A$58,'Inputs &amp; Outputs'!$I$9:$I$58)</f>
        <v>13976288.669790752</v>
      </c>
      <c r="AP108" s="7">
        <f>'No. policies'!AQ108*LOOKUP(AQ$1,'Inputs &amp; Outputs'!$A$9:$A$58,'Inputs &amp; Outputs'!$I$9:$I$58)</f>
        <v>9742504.1742333043</v>
      </c>
      <c r="AQ108" s="7">
        <f>'No. policies'!AR108*LOOKUP(AR$1,'Inputs &amp; Outputs'!$A$9:$A$58,'Inputs &amp; Outputs'!$I$9:$I$58)</f>
        <v>6257150.3565772641</v>
      </c>
      <c r="AR108" s="7">
        <f>'No. policies'!AS108*LOOKUP(AS$1,'Inputs &amp; Outputs'!$A$9:$A$58,'Inputs &amp; Outputs'!$I$9:$I$58)</f>
        <v>3943837.6555048171</v>
      </c>
      <c r="AS108" s="7">
        <f>'No. policies'!AT108*LOOKUP(AT$1,'Inputs &amp; Outputs'!$A$9:$A$58,'Inputs &amp; Outputs'!$I$9:$I$58)</f>
        <v>2629721.4718967513</v>
      </c>
      <c r="AT108" s="7">
        <f>'No. policies'!AU108*LOOKUP(AU$1,'Inputs &amp; Outputs'!$A$9:$A$58,'Inputs &amp; Outputs'!$I$9:$I$58)</f>
        <v>1672702.6272052494</v>
      </c>
      <c r="AU108" s="7">
        <f>'No. policies'!AV108*LOOKUP(AV$1,'Inputs &amp; Outputs'!$A$9:$A$58,'Inputs &amp; Outputs'!$I$9:$I$58)</f>
        <v>959841.7530470799</v>
      </c>
      <c r="AV108" s="7">
        <f>'No. policies'!AW108*LOOKUP(AW$1,'Inputs &amp; Outputs'!$A$9:$A$58,'Inputs &amp; Outputs'!$I$9:$I$58)</f>
        <v>540763.98503830237</v>
      </c>
      <c r="AW108" s="7">
        <f>'No. policies'!AX108*LOOKUP(AX$1,'Inputs &amp; Outputs'!$A$9:$A$58,'Inputs &amp; Outputs'!$I$9:$I$58)</f>
        <v>226041.95913461535</v>
      </c>
      <c r="AX108" s="7">
        <f>'No. policies'!AY108*LOOKUP(AY$1,'Inputs &amp; Outputs'!$A$9:$A$58,'Inputs &amp; Outputs'!$I$9:$I$58)</f>
        <v>275000</v>
      </c>
      <c r="AY108" s="7">
        <f>'No. policies'!AZ108*LOOKUP(AZ$1,'Inputs &amp; Outputs'!$A$9:$A$58,'Inputs &amp; Outputs'!$I$9:$I$58)</f>
        <v>0</v>
      </c>
      <c r="AZ108" s="7">
        <f>'No. policies'!BA108*LOOKUP(BA$1,'Inputs &amp; Outputs'!$A$9:$A$58,'Inputs &amp; Outputs'!$I$9:$I$58)</f>
        <v>0</v>
      </c>
      <c r="BA108" s="7">
        <f>'No. policies'!BB108*LOOKUP(BB$1,'Inputs &amp; Outputs'!$A$9:$A$58,'Inputs &amp; Outputs'!$I$9:$I$58)</f>
        <v>0</v>
      </c>
      <c r="BB108" s="7">
        <f>'No. policies'!BC108*LOOKUP(BC$1,'Inputs &amp; Outputs'!$A$9:$A$58,'Inputs &amp; Outputs'!$I$9:$I$58)</f>
        <v>0</v>
      </c>
      <c r="BC108" s="7">
        <f>'No. policies'!BD108*LOOKUP(BD$1,'Inputs &amp; Outputs'!$A$9:$A$58,'Inputs &amp; Outputs'!$I$9:$I$58)</f>
        <v>0</v>
      </c>
      <c r="BD108" s="7">
        <f>'No. policies'!BE108*LOOKUP(BE$1,'Inputs &amp; Outputs'!$A$9:$A$58,'Inputs &amp; Outputs'!$I$9:$I$58)</f>
        <v>0</v>
      </c>
      <c r="BE108" s="7">
        <f>'No. policies'!BF108*LOOKUP(BF$1,'Inputs &amp; Outputs'!$A$9:$A$58,'Inputs &amp; Outputs'!$I$9:$I$58)</f>
        <v>0</v>
      </c>
      <c r="BF108" s="7">
        <f>'No. policies'!BG108*LOOKUP(BG$1,'Inputs &amp; Outputs'!$A$9:$A$58,'Inputs &amp; Outputs'!$I$9:$I$58)</f>
        <v>0</v>
      </c>
      <c r="BG108" s="7">
        <f>'No. policies'!BH108*LOOKUP(BH$1,'Inputs &amp; Outputs'!$A$9:$A$58,'Inputs &amp; Outputs'!$I$9:$I$58)</f>
        <v>0</v>
      </c>
      <c r="BH108" s="7">
        <f>'No. policies'!BI108*LOOKUP(BI$1,'Inputs &amp; Outputs'!$A$9:$A$58,'Inputs &amp; Outputs'!$I$9:$I$58)</f>
        <v>0</v>
      </c>
      <c r="BI108" s="7">
        <f>'No. policies'!BJ108*LOOKUP(BJ$1,'Inputs &amp; Outputs'!$A$9:$A$58,'Inputs &amp; Outputs'!$I$9:$I$58)</f>
        <v>0</v>
      </c>
      <c r="BJ108" s="7">
        <f>'No. policies'!BK108*LOOKUP(BK$1,'Inputs &amp; Outputs'!$A$9:$A$58,'Inputs &amp; Outputs'!$I$9:$I$58)</f>
        <v>0</v>
      </c>
      <c r="BK108" s="7">
        <f>'No. policies'!BL108*LOOKUP(BL$1,'Inputs &amp; Outputs'!$A$9:$A$58,'Inputs &amp; Outputs'!$I$9:$I$58)</f>
        <v>0</v>
      </c>
      <c r="BL108" s="7">
        <f>'No. policies'!BM108*LOOKUP(BM$1,'Inputs &amp; Outputs'!$A$9:$A$58,'Inputs &amp; Outputs'!$I$9:$I$58)</f>
        <v>0</v>
      </c>
      <c r="BM108" s="7">
        <f>'No. policies'!BN108*LOOKUP(BN$1,'Inputs &amp; Outputs'!$A$9:$A$58,'Inputs &amp; Outputs'!$I$9:$I$58)</f>
        <v>0</v>
      </c>
      <c r="BN108" s="7">
        <f>'No. policies'!BO108*LOOKUP(BO$1,'Inputs &amp; Outputs'!$A$9:$A$58,'Inputs &amp; Outputs'!$I$9:$I$58)</f>
        <v>0</v>
      </c>
      <c r="BO108" s="7">
        <f>'No. policies'!BP108*LOOKUP(BP$1,'Inputs &amp; Outputs'!$A$9:$A$58,'Inputs &amp; Outputs'!$I$9:$I$58)</f>
        <v>0</v>
      </c>
      <c r="BP108" s="7">
        <f>'No. policies'!BQ108*LOOKUP(BQ$1,'Inputs &amp; Outputs'!$A$9:$A$58,'Inputs &amp; Outputs'!$I$9:$I$58)</f>
        <v>0</v>
      </c>
      <c r="BQ108" s="7">
        <f>'No. policies'!BR108*LOOKUP(BR$1,'Inputs &amp; Outputs'!$A$9:$A$58,'Inputs &amp; Outputs'!$I$9:$I$58)</f>
        <v>0</v>
      </c>
      <c r="BR108" s="7">
        <f>'No. policies'!BS108*LOOKUP(BS$1,'Inputs &amp; Outputs'!$A$9:$A$58,'Inputs &amp; Outputs'!$I$9:$I$58)</f>
        <v>0</v>
      </c>
      <c r="BS108" s="7">
        <f>'No. policies'!BT108*LOOKUP(BT$1,'Inputs &amp; Outputs'!$A$9:$A$58,'Inputs &amp; Outputs'!$I$9:$I$58)</f>
        <v>0</v>
      </c>
      <c r="BT108" s="7">
        <f>'No. policies'!BU108*LOOKUP(BU$1,'Inputs &amp; Outputs'!$A$9:$A$58,'Inputs &amp; Outputs'!$I$9:$I$58)</f>
        <v>0</v>
      </c>
    </row>
    <row r="109" spans="1:72" x14ac:dyDescent="0.25">
      <c r="A109" s="1">
        <v>108</v>
      </c>
      <c r="B109" s="7">
        <f>'No. policies'!C109*LOOKUP(C$1,'Inputs &amp; Outputs'!$A$9:$A$58,'Inputs &amp; Outputs'!$I$9:$I$58)</f>
        <v>1908857670.8170738</v>
      </c>
      <c r="C109" s="7">
        <f>'No. policies'!D109*LOOKUP(D$1,'Inputs &amp; Outputs'!$A$9:$A$58,'Inputs &amp; Outputs'!$I$9:$I$58)</f>
        <v>1862466769.8971162</v>
      </c>
      <c r="D109" s="7">
        <f>'No. policies'!E109*LOOKUP(E$1,'Inputs &amp; Outputs'!$A$9:$A$58,'Inputs &amp; Outputs'!$I$9:$I$58)</f>
        <v>1813420479.1224651</v>
      </c>
      <c r="E109" s="7">
        <f>'No. policies'!F109*LOOKUP(F$1,'Inputs &amp; Outputs'!$A$9:$A$58,'Inputs &amp; Outputs'!$I$9:$I$58)</f>
        <v>1760402515.3476472</v>
      </c>
      <c r="F109" s="7">
        <f>'No. policies'!G109*LOOKUP(G$1,'Inputs &amp; Outputs'!$A$9:$A$58,'Inputs &amp; Outputs'!$I$9:$I$58)</f>
        <v>1710994305.9880848</v>
      </c>
      <c r="G109" s="7">
        <f>'No. policies'!H109*LOOKUP(H$1,'Inputs &amp; Outputs'!$A$9:$A$58,'Inputs &amp; Outputs'!$I$9:$I$58)</f>
        <v>1657421528.3885467</v>
      </c>
      <c r="H109" s="7">
        <f>'No. policies'!I109*LOOKUP(I$1,'Inputs &amp; Outputs'!$A$9:$A$58,'Inputs &amp; Outputs'!$I$9:$I$58)</f>
        <v>1597019804.7287896</v>
      </c>
      <c r="I109" s="7">
        <f>'No. policies'!J109*LOOKUP(J$1,'Inputs &amp; Outputs'!$A$9:$A$58,'Inputs &amp; Outputs'!$I$9:$I$58)</f>
        <v>1544212781.5645998</v>
      </c>
      <c r="J109" s="7">
        <f>'No. policies'!K109*LOOKUP(K$1,'Inputs &amp; Outputs'!$A$9:$A$58,'Inputs &amp; Outputs'!$I$9:$I$58)</f>
        <v>1486840859.6806409</v>
      </c>
      <c r="K109" s="7">
        <f>'No. policies'!L109*LOOKUP(L$1,'Inputs &amp; Outputs'!$A$9:$A$58,'Inputs &amp; Outputs'!$I$9:$I$58)</f>
        <v>1432306776.7123303</v>
      </c>
      <c r="L109" s="7">
        <f>'No. policies'!M109*LOOKUP(M$1,'Inputs &amp; Outputs'!$A$9:$A$58,'Inputs &amp; Outputs'!$I$9:$I$58)</f>
        <v>1371916502.7246108</v>
      </c>
      <c r="M109" s="7">
        <f>'No. policies'!N109*LOOKUP(N$1,'Inputs &amp; Outputs'!$A$9:$A$58,'Inputs &amp; Outputs'!$I$9:$I$58)</f>
        <v>1309988743.6679904</v>
      </c>
      <c r="N109" s="7">
        <f>'No. policies'!O109*LOOKUP(O$1,'Inputs &amp; Outputs'!$A$9:$A$58,'Inputs &amp; Outputs'!$I$9:$I$58)</f>
        <v>1248694102.8527036</v>
      </c>
      <c r="O109" s="7">
        <f>'No. policies'!P109*LOOKUP(P$1,'Inputs &amp; Outputs'!$A$9:$A$58,'Inputs &amp; Outputs'!$I$9:$I$58)</f>
        <v>1186248036.3768687</v>
      </c>
      <c r="P109" s="7">
        <f>'No. policies'!Q109*LOOKUP(Q$1,'Inputs &amp; Outputs'!$A$9:$A$58,'Inputs &amp; Outputs'!$I$9:$I$58)</f>
        <v>1121905609.7053897</v>
      </c>
      <c r="Q109" s="7">
        <f>'No. policies'!R109*LOOKUP(R$1,'Inputs &amp; Outputs'!$A$9:$A$58,'Inputs &amp; Outputs'!$I$9:$I$58)</f>
        <v>1059649473.4679675</v>
      </c>
      <c r="R109" s="7">
        <f>'No. policies'!S109*LOOKUP(S$1,'Inputs &amp; Outputs'!$A$9:$A$58,'Inputs &amp; Outputs'!$I$9:$I$58)</f>
        <v>995708373.26974297</v>
      </c>
      <c r="S109" s="7">
        <f>'No. policies'!T109*LOOKUP(T$1,'Inputs &amp; Outputs'!$A$9:$A$58,'Inputs &amp; Outputs'!$I$9:$I$58)</f>
        <v>929026444.69388402</v>
      </c>
      <c r="T109" s="7">
        <f>'No. policies'!U109*LOOKUP(U$1,'Inputs &amp; Outputs'!$A$9:$A$58,'Inputs &amp; Outputs'!$I$9:$I$58)</f>
        <v>859532530.14682686</v>
      </c>
      <c r="U109" s="7">
        <f>'No. policies'!V109*LOOKUP(V$1,'Inputs &amp; Outputs'!$A$9:$A$58,'Inputs &amp; Outputs'!$I$9:$I$58)</f>
        <v>792876511.53497624</v>
      </c>
      <c r="V109" s="7">
        <f>'No. policies'!W109*LOOKUP(W$1,'Inputs &amp; Outputs'!$A$9:$A$58,'Inputs &amp; Outputs'!$I$9:$I$58)</f>
        <v>726229181.319453</v>
      </c>
      <c r="W109" s="7">
        <f>'No. policies'!X109*LOOKUP(X$1,'Inputs &amp; Outputs'!$A$9:$A$58,'Inputs &amp; Outputs'!$I$9:$I$58)</f>
        <v>659543404.26698041</v>
      </c>
      <c r="X109" s="7">
        <f>'No. policies'!Y109*LOOKUP(Y$1,'Inputs &amp; Outputs'!$A$9:$A$58,'Inputs &amp; Outputs'!$I$9:$I$58)</f>
        <v>593564842.68299663</v>
      </c>
      <c r="Y109" s="7">
        <f>'No. policies'!Z109*LOOKUP(Z$1,'Inputs &amp; Outputs'!$A$9:$A$58,'Inputs &amp; Outputs'!$I$9:$I$58)</f>
        <v>532845263.84413236</v>
      </c>
      <c r="Z109" s="7">
        <f>'No. policies'!AA109*LOOKUP(AA$1,'Inputs &amp; Outputs'!$A$9:$A$58,'Inputs &amp; Outputs'!$I$9:$I$58)</f>
        <v>470739352.44515502</v>
      </c>
      <c r="AA109" s="7">
        <f>'No. policies'!AB109*LOOKUP(AB$1,'Inputs &amp; Outputs'!$A$9:$A$58,'Inputs &amp; Outputs'!$I$9:$I$58)</f>
        <v>414313935.54949945</v>
      </c>
      <c r="AB109" s="7">
        <f>'No. policies'!AC109*LOOKUP(AC$1,'Inputs &amp; Outputs'!$A$9:$A$58,'Inputs &amp; Outputs'!$I$9:$I$58)</f>
        <v>358188154.4804852</v>
      </c>
      <c r="AC109" s="7">
        <f>'No. policies'!AD109*LOOKUP(AD$1,'Inputs &amp; Outputs'!$A$9:$A$58,'Inputs &amp; Outputs'!$I$9:$I$58)</f>
        <v>306339031.17703533</v>
      </c>
      <c r="AD109" s="7">
        <f>'No. policies'!AE109*LOOKUP(AE$1,'Inputs &amp; Outputs'!$A$9:$A$58,'Inputs &amp; Outputs'!$I$9:$I$58)</f>
        <v>258553905.52305815</v>
      </c>
      <c r="AE109" s="7">
        <f>'No. policies'!AF109*LOOKUP(AF$1,'Inputs &amp; Outputs'!$A$9:$A$58,'Inputs &amp; Outputs'!$I$9:$I$58)</f>
        <v>214821197.04661387</v>
      </c>
      <c r="AF109" s="7">
        <f>'No. policies'!AG109*LOOKUP(AG$1,'Inputs &amp; Outputs'!$A$9:$A$58,'Inputs &amp; Outputs'!$I$9:$I$58)</f>
        <v>176462379.371106</v>
      </c>
      <c r="AG109" s="7">
        <f>'No. policies'!AH109*LOOKUP(AH$1,'Inputs &amp; Outputs'!$A$9:$A$58,'Inputs &amp; Outputs'!$I$9:$I$58)</f>
        <v>142863539.99855793</v>
      </c>
      <c r="AH109" s="7">
        <f>'No. policies'!AI109*LOOKUP(AI$1,'Inputs &amp; Outputs'!$A$9:$A$58,'Inputs &amp; Outputs'!$I$9:$I$58)</f>
        <v>114085163.76974945</v>
      </c>
      <c r="AI109" s="7">
        <f>'No. policies'!AJ109*LOOKUP(AJ$1,'Inputs &amp; Outputs'!$A$9:$A$58,'Inputs &amp; Outputs'!$I$9:$I$58)</f>
        <v>88213028.142364353</v>
      </c>
      <c r="AJ109" s="7">
        <f>'No. policies'!AK109*LOOKUP(AK$1,'Inputs &amp; Outputs'!$A$9:$A$58,'Inputs &amp; Outputs'!$I$9:$I$58)</f>
        <v>66271093.696997486</v>
      </c>
      <c r="AK109" s="7">
        <f>'No. policies'!AL109*LOOKUP(AL$1,'Inputs &amp; Outputs'!$A$9:$A$58,'Inputs &amp; Outputs'!$I$9:$I$58)</f>
        <v>48918457.817811459</v>
      </c>
      <c r="AL109" s="7">
        <f>'No. policies'!AM109*LOOKUP(AM$1,'Inputs &amp; Outputs'!$A$9:$A$58,'Inputs &amp; Outputs'!$I$9:$I$58)</f>
        <v>35714202.612528495</v>
      </c>
      <c r="AM109" s="7">
        <f>'No. policies'!AN109*LOOKUP(AN$1,'Inputs &amp; Outputs'!$A$9:$A$58,'Inputs &amp; Outputs'!$I$9:$I$58)</f>
        <v>26320682.794411775</v>
      </c>
      <c r="AN109" s="7">
        <f>'No. policies'!AO109*LOOKUP(AO$1,'Inputs &amp; Outputs'!$A$9:$A$58,'Inputs &amp; Outputs'!$I$9:$I$58)</f>
        <v>17947417.787793431</v>
      </c>
      <c r="AO109" s="7">
        <f>'No. policies'!AP109*LOOKUP(AP$1,'Inputs &amp; Outputs'!$A$9:$A$58,'Inputs &amp; Outputs'!$I$9:$I$58)</f>
        <v>12184456.789048348</v>
      </c>
      <c r="AP109" s="7">
        <f>'No. policies'!AQ109*LOOKUP(AQ$1,'Inputs &amp; Outputs'!$A$9:$A$58,'Inputs &amp; Outputs'!$I$9:$I$58)</f>
        <v>8199137.1763349585</v>
      </c>
      <c r="AQ109" s="7">
        <f>'No. policies'!AR109*LOOKUP(AR$1,'Inputs &amp; Outputs'!$A$9:$A$58,'Inputs &amp; Outputs'!$I$9:$I$58)</f>
        <v>5985100.3410739051</v>
      </c>
      <c r="AR109" s="7">
        <f>'No. policies'!AS109*LOOKUP(AS$1,'Inputs &amp; Outputs'!$A$9:$A$58,'Inputs &amp; Outputs'!$I$9:$I$58)</f>
        <v>4113465.0815480351</v>
      </c>
      <c r="AS109" s="7">
        <f>'No. policies'!AT109*LOOKUP(AT$1,'Inputs &amp; Outputs'!$A$9:$A$58,'Inputs &amp; Outputs'!$I$9:$I$58)</f>
        <v>2354974.4524448519</v>
      </c>
      <c r="AT109" s="7">
        <f>'No. policies'!AU109*LOOKUP(AU$1,'Inputs &amp; Outputs'!$A$9:$A$58,'Inputs &amp; Outputs'!$I$9:$I$58)</f>
        <v>1352397.8688042441</v>
      </c>
      <c r="AU109" s="7">
        <f>'No. policies'!AV109*LOOKUP(AV$1,'Inputs &amp; Outputs'!$A$9:$A$58,'Inputs &amp; Outputs'!$I$9:$I$58)</f>
        <v>835991.2042668116</v>
      </c>
      <c r="AV109" s="7">
        <f>'No. policies'!AW109*LOOKUP(AW$1,'Inputs &amp; Outputs'!$A$9:$A$58,'Inputs &amp; Outputs'!$I$9:$I$58)</f>
        <v>442443.26048588374</v>
      </c>
      <c r="AW109" s="7">
        <f>'No. policies'!AX109*LOOKUP(AX$1,'Inputs &amp; Outputs'!$A$9:$A$58,'Inputs &amp; Outputs'!$I$9:$I$58)</f>
        <v>180833.56730769228</v>
      </c>
      <c r="AX109" s="7">
        <f>'No. policies'!AY109*LOOKUP(AY$1,'Inputs &amp; Outputs'!$A$9:$A$58,'Inputs &amp; Outputs'!$I$9:$I$58)</f>
        <v>175000</v>
      </c>
      <c r="AY109" s="7">
        <f>'No. policies'!AZ109*LOOKUP(AZ$1,'Inputs &amp; Outputs'!$A$9:$A$58,'Inputs &amp; Outputs'!$I$9:$I$58)</f>
        <v>0</v>
      </c>
      <c r="AZ109" s="7">
        <f>'No. policies'!BA109*LOOKUP(BA$1,'Inputs &amp; Outputs'!$A$9:$A$58,'Inputs &amp; Outputs'!$I$9:$I$58)</f>
        <v>0</v>
      </c>
      <c r="BA109" s="7">
        <f>'No. policies'!BB109*LOOKUP(BB$1,'Inputs &amp; Outputs'!$A$9:$A$58,'Inputs &amp; Outputs'!$I$9:$I$58)</f>
        <v>0</v>
      </c>
      <c r="BB109" s="7">
        <f>'No. policies'!BC109*LOOKUP(BC$1,'Inputs &amp; Outputs'!$A$9:$A$58,'Inputs &amp; Outputs'!$I$9:$I$58)</f>
        <v>0</v>
      </c>
      <c r="BC109" s="7">
        <f>'No. policies'!BD109*LOOKUP(BD$1,'Inputs &amp; Outputs'!$A$9:$A$58,'Inputs &amp; Outputs'!$I$9:$I$58)</f>
        <v>0</v>
      </c>
      <c r="BD109" s="7">
        <f>'No. policies'!BE109*LOOKUP(BE$1,'Inputs &amp; Outputs'!$A$9:$A$58,'Inputs &amp; Outputs'!$I$9:$I$58)</f>
        <v>0</v>
      </c>
      <c r="BE109" s="7">
        <f>'No. policies'!BF109*LOOKUP(BF$1,'Inputs &amp; Outputs'!$A$9:$A$58,'Inputs &amp; Outputs'!$I$9:$I$58)</f>
        <v>0</v>
      </c>
      <c r="BF109" s="7">
        <f>'No. policies'!BG109*LOOKUP(BG$1,'Inputs &amp; Outputs'!$A$9:$A$58,'Inputs &amp; Outputs'!$I$9:$I$58)</f>
        <v>0</v>
      </c>
      <c r="BG109" s="7">
        <f>'No. policies'!BH109*LOOKUP(BH$1,'Inputs &amp; Outputs'!$A$9:$A$58,'Inputs &amp; Outputs'!$I$9:$I$58)</f>
        <v>0</v>
      </c>
      <c r="BH109" s="7">
        <f>'No. policies'!BI109*LOOKUP(BI$1,'Inputs &amp; Outputs'!$A$9:$A$58,'Inputs &amp; Outputs'!$I$9:$I$58)</f>
        <v>0</v>
      </c>
      <c r="BI109" s="7">
        <f>'No. policies'!BJ109*LOOKUP(BJ$1,'Inputs &amp; Outputs'!$A$9:$A$58,'Inputs &amp; Outputs'!$I$9:$I$58)</f>
        <v>0</v>
      </c>
      <c r="BJ109" s="7">
        <f>'No. policies'!BK109*LOOKUP(BK$1,'Inputs &amp; Outputs'!$A$9:$A$58,'Inputs &amp; Outputs'!$I$9:$I$58)</f>
        <v>0</v>
      </c>
      <c r="BK109" s="7">
        <f>'No. policies'!BL109*LOOKUP(BL$1,'Inputs &amp; Outputs'!$A$9:$A$58,'Inputs &amp; Outputs'!$I$9:$I$58)</f>
        <v>0</v>
      </c>
      <c r="BL109" s="7">
        <f>'No. policies'!BM109*LOOKUP(BM$1,'Inputs &amp; Outputs'!$A$9:$A$58,'Inputs &amp; Outputs'!$I$9:$I$58)</f>
        <v>0</v>
      </c>
      <c r="BM109" s="7">
        <f>'No. policies'!BN109*LOOKUP(BN$1,'Inputs &amp; Outputs'!$A$9:$A$58,'Inputs &amp; Outputs'!$I$9:$I$58)</f>
        <v>0</v>
      </c>
      <c r="BN109" s="7">
        <f>'No. policies'!BO109*LOOKUP(BO$1,'Inputs &amp; Outputs'!$A$9:$A$58,'Inputs &amp; Outputs'!$I$9:$I$58)</f>
        <v>0</v>
      </c>
      <c r="BO109" s="7">
        <f>'No. policies'!BP109*LOOKUP(BP$1,'Inputs &amp; Outputs'!$A$9:$A$58,'Inputs &amp; Outputs'!$I$9:$I$58)</f>
        <v>0</v>
      </c>
      <c r="BP109" s="7">
        <f>'No. policies'!BQ109*LOOKUP(BQ$1,'Inputs &amp; Outputs'!$A$9:$A$58,'Inputs &amp; Outputs'!$I$9:$I$58)</f>
        <v>0</v>
      </c>
      <c r="BQ109" s="7">
        <f>'No. policies'!BR109*LOOKUP(BR$1,'Inputs &amp; Outputs'!$A$9:$A$58,'Inputs &amp; Outputs'!$I$9:$I$58)</f>
        <v>0</v>
      </c>
      <c r="BR109" s="7">
        <f>'No. policies'!BS109*LOOKUP(BS$1,'Inputs &amp; Outputs'!$A$9:$A$58,'Inputs &amp; Outputs'!$I$9:$I$58)</f>
        <v>0</v>
      </c>
      <c r="BS109" s="7">
        <f>'No. policies'!BT109*LOOKUP(BT$1,'Inputs &amp; Outputs'!$A$9:$A$58,'Inputs &amp; Outputs'!$I$9:$I$58)</f>
        <v>0</v>
      </c>
      <c r="BT109" s="7">
        <f>'No. policies'!BU109*LOOKUP(BU$1,'Inputs &amp; Outputs'!$A$9:$A$58,'Inputs &amp; Outputs'!$I$9:$I$58)</f>
        <v>0</v>
      </c>
    </row>
    <row r="110" spans="1:72" x14ac:dyDescent="0.25">
      <c r="A110" s="1">
        <v>109</v>
      </c>
      <c r="B110" s="7">
        <f>'No. policies'!C110*LOOKUP(C$1,'Inputs &amp; Outputs'!$A$9:$A$58,'Inputs &amp; Outputs'!$I$9:$I$58)</f>
        <v>1907708679.442184</v>
      </c>
      <c r="C110" s="7">
        <f>'No. policies'!D110*LOOKUP(D$1,'Inputs &amp; Outputs'!$A$9:$A$58,'Inputs &amp; Outputs'!$I$9:$I$58)</f>
        <v>1859842521.2277765</v>
      </c>
      <c r="D110" s="7">
        <f>'No. policies'!E110*LOOKUP(E$1,'Inputs &amp; Outputs'!$A$9:$A$58,'Inputs &amp; Outputs'!$I$9:$I$58)</f>
        <v>1811587630.4473867</v>
      </c>
      <c r="E110" s="7">
        <f>'No. policies'!F110*LOOKUP(F$1,'Inputs &amp; Outputs'!$A$9:$A$58,'Inputs &amp; Outputs'!$I$9:$I$58)</f>
        <v>1760402515.3476472</v>
      </c>
      <c r="F110" s="7">
        <f>'No. policies'!G110*LOOKUP(G$1,'Inputs &amp; Outputs'!$A$9:$A$58,'Inputs &amp; Outputs'!$I$9:$I$58)</f>
        <v>1710994305.9880848</v>
      </c>
      <c r="G110" s="7">
        <f>'No. policies'!H110*LOOKUP(H$1,'Inputs &amp; Outputs'!$A$9:$A$58,'Inputs &amp; Outputs'!$I$9:$I$58)</f>
        <v>1658442317.6690159</v>
      </c>
      <c r="H110" s="7">
        <f>'No. policies'!I110*LOOKUP(I$1,'Inputs &amp; Outputs'!$A$9:$A$58,'Inputs &amp; Outputs'!$I$9:$I$58)</f>
        <v>1601323547.9836557</v>
      </c>
      <c r="I110" s="7">
        <f>'No. policies'!J110*LOOKUP(J$1,'Inputs &amp; Outputs'!$A$9:$A$58,'Inputs &amp; Outputs'!$I$9:$I$58)</f>
        <v>1542282917.6426277</v>
      </c>
      <c r="J110" s="7">
        <f>'No. policies'!K110*LOOKUP(K$1,'Inputs &amp; Outputs'!$A$9:$A$58,'Inputs &amp; Outputs'!$I$9:$I$58)</f>
        <v>1482784420.8189728</v>
      </c>
      <c r="K110" s="7">
        <f>'No. policies'!L110*LOOKUP(L$1,'Inputs &amp; Outputs'!$A$9:$A$58,'Inputs &amp; Outputs'!$I$9:$I$58)</f>
        <v>1422030678.2932084</v>
      </c>
      <c r="L110" s="7">
        <f>'No. policies'!M110*LOOKUP(M$1,'Inputs &amp; Outputs'!$A$9:$A$58,'Inputs &amp; Outputs'!$I$9:$I$58)</f>
        <v>1361687044.3532085</v>
      </c>
      <c r="M110" s="7">
        <f>'No. policies'!N110*LOOKUP(N$1,'Inputs &amp; Outputs'!$A$9:$A$58,'Inputs &amp; Outputs'!$I$9:$I$58)</f>
        <v>1303781603.3792341</v>
      </c>
      <c r="N110" s="7">
        <f>'No. policies'!O110*LOOKUP(O$1,'Inputs &amp; Outputs'!$A$9:$A$58,'Inputs &amp; Outputs'!$I$9:$I$58)</f>
        <v>1240809903.2048202</v>
      </c>
      <c r="O110" s="7">
        <f>'No. policies'!P110*LOOKUP(P$1,'Inputs &amp; Outputs'!$A$9:$A$58,'Inputs &amp; Outputs'!$I$9:$I$58)</f>
        <v>1175266679.1963906</v>
      </c>
      <c r="P110" s="7">
        <f>'No. policies'!Q110*LOOKUP(Q$1,'Inputs &amp; Outputs'!$A$9:$A$58,'Inputs &amp; Outputs'!$I$9:$I$58)</f>
        <v>1110111925.1479857</v>
      </c>
      <c r="Q110" s="7">
        <f>'No. policies'!R110*LOOKUP(R$1,'Inputs &amp; Outputs'!$A$9:$A$58,'Inputs &amp; Outputs'!$I$9:$I$58)</f>
        <v>1044271340.5196795</v>
      </c>
      <c r="R110" s="7">
        <f>'No. policies'!S110*LOOKUP(S$1,'Inputs &amp; Outputs'!$A$9:$A$58,'Inputs &amp; Outputs'!$I$9:$I$58)</f>
        <v>980559283.21999586</v>
      </c>
      <c r="S110" s="7">
        <f>'No. policies'!T110*LOOKUP(T$1,'Inputs &amp; Outputs'!$A$9:$A$58,'Inputs &amp; Outputs'!$I$9:$I$58)</f>
        <v>916779391.75065005</v>
      </c>
      <c r="T110" s="7">
        <f>'No. policies'!U110*LOOKUP(U$1,'Inputs &amp; Outputs'!$A$9:$A$58,'Inputs &amp; Outputs'!$I$9:$I$58)</f>
        <v>852882375.17470443</v>
      </c>
      <c r="U110" s="7">
        <f>'No. policies'!V110*LOOKUP(V$1,'Inputs &amp; Outputs'!$A$9:$A$58,'Inputs &amp; Outputs'!$I$9:$I$58)</f>
        <v>788740792.02622449</v>
      </c>
      <c r="V110" s="7">
        <f>'No. policies'!W110*LOOKUP(W$1,'Inputs &amp; Outputs'!$A$9:$A$58,'Inputs &amp; Outputs'!$I$9:$I$58)</f>
        <v>723065189.49925041</v>
      </c>
      <c r="W110" s="7">
        <f>'No. policies'!X110*LOOKUP(X$1,'Inputs &amp; Outputs'!$A$9:$A$58,'Inputs &amp; Outputs'!$I$9:$I$58)</f>
        <v>660946688.10584629</v>
      </c>
      <c r="X110" s="7">
        <f>'No. policies'!Y110*LOOKUP(Y$1,'Inputs &amp; Outputs'!$A$9:$A$58,'Inputs &amp; Outputs'!$I$9:$I$58)</f>
        <v>597686820.75718415</v>
      </c>
      <c r="Y110" s="7">
        <f>'No. policies'!Z110*LOOKUP(Z$1,'Inputs &amp; Outputs'!$A$9:$A$58,'Inputs &amp; Outputs'!$I$9:$I$58)</f>
        <v>532536099.20018452</v>
      </c>
      <c r="Z110" s="7">
        <f>'No. policies'!AA110*LOOKUP(AA$1,'Inputs &amp; Outputs'!$A$9:$A$58,'Inputs &amp; Outputs'!$I$9:$I$58)</f>
        <v>472907991.96809036</v>
      </c>
      <c r="AA110" s="7">
        <f>'No. policies'!AB110*LOOKUP(AB$1,'Inputs &amp; Outputs'!$A$9:$A$58,'Inputs &amp; Outputs'!$I$9:$I$58)</f>
        <v>415123405.95435029</v>
      </c>
      <c r="AB110" s="7">
        <f>'No. policies'!AC110*LOOKUP(AC$1,'Inputs &amp; Outputs'!$A$9:$A$58,'Inputs &amp; Outputs'!$I$9:$I$58)</f>
        <v>360449601.96580571</v>
      </c>
      <c r="AC110" s="7">
        <f>'No. policies'!AD110*LOOKUP(AD$1,'Inputs &amp; Outputs'!$A$9:$A$58,'Inputs &amp; Outputs'!$I$9:$I$58)</f>
        <v>311010613.81031072</v>
      </c>
      <c r="AD110" s="7">
        <f>'No. policies'!AE110*LOOKUP(AE$1,'Inputs &amp; Outputs'!$A$9:$A$58,'Inputs &amp; Outputs'!$I$9:$I$58)</f>
        <v>263757506.1373587</v>
      </c>
      <c r="AE110" s="7">
        <f>'No. policies'!AF110*LOOKUP(AF$1,'Inputs &amp; Outputs'!$A$9:$A$58,'Inputs &amp; Outputs'!$I$9:$I$58)</f>
        <v>219445331.37705106</v>
      </c>
      <c r="AF110" s="7">
        <f>'No. policies'!AG110*LOOKUP(AG$1,'Inputs &amp; Outputs'!$A$9:$A$58,'Inputs &amp; Outputs'!$I$9:$I$58)</f>
        <v>181773021.20012027</v>
      </c>
      <c r="AG110" s="7">
        <f>'No. policies'!AH110*LOOKUP(AH$1,'Inputs &amp; Outputs'!$A$9:$A$58,'Inputs &amp; Outputs'!$I$9:$I$58)</f>
        <v>147182268.53539464</v>
      </c>
      <c r="AH110" s="7">
        <f>'No. policies'!AI110*LOOKUP(AI$1,'Inputs &amp; Outputs'!$A$9:$A$58,'Inputs &amp; Outputs'!$I$9:$I$58)</f>
        <v>115929126.36054653</v>
      </c>
      <c r="AI110" s="7">
        <f>'No. policies'!AJ110*LOOKUP(AJ$1,'Inputs &amp; Outputs'!$A$9:$A$58,'Inputs &amp; Outputs'!$I$9:$I$58)</f>
        <v>91046582.723437771</v>
      </c>
      <c r="AJ110" s="7">
        <f>'No. policies'!AK110*LOOKUP(AK$1,'Inputs &amp; Outputs'!$A$9:$A$58,'Inputs &amp; Outputs'!$I$9:$I$58)</f>
        <v>69261289.949852571</v>
      </c>
      <c r="AK110" s="7">
        <f>'No. policies'!AL110*LOOKUP(AL$1,'Inputs &amp; Outputs'!$A$9:$A$58,'Inputs &amp; Outputs'!$I$9:$I$58)</f>
        <v>51390401.164988101</v>
      </c>
      <c r="AL110" s="7">
        <f>'No. policies'!AM110*LOOKUP(AM$1,'Inputs &amp; Outputs'!$A$9:$A$58,'Inputs &amp; Outputs'!$I$9:$I$58)</f>
        <v>37973049.615372173</v>
      </c>
      <c r="AM110" s="7">
        <f>'No. policies'!AN110*LOOKUP(AN$1,'Inputs &amp; Outputs'!$A$9:$A$58,'Inputs &amp; Outputs'!$I$9:$I$58)</f>
        <v>27642463.80810494</v>
      </c>
      <c r="AN110" s="7">
        <f>'No. policies'!AO110*LOOKUP(AO$1,'Inputs &amp; Outputs'!$A$9:$A$58,'Inputs &amp; Outputs'!$I$9:$I$58)</f>
        <v>20495842.670048088</v>
      </c>
      <c r="AO110" s="7">
        <f>'No. policies'!AP110*LOOKUP(AP$1,'Inputs &amp; Outputs'!$A$9:$A$58,'Inputs &amp; Outputs'!$I$9:$I$58)</f>
        <v>13976288.669790752</v>
      </c>
      <c r="AP110" s="7">
        <f>'No. policies'!AQ110*LOOKUP(AQ$1,'Inputs &amp; Outputs'!$A$9:$A$58,'Inputs &amp; Outputs'!$I$9:$I$58)</f>
        <v>9646043.7368646562</v>
      </c>
      <c r="AQ110" s="7">
        <f>'No. policies'!AR110*LOOKUP(AR$1,'Inputs &amp; Outputs'!$A$9:$A$58,'Inputs &amp; Outputs'!$I$9:$I$58)</f>
        <v>6257150.3565772641</v>
      </c>
      <c r="AR110" s="7">
        <f>'No. policies'!AS110*LOOKUP(AS$1,'Inputs &amp; Outputs'!$A$9:$A$58,'Inputs &amp; Outputs'!$I$9:$I$58)</f>
        <v>3477362.2338859676</v>
      </c>
      <c r="AS110" s="7">
        <f>'No. policies'!AT110*LOOKUP(AT$1,'Inputs &amp; Outputs'!$A$9:$A$58,'Inputs &amp; Outputs'!$I$9:$I$58)</f>
        <v>2040977.8587855382</v>
      </c>
      <c r="AT110" s="7">
        <f>'No. policies'!AU110*LOOKUP(AU$1,'Inputs &amp; Outputs'!$A$9:$A$58,'Inputs &amp; Outputs'!$I$9:$I$58)</f>
        <v>1245629.6160039091</v>
      </c>
      <c r="AU110" s="7">
        <f>'No. policies'!AV110*LOOKUP(AV$1,'Inputs &amp; Outputs'!$A$9:$A$58,'Inputs &amp; Outputs'!$I$9:$I$58)</f>
        <v>743103.29268161021</v>
      </c>
      <c r="AV110" s="7">
        <f>'No. policies'!AW110*LOOKUP(AW$1,'Inputs &amp; Outputs'!$A$9:$A$58,'Inputs &amp; Outputs'!$I$9:$I$58)</f>
        <v>516183.80390019773</v>
      </c>
      <c r="AW110" s="7">
        <f>'No. policies'!AX110*LOOKUP(AX$1,'Inputs &amp; Outputs'!$A$9:$A$58,'Inputs &amp; Outputs'!$I$9:$I$58)</f>
        <v>195903.03124999997</v>
      </c>
      <c r="AX110" s="7">
        <f>'No. policies'!AY110*LOOKUP(AY$1,'Inputs &amp; Outputs'!$A$9:$A$58,'Inputs &amp; Outputs'!$I$9:$I$58)</f>
        <v>200000</v>
      </c>
      <c r="AY110" s="7">
        <f>'No. policies'!AZ110*LOOKUP(AZ$1,'Inputs &amp; Outputs'!$A$9:$A$58,'Inputs &amp; Outputs'!$I$9:$I$58)</f>
        <v>0</v>
      </c>
      <c r="AZ110" s="7">
        <f>'No. policies'!BA110*LOOKUP(BA$1,'Inputs &amp; Outputs'!$A$9:$A$58,'Inputs &amp; Outputs'!$I$9:$I$58)</f>
        <v>0</v>
      </c>
      <c r="BA110" s="7">
        <f>'No. policies'!BB110*LOOKUP(BB$1,'Inputs &amp; Outputs'!$A$9:$A$58,'Inputs &amp; Outputs'!$I$9:$I$58)</f>
        <v>0</v>
      </c>
      <c r="BB110" s="7">
        <f>'No. policies'!BC110*LOOKUP(BC$1,'Inputs &amp; Outputs'!$A$9:$A$58,'Inputs &amp; Outputs'!$I$9:$I$58)</f>
        <v>0</v>
      </c>
      <c r="BC110" s="7">
        <f>'No. policies'!BD110*LOOKUP(BD$1,'Inputs &amp; Outputs'!$A$9:$A$58,'Inputs &amp; Outputs'!$I$9:$I$58)</f>
        <v>0</v>
      </c>
      <c r="BD110" s="7">
        <f>'No. policies'!BE110*LOOKUP(BE$1,'Inputs &amp; Outputs'!$A$9:$A$58,'Inputs &amp; Outputs'!$I$9:$I$58)</f>
        <v>0</v>
      </c>
      <c r="BE110" s="7">
        <f>'No. policies'!BF110*LOOKUP(BF$1,'Inputs &amp; Outputs'!$A$9:$A$58,'Inputs &amp; Outputs'!$I$9:$I$58)</f>
        <v>0</v>
      </c>
      <c r="BF110" s="7">
        <f>'No. policies'!BG110*LOOKUP(BG$1,'Inputs &amp; Outputs'!$A$9:$A$58,'Inputs &amp; Outputs'!$I$9:$I$58)</f>
        <v>0</v>
      </c>
      <c r="BG110" s="7">
        <f>'No. policies'!BH110*LOOKUP(BH$1,'Inputs &amp; Outputs'!$A$9:$A$58,'Inputs &amp; Outputs'!$I$9:$I$58)</f>
        <v>0</v>
      </c>
      <c r="BH110" s="7">
        <f>'No. policies'!BI110*LOOKUP(BI$1,'Inputs &amp; Outputs'!$A$9:$A$58,'Inputs &amp; Outputs'!$I$9:$I$58)</f>
        <v>0</v>
      </c>
      <c r="BI110" s="7">
        <f>'No. policies'!BJ110*LOOKUP(BJ$1,'Inputs &amp; Outputs'!$A$9:$A$58,'Inputs &amp; Outputs'!$I$9:$I$58)</f>
        <v>0</v>
      </c>
      <c r="BJ110" s="7">
        <f>'No. policies'!BK110*LOOKUP(BK$1,'Inputs &amp; Outputs'!$A$9:$A$58,'Inputs &amp; Outputs'!$I$9:$I$58)</f>
        <v>0</v>
      </c>
      <c r="BK110" s="7">
        <f>'No. policies'!BL110*LOOKUP(BL$1,'Inputs &amp; Outputs'!$A$9:$A$58,'Inputs &amp; Outputs'!$I$9:$I$58)</f>
        <v>0</v>
      </c>
      <c r="BL110" s="7">
        <f>'No. policies'!BM110*LOOKUP(BM$1,'Inputs &amp; Outputs'!$A$9:$A$58,'Inputs &amp; Outputs'!$I$9:$I$58)</f>
        <v>0</v>
      </c>
      <c r="BM110" s="7">
        <f>'No. policies'!BN110*LOOKUP(BN$1,'Inputs &amp; Outputs'!$A$9:$A$58,'Inputs &amp; Outputs'!$I$9:$I$58)</f>
        <v>0</v>
      </c>
      <c r="BN110" s="7">
        <f>'No. policies'!BO110*LOOKUP(BO$1,'Inputs &amp; Outputs'!$A$9:$A$58,'Inputs &amp; Outputs'!$I$9:$I$58)</f>
        <v>0</v>
      </c>
      <c r="BO110" s="7">
        <f>'No. policies'!BP110*LOOKUP(BP$1,'Inputs &amp; Outputs'!$A$9:$A$58,'Inputs &amp; Outputs'!$I$9:$I$58)</f>
        <v>0</v>
      </c>
      <c r="BP110" s="7">
        <f>'No. policies'!BQ110*LOOKUP(BQ$1,'Inputs &amp; Outputs'!$A$9:$A$58,'Inputs &amp; Outputs'!$I$9:$I$58)</f>
        <v>0</v>
      </c>
      <c r="BQ110" s="7">
        <f>'No. policies'!BR110*LOOKUP(BR$1,'Inputs &amp; Outputs'!$A$9:$A$58,'Inputs &amp; Outputs'!$I$9:$I$58)</f>
        <v>0</v>
      </c>
      <c r="BR110" s="7">
        <f>'No. policies'!BS110*LOOKUP(BS$1,'Inputs &amp; Outputs'!$A$9:$A$58,'Inputs &amp; Outputs'!$I$9:$I$58)</f>
        <v>0</v>
      </c>
      <c r="BS110" s="7">
        <f>'No. policies'!BT110*LOOKUP(BT$1,'Inputs &amp; Outputs'!$A$9:$A$58,'Inputs &amp; Outputs'!$I$9:$I$58)</f>
        <v>0</v>
      </c>
      <c r="BT110" s="7">
        <f>'No. policies'!BU110*LOOKUP(BU$1,'Inputs &amp; Outputs'!$A$9:$A$58,'Inputs &amp; Outputs'!$I$9:$I$58)</f>
        <v>0</v>
      </c>
    </row>
    <row r="111" spans="1:72" x14ac:dyDescent="0.25">
      <c r="A111" s="1">
        <v>110</v>
      </c>
      <c r="B111" s="7">
        <f>'No. policies'!C111*LOOKUP(C$1,'Inputs &amp; Outputs'!$A$9:$A$58,'Inputs &amp; Outputs'!$I$9:$I$58)</f>
        <v>1908474673.6921105</v>
      </c>
      <c r="C111" s="7">
        <f>'No. policies'!D111*LOOKUP(D$1,'Inputs &amp; Outputs'!$A$9:$A$58,'Inputs &amp; Outputs'!$I$9:$I$58)</f>
        <v>1860967199.2289221</v>
      </c>
      <c r="D111" s="7">
        <f>'No. policies'!E111*LOOKUP(E$1,'Inputs &amp; Outputs'!$A$9:$A$58,'Inputs &amp; Outputs'!$I$9:$I$58)</f>
        <v>1811954200.1824024</v>
      </c>
      <c r="E111" s="7">
        <f>'No. policies'!F111*LOOKUP(F$1,'Inputs &amp; Outputs'!$A$9:$A$58,'Inputs &amp; Outputs'!$I$9:$I$58)</f>
        <v>1760760539.0440774</v>
      </c>
      <c r="F111" s="7">
        <f>'No. policies'!G111*LOOKUP(G$1,'Inputs &amp; Outputs'!$A$9:$A$58,'Inputs &amp; Outputs'!$I$9:$I$58)</f>
        <v>1710994305.9880848</v>
      </c>
      <c r="G111" s="7">
        <f>'No. policies'!H111*LOOKUP(H$1,'Inputs &amp; Outputs'!$A$9:$A$58,'Inputs &amp; Outputs'!$I$9:$I$58)</f>
        <v>1659463106.9494853</v>
      </c>
      <c r="H111" s="7">
        <f>'No. policies'!I111*LOOKUP(I$1,'Inputs &amp; Outputs'!$A$9:$A$58,'Inputs &amp; Outputs'!$I$9:$I$58)</f>
        <v>1604303062.5447168</v>
      </c>
      <c r="I111" s="7">
        <f>'No. policies'!J111*LOOKUP(J$1,'Inputs &amp; Outputs'!$A$9:$A$58,'Inputs &amp; Outputs'!$I$9:$I$58)</f>
        <v>1547107577.4475579</v>
      </c>
      <c r="J111" s="7">
        <f>'No. policies'!K111*LOOKUP(K$1,'Inputs &amp; Outputs'!$A$9:$A$58,'Inputs &amp; Outputs'!$I$9:$I$58)</f>
        <v>1490897298.542309</v>
      </c>
      <c r="K111" s="7">
        <f>'No. policies'!L111*LOOKUP(L$1,'Inputs &amp; Outputs'!$A$9:$A$58,'Inputs &amp; Outputs'!$I$9:$I$58)</f>
        <v>1432004538.5235326</v>
      </c>
      <c r="L111" s="7">
        <f>'No. policies'!M111*LOOKUP(M$1,'Inputs &amp; Outputs'!$A$9:$A$58,'Inputs &amp; Outputs'!$I$9:$I$58)</f>
        <v>1368993800.3327816</v>
      </c>
      <c r="M111" s="7">
        <f>'No. policies'!N111*LOOKUP(N$1,'Inputs &amp; Outputs'!$A$9:$A$58,'Inputs &amp; Outputs'!$I$9:$I$58)</f>
        <v>1306320888.0428162</v>
      </c>
      <c r="N111" s="7">
        <f>'No. policies'!O111*LOOKUP(O$1,'Inputs &amp; Outputs'!$A$9:$A$58,'Inputs &amp; Outputs'!$I$9:$I$58)</f>
        <v>1242441116.925072</v>
      </c>
      <c r="O111" s="7">
        <f>'No. policies'!P111*LOOKUP(P$1,'Inputs &amp; Outputs'!$A$9:$A$58,'Inputs &amp; Outputs'!$I$9:$I$58)</f>
        <v>1178927131.5898833</v>
      </c>
      <c r="P111" s="7">
        <f>'No. policies'!Q111*LOOKUP(Q$1,'Inputs &amp; Outputs'!$A$9:$A$58,'Inputs &amp; Outputs'!$I$9:$I$58)</f>
        <v>1113374008.110672</v>
      </c>
      <c r="Q111" s="7">
        <f>'No. policies'!R111*LOOKUP(R$1,'Inputs &amp; Outputs'!$A$9:$A$58,'Inputs &amp; Outputs'!$I$9:$I$58)</f>
        <v>1047635307.1021175</v>
      </c>
      <c r="R111" s="7">
        <f>'No. policies'!S111*LOOKUP(S$1,'Inputs &amp; Outputs'!$A$9:$A$58,'Inputs &amp; Outputs'!$I$9:$I$58)</f>
        <v>979182093.21547341</v>
      </c>
      <c r="S111" s="7">
        <f>'No. policies'!T111*LOOKUP(T$1,'Inputs &amp; Outputs'!$A$9:$A$58,'Inputs &amp; Outputs'!$I$9:$I$58)</f>
        <v>914811115.38477325</v>
      </c>
      <c r="T111" s="7">
        <f>'No. policies'!U111*LOOKUP(U$1,'Inputs &amp; Outputs'!$A$9:$A$58,'Inputs &amp; Outputs'!$I$9:$I$58)</f>
        <v>846232220.20258188</v>
      </c>
      <c r="U111" s="7">
        <f>'No. policies'!V111*LOOKUP(V$1,'Inputs &amp; Outputs'!$A$9:$A$58,'Inputs &amp; Outputs'!$I$9:$I$58)</f>
        <v>781257109.10562611</v>
      </c>
      <c r="V111" s="7">
        <f>'No. policies'!W111*LOOKUP(W$1,'Inputs &amp; Outputs'!$A$9:$A$58,'Inputs &amp; Outputs'!$I$9:$I$58)</f>
        <v>712828745.37506533</v>
      </c>
      <c r="W111" s="7">
        <f>'No. policies'!X111*LOOKUP(X$1,'Inputs &amp; Outputs'!$A$9:$A$58,'Inputs &amp; Outputs'!$I$9:$I$58)</f>
        <v>647615491.63662016</v>
      </c>
      <c r="X111" s="7">
        <f>'No. policies'!Y111*LOOKUP(Y$1,'Inputs &amp; Outputs'!$A$9:$A$58,'Inputs &amp; Outputs'!$I$9:$I$58)</f>
        <v>584496490.91978419</v>
      </c>
      <c r="Y111" s="7">
        <f>'No. policies'!Z111*LOOKUP(Z$1,'Inputs &amp; Outputs'!$A$9:$A$58,'Inputs &amp; Outputs'!$I$9:$I$58)</f>
        <v>521406172.01806164</v>
      </c>
      <c r="Z111" s="7">
        <f>'No. policies'!AA111*LOOKUP(AA$1,'Inputs &amp; Outputs'!$A$9:$A$58,'Inputs &amp; Outputs'!$I$9:$I$58)</f>
        <v>461052762.57604402</v>
      </c>
      <c r="AA111" s="7">
        <f>'No. policies'!AB111*LOOKUP(AB$1,'Inputs &amp; Outputs'!$A$9:$A$58,'Inputs &amp; Outputs'!$I$9:$I$58)</f>
        <v>404330467.22300547</v>
      </c>
      <c r="AB111" s="7">
        <f>'No. policies'!AC111*LOOKUP(AC$1,'Inputs &amp; Outputs'!$A$9:$A$58,'Inputs &amp; Outputs'!$I$9:$I$58)</f>
        <v>347257824.96810281</v>
      </c>
      <c r="AC111" s="7">
        <f>'No. policies'!AD111*LOOKUP(AD$1,'Inputs &amp; Outputs'!$A$9:$A$58,'Inputs &amp; Outputs'!$I$9:$I$58)</f>
        <v>296879076.34465259</v>
      </c>
      <c r="AD111" s="7">
        <f>'No. policies'!AE111*LOOKUP(AE$1,'Inputs &amp; Outputs'!$A$9:$A$58,'Inputs &amp; Outputs'!$I$9:$I$58)</f>
        <v>251507363.02452618</v>
      </c>
      <c r="AE111" s="7">
        <f>'No. policies'!AF111*LOOKUP(AF$1,'Inputs &amp; Outputs'!$A$9:$A$58,'Inputs &amp; Outputs'!$I$9:$I$58)</f>
        <v>210498636.69424871</v>
      </c>
      <c r="AF111" s="7">
        <f>'No. policies'!AG111*LOOKUP(AG$1,'Inputs &amp; Outputs'!$A$9:$A$58,'Inputs &amp; Outputs'!$I$9:$I$58)</f>
        <v>170872230.07740676</v>
      </c>
      <c r="AG111" s="7">
        <f>'No. policies'!AH111*LOOKUP(AH$1,'Inputs &amp; Outputs'!$A$9:$A$58,'Inputs &amp; Outputs'!$I$9:$I$58)</f>
        <v>140272302.8764559</v>
      </c>
      <c r="AH111" s="7">
        <f>'No. policies'!AI111*LOOKUP(AI$1,'Inputs &amp; Outputs'!$A$9:$A$58,'Inputs &amp; Outputs'!$I$9:$I$58)</f>
        <v>112401545.75206517</v>
      </c>
      <c r="AI111" s="7">
        <f>'No. policies'!AJ111*LOOKUP(AJ$1,'Inputs &amp; Outputs'!$A$9:$A$58,'Inputs &amp; Outputs'!$I$9:$I$58)</f>
        <v>88436729.819817528</v>
      </c>
      <c r="AJ111" s="7">
        <f>'No. policies'!AK111*LOOKUP(AK$1,'Inputs &amp; Outputs'!$A$9:$A$58,'Inputs &amp; Outputs'!$I$9:$I$58)</f>
        <v>68148658.785999507</v>
      </c>
      <c r="AK111" s="7">
        <f>'No. policies'!AL111*LOOKUP(AL$1,'Inputs &amp; Outputs'!$A$9:$A$58,'Inputs &amp; Outputs'!$I$9:$I$58)</f>
        <v>51130196.602127403</v>
      </c>
      <c r="AL111" s="7">
        <f>'No. policies'!AM111*LOOKUP(AM$1,'Inputs &amp; Outputs'!$A$9:$A$58,'Inputs &amp; Outputs'!$I$9:$I$58)</f>
        <v>37484650.263405971</v>
      </c>
      <c r="AM111" s="7">
        <f>'No. policies'!AN111*LOOKUP(AN$1,'Inputs &amp; Outputs'!$A$9:$A$58,'Inputs &amp; Outputs'!$I$9:$I$58)</f>
        <v>26665495.232766513</v>
      </c>
      <c r="AN111" s="7">
        <f>'No. policies'!AO111*LOOKUP(AO$1,'Inputs &amp; Outputs'!$A$9:$A$58,'Inputs &amp; Outputs'!$I$9:$I$58)</f>
        <v>19031853.907901794</v>
      </c>
      <c r="AO111" s="7">
        <f>'No. policies'!AP111*LOOKUP(AP$1,'Inputs &amp; Outputs'!$A$9:$A$58,'Inputs &amp; Outputs'!$I$9:$I$58)</f>
        <v>12798799.148160029</v>
      </c>
      <c r="AP111" s="7">
        <f>'No. policies'!AQ111*LOOKUP(AQ$1,'Inputs &amp; Outputs'!$A$9:$A$58,'Inputs &amp; Outputs'!$I$9:$I$58)</f>
        <v>8247367.3950192817</v>
      </c>
      <c r="AQ111" s="7">
        <f>'No. policies'!AR111*LOOKUP(AR$1,'Inputs &amp; Outputs'!$A$9:$A$58,'Inputs &amp; Outputs'!$I$9:$I$58)</f>
        <v>5622366.9870694252</v>
      </c>
      <c r="AR111" s="7">
        <f>'No. policies'!AS111*LOOKUP(AS$1,'Inputs &amp; Outputs'!$A$9:$A$58,'Inputs &amp; Outputs'!$I$9:$I$58)</f>
        <v>3731803.3729507946</v>
      </c>
      <c r="AS111" s="7">
        <f>'No. policies'!AT111*LOOKUP(AT$1,'Inputs &amp; Outputs'!$A$9:$A$58,'Inputs &amp; Outputs'!$I$9:$I$58)</f>
        <v>2315724.8782374375</v>
      </c>
      <c r="AT111" s="7">
        <f>'No. policies'!AU111*LOOKUP(AU$1,'Inputs &amp; Outputs'!$A$9:$A$58,'Inputs &amp; Outputs'!$I$9:$I$58)</f>
        <v>1316808.4512041323</v>
      </c>
      <c r="AU111" s="7">
        <f>'No. policies'!AV111*LOOKUP(AV$1,'Inputs &amp; Outputs'!$A$9:$A$58,'Inputs &amp; Outputs'!$I$9:$I$58)</f>
        <v>897916.47865694575</v>
      </c>
      <c r="AV111" s="7">
        <f>'No. policies'!AW111*LOOKUP(AW$1,'Inputs &amp; Outputs'!$A$9:$A$58,'Inputs &amp; Outputs'!$I$9:$I$58)</f>
        <v>540763.98503830237</v>
      </c>
      <c r="AW111" s="7">
        <f>'No. policies'!AX111*LOOKUP(AX$1,'Inputs &amp; Outputs'!$A$9:$A$58,'Inputs &amp; Outputs'!$I$9:$I$58)</f>
        <v>150694.63942307691</v>
      </c>
      <c r="AX111" s="7">
        <f>'No. policies'!AY111*LOOKUP(AY$1,'Inputs &amp; Outputs'!$A$9:$A$58,'Inputs &amp; Outputs'!$I$9:$I$58)</f>
        <v>150000</v>
      </c>
      <c r="AY111" s="7">
        <f>'No. policies'!AZ111*LOOKUP(AZ$1,'Inputs &amp; Outputs'!$A$9:$A$58,'Inputs &amp; Outputs'!$I$9:$I$58)</f>
        <v>0</v>
      </c>
      <c r="AZ111" s="7">
        <f>'No. policies'!BA111*LOOKUP(BA$1,'Inputs &amp; Outputs'!$A$9:$A$58,'Inputs &amp; Outputs'!$I$9:$I$58)</f>
        <v>0</v>
      </c>
      <c r="BA111" s="7">
        <f>'No. policies'!BB111*LOOKUP(BB$1,'Inputs &amp; Outputs'!$A$9:$A$58,'Inputs &amp; Outputs'!$I$9:$I$58)</f>
        <v>0</v>
      </c>
      <c r="BB111" s="7">
        <f>'No. policies'!BC111*LOOKUP(BC$1,'Inputs &amp; Outputs'!$A$9:$A$58,'Inputs &amp; Outputs'!$I$9:$I$58)</f>
        <v>0</v>
      </c>
      <c r="BC111" s="7">
        <f>'No. policies'!BD111*LOOKUP(BD$1,'Inputs &amp; Outputs'!$A$9:$A$58,'Inputs &amp; Outputs'!$I$9:$I$58)</f>
        <v>0</v>
      </c>
      <c r="BD111" s="7">
        <f>'No. policies'!BE111*LOOKUP(BE$1,'Inputs &amp; Outputs'!$A$9:$A$58,'Inputs &amp; Outputs'!$I$9:$I$58)</f>
        <v>0</v>
      </c>
      <c r="BE111" s="7">
        <f>'No. policies'!BF111*LOOKUP(BF$1,'Inputs &amp; Outputs'!$A$9:$A$58,'Inputs &amp; Outputs'!$I$9:$I$58)</f>
        <v>0</v>
      </c>
      <c r="BF111" s="7">
        <f>'No. policies'!BG111*LOOKUP(BG$1,'Inputs &amp; Outputs'!$A$9:$A$58,'Inputs &amp; Outputs'!$I$9:$I$58)</f>
        <v>0</v>
      </c>
      <c r="BG111" s="7">
        <f>'No. policies'!BH111*LOOKUP(BH$1,'Inputs &amp; Outputs'!$A$9:$A$58,'Inputs &amp; Outputs'!$I$9:$I$58)</f>
        <v>0</v>
      </c>
      <c r="BH111" s="7">
        <f>'No. policies'!BI111*LOOKUP(BI$1,'Inputs &amp; Outputs'!$A$9:$A$58,'Inputs &amp; Outputs'!$I$9:$I$58)</f>
        <v>0</v>
      </c>
      <c r="BI111" s="7">
        <f>'No. policies'!BJ111*LOOKUP(BJ$1,'Inputs &amp; Outputs'!$A$9:$A$58,'Inputs &amp; Outputs'!$I$9:$I$58)</f>
        <v>0</v>
      </c>
      <c r="BJ111" s="7">
        <f>'No. policies'!BK111*LOOKUP(BK$1,'Inputs &amp; Outputs'!$A$9:$A$58,'Inputs &amp; Outputs'!$I$9:$I$58)</f>
        <v>0</v>
      </c>
      <c r="BK111" s="7">
        <f>'No. policies'!BL111*LOOKUP(BL$1,'Inputs &amp; Outputs'!$A$9:$A$58,'Inputs &amp; Outputs'!$I$9:$I$58)</f>
        <v>0</v>
      </c>
      <c r="BL111" s="7">
        <f>'No. policies'!BM111*LOOKUP(BM$1,'Inputs &amp; Outputs'!$A$9:$A$58,'Inputs &amp; Outputs'!$I$9:$I$58)</f>
        <v>0</v>
      </c>
      <c r="BM111" s="7">
        <f>'No. policies'!BN111*LOOKUP(BN$1,'Inputs &amp; Outputs'!$A$9:$A$58,'Inputs &amp; Outputs'!$I$9:$I$58)</f>
        <v>0</v>
      </c>
      <c r="BN111" s="7">
        <f>'No. policies'!BO111*LOOKUP(BO$1,'Inputs &amp; Outputs'!$A$9:$A$58,'Inputs &amp; Outputs'!$I$9:$I$58)</f>
        <v>0</v>
      </c>
      <c r="BO111" s="7">
        <f>'No. policies'!BP111*LOOKUP(BP$1,'Inputs &amp; Outputs'!$A$9:$A$58,'Inputs &amp; Outputs'!$I$9:$I$58)</f>
        <v>0</v>
      </c>
      <c r="BP111" s="7">
        <f>'No. policies'!BQ111*LOOKUP(BQ$1,'Inputs &amp; Outputs'!$A$9:$A$58,'Inputs &amp; Outputs'!$I$9:$I$58)</f>
        <v>0</v>
      </c>
      <c r="BQ111" s="7">
        <f>'No. policies'!BR111*LOOKUP(BR$1,'Inputs &amp; Outputs'!$A$9:$A$58,'Inputs &amp; Outputs'!$I$9:$I$58)</f>
        <v>0</v>
      </c>
      <c r="BR111" s="7">
        <f>'No. policies'!BS111*LOOKUP(BS$1,'Inputs &amp; Outputs'!$A$9:$A$58,'Inputs &amp; Outputs'!$I$9:$I$58)</f>
        <v>0</v>
      </c>
      <c r="BS111" s="7">
        <f>'No. policies'!BT111*LOOKUP(BT$1,'Inputs &amp; Outputs'!$A$9:$A$58,'Inputs &amp; Outputs'!$I$9:$I$58)</f>
        <v>0</v>
      </c>
      <c r="BT111" s="7">
        <f>'No. policies'!BU111*LOOKUP(BU$1,'Inputs &amp; Outputs'!$A$9:$A$58,'Inputs &amp; Outputs'!$I$9:$I$58)</f>
        <v>0</v>
      </c>
    </row>
    <row r="112" spans="1:72" x14ac:dyDescent="0.25">
      <c r="A112" s="1">
        <v>111</v>
      </c>
      <c r="B112" s="7">
        <f>'No. policies'!C112*LOOKUP(C$1,'Inputs &amp; Outputs'!$A$9:$A$58,'Inputs &amp; Outputs'!$I$9:$I$58)</f>
        <v>1907708679.442184</v>
      </c>
      <c r="C112" s="7">
        <f>'No. policies'!D112*LOOKUP(D$1,'Inputs &amp; Outputs'!$A$9:$A$58,'Inputs &amp; Outputs'!$I$9:$I$58)</f>
        <v>1858717843.2266309</v>
      </c>
      <c r="D112" s="7">
        <f>'No. policies'!E112*LOOKUP(E$1,'Inputs &amp; Outputs'!$A$9:$A$58,'Inputs &amp; Outputs'!$I$9:$I$58)</f>
        <v>1809754781.7723086</v>
      </c>
      <c r="E112" s="7">
        <f>'No. policies'!F112*LOOKUP(F$1,'Inputs &amp; Outputs'!$A$9:$A$58,'Inputs &amp; Outputs'!$I$9:$I$58)</f>
        <v>1756106230.990484</v>
      </c>
      <c r="F112" s="7">
        <f>'No. policies'!G112*LOOKUP(G$1,'Inputs &amp; Outputs'!$A$9:$A$58,'Inputs &amp; Outputs'!$I$9:$I$58)</f>
        <v>1700516692.3568044</v>
      </c>
      <c r="G112" s="7">
        <f>'No. policies'!H112*LOOKUP(H$1,'Inputs &amp; Outputs'!$A$9:$A$58,'Inputs &amp; Outputs'!$I$9:$I$58)</f>
        <v>1647553898.6773441</v>
      </c>
      <c r="H112" s="7">
        <f>'No. policies'!I112*LOOKUP(I$1,'Inputs &amp; Outputs'!$A$9:$A$58,'Inputs &amp; Outputs'!$I$9:$I$58)</f>
        <v>1593047118.6473746</v>
      </c>
      <c r="I112" s="7">
        <f>'No. policies'!J112*LOOKUP(J$1,'Inputs &amp; Outputs'!$A$9:$A$58,'Inputs &amp; Outputs'!$I$9:$I$58)</f>
        <v>1537779901.8246932</v>
      </c>
      <c r="J112" s="7">
        <f>'No. policies'!K112*LOOKUP(K$1,'Inputs &amp; Outputs'!$A$9:$A$58,'Inputs &amp; Outputs'!$I$9:$I$58)</f>
        <v>1481536285.7846136</v>
      </c>
      <c r="K112" s="7">
        <f>'No. policies'!L112*LOOKUP(L$1,'Inputs &amp; Outputs'!$A$9:$A$58,'Inputs &amp; Outputs'!$I$9:$I$58)</f>
        <v>1419310534.5940289</v>
      </c>
      <c r="L112" s="7">
        <f>'No. policies'!M112*LOOKUP(M$1,'Inputs &amp; Outputs'!$A$9:$A$58,'Inputs &amp; Outputs'!$I$9:$I$58)</f>
        <v>1359056612.2005625</v>
      </c>
      <c r="M112" s="7">
        <f>'No. policies'!N112*LOOKUP(N$1,'Inputs &amp; Outputs'!$A$9:$A$58,'Inputs &amp; Outputs'!$I$9:$I$58)</f>
        <v>1298420891.3116717</v>
      </c>
      <c r="N112" s="7">
        <f>'No. policies'!O112*LOOKUP(O$1,'Inputs &amp; Outputs'!$A$9:$A$58,'Inputs &amp; Outputs'!$I$9:$I$58)</f>
        <v>1237547475.7643168</v>
      </c>
      <c r="O112" s="7">
        <f>'No. policies'!P112*LOOKUP(P$1,'Inputs &amp; Outputs'!$A$9:$A$58,'Inputs &amp; Outputs'!$I$9:$I$58)</f>
        <v>1175528140.0816402</v>
      </c>
      <c r="P112" s="7">
        <f>'No. policies'!Q112*LOOKUP(Q$1,'Inputs &amp; Outputs'!$A$9:$A$58,'Inputs &amp; Outputs'!$I$9:$I$58)</f>
        <v>1111115642.9826584</v>
      </c>
      <c r="Q112" s="7">
        <f>'No. policies'!R112*LOOKUP(R$1,'Inputs &amp; Outputs'!$A$9:$A$58,'Inputs &amp; Outputs'!$I$9:$I$58)</f>
        <v>1045232473.8289475</v>
      </c>
      <c r="R112" s="7">
        <f>'No. policies'!S112*LOOKUP(S$1,'Inputs &amp; Outputs'!$A$9:$A$58,'Inputs &amp; Outputs'!$I$9:$I$58)</f>
        <v>979182093.21547341</v>
      </c>
      <c r="S112" s="7">
        <f>'No. policies'!T112*LOOKUP(T$1,'Inputs &amp; Outputs'!$A$9:$A$58,'Inputs &amp; Outputs'!$I$9:$I$58)</f>
        <v>913717628.51484168</v>
      </c>
      <c r="T112" s="7">
        <f>'No. policies'!U112*LOOKUP(U$1,'Inputs &amp; Outputs'!$A$9:$A$58,'Inputs &amp; Outputs'!$I$9:$I$58)</f>
        <v>846647854.88833964</v>
      </c>
      <c r="U112" s="7">
        <f>'No. policies'!V112*LOOKUP(V$1,'Inputs &amp; Outputs'!$A$9:$A$58,'Inputs &amp; Outputs'!$I$9:$I$58)</f>
        <v>776727511.54842186</v>
      </c>
      <c r="V112" s="7">
        <f>'No. policies'!W112*LOOKUP(W$1,'Inputs &amp; Outputs'!$A$9:$A$58,'Inputs &amp; Outputs'!$I$9:$I$58)</f>
        <v>713759331.20453668</v>
      </c>
      <c r="W112" s="7">
        <f>'No. policies'!X112*LOOKUP(X$1,'Inputs &amp; Outputs'!$A$9:$A$58,'Inputs &amp; Outputs'!$I$9:$I$58)</f>
        <v>647440081.15676188</v>
      </c>
      <c r="X112" s="7">
        <f>'No. policies'!Y112*LOOKUP(Y$1,'Inputs &amp; Outputs'!$A$9:$A$58,'Inputs &amp; Outputs'!$I$9:$I$58)</f>
        <v>584826249.16571927</v>
      </c>
      <c r="Y112" s="7">
        <f>'No. policies'!Z112*LOOKUP(Z$1,'Inputs &amp; Outputs'!$A$9:$A$58,'Inputs &amp; Outputs'!$I$9:$I$58)</f>
        <v>523106577.55977488</v>
      </c>
      <c r="Z112" s="7">
        <f>'No. policies'!AA112*LOOKUP(AA$1,'Inputs &amp; Outputs'!$A$9:$A$58,'Inputs &amp; Outputs'!$I$9:$I$58)</f>
        <v>464522585.8127405</v>
      </c>
      <c r="AA112" s="7">
        <f>'No. policies'!AB112*LOOKUP(AB$1,'Inputs &amp; Outputs'!$A$9:$A$58,'Inputs &amp; Outputs'!$I$9:$I$58)</f>
        <v>404870114.15957272</v>
      </c>
      <c r="AB112" s="7">
        <f>'No. policies'!AC112*LOOKUP(AC$1,'Inputs &amp; Outputs'!$A$9:$A$58,'Inputs &amp; Outputs'!$I$9:$I$58)</f>
        <v>350273088.28186345</v>
      </c>
      <c r="AC112" s="7">
        <f>'No. policies'!AD112*LOOKUP(AD$1,'Inputs &amp; Outputs'!$A$9:$A$58,'Inputs &amp; Outputs'!$I$9:$I$58)</f>
        <v>301317079.84626424</v>
      </c>
      <c r="AD112" s="7">
        <f>'No. policies'!AE112*LOOKUP(AE$1,'Inputs &amp; Outputs'!$A$9:$A$58,'Inputs &amp; Outputs'!$I$9:$I$58)</f>
        <v>253241896.56262633</v>
      </c>
      <c r="AE112" s="7">
        <f>'No. policies'!AF112*LOOKUP(AF$1,'Inputs &amp; Outputs'!$A$9:$A$58,'Inputs &amp; Outputs'!$I$9:$I$58)</f>
        <v>214318573.74982724</v>
      </c>
      <c r="AF112" s="7">
        <f>'No. policies'!AG112*LOOKUP(AG$1,'Inputs &amp; Outputs'!$A$9:$A$58,'Inputs &amp; Outputs'!$I$9:$I$58)</f>
        <v>176276041.06131601</v>
      </c>
      <c r="AG112" s="7">
        <f>'No. policies'!AH112*LOOKUP(AH$1,'Inputs &amp; Outputs'!$A$9:$A$58,'Inputs &amp; Outputs'!$I$9:$I$58)</f>
        <v>142258918.0034008</v>
      </c>
      <c r="AH112" s="7">
        <f>'No. policies'!AI112*LOOKUP(AI$1,'Inputs &amp; Outputs'!$A$9:$A$58,'Inputs &amp; Outputs'!$I$9:$I$58)</f>
        <v>111118789.16716285</v>
      </c>
      <c r="AI112" s="7">
        <f>'No. policies'!AJ112*LOOKUP(AJ$1,'Inputs &amp; Outputs'!$A$9:$A$58,'Inputs &amp; Outputs'!$I$9:$I$58)</f>
        <v>85155771.883837789</v>
      </c>
      <c r="AJ112" s="7">
        <f>'No. policies'!AK112*LOOKUP(AK$1,'Inputs &amp; Outputs'!$A$9:$A$58,'Inputs &amp; Outputs'!$I$9:$I$58)</f>
        <v>64741225.846699536</v>
      </c>
      <c r="AK112" s="7">
        <f>'No. policies'!AL112*LOOKUP(AL$1,'Inputs &amp; Outputs'!$A$9:$A$58,'Inputs &amp; Outputs'!$I$9:$I$58)</f>
        <v>49048560.099241808</v>
      </c>
      <c r="AL112" s="7">
        <f>'No. policies'!AM112*LOOKUP(AM$1,'Inputs &amp; Outputs'!$A$9:$A$58,'Inputs &amp; Outputs'!$I$9:$I$58)</f>
        <v>36813101.154452451</v>
      </c>
      <c r="AM112" s="7">
        <f>'No. policies'!AN112*LOOKUP(AN$1,'Inputs &amp; Outputs'!$A$9:$A$58,'Inputs &amp; Outputs'!$I$9:$I$58)</f>
        <v>27527526.328653362</v>
      </c>
      <c r="AN112" s="7">
        <f>'No. policies'!AO112*LOOKUP(AO$1,'Inputs &amp; Outputs'!$A$9:$A$58,'Inputs &amp; Outputs'!$I$9:$I$58)</f>
        <v>19953624.609993905</v>
      </c>
      <c r="AO112" s="7">
        <f>'No. policies'!AP112*LOOKUP(AP$1,'Inputs &amp; Outputs'!$A$9:$A$58,'Inputs &amp; Outputs'!$I$9:$I$58)</f>
        <v>13976288.669790752</v>
      </c>
      <c r="AP112" s="7">
        <f>'No. policies'!AQ112*LOOKUP(AQ$1,'Inputs &amp; Outputs'!$A$9:$A$58,'Inputs &amp; Outputs'!$I$9:$I$58)</f>
        <v>9356662.4247587174</v>
      </c>
      <c r="AQ112" s="7">
        <f>'No. policies'!AR112*LOOKUP(AR$1,'Inputs &amp; Outputs'!$A$9:$A$58,'Inputs &amp; Outputs'!$I$9:$I$58)</f>
        <v>6211808.6873267042</v>
      </c>
      <c r="AR112" s="7">
        <f>'No. policies'!AS112*LOOKUP(AS$1,'Inputs &amp; Outputs'!$A$9:$A$58,'Inputs &amp; Outputs'!$I$9:$I$58)</f>
        <v>3943837.6555048171</v>
      </c>
      <c r="AS112" s="7">
        <f>'No. policies'!AT112*LOOKUP(AT$1,'Inputs &amp; Outputs'!$A$9:$A$58,'Inputs &amp; Outputs'!$I$9:$I$58)</f>
        <v>2511972.7492745086</v>
      </c>
      <c r="AT112" s="7">
        <f>'No. policies'!AU112*LOOKUP(AU$1,'Inputs &amp; Outputs'!$A$9:$A$58,'Inputs &amp; Outputs'!$I$9:$I$58)</f>
        <v>1708292.044805361</v>
      </c>
      <c r="AU112" s="7">
        <f>'No. policies'!AV112*LOOKUP(AV$1,'Inputs &amp; Outputs'!$A$9:$A$58,'Inputs &amp; Outputs'!$I$9:$I$58)</f>
        <v>1021767.0274372142</v>
      </c>
      <c r="AV112" s="7">
        <f>'No. policies'!AW112*LOOKUP(AW$1,'Inputs &amp; Outputs'!$A$9:$A$58,'Inputs &amp; Outputs'!$I$9:$I$58)</f>
        <v>639084.70959072094</v>
      </c>
      <c r="AW112" s="7">
        <f>'No. policies'!AX112*LOOKUP(AX$1,'Inputs &amp; Outputs'!$A$9:$A$58,'Inputs &amp; Outputs'!$I$9:$I$58)</f>
        <v>286319.81490384613</v>
      </c>
      <c r="AX112" s="7">
        <f>'No. policies'!AY112*LOOKUP(AY$1,'Inputs &amp; Outputs'!$A$9:$A$58,'Inputs &amp; Outputs'!$I$9:$I$58)</f>
        <v>275000</v>
      </c>
      <c r="AY112" s="7">
        <f>'No. policies'!AZ112*LOOKUP(AZ$1,'Inputs &amp; Outputs'!$A$9:$A$58,'Inputs &amp; Outputs'!$I$9:$I$58)</f>
        <v>0</v>
      </c>
      <c r="AZ112" s="7">
        <f>'No. policies'!BA112*LOOKUP(BA$1,'Inputs &amp; Outputs'!$A$9:$A$58,'Inputs &amp; Outputs'!$I$9:$I$58)</f>
        <v>0</v>
      </c>
      <c r="BA112" s="7">
        <f>'No. policies'!BB112*LOOKUP(BB$1,'Inputs &amp; Outputs'!$A$9:$A$58,'Inputs &amp; Outputs'!$I$9:$I$58)</f>
        <v>0</v>
      </c>
      <c r="BB112" s="7">
        <f>'No. policies'!BC112*LOOKUP(BC$1,'Inputs &amp; Outputs'!$A$9:$A$58,'Inputs &amp; Outputs'!$I$9:$I$58)</f>
        <v>0</v>
      </c>
      <c r="BC112" s="7">
        <f>'No. policies'!BD112*LOOKUP(BD$1,'Inputs &amp; Outputs'!$A$9:$A$58,'Inputs &amp; Outputs'!$I$9:$I$58)</f>
        <v>0</v>
      </c>
      <c r="BD112" s="7">
        <f>'No. policies'!BE112*LOOKUP(BE$1,'Inputs &amp; Outputs'!$A$9:$A$58,'Inputs &amp; Outputs'!$I$9:$I$58)</f>
        <v>0</v>
      </c>
      <c r="BE112" s="7">
        <f>'No. policies'!BF112*LOOKUP(BF$1,'Inputs &amp; Outputs'!$A$9:$A$58,'Inputs &amp; Outputs'!$I$9:$I$58)</f>
        <v>0</v>
      </c>
      <c r="BF112" s="7">
        <f>'No. policies'!BG112*LOOKUP(BG$1,'Inputs &amp; Outputs'!$A$9:$A$58,'Inputs &amp; Outputs'!$I$9:$I$58)</f>
        <v>0</v>
      </c>
      <c r="BG112" s="7">
        <f>'No. policies'!BH112*LOOKUP(BH$1,'Inputs &amp; Outputs'!$A$9:$A$58,'Inputs &amp; Outputs'!$I$9:$I$58)</f>
        <v>0</v>
      </c>
      <c r="BH112" s="7">
        <f>'No. policies'!BI112*LOOKUP(BI$1,'Inputs &amp; Outputs'!$A$9:$A$58,'Inputs &amp; Outputs'!$I$9:$I$58)</f>
        <v>0</v>
      </c>
      <c r="BI112" s="7">
        <f>'No. policies'!BJ112*LOOKUP(BJ$1,'Inputs &amp; Outputs'!$A$9:$A$58,'Inputs &amp; Outputs'!$I$9:$I$58)</f>
        <v>0</v>
      </c>
      <c r="BJ112" s="7">
        <f>'No. policies'!BK112*LOOKUP(BK$1,'Inputs &amp; Outputs'!$A$9:$A$58,'Inputs &amp; Outputs'!$I$9:$I$58)</f>
        <v>0</v>
      </c>
      <c r="BK112" s="7">
        <f>'No. policies'!BL112*LOOKUP(BL$1,'Inputs &amp; Outputs'!$A$9:$A$58,'Inputs &amp; Outputs'!$I$9:$I$58)</f>
        <v>0</v>
      </c>
      <c r="BL112" s="7">
        <f>'No. policies'!BM112*LOOKUP(BM$1,'Inputs &amp; Outputs'!$A$9:$A$58,'Inputs &amp; Outputs'!$I$9:$I$58)</f>
        <v>0</v>
      </c>
      <c r="BM112" s="7">
        <f>'No. policies'!BN112*LOOKUP(BN$1,'Inputs &amp; Outputs'!$A$9:$A$58,'Inputs &amp; Outputs'!$I$9:$I$58)</f>
        <v>0</v>
      </c>
      <c r="BN112" s="7">
        <f>'No. policies'!BO112*LOOKUP(BO$1,'Inputs &amp; Outputs'!$A$9:$A$58,'Inputs &amp; Outputs'!$I$9:$I$58)</f>
        <v>0</v>
      </c>
      <c r="BO112" s="7">
        <f>'No. policies'!BP112*LOOKUP(BP$1,'Inputs &amp; Outputs'!$A$9:$A$58,'Inputs &amp; Outputs'!$I$9:$I$58)</f>
        <v>0</v>
      </c>
      <c r="BP112" s="7">
        <f>'No. policies'!BQ112*LOOKUP(BQ$1,'Inputs &amp; Outputs'!$A$9:$A$58,'Inputs &amp; Outputs'!$I$9:$I$58)</f>
        <v>0</v>
      </c>
      <c r="BQ112" s="7">
        <f>'No. policies'!BR112*LOOKUP(BR$1,'Inputs &amp; Outputs'!$A$9:$A$58,'Inputs &amp; Outputs'!$I$9:$I$58)</f>
        <v>0</v>
      </c>
      <c r="BR112" s="7">
        <f>'No. policies'!BS112*LOOKUP(BS$1,'Inputs &amp; Outputs'!$A$9:$A$58,'Inputs &amp; Outputs'!$I$9:$I$58)</f>
        <v>0</v>
      </c>
      <c r="BS112" s="7">
        <f>'No. policies'!BT112*LOOKUP(BT$1,'Inputs &amp; Outputs'!$A$9:$A$58,'Inputs &amp; Outputs'!$I$9:$I$58)</f>
        <v>0</v>
      </c>
      <c r="BT112" s="7">
        <f>'No. policies'!BU112*LOOKUP(BU$1,'Inputs &amp; Outputs'!$A$9:$A$58,'Inputs &amp; Outputs'!$I$9:$I$58)</f>
        <v>0</v>
      </c>
    </row>
    <row r="113" spans="1:72" x14ac:dyDescent="0.25">
      <c r="A113" s="1">
        <v>112</v>
      </c>
      <c r="B113" s="7">
        <f>'No. policies'!C113*LOOKUP(C$1,'Inputs &amp; Outputs'!$A$9:$A$58,'Inputs &amp; Outputs'!$I$9:$I$58)</f>
        <v>1906176690.9423308</v>
      </c>
      <c r="C113" s="7">
        <f>'No. policies'!D113*LOOKUP(D$1,'Inputs &amp; Outputs'!$A$9:$A$58,'Inputs &amp; Outputs'!$I$9:$I$58)</f>
        <v>1859092735.8936794</v>
      </c>
      <c r="D113" s="7">
        <f>'No. policies'!E113*LOOKUP(E$1,'Inputs &amp; Outputs'!$A$9:$A$58,'Inputs &amp; Outputs'!$I$9:$I$58)</f>
        <v>1807555363.3622146</v>
      </c>
      <c r="E113" s="7">
        <f>'No. policies'!F113*LOOKUP(F$1,'Inputs &amp; Outputs'!$A$9:$A$58,'Inputs &amp; Outputs'!$I$9:$I$58)</f>
        <v>1758970420.5619261</v>
      </c>
      <c r="F113" s="7">
        <f>'No. policies'!G113*LOOKUP(G$1,'Inputs &amp; Outputs'!$A$9:$A$58,'Inputs &amp; Outputs'!$I$9:$I$58)</f>
        <v>1708200275.68641</v>
      </c>
      <c r="G113" s="7">
        <f>'No. policies'!H113*LOOKUP(H$1,'Inputs &amp; Outputs'!$A$9:$A$58,'Inputs &amp; Outputs'!$I$9:$I$58)</f>
        <v>1655379949.8276083</v>
      </c>
      <c r="H113" s="7">
        <f>'No. policies'!I113*LOOKUP(I$1,'Inputs &amp; Outputs'!$A$9:$A$58,'Inputs &amp; Outputs'!$I$9:$I$58)</f>
        <v>1599668262.1163995</v>
      </c>
      <c r="I113" s="7">
        <f>'No. policies'!J113*LOOKUP(J$1,'Inputs &amp; Outputs'!$A$9:$A$58,'Inputs &amp; Outputs'!$I$9:$I$58)</f>
        <v>1546464289.4735672</v>
      </c>
      <c r="J113" s="7">
        <f>'No. policies'!K113*LOOKUP(K$1,'Inputs &amp; Outputs'!$A$9:$A$58,'Inputs &amp; Outputs'!$I$9:$I$58)</f>
        <v>1491521366.0594888</v>
      </c>
      <c r="K113" s="7">
        <f>'No. policies'!L113*LOOKUP(L$1,'Inputs &amp; Outputs'!$A$9:$A$58,'Inputs &amp; Outputs'!$I$9:$I$58)</f>
        <v>1435026920.4115098</v>
      </c>
      <c r="L113" s="7">
        <f>'No. policies'!M113*LOOKUP(M$1,'Inputs &amp; Outputs'!$A$9:$A$58,'Inputs &amp; Outputs'!$I$9:$I$58)</f>
        <v>1373670124.1597083</v>
      </c>
      <c r="M113" s="7">
        <f>'No. policies'!N113*LOOKUP(N$1,'Inputs &amp; Outputs'!$A$9:$A$58,'Inputs &amp; Outputs'!$I$9:$I$58)</f>
        <v>1313374456.5527666</v>
      </c>
      <c r="N113" s="7">
        <f>'No. policies'!O113*LOOKUP(O$1,'Inputs &amp; Outputs'!$A$9:$A$58,'Inputs &amp; Outputs'!$I$9:$I$58)</f>
        <v>1249237840.7594543</v>
      </c>
      <c r="O113" s="7">
        <f>'No. policies'!P113*LOOKUP(P$1,'Inputs &amp; Outputs'!$A$9:$A$58,'Inputs &amp; Outputs'!$I$9:$I$58)</f>
        <v>1184417810.1801224</v>
      </c>
      <c r="P113" s="7">
        <f>'No. policies'!Q113*LOOKUP(Q$1,'Inputs &amp; Outputs'!$A$9:$A$58,'Inputs &amp; Outputs'!$I$9:$I$58)</f>
        <v>1121152821.3293853</v>
      </c>
      <c r="Q113" s="7">
        <f>'No. policies'!R113*LOOKUP(R$1,'Inputs &amp; Outputs'!$A$9:$A$58,'Inputs &amp; Outputs'!$I$9:$I$58)</f>
        <v>1055084090.2489445</v>
      </c>
      <c r="R113" s="7">
        <f>'No. policies'!S113*LOOKUP(S$1,'Inputs &amp; Outputs'!$A$9:$A$58,'Inputs &amp; Outputs'!$I$9:$I$58)</f>
        <v>989051954.91455102</v>
      </c>
      <c r="S113" s="7">
        <f>'No. policies'!T113*LOOKUP(T$1,'Inputs &amp; Outputs'!$A$9:$A$58,'Inputs &amp; Outputs'!$I$9:$I$58)</f>
        <v>923340312.97023964</v>
      </c>
      <c r="T113" s="7">
        <f>'No. policies'!U113*LOOKUP(U$1,'Inputs &amp; Outputs'!$A$9:$A$58,'Inputs &amp; Outputs'!$I$9:$I$58)</f>
        <v>855168365.94637144</v>
      </c>
      <c r="U113" s="7">
        <f>'No. policies'!V113*LOOKUP(V$1,'Inputs &amp; Outputs'!$A$9:$A$58,'Inputs &amp; Outputs'!$I$9:$I$58)</f>
        <v>789134670.07467711</v>
      </c>
      <c r="V113" s="7">
        <f>'No. policies'!W113*LOOKUP(W$1,'Inputs &amp; Outputs'!$A$9:$A$58,'Inputs &amp; Outputs'!$I$9:$I$58)</f>
        <v>725298595.48998165</v>
      </c>
      <c r="W113" s="7">
        <f>'No. policies'!X113*LOOKUP(X$1,'Inputs &amp; Outputs'!$A$9:$A$58,'Inputs &amp; Outputs'!$I$9:$I$58)</f>
        <v>662174561.464854</v>
      </c>
      <c r="X113" s="7">
        <f>'No. policies'!Y113*LOOKUP(Y$1,'Inputs &amp; Outputs'!$A$9:$A$58,'Inputs &amp; Outputs'!$I$9:$I$58)</f>
        <v>599500491.10982668</v>
      </c>
      <c r="Y113" s="7">
        <f>'No. policies'!Z113*LOOKUP(Z$1,'Inputs &amp; Outputs'!$A$9:$A$58,'Inputs &amp; Outputs'!$I$9:$I$58)</f>
        <v>531608605.26834095</v>
      </c>
      <c r="Z113" s="7">
        <f>'No. policies'!AA113*LOOKUP(AA$1,'Inputs &amp; Outputs'!$A$9:$A$58,'Inputs &amp; Outputs'!$I$9:$I$58)</f>
        <v>473341719.87267739</v>
      </c>
      <c r="AA113" s="7">
        <f>'No. policies'!AB113*LOOKUP(AB$1,'Inputs &amp; Outputs'!$A$9:$A$58,'Inputs &amp; Outputs'!$I$9:$I$58)</f>
        <v>416202699.82748479</v>
      </c>
      <c r="AB113" s="7">
        <f>'No. policies'!AC113*LOOKUP(AC$1,'Inputs &amp; Outputs'!$A$9:$A$58,'Inputs &amp; Outputs'!$I$9:$I$58)</f>
        <v>361077781.82283914</v>
      </c>
      <c r="AC113" s="7">
        <f>'No. policies'!AD113*LOOKUP(AD$1,'Inputs &amp; Outputs'!$A$9:$A$58,'Inputs &amp; Outputs'!$I$9:$I$58)</f>
        <v>309842718.1519919</v>
      </c>
      <c r="AD113" s="7">
        <f>'No. policies'!AE113*LOOKUP(AE$1,'Inputs &amp; Outputs'!$A$9:$A$58,'Inputs &amp; Outputs'!$I$9:$I$58)</f>
        <v>262131380.94538978</v>
      </c>
      <c r="AE113" s="7">
        <f>'No. policies'!AF113*LOOKUP(AF$1,'Inputs &amp; Outputs'!$A$9:$A$58,'Inputs &amp; Outputs'!$I$9:$I$58)</f>
        <v>216932214.89311782</v>
      </c>
      <c r="AF113" s="7">
        <f>'No. policies'!AG113*LOOKUP(AG$1,'Inputs &amp; Outputs'!$A$9:$A$58,'Inputs &amp; Outputs'!$I$9:$I$58)</f>
        <v>176835055.99068594</v>
      </c>
      <c r="AG113" s="7">
        <f>'No. policies'!AH113*LOOKUP(AH$1,'Inputs &amp; Outputs'!$A$9:$A$58,'Inputs &amp; Outputs'!$I$9:$I$58)</f>
        <v>143036289.1400314</v>
      </c>
      <c r="AH113" s="7">
        <f>'No. policies'!AI113*LOOKUP(AI$1,'Inputs &amp; Outputs'!$A$9:$A$58,'Inputs &amp; Outputs'!$I$9:$I$58)</f>
        <v>113844646.91008027</v>
      </c>
      <c r="AI113" s="7">
        <f>'No. policies'!AJ113*LOOKUP(AJ$1,'Inputs &amp; Outputs'!$A$9:$A$58,'Inputs &amp; Outputs'!$I$9:$I$58)</f>
        <v>88660431.497270688</v>
      </c>
      <c r="AJ113" s="7">
        <f>'No. policies'!AK113*LOOKUP(AK$1,'Inputs &amp; Outputs'!$A$9:$A$58,'Inputs &amp; Outputs'!$I$9:$I$58)</f>
        <v>69400368.845334202</v>
      </c>
      <c r="AK113" s="7">
        <f>'No. policies'!AL113*LOOKUP(AL$1,'Inputs &amp; Outputs'!$A$9:$A$58,'Inputs &amp; Outputs'!$I$9:$I$58)</f>
        <v>50869992.039266706</v>
      </c>
      <c r="AL113" s="7">
        <f>'No. policies'!AM113*LOOKUP(AM$1,'Inputs &amp; Outputs'!$A$9:$A$58,'Inputs &amp; Outputs'!$I$9:$I$58)</f>
        <v>38339349.129346825</v>
      </c>
      <c r="AM113" s="7">
        <f>'No. policies'!AN113*LOOKUP(AN$1,'Inputs &amp; Outputs'!$A$9:$A$58,'Inputs &amp; Outputs'!$I$9:$I$58)</f>
        <v>27642463.80810494</v>
      </c>
      <c r="AN113" s="7">
        <f>'No. policies'!AO113*LOOKUP(AO$1,'Inputs &amp; Outputs'!$A$9:$A$58,'Inputs &amp; Outputs'!$I$9:$I$58)</f>
        <v>19682515.579966813</v>
      </c>
      <c r="AO113" s="7">
        <f>'No. policies'!AP113*LOOKUP(AP$1,'Inputs &amp; Outputs'!$A$9:$A$58,'Inputs &amp; Outputs'!$I$9:$I$58)</f>
        <v>13617922.293642271</v>
      </c>
      <c r="AP113" s="7">
        <f>'No. policies'!AQ113*LOOKUP(AQ$1,'Inputs &amp; Outputs'!$A$9:$A$58,'Inputs &amp; Outputs'!$I$9:$I$58)</f>
        <v>9404892.6434430405</v>
      </c>
      <c r="AQ113" s="7">
        <f>'No. policies'!AR113*LOOKUP(AR$1,'Inputs &amp; Outputs'!$A$9:$A$58,'Inputs &amp; Outputs'!$I$9:$I$58)</f>
        <v>6438517.0335795032</v>
      </c>
      <c r="AR113" s="7">
        <f>'No. policies'!AS113*LOOKUP(AS$1,'Inputs &amp; Outputs'!$A$9:$A$58,'Inputs &amp; Outputs'!$I$9:$I$58)</f>
        <v>4198278.7945696441</v>
      </c>
      <c r="AS113" s="7">
        <f>'No. policies'!AT113*LOOKUP(AT$1,'Inputs &amp; Outputs'!$A$9:$A$58,'Inputs &amp; Outputs'!$I$9:$I$58)</f>
        <v>2825969.342933822</v>
      </c>
      <c r="AT113" s="7">
        <f>'No. policies'!AU113*LOOKUP(AU$1,'Inputs &amp; Outputs'!$A$9:$A$58,'Inputs &amp; Outputs'!$I$9:$I$58)</f>
        <v>1815060.2976056961</v>
      </c>
      <c r="AU113" s="7">
        <f>'No. policies'!AV113*LOOKUP(AV$1,'Inputs &amp; Outputs'!$A$9:$A$58,'Inputs &amp; Outputs'!$I$9:$I$58)</f>
        <v>990804.39024214703</v>
      </c>
      <c r="AV113" s="7">
        <f>'No. policies'!AW113*LOOKUP(AW$1,'Inputs &amp; Outputs'!$A$9:$A$58,'Inputs &amp; Outputs'!$I$9:$I$58)</f>
        <v>540763.98503830237</v>
      </c>
      <c r="AW113" s="7">
        <f>'No. policies'!AX113*LOOKUP(AX$1,'Inputs &amp; Outputs'!$A$9:$A$58,'Inputs &amp; Outputs'!$I$9:$I$58)</f>
        <v>165764.1033653846</v>
      </c>
      <c r="AX113" s="7">
        <f>'No. policies'!AY113*LOOKUP(AY$1,'Inputs &amp; Outputs'!$A$9:$A$58,'Inputs &amp; Outputs'!$I$9:$I$58)</f>
        <v>150000</v>
      </c>
      <c r="AY113" s="7">
        <f>'No. policies'!AZ113*LOOKUP(AZ$1,'Inputs &amp; Outputs'!$A$9:$A$58,'Inputs &amp; Outputs'!$I$9:$I$58)</f>
        <v>0</v>
      </c>
      <c r="AZ113" s="7">
        <f>'No. policies'!BA113*LOOKUP(BA$1,'Inputs &amp; Outputs'!$A$9:$A$58,'Inputs &amp; Outputs'!$I$9:$I$58)</f>
        <v>0</v>
      </c>
      <c r="BA113" s="7">
        <f>'No. policies'!BB113*LOOKUP(BB$1,'Inputs &amp; Outputs'!$A$9:$A$58,'Inputs &amp; Outputs'!$I$9:$I$58)</f>
        <v>0</v>
      </c>
      <c r="BB113" s="7">
        <f>'No. policies'!BC113*LOOKUP(BC$1,'Inputs &amp; Outputs'!$A$9:$A$58,'Inputs &amp; Outputs'!$I$9:$I$58)</f>
        <v>0</v>
      </c>
      <c r="BC113" s="7">
        <f>'No. policies'!BD113*LOOKUP(BD$1,'Inputs &amp; Outputs'!$A$9:$A$58,'Inputs &amp; Outputs'!$I$9:$I$58)</f>
        <v>0</v>
      </c>
      <c r="BD113" s="7">
        <f>'No. policies'!BE113*LOOKUP(BE$1,'Inputs &amp; Outputs'!$A$9:$A$58,'Inputs &amp; Outputs'!$I$9:$I$58)</f>
        <v>0</v>
      </c>
      <c r="BE113" s="7">
        <f>'No. policies'!BF113*LOOKUP(BF$1,'Inputs &amp; Outputs'!$A$9:$A$58,'Inputs &amp; Outputs'!$I$9:$I$58)</f>
        <v>0</v>
      </c>
      <c r="BF113" s="7">
        <f>'No. policies'!BG113*LOOKUP(BG$1,'Inputs &amp; Outputs'!$A$9:$A$58,'Inputs &amp; Outputs'!$I$9:$I$58)</f>
        <v>0</v>
      </c>
      <c r="BG113" s="7">
        <f>'No. policies'!BH113*LOOKUP(BH$1,'Inputs &amp; Outputs'!$A$9:$A$58,'Inputs &amp; Outputs'!$I$9:$I$58)</f>
        <v>0</v>
      </c>
      <c r="BH113" s="7">
        <f>'No. policies'!BI113*LOOKUP(BI$1,'Inputs &amp; Outputs'!$A$9:$A$58,'Inputs &amp; Outputs'!$I$9:$I$58)</f>
        <v>0</v>
      </c>
      <c r="BI113" s="7">
        <f>'No. policies'!BJ113*LOOKUP(BJ$1,'Inputs &amp; Outputs'!$A$9:$A$58,'Inputs &amp; Outputs'!$I$9:$I$58)</f>
        <v>0</v>
      </c>
      <c r="BJ113" s="7">
        <f>'No. policies'!BK113*LOOKUP(BK$1,'Inputs &amp; Outputs'!$A$9:$A$58,'Inputs &amp; Outputs'!$I$9:$I$58)</f>
        <v>0</v>
      </c>
      <c r="BK113" s="7">
        <f>'No. policies'!BL113*LOOKUP(BL$1,'Inputs &amp; Outputs'!$A$9:$A$58,'Inputs &amp; Outputs'!$I$9:$I$58)</f>
        <v>0</v>
      </c>
      <c r="BL113" s="7">
        <f>'No. policies'!BM113*LOOKUP(BM$1,'Inputs &amp; Outputs'!$A$9:$A$58,'Inputs &amp; Outputs'!$I$9:$I$58)</f>
        <v>0</v>
      </c>
      <c r="BM113" s="7">
        <f>'No. policies'!BN113*LOOKUP(BN$1,'Inputs &amp; Outputs'!$A$9:$A$58,'Inputs &amp; Outputs'!$I$9:$I$58)</f>
        <v>0</v>
      </c>
      <c r="BN113" s="7">
        <f>'No. policies'!BO113*LOOKUP(BO$1,'Inputs &amp; Outputs'!$A$9:$A$58,'Inputs &amp; Outputs'!$I$9:$I$58)</f>
        <v>0</v>
      </c>
      <c r="BO113" s="7">
        <f>'No. policies'!BP113*LOOKUP(BP$1,'Inputs &amp; Outputs'!$A$9:$A$58,'Inputs &amp; Outputs'!$I$9:$I$58)</f>
        <v>0</v>
      </c>
      <c r="BP113" s="7">
        <f>'No. policies'!BQ113*LOOKUP(BQ$1,'Inputs &amp; Outputs'!$A$9:$A$58,'Inputs &amp; Outputs'!$I$9:$I$58)</f>
        <v>0</v>
      </c>
      <c r="BQ113" s="7">
        <f>'No. policies'!BR113*LOOKUP(BR$1,'Inputs &amp; Outputs'!$A$9:$A$58,'Inputs &amp; Outputs'!$I$9:$I$58)</f>
        <v>0</v>
      </c>
      <c r="BR113" s="7">
        <f>'No. policies'!BS113*LOOKUP(BS$1,'Inputs &amp; Outputs'!$A$9:$A$58,'Inputs &amp; Outputs'!$I$9:$I$58)</f>
        <v>0</v>
      </c>
      <c r="BS113" s="7">
        <f>'No. policies'!BT113*LOOKUP(BT$1,'Inputs &amp; Outputs'!$A$9:$A$58,'Inputs &amp; Outputs'!$I$9:$I$58)</f>
        <v>0</v>
      </c>
      <c r="BT113" s="7">
        <f>'No. policies'!BU113*LOOKUP(BU$1,'Inputs &amp; Outputs'!$A$9:$A$58,'Inputs &amp; Outputs'!$I$9:$I$58)</f>
        <v>0</v>
      </c>
    </row>
    <row r="114" spans="1:72" x14ac:dyDescent="0.25">
      <c r="A114" s="1">
        <v>113</v>
      </c>
      <c r="B114" s="7">
        <f>'No. policies'!C114*LOOKUP(C$1,'Inputs &amp; Outputs'!$A$9:$A$58,'Inputs &amp; Outputs'!$I$9:$I$58)</f>
        <v>1906942685.1922574</v>
      </c>
      <c r="C114" s="7">
        <f>'No. policies'!D114*LOOKUP(D$1,'Inputs &amp; Outputs'!$A$9:$A$58,'Inputs &amp; Outputs'!$I$9:$I$58)</f>
        <v>1861342091.8959706</v>
      </c>
      <c r="D114" s="7">
        <f>'No. policies'!E114*LOOKUP(E$1,'Inputs &amp; Outputs'!$A$9:$A$58,'Inputs &amp; Outputs'!$I$9:$I$58)</f>
        <v>1814153618.5924964</v>
      </c>
      <c r="E114" s="7">
        <f>'No. policies'!F114*LOOKUP(F$1,'Inputs &amp; Outputs'!$A$9:$A$58,'Inputs &amp; Outputs'!$I$9:$I$58)</f>
        <v>1762550657.5262289</v>
      </c>
      <c r="F114" s="7">
        <f>'No. policies'!G114*LOOKUP(G$1,'Inputs &amp; Outputs'!$A$9:$A$58,'Inputs &amp; Outputs'!$I$9:$I$58)</f>
        <v>1712391321.1389222</v>
      </c>
      <c r="G114" s="7">
        <f>'No. policies'!H114*LOOKUP(H$1,'Inputs &amp; Outputs'!$A$9:$A$58,'Inputs &amp; Outputs'!$I$9:$I$58)</f>
        <v>1656741002.2015672</v>
      </c>
      <c r="H114" s="7">
        <f>'No. policies'!I114*LOOKUP(I$1,'Inputs &amp; Outputs'!$A$9:$A$58,'Inputs &amp; Outputs'!$I$9:$I$58)</f>
        <v>1601323547.9836557</v>
      </c>
      <c r="I114" s="7">
        <f>'No. policies'!J114*LOOKUP(J$1,'Inputs &amp; Outputs'!$A$9:$A$58,'Inputs &amp; Outputs'!$I$9:$I$58)</f>
        <v>1543569493.5906091</v>
      </c>
      <c r="J114" s="7">
        <f>'No. policies'!K114*LOOKUP(K$1,'Inputs &amp; Outputs'!$A$9:$A$58,'Inputs &amp; Outputs'!$I$9:$I$58)</f>
        <v>1488088994.7150004</v>
      </c>
      <c r="K114" s="7">
        <f>'No. policies'!L114*LOOKUP(L$1,'Inputs &amp; Outputs'!$A$9:$A$58,'Inputs &amp; Outputs'!$I$9:$I$58)</f>
        <v>1428679918.4467578</v>
      </c>
      <c r="L114" s="7">
        <f>'No. policies'!M114*LOOKUP(M$1,'Inputs &amp; Outputs'!$A$9:$A$58,'Inputs &amp; Outputs'!$I$9:$I$58)</f>
        <v>1366363368.1801353</v>
      </c>
      <c r="M114" s="7">
        <f>'No. policies'!N114*LOOKUP(N$1,'Inputs &amp; Outputs'!$A$9:$A$58,'Inputs &amp; Outputs'!$I$9:$I$58)</f>
        <v>1306320888.0428162</v>
      </c>
      <c r="N114" s="7">
        <f>'No. policies'!O114*LOOKUP(O$1,'Inputs &amp; Outputs'!$A$9:$A$58,'Inputs &amp; Outputs'!$I$9:$I$58)</f>
        <v>1245431675.4122002</v>
      </c>
      <c r="O114" s="7">
        <f>'No. policies'!P114*LOOKUP(P$1,'Inputs &amp; Outputs'!$A$9:$A$58,'Inputs &amp; Outputs'!$I$9:$I$58)</f>
        <v>1183633427.524374</v>
      </c>
      <c r="P114" s="7">
        <f>'No. policies'!Q114*LOOKUP(Q$1,'Inputs &amp; Outputs'!$A$9:$A$58,'Inputs &amp; Outputs'!$I$9:$I$58)</f>
        <v>1118392597.2840354</v>
      </c>
      <c r="Q114" s="7">
        <f>'No. policies'!R114*LOOKUP(R$1,'Inputs &amp; Outputs'!$A$9:$A$58,'Inputs &amp; Outputs'!$I$9:$I$58)</f>
        <v>1055084090.2489445</v>
      </c>
      <c r="R114" s="7">
        <f>'No. policies'!S114*LOOKUP(S$1,'Inputs &amp; Outputs'!$A$9:$A$58,'Inputs &amp; Outputs'!$I$9:$I$58)</f>
        <v>985608979.90324485</v>
      </c>
      <c r="S114" s="7">
        <f>'No. policies'!T114*LOOKUP(T$1,'Inputs &amp; Outputs'!$A$9:$A$58,'Inputs &amp; Outputs'!$I$9:$I$58)</f>
        <v>919622457.6124723</v>
      </c>
      <c r="T114" s="7">
        <f>'No. policies'!U114*LOOKUP(U$1,'Inputs &amp; Outputs'!$A$9:$A$58,'Inputs &amp; Outputs'!$I$9:$I$58)</f>
        <v>853713644.54621971</v>
      </c>
      <c r="U114" s="7">
        <f>'No. policies'!V114*LOOKUP(V$1,'Inputs &amp; Outputs'!$A$9:$A$58,'Inputs &amp; Outputs'!$I$9:$I$58)</f>
        <v>788543853.00199831</v>
      </c>
      <c r="V114" s="7">
        <f>'No. policies'!W114*LOOKUP(W$1,'Inputs &amp; Outputs'!$A$9:$A$58,'Inputs &amp; Outputs'!$I$9:$I$58)</f>
        <v>724926361.15819311</v>
      </c>
      <c r="W114" s="7">
        <f>'No. policies'!X114*LOOKUP(X$1,'Inputs &amp; Outputs'!$A$9:$A$58,'Inputs &amp; Outputs'!$I$9:$I$58)</f>
        <v>662174561.464854</v>
      </c>
      <c r="X114" s="7">
        <f>'No. policies'!Y114*LOOKUP(Y$1,'Inputs &amp; Outputs'!$A$9:$A$58,'Inputs &amp; Outputs'!$I$9:$I$58)</f>
        <v>595708271.28157413</v>
      </c>
      <c r="Y114" s="7">
        <f>'No. policies'!Z114*LOOKUP(Z$1,'Inputs &amp; Outputs'!$A$9:$A$58,'Inputs &amp; Outputs'!$I$9:$I$58)</f>
        <v>531917769.91228878</v>
      </c>
      <c r="Z114" s="7">
        <f>'No. policies'!AA114*LOOKUP(AA$1,'Inputs &amp; Outputs'!$A$9:$A$58,'Inputs &amp; Outputs'!$I$9:$I$58)</f>
        <v>470305624.54056799</v>
      </c>
      <c r="AA114" s="7">
        <f>'No. policies'!AB114*LOOKUP(AB$1,'Inputs &amp; Outputs'!$A$9:$A$58,'Inputs &amp; Outputs'!$I$9:$I$58)</f>
        <v>412829906.47393954</v>
      </c>
      <c r="AB114" s="7">
        <f>'No. policies'!AC114*LOOKUP(AC$1,'Inputs &amp; Outputs'!$A$9:$A$58,'Inputs &amp; Outputs'!$I$9:$I$58)</f>
        <v>356177978.93797809</v>
      </c>
      <c r="AC114" s="7">
        <f>'No. policies'!AD114*LOOKUP(AD$1,'Inputs &amp; Outputs'!$A$9:$A$58,'Inputs &amp; Outputs'!$I$9:$I$58)</f>
        <v>305755083.34787589</v>
      </c>
      <c r="AD114" s="7">
        <f>'No. policies'!AE114*LOOKUP(AE$1,'Inputs &amp; Outputs'!$A$9:$A$58,'Inputs &amp; Outputs'!$I$9:$I$58)</f>
        <v>258120272.13853312</v>
      </c>
      <c r="AE114" s="7">
        <f>'No. policies'!AF114*LOOKUP(AF$1,'Inputs &amp; Outputs'!$A$9:$A$58,'Inputs &amp; Outputs'!$I$9:$I$58)</f>
        <v>211805457.265894</v>
      </c>
      <c r="AF114" s="7">
        <f>'No. policies'!AG114*LOOKUP(AG$1,'Inputs &amp; Outputs'!$A$9:$A$58,'Inputs &amp; Outputs'!$I$9:$I$58)</f>
        <v>174785334.58299622</v>
      </c>
      <c r="AG114" s="7">
        <f>'No. policies'!AH114*LOOKUP(AH$1,'Inputs &amp; Outputs'!$A$9:$A$58,'Inputs &amp; Outputs'!$I$9:$I$58)</f>
        <v>139235808.0276151</v>
      </c>
      <c r="AH114" s="7">
        <f>'No. policies'!AI114*LOOKUP(AI$1,'Inputs &amp; Outputs'!$A$9:$A$58,'Inputs &amp; Outputs'!$I$9:$I$58)</f>
        <v>110717927.73438087</v>
      </c>
      <c r="AI114" s="7">
        <f>'No. policies'!AJ114*LOOKUP(AJ$1,'Inputs &amp; Outputs'!$A$9:$A$58,'Inputs &amp; Outputs'!$I$9:$I$58)</f>
        <v>86199713.045285881</v>
      </c>
      <c r="AJ114" s="7">
        <f>'No. policies'!AK114*LOOKUP(AK$1,'Inputs &amp; Outputs'!$A$9:$A$58,'Inputs &amp; Outputs'!$I$9:$I$58)</f>
        <v>65784317.56281177</v>
      </c>
      <c r="AK114" s="7">
        <f>'No. policies'!AL114*LOOKUP(AL$1,'Inputs &amp; Outputs'!$A$9:$A$58,'Inputs &amp; Outputs'!$I$9:$I$58)</f>
        <v>49503918.084248036</v>
      </c>
      <c r="AL114" s="7">
        <f>'No. policies'!AM114*LOOKUP(AM$1,'Inputs &amp; Outputs'!$A$9:$A$58,'Inputs &amp; Outputs'!$I$9:$I$58)</f>
        <v>37240450.58742287</v>
      </c>
      <c r="AM114" s="7">
        <f>'No. policies'!AN114*LOOKUP(AN$1,'Inputs &amp; Outputs'!$A$9:$A$58,'Inputs &amp; Outputs'!$I$9:$I$58)</f>
        <v>27642463.80810494</v>
      </c>
      <c r="AN114" s="7">
        <f>'No. policies'!AO114*LOOKUP(AO$1,'Inputs &amp; Outputs'!$A$9:$A$58,'Inputs &amp; Outputs'!$I$9:$I$58)</f>
        <v>19628293.773961395</v>
      </c>
      <c r="AO114" s="7">
        <f>'No. policies'!AP114*LOOKUP(AP$1,'Inputs &amp; Outputs'!$A$9:$A$58,'Inputs &amp; Outputs'!$I$9:$I$58)</f>
        <v>13157165.52430851</v>
      </c>
      <c r="AP114" s="7">
        <f>'No. policies'!AQ114*LOOKUP(AQ$1,'Inputs &amp; Outputs'!$A$9:$A$58,'Inputs &amp; Outputs'!$I$9:$I$58)</f>
        <v>9067281.1126527768</v>
      </c>
      <c r="AQ114" s="7">
        <f>'No. policies'!AR114*LOOKUP(AR$1,'Inputs &amp; Outputs'!$A$9:$A$58,'Inputs &amp; Outputs'!$I$9:$I$58)</f>
        <v>5667708.6563199852</v>
      </c>
      <c r="AR114" s="7">
        <f>'No. policies'!AS114*LOOKUP(AS$1,'Inputs &amp; Outputs'!$A$9:$A$58,'Inputs &amp; Outputs'!$I$9:$I$58)</f>
        <v>3689396.5164399901</v>
      </c>
      <c r="AS114" s="7">
        <f>'No. policies'!AT114*LOOKUP(AT$1,'Inputs &amp; Outputs'!$A$9:$A$58,'Inputs &amp; Outputs'!$I$9:$I$58)</f>
        <v>1923229.1361632957</v>
      </c>
      <c r="AT114" s="7">
        <f>'No. policies'!AU114*LOOKUP(AU$1,'Inputs &amp; Outputs'!$A$9:$A$58,'Inputs &amp; Outputs'!$I$9:$I$58)</f>
        <v>1174450.7808036855</v>
      </c>
      <c r="AU114" s="7">
        <f>'No. policies'!AV114*LOOKUP(AV$1,'Inputs &amp; Outputs'!$A$9:$A$58,'Inputs &amp; Outputs'!$I$9:$I$58)</f>
        <v>681178.01829147607</v>
      </c>
      <c r="AV114" s="7">
        <f>'No. policies'!AW114*LOOKUP(AW$1,'Inputs &amp; Outputs'!$A$9:$A$58,'Inputs &amp; Outputs'!$I$9:$I$58)</f>
        <v>417863.0793477791</v>
      </c>
      <c r="AW114" s="7">
        <f>'No. policies'!AX114*LOOKUP(AX$1,'Inputs &amp; Outputs'!$A$9:$A$58,'Inputs &amp; Outputs'!$I$9:$I$58)</f>
        <v>180833.56730769228</v>
      </c>
      <c r="AX114" s="7">
        <f>'No. policies'!AY114*LOOKUP(AY$1,'Inputs &amp; Outputs'!$A$9:$A$58,'Inputs &amp; Outputs'!$I$9:$I$58)</f>
        <v>150000</v>
      </c>
      <c r="AY114" s="7">
        <f>'No. policies'!AZ114*LOOKUP(AZ$1,'Inputs &amp; Outputs'!$A$9:$A$58,'Inputs &amp; Outputs'!$I$9:$I$58)</f>
        <v>0</v>
      </c>
      <c r="AZ114" s="7">
        <f>'No. policies'!BA114*LOOKUP(BA$1,'Inputs &amp; Outputs'!$A$9:$A$58,'Inputs &amp; Outputs'!$I$9:$I$58)</f>
        <v>0</v>
      </c>
      <c r="BA114" s="7">
        <f>'No. policies'!BB114*LOOKUP(BB$1,'Inputs &amp; Outputs'!$A$9:$A$58,'Inputs &amp; Outputs'!$I$9:$I$58)</f>
        <v>0</v>
      </c>
      <c r="BB114" s="7">
        <f>'No. policies'!BC114*LOOKUP(BC$1,'Inputs &amp; Outputs'!$A$9:$A$58,'Inputs &amp; Outputs'!$I$9:$I$58)</f>
        <v>0</v>
      </c>
      <c r="BC114" s="7">
        <f>'No. policies'!BD114*LOOKUP(BD$1,'Inputs &amp; Outputs'!$A$9:$A$58,'Inputs &amp; Outputs'!$I$9:$I$58)</f>
        <v>0</v>
      </c>
      <c r="BD114" s="7">
        <f>'No. policies'!BE114*LOOKUP(BE$1,'Inputs &amp; Outputs'!$A$9:$A$58,'Inputs &amp; Outputs'!$I$9:$I$58)</f>
        <v>0</v>
      </c>
      <c r="BE114" s="7">
        <f>'No. policies'!BF114*LOOKUP(BF$1,'Inputs &amp; Outputs'!$A$9:$A$58,'Inputs &amp; Outputs'!$I$9:$I$58)</f>
        <v>0</v>
      </c>
      <c r="BF114" s="7">
        <f>'No. policies'!BG114*LOOKUP(BG$1,'Inputs &amp; Outputs'!$A$9:$A$58,'Inputs &amp; Outputs'!$I$9:$I$58)</f>
        <v>0</v>
      </c>
      <c r="BG114" s="7">
        <f>'No. policies'!BH114*LOOKUP(BH$1,'Inputs &amp; Outputs'!$A$9:$A$58,'Inputs &amp; Outputs'!$I$9:$I$58)</f>
        <v>0</v>
      </c>
      <c r="BH114" s="7">
        <f>'No. policies'!BI114*LOOKUP(BI$1,'Inputs &amp; Outputs'!$A$9:$A$58,'Inputs &amp; Outputs'!$I$9:$I$58)</f>
        <v>0</v>
      </c>
      <c r="BI114" s="7">
        <f>'No. policies'!BJ114*LOOKUP(BJ$1,'Inputs &amp; Outputs'!$A$9:$A$58,'Inputs &amp; Outputs'!$I$9:$I$58)</f>
        <v>0</v>
      </c>
      <c r="BJ114" s="7">
        <f>'No. policies'!BK114*LOOKUP(BK$1,'Inputs &amp; Outputs'!$A$9:$A$58,'Inputs &amp; Outputs'!$I$9:$I$58)</f>
        <v>0</v>
      </c>
      <c r="BK114" s="7">
        <f>'No. policies'!BL114*LOOKUP(BL$1,'Inputs &amp; Outputs'!$A$9:$A$58,'Inputs &amp; Outputs'!$I$9:$I$58)</f>
        <v>0</v>
      </c>
      <c r="BL114" s="7">
        <f>'No. policies'!BM114*LOOKUP(BM$1,'Inputs &amp; Outputs'!$A$9:$A$58,'Inputs &amp; Outputs'!$I$9:$I$58)</f>
        <v>0</v>
      </c>
      <c r="BM114" s="7">
        <f>'No. policies'!BN114*LOOKUP(BN$1,'Inputs &amp; Outputs'!$A$9:$A$58,'Inputs &amp; Outputs'!$I$9:$I$58)</f>
        <v>0</v>
      </c>
      <c r="BN114" s="7">
        <f>'No. policies'!BO114*LOOKUP(BO$1,'Inputs &amp; Outputs'!$A$9:$A$58,'Inputs &amp; Outputs'!$I$9:$I$58)</f>
        <v>0</v>
      </c>
      <c r="BO114" s="7">
        <f>'No. policies'!BP114*LOOKUP(BP$1,'Inputs &amp; Outputs'!$A$9:$A$58,'Inputs &amp; Outputs'!$I$9:$I$58)</f>
        <v>0</v>
      </c>
      <c r="BP114" s="7">
        <f>'No. policies'!BQ114*LOOKUP(BQ$1,'Inputs &amp; Outputs'!$A$9:$A$58,'Inputs &amp; Outputs'!$I$9:$I$58)</f>
        <v>0</v>
      </c>
      <c r="BQ114" s="7">
        <f>'No. policies'!BR114*LOOKUP(BR$1,'Inputs &amp; Outputs'!$A$9:$A$58,'Inputs &amp; Outputs'!$I$9:$I$58)</f>
        <v>0</v>
      </c>
      <c r="BR114" s="7">
        <f>'No. policies'!BS114*LOOKUP(BS$1,'Inputs &amp; Outputs'!$A$9:$A$58,'Inputs &amp; Outputs'!$I$9:$I$58)</f>
        <v>0</v>
      </c>
      <c r="BS114" s="7">
        <f>'No. policies'!BT114*LOOKUP(BT$1,'Inputs &amp; Outputs'!$A$9:$A$58,'Inputs &amp; Outputs'!$I$9:$I$58)</f>
        <v>0</v>
      </c>
      <c r="BT114" s="7">
        <f>'No. policies'!BU114*LOOKUP(BU$1,'Inputs &amp; Outputs'!$A$9:$A$58,'Inputs &amp; Outputs'!$I$9:$I$58)</f>
        <v>0</v>
      </c>
    </row>
    <row r="115" spans="1:72" x14ac:dyDescent="0.25">
      <c r="A115" s="1">
        <v>114</v>
      </c>
      <c r="B115" s="7">
        <f>'No. policies'!C115*LOOKUP(C$1,'Inputs &amp; Outputs'!$A$9:$A$58,'Inputs &amp; Outputs'!$I$9:$I$58)</f>
        <v>1908474673.6921105</v>
      </c>
      <c r="C115" s="7">
        <f>'No. policies'!D115*LOOKUP(D$1,'Inputs &amp; Outputs'!$A$9:$A$58,'Inputs &amp; Outputs'!$I$9:$I$58)</f>
        <v>1859467628.5607278</v>
      </c>
      <c r="D115" s="7">
        <f>'No. policies'!E115*LOOKUP(E$1,'Inputs &amp; Outputs'!$A$9:$A$58,'Inputs &amp; Outputs'!$I$9:$I$58)</f>
        <v>1808655072.5672615</v>
      </c>
      <c r="E115" s="7">
        <f>'No. policies'!F115*LOOKUP(F$1,'Inputs &amp; Outputs'!$A$9:$A$58,'Inputs &amp; Outputs'!$I$9:$I$58)</f>
        <v>1757896349.4726353</v>
      </c>
      <c r="F115" s="7">
        <f>'No. policies'!G115*LOOKUP(G$1,'Inputs &amp; Outputs'!$A$9:$A$58,'Inputs &amp; Outputs'!$I$9:$I$58)</f>
        <v>1708200275.68641</v>
      </c>
      <c r="G115" s="7">
        <f>'No. policies'!H115*LOOKUP(H$1,'Inputs &amp; Outputs'!$A$9:$A$58,'Inputs &amp; Outputs'!$I$9:$I$58)</f>
        <v>1656060476.0145876</v>
      </c>
      <c r="H115" s="7">
        <f>'No. policies'!I115*LOOKUP(I$1,'Inputs &amp; Outputs'!$A$9:$A$58,'Inputs &amp; Outputs'!$I$9:$I$58)</f>
        <v>1602316719.5040095</v>
      </c>
      <c r="I115" s="7">
        <f>'No. policies'!J115*LOOKUP(J$1,'Inputs &amp; Outputs'!$A$9:$A$58,'Inputs &amp; Outputs'!$I$9:$I$58)</f>
        <v>1548394153.3955393</v>
      </c>
      <c r="J115" s="7">
        <f>'No. policies'!K115*LOOKUP(K$1,'Inputs &amp; Outputs'!$A$9:$A$58,'Inputs &amp; Outputs'!$I$9:$I$58)</f>
        <v>1489337129.7493598</v>
      </c>
      <c r="K115" s="7">
        <f>'No. policies'!L115*LOOKUP(L$1,'Inputs &amp; Outputs'!$A$9:$A$58,'Inputs &amp; Outputs'!$I$9:$I$58)</f>
        <v>1427470965.6915669</v>
      </c>
      <c r="L115" s="7">
        <f>'No. policies'!M115*LOOKUP(M$1,'Inputs &amp; Outputs'!$A$9:$A$58,'Inputs &amp; Outputs'!$I$9:$I$58)</f>
        <v>1367824719.37605</v>
      </c>
      <c r="M115" s="7">
        <f>'No. policies'!N115*LOOKUP(N$1,'Inputs &amp; Outputs'!$A$9:$A$58,'Inputs &amp; Outputs'!$I$9:$I$58)</f>
        <v>1308013744.4852045</v>
      </c>
      <c r="N115" s="7">
        <f>'No. policies'!O115*LOOKUP(O$1,'Inputs &amp; Outputs'!$A$9:$A$58,'Inputs &amp; Outputs'!$I$9:$I$58)</f>
        <v>1245703544.3655756</v>
      </c>
      <c r="O115" s="7">
        <f>'No. policies'!P115*LOOKUP(P$1,'Inputs &amp; Outputs'!$A$9:$A$58,'Inputs &amp; Outputs'!$I$9:$I$58)</f>
        <v>1182587583.983376</v>
      </c>
      <c r="P115" s="7">
        <f>'No. policies'!Q115*LOOKUP(Q$1,'Inputs &amp; Outputs'!$A$9:$A$58,'Inputs &amp; Outputs'!$I$9:$I$58)</f>
        <v>1118643526.7427034</v>
      </c>
      <c r="Q115" s="7">
        <f>'No. policies'!R115*LOOKUP(R$1,'Inputs &amp; Outputs'!$A$9:$A$58,'Inputs &amp; Outputs'!$I$9:$I$58)</f>
        <v>1051239557.0118725</v>
      </c>
      <c r="R115" s="7">
        <f>'No. policies'!S115*LOOKUP(S$1,'Inputs &amp; Outputs'!$A$9:$A$58,'Inputs &amp; Outputs'!$I$9:$I$58)</f>
        <v>984231789.89872241</v>
      </c>
      <c r="S115" s="7">
        <f>'No. policies'!T115*LOOKUP(T$1,'Inputs &amp; Outputs'!$A$9:$A$58,'Inputs &amp; Outputs'!$I$9:$I$58)</f>
        <v>914811115.38477325</v>
      </c>
      <c r="T115" s="7">
        <f>'No. policies'!U115*LOOKUP(U$1,'Inputs &amp; Outputs'!$A$9:$A$58,'Inputs &amp; Outputs'!$I$9:$I$58)</f>
        <v>847271306.91697609</v>
      </c>
      <c r="U115" s="7">
        <f>'No. policies'!V115*LOOKUP(V$1,'Inputs &amp; Outputs'!$A$9:$A$58,'Inputs &amp; Outputs'!$I$9:$I$58)</f>
        <v>782044865.20253122</v>
      </c>
      <c r="V115" s="7">
        <f>'No. policies'!W115*LOOKUP(W$1,'Inputs &amp; Outputs'!$A$9:$A$58,'Inputs &amp; Outputs'!$I$9:$I$58)</f>
        <v>718226143.18599927</v>
      </c>
      <c r="W115" s="7">
        <f>'No. policies'!X115*LOOKUP(X$1,'Inputs &amp; Outputs'!$A$9:$A$58,'Inputs &amp; Outputs'!$I$9:$I$58)</f>
        <v>654982731.79066622</v>
      </c>
      <c r="X115" s="7">
        <f>'No. policies'!Y115*LOOKUP(Y$1,'Inputs &amp; Outputs'!$A$9:$A$58,'Inputs &amp; Outputs'!$I$9:$I$58)</f>
        <v>595873150.40454161</v>
      </c>
      <c r="Y115" s="7">
        <f>'No. policies'!Z115*LOOKUP(Z$1,'Inputs &amp; Outputs'!$A$9:$A$58,'Inputs &amp; Outputs'!$I$9:$I$58)</f>
        <v>529289870.43873203</v>
      </c>
      <c r="Z115" s="7">
        <f>'No. policies'!AA115*LOOKUP(AA$1,'Inputs &amp; Outputs'!$A$9:$A$58,'Inputs &amp; Outputs'!$I$9:$I$58)</f>
        <v>466402073.39928442</v>
      </c>
      <c r="AA115" s="7">
        <f>'No. policies'!AB115*LOOKUP(AB$1,'Inputs &amp; Outputs'!$A$9:$A$58,'Inputs &amp; Outputs'!$I$9:$I$58)</f>
        <v>410536406.99352872</v>
      </c>
      <c r="AB115" s="7">
        <f>'No. policies'!AC115*LOOKUP(AC$1,'Inputs &amp; Outputs'!$A$9:$A$58,'Inputs &amp; Outputs'!$I$9:$I$58)</f>
        <v>354795983.25250447</v>
      </c>
      <c r="AC115" s="7">
        <f>'No. policies'!AD115*LOOKUP(AD$1,'Inputs &amp; Outputs'!$A$9:$A$58,'Inputs &amp; Outputs'!$I$9:$I$58)</f>
        <v>304236818.99206138</v>
      </c>
      <c r="AD115" s="7">
        <f>'No. policies'!AE115*LOOKUP(AE$1,'Inputs &amp; Outputs'!$A$9:$A$58,'Inputs &amp; Outputs'!$I$9:$I$58)</f>
        <v>255952105.21590787</v>
      </c>
      <c r="AE115" s="7">
        <f>'No. policies'!AF115*LOOKUP(AF$1,'Inputs &amp; Outputs'!$A$9:$A$58,'Inputs &amp; Outputs'!$I$9:$I$58)</f>
        <v>215926968.29954451</v>
      </c>
      <c r="AF115" s="7">
        <f>'No. policies'!AG115*LOOKUP(AG$1,'Inputs &amp; Outputs'!$A$9:$A$58,'Inputs &amp; Outputs'!$I$9:$I$58)</f>
        <v>176648717.68089595</v>
      </c>
      <c r="AG115" s="7">
        <f>'No. policies'!AH115*LOOKUP(AH$1,'Inputs &amp; Outputs'!$A$9:$A$58,'Inputs &amp; Outputs'!$I$9:$I$58)</f>
        <v>143209038.28150487</v>
      </c>
      <c r="AH115" s="7">
        <f>'No. policies'!AI115*LOOKUP(AI$1,'Inputs &amp; Outputs'!$A$9:$A$58,'Inputs &amp; Outputs'!$I$9:$I$58)</f>
        <v>114165336.05630584</v>
      </c>
      <c r="AI115" s="7">
        <f>'No. policies'!AJ115*LOOKUP(AJ$1,'Inputs &amp; Outputs'!$A$9:$A$58,'Inputs &amp; Outputs'!$I$9:$I$58)</f>
        <v>86945385.303463101</v>
      </c>
      <c r="AJ115" s="7">
        <f>'No. policies'!AK115*LOOKUP(AK$1,'Inputs &amp; Outputs'!$A$9:$A$58,'Inputs &amp; Outputs'!$I$9:$I$58)</f>
        <v>67731422.099554613</v>
      </c>
      <c r="AK115" s="7">
        <f>'No. policies'!AL115*LOOKUP(AL$1,'Inputs &amp; Outputs'!$A$9:$A$58,'Inputs &amp; Outputs'!$I$9:$I$58)</f>
        <v>52171014.853570201</v>
      </c>
      <c r="AL115" s="7">
        <f>'No. policies'!AM115*LOOKUP(AM$1,'Inputs &amp; Outputs'!$A$9:$A$58,'Inputs &amp; Outputs'!$I$9:$I$58)</f>
        <v>39804547.185245432</v>
      </c>
      <c r="AM115" s="7">
        <f>'No. policies'!AN115*LOOKUP(AN$1,'Inputs &amp; Outputs'!$A$9:$A$58,'Inputs &amp; Outputs'!$I$9:$I$58)</f>
        <v>29251588.520427059</v>
      </c>
      <c r="AN115" s="7">
        <f>'No. policies'!AO115*LOOKUP(AO$1,'Inputs &amp; Outputs'!$A$9:$A$58,'Inputs &amp; Outputs'!$I$9:$I$58)</f>
        <v>21200726.148118526</v>
      </c>
      <c r="AO115" s="7">
        <f>'No. policies'!AP115*LOOKUP(AP$1,'Inputs &amp; Outputs'!$A$9:$A$58,'Inputs &amp; Outputs'!$I$9:$I$58)</f>
        <v>15256168.584606756</v>
      </c>
      <c r="AP115" s="7">
        <f>'No. policies'!AQ115*LOOKUP(AQ$1,'Inputs &amp; Outputs'!$A$9:$A$58,'Inputs &amp; Outputs'!$I$9:$I$58)</f>
        <v>10610648.110551123</v>
      </c>
      <c r="AQ115" s="7">
        <f>'No. policies'!AR115*LOOKUP(AR$1,'Inputs &amp; Outputs'!$A$9:$A$58,'Inputs &amp; Outputs'!$I$9:$I$58)</f>
        <v>7436033.7570918212</v>
      </c>
      <c r="AR115" s="7">
        <f>'No. policies'!AS115*LOOKUP(AS$1,'Inputs &amp; Outputs'!$A$9:$A$58,'Inputs &amp; Outputs'!$I$9:$I$58)</f>
        <v>4961602.2117641252</v>
      </c>
      <c r="AS115" s="7">
        <f>'No. policies'!AT115*LOOKUP(AT$1,'Inputs &amp; Outputs'!$A$9:$A$58,'Inputs &amp; Outputs'!$I$9:$I$58)</f>
        <v>3022217.2139708931</v>
      </c>
      <c r="AT115" s="7">
        <f>'No. policies'!AU115*LOOKUP(AU$1,'Inputs &amp; Outputs'!$A$9:$A$58,'Inputs &amp; Outputs'!$I$9:$I$58)</f>
        <v>1815060.2976056961</v>
      </c>
      <c r="AU115" s="7">
        <f>'No. policies'!AV115*LOOKUP(AV$1,'Inputs &amp; Outputs'!$A$9:$A$58,'Inputs &amp; Outputs'!$I$9:$I$58)</f>
        <v>1114654.9390224153</v>
      </c>
      <c r="AV115" s="7">
        <f>'No. policies'!AW115*LOOKUP(AW$1,'Inputs &amp; Outputs'!$A$9:$A$58,'Inputs &amp; Outputs'!$I$9:$I$58)</f>
        <v>663664.8907288257</v>
      </c>
      <c r="AW115" s="7">
        <f>'No. policies'!AX115*LOOKUP(AX$1,'Inputs &amp; Outputs'!$A$9:$A$58,'Inputs &amp; Outputs'!$I$9:$I$58)</f>
        <v>256180.88701923072</v>
      </c>
      <c r="AX115" s="7">
        <f>'No. policies'!AY115*LOOKUP(AY$1,'Inputs &amp; Outputs'!$A$9:$A$58,'Inputs &amp; Outputs'!$I$9:$I$58)</f>
        <v>250000</v>
      </c>
      <c r="AY115" s="7">
        <f>'No. policies'!AZ115*LOOKUP(AZ$1,'Inputs &amp; Outputs'!$A$9:$A$58,'Inputs &amp; Outputs'!$I$9:$I$58)</f>
        <v>0</v>
      </c>
      <c r="AZ115" s="7">
        <f>'No. policies'!BA115*LOOKUP(BA$1,'Inputs &amp; Outputs'!$A$9:$A$58,'Inputs &amp; Outputs'!$I$9:$I$58)</f>
        <v>0</v>
      </c>
      <c r="BA115" s="7">
        <f>'No. policies'!BB115*LOOKUP(BB$1,'Inputs &amp; Outputs'!$A$9:$A$58,'Inputs &amp; Outputs'!$I$9:$I$58)</f>
        <v>0</v>
      </c>
      <c r="BB115" s="7">
        <f>'No. policies'!BC115*LOOKUP(BC$1,'Inputs &amp; Outputs'!$A$9:$A$58,'Inputs &amp; Outputs'!$I$9:$I$58)</f>
        <v>0</v>
      </c>
      <c r="BC115" s="7">
        <f>'No. policies'!BD115*LOOKUP(BD$1,'Inputs &amp; Outputs'!$A$9:$A$58,'Inputs &amp; Outputs'!$I$9:$I$58)</f>
        <v>0</v>
      </c>
      <c r="BD115" s="7">
        <f>'No. policies'!BE115*LOOKUP(BE$1,'Inputs &amp; Outputs'!$A$9:$A$58,'Inputs &amp; Outputs'!$I$9:$I$58)</f>
        <v>0</v>
      </c>
      <c r="BE115" s="7">
        <f>'No. policies'!BF115*LOOKUP(BF$1,'Inputs &amp; Outputs'!$A$9:$A$58,'Inputs &amp; Outputs'!$I$9:$I$58)</f>
        <v>0</v>
      </c>
      <c r="BF115" s="7">
        <f>'No. policies'!BG115*LOOKUP(BG$1,'Inputs &amp; Outputs'!$A$9:$A$58,'Inputs &amp; Outputs'!$I$9:$I$58)</f>
        <v>0</v>
      </c>
      <c r="BG115" s="7">
        <f>'No. policies'!BH115*LOOKUP(BH$1,'Inputs &amp; Outputs'!$A$9:$A$58,'Inputs &amp; Outputs'!$I$9:$I$58)</f>
        <v>0</v>
      </c>
      <c r="BH115" s="7">
        <f>'No. policies'!BI115*LOOKUP(BI$1,'Inputs &amp; Outputs'!$A$9:$A$58,'Inputs &amp; Outputs'!$I$9:$I$58)</f>
        <v>0</v>
      </c>
      <c r="BI115" s="7">
        <f>'No. policies'!BJ115*LOOKUP(BJ$1,'Inputs &amp; Outputs'!$A$9:$A$58,'Inputs &amp; Outputs'!$I$9:$I$58)</f>
        <v>0</v>
      </c>
      <c r="BJ115" s="7">
        <f>'No. policies'!BK115*LOOKUP(BK$1,'Inputs &amp; Outputs'!$A$9:$A$58,'Inputs &amp; Outputs'!$I$9:$I$58)</f>
        <v>0</v>
      </c>
      <c r="BK115" s="7">
        <f>'No. policies'!BL115*LOOKUP(BL$1,'Inputs &amp; Outputs'!$A$9:$A$58,'Inputs &amp; Outputs'!$I$9:$I$58)</f>
        <v>0</v>
      </c>
      <c r="BL115" s="7">
        <f>'No. policies'!BM115*LOOKUP(BM$1,'Inputs &amp; Outputs'!$A$9:$A$58,'Inputs &amp; Outputs'!$I$9:$I$58)</f>
        <v>0</v>
      </c>
      <c r="BM115" s="7">
        <f>'No. policies'!BN115*LOOKUP(BN$1,'Inputs &amp; Outputs'!$A$9:$A$58,'Inputs &amp; Outputs'!$I$9:$I$58)</f>
        <v>0</v>
      </c>
      <c r="BN115" s="7">
        <f>'No. policies'!BO115*LOOKUP(BO$1,'Inputs &amp; Outputs'!$A$9:$A$58,'Inputs &amp; Outputs'!$I$9:$I$58)</f>
        <v>0</v>
      </c>
      <c r="BO115" s="7">
        <f>'No. policies'!BP115*LOOKUP(BP$1,'Inputs &amp; Outputs'!$A$9:$A$58,'Inputs &amp; Outputs'!$I$9:$I$58)</f>
        <v>0</v>
      </c>
      <c r="BP115" s="7">
        <f>'No. policies'!BQ115*LOOKUP(BQ$1,'Inputs &amp; Outputs'!$A$9:$A$58,'Inputs &amp; Outputs'!$I$9:$I$58)</f>
        <v>0</v>
      </c>
      <c r="BQ115" s="7">
        <f>'No. policies'!BR115*LOOKUP(BR$1,'Inputs &amp; Outputs'!$A$9:$A$58,'Inputs &amp; Outputs'!$I$9:$I$58)</f>
        <v>0</v>
      </c>
      <c r="BR115" s="7">
        <f>'No. policies'!BS115*LOOKUP(BS$1,'Inputs &amp; Outputs'!$A$9:$A$58,'Inputs &amp; Outputs'!$I$9:$I$58)</f>
        <v>0</v>
      </c>
      <c r="BS115" s="7">
        <f>'No. policies'!BT115*LOOKUP(BT$1,'Inputs &amp; Outputs'!$A$9:$A$58,'Inputs &amp; Outputs'!$I$9:$I$58)</f>
        <v>0</v>
      </c>
      <c r="BT115" s="7">
        <f>'No. policies'!BU115*LOOKUP(BU$1,'Inputs &amp; Outputs'!$A$9:$A$58,'Inputs &amp; Outputs'!$I$9:$I$58)</f>
        <v>0</v>
      </c>
    </row>
    <row r="116" spans="1:72" x14ac:dyDescent="0.25">
      <c r="A116" s="1">
        <v>115</v>
      </c>
      <c r="B116" s="7">
        <f>'No. policies'!C116*LOOKUP(C$1,'Inputs &amp; Outputs'!$A$9:$A$58,'Inputs &amp; Outputs'!$I$9:$I$58)</f>
        <v>1907325682.3172207</v>
      </c>
      <c r="C116" s="7">
        <f>'No. policies'!D116*LOOKUP(D$1,'Inputs &amp; Outputs'!$A$9:$A$58,'Inputs &amp; Outputs'!$I$9:$I$58)</f>
        <v>1856843379.8913882</v>
      </c>
      <c r="D116" s="7">
        <f>'No. policies'!E116*LOOKUP(E$1,'Inputs &amp; Outputs'!$A$9:$A$58,'Inputs &amp; Outputs'!$I$9:$I$58)</f>
        <v>1808655072.5672615</v>
      </c>
      <c r="E116" s="7">
        <f>'No. policies'!F116*LOOKUP(F$1,'Inputs &amp; Outputs'!$A$9:$A$58,'Inputs &amp; Outputs'!$I$9:$I$58)</f>
        <v>1759686467.9547868</v>
      </c>
      <c r="F116" s="7">
        <f>'No. policies'!G116*LOOKUP(G$1,'Inputs &amp; Outputs'!$A$9:$A$58,'Inputs &amp; Outputs'!$I$9:$I$58)</f>
        <v>1707501768.1109915</v>
      </c>
      <c r="G116" s="7">
        <f>'No. policies'!H116*LOOKUP(H$1,'Inputs &amp; Outputs'!$A$9:$A$58,'Inputs &amp; Outputs'!$I$9:$I$58)</f>
        <v>1657761791.4820364</v>
      </c>
      <c r="H116" s="7">
        <f>'No. policies'!I116*LOOKUP(I$1,'Inputs &amp; Outputs'!$A$9:$A$58,'Inputs &amp; Outputs'!$I$9:$I$58)</f>
        <v>1600330376.4633021</v>
      </c>
      <c r="I116" s="7">
        <f>'No. policies'!J116*LOOKUP(J$1,'Inputs &amp; Outputs'!$A$9:$A$58,'Inputs &amp; Outputs'!$I$9:$I$58)</f>
        <v>1545499357.5125811</v>
      </c>
      <c r="J116" s="7">
        <f>'No. policies'!K116*LOOKUP(K$1,'Inputs &amp; Outputs'!$A$9:$A$58,'Inputs &amp; Outputs'!$I$9:$I$58)</f>
        <v>1488713062.2321801</v>
      </c>
      <c r="K116" s="7">
        <f>'No. policies'!L116*LOOKUP(L$1,'Inputs &amp; Outputs'!$A$9:$A$58,'Inputs &amp; Outputs'!$I$9:$I$58)</f>
        <v>1428377680.2579601</v>
      </c>
      <c r="L116" s="7">
        <f>'No. policies'!M116*LOOKUP(M$1,'Inputs &amp; Outputs'!$A$9:$A$58,'Inputs &amp; Outputs'!$I$9:$I$58)</f>
        <v>1361979314.5923915</v>
      </c>
      <c r="M116" s="7">
        <f>'No. policies'!N116*LOOKUP(N$1,'Inputs &amp; Outputs'!$A$9:$A$58,'Inputs &amp; Outputs'!$I$9:$I$58)</f>
        <v>1298138748.5712738</v>
      </c>
      <c r="N116" s="7">
        <f>'No. policies'!O116*LOOKUP(O$1,'Inputs &amp; Outputs'!$A$9:$A$58,'Inputs &amp; Outputs'!$I$9:$I$58)</f>
        <v>1236459999.9508157</v>
      </c>
      <c r="O116" s="7">
        <f>'No. policies'!P116*LOOKUP(P$1,'Inputs &amp; Outputs'!$A$9:$A$58,'Inputs &amp; Outputs'!$I$9:$I$58)</f>
        <v>1176312522.7373886</v>
      </c>
      <c r="P116" s="7">
        <f>'No. policies'!Q116*LOOKUP(Q$1,'Inputs &amp; Outputs'!$A$9:$A$58,'Inputs &amp; Outputs'!$I$9:$I$58)</f>
        <v>1115130514.3213491</v>
      </c>
      <c r="Q116" s="7">
        <f>'No. policies'!R116*LOOKUP(R$1,'Inputs &amp; Outputs'!$A$9:$A$58,'Inputs &amp; Outputs'!$I$9:$I$58)</f>
        <v>1047635307.1021175</v>
      </c>
      <c r="R116" s="7">
        <f>'No. policies'!S116*LOOKUP(S$1,'Inputs &amp; Outputs'!$A$9:$A$58,'Inputs &amp; Outputs'!$I$9:$I$58)</f>
        <v>981706941.55709791</v>
      </c>
      <c r="S116" s="7">
        <f>'No. policies'!T116*LOOKUP(T$1,'Inputs &amp; Outputs'!$A$9:$A$58,'Inputs &amp; Outputs'!$I$9:$I$58)</f>
        <v>914592418.01078689</v>
      </c>
      <c r="T116" s="7">
        <f>'No. policies'!U116*LOOKUP(U$1,'Inputs &amp; Outputs'!$A$9:$A$58,'Inputs &amp; Outputs'!$I$9:$I$58)</f>
        <v>849972932.37440085</v>
      </c>
      <c r="U116" s="7">
        <f>'No. policies'!V116*LOOKUP(V$1,'Inputs &amp; Outputs'!$A$9:$A$58,'Inputs &amp; Outputs'!$I$9:$I$58)</f>
        <v>784802011.54169905</v>
      </c>
      <c r="V116" s="7">
        <f>'No. policies'!W116*LOOKUP(W$1,'Inputs &amp; Outputs'!$A$9:$A$58,'Inputs &amp; Outputs'!$I$9:$I$58)</f>
        <v>718598377.51778781</v>
      </c>
      <c r="W116" s="7">
        <f>'No. policies'!X116*LOOKUP(X$1,'Inputs &amp; Outputs'!$A$9:$A$58,'Inputs &amp; Outputs'!$I$9:$I$58)</f>
        <v>654105679.39137495</v>
      </c>
      <c r="X116" s="7">
        <f>'No. policies'!Y116*LOOKUP(Y$1,'Inputs &amp; Outputs'!$A$9:$A$58,'Inputs &amp; Outputs'!$I$9:$I$58)</f>
        <v>591751172.33035421</v>
      </c>
      <c r="Y116" s="7">
        <f>'No. policies'!Z116*LOOKUP(Z$1,'Inputs &amp; Outputs'!$A$9:$A$58,'Inputs &amp; Outputs'!$I$9:$I$58)</f>
        <v>529135288.11675811</v>
      </c>
      <c r="Z116" s="7">
        <f>'No. policies'!AA116*LOOKUP(AA$1,'Inputs &amp; Outputs'!$A$9:$A$58,'Inputs &amp; Outputs'!$I$9:$I$58)</f>
        <v>469293592.7631982</v>
      </c>
      <c r="AA116" s="7">
        <f>'No. policies'!AB116*LOOKUP(AB$1,'Inputs &amp; Outputs'!$A$9:$A$58,'Inputs &amp; Outputs'!$I$9:$I$58)</f>
        <v>412425171.27151412</v>
      </c>
      <c r="AB116" s="7">
        <f>'No. policies'!AC116*LOOKUP(AC$1,'Inputs &amp; Outputs'!$A$9:$A$58,'Inputs &amp; Outputs'!$I$9:$I$58)</f>
        <v>359821422.10877222</v>
      </c>
      <c r="AC116" s="7">
        <f>'No. policies'!AD116*LOOKUP(AD$1,'Inputs &amp; Outputs'!$A$9:$A$58,'Inputs &amp; Outputs'!$I$9:$I$58)</f>
        <v>307506926.83535415</v>
      </c>
      <c r="AD116" s="7">
        <f>'No. policies'!AE116*LOOKUP(AE$1,'Inputs &amp; Outputs'!$A$9:$A$58,'Inputs &amp; Outputs'!$I$9:$I$58)</f>
        <v>259529580.6382395</v>
      </c>
      <c r="AE116" s="7">
        <f>'No. policies'!AF116*LOOKUP(AF$1,'Inputs &amp; Outputs'!$A$9:$A$58,'Inputs &amp; Outputs'!$I$9:$I$58)</f>
        <v>216630640.91504583</v>
      </c>
      <c r="AF116" s="7">
        <f>'No. policies'!AG116*LOOKUP(AG$1,'Inputs &amp; Outputs'!$A$9:$A$58,'Inputs &amp; Outputs'!$I$9:$I$58)</f>
        <v>175717026.13194609</v>
      </c>
      <c r="AG116" s="7">
        <f>'No. policies'!AH116*LOOKUP(AH$1,'Inputs &amp; Outputs'!$A$9:$A$58,'Inputs &amp; Outputs'!$I$9:$I$58)</f>
        <v>140272302.8764559</v>
      </c>
      <c r="AH116" s="7">
        <f>'No. policies'!AI116*LOOKUP(AI$1,'Inputs &amp; Outputs'!$A$9:$A$58,'Inputs &amp; Outputs'!$I$9:$I$58)</f>
        <v>111920512.03272679</v>
      </c>
      <c r="AI116" s="7">
        <f>'No. policies'!AJ116*LOOKUP(AJ$1,'Inputs &amp; Outputs'!$A$9:$A$58,'Inputs &amp; Outputs'!$I$9:$I$58)</f>
        <v>89480670.981265619</v>
      </c>
      <c r="AJ116" s="7">
        <f>'No. policies'!AK116*LOOKUP(AK$1,'Inputs &amp; Outputs'!$A$9:$A$58,'Inputs &amp; Outputs'!$I$9:$I$58)</f>
        <v>68496356.024703592</v>
      </c>
      <c r="AK116" s="7">
        <f>'No. policies'!AL116*LOOKUP(AL$1,'Inputs &amp; Outputs'!$A$9:$A$58,'Inputs &amp; Outputs'!$I$9:$I$58)</f>
        <v>53211833.105012998</v>
      </c>
      <c r="AL116" s="7">
        <f>'No. policies'!AM116*LOOKUP(AM$1,'Inputs &amp; Outputs'!$A$9:$A$58,'Inputs &amp; Outputs'!$I$9:$I$58)</f>
        <v>40353996.45620741</v>
      </c>
      <c r="AM116" s="7">
        <f>'No. policies'!AN116*LOOKUP(AN$1,'Inputs &amp; Outputs'!$A$9:$A$58,'Inputs &amp; Outputs'!$I$9:$I$58)</f>
        <v>28734369.862894949</v>
      </c>
      <c r="AN116" s="7">
        <f>'No. policies'!AO116*LOOKUP(AO$1,'Inputs &amp; Outputs'!$A$9:$A$58,'Inputs &amp; Outputs'!$I$9:$I$58)</f>
        <v>20766951.700075179</v>
      </c>
      <c r="AO116" s="7">
        <f>'No. policies'!AP116*LOOKUP(AP$1,'Inputs &amp; Outputs'!$A$9:$A$58,'Inputs &amp; Outputs'!$I$9:$I$58)</f>
        <v>14641826.225495074</v>
      </c>
      <c r="AP116" s="7">
        <f>'No. policies'!AQ116*LOOKUP(AQ$1,'Inputs &amp; Outputs'!$A$9:$A$58,'Inputs &amp; Outputs'!$I$9:$I$58)</f>
        <v>9549583.2994960099</v>
      </c>
      <c r="AQ116" s="7">
        <f>'No. policies'!AR116*LOOKUP(AR$1,'Inputs &amp; Outputs'!$A$9:$A$58,'Inputs &amp; Outputs'!$I$9:$I$58)</f>
        <v>6257150.3565772641</v>
      </c>
      <c r="AR116" s="7">
        <f>'No. policies'!AS116*LOOKUP(AS$1,'Inputs &amp; Outputs'!$A$9:$A$58,'Inputs &amp; Outputs'!$I$9:$I$58)</f>
        <v>4495126.7901452752</v>
      </c>
      <c r="AS116" s="7">
        <f>'No. policies'!AT116*LOOKUP(AT$1,'Inputs &amp; Outputs'!$A$9:$A$58,'Inputs &amp; Outputs'!$I$9:$I$58)</f>
        <v>2590471.8976893369</v>
      </c>
      <c r="AT116" s="7">
        <f>'No. policies'!AU116*LOOKUP(AU$1,'Inputs &amp; Outputs'!$A$9:$A$58,'Inputs &amp; Outputs'!$I$9:$I$58)</f>
        <v>1672702.6272052494</v>
      </c>
      <c r="AU116" s="7">
        <f>'No. policies'!AV116*LOOKUP(AV$1,'Inputs &amp; Outputs'!$A$9:$A$58,'Inputs &amp; Outputs'!$I$9:$I$58)</f>
        <v>1176580.2134125496</v>
      </c>
      <c r="AV116" s="7">
        <f>'No. policies'!AW116*LOOKUP(AW$1,'Inputs &amp; Outputs'!$A$9:$A$58,'Inputs &amp; Outputs'!$I$9:$I$58)</f>
        <v>540763.98503830237</v>
      </c>
      <c r="AW116" s="7">
        <f>'No. policies'!AX116*LOOKUP(AX$1,'Inputs &amp; Outputs'!$A$9:$A$58,'Inputs &amp; Outputs'!$I$9:$I$58)</f>
        <v>210972.49519230766</v>
      </c>
      <c r="AX116" s="7">
        <f>'No. policies'!AY116*LOOKUP(AY$1,'Inputs &amp; Outputs'!$A$9:$A$58,'Inputs &amp; Outputs'!$I$9:$I$58)</f>
        <v>175000</v>
      </c>
      <c r="AY116" s="7">
        <f>'No. policies'!AZ116*LOOKUP(AZ$1,'Inputs &amp; Outputs'!$A$9:$A$58,'Inputs &amp; Outputs'!$I$9:$I$58)</f>
        <v>0</v>
      </c>
      <c r="AZ116" s="7">
        <f>'No. policies'!BA116*LOOKUP(BA$1,'Inputs &amp; Outputs'!$A$9:$A$58,'Inputs &amp; Outputs'!$I$9:$I$58)</f>
        <v>0</v>
      </c>
      <c r="BA116" s="7">
        <f>'No. policies'!BB116*LOOKUP(BB$1,'Inputs &amp; Outputs'!$A$9:$A$58,'Inputs &amp; Outputs'!$I$9:$I$58)</f>
        <v>0</v>
      </c>
      <c r="BB116" s="7">
        <f>'No. policies'!BC116*LOOKUP(BC$1,'Inputs &amp; Outputs'!$A$9:$A$58,'Inputs &amp; Outputs'!$I$9:$I$58)</f>
        <v>0</v>
      </c>
      <c r="BC116" s="7">
        <f>'No. policies'!BD116*LOOKUP(BD$1,'Inputs &amp; Outputs'!$A$9:$A$58,'Inputs &amp; Outputs'!$I$9:$I$58)</f>
        <v>0</v>
      </c>
      <c r="BD116" s="7">
        <f>'No. policies'!BE116*LOOKUP(BE$1,'Inputs &amp; Outputs'!$A$9:$A$58,'Inputs &amp; Outputs'!$I$9:$I$58)</f>
        <v>0</v>
      </c>
      <c r="BE116" s="7">
        <f>'No. policies'!BF116*LOOKUP(BF$1,'Inputs &amp; Outputs'!$A$9:$A$58,'Inputs &amp; Outputs'!$I$9:$I$58)</f>
        <v>0</v>
      </c>
      <c r="BF116" s="7">
        <f>'No. policies'!BG116*LOOKUP(BG$1,'Inputs &amp; Outputs'!$A$9:$A$58,'Inputs &amp; Outputs'!$I$9:$I$58)</f>
        <v>0</v>
      </c>
      <c r="BG116" s="7">
        <f>'No. policies'!BH116*LOOKUP(BH$1,'Inputs &amp; Outputs'!$A$9:$A$58,'Inputs &amp; Outputs'!$I$9:$I$58)</f>
        <v>0</v>
      </c>
      <c r="BH116" s="7">
        <f>'No. policies'!BI116*LOOKUP(BI$1,'Inputs &amp; Outputs'!$A$9:$A$58,'Inputs &amp; Outputs'!$I$9:$I$58)</f>
        <v>0</v>
      </c>
      <c r="BI116" s="7">
        <f>'No. policies'!BJ116*LOOKUP(BJ$1,'Inputs &amp; Outputs'!$A$9:$A$58,'Inputs &amp; Outputs'!$I$9:$I$58)</f>
        <v>0</v>
      </c>
      <c r="BJ116" s="7">
        <f>'No. policies'!BK116*LOOKUP(BK$1,'Inputs &amp; Outputs'!$A$9:$A$58,'Inputs &amp; Outputs'!$I$9:$I$58)</f>
        <v>0</v>
      </c>
      <c r="BK116" s="7">
        <f>'No. policies'!BL116*LOOKUP(BL$1,'Inputs &amp; Outputs'!$A$9:$A$58,'Inputs &amp; Outputs'!$I$9:$I$58)</f>
        <v>0</v>
      </c>
      <c r="BL116" s="7">
        <f>'No. policies'!BM116*LOOKUP(BM$1,'Inputs &amp; Outputs'!$A$9:$A$58,'Inputs &amp; Outputs'!$I$9:$I$58)</f>
        <v>0</v>
      </c>
      <c r="BM116" s="7">
        <f>'No. policies'!BN116*LOOKUP(BN$1,'Inputs &amp; Outputs'!$A$9:$A$58,'Inputs &amp; Outputs'!$I$9:$I$58)</f>
        <v>0</v>
      </c>
      <c r="BN116" s="7">
        <f>'No. policies'!BO116*LOOKUP(BO$1,'Inputs &amp; Outputs'!$A$9:$A$58,'Inputs &amp; Outputs'!$I$9:$I$58)</f>
        <v>0</v>
      </c>
      <c r="BO116" s="7">
        <f>'No. policies'!BP116*LOOKUP(BP$1,'Inputs &amp; Outputs'!$A$9:$A$58,'Inputs &amp; Outputs'!$I$9:$I$58)</f>
        <v>0</v>
      </c>
      <c r="BP116" s="7">
        <f>'No. policies'!BQ116*LOOKUP(BQ$1,'Inputs &amp; Outputs'!$A$9:$A$58,'Inputs &amp; Outputs'!$I$9:$I$58)</f>
        <v>0</v>
      </c>
      <c r="BQ116" s="7">
        <f>'No. policies'!BR116*LOOKUP(BR$1,'Inputs &amp; Outputs'!$A$9:$A$58,'Inputs &amp; Outputs'!$I$9:$I$58)</f>
        <v>0</v>
      </c>
      <c r="BR116" s="7">
        <f>'No. policies'!BS116*LOOKUP(BS$1,'Inputs &amp; Outputs'!$A$9:$A$58,'Inputs &amp; Outputs'!$I$9:$I$58)</f>
        <v>0</v>
      </c>
      <c r="BS116" s="7">
        <f>'No. policies'!BT116*LOOKUP(BT$1,'Inputs &amp; Outputs'!$A$9:$A$58,'Inputs &amp; Outputs'!$I$9:$I$58)</f>
        <v>0</v>
      </c>
      <c r="BT116" s="7">
        <f>'No. policies'!BU116*LOOKUP(BU$1,'Inputs &amp; Outputs'!$A$9:$A$58,'Inputs &amp; Outputs'!$I$9:$I$58)</f>
        <v>0</v>
      </c>
    </row>
    <row r="117" spans="1:72" x14ac:dyDescent="0.25">
      <c r="A117" s="1">
        <v>116</v>
      </c>
      <c r="B117" s="7">
        <f>'No. policies'!C117*LOOKUP(C$1,'Inputs &amp; Outputs'!$A$9:$A$58,'Inputs &amp; Outputs'!$I$9:$I$58)</f>
        <v>1908091676.5671473</v>
      </c>
      <c r="C117" s="7">
        <f>'No. policies'!D117*LOOKUP(D$1,'Inputs &amp; Outputs'!$A$9:$A$58,'Inputs &amp; Outputs'!$I$9:$I$58)</f>
        <v>1859467628.5607278</v>
      </c>
      <c r="D117" s="7">
        <f>'No. policies'!E117*LOOKUP(E$1,'Inputs &amp; Outputs'!$A$9:$A$58,'Inputs &amp; Outputs'!$I$9:$I$58)</f>
        <v>1812320769.9174182</v>
      </c>
      <c r="E117" s="7">
        <f>'No. policies'!F117*LOOKUP(F$1,'Inputs &amp; Outputs'!$A$9:$A$58,'Inputs &amp; Outputs'!$I$9:$I$58)</f>
        <v>1764698799.7048104</v>
      </c>
      <c r="F117" s="7">
        <f>'No. policies'!G117*LOOKUP(G$1,'Inputs &amp; Outputs'!$A$9:$A$58,'Inputs &amp; Outputs'!$I$9:$I$58)</f>
        <v>1711692813.5635035</v>
      </c>
      <c r="G117" s="7">
        <f>'No. policies'!H117*LOOKUP(H$1,'Inputs &amp; Outputs'!$A$9:$A$58,'Inputs &amp; Outputs'!$I$9:$I$58)</f>
        <v>1657761791.4820364</v>
      </c>
      <c r="H117" s="7">
        <f>'No. policies'!I117*LOOKUP(I$1,'Inputs &amp; Outputs'!$A$9:$A$58,'Inputs &amp; Outputs'!$I$9:$I$58)</f>
        <v>1606289405.5854244</v>
      </c>
      <c r="I117" s="7">
        <f>'No. policies'!J117*LOOKUP(J$1,'Inputs &amp; Outputs'!$A$9:$A$58,'Inputs &amp; Outputs'!$I$9:$I$58)</f>
        <v>1549680729.3435204</v>
      </c>
      <c r="J117" s="7">
        <f>'No. policies'!K117*LOOKUP(K$1,'Inputs &amp; Outputs'!$A$9:$A$58,'Inputs &amp; Outputs'!$I$9:$I$58)</f>
        <v>1491521366.0594888</v>
      </c>
      <c r="K117" s="7">
        <f>'No. policies'!L117*LOOKUP(L$1,'Inputs &amp; Outputs'!$A$9:$A$58,'Inputs &amp; Outputs'!$I$9:$I$58)</f>
        <v>1431400062.1459372</v>
      </c>
      <c r="L117" s="7">
        <f>'No. policies'!M117*LOOKUP(M$1,'Inputs &amp; Outputs'!$A$9:$A$58,'Inputs &amp; Outputs'!$I$9:$I$58)</f>
        <v>1375423745.5948057</v>
      </c>
      <c r="M117" s="7">
        <f>'No. policies'!N117*LOOKUP(N$1,'Inputs &amp; Outputs'!$A$9:$A$58,'Inputs &amp; Outputs'!$I$9:$I$58)</f>
        <v>1311399457.3699806</v>
      </c>
      <c r="N117" s="7">
        <f>'No. policies'!O117*LOOKUP(O$1,'Inputs &amp; Outputs'!$A$9:$A$58,'Inputs &amp; Outputs'!$I$9:$I$58)</f>
        <v>1249509709.7128296</v>
      </c>
      <c r="O117" s="7">
        <f>'No. policies'!P117*LOOKUP(P$1,'Inputs &amp; Outputs'!$A$9:$A$58,'Inputs &amp; Outputs'!$I$9:$I$58)</f>
        <v>1188078262.5736151</v>
      </c>
      <c r="P117" s="7">
        <f>'No. policies'!Q117*LOOKUP(Q$1,'Inputs &amp; Outputs'!$A$9:$A$58,'Inputs &amp; Outputs'!$I$9:$I$58)</f>
        <v>1123662115.9160669</v>
      </c>
      <c r="Q117" s="7">
        <f>'No. policies'!R117*LOOKUP(R$1,'Inputs &amp; Outputs'!$A$9:$A$58,'Inputs &amp; Outputs'!$I$9:$I$58)</f>
        <v>1061331456.7591865</v>
      </c>
      <c r="R117" s="7">
        <f>'No. policies'!S117*LOOKUP(S$1,'Inputs &amp; Outputs'!$A$9:$A$58,'Inputs &amp; Outputs'!$I$9:$I$58)</f>
        <v>996856031.60684502</v>
      </c>
      <c r="S117" s="7">
        <f>'No. policies'!T117*LOOKUP(T$1,'Inputs &amp; Outputs'!$A$9:$A$58,'Inputs &amp; Outputs'!$I$9:$I$58)</f>
        <v>932525602.67766511</v>
      </c>
      <c r="T117" s="7">
        <f>'No. policies'!U117*LOOKUP(U$1,'Inputs &amp; Outputs'!$A$9:$A$58,'Inputs &amp; Outputs'!$I$9:$I$58)</f>
        <v>865767050.43319166</v>
      </c>
      <c r="U117" s="7">
        <f>'No. policies'!V117*LOOKUP(V$1,'Inputs &amp; Outputs'!$A$9:$A$58,'Inputs &amp; Outputs'!$I$9:$I$58)</f>
        <v>800163255.43134844</v>
      </c>
      <c r="V117" s="7">
        <f>'No. policies'!W117*LOOKUP(W$1,'Inputs &amp; Outputs'!$A$9:$A$58,'Inputs &amp; Outputs'!$I$9:$I$58)</f>
        <v>736093391.11184943</v>
      </c>
      <c r="W117" s="7">
        <f>'No. policies'!X117*LOOKUP(X$1,'Inputs &amp; Outputs'!$A$9:$A$58,'Inputs &amp; Outputs'!$I$9:$I$58)</f>
        <v>667436875.86060119</v>
      </c>
      <c r="X117" s="7">
        <f>'No. policies'!Y117*LOOKUP(Y$1,'Inputs &amp; Outputs'!$A$9:$A$58,'Inputs &amp; Outputs'!$I$9:$I$58)</f>
        <v>602633194.44620907</v>
      </c>
      <c r="Y117" s="7">
        <f>'No. policies'!Z117*LOOKUP(Z$1,'Inputs &amp; Outputs'!$A$9:$A$58,'Inputs &amp; Outputs'!$I$9:$I$58)</f>
        <v>540419797.62085485</v>
      </c>
      <c r="Z117" s="7">
        <f>'No. policies'!AA117*LOOKUP(AA$1,'Inputs &amp; Outputs'!$A$9:$A$58,'Inputs &amp; Outputs'!$I$9:$I$58)</f>
        <v>476233239.2365911</v>
      </c>
      <c r="AA117" s="7">
        <f>'No. policies'!AB117*LOOKUP(AB$1,'Inputs &amp; Outputs'!$A$9:$A$58,'Inputs &amp; Outputs'!$I$9:$I$58)</f>
        <v>420789698.78830636</v>
      </c>
      <c r="AB117" s="7">
        <f>'No. policies'!AC117*LOOKUP(AC$1,'Inputs &amp; Outputs'!$A$9:$A$58,'Inputs &amp; Outputs'!$I$9:$I$58)</f>
        <v>364972496.93644667</v>
      </c>
      <c r="AC117" s="7">
        <f>'No. policies'!AD117*LOOKUP(AD$1,'Inputs &amp; Outputs'!$A$9:$A$58,'Inputs &amp; Outputs'!$I$9:$I$58)</f>
        <v>312061719.9027977</v>
      </c>
      <c r="AD117" s="7">
        <f>'No. policies'!AE117*LOOKUP(AE$1,'Inputs &amp; Outputs'!$A$9:$A$58,'Inputs &amp; Outputs'!$I$9:$I$58)</f>
        <v>264949997.94480255</v>
      </c>
      <c r="AE117" s="7">
        <f>'No. policies'!AF117*LOOKUP(AF$1,'Inputs &amp; Outputs'!$A$9:$A$58,'Inputs &amp; Outputs'!$I$9:$I$58)</f>
        <v>223064219.11391494</v>
      </c>
      <c r="AF117" s="7">
        <f>'No. policies'!AG117*LOOKUP(AG$1,'Inputs &amp; Outputs'!$A$9:$A$58,'Inputs &amp; Outputs'!$I$9:$I$58)</f>
        <v>184102250.07249495</v>
      </c>
      <c r="AG117" s="7">
        <f>'No. policies'!AH117*LOOKUP(AH$1,'Inputs &amp; Outputs'!$A$9:$A$58,'Inputs &amp; Outputs'!$I$9:$I$58)</f>
        <v>147873265.1012885</v>
      </c>
      <c r="AH117" s="7">
        <f>'No. policies'!AI117*LOOKUP(AI$1,'Inputs &amp; Outputs'!$A$9:$A$58,'Inputs &amp; Outputs'!$I$9:$I$58)</f>
        <v>115207575.78153898</v>
      </c>
      <c r="AI117" s="7">
        <f>'No. policies'!AJ117*LOOKUP(AJ$1,'Inputs &amp; Outputs'!$A$9:$A$58,'Inputs &amp; Outputs'!$I$9:$I$58)</f>
        <v>89555238.207083344</v>
      </c>
      <c r="AJ117" s="7">
        <f>'No. policies'!AK117*LOOKUP(AK$1,'Inputs &amp; Outputs'!$A$9:$A$58,'Inputs &amp; Outputs'!$I$9:$I$58)</f>
        <v>68148658.785999507</v>
      </c>
      <c r="AK117" s="7">
        <f>'No. policies'!AL117*LOOKUP(AL$1,'Inputs &amp; Outputs'!$A$9:$A$58,'Inputs &amp; Outputs'!$I$9:$I$58)</f>
        <v>50674838.617121182</v>
      </c>
      <c r="AL117" s="7">
        <f>'No. policies'!AM117*LOOKUP(AM$1,'Inputs &amp; Outputs'!$A$9:$A$58,'Inputs &amp; Outputs'!$I$9:$I$58)</f>
        <v>39132998.076291904</v>
      </c>
      <c r="AM117" s="7">
        <f>'No. policies'!AN117*LOOKUP(AN$1,'Inputs &amp; Outputs'!$A$9:$A$58,'Inputs &amp; Outputs'!$I$9:$I$58)</f>
        <v>28504494.903991789</v>
      </c>
      <c r="AN117" s="7">
        <f>'No. policies'!AO117*LOOKUP(AO$1,'Inputs &amp; Outputs'!$A$9:$A$58,'Inputs &amp; Outputs'!$I$9:$I$58)</f>
        <v>19682515.579966813</v>
      </c>
      <c r="AO117" s="7">
        <f>'No. policies'!AP117*LOOKUP(AP$1,'Inputs &amp; Outputs'!$A$9:$A$58,'Inputs &amp; Outputs'!$I$9:$I$58)</f>
        <v>14078679.062976032</v>
      </c>
      <c r="AP117" s="7">
        <f>'No. policies'!AQ117*LOOKUP(AQ$1,'Inputs &amp; Outputs'!$A$9:$A$58,'Inputs &amp; Outputs'!$I$9:$I$58)</f>
        <v>9501353.0808116868</v>
      </c>
      <c r="AQ117" s="7">
        <f>'No. policies'!AR117*LOOKUP(AR$1,'Inputs &amp; Outputs'!$A$9:$A$58,'Inputs &amp; Outputs'!$I$9:$I$58)</f>
        <v>6075783.6795750242</v>
      </c>
      <c r="AR117" s="7">
        <f>'No. policies'!AS117*LOOKUP(AS$1,'Inputs &amp; Outputs'!$A$9:$A$58,'Inputs &amp; Outputs'!$I$9:$I$58)</f>
        <v>4028651.3685264261</v>
      </c>
      <c r="AS117" s="7">
        <f>'No. policies'!AT117*LOOKUP(AT$1,'Inputs &amp; Outputs'!$A$9:$A$58,'Inputs &amp; Outputs'!$I$9:$I$58)</f>
        <v>2708220.6203115797</v>
      </c>
      <c r="AT117" s="7">
        <f>'No. policies'!AU117*LOOKUP(AU$1,'Inputs &amp; Outputs'!$A$9:$A$58,'Inputs &amp; Outputs'!$I$9:$I$58)</f>
        <v>1886239.1328059193</v>
      </c>
      <c r="AU117" s="7">
        <f>'No. policies'!AV117*LOOKUP(AV$1,'Inputs &amp; Outputs'!$A$9:$A$58,'Inputs &amp; Outputs'!$I$9:$I$58)</f>
        <v>1083692.3018273483</v>
      </c>
      <c r="AV117" s="7">
        <f>'No. policies'!AW117*LOOKUP(AW$1,'Inputs &amp; Outputs'!$A$9:$A$58,'Inputs &amp; Outputs'!$I$9:$I$58)</f>
        <v>639084.70959072094</v>
      </c>
      <c r="AW117" s="7">
        <f>'No. policies'!AX117*LOOKUP(AX$1,'Inputs &amp; Outputs'!$A$9:$A$58,'Inputs &amp; Outputs'!$I$9:$I$58)</f>
        <v>210972.49519230766</v>
      </c>
      <c r="AX117" s="7">
        <f>'No. policies'!AY117*LOOKUP(AY$1,'Inputs &amp; Outputs'!$A$9:$A$58,'Inputs &amp; Outputs'!$I$9:$I$58)</f>
        <v>200000</v>
      </c>
      <c r="AY117" s="7">
        <f>'No. policies'!AZ117*LOOKUP(AZ$1,'Inputs &amp; Outputs'!$A$9:$A$58,'Inputs &amp; Outputs'!$I$9:$I$58)</f>
        <v>0</v>
      </c>
      <c r="AZ117" s="7">
        <f>'No. policies'!BA117*LOOKUP(BA$1,'Inputs &amp; Outputs'!$A$9:$A$58,'Inputs &amp; Outputs'!$I$9:$I$58)</f>
        <v>0</v>
      </c>
      <c r="BA117" s="7">
        <f>'No. policies'!BB117*LOOKUP(BB$1,'Inputs &amp; Outputs'!$A$9:$A$58,'Inputs &amp; Outputs'!$I$9:$I$58)</f>
        <v>0</v>
      </c>
      <c r="BB117" s="7">
        <f>'No. policies'!BC117*LOOKUP(BC$1,'Inputs &amp; Outputs'!$A$9:$A$58,'Inputs &amp; Outputs'!$I$9:$I$58)</f>
        <v>0</v>
      </c>
      <c r="BC117" s="7">
        <f>'No. policies'!BD117*LOOKUP(BD$1,'Inputs &amp; Outputs'!$A$9:$A$58,'Inputs &amp; Outputs'!$I$9:$I$58)</f>
        <v>0</v>
      </c>
      <c r="BD117" s="7">
        <f>'No. policies'!BE117*LOOKUP(BE$1,'Inputs &amp; Outputs'!$A$9:$A$58,'Inputs &amp; Outputs'!$I$9:$I$58)</f>
        <v>0</v>
      </c>
      <c r="BE117" s="7">
        <f>'No. policies'!BF117*LOOKUP(BF$1,'Inputs &amp; Outputs'!$A$9:$A$58,'Inputs &amp; Outputs'!$I$9:$I$58)</f>
        <v>0</v>
      </c>
      <c r="BF117" s="7">
        <f>'No. policies'!BG117*LOOKUP(BG$1,'Inputs &amp; Outputs'!$A$9:$A$58,'Inputs &amp; Outputs'!$I$9:$I$58)</f>
        <v>0</v>
      </c>
      <c r="BG117" s="7">
        <f>'No. policies'!BH117*LOOKUP(BH$1,'Inputs &amp; Outputs'!$A$9:$A$58,'Inputs &amp; Outputs'!$I$9:$I$58)</f>
        <v>0</v>
      </c>
      <c r="BH117" s="7">
        <f>'No. policies'!BI117*LOOKUP(BI$1,'Inputs &amp; Outputs'!$A$9:$A$58,'Inputs &amp; Outputs'!$I$9:$I$58)</f>
        <v>0</v>
      </c>
      <c r="BI117" s="7">
        <f>'No. policies'!BJ117*LOOKUP(BJ$1,'Inputs &amp; Outputs'!$A$9:$A$58,'Inputs &amp; Outputs'!$I$9:$I$58)</f>
        <v>0</v>
      </c>
      <c r="BJ117" s="7">
        <f>'No. policies'!BK117*LOOKUP(BK$1,'Inputs &amp; Outputs'!$A$9:$A$58,'Inputs &amp; Outputs'!$I$9:$I$58)</f>
        <v>0</v>
      </c>
      <c r="BK117" s="7">
        <f>'No. policies'!BL117*LOOKUP(BL$1,'Inputs &amp; Outputs'!$A$9:$A$58,'Inputs &amp; Outputs'!$I$9:$I$58)</f>
        <v>0</v>
      </c>
      <c r="BL117" s="7">
        <f>'No. policies'!BM117*LOOKUP(BM$1,'Inputs &amp; Outputs'!$A$9:$A$58,'Inputs &amp; Outputs'!$I$9:$I$58)</f>
        <v>0</v>
      </c>
      <c r="BM117" s="7">
        <f>'No. policies'!BN117*LOOKUP(BN$1,'Inputs &amp; Outputs'!$A$9:$A$58,'Inputs &amp; Outputs'!$I$9:$I$58)</f>
        <v>0</v>
      </c>
      <c r="BN117" s="7">
        <f>'No. policies'!BO117*LOOKUP(BO$1,'Inputs &amp; Outputs'!$A$9:$A$58,'Inputs &amp; Outputs'!$I$9:$I$58)</f>
        <v>0</v>
      </c>
      <c r="BO117" s="7">
        <f>'No. policies'!BP117*LOOKUP(BP$1,'Inputs &amp; Outputs'!$A$9:$A$58,'Inputs &amp; Outputs'!$I$9:$I$58)</f>
        <v>0</v>
      </c>
      <c r="BP117" s="7">
        <f>'No. policies'!BQ117*LOOKUP(BQ$1,'Inputs &amp; Outputs'!$A$9:$A$58,'Inputs &amp; Outputs'!$I$9:$I$58)</f>
        <v>0</v>
      </c>
      <c r="BQ117" s="7">
        <f>'No. policies'!BR117*LOOKUP(BR$1,'Inputs &amp; Outputs'!$A$9:$A$58,'Inputs &amp; Outputs'!$I$9:$I$58)</f>
        <v>0</v>
      </c>
      <c r="BR117" s="7">
        <f>'No. policies'!BS117*LOOKUP(BS$1,'Inputs &amp; Outputs'!$A$9:$A$58,'Inputs &amp; Outputs'!$I$9:$I$58)</f>
        <v>0</v>
      </c>
      <c r="BS117" s="7">
        <f>'No. policies'!BT117*LOOKUP(BT$1,'Inputs &amp; Outputs'!$A$9:$A$58,'Inputs &amp; Outputs'!$I$9:$I$58)</f>
        <v>0</v>
      </c>
      <c r="BT117" s="7">
        <f>'No. policies'!BU117*LOOKUP(BU$1,'Inputs &amp; Outputs'!$A$9:$A$58,'Inputs &amp; Outputs'!$I$9:$I$58)</f>
        <v>0</v>
      </c>
    </row>
    <row r="118" spans="1:72" x14ac:dyDescent="0.25">
      <c r="A118" s="1">
        <v>117</v>
      </c>
      <c r="B118" s="7">
        <f>'No. policies'!C118*LOOKUP(C$1,'Inputs &amp; Outputs'!$A$9:$A$58,'Inputs &amp; Outputs'!$I$9:$I$58)</f>
        <v>1907325682.3172207</v>
      </c>
      <c r="C118" s="7">
        <f>'No. policies'!D118*LOOKUP(D$1,'Inputs &amp; Outputs'!$A$9:$A$58,'Inputs &amp; Outputs'!$I$9:$I$58)</f>
        <v>1862841662.5641646</v>
      </c>
      <c r="D118" s="7">
        <f>'No. policies'!E118*LOOKUP(E$1,'Inputs &amp; Outputs'!$A$9:$A$58,'Inputs &amp; Outputs'!$I$9:$I$58)</f>
        <v>1813787048.8574808</v>
      </c>
      <c r="E118" s="7">
        <f>'No. policies'!F118*LOOKUP(F$1,'Inputs &amp; Outputs'!$A$9:$A$58,'Inputs &amp; Outputs'!$I$9:$I$58)</f>
        <v>1764340776.0083802</v>
      </c>
      <c r="F118" s="7">
        <f>'No. policies'!G118*LOOKUP(G$1,'Inputs &amp; Outputs'!$A$9:$A$58,'Inputs &amp; Outputs'!$I$9:$I$58)</f>
        <v>1711343559.7757943</v>
      </c>
      <c r="G118" s="7">
        <f>'No. policies'!H118*LOOKUP(H$1,'Inputs &amp; Outputs'!$A$9:$A$58,'Inputs &amp; Outputs'!$I$9:$I$58)</f>
        <v>1660143633.1364646</v>
      </c>
      <c r="H118" s="7">
        <f>'No. policies'!I118*LOOKUP(I$1,'Inputs &amp; Outputs'!$A$9:$A$58,'Inputs &amp; Outputs'!$I$9:$I$58)</f>
        <v>1604303062.5447168</v>
      </c>
      <c r="I118" s="7">
        <f>'No. policies'!J118*LOOKUP(J$1,'Inputs &amp; Outputs'!$A$9:$A$58,'Inputs &amp; Outputs'!$I$9:$I$58)</f>
        <v>1546464289.4735672</v>
      </c>
      <c r="J118" s="7">
        <f>'No. policies'!K118*LOOKUP(K$1,'Inputs &amp; Outputs'!$A$9:$A$58,'Inputs &amp; Outputs'!$I$9:$I$58)</f>
        <v>1493081534.852438</v>
      </c>
      <c r="K118" s="7">
        <f>'No. policies'!L118*LOOKUP(L$1,'Inputs &amp; Outputs'!$A$9:$A$58,'Inputs &amp; Outputs'!$I$9:$I$58)</f>
        <v>1435933634.9779029</v>
      </c>
      <c r="L118" s="7">
        <f>'No. policies'!M118*LOOKUP(M$1,'Inputs &amp; Outputs'!$A$9:$A$58,'Inputs &amp; Outputs'!$I$9:$I$58)</f>
        <v>1382438231.3351958</v>
      </c>
      <c r="M118" s="7">
        <f>'No. policies'!N118*LOOKUP(N$1,'Inputs &amp; Outputs'!$A$9:$A$58,'Inputs &amp; Outputs'!$I$9:$I$58)</f>
        <v>1322685166.9859011</v>
      </c>
      <c r="N118" s="7">
        <f>'No. policies'!O118*LOOKUP(O$1,'Inputs &amp; Outputs'!$A$9:$A$58,'Inputs &amp; Outputs'!$I$9:$I$58)</f>
        <v>1262015681.5680928</v>
      </c>
      <c r="O118" s="7">
        <f>'No. policies'!P118*LOOKUP(P$1,'Inputs &amp; Outputs'!$A$9:$A$58,'Inputs &amp; Outputs'!$I$9:$I$58)</f>
        <v>1200105463.2950909</v>
      </c>
      <c r="P118" s="7">
        <f>'No. policies'!Q118*LOOKUP(Q$1,'Inputs &amp; Outputs'!$A$9:$A$58,'Inputs &amp; Outputs'!$I$9:$I$58)</f>
        <v>1134953941.5561347</v>
      </c>
      <c r="Q118" s="7">
        <f>'No. policies'!R118*LOOKUP(R$1,'Inputs &amp; Outputs'!$A$9:$A$58,'Inputs &amp; Outputs'!$I$9:$I$58)</f>
        <v>1070942789.8518665</v>
      </c>
      <c r="R118" s="7">
        <f>'No. policies'!S118*LOOKUP(S$1,'Inputs &amp; Outputs'!$A$9:$A$58,'Inputs &amp; Outputs'!$I$9:$I$58)</f>
        <v>1005807766.6362411</v>
      </c>
      <c r="S118" s="7">
        <f>'No. policies'!T118*LOOKUP(T$1,'Inputs &amp; Outputs'!$A$9:$A$58,'Inputs &amp; Outputs'!$I$9:$I$58)</f>
        <v>939086523.89725471</v>
      </c>
      <c r="T118" s="7">
        <f>'No. policies'!U118*LOOKUP(U$1,'Inputs &amp; Outputs'!$A$9:$A$58,'Inputs &amp; Outputs'!$I$9:$I$58)</f>
        <v>873456292.11970818</v>
      </c>
      <c r="U118" s="7">
        <f>'No. policies'!V118*LOOKUP(V$1,'Inputs &amp; Outputs'!$A$9:$A$58,'Inputs &amp; Outputs'!$I$9:$I$58)</f>
        <v>806071426.15813661</v>
      </c>
      <c r="V118" s="7">
        <f>'No. policies'!W118*LOOKUP(W$1,'Inputs &amp; Outputs'!$A$9:$A$58,'Inputs &amp; Outputs'!$I$9:$I$58)</f>
        <v>739071265.76615787</v>
      </c>
      <c r="W118" s="7">
        <f>'No. policies'!X118*LOOKUP(X$1,'Inputs &amp; Outputs'!$A$9:$A$58,'Inputs &amp; Outputs'!$I$9:$I$58)</f>
        <v>676558220.81322968</v>
      </c>
      <c r="X118" s="7">
        <f>'No. policies'!Y118*LOOKUP(Y$1,'Inputs &amp; Outputs'!$A$9:$A$58,'Inputs &amp; Outputs'!$I$9:$I$58)</f>
        <v>611866425.33238912</v>
      </c>
      <c r="Y118" s="7">
        <f>'No. policies'!Z118*LOOKUP(Z$1,'Inputs &amp; Outputs'!$A$9:$A$58,'Inputs &amp; Outputs'!$I$9:$I$58)</f>
        <v>551240560.15902996</v>
      </c>
      <c r="Z118" s="7">
        <f>'No. policies'!AA118*LOOKUP(AA$1,'Inputs &amp; Outputs'!$A$9:$A$58,'Inputs &amp; Outputs'!$I$9:$I$58)</f>
        <v>486498132.97848487</v>
      </c>
      <c r="AA118" s="7">
        <f>'No. policies'!AB118*LOOKUP(AB$1,'Inputs &amp; Outputs'!$A$9:$A$58,'Inputs &amp; Outputs'!$I$9:$I$58)</f>
        <v>429693873.24166584</v>
      </c>
      <c r="AB118" s="7">
        <f>'No. policies'!AC118*LOOKUP(AC$1,'Inputs &amp; Outputs'!$A$9:$A$58,'Inputs &amp; Outputs'!$I$9:$I$58)</f>
        <v>372133747.30662823</v>
      </c>
      <c r="AC118" s="7">
        <f>'No. policies'!AD118*LOOKUP(AD$1,'Inputs &amp; Outputs'!$A$9:$A$58,'Inputs &amp; Outputs'!$I$9:$I$58)</f>
        <v>319419462.55020648</v>
      </c>
      <c r="AD118" s="7">
        <f>'No. policies'!AE118*LOOKUP(AE$1,'Inputs &amp; Outputs'!$A$9:$A$58,'Inputs &amp; Outputs'!$I$9:$I$58)</f>
        <v>270695640.2897594</v>
      </c>
      <c r="AE118" s="7">
        <f>'No. policies'!AF118*LOOKUP(AF$1,'Inputs &amp; Outputs'!$A$9:$A$58,'Inputs &amp; Outputs'!$I$9:$I$58)</f>
        <v>226884156.16949347</v>
      </c>
      <c r="AF118" s="7">
        <f>'No. policies'!AG118*LOOKUP(AG$1,'Inputs &amp; Outputs'!$A$9:$A$58,'Inputs &amp; Outputs'!$I$9:$I$58)</f>
        <v>187829016.26829445</v>
      </c>
      <c r="AG118" s="7">
        <f>'No. policies'!AH118*LOOKUP(AH$1,'Inputs &amp; Outputs'!$A$9:$A$58,'Inputs &amp; Outputs'!$I$9:$I$58)</f>
        <v>151241873.36002111</v>
      </c>
      <c r="AH118" s="7">
        <f>'No. policies'!AI118*LOOKUP(AI$1,'Inputs &amp; Outputs'!$A$9:$A$58,'Inputs &amp; Outputs'!$I$9:$I$58)</f>
        <v>120098085.26147904</v>
      </c>
      <c r="AI118" s="7">
        <f>'No. policies'!AJ118*LOOKUP(AJ$1,'Inputs &amp; Outputs'!$A$9:$A$58,'Inputs &amp; Outputs'!$I$9:$I$58)</f>
        <v>92836196.143063083</v>
      </c>
      <c r="AJ118" s="7">
        <f>'No. policies'!AK118*LOOKUP(AK$1,'Inputs &amp; Outputs'!$A$9:$A$58,'Inputs &amp; Outputs'!$I$9:$I$58)</f>
        <v>71417012.829817861</v>
      </c>
      <c r="AK118" s="7">
        <f>'No. policies'!AL118*LOOKUP(AL$1,'Inputs &amp; Outputs'!$A$9:$A$58,'Inputs &amp; Outputs'!$I$9:$I$58)</f>
        <v>53211833.105012998</v>
      </c>
      <c r="AL118" s="7">
        <f>'No. policies'!AM118*LOOKUP(AM$1,'Inputs &amp; Outputs'!$A$9:$A$58,'Inputs &amp; Outputs'!$I$9:$I$58)</f>
        <v>40415046.375203185</v>
      </c>
      <c r="AM118" s="7">
        <f>'No. policies'!AN118*LOOKUP(AN$1,'Inputs &amp; Outputs'!$A$9:$A$58,'Inputs &amp; Outputs'!$I$9:$I$58)</f>
        <v>29596400.958781797</v>
      </c>
      <c r="AN118" s="7">
        <f>'No. policies'!AO118*LOOKUP(AO$1,'Inputs &amp; Outputs'!$A$9:$A$58,'Inputs &amp; Outputs'!$I$9:$I$58)</f>
        <v>20712729.894069761</v>
      </c>
      <c r="AO118" s="7">
        <f>'No. policies'!AP118*LOOKUP(AP$1,'Inputs &amp; Outputs'!$A$9:$A$58,'Inputs &amp; Outputs'!$I$9:$I$58)</f>
        <v>14693021.422087714</v>
      </c>
      <c r="AP118" s="7">
        <f>'No. policies'!AQ118*LOOKUP(AQ$1,'Inputs &amp; Outputs'!$A$9:$A$58,'Inputs &amp; Outputs'!$I$9:$I$58)</f>
        <v>9742504.1742333043</v>
      </c>
      <c r="AQ118" s="7">
        <f>'No. policies'!AR118*LOOKUP(AR$1,'Inputs &amp; Outputs'!$A$9:$A$58,'Inputs &amp; Outputs'!$I$9:$I$58)</f>
        <v>6665225.3798323032</v>
      </c>
      <c r="AR118" s="7">
        <f>'No. policies'!AS118*LOOKUP(AS$1,'Inputs &amp; Outputs'!$A$9:$A$58,'Inputs &amp; Outputs'!$I$9:$I$58)</f>
        <v>4240685.6510804482</v>
      </c>
      <c r="AS118" s="7">
        <f>'No. policies'!AT118*LOOKUP(AT$1,'Inputs &amp; Outputs'!$A$9:$A$58,'Inputs &amp; Outputs'!$I$9:$I$58)</f>
        <v>2629721.4718967513</v>
      </c>
      <c r="AT118" s="7">
        <f>'No. policies'!AU118*LOOKUP(AU$1,'Inputs &amp; Outputs'!$A$9:$A$58,'Inputs &amp; Outputs'!$I$9:$I$58)</f>
        <v>1637113.2096051376</v>
      </c>
      <c r="AU118" s="7">
        <f>'No. policies'!AV118*LOOKUP(AV$1,'Inputs &amp; Outputs'!$A$9:$A$58,'Inputs &amp; Outputs'!$I$9:$I$58)</f>
        <v>1021767.0274372142</v>
      </c>
      <c r="AV118" s="7">
        <f>'No. policies'!AW118*LOOKUP(AW$1,'Inputs &amp; Outputs'!$A$9:$A$58,'Inputs &amp; Outputs'!$I$9:$I$58)</f>
        <v>516183.80390019773</v>
      </c>
      <c r="AW118" s="7">
        <f>'No. policies'!AX118*LOOKUP(AX$1,'Inputs &amp; Outputs'!$A$9:$A$58,'Inputs &amp; Outputs'!$I$9:$I$58)</f>
        <v>150694.63942307691</v>
      </c>
      <c r="AX118" s="7">
        <f>'No. policies'!AY118*LOOKUP(AY$1,'Inputs &amp; Outputs'!$A$9:$A$58,'Inputs &amp; Outputs'!$I$9:$I$58)</f>
        <v>150000</v>
      </c>
      <c r="AY118" s="7">
        <f>'No. policies'!AZ118*LOOKUP(AZ$1,'Inputs &amp; Outputs'!$A$9:$A$58,'Inputs &amp; Outputs'!$I$9:$I$58)</f>
        <v>0</v>
      </c>
      <c r="AZ118" s="7">
        <f>'No. policies'!BA118*LOOKUP(BA$1,'Inputs &amp; Outputs'!$A$9:$A$58,'Inputs &amp; Outputs'!$I$9:$I$58)</f>
        <v>0</v>
      </c>
      <c r="BA118" s="7">
        <f>'No. policies'!BB118*LOOKUP(BB$1,'Inputs &amp; Outputs'!$A$9:$A$58,'Inputs &amp; Outputs'!$I$9:$I$58)</f>
        <v>0</v>
      </c>
      <c r="BB118" s="7">
        <f>'No. policies'!BC118*LOOKUP(BC$1,'Inputs &amp; Outputs'!$A$9:$A$58,'Inputs &amp; Outputs'!$I$9:$I$58)</f>
        <v>0</v>
      </c>
      <c r="BC118" s="7">
        <f>'No. policies'!BD118*LOOKUP(BD$1,'Inputs &amp; Outputs'!$A$9:$A$58,'Inputs &amp; Outputs'!$I$9:$I$58)</f>
        <v>0</v>
      </c>
      <c r="BD118" s="7">
        <f>'No. policies'!BE118*LOOKUP(BE$1,'Inputs &amp; Outputs'!$A$9:$A$58,'Inputs &amp; Outputs'!$I$9:$I$58)</f>
        <v>0</v>
      </c>
      <c r="BE118" s="7">
        <f>'No. policies'!BF118*LOOKUP(BF$1,'Inputs &amp; Outputs'!$A$9:$A$58,'Inputs &amp; Outputs'!$I$9:$I$58)</f>
        <v>0</v>
      </c>
      <c r="BF118" s="7">
        <f>'No. policies'!BG118*LOOKUP(BG$1,'Inputs &amp; Outputs'!$A$9:$A$58,'Inputs &amp; Outputs'!$I$9:$I$58)</f>
        <v>0</v>
      </c>
      <c r="BG118" s="7">
        <f>'No. policies'!BH118*LOOKUP(BH$1,'Inputs &amp; Outputs'!$A$9:$A$58,'Inputs &amp; Outputs'!$I$9:$I$58)</f>
        <v>0</v>
      </c>
      <c r="BH118" s="7">
        <f>'No. policies'!BI118*LOOKUP(BI$1,'Inputs &amp; Outputs'!$A$9:$A$58,'Inputs &amp; Outputs'!$I$9:$I$58)</f>
        <v>0</v>
      </c>
      <c r="BI118" s="7">
        <f>'No. policies'!BJ118*LOOKUP(BJ$1,'Inputs &amp; Outputs'!$A$9:$A$58,'Inputs &amp; Outputs'!$I$9:$I$58)</f>
        <v>0</v>
      </c>
      <c r="BJ118" s="7">
        <f>'No. policies'!BK118*LOOKUP(BK$1,'Inputs &amp; Outputs'!$A$9:$A$58,'Inputs &amp; Outputs'!$I$9:$I$58)</f>
        <v>0</v>
      </c>
      <c r="BK118" s="7">
        <f>'No. policies'!BL118*LOOKUP(BL$1,'Inputs &amp; Outputs'!$A$9:$A$58,'Inputs &amp; Outputs'!$I$9:$I$58)</f>
        <v>0</v>
      </c>
      <c r="BL118" s="7">
        <f>'No. policies'!BM118*LOOKUP(BM$1,'Inputs &amp; Outputs'!$A$9:$A$58,'Inputs &amp; Outputs'!$I$9:$I$58)</f>
        <v>0</v>
      </c>
      <c r="BM118" s="7">
        <f>'No. policies'!BN118*LOOKUP(BN$1,'Inputs &amp; Outputs'!$A$9:$A$58,'Inputs &amp; Outputs'!$I$9:$I$58)</f>
        <v>0</v>
      </c>
      <c r="BN118" s="7">
        <f>'No. policies'!BO118*LOOKUP(BO$1,'Inputs &amp; Outputs'!$A$9:$A$58,'Inputs &amp; Outputs'!$I$9:$I$58)</f>
        <v>0</v>
      </c>
      <c r="BO118" s="7">
        <f>'No. policies'!BP118*LOOKUP(BP$1,'Inputs &amp; Outputs'!$A$9:$A$58,'Inputs &amp; Outputs'!$I$9:$I$58)</f>
        <v>0</v>
      </c>
      <c r="BP118" s="7">
        <f>'No. policies'!BQ118*LOOKUP(BQ$1,'Inputs &amp; Outputs'!$A$9:$A$58,'Inputs &amp; Outputs'!$I$9:$I$58)</f>
        <v>0</v>
      </c>
      <c r="BQ118" s="7">
        <f>'No. policies'!BR118*LOOKUP(BR$1,'Inputs &amp; Outputs'!$A$9:$A$58,'Inputs &amp; Outputs'!$I$9:$I$58)</f>
        <v>0</v>
      </c>
      <c r="BR118" s="7">
        <f>'No. policies'!BS118*LOOKUP(BS$1,'Inputs &amp; Outputs'!$A$9:$A$58,'Inputs &amp; Outputs'!$I$9:$I$58)</f>
        <v>0</v>
      </c>
      <c r="BS118" s="7">
        <f>'No. policies'!BT118*LOOKUP(BT$1,'Inputs &amp; Outputs'!$A$9:$A$58,'Inputs &amp; Outputs'!$I$9:$I$58)</f>
        <v>0</v>
      </c>
      <c r="BT118" s="7">
        <f>'No. policies'!BU118*LOOKUP(BU$1,'Inputs &amp; Outputs'!$A$9:$A$58,'Inputs &amp; Outputs'!$I$9:$I$58)</f>
        <v>0</v>
      </c>
    </row>
    <row r="119" spans="1:72" x14ac:dyDescent="0.25">
      <c r="A119" s="1">
        <v>118</v>
      </c>
      <c r="B119" s="7">
        <f>'No. policies'!C119*LOOKUP(C$1,'Inputs &amp; Outputs'!$A$9:$A$58,'Inputs &amp; Outputs'!$I$9:$I$58)</f>
        <v>1910772656.4418905</v>
      </c>
      <c r="C119" s="7">
        <f>'No. policies'!D119*LOOKUP(D$1,'Inputs &amp; Outputs'!$A$9:$A$58,'Inputs &amp; Outputs'!$I$9:$I$58)</f>
        <v>1863591447.8982618</v>
      </c>
      <c r="D119" s="7">
        <f>'No. policies'!E119*LOOKUP(E$1,'Inputs &amp; Outputs'!$A$9:$A$58,'Inputs &amp; Outputs'!$I$9:$I$58)</f>
        <v>1813053909.3874495</v>
      </c>
      <c r="E119" s="7">
        <f>'No. policies'!F119*LOOKUP(F$1,'Inputs &amp; Outputs'!$A$9:$A$58,'Inputs &amp; Outputs'!$I$9:$I$58)</f>
        <v>1761834610.1333683</v>
      </c>
      <c r="F119" s="7">
        <f>'No. policies'!G119*LOOKUP(G$1,'Inputs &amp; Outputs'!$A$9:$A$58,'Inputs &amp; Outputs'!$I$9:$I$58)</f>
        <v>1709597290.8372474</v>
      </c>
      <c r="G119" s="7">
        <f>'No. policies'!H119*LOOKUP(H$1,'Inputs &amp; Outputs'!$A$9:$A$58,'Inputs &amp; Outputs'!$I$9:$I$58)</f>
        <v>1656060476.0145876</v>
      </c>
      <c r="H119" s="7">
        <f>'No. policies'!I119*LOOKUP(I$1,'Inputs &amp; Outputs'!$A$9:$A$58,'Inputs &amp; Outputs'!$I$9:$I$58)</f>
        <v>1600661433.6367533</v>
      </c>
      <c r="I119" s="7">
        <f>'No. policies'!J119*LOOKUP(J$1,'Inputs &amp; Outputs'!$A$9:$A$58,'Inputs &amp; Outputs'!$I$9:$I$58)</f>
        <v>1544856069.5385904</v>
      </c>
      <c r="J119" s="7">
        <f>'No. policies'!K119*LOOKUP(K$1,'Inputs &amp; Outputs'!$A$9:$A$58,'Inputs &amp; Outputs'!$I$9:$I$58)</f>
        <v>1484032555.8533323</v>
      </c>
      <c r="K119" s="7">
        <f>'No. policies'!L119*LOOKUP(L$1,'Inputs &amp; Outputs'!$A$9:$A$58,'Inputs &amp; Outputs'!$I$9:$I$58)</f>
        <v>1428075442.0691624</v>
      </c>
      <c r="L119" s="7">
        <f>'No. policies'!M119*LOOKUP(M$1,'Inputs &amp; Outputs'!$A$9:$A$58,'Inputs &amp; Outputs'!$I$9:$I$58)</f>
        <v>1370455151.5286961</v>
      </c>
      <c r="M119" s="7">
        <f>'No. policies'!N119*LOOKUP(N$1,'Inputs &amp; Outputs'!$A$9:$A$58,'Inputs &amp; Outputs'!$I$9:$I$58)</f>
        <v>1311681600.1103785</v>
      </c>
      <c r="N119" s="7">
        <f>'No. policies'!O119*LOOKUP(O$1,'Inputs &amp; Outputs'!$A$9:$A$58,'Inputs &amp; Outputs'!$I$9:$I$58)</f>
        <v>1245703544.3655756</v>
      </c>
      <c r="O119" s="7">
        <f>'No. policies'!P119*LOOKUP(P$1,'Inputs &amp; Outputs'!$A$9:$A$58,'Inputs &amp; Outputs'!$I$9:$I$58)</f>
        <v>1184417810.1801224</v>
      </c>
      <c r="P119" s="7">
        <f>'No. policies'!Q119*LOOKUP(Q$1,'Inputs &amp; Outputs'!$A$9:$A$58,'Inputs &amp; Outputs'!$I$9:$I$58)</f>
        <v>1116385161.6146901</v>
      </c>
      <c r="Q119" s="7">
        <f>'No. policies'!R119*LOOKUP(R$1,'Inputs &amp; Outputs'!$A$9:$A$58,'Inputs &amp; Outputs'!$I$9:$I$58)</f>
        <v>1050999273.6845555</v>
      </c>
      <c r="R119" s="7">
        <f>'No. policies'!S119*LOOKUP(S$1,'Inputs &amp; Outputs'!$A$9:$A$58,'Inputs &amp; Outputs'!$I$9:$I$58)</f>
        <v>987904296.57744896</v>
      </c>
      <c r="S119" s="7">
        <f>'No. policies'!T119*LOOKUP(T$1,'Inputs &amp; Outputs'!$A$9:$A$58,'Inputs &amp; Outputs'!$I$9:$I$58)</f>
        <v>919622457.6124723</v>
      </c>
      <c r="T119" s="7">
        <f>'No. policies'!U119*LOOKUP(U$1,'Inputs &amp; Outputs'!$A$9:$A$58,'Inputs &amp; Outputs'!$I$9:$I$58)</f>
        <v>850804201.74591613</v>
      </c>
      <c r="U119" s="7">
        <f>'No. policies'!V119*LOOKUP(V$1,'Inputs &amp; Outputs'!$A$9:$A$58,'Inputs &amp; Outputs'!$I$9:$I$58)</f>
        <v>785195889.59015167</v>
      </c>
      <c r="V119" s="7">
        <f>'No. policies'!W119*LOOKUP(W$1,'Inputs &amp; Outputs'!$A$9:$A$58,'Inputs &amp; Outputs'!$I$9:$I$58)</f>
        <v>715620502.8634795</v>
      </c>
      <c r="W119" s="7">
        <f>'No. policies'!X119*LOOKUP(X$1,'Inputs &amp; Outputs'!$A$9:$A$58,'Inputs &amp; Outputs'!$I$9:$I$58)</f>
        <v>650246648.83449376</v>
      </c>
      <c r="X119" s="7">
        <f>'No. policies'!Y119*LOOKUP(Y$1,'Inputs &amp; Outputs'!$A$9:$A$58,'Inputs &amp; Outputs'!$I$9:$I$58)</f>
        <v>591091655.83848417</v>
      </c>
      <c r="Y119" s="7">
        <f>'No. policies'!Z119*LOOKUP(Z$1,'Inputs &amp; Outputs'!$A$9:$A$58,'Inputs &amp; Outputs'!$I$9:$I$58)</f>
        <v>526816553.28714919</v>
      </c>
      <c r="Z119" s="7">
        <f>'No. policies'!AA119*LOOKUP(AA$1,'Inputs &amp; Outputs'!$A$9:$A$58,'Inputs &amp; Outputs'!$I$9:$I$58)</f>
        <v>466402073.39928442</v>
      </c>
      <c r="AA119" s="7">
        <f>'No. policies'!AB119*LOOKUP(AB$1,'Inputs &amp; Outputs'!$A$9:$A$58,'Inputs &amp; Outputs'!$I$9:$I$58)</f>
        <v>410941142.1959542</v>
      </c>
      <c r="AB119" s="7">
        <f>'No. policies'!AC119*LOOKUP(AC$1,'Inputs &amp; Outputs'!$A$9:$A$58,'Inputs &amp; Outputs'!$I$9:$I$58)</f>
        <v>359570150.16595882</v>
      </c>
      <c r="AC119" s="7">
        <f>'No. policies'!AD119*LOOKUP(AD$1,'Inputs &amp; Outputs'!$A$9:$A$58,'Inputs &amp; Outputs'!$I$9:$I$58)</f>
        <v>310893824.24447882</v>
      </c>
      <c r="AD119" s="7">
        <f>'No. policies'!AE119*LOOKUP(AE$1,'Inputs &amp; Outputs'!$A$9:$A$58,'Inputs &amp; Outputs'!$I$9:$I$58)</f>
        <v>263540689.44509616</v>
      </c>
      <c r="AE119" s="7">
        <f>'No. policies'!AF119*LOOKUP(AF$1,'Inputs &amp; Outputs'!$A$9:$A$58,'Inputs &amp; Outputs'!$I$9:$I$58)</f>
        <v>218339560.12412041</v>
      </c>
      <c r="AF119" s="7">
        <f>'No. policies'!AG119*LOOKUP(AG$1,'Inputs &amp; Outputs'!$A$9:$A$58,'Inputs &amp; Outputs'!$I$9:$I$58)</f>
        <v>176928225.14558092</v>
      </c>
      <c r="AG119" s="7">
        <f>'No. policies'!AH119*LOOKUP(AH$1,'Inputs &amp; Outputs'!$A$9:$A$58,'Inputs &amp; Outputs'!$I$9:$I$58)</f>
        <v>140358677.44719264</v>
      </c>
      <c r="AH119" s="7">
        <f>'No. policies'!AI119*LOOKUP(AI$1,'Inputs &amp; Outputs'!$A$9:$A$58,'Inputs &amp; Outputs'!$I$9:$I$58)</f>
        <v>111198961.45371924</v>
      </c>
      <c r="AI119" s="7">
        <f>'No. policies'!AJ119*LOOKUP(AJ$1,'Inputs &amp; Outputs'!$A$9:$A$58,'Inputs &amp; Outputs'!$I$9:$I$58)</f>
        <v>84484666.851478294</v>
      </c>
      <c r="AJ119" s="7">
        <f>'No. policies'!AK119*LOOKUP(AK$1,'Inputs &amp; Outputs'!$A$9:$A$58,'Inputs &amp; Outputs'!$I$9:$I$58)</f>
        <v>64671686.39895872</v>
      </c>
      <c r="AK119" s="7">
        <f>'No. policies'!AL119*LOOKUP(AL$1,'Inputs &amp; Outputs'!$A$9:$A$58,'Inputs &amp; Outputs'!$I$9:$I$58)</f>
        <v>49503918.084248036</v>
      </c>
      <c r="AL119" s="7">
        <f>'No. policies'!AM119*LOOKUP(AM$1,'Inputs &amp; Outputs'!$A$9:$A$58,'Inputs &amp; Outputs'!$I$9:$I$58)</f>
        <v>36263651.883490473</v>
      </c>
      <c r="AM119" s="7">
        <f>'No. policies'!AN119*LOOKUP(AN$1,'Inputs &amp; Outputs'!$A$9:$A$58,'Inputs &amp; Outputs'!$I$9:$I$58)</f>
        <v>25745995.397153877</v>
      </c>
      <c r="AN119" s="7">
        <f>'No. policies'!AO119*LOOKUP(AO$1,'Inputs &amp; Outputs'!$A$9:$A$58,'Inputs &amp; Outputs'!$I$9:$I$58)</f>
        <v>18001639.59379885</v>
      </c>
      <c r="AO119" s="7">
        <f>'No. policies'!AP119*LOOKUP(AP$1,'Inputs &amp; Outputs'!$A$9:$A$58,'Inputs &amp; Outputs'!$I$9:$I$58)</f>
        <v>12338042.378826268</v>
      </c>
      <c r="AP119" s="7">
        <f>'No. policies'!AQ119*LOOKUP(AQ$1,'Inputs &amp; Outputs'!$A$9:$A$58,'Inputs &amp; Outputs'!$I$9:$I$58)</f>
        <v>8054446.5202819882</v>
      </c>
      <c r="AQ119" s="7">
        <f>'No. policies'!AR119*LOOKUP(AR$1,'Inputs &amp; Outputs'!$A$9:$A$58,'Inputs &amp; Outputs'!$I$9:$I$58)</f>
        <v>5395658.6408166261</v>
      </c>
      <c r="AR119" s="7">
        <f>'No. policies'!AS119*LOOKUP(AS$1,'Inputs &amp; Outputs'!$A$9:$A$58,'Inputs &amp; Outputs'!$I$9:$I$58)</f>
        <v>3519769.0903967721</v>
      </c>
      <c r="AS119" s="7">
        <f>'No. policies'!AT119*LOOKUP(AT$1,'Inputs &amp; Outputs'!$A$9:$A$58,'Inputs &amp; Outputs'!$I$9:$I$58)</f>
        <v>2315724.8782374375</v>
      </c>
      <c r="AT119" s="7">
        <f>'No. policies'!AU119*LOOKUP(AU$1,'Inputs &amp; Outputs'!$A$9:$A$58,'Inputs &amp; Outputs'!$I$9:$I$58)</f>
        <v>1387987.2864043559</v>
      </c>
      <c r="AU119" s="7">
        <f>'No. policies'!AV119*LOOKUP(AV$1,'Inputs &amp; Outputs'!$A$9:$A$58,'Inputs &amp; Outputs'!$I$9:$I$58)</f>
        <v>805028.56707174447</v>
      </c>
      <c r="AV119" s="7">
        <f>'No. policies'!AW119*LOOKUP(AW$1,'Inputs &amp; Outputs'!$A$9:$A$58,'Inputs &amp; Outputs'!$I$9:$I$58)</f>
        <v>393282.89820967446</v>
      </c>
      <c r="AW119" s="7">
        <f>'No. policies'!AX119*LOOKUP(AX$1,'Inputs &amp; Outputs'!$A$9:$A$58,'Inputs &amp; Outputs'!$I$9:$I$58)</f>
        <v>135625.17548076922</v>
      </c>
      <c r="AX119" s="7">
        <f>'No. policies'!AY119*LOOKUP(AY$1,'Inputs &amp; Outputs'!$A$9:$A$58,'Inputs &amp; Outputs'!$I$9:$I$58)</f>
        <v>175000</v>
      </c>
      <c r="AY119" s="7">
        <f>'No. policies'!AZ119*LOOKUP(AZ$1,'Inputs &amp; Outputs'!$A$9:$A$58,'Inputs &amp; Outputs'!$I$9:$I$58)</f>
        <v>0</v>
      </c>
      <c r="AZ119" s="7">
        <f>'No. policies'!BA119*LOOKUP(BA$1,'Inputs &amp; Outputs'!$A$9:$A$58,'Inputs &amp; Outputs'!$I$9:$I$58)</f>
        <v>0</v>
      </c>
      <c r="BA119" s="7">
        <f>'No. policies'!BB119*LOOKUP(BB$1,'Inputs &amp; Outputs'!$A$9:$A$58,'Inputs &amp; Outputs'!$I$9:$I$58)</f>
        <v>0</v>
      </c>
      <c r="BB119" s="7">
        <f>'No. policies'!BC119*LOOKUP(BC$1,'Inputs &amp; Outputs'!$A$9:$A$58,'Inputs &amp; Outputs'!$I$9:$I$58)</f>
        <v>0</v>
      </c>
      <c r="BC119" s="7">
        <f>'No. policies'!BD119*LOOKUP(BD$1,'Inputs &amp; Outputs'!$A$9:$A$58,'Inputs &amp; Outputs'!$I$9:$I$58)</f>
        <v>0</v>
      </c>
      <c r="BD119" s="7">
        <f>'No. policies'!BE119*LOOKUP(BE$1,'Inputs &amp; Outputs'!$A$9:$A$58,'Inputs &amp; Outputs'!$I$9:$I$58)</f>
        <v>0</v>
      </c>
      <c r="BE119" s="7">
        <f>'No. policies'!BF119*LOOKUP(BF$1,'Inputs &amp; Outputs'!$A$9:$A$58,'Inputs &amp; Outputs'!$I$9:$I$58)</f>
        <v>0</v>
      </c>
      <c r="BF119" s="7">
        <f>'No. policies'!BG119*LOOKUP(BG$1,'Inputs &amp; Outputs'!$A$9:$A$58,'Inputs &amp; Outputs'!$I$9:$I$58)</f>
        <v>0</v>
      </c>
      <c r="BG119" s="7">
        <f>'No. policies'!BH119*LOOKUP(BH$1,'Inputs &amp; Outputs'!$A$9:$A$58,'Inputs &amp; Outputs'!$I$9:$I$58)</f>
        <v>0</v>
      </c>
      <c r="BH119" s="7">
        <f>'No. policies'!BI119*LOOKUP(BI$1,'Inputs &amp; Outputs'!$A$9:$A$58,'Inputs &amp; Outputs'!$I$9:$I$58)</f>
        <v>0</v>
      </c>
      <c r="BI119" s="7">
        <f>'No. policies'!BJ119*LOOKUP(BJ$1,'Inputs &amp; Outputs'!$A$9:$A$58,'Inputs &amp; Outputs'!$I$9:$I$58)</f>
        <v>0</v>
      </c>
      <c r="BJ119" s="7">
        <f>'No. policies'!BK119*LOOKUP(BK$1,'Inputs &amp; Outputs'!$A$9:$A$58,'Inputs &amp; Outputs'!$I$9:$I$58)</f>
        <v>0</v>
      </c>
      <c r="BK119" s="7">
        <f>'No. policies'!BL119*LOOKUP(BL$1,'Inputs &amp; Outputs'!$A$9:$A$58,'Inputs &amp; Outputs'!$I$9:$I$58)</f>
        <v>0</v>
      </c>
      <c r="BL119" s="7">
        <f>'No. policies'!BM119*LOOKUP(BM$1,'Inputs &amp; Outputs'!$A$9:$A$58,'Inputs &amp; Outputs'!$I$9:$I$58)</f>
        <v>0</v>
      </c>
      <c r="BM119" s="7">
        <f>'No. policies'!BN119*LOOKUP(BN$1,'Inputs &amp; Outputs'!$A$9:$A$58,'Inputs &amp; Outputs'!$I$9:$I$58)</f>
        <v>0</v>
      </c>
      <c r="BN119" s="7">
        <f>'No. policies'!BO119*LOOKUP(BO$1,'Inputs &amp; Outputs'!$A$9:$A$58,'Inputs &amp; Outputs'!$I$9:$I$58)</f>
        <v>0</v>
      </c>
      <c r="BO119" s="7">
        <f>'No. policies'!BP119*LOOKUP(BP$1,'Inputs &amp; Outputs'!$A$9:$A$58,'Inputs &amp; Outputs'!$I$9:$I$58)</f>
        <v>0</v>
      </c>
      <c r="BP119" s="7">
        <f>'No. policies'!BQ119*LOOKUP(BQ$1,'Inputs &amp; Outputs'!$A$9:$A$58,'Inputs &amp; Outputs'!$I$9:$I$58)</f>
        <v>0</v>
      </c>
      <c r="BQ119" s="7">
        <f>'No. policies'!BR119*LOOKUP(BR$1,'Inputs &amp; Outputs'!$A$9:$A$58,'Inputs &amp; Outputs'!$I$9:$I$58)</f>
        <v>0</v>
      </c>
      <c r="BR119" s="7">
        <f>'No. policies'!BS119*LOOKUP(BS$1,'Inputs &amp; Outputs'!$A$9:$A$58,'Inputs &amp; Outputs'!$I$9:$I$58)</f>
        <v>0</v>
      </c>
      <c r="BS119" s="7">
        <f>'No. policies'!BT119*LOOKUP(BT$1,'Inputs &amp; Outputs'!$A$9:$A$58,'Inputs &amp; Outputs'!$I$9:$I$58)</f>
        <v>0</v>
      </c>
      <c r="BT119" s="7">
        <f>'No. policies'!BU119*LOOKUP(BU$1,'Inputs &amp; Outputs'!$A$9:$A$58,'Inputs &amp; Outputs'!$I$9:$I$58)</f>
        <v>0</v>
      </c>
    </row>
    <row r="120" spans="1:72" x14ac:dyDescent="0.25">
      <c r="A120" s="1">
        <v>119</v>
      </c>
      <c r="B120" s="7">
        <f>'No. policies'!C120*LOOKUP(C$1,'Inputs &amp; Outputs'!$A$9:$A$58,'Inputs &amp; Outputs'!$I$9:$I$58)</f>
        <v>1910772656.4418905</v>
      </c>
      <c r="C120" s="7">
        <f>'No. policies'!D120*LOOKUP(D$1,'Inputs &amp; Outputs'!$A$9:$A$58,'Inputs &amp; Outputs'!$I$9:$I$58)</f>
        <v>1865465911.2335045</v>
      </c>
      <c r="D120" s="7">
        <f>'No. policies'!E120*LOOKUP(E$1,'Inputs &amp; Outputs'!$A$9:$A$58,'Inputs &amp; Outputs'!$I$9:$I$58)</f>
        <v>1814153618.5924964</v>
      </c>
      <c r="E120" s="7">
        <f>'No. policies'!F120*LOOKUP(F$1,'Inputs &amp; Outputs'!$A$9:$A$58,'Inputs &amp; Outputs'!$I$9:$I$58)</f>
        <v>1763266704.9190893</v>
      </c>
      <c r="F120" s="7">
        <f>'No. policies'!G120*LOOKUP(G$1,'Inputs &amp; Outputs'!$A$9:$A$58,'Inputs &amp; Outputs'!$I$9:$I$58)</f>
        <v>1709248037.0495381</v>
      </c>
      <c r="G120" s="7">
        <f>'No. policies'!H120*LOOKUP(H$1,'Inputs &amp; Outputs'!$A$9:$A$58,'Inputs &amp; Outputs'!$I$9:$I$58)</f>
        <v>1658102054.5755262</v>
      </c>
      <c r="H120" s="7">
        <f>'No. policies'!I120*LOOKUP(I$1,'Inputs &amp; Outputs'!$A$9:$A$58,'Inputs &amp; Outputs'!$I$9:$I$58)</f>
        <v>1603640948.1978145</v>
      </c>
      <c r="I120" s="7">
        <f>'No. policies'!J120*LOOKUP(J$1,'Inputs &amp; Outputs'!$A$9:$A$58,'Inputs &amp; Outputs'!$I$9:$I$58)</f>
        <v>1548715797.3825345</v>
      </c>
      <c r="J120" s="7">
        <f>'No. policies'!K120*LOOKUP(K$1,'Inputs &amp; Outputs'!$A$9:$A$58,'Inputs &amp; Outputs'!$I$9:$I$58)</f>
        <v>1491209332.3008988</v>
      </c>
      <c r="K120" s="7">
        <f>'No. policies'!L120*LOOKUP(L$1,'Inputs &amp; Outputs'!$A$9:$A$58,'Inputs &amp; Outputs'!$I$9:$I$58)</f>
        <v>1434120205.8451166</v>
      </c>
      <c r="L120" s="7">
        <f>'No. policies'!M120*LOOKUP(M$1,'Inputs &amp; Outputs'!$A$9:$A$58,'Inputs &amp; Outputs'!$I$9:$I$58)</f>
        <v>1374839205.1164398</v>
      </c>
      <c r="M120" s="7">
        <f>'No. policies'!N120*LOOKUP(N$1,'Inputs &amp; Outputs'!$A$9:$A$58,'Inputs &amp; Outputs'!$I$9:$I$58)</f>
        <v>1310553029.1487865</v>
      </c>
      <c r="N120" s="7">
        <f>'No. policies'!O120*LOOKUP(O$1,'Inputs &amp; Outputs'!$A$9:$A$58,'Inputs &amp; Outputs'!$I$9:$I$58)</f>
        <v>1250597185.5263307</v>
      </c>
      <c r="O120" s="7">
        <f>'No. policies'!P120*LOOKUP(P$1,'Inputs &amp; Outputs'!$A$9:$A$58,'Inputs &amp; Outputs'!$I$9:$I$58)</f>
        <v>1188078262.5736151</v>
      </c>
      <c r="P120" s="7">
        <f>'No. policies'!Q120*LOOKUP(Q$1,'Inputs &amp; Outputs'!$A$9:$A$58,'Inputs &amp; Outputs'!$I$9:$I$58)</f>
        <v>1124916763.2094078</v>
      </c>
      <c r="Q120" s="7">
        <f>'No. policies'!R120*LOOKUP(R$1,'Inputs &amp; Outputs'!$A$9:$A$58,'Inputs &amp; Outputs'!$I$9:$I$58)</f>
        <v>1055084090.2489445</v>
      </c>
      <c r="R120" s="7">
        <f>'No. policies'!S120*LOOKUP(S$1,'Inputs &amp; Outputs'!$A$9:$A$58,'Inputs &amp; Outputs'!$I$9:$I$58)</f>
        <v>991347271.58875513</v>
      </c>
      <c r="S120" s="7">
        <f>'No. policies'!T120*LOOKUP(T$1,'Inputs &amp; Outputs'!$A$9:$A$58,'Inputs &amp; Outputs'!$I$9:$I$58)</f>
        <v>923559010.344226</v>
      </c>
      <c r="T120" s="7">
        <f>'No. policies'!U120*LOOKUP(U$1,'Inputs &amp; Outputs'!$A$9:$A$58,'Inputs &amp; Outputs'!$I$9:$I$58)</f>
        <v>856830904.6894021</v>
      </c>
      <c r="U120" s="7">
        <f>'No. policies'!V120*LOOKUP(V$1,'Inputs &amp; Outputs'!$A$9:$A$58,'Inputs &amp; Outputs'!$I$9:$I$58)</f>
        <v>789725487.14735591</v>
      </c>
      <c r="V120" s="7">
        <f>'No. policies'!W120*LOOKUP(W$1,'Inputs &amp; Outputs'!$A$9:$A$58,'Inputs &amp; Outputs'!$I$9:$I$58)</f>
        <v>726973649.98303008</v>
      </c>
      <c r="W120" s="7">
        <f>'No. policies'!X120*LOOKUP(X$1,'Inputs &amp; Outputs'!$A$9:$A$58,'Inputs &amp; Outputs'!$I$9:$I$58)</f>
        <v>661297509.06556284</v>
      </c>
      <c r="X120" s="7">
        <f>'No. policies'!Y120*LOOKUP(Y$1,'Inputs &amp; Outputs'!$A$9:$A$58,'Inputs &amp; Outputs'!$I$9:$I$58)</f>
        <v>597027304.2653141</v>
      </c>
      <c r="Y120" s="7">
        <f>'No. policies'!Z120*LOOKUP(Z$1,'Inputs &amp; Outputs'!$A$9:$A$58,'Inputs &amp; Outputs'!$I$9:$I$58)</f>
        <v>534081922.41992384</v>
      </c>
      <c r="Z120" s="7">
        <f>'No. policies'!AA120*LOOKUP(AA$1,'Inputs &amp; Outputs'!$A$9:$A$58,'Inputs &amp; Outputs'!$I$9:$I$58)</f>
        <v>475365783.42741698</v>
      </c>
      <c r="AA120" s="7">
        <f>'No. policies'!AB120*LOOKUP(AB$1,'Inputs &amp; Outputs'!$A$9:$A$58,'Inputs &amp; Outputs'!$I$9:$I$58)</f>
        <v>415528141.15677571</v>
      </c>
      <c r="AB120" s="7">
        <f>'No. policies'!AC120*LOOKUP(AC$1,'Inputs &amp; Outputs'!$A$9:$A$58,'Inputs &amp; Outputs'!$I$9:$I$58)</f>
        <v>361203417.79424584</v>
      </c>
      <c r="AC120" s="7">
        <f>'No. policies'!AD120*LOOKUP(AD$1,'Inputs &amp; Outputs'!$A$9:$A$58,'Inputs &amp; Outputs'!$I$9:$I$58)</f>
        <v>309725928.58616</v>
      </c>
      <c r="AD120" s="7">
        <f>'No. policies'!AE120*LOOKUP(AE$1,'Inputs &amp; Outputs'!$A$9:$A$58,'Inputs &amp; Outputs'!$I$9:$I$58)</f>
        <v>263107056.06057113</v>
      </c>
      <c r="AE120" s="7">
        <f>'No. policies'!AF120*LOOKUP(AF$1,'Inputs &amp; Outputs'!$A$9:$A$58,'Inputs &amp; Outputs'!$I$9:$I$58)</f>
        <v>220852676.60805368</v>
      </c>
      <c r="AF120" s="7">
        <f>'No. policies'!AG120*LOOKUP(AG$1,'Inputs &amp; Outputs'!$A$9:$A$58,'Inputs &amp; Outputs'!$I$9:$I$58)</f>
        <v>183636404.29802001</v>
      </c>
      <c r="AG120" s="7">
        <f>'No. policies'!AH120*LOOKUP(AH$1,'Inputs &amp; Outputs'!$A$9:$A$58,'Inputs &amp; Outputs'!$I$9:$I$58)</f>
        <v>150291753.08191705</v>
      </c>
      <c r="AH120" s="7">
        <f>'No. policies'!AI120*LOOKUP(AI$1,'Inputs &amp; Outputs'!$A$9:$A$58,'Inputs &amp; Outputs'!$I$9:$I$58)</f>
        <v>120258429.83459184</v>
      </c>
      <c r="AI120" s="7">
        <f>'No. policies'!AJ120*LOOKUP(AJ$1,'Inputs &amp; Outputs'!$A$9:$A$58,'Inputs &amp; Outputs'!$I$9:$I$58)</f>
        <v>93358166.723787129</v>
      </c>
      <c r="AJ120" s="7">
        <f>'No. policies'!AK120*LOOKUP(AK$1,'Inputs &amp; Outputs'!$A$9:$A$58,'Inputs &amp; Outputs'!$I$9:$I$58)</f>
        <v>70582539.456928059</v>
      </c>
      <c r="AK120" s="7">
        <f>'No. policies'!AL120*LOOKUP(AL$1,'Inputs &amp; Outputs'!$A$9:$A$58,'Inputs &amp; Outputs'!$I$9:$I$58)</f>
        <v>52366168.275715724</v>
      </c>
      <c r="AL120" s="7">
        <f>'No. policies'!AM120*LOOKUP(AM$1,'Inputs &amp; Outputs'!$A$9:$A$58,'Inputs &amp; Outputs'!$I$9:$I$58)</f>
        <v>38644598.724325702</v>
      </c>
      <c r="AM120" s="7">
        <f>'No. policies'!AN120*LOOKUP(AN$1,'Inputs &amp; Outputs'!$A$9:$A$58,'Inputs &amp; Outputs'!$I$9:$I$58)</f>
        <v>27642463.80810494</v>
      </c>
      <c r="AN120" s="7">
        <f>'No. policies'!AO120*LOOKUP(AO$1,'Inputs &amp; Outputs'!$A$9:$A$58,'Inputs &amp; Outputs'!$I$9:$I$58)</f>
        <v>19899402.803988487</v>
      </c>
      <c r="AO120" s="7">
        <f>'No. policies'!AP120*LOOKUP(AP$1,'Inputs &amp; Outputs'!$A$9:$A$58,'Inputs &amp; Outputs'!$I$9:$I$58)</f>
        <v>14488240.635717154</v>
      </c>
      <c r="AP120" s="7">
        <f>'No. policies'!AQ120*LOOKUP(AQ$1,'Inputs &amp; Outputs'!$A$9:$A$58,'Inputs &amp; Outputs'!$I$9:$I$58)</f>
        <v>10031885.486339243</v>
      </c>
      <c r="AQ120" s="7">
        <f>'No. policies'!AR120*LOOKUP(AR$1,'Inputs &amp; Outputs'!$A$9:$A$58,'Inputs &amp; Outputs'!$I$9:$I$58)</f>
        <v>6846592.0568345422</v>
      </c>
      <c r="AR120" s="7">
        <f>'No. policies'!AS120*LOOKUP(AS$1,'Inputs &amp; Outputs'!$A$9:$A$58,'Inputs &amp; Outputs'!$I$9:$I$58)</f>
        <v>4749567.9292101022</v>
      </c>
      <c r="AS120" s="7">
        <f>'No. policies'!AT120*LOOKUP(AT$1,'Inputs &amp; Outputs'!$A$9:$A$58,'Inputs &amp; Outputs'!$I$9:$I$58)</f>
        <v>3100716.3623857214</v>
      </c>
      <c r="AT120" s="7">
        <f>'No. policies'!AU120*LOOKUP(AU$1,'Inputs &amp; Outputs'!$A$9:$A$58,'Inputs &amp; Outputs'!$I$9:$I$58)</f>
        <v>1993007.3856062545</v>
      </c>
      <c r="AU120" s="7">
        <f>'No. policies'!AV120*LOOKUP(AV$1,'Inputs &amp; Outputs'!$A$9:$A$58,'Inputs &amp; Outputs'!$I$9:$I$58)</f>
        <v>1300430.7621928179</v>
      </c>
      <c r="AV120" s="7">
        <f>'No. policies'!AW120*LOOKUP(AW$1,'Inputs &amp; Outputs'!$A$9:$A$58,'Inputs &amp; Outputs'!$I$9:$I$58)</f>
        <v>639084.70959072094</v>
      </c>
      <c r="AW120" s="7">
        <f>'No. policies'!AX120*LOOKUP(AX$1,'Inputs &amp; Outputs'!$A$9:$A$58,'Inputs &amp; Outputs'!$I$9:$I$58)</f>
        <v>316458.7427884615</v>
      </c>
      <c r="AX120" s="7">
        <f>'No. policies'!AY120*LOOKUP(AY$1,'Inputs &amp; Outputs'!$A$9:$A$58,'Inputs &amp; Outputs'!$I$9:$I$58)</f>
        <v>325000</v>
      </c>
      <c r="AY120" s="7">
        <f>'No. policies'!AZ120*LOOKUP(AZ$1,'Inputs &amp; Outputs'!$A$9:$A$58,'Inputs &amp; Outputs'!$I$9:$I$58)</f>
        <v>0</v>
      </c>
      <c r="AZ120" s="7">
        <f>'No. policies'!BA120*LOOKUP(BA$1,'Inputs &amp; Outputs'!$A$9:$A$58,'Inputs &amp; Outputs'!$I$9:$I$58)</f>
        <v>0</v>
      </c>
      <c r="BA120" s="7">
        <f>'No. policies'!BB120*LOOKUP(BB$1,'Inputs &amp; Outputs'!$A$9:$A$58,'Inputs &amp; Outputs'!$I$9:$I$58)</f>
        <v>0</v>
      </c>
      <c r="BB120" s="7">
        <f>'No. policies'!BC120*LOOKUP(BC$1,'Inputs &amp; Outputs'!$A$9:$A$58,'Inputs &amp; Outputs'!$I$9:$I$58)</f>
        <v>0</v>
      </c>
      <c r="BC120" s="7">
        <f>'No. policies'!BD120*LOOKUP(BD$1,'Inputs &amp; Outputs'!$A$9:$A$58,'Inputs &amp; Outputs'!$I$9:$I$58)</f>
        <v>0</v>
      </c>
      <c r="BD120" s="7">
        <f>'No. policies'!BE120*LOOKUP(BE$1,'Inputs &amp; Outputs'!$A$9:$A$58,'Inputs &amp; Outputs'!$I$9:$I$58)</f>
        <v>0</v>
      </c>
      <c r="BE120" s="7">
        <f>'No. policies'!BF120*LOOKUP(BF$1,'Inputs &amp; Outputs'!$A$9:$A$58,'Inputs &amp; Outputs'!$I$9:$I$58)</f>
        <v>0</v>
      </c>
      <c r="BF120" s="7">
        <f>'No. policies'!BG120*LOOKUP(BG$1,'Inputs &amp; Outputs'!$A$9:$A$58,'Inputs &amp; Outputs'!$I$9:$I$58)</f>
        <v>0</v>
      </c>
      <c r="BG120" s="7">
        <f>'No. policies'!BH120*LOOKUP(BH$1,'Inputs &amp; Outputs'!$A$9:$A$58,'Inputs &amp; Outputs'!$I$9:$I$58)</f>
        <v>0</v>
      </c>
      <c r="BH120" s="7">
        <f>'No. policies'!BI120*LOOKUP(BI$1,'Inputs &amp; Outputs'!$A$9:$A$58,'Inputs &amp; Outputs'!$I$9:$I$58)</f>
        <v>0</v>
      </c>
      <c r="BI120" s="7">
        <f>'No. policies'!BJ120*LOOKUP(BJ$1,'Inputs &amp; Outputs'!$A$9:$A$58,'Inputs &amp; Outputs'!$I$9:$I$58)</f>
        <v>0</v>
      </c>
      <c r="BJ120" s="7">
        <f>'No. policies'!BK120*LOOKUP(BK$1,'Inputs &amp; Outputs'!$A$9:$A$58,'Inputs &amp; Outputs'!$I$9:$I$58)</f>
        <v>0</v>
      </c>
      <c r="BK120" s="7">
        <f>'No. policies'!BL120*LOOKUP(BL$1,'Inputs &amp; Outputs'!$A$9:$A$58,'Inputs &amp; Outputs'!$I$9:$I$58)</f>
        <v>0</v>
      </c>
      <c r="BL120" s="7">
        <f>'No. policies'!BM120*LOOKUP(BM$1,'Inputs &amp; Outputs'!$A$9:$A$58,'Inputs &amp; Outputs'!$I$9:$I$58)</f>
        <v>0</v>
      </c>
      <c r="BM120" s="7">
        <f>'No. policies'!BN120*LOOKUP(BN$1,'Inputs &amp; Outputs'!$A$9:$A$58,'Inputs &amp; Outputs'!$I$9:$I$58)</f>
        <v>0</v>
      </c>
      <c r="BN120" s="7">
        <f>'No. policies'!BO120*LOOKUP(BO$1,'Inputs &amp; Outputs'!$A$9:$A$58,'Inputs &amp; Outputs'!$I$9:$I$58)</f>
        <v>0</v>
      </c>
      <c r="BO120" s="7">
        <f>'No. policies'!BP120*LOOKUP(BP$1,'Inputs &amp; Outputs'!$A$9:$A$58,'Inputs &amp; Outputs'!$I$9:$I$58)</f>
        <v>0</v>
      </c>
      <c r="BP120" s="7">
        <f>'No. policies'!BQ120*LOOKUP(BQ$1,'Inputs &amp; Outputs'!$A$9:$A$58,'Inputs &amp; Outputs'!$I$9:$I$58)</f>
        <v>0</v>
      </c>
      <c r="BQ120" s="7">
        <f>'No. policies'!BR120*LOOKUP(BR$1,'Inputs &amp; Outputs'!$A$9:$A$58,'Inputs &amp; Outputs'!$I$9:$I$58)</f>
        <v>0</v>
      </c>
      <c r="BR120" s="7">
        <f>'No. policies'!BS120*LOOKUP(BS$1,'Inputs &amp; Outputs'!$A$9:$A$58,'Inputs &amp; Outputs'!$I$9:$I$58)</f>
        <v>0</v>
      </c>
      <c r="BS120" s="7">
        <f>'No. policies'!BT120*LOOKUP(BT$1,'Inputs &amp; Outputs'!$A$9:$A$58,'Inputs &amp; Outputs'!$I$9:$I$58)</f>
        <v>0</v>
      </c>
      <c r="BT120" s="7">
        <f>'No. policies'!BU120*LOOKUP(BU$1,'Inputs &amp; Outputs'!$A$9:$A$58,'Inputs &amp; Outputs'!$I$9:$I$58)</f>
        <v>0</v>
      </c>
    </row>
    <row r="121" spans="1:72" x14ac:dyDescent="0.25">
      <c r="A121" s="1">
        <v>120</v>
      </c>
      <c r="B121" s="7">
        <f>'No. policies'!C121*LOOKUP(C$1,'Inputs &amp; Outputs'!$A$9:$A$58,'Inputs &amp; Outputs'!$I$9:$I$58)</f>
        <v>1906559688.0672941</v>
      </c>
      <c r="C121" s="7">
        <f>'No. policies'!D121*LOOKUP(D$1,'Inputs &amp; Outputs'!$A$9:$A$58,'Inputs &amp; Outputs'!$I$9:$I$58)</f>
        <v>1857218272.5584366</v>
      </c>
      <c r="D121" s="7">
        <f>'No. policies'!E121*LOOKUP(E$1,'Inputs &amp; Outputs'!$A$9:$A$58,'Inputs &amp; Outputs'!$I$9:$I$58)</f>
        <v>1807555363.3622146</v>
      </c>
      <c r="E121" s="7">
        <f>'No. policies'!F121*LOOKUP(F$1,'Inputs &amp; Outputs'!$A$9:$A$58,'Inputs &amp; Outputs'!$I$9:$I$58)</f>
        <v>1756106230.990484</v>
      </c>
      <c r="F121" s="7">
        <f>'No. policies'!G121*LOOKUP(G$1,'Inputs &amp; Outputs'!$A$9:$A$58,'Inputs &amp; Outputs'!$I$9:$I$58)</f>
        <v>1703310722.6584792</v>
      </c>
      <c r="G121" s="7">
        <f>'No. policies'!H121*LOOKUP(H$1,'Inputs &amp; Outputs'!$A$9:$A$58,'Inputs &amp; Outputs'!$I$9:$I$58)</f>
        <v>1649935740.3317723</v>
      </c>
      <c r="H121" s="7">
        <f>'No. policies'!I121*LOOKUP(I$1,'Inputs &amp; Outputs'!$A$9:$A$58,'Inputs &amp; Outputs'!$I$9:$I$58)</f>
        <v>1596026633.208436</v>
      </c>
      <c r="I121" s="7">
        <f>'No. policies'!J121*LOOKUP(J$1,'Inputs &amp; Outputs'!$A$9:$A$58,'Inputs &amp; Outputs'!$I$9:$I$58)</f>
        <v>1541317985.6816418</v>
      </c>
      <c r="J121" s="7">
        <f>'No. policies'!K121*LOOKUP(K$1,'Inputs &amp; Outputs'!$A$9:$A$58,'Inputs &amp; Outputs'!$I$9:$I$58)</f>
        <v>1483408488.3361526</v>
      </c>
      <c r="K121" s="7">
        <f>'No. policies'!L121*LOOKUP(L$1,'Inputs &amp; Outputs'!$A$9:$A$58,'Inputs &amp; Outputs'!$I$9:$I$58)</f>
        <v>1424750821.9923875</v>
      </c>
      <c r="L121" s="7">
        <f>'No. policies'!M121*LOOKUP(M$1,'Inputs &amp; Outputs'!$A$9:$A$58,'Inputs &amp; Outputs'!$I$9:$I$58)</f>
        <v>1363732936.0274889</v>
      </c>
      <c r="M121" s="7">
        <f>'No. policies'!N121*LOOKUP(N$1,'Inputs &amp; Outputs'!$A$9:$A$58,'Inputs &amp; Outputs'!$I$9:$I$58)</f>
        <v>1305756602.5620203</v>
      </c>
      <c r="N121" s="7">
        <f>'No. policies'!O121*LOOKUP(O$1,'Inputs &amp; Outputs'!$A$9:$A$58,'Inputs &amp; Outputs'!$I$9:$I$58)</f>
        <v>1240266165.2980697</v>
      </c>
      <c r="O121" s="7">
        <f>'No. policies'!P121*LOOKUP(P$1,'Inputs &amp; Outputs'!$A$9:$A$58,'Inputs &amp; Outputs'!$I$9:$I$58)</f>
        <v>1176051061.8521392</v>
      </c>
      <c r="P121" s="7">
        <f>'No. policies'!Q121*LOOKUP(Q$1,'Inputs &amp; Outputs'!$A$9:$A$58,'Inputs &amp; Outputs'!$I$9:$I$58)</f>
        <v>1115883302.6973536</v>
      </c>
      <c r="Q121" s="7">
        <f>'No. policies'!R121*LOOKUP(R$1,'Inputs &amp; Outputs'!$A$9:$A$58,'Inputs &amp; Outputs'!$I$9:$I$58)</f>
        <v>1050999273.6845555</v>
      </c>
      <c r="R121" s="7">
        <f>'No. policies'!S121*LOOKUP(S$1,'Inputs &amp; Outputs'!$A$9:$A$58,'Inputs &amp; Outputs'!$I$9:$I$58)</f>
        <v>984461321.5661428</v>
      </c>
      <c r="S121" s="7">
        <f>'No. policies'!T121*LOOKUP(T$1,'Inputs &amp; Outputs'!$A$9:$A$58,'Inputs &amp; Outputs'!$I$9:$I$58)</f>
        <v>923340312.97023964</v>
      </c>
      <c r="T121" s="7">
        <f>'No. policies'!U121*LOOKUP(U$1,'Inputs &amp; Outputs'!$A$9:$A$58,'Inputs &amp; Outputs'!$I$9:$I$58)</f>
        <v>858077808.74667501</v>
      </c>
      <c r="U121" s="7">
        <f>'No. policies'!V121*LOOKUP(V$1,'Inputs &amp; Outputs'!$A$9:$A$58,'Inputs &amp; Outputs'!$I$9:$I$58)</f>
        <v>792088755.43807113</v>
      </c>
      <c r="V121" s="7">
        <f>'No. policies'!W121*LOOKUP(W$1,'Inputs &amp; Outputs'!$A$9:$A$58,'Inputs &amp; Outputs'!$I$9:$I$58)</f>
        <v>730137641.80323279</v>
      </c>
      <c r="W121" s="7">
        <f>'No. policies'!X121*LOOKUP(X$1,'Inputs &amp; Outputs'!$A$9:$A$58,'Inputs &amp; Outputs'!$I$9:$I$58)</f>
        <v>662349971.94471228</v>
      </c>
      <c r="X121" s="7">
        <f>'No. policies'!Y121*LOOKUP(Y$1,'Inputs &amp; Outputs'!$A$9:$A$58,'Inputs &amp; Outputs'!$I$9:$I$58)</f>
        <v>597686820.75718415</v>
      </c>
      <c r="Y121" s="7">
        <f>'No. policies'!Z121*LOOKUP(Z$1,'Inputs &amp; Outputs'!$A$9:$A$58,'Inputs &amp; Outputs'!$I$9:$I$58)</f>
        <v>536709821.8934806</v>
      </c>
      <c r="Z121" s="7">
        <f>'No. policies'!AA121*LOOKUP(AA$1,'Inputs &amp; Outputs'!$A$9:$A$58,'Inputs &amp; Outputs'!$I$9:$I$58)</f>
        <v>475076631.49102563</v>
      </c>
      <c r="AA121" s="7">
        <f>'No. policies'!AB121*LOOKUP(AB$1,'Inputs &amp; Outputs'!$A$9:$A$58,'Inputs &amp; Outputs'!$I$9:$I$58)</f>
        <v>416337611.56162661</v>
      </c>
      <c r="AB121" s="7">
        <f>'No. policies'!AC121*LOOKUP(AC$1,'Inputs &amp; Outputs'!$A$9:$A$58,'Inputs &amp; Outputs'!$I$9:$I$58)</f>
        <v>359570150.16595882</v>
      </c>
      <c r="AC121" s="7">
        <f>'No. policies'!AD121*LOOKUP(AD$1,'Inputs &amp; Outputs'!$A$9:$A$58,'Inputs &amp; Outputs'!$I$9:$I$58)</f>
        <v>306689399.87453097</v>
      </c>
      <c r="AD121" s="7">
        <f>'No. policies'!AE121*LOOKUP(AE$1,'Inputs &amp; Outputs'!$A$9:$A$58,'Inputs &amp; Outputs'!$I$9:$I$58)</f>
        <v>260396847.40728959</v>
      </c>
      <c r="AE121" s="7">
        <f>'No. policies'!AF121*LOOKUP(AF$1,'Inputs &amp; Outputs'!$A$9:$A$58,'Inputs &amp; Outputs'!$I$9:$I$58)</f>
        <v>217032739.55247512</v>
      </c>
      <c r="AF121" s="7">
        <f>'No. policies'!AG121*LOOKUP(AG$1,'Inputs &amp; Outputs'!$A$9:$A$58,'Inputs &amp; Outputs'!$I$9:$I$58)</f>
        <v>177673578.38474083</v>
      </c>
      <c r="AG121" s="7">
        <f>'No. policies'!AH121*LOOKUP(AH$1,'Inputs &amp; Outputs'!$A$9:$A$58,'Inputs &amp; Outputs'!$I$9:$I$58)</f>
        <v>143813660.27666199</v>
      </c>
      <c r="AH121" s="7">
        <f>'No. policies'!AI121*LOOKUP(AI$1,'Inputs &amp; Outputs'!$A$9:$A$58,'Inputs &amp; Outputs'!$I$9:$I$58)</f>
        <v>114004991.48319305</v>
      </c>
      <c r="AI121" s="7">
        <f>'No. policies'!AJ121*LOOKUP(AJ$1,'Inputs &amp; Outputs'!$A$9:$A$58,'Inputs &amp; Outputs'!$I$9:$I$58)</f>
        <v>89107834.852177009</v>
      </c>
      <c r="AJ121" s="7">
        <f>'No. policies'!AK121*LOOKUP(AK$1,'Inputs &amp; Outputs'!$A$9:$A$58,'Inputs &amp; Outputs'!$I$9:$I$58)</f>
        <v>69748066.084038273</v>
      </c>
      <c r="AK121" s="7">
        <f>'No. policies'!AL121*LOOKUP(AL$1,'Inputs &amp; Outputs'!$A$9:$A$58,'Inputs &amp; Outputs'!$I$9:$I$58)</f>
        <v>52561321.697861247</v>
      </c>
      <c r="AL121" s="7">
        <f>'No. policies'!AM121*LOOKUP(AM$1,'Inputs &amp; Outputs'!$A$9:$A$58,'Inputs &amp; Outputs'!$I$9:$I$58)</f>
        <v>39194047.995287679</v>
      </c>
      <c r="AM121" s="7">
        <f>'No. policies'!AN121*LOOKUP(AN$1,'Inputs &amp; Outputs'!$A$9:$A$58,'Inputs &amp; Outputs'!$I$9:$I$58)</f>
        <v>29481463.479330219</v>
      </c>
      <c r="AN121" s="7">
        <f>'No. policies'!AO121*LOOKUP(AO$1,'Inputs &amp; Outputs'!$A$9:$A$58,'Inputs &amp; Outputs'!$I$9:$I$58)</f>
        <v>21146504.342113107</v>
      </c>
      <c r="AO121" s="7">
        <f>'No. policies'!AP121*LOOKUP(AP$1,'Inputs &amp; Outputs'!$A$9:$A$58,'Inputs &amp; Outputs'!$I$9:$I$58)</f>
        <v>15153778.191421475</v>
      </c>
      <c r="AP121" s="7">
        <f>'No. policies'!AQ121*LOOKUP(AQ$1,'Inputs &amp; Outputs'!$A$9:$A$58,'Inputs &amp; Outputs'!$I$9:$I$58)</f>
        <v>10128345.923707889</v>
      </c>
      <c r="AQ121" s="7">
        <f>'No. policies'!AR121*LOOKUP(AR$1,'Inputs &amp; Outputs'!$A$9:$A$58,'Inputs &amp; Outputs'!$I$9:$I$58)</f>
        <v>6257150.3565772641</v>
      </c>
      <c r="AR121" s="7">
        <f>'No. policies'!AS121*LOOKUP(AS$1,'Inputs &amp; Outputs'!$A$9:$A$58,'Inputs &amp; Outputs'!$I$9:$I$58)</f>
        <v>4028651.3685264261</v>
      </c>
      <c r="AS121" s="7">
        <f>'No. policies'!AT121*LOOKUP(AT$1,'Inputs &amp; Outputs'!$A$9:$A$58,'Inputs &amp; Outputs'!$I$9:$I$58)</f>
        <v>2786719.768726408</v>
      </c>
      <c r="AT121" s="7">
        <f>'No. policies'!AU121*LOOKUP(AU$1,'Inputs &amp; Outputs'!$A$9:$A$58,'Inputs &amp; Outputs'!$I$9:$I$58)</f>
        <v>1708292.044805361</v>
      </c>
      <c r="AU121" s="7">
        <f>'No. policies'!AV121*LOOKUP(AV$1,'Inputs &amp; Outputs'!$A$9:$A$58,'Inputs &amp; Outputs'!$I$9:$I$58)</f>
        <v>990804.39024214703</v>
      </c>
      <c r="AV121" s="7">
        <f>'No. policies'!AW121*LOOKUP(AW$1,'Inputs &amp; Outputs'!$A$9:$A$58,'Inputs &amp; Outputs'!$I$9:$I$58)</f>
        <v>491603.62276209309</v>
      </c>
      <c r="AW121" s="7">
        <f>'No. policies'!AX121*LOOKUP(AX$1,'Inputs &amp; Outputs'!$A$9:$A$58,'Inputs &amp; Outputs'!$I$9:$I$58)</f>
        <v>180833.56730769228</v>
      </c>
      <c r="AX121" s="7">
        <f>'No. policies'!AY121*LOOKUP(AY$1,'Inputs &amp; Outputs'!$A$9:$A$58,'Inputs &amp; Outputs'!$I$9:$I$58)</f>
        <v>175000</v>
      </c>
      <c r="AY121" s="7">
        <f>'No. policies'!AZ121*LOOKUP(AZ$1,'Inputs &amp; Outputs'!$A$9:$A$58,'Inputs &amp; Outputs'!$I$9:$I$58)</f>
        <v>0</v>
      </c>
      <c r="AZ121" s="7">
        <f>'No. policies'!BA121*LOOKUP(BA$1,'Inputs &amp; Outputs'!$A$9:$A$58,'Inputs &amp; Outputs'!$I$9:$I$58)</f>
        <v>0</v>
      </c>
      <c r="BA121" s="7">
        <f>'No. policies'!BB121*LOOKUP(BB$1,'Inputs &amp; Outputs'!$A$9:$A$58,'Inputs &amp; Outputs'!$I$9:$I$58)</f>
        <v>0</v>
      </c>
      <c r="BB121" s="7">
        <f>'No. policies'!BC121*LOOKUP(BC$1,'Inputs &amp; Outputs'!$A$9:$A$58,'Inputs &amp; Outputs'!$I$9:$I$58)</f>
        <v>0</v>
      </c>
      <c r="BC121" s="7">
        <f>'No. policies'!BD121*LOOKUP(BD$1,'Inputs &amp; Outputs'!$A$9:$A$58,'Inputs &amp; Outputs'!$I$9:$I$58)</f>
        <v>0</v>
      </c>
      <c r="BD121" s="7">
        <f>'No. policies'!BE121*LOOKUP(BE$1,'Inputs &amp; Outputs'!$A$9:$A$58,'Inputs &amp; Outputs'!$I$9:$I$58)</f>
        <v>0</v>
      </c>
      <c r="BE121" s="7">
        <f>'No. policies'!BF121*LOOKUP(BF$1,'Inputs &amp; Outputs'!$A$9:$A$58,'Inputs &amp; Outputs'!$I$9:$I$58)</f>
        <v>0</v>
      </c>
      <c r="BF121" s="7">
        <f>'No. policies'!BG121*LOOKUP(BG$1,'Inputs &amp; Outputs'!$A$9:$A$58,'Inputs &amp; Outputs'!$I$9:$I$58)</f>
        <v>0</v>
      </c>
      <c r="BG121" s="7">
        <f>'No. policies'!BH121*LOOKUP(BH$1,'Inputs &amp; Outputs'!$A$9:$A$58,'Inputs &amp; Outputs'!$I$9:$I$58)</f>
        <v>0</v>
      </c>
      <c r="BH121" s="7">
        <f>'No. policies'!BI121*LOOKUP(BI$1,'Inputs &amp; Outputs'!$A$9:$A$58,'Inputs &amp; Outputs'!$I$9:$I$58)</f>
        <v>0</v>
      </c>
      <c r="BI121" s="7">
        <f>'No. policies'!BJ121*LOOKUP(BJ$1,'Inputs &amp; Outputs'!$A$9:$A$58,'Inputs &amp; Outputs'!$I$9:$I$58)</f>
        <v>0</v>
      </c>
      <c r="BJ121" s="7">
        <f>'No. policies'!BK121*LOOKUP(BK$1,'Inputs &amp; Outputs'!$A$9:$A$58,'Inputs &amp; Outputs'!$I$9:$I$58)</f>
        <v>0</v>
      </c>
      <c r="BK121" s="7">
        <f>'No. policies'!BL121*LOOKUP(BL$1,'Inputs &amp; Outputs'!$A$9:$A$58,'Inputs &amp; Outputs'!$I$9:$I$58)</f>
        <v>0</v>
      </c>
      <c r="BL121" s="7">
        <f>'No. policies'!BM121*LOOKUP(BM$1,'Inputs &amp; Outputs'!$A$9:$A$58,'Inputs &amp; Outputs'!$I$9:$I$58)</f>
        <v>0</v>
      </c>
      <c r="BM121" s="7">
        <f>'No. policies'!BN121*LOOKUP(BN$1,'Inputs &amp; Outputs'!$A$9:$A$58,'Inputs &amp; Outputs'!$I$9:$I$58)</f>
        <v>0</v>
      </c>
      <c r="BN121" s="7">
        <f>'No. policies'!BO121*LOOKUP(BO$1,'Inputs &amp; Outputs'!$A$9:$A$58,'Inputs &amp; Outputs'!$I$9:$I$58)</f>
        <v>0</v>
      </c>
      <c r="BO121" s="7">
        <f>'No. policies'!BP121*LOOKUP(BP$1,'Inputs &amp; Outputs'!$A$9:$A$58,'Inputs &amp; Outputs'!$I$9:$I$58)</f>
        <v>0</v>
      </c>
      <c r="BP121" s="7">
        <f>'No. policies'!BQ121*LOOKUP(BQ$1,'Inputs &amp; Outputs'!$A$9:$A$58,'Inputs &amp; Outputs'!$I$9:$I$58)</f>
        <v>0</v>
      </c>
      <c r="BQ121" s="7">
        <f>'No. policies'!BR121*LOOKUP(BR$1,'Inputs &amp; Outputs'!$A$9:$A$58,'Inputs &amp; Outputs'!$I$9:$I$58)</f>
        <v>0</v>
      </c>
      <c r="BR121" s="7">
        <f>'No. policies'!BS121*LOOKUP(BS$1,'Inputs &amp; Outputs'!$A$9:$A$58,'Inputs &amp; Outputs'!$I$9:$I$58)</f>
        <v>0</v>
      </c>
      <c r="BS121" s="7">
        <f>'No. policies'!BT121*LOOKUP(BT$1,'Inputs &amp; Outputs'!$A$9:$A$58,'Inputs &amp; Outputs'!$I$9:$I$58)</f>
        <v>0</v>
      </c>
      <c r="BT121" s="7">
        <f>'No. policies'!BU121*LOOKUP(BU$1,'Inputs &amp; Outputs'!$A$9:$A$58,'Inputs &amp; Outputs'!$I$9:$I$58)</f>
        <v>0</v>
      </c>
    </row>
    <row r="122" spans="1:72" x14ac:dyDescent="0.25">
      <c r="A122" s="1">
        <v>121</v>
      </c>
      <c r="B122" s="7">
        <f>'No. policies'!C122*LOOKUP(C$1,'Inputs &amp; Outputs'!$A$9:$A$58,'Inputs &amp; Outputs'!$I$9:$I$58)</f>
        <v>1909623665.0670004</v>
      </c>
      <c r="C122" s="7">
        <f>'No. policies'!D122*LOOKUP(D$1,'Inputs &amp; Outputs'!$A$9:$A$58,'Inputs &amp; Outputs'!$I$9:$I$58)</f>
        <v>1860967199.2289221</v>
      </c>
      <c r="D122" s="7">
        <f>'No. policies'!E122*LOOKUP(E$1,'Inputs &amp; Outputs'!$A$9:$A$58,'Inputs &amp; Outputs'!$I$9:$I$58)</f>
        <v>1813420479.1224651</v>
      </c>
      <c r="E122" s="7">
        <f>'No. policies'!F122*LOOKUP(F$1,'Inputs &amp; Outputs'!$A$9:$A$58,'Inputs &amp; Outputs'!$I$9:$I$58)</f>
        <v>1763624728.6155198</v>
      </c>
      <c r="F122" s="7">
        <f>'No. policies'!G122*LOOKUP(G$1,'Inputs &amp; Outputs'!$A$9:$A$58,'Inputs &amp; Outputs'!$I$9:$I$58)</f>
        <v>1709597290.8372474</v>
      </c>
      <c r="G122" s="7">
        <f>'No. policies'!H122*LOOKUP(H$1,'Inputs &amp; Outputs'!$A$9:$A$58,'Inputs &amp; Outputs'!$I$9:$I$58)</f>
        <v>1658442317.6690159</v>
      </c>
      <c r="H122" s="7">
        <f>'No. policies'!I122*LOOKUP(I$1,'Inputs &amp; Outputs'!$A$9:$A$58,'Inputs &amp; Outputs'!$I$9:$I$58)</f>
        <v>1606951519.9323268</v>
      </c>
      <c r="I122" s="7">
        <f>'No. policies'!J122*LOOKUP(J$1,'Inputs &amp; Outputs'!$A$9:$A$58,'Inputs &amp; Outputs'!$I$9:$I$58)</f>
        <v>1553862101.1744599</v>
      </c>
      <c r="J122" s="7">
        <f>'No. policies'!K122*LOOKUP(K$1,'Inputs &amp; Outputs'!$A$9:$A$58,'Inputs &amp; Outputs'!$I$9:$I$58)</f>
        <v>1496513906.1969264</v>
      </c>
      <c r="K122" s="7">
        <f>'No. policies'!L122*LOOKUP(L$1,'Inputs &amp; Outputs'!$A$9:$A$58,'Inputs &amp; Outputs'!$I$9:$I$58)</f>
        <v>1438049302.2994866</v>
      </c>
      <c r="L122" s="7">
        <f>'No. policies'!M122*LOOKUP(M$1,'Inputs &amp; Outputs'!$A$9:$A$58,'Inputs &amp; Outputs'!$I$9:$I$58)</f>
        <v>1377761907.5082691</v>
      </c>
      <c r="M122" s="7">
        <f>'No. policies'!N122*LOOKUP(N$1,'Inputs &amp; Outputs'!$A$9:$A$58,'Inputs &amp; Outputs'!$I$9:$I$58)</f>
        <v>1313938742.0335627</v>
      </c>
      <c r="N122" s="7">
        <f>'No. policies'!O122*LOOKUP(O$1,'Inputs &amp; Outputs'!$A$9:$A$58,'Inputs &amp; Outputs'!$I$9:$I$58)</f>
        <v>1245703544.3655756</v>
      </c>
      <c r="O122" s="7">
        <f>'No. policies'!P122*LOOKUP(P$1,'Inputs &amp; Outputs'!$A$9:$A$58,'Inputs &amp; Outputs'!$I$9:$I$58)</f>
        <v>1182849044.8686254</v>
      </c>
      <c r="P122" s="7">
        <f>'No. policies'!Q122*LOOKUP(Q$1,'Inputs &amp; Outputs'!$A$9:$A$58,'Inputs &amp; Outputs'!$I$9:$I$58)</f>
        <v>1119647244.5773761</v>
      </c>
      <c r="Q122" s="7">
        <f>'No. policies'!R122*LOOKUP(R$1,'Inputs &amp; Outputs'!$A$9:$A$58,'Inputs &amp; Outputs'!$I$9:$I$58)</f>
        <v>1057246640.1947975</v>
      </c>
      <c r="R122" s="7">
        <f>'No. policies'!S122*LOOKUP(S$1,'Inputs &amp; Outputs'!$A$9:$A$58,'Inputs &amp; Outputs'!$I$9:$I$58)</f>
        <v>988133828.24486947</v>
      </c>
      <c r="S122" s="7">
        <f>'No. policies'!T122*LOOKUP(T$1,'Inputs &amp; Outputs'!$A$9:$A$58,'Inputs &amp; Outputs'!$I$9:$I$58)</f>
        <v>918966365.49051332</v>
      </c>
      <c r="T122" s="7">
        <f>'No. policies'!U122*LOOKUP(U$1,'Inputs &amp; Outputs'!$A$9:$A$58,'Inputs &amp; Outputs'!$I$9:$I$58)</f>
        <v>855999635.31788683</v>
      </c>
      <c r="U122" s="7">
        <f>'No. policies'!V122*LOOKUP(V$1,'Inputs &amp; Outputs'!$A$9:$A$58,'Inputs &amp; Outputs'!$I$9:$I$58)</f>
        <v>791497938.36539233</v>
      </c>
      <c r="V122" s="7">
        <f>'No. policies'!W122*LOOKUP(W$1,'Inputs &amp; Outputs'!$A$9:$A$58,'Inputs &amp; Outputs'!$I$9:$I$58)</f>
        <v>729207055.97376144</v>
      </c>
      <c r="W122" s="7">
        <f>'No. policies'!X122*LOOKUP(X$1,'Inputs &amp; Outputs'!$A$9:$A$58,'Inputs &amp; Outputs'!$I$9:$I$58)</f>
        <v>663753255.78357816</v>
      </c>
      <c r="X122" s="7">
        <f>'No. policies'!Y122*LOOKUP(Y$1,'Inputs &amp; Outputs'!$A$9:$A$58,'Inputs &amp; Outputs'!$I$9:$I$58)</f>
        <v>597192183.3882817</v>
      </c>
      <c r="Y122" s="7">
        <f>'No. policies'!Z122*LOOKUP(Z$1,'Inputs &amp; Outputs'!$A$9:$A$58,'Inputs &amp; Outputs'!$I$9:$I$58)</f>
        <v>534545669.3858456</v>
      </c>
      <c r="Z122" s="7">
        <f>'No. policies'!AA122*LOOKUP(AA$1,'Inputs &amp; Outputs'!$A$9:$A$58,'Inputs &amp; Outputs'!$I$9:$I$58)</f>
        <v>472329688.09530759</v>
      </c>
      <c r="AA122" s="7">
        <f>'No. policies'!AB122*LOOKUP(AB$1,'Inputs &amp; Outputs'!$A$9:$A$58,'Inputs &amp; Outputs'!$I$9:$I$58)</f>
        <v>416202699.82748479</v>
      </c>
      <c r="AB122" s="7">
        <f>'No. policies'!AC122*LOOKUP(AC$1,'Inputs &amp; Outputs'!$A$9:$A$58,'Inputs &amp; Outputs'!$I$9:$I$58)</f>
        <v>362585413.47971952</v>
      </c>
      <c r="AC122" s="7">
        <f>'No. policies'!AD122*LOOKUP(AD$1,'Inputs &amp; Outputs'!$A$9:$A$58,'Inputs &amp; Outputs'!$I$9:$I$58)</f>
        <v>310543455.54698318</v>
      </c>
      <c r="AD122" s="7">
        <f>'No. policies'!AE122*LOOKUP(AE$1,'Inputs &amp; Outputs'!$A$9:$A$58,'Inputs &amp; Outputs'!$I$9:$I$58)</f>
        <v>262998647.71443987</v>
      </c>
      <c r="AE122" s="7">
        <f>'No. policies'!AF122*LOOKUP(AF$1,'Inputs &amp; Outputs'!$A$9:$A$58,'Inputs &amp; Outputs'!$I$9:$I$58)</f>
        <v>220149003.99255237</v>
      </c>
      <c r="AF122" s="7">
        <f>'No. policies'!AG122*LOOKUP(AG$1,'Inputs &amp; Outputs'!$A$9:$A$58,'Inputs &amp; Outputs'!$I$9:$I$58)</f>
        <v>179816468.94732553</v>
      </c>
      <c r="AG122" s="7">
        <f>'No. policies'!AH122*LOOKUP(AH$1,'Inputs &amp; Outputs'!$A$9:$A$58,'Inputs &amp; Outputs'!$I$9:$I$58)</f>
        <v>146232148.25729054</v>
      </c>
      <c r="AH122" s="7">
        <f>'No. policies'!AI122*LOOKUP(AI$1,'Inputs &amp; Outputs'!$A$9:$A$58,'Inputs &amp; Outputs'!$I$9:$I$58)</f>
        <v>115768781.78743373</v>
      </c>
      <c r="AI122" s="7">
        <f>'No. policies'!AJ122*LOOKUP(AJ$1,'Inputs &amp; Outputs'!$A$9:$A$58,'Inputs &amp; Outputs'!$I$9:$I$58)</f>
        <v>90524612.142713726</v>
      </c>
      <c r="AJ122" s="7">
        <f>'No. policies'!AK122*LOOKUP(AK$1,'Inputs &amp; Outputs'!$A$9:$A$58,'Inputs &amp; Outputs'!$I$9:$I$58)</f>
        <v>69608987.188556641</v>
      </c>
      <c r="AK122" s="7">
        <f>'No. policies'!AL122*LOOKUP(AL$1,'Inputs &amp; Outputs'!$A$9:$A$58,'Inputs &amp; Outputs'!$I$9:$I$58)</f>
        <v>52756475.120006777</v>
      </c>
      <c r="AL122" s="7">
        <f>'No. policies'!AM122*LOOKUP(AM$1,'Inputs &amp; Outputs'!$A$9:$A$58,'Inputs &amp; Outputs'!$I$9:$I$58)</f>
        <v>38583548.805329926</v>
      </c>
      <c r="AM122" s="7">
        <f>'No. policies'!AN122*LOOKUP(AN$1,'Inputs &amp; Outputs'!$A$9:$A$58,'Inputs &amp; Outputs'!$I$9:$I$58)</f>
        <v>28332088.68481442</v>
      </c>
      <c r="AN122" s="7">
        <f>'No. policies'!AO122*LOOKUP(AO$1,'Inputs &amp; Outputs'!$A$9:$A$58,'Inputs &amp; Outputs'!$I$9:$I$58)</f>
        <v>19357184.743934304</v>
      </c>
      <c r="AO122" s="7">
        <f>'No. policies'!AP122*LOOKUP(AP$1,'Inputs &amp; Outputs'!$A$9:$A$58,'Inputs &amp; Outputs'!$I$9:$I$58)</f>
        <v>13413141.507271711</v>
      </c>
      <c r="AP122" s="7">
        <f>'No. policies'!AQ122*LOOKUP(AQ$1,'Inputs &amp; Outputs'!$A$9:$A$58,'Inputs &amp; Outputs'!$I$9:$I$58)</f>
        <v>9115511.3313371018</v>
      </c>
      <c r="AQ122" s="7">
        <f>'No. policies'!AR122*LOOKUP(AR$1,'Inputs &amp; Outputs'!$A$9:$A$58,'Inputs &amp; Outputs'!$I$9:$I$58)</f>
        <v>5894417.0025727851</v>
      </c>
      <c r="AR122" s="7">
        <f>'No. policies'!AS122*LOOKUP(AS$1,'Inputs &amp; Outputs'!$A$9:$A$58,'Inputs &amp; Outputs'!$I$9:$I$58)</f>
        <v>3562175.9469075766</v>
      </c>
      <c r="AS122" s="7">
        <f>'No. policies'!AT122*LOOKUP(AT$1,'Inputs &amp; Outputs'!$A$9:$A$58,'Inputs &amp; Outputs'!$I$9:$I$58)</f>
        <v>2433473.6008596802</v>
      </c>
      <c r="AT122" s="7">
        <f>'No. policies'!AU122*LOOKUP(AU$1,'Inputs &amp; Outputs'!$A$9:$A$58,'Inputs &amp; Outputs'!$I$9:$I$58)</f>
        <v>1459166.121604579</v>
      </c>
      <c r="AU122" s="7">
        <f>'No. policies'!AV122*LOOKUP(AV$1,'Inputs &amp; Outputs'!$A$9:$A$58,'Inputs &amp; Outputs'!$I$9:$I$58)</f>
        <v>712140.6554865432</v>
      </c>
      <c r="AV122" s="7">
        <f>'No. policies'!AW122*LOOKUP(AW$1,'Inputs &amp; Outputs'!$A$9:$A$58,'Inputs &amp; Outputs'!$I$9:$I$58)</f>
        <v>344122.53593346517</v>
      </c>
      <c r="AW122" s="7">
        <f>'No. policies'!AX122*LOOKUP(AX$1,'Inputs &amp; Outputs'!$A$9:$A$58,'Inputs &amp; Outputs'!$I$9:$I$58)</f>
        <v>120555.71153846152</v>
      </c>
      <c r="AX122" s="7">
        <f>'No. policies'!AY122*LOOKUP(AY$1,'Inputs &amp; Outputs'!$A$9:$A$58,'Inputs &amp; Outputs'!$I$9:$I$58)</f>
        <v>125000</v>
      </c>
      <c r="AY122" s="7">
        <f>'No. policies'!AZ122*LOOKUP(AZ$1,'Inputs &amp; Outputs'!$A$9:$A$58,'Inputs &amp; Outputs'!$I$9:$I$58)</f>
        <v>0</v>
      </c>
      <c r="AZ122" s="7">
        <f>'No. policies'!BA122*LOOKUP(BA$1,'Inputs &amp; Outputs'!$A$9:$A$58,'Inputs &amp; Outputs'!$I$9:$I$58)</f>
        <v>0</v>
      </c>
      <c r="BA122" s="7">
        <f>'No. policies'!BB122*LOOKUP(BB$1,'Inputs &amp; Outputs'!$A$9:$A$58,'Inputs &amp; Outputs'!$I$9:$I$58)</f>
        <v>0</v>
      </c>
      <c r="BB122" s="7">
        <f>'No. policies'!BC122*LOOKUP(BC$1,'Inputs &amp; Outputs'!$A$9:$A$58,'Inputs &amp; Outputs'!$I$9:$I$58)</f>
        <v>0</v>
      </c>
      <c r="BC122" s="7">
        <f>'No. policies'!BD122*LOOKUP(BD$1,'Inputs &amp; Outputs'!$A$9:$A$58,'Inputs &amp; Outputs'!$I$9:$I$58)</f>
        <v>0</v>
      </c>
      <c r="BD122" s="7">
        <f>'No. policies'!BE122*LOOKUP(BE$1,'Inputs &amp; Outputs'!$A$9:$A$58,'Inputs &amp; Outputs'!$I$9:$I$58)</f>
        <v>0</v>
      </c>
      <c r="BE122" s="7">
        <f>'No. policies'!BF122*LOOKUP(BF$1,'Inputs &amp; Outputs'!$A$9:$A$58,'Inputs &amp; Outputs'!$I$9:$I$58)</f>
        <v>0</v>
      </c>
      <c r="BF122" s="7">
        <f>'No. policies'!BG122*LOOKUP(BG$1,'Inputs &amp; Outputs'!$A$9:$A$58,'Inputs &amp; Outputs'!$I$9:$I$58)</f>
        <v>0</v>
      </c>
      <c r="BG122" s="7">
        <f>'No. policies'!BH122*LOOKUP(BH$1,'Inputs &amp; Outputs'!$A$9:$A$58,'Inputs &amp; Outputs'!$I$9:$I$58)</f>
        <v>0</v>
      </c>
      <c r="BH122" s="7">
        <f>'No. policies'!BI122*LOOKUP(BI$1,'Inputs &amp; Outputs'!$A$9:$A$58,'Inputs &amp; Outputs'!$I$9:$I$58)</f>
        <v>0</v>
      </c>
      <c r="BI122" s="7">
        <f>'No. policies'!BJ122*LOOKUP(BJ$1,'Inputs &amp; Outputs'!$A$9:$A$58,'Inputs &amp; Outputs'!$I$9:$I$58)</f>
        <v>0</v>
      </c>
      <c r="BJ122" s="7">
        <f>'No. policies'!BK122*LOOKUP(BK$1,'Inputs &amp; Outputs'!$A$9:$A$58,'Inputs &amp; Outputs'!$I$9:$I$58)</f>
        <v>0</v>
      </c>
      <c r="BK122" s="7">
        <f>'No. policies'!BL122*LOOKUP(BL$1,'Inputs &amp; Outputs'!$A$9:$A$58,'Inputs &amp; Outputs'!$I$9:$I$58)</f>
        <v>0</v>
      </c>
      <c r="BL122" s="7">
        <f>'No. policies'!BM122*LOOKUP(BM$1,'Inputs &amp; Outputs'!$A$9:$A$58,'Inputs &amp; Outputs'!$I$9:$I$58)</f>
        <v>0</v>
      </c>
      <c r="BM122" s="7">
        <f>'No. policies'!BN122*LOOKUP(BN$1,'Inputs &amp; Outputs'!$A$9:$A$58,'Inputs &amp; Outputs'!$I$9:$I$58)</f>
        <v>0</v>
      </c>
      <c r="BN122" s="7">
        <f>'No. policies'!BO122*LOOKUP(BO$1,'Inputs &amp; Outputs'!$A$9:$A$58,'Inputs &amp; Outputs'!$I$9:$I$58)</f>
        <v>0</v>
      </c>
      <c r="BO122" s="7">
        <f>'No. policies'!BP122*LOOKUP(BP$1,'Inputs &amp; Outputs'!$A$9:$A$58,'Inputs &amp; Outputs'!$I$9:$I$58)</f>
        <v>0</v>
      </c>
      <c r="BP122" s="7">
        <f>'No. policies'!BQ122*LOOKUP(BQ$1,'Inputs &amp; Outputs'!$A$9:$A$58,'Inputs &amp; Outputs'!$I$9:$I$58)</f>
        <v>0</v>
      </c>
      <c r="BQ122" s="7">
        <f>'No. policies'!BR122*LOOKUP(BR$1,'Inputs &amp; Outputs'!$A$9:$A$58,'Inputs &amp; Outputs'!$I$9:$I$58)</f>
        <v>0</v>
      </c>
      <c r="BR122" s="7">
        <f>'No. policies'!BS122*LOOKUP(BS$1,'Inputs &amp; Outputs'!$A$9:$A$58,'Inputs &amp; Outputs'!$I$9:$I$58)</f>
        <v>0</v>
      </c>
      <c r="BS122" s="7">
        <f>'No. policies'!BT122*LOOKUP(BT$1,'Inputs &amp; Outputs'!$A$9:$A$58,'Inputs &amp; Outputs'!$I$9:$I$58)</f>
        <v>0</v>
      </c>
      <c r="BT122" s="7">
        <f>'No. policies'!BU122*LOOKUP(BU$1,'Inputs &amp; Outputs'!$A$9:$A$58,'Inputs &amp; Outputs'!$I$9:$I$58)</f>
        <v>0</v>
      </c>
    </row>
    <row r="123" spans="1:72" x14ac:dyDescent="0.25">
      <c r="A123" s="1">
        <v>122</v>
      </c>
      <c r="B123" s="7">
        <f>'No. policies'!C123*LOOKUP(C$1,'Inputs &amp; Outputs'!$A$9:$A$58,'Inputs &amp; Outputs'!$I$9:$I$58)</f>
        <v>1908091676.5671473</v>
      </c>
      <c r="C123" s="7">
        <f>'No. policies'!D123*LOOKUP(D$1,'Inputs &amp; Outputs'!$A$9:$A$58,'Inputs &amp; Outputs'!$I$9:$I$58)</f>
        <v>1861716984.563019</v>
      </c>
      <c r="D123" s="7">
        <f>'No. policies'!E123*LOOKUP(E$1,'Inputs &amp; Outputs'!$A$9:$A$58,'Inputs &amp; Outputs'!$I$9:$I$58)</f>
        <v>1811954200.1824024</v>
      </c>
      <c r="E123" s="7">
        <f>'No. policies'!F123*LOOKUP(F$1,'Inputs &amp; Outputs'!$A$9:$A$58,'Inputs &amp; Outputs'!$I$9:$I$58)</f>
        <v>1761476586.436938</v>
      </c>
      <c r="F123" s="7">
        <f>'No. policies'!G123*LOOKUP(G$1,'Inputs &amp; Outputs'!$A$9:$A$58,'Inputs &amp; Outputs'!$I$9:$I$58)</f>
        <v>1707851021.8987007</v>
      </c>
      <c r="G123" s="7">
        <f>'No. policies'!H123*LOOKUP(H$1,'Inputs &amp; Outputs'!$A$9:$A$58,'Inputs &amp; Outputs'!$I$9:$I$58)</f>
        <v>1658782580.7625058</v>
      </c>
      <c r="H123" s="7">
        <f>'No. policies'!I123*LOOKUP(I$1,'Inputs &amp; Outputs'!$A$9:$A$58,'Inputs &amp; Outputs'!$I$9:$I$58)</f>
        <v>1600992490.8102045</v>
      </c>
      <c r="I123" s="7">
        <f>'No. policies'!J123*LOOKUP(J$1,'Inputs &amp; Outputs'!$A$9:$A$58,'Inputs &amp; Outputs'!$I$9:$I$58)</f>
        <v>1546142645.4865718</v>
      </c>
      <c r="J123" s="7">
        <f>'No. policies'!K123*LOOKUP(K$1,'Inputs &amp; Outputs'!$A$9:$A$58,'Inputs &amp; Outputs'!$I$9:$I$58)</f>
        <v>1489337129.7493598</v>
      </c>
      <c r="K123" s="7">
        <f>'No. policies'!L123*LOOKUP(L$1,'Inputs &amp; Outputs'!$A$9:$A$58,'Inputs &amp; Outputs'!$I$9:$I$58)</f>
        <v>1428377680.2579601</v>
      </c>
      <c r="L123" s="7">
        <f>'No. policies'!M123*LOOKUP(M$1,'Inputs &amp; Outputs'!$A$9:$A$58,'Inputs &amp; Outputs'!$I$9:$I$58)</f>
        <v>1368409259.8544157</v>
      </c>
      <c r="M123" s="7">
        <f>'No. policies'!N123*LOOKUP(N$1,'Inputs &amp; Outputs'!$A$9:$A$58,'Inputs &amp; Outputs'!$I$9:$I$58)</f>
        <v>1306320888.0428162</v>
      </c>
      <c r="N123" s="7">
        <f>'No. policies'!O123*LOOKUP(O$1,'Inputs &amp; Outputs'!$A$9:$A$58,'Inputs &amp; Outputs'!$I$9:$I$58)</f>
        <v>1246519151.2257013</v>
      </c>
      <c r="O123" s="7">
        <f>'No. policies'!P123*LOOKUP(P$1,'Inputs &amp; Outputs'!$A$9:$A$58,'Inputs &amp; Outputs'!$I$9:$I$58)</f>
        <v>1183371966.6391244</v>
      </c>
      <c r="P123" s="7">
        <f>'No. policies'!Q123*LOOKUP(Q$1,'Inputs &amp; Outputs'!$A$9:$A$58,'Inputs &amp; Outputs'!$I$9:$I$58)</f>
        <v>1120650962.4120488</v>
      </c>
      <c r="Q123" s="7">
        <f>'No. policies'!R123*LOOKUP(R$1,'Inputs &amp; Outputs'!$A$9:$A$58,'Inputs &amp; Outputs'!$I$9:$I$58)</f>
        <v>1056525790.2128465</v>
      </c>
      <c r="R123" s="7">
        <f>'No. policies'!S123*LOOKUP(S$1,'Inputs &amp; Outputs'!$A$9:$A$58,'Inputs &amp; Outputs'!$I$9:$I$58)</f>
        <v>989740549.9168123</v>
      </c>
      <c r="S123" s="7">
        <f>'No. policies'!T123*LOOKUP(T$1,'Inputs &amp; Outputs'!$A$9:$A$58,'Inputs &amp; Outputs'!$I$9:$I$58)</f>
        <v>923777707.71821237</v>
      </c>
      <c r="T123" s="7">
        <f>'No. policies'!U123*LOOKUP(U$1,'Inputs &amp; Outputs'!$A$9:$A$58,'Inputs &amp; Outputs'!$I$9:$I$58)</f>
        <v>857869991.4037962</v>
      </c>
      <c r="U123" s="7">
        <f>'No. policies'!V123*LOOKUP(V$1,'Inputs &amp; Outputs'!$A$9:$A$58,'Inputs &amp; Outputs'!$I$9:$I$58)</f>
        <v>793467328.60765505</v>
      </c>
      <c r="V123" s="7">
        <f>'No. policies'!W123*LOOKUP(W$1,'Inputs &amp; Outputs'!$A$9:$A$58,'Inputs &amp; Outputs'!$I$9:$I$58)</f>
        <v>727159767.14892435</v>
      </c>
      <c r="W123" s="7">
        <f>'No. policies'!X123*LOOKUP(X$1,'Inputs &amp; Outputs'!$A$9:$A$58,'Inputs &amp; Outputs'!$I$9:$I$58)</f>
        <v>661122098.58570457</v>
      </c>
      <c r="X123" s="7">
        <f>'No. policies'!Y123*LOOKUP(Y$1,'Inputs &amp; Outputs'!$A$9:$A$58,'Inputs &amp; Outputs'!$I$9:$I$58)</f>
        <v>599170732.8638916</v>
      </c>
      <c r="Y123" s="7">
        <f>'No. policies'!Z123*LOOKUP(Z$1,'Inputs &amp; Outputs'!$A$9:$A$58,'Inputs &amp; Outputs'!$I$9:$I$58)</f>
        <v>539646886.01098526</v>
      </c>
      <c r="Z123" s="7">
        <f>'No. policies'!AA123*LOOKUP(AA$1,'Inputs &amp; Outputs'!$A$9:$A$58,'Inputs &amp; Outputs'!$I$9:$I$58)</f>
        <v>481004246.18704879</v>
      </c>
      <c r="AA123" s="7">
        <f>'No. policies'!AB123*LOOKUP(AB$1,'Inputs &amp; Outputs'!$A$9:$A$58,'Inputs &amp; Outputs'!$I$9:$I$58)</f>
        <v>424432315.6101352</v>
      </c>
      <c r="AB123" s="7">
        <f>'No. policies'!AC123*LOOKUP(AC$1,'Inputs &amp; Outputs'!$A$9:$A$58,'Inputs &amp; Outputs'!$I$9:$I$58)</f>
        <v>366228856.65051365</v>
      </c>
      <c r="AC123" s="7">
        <f>'No. policies'!AD123*LOOKUP(AD$1,'Inputs &amp; Outputs'!$A$9:$A$58,'Inputs &amp; Outputs'!$I$9:$I$58)</f>
        <v>312061719.9027977</v>
      </c>
      <c r="AD123" s="7">
        <f>'No. policies'!AE123*LOOKUP(AE$1,'Inputs &amp; Outputs'!$A$9:$A$58,'Inputs &amp; Outputs'!$I$9:$I$58)</f>
        <v>265492039.67545888</v>
      </c>
      <c r="AE123" s="7">
        <f>'No. policies'!AF123*LOOKUP(AF$1,'Inputs &amp; Outputs'!$A$9:$A$58,'Inputs &amp; Outputs'!$I$9:$I$58)</f>
        <v>222762645.13584295</v>
      </c>
      <c r="AF123" s="7">
        <f>'No. policies'!AG123*LOOKUP(AG$1,'Inputs &amp; Outputs'!$A$9:$A$58,'Inputs &amp; Outputs'!$I$9:$I$58)</f>
        <v>183077389.36865008</v>
      </c>
      <c r="AG123" s="7">
        <f>'No. policies'!AH123*LOOKUP(AH$1,'Inputs &amp; Outputs'!$A$9:$A$58,'Inputs &amp; Outputs'!$I$9:$I$58)</f>
        <v>148737010.80865583</v>
      </c>
      <c r="AH123" s="7">
        <f>'No. policies'!AI123*LOOKUP(AI$1,'Inputs &amp; Outputs'!$A$9:$A$58,'Inputs &amp; Outputs'!$I$9:$I$58)</f>
        <v>118895500.96313313</v>
      </c>
      <c r="AI123" s="7">
        <f>'No. policies'!AJ123*LOOKUP(AJ$1,'Inputs &amp; Outputs'!$A$9:$A$58,'Inputs &amp; Outputs'!$I$9:$I$58)</f>
        <v>94252973.433599785</v>
      </c>
      <c r="AJ123" s="7">
        <f>'No. policies'!AK123*LOOKUP(AK$1,'Inputs &amp; Outputs'!$A$9:$A$58,'Inputs &amp; Outputs'!$I$9:$I$58)</f>
        <v>71486552.277558669</v>
      </c>
      <c r="AK123" s="7">
        <f>'No. policies'!AL123*LOOKUP(AL$1,'Inputs &amp; Outputs'!$A$9:$A$58,'Inputs &amp; Outputs'!$I$9:$I$58)</f>
        <v>53732242.230734393</v>
      </c>
      <c r="AL123" s="7">
        <f>'No. policies'!AM123*LOOKUP(AM$1,'Inputs &amp; Outputs'!$A$9:$A$58,'Inputs &amp; Outputs'!$I$9:$I$58)</f>
        <v>40231896.618215859</v>
      </c>
      <c r="AM123" s="7">
        <f>'No. policies'!AN123*LOOKUP(AN$1,'Inputs &amp; Outputs'!$A$9:$A$58,'Inputs &amp; Outputs'!$I$9:$I$58)</f>
        <v>29883744.657410748</v>
      </c>
      <c r="AN123" s="7">
        <f>'No. policies'!AO123*LOOKUP(AO$1,'Inputs &amp; Outputs'!$A$9:$A$58,'Inputs &amp; Outputs'!$I$9:$I$58)</f>
        <v>20224733.640020996</v>
      </c>
      <c r="AO123" s="7">
        <f>'No. policies'!AP123*LOOKUP(AP$1,'Inputs &amp; Outputs'!$A$9:$A$58,'Inputs &amp; Outputs'!$I$9:$I$58)</f>
        <v>13464336.703864351</v>
      </c>
      <c r="AP123" s="7">
        <f>'No. policies'!AQ123*LOOKUP(AQ$1,'Inputs &amp; Outputs'!$A$9:$A$58,'Inputs &amp; Outputs'!$I$9:$I$58)</f>
        <v>9115511.3313371018</v>
      </c>
      <c r="AQ123" s="7">
        <f>'No. policies'!AR123*LOOKUP(AR$1,'Inputs &amp; Outputs'!$A$9:$A$58,'Inputs &amp; Outputs'!$I$9:$I$58)</f>
        <v>6302492.0258278241</v>
      </c>
      <c r="AR123" s="7">
        <f>'No. policies'!AS123*LOOKUP(AS$1,'Inputs &amp; Outputs'!$A$9:$A$58,'Inputs &amp; Outputs'!$I$9:$I$58)</f>
        <v>4155871.9380588396</v>
      </c>
      <c r="AS123" s="7">
        <f>'No. policies'!AT123*LOOKUP(AT$1,'Inputs &amp; Outputs'!$A$9:$A$58,'Inputs &amp; Outputs'!$I$9:$I$58)</f>
        <v>2511972.7492745086</v>
      </c>
      <c r="AT123" s="7">
        <f>'No. policies'!AU123*LOOKUP(AU$1,'Inputs &amp; Outputs'!$A$9:$A$58,'Inputs &amp; Outputs'!$I$9:$I$58)</f>
        <v>1601523.7920050258</v>
      </c>
      <c r="AU123" s="7">
        <f>'No. policies'!AV123*LOOKUP(AV$1,'Inputs &amp; Outputs'!$A$9:$A$58,'Inputs &amp; Outputs'!$I$9:$I$58)</f>
        <v>1021767.0274372142</v>
      </c>
      <c r="AV123" s="7">
        <f>'No. policies'!AW123*LOOKUP(AW$1,'Inputs &amp; Outputs'!$A$9:$A$58,'Inputs &amp; Outputs'!$I$9:$I$58)</f>
        <v>491603.62276209309</v>
      </c>
      <c r="AW123" s="7">
        <f>'No. policies'!AX123*LOOKUP(AX$1,'Inputs &amp; Outputs'!$A$9:$A$58,'Inputs &amp; Outputs'!$I$9:$I$58)</f>
        <v>241111.42307692303</v>
      </c>
      <c r="AX123" s="7">
        <f>'No. policies'!AY123*LOOKUP(AY$1,'Inputs &amp; Outputs'!$A$9:$A$58,'Inputs &amp; Outputs'!$I$9:$I$58)</f>
        <v>275000</v>
      </c>
      <c r="AY123" s="7">
        <f>'No. policies'!AZ123*LOOKUP(AZ$1,'Inputs &amp; Outputs'!$A$9:$A$58,'Inputs &amp; Outputs'!$I$9:$I$58)</f>
        <v>0</v>
      </c>
      <c r="AZ123" s="7">
        <f>'No. policies'!BA123*LOOKUP(BA$1,'Inputs &amp; Outputs'!$A$9:$A$58,'Inputs &amp; Outputs'!$I$9:$I$58)</f>
        <v>0</v>
      </c>
      <c r="BA123" s="7">
        <f>'No. policies'!BB123*LOOKUP(BB$1,'Inputs &amp; Outputs'!$A$9:$A$58,'Inputs &amp; Outputs'!$I$9:$I$58)</f>
        <v>0</v>
      </c>
      <c r="BB123" s="7">
        <f>'No. policies'!BC123*LOOKUP(BC$1,'Inputs &amp; Outputs'!$A$9:$A$58,'Inputs &amp; Outputs'!$I$9:$I$58)</f>
        <v>0</v>
      </c>
      <c r="BC123" s="7">
        <f>'No. policies'!BD123*LOOKUP(BD$1,'Inputs &amp; Outputs'!$A$9:$A$58,'Inputs &amp; Outputs'!$I$9:$I$58)</f>
        <v>0</v>
      </c>
      <c r="BD123" s="7">
        <f>'No. policies'!BE123*LOOKUP(BE$1,'Inputs &amp; Outputs'!$A$9:$A$58,'Inputs &amp; Outputs'!$I$9:$I$58)</f>
        <v>0</v>
      </c>
      <c r="BE123" s="7">
        <f>'No. policies'!BF123*LOOKUP(BF$1,'Inputs &amp; Outputs'!$A$9:$A$58,'Inputs &amp; Outputs'!$I$9:$I$58)</f>
        <v>0</v>
      </c>
      <c r="BF123" s="7">
        <f>'No. policies'!BG123*LOOKUP(BG$1,'Inputs &amp; Outputs'!$A$9:$A$58,'Inputs &amp; Outputs'!$I$9:$I$58)</f>
        <v>0</v>
      </c>
      <c r="BG123" s="7">
        <f>'No. policies'!BH123*LOOKUP(BH$1,'Inputs &amp; Outputs'!$A$9:$A$58,'Inputs &amp; Outputs'!$I$9:$I$58)</f>
        <v>0</v>
      </c>
      <c r="BH123" s="7">
        <f>'No. policies'!BI123*LOOKUP(BI$1,'Inputs &amp; Outputs'!$A$9:$A$58,'Inputs &amp; Outputs'!$I$9:$I$58)</f>
        <v>0</v>
      </c>
      <c r="BI123" s="7">
        <f>'No. policies'!BJ123*LOOKUP(BJ$1,'Inputs &amp; Outputs'!$A$9:$A$58,'Inputs &amp; Outputs'!$I$9:$I$58)</f>
        <v>0</v>
      </c>
      <c r="BJ123" s="7">
        <f>'No. policies'!BK123*LOOKUP(BK$1,'Inputs &amp; Outputs'!$A$9:$A$58,'Inputs &amp; Outputs'!$I$9:$I$58)</f>
        <v>0</v>
      </c>
      <c r="BK123" s="7">
        <f>'No. policies'!BL123*LOOKUP(BL$1,'Inputs &amp; Outputs'!$A$9:$A$58,'Inputs &amp; Outputs'!$I$9:$I$58)</f>
        <v>0</v>
      </c>
      <c r="BL123" s="7">
        <f>'No. policies'!BM123*LOOKUP(BM$1,'Inputs &amp; Outputs'!$A$9:$A$58,'Inputs &amp; Outputs'!$I$9:$I$58)</f>
        <v>0</v>
      </c>
      <c r="BM123" s="7">
        <f>'No. policies'!BN123*LOOKUP(BN$1,'Inputs &amp; Outputs'!$A$9:$A$58,'Inputs &amp; Outputs'!$I$9:$I$58)</f>
        <v>0</v>
      </c>
      <c r="BN123" s="7">
        <f>'No. policies'!BO123*LOOKUP(BO$1,'Inputs &amp; Outputs'!$A$9:$A$58,'Inputs &amp; Outputs'!$I$9:$I$58)</f>
        <v>0</v>
      </c>
      <c r="BO123" s="7">
        <f>'No. policies'!BP123*LOOKUP(BP$1,'Inputs &amp; Outputs'!$A$9:$A$58,'Inputs &amp; Outputs'!$I$9:$I$58)</f>
        <v>0</v>
      </c>
      <c r="BP123" s="7">
        <f>'No. policies'!BQ123*LOOKUP(BQ$1,'Inputs &amp; Outputs'!$A$9:$A$58,'Inputs &amp; Outputs'!$I$9:$I$58)</f>
        <v>0</v>
      </c>
      <c r="BQ123" s="7">
        <f>'No. policies'!BR123*LOOKUP(BR$1,'Inputs &amp; Outputs'!$A$9:$A$58,'Inputs &amp; Outputs'!$I$9:$I$58)</f>
        <v>0</v>
      </c>
      <c r="BR123" s="7">
        <f>'No. policies'!BS123*LOOKUP(BS$1,'Inputs &amp; Outputs'!$A$9:$A$58,'Inputs &amp; Outputs'!$I$9:$I$58)</f>
        <v>0</v>
      </c>
      <c r="BS123" s="7">
        <f>'No. policies'!BT123*LOOKUP(BT$1,'Inputs &amp; Outputs'!$A$9:$A$58,'Inputs &amp; Outputs'!$I$9:$I$58)</f>
        <v>0</v>
      </c>
      <c r="BT123" s="7">
        <f>'No. policies'!BU123*LOOKUP(BU$1,'Inputs &amp; Outputs'!$A$9:$A$58,'Inputs &amp; Outputs'!$I$9:$I$58)</f>
        <v>0</v>
      </c>
    </row>
    <row r="124" spans="1:72" x14ac:dyDescent="0.25">
      <c r="A124" s="1">
        <v>123</v>
      </c>
      <c r="B124" s="7">
        <f>'No. policies'!C124*LOOKUP(C$1,'Inputs &amp; Outputs'!$A$9:$A$58,'Inputs &amp; Outputs'!$I$9:$I$58)</f>
        <v>1906559688.0672941</v>
      </c>
      <c r="C124" s="7">
        <f>'No. policies'!D124*LOOKUP(D$1,'Inputs &amp; Outputs'!$A$9:$A$58,'Inputs &amp; Outputs'!$I$9:$I$58)</f>
        <v>1857593165.2254853</v>
      </c>
      <c r="D124" s="7">
        <f>'No. policies'!E124*LOOKUP(E$1,'Inputs &amp; Outputs'!$A$9:$A$58,'Inputs &amp; Outputs'!$I$9:$I$58)</f>
        <v>1807188793.6271989</v>
      </c>
      <c r="E124" s="7">
        <f>'No. policies'!F124*LOOKUP(F$1,'Inputs &amp; Outputs'!$A$9:$A$58,'Inputs &amp; Outputs'!$I$9:$I$58)</f>
        <v>1756106230.990484</v>
      </c>
      <c r="F124" s="7">
        <f>'No. policies'!G124*LOOKUP(G$1,'Inputs &amp; Outputs'!$A$9:$A$58,'Inputs &amp; Outputs'!$I$9:$I$58)</f>
        <v>1703659976.4461884</v>
      </c>
      <c r="G124" s="7">
        <f>'No. policies'!H124*LOOKUP(H$1,'Inputs &amp; Outputs'!$A$9:$A$58,'Inputs &amp; Outputs'!$I$9:$I$58)</f>
        <v>1652317581.9862006</v>
      </c>
      <c r="H124" s="7">
        <f>'No. policies'!I124*LOOKUP(I$1,'Inputs &amp; Outputs'!$A$9:$A$58,'Inputs &amp; Outputs'!$I$9:$I$58)</f>
        <v>1597350861.9022408</v>
      </c>
      <c r="I124" s="7">
        <f>'No. policies'!J124*LOOKUP(J$1,'Inputs &amp; Outputs'!$A$9:$A$58,'Inputs &amp; Outputs'!$I$9:$I$58)</f>
        <v>1540674697.7076511</v>
      </c>
      <c r="J124" s="7">
        <f>'No. policies'!K124*LOOKUP(K$1,'Inputs &amp; Outputs'!$A$9:$A$58,'Inputs &amp; Outputs'!$I$9:$I$58)</f>
        <v>1482784420.8189728</v>
      </c>
      <c r="K124" s="7">
        <f>'No. policies'!L124*LOOKUP(L$1,'Inputs &amp; Outputs'!$A$9:$A$58,'Inputs &amp; Outputs'!$I$9:$I$58)</f>
        <v>1424750821.9923875</v>
      </c>
      <c r="L124" s="7">
        <f>'No. policies'!M124*LOOKUP(M$1,'Inputs &amp; Outputs'!$A$9:$A$58,'Inputs &amp; Outputs'!$I$9:$I$58)</f>
        <v>1367532449.136867</v>
      </c>
      <c r="M124" s="7">
        <f>'No. policies'!N124*LOOKUP(N$1,'Inputs &amp; Outputs'!$A$9:$A$58,'Inputs &amp; Outputs'!$I$9:$I$58)</f>
        <v>1305474459.8216221</v>
      </c>
      <c r="N124" s="7">
        <f>'No. policies'!O124*LOOKUP(O$1,'Inputs &amp; Outputs'!$A$9:$A$58,'Inputs &amp; Outputs'!$I$9:$I$58)</f>
        <v>1244344199.5986991</v>
      </c>
      <c r="O124" s="7">
        <f>'No. policies'!P124*LOOKUP(P$1,'Inputs &amp; Outputs'!$A$9:$A$58,'Inputs &amp; Outputs'!$I$9:$I$58)</f>
        <v>1179972975.1308813</v>
      </c>
      <c r="P124" s="7">
        <f>'No. policies'!Q124*LOOKUP(Q$1,'Inputs &amp; Outputs'!$A$9:$A$58,'Inputs &amp; Outputs'!$I$9:$I$58)</f>
        <v>1118643526.7427034</v>
      </c>
      <c r="Q124" s="7">
        <f>'No. policies'!R124*LOOKUP(R$1,'Inputs &amp; Outputs'!$A$9:$A$58,'Inputs &amp; Outputs'!$I$9:$I$58)</f>
        <v>1052681256.9757745</v>
      </c>
      <c r="R124" s="7">
        <f>'No. policies'!S124*LOOKUP(S$1,'Inputs &amp; Outputs'!$A$9:$A$58,'Inputs &amp; Outputs'!$I$9:$I$58)</f>
        <v>986297574.90550613</v>
      </c>
      <c r="S124" s="7">
        <f>'No. policies'!T124*LOOKUP(T$1,'Inputs &amp; Outputs'!$A$9:$A$58,'Inputs &amp; Outputs'!$I$9:$I$58)</f>
        <v>919185062.86449957</v>
      </c>
      <c r="T124" s="7">
        <f>'No. policies'!U124*LOOKUP(U$1,'Inputs &amp; Outputs'!$A$9:$A$58,'Inputs &amp; Outputs'!$I$9:$I$58)</f>
        <v>853298009.86046207</v>
      </c>
      <c r="U124" s="7">
        <f>'No. policies'!V124*LOOKUP(V$1,'Inputs &amp; Outputs'!$A$9:$A$58,'Inputs &amp; Outputs'!$I$9:$I$58)</f>
        <v>787559157.88086689</v>
      </c>
      <c r="V124" s="7">
        <f>'No. policies'!W124*LOOKUP(W$1,'Inputs &amp; Outputs'!$A$9:$A$58,'Inputs &amp; Outputs'!$I$9:$I$58)</f>
        <v>726229181.319453</v>
      </c>
      <c r="W124" s="7">
        <f>'No. policies'!X124*LOOKUP(X$1,'Inputs &amp; Outputs'!$A$9:$A$58,'Inputs &amp; Outputs'!$I$9:$I$58)</f>
        <v>660595867.14612985</v>
      </c>
      <c r="X124" s="7">
        <f>'No. policies'!Y124*LOOKUP(Y$1,'Inputs &amp; Outputs'!$A$9:$A$58,'Inputs &amp; Outputs'!$I$9:$I$58)</f>
        <v>595708271.28157413</v>
      </c>
      <c r="Y124" s="7">
        <f>'No. policies'!Z124*LOOKUP(Z$1,'Inputs &amp; Outputs'!$A$9:$A$58,'Inputs &amp; Outputs'!$I$9:$I$58)</f>
        <v>534391087.06387168</v>
      </c>
      <c r="Z124" s="7">
        <f>'No. policies'!AA124*LOOKUP(AA$1,'Inputs &amp; Outputs'!$A$9:$A$58,'Inputs &amp; Outputs'!$I$9:$I$58)</f>
        <v>471462232.28613347</v>
      </c>
      <c r="AA124" s="7">
        <f>'No. policies'!AB124*LOOKUP(AB$1,'Inputs &amp; Outputs'!$A$9:$A$58,'Inputs &amp; Outputs'!$I$9:$I$58)</f>
        <v>413234641.67636496</v>
      </c>
      <c r="AB124" s="7">
        <f>'No. policies'!AC124*LOOKUP(AC$1,'Inputs &amp; Outputs'!$A$9:$A$58,'Inputs &amp; Outputs'!$I$9:$I$58)</f>
        <v>359067606.28033203</v>
      </c>
      <c r="AC124" s="7">
        <f>'No. policies'!AD124*LOOKUP(AD$1,'Inputs &amp; Outputs'!$A$9:$A$58,'Inputs &amp; Outputs'!$I$9:$I$58)</f>
        <v>311594561.63947016</v>
      </c>
      <c r="AD124" s="7">
        <f>'No. policies'!AE124*LOOKUP(AE$1,'Inputs &amp; Outputs'!$A$9:$A$58,'Inputs &amp; Outputs'!$I$9:$I$58)</f>
        <v>261914564.25312725</v>
      </c>
      <c r="AE124" s="7">
        <f>'No. policies'!AF124*LOOKUP(AF$1,'Inputs &amp; Outputs'!$A$9:$A$58,'Inputs &amp; Outputs'!$I$9:$I$58)</f>
        <v>220953201.26741099</v>
      </c>
      <c r="AF124" s="7">
        <f>'No. policies'!AG124*LOOKUP(AG$1,'Inputs &amp; Outputs'!$A$9:$A$58,'Inputs &amp; Outputs'!$I$9:$I$58)</f>
        <v>180375483.87669545</v>
      </c>
      <c r="AG124" s="7">
        <f>'No. policies'!AH124*LOOKUP(AH$1,'Inputs &amp; Outputs'!$A$9:$A$58,'Inputs &amp; Outputs'!$I$9:$I$58)</f>
        <v>145541151.69139668</v>
      </c>
      <c r="AH124" s="7">
        <f>'No. policies'!AI124*LOOKUP(AI$1,'Inputs &amp; Outputs'!$A$9:$A$58,'Inputs &amp; Outputs'!$I$9:$I$58)</f>
        <v>113684302.33696747</v>
      </c>
      <c r="AI124" s="7">
        <f>'No. policies'!AJ124*LOOKUP(AJ$1,'Inputs &amp; Outputs'!$A$9:$A$58,'Inputs &amp; Outputs'!$I$9:$I$58)</f>
        <v>86721683.626009926</v>
      </c>
      <c r="AJ124" s="7">
        <f>'No. policies'!AK124*LOOKUP(AK$1,'Inputs &amp; Outputs'!$A$9:$A$58,'Inputs &amp; Outputs'!$I$9:$I$58)</f>
        <v>66132014.801515855</v>
      </c>
      <c r="AK124" s="7">
        <f>'No. policies'!AL124*LOOKUP(AL$1,'Inputs &amp; Outputs'!$A$9:$A$58,'Inputs &amp; Outputs'!$I$9:$I$58)</f>
        <v>49503918.084248036</v>
      </c>
      <c r="AL124" s="7">
        <f>'No. policies'!AM124*LOOKUP(AM$1,'Inputs &amp; Outputs'!$A$9:$A$58,'Inputs &amp; Outputs'!$I$9:$I$58)</f>
        <v>36202601.964494698</v>
      </c>
      <c r="AM124" s="7">
        <f>'No. policies'!AN124*LOOKUP(AN$1,'Inputs &amp; Outputs'!$A$9:$A$58,'Inputs &amp; Outputs'!$I$9:$I$58)</f>
        <v>25918401.616331246</v>
      </c>
      <c r="AN124" s="7">
        <f>'No. policies'!AO124*LOOKUP(AO$1,'Inputs &amp; Outputs'!$A$9:$A$58,'Inputs &amp; Outputs'!$I$9:$I$58)</f>
        <v>18923410.295890961</v>
      </c>
      <c r="AO124" s="7">
        <f>'No. policies'!AP124*LOOKUP(AP$1,'Inputs &amp; Outputs'!$A$9:$A$58,'Inputs &amp; Outputs'!$I$9:$I$58)</f>
        <v>13515531.900456991</v>
      </c>
      <c r="AP124" s="7">
        <f>'No. policies'!AQ124*LOOKUP(AQ$1,'Inputs &amp; Outputs'!$A$9:$A$58,'Inputs &amp; Outputs'!$I$9:$I$58)</f>
        <v>8777899.800546838</v>
      </c>
      <c r="AQ124" s="7">
        <f>'No. policies'!AR124*LOOKUP(AR$1,'Inputs &amp; Outputs'!$A$9:$A$58,'Inputs &amp; Outputs'!$I$9:$I$58)</f>
        <v>5803733.6640716651</v>
      </c>
      <c r="AR124" s="7">
        <f>'No. policies'!AS124*LOOKUP(AS$1,'Inputs &amp; Outputs'!$A$9:$A$58,'Inputs &amp; Outputs'!$I$9:$I$58)</f>
        <v>3774210.2294615991</v>
      </c>
      <c r="AS124" s="7">
        <f>'No. policies'!AT124*LOOKUP(AT$1,'Inputs &amp; Outputs'!$A$9:$A$58,'Inputs &amp; Outputs'!$I$9:$I$58)</f>
        <v>2158726.5814077808</v>
      </c>
      <c r="AT124" s="7">
        <f>'No. policies'!AU124*LOOKUP(AU$1,'Inputs &amp; Outputs'!$A$9:$A$58,'Inputs &amp; Outputs'!$I$9:$I$58)</f>
        <v>1494755.5392046908</v>
      </c>
      <c r="AU124" s="7">
        <f>'No. policies'!AV124*LOOKUP(AV$1,'Inputs &amp; Outputs'!$A$9:$A$58,'Inputs &amp; Outputs'!$I$9:$I$58)</f>
        <v>774065.92987667734</v>
      </c>
      <c r="AV124" s="7">
        <f>'No. policies'!AW124*LOOKUP(AW$1,'Inputs &amp; Outputs'!$A$9:$A$58,'Inputs &amp; Outputs'!$I$9:$I$58)</f>
        <v>491603.62276209309</v>
      </c>
      <c r="AW124" s="7">
        <f>'No. policies'!AX124*LOOKUP(AX$1,'Inputs &amp; Outputs'!$A$9:$A$58,'Inputs &amp; Outputs'!$I$9:$I$58)</f>
        <v>120555.71153846152</v>
      </c>
      <c r="AX124" s="7">
        <f>'No. policies'!AY124*LOOKUP(AY$1,'Inputs &amp; Outputs'!$A$9:$A$58,'Inputs &amp; Outputs'!$I$9:$I$58)</f>
        <v>100000</v>
      </c>
      <c r="AY124" s="7">
        <f>'No. policies'!AZ124*LOOKUP(AZ$1,'Inputs &amp; Outputs'!$A$9:$A$58,'Inputs &amp; Outputs'!$I$9:$I$58)</f>
        <v>0</v>
      </c>
      <c r="AZ124" s="7">
        <f>'No. policies'!BA124*LOOKUP(BA$1,'Inputs &amp; Outputs'!$A$9:$A$58,'Inputs &amp; Outputs'!$I$9:$I$58)</f>
        <v>0</v>
      </c>
      <c r="BA124" s="7">
        <f>'No. policies'!BB124*LOOKUP(BB$1,'Inputs &amp; Outputs'!$A$9:$A$58,'Inputs &amp; Outputs'!$I$9:$I$58)</f>
        <v>0</v>
      </c>
      <c r="BB124" s="7">
        <f>'No. policies'!BC124*LOOKUP(BC$1,'Inputs &amp; Outputs'!$A$9:$A$58,'Inputs &amp; Outputs'!$I$9:$I$58)</f>
        <v>0</v>
      </c>
      <c r="BC124" s="7">
        <f>'No. policies'!BD124*LOOKUP(BD$1,'Inputs &amp; Outputs'!$A$9:$A$58,'Inputs &amp; Outputs'!$I$9:$I$58)</f>
        <v>0</v>
      </c>
      <c r="BD124" s="7">
        <f>'No. policies'!BE124*LOOKUP(BE$1,'Inputs &amp; Outputs'!$A$9:$A$58,'Inputs &amp; Outputs'!$I$9:$I$58)</f>
        <v>0</v>
      </c>
      <c r="BE124" s="7">
        <f>'No. policies'!BF124*LOOKUP(BF$1,'Inputs &amp; Outputs'!$A$9:$A$58,'Inputs &amp; Outputs'!$I$9:$I$58)</f>
        <v>0</v>
      </c>
      <c r="BF124" s="7">
        <f>'No. policies'!BG124*LOOKUP(BG$1,'Inputs &amp; Outputs'!$A$9:$A$58,'Inputs &amp; Outputs'!$I$9:$I$58)</f>
        <v>0</v>
      </c>
      <c r="BG124" s="7">
        <f>'No. policies'!BH124*LOOKUP(BH$1,'Inputs &amp; Outputs'!$A$9:$A$58,'Inputs &amp; Outputs'!$I$9:$I$58)</f>
        <v>0</v>
      </c>
      <c r="BH124" s="7">
        <f>'No. policies'!BI124*LOOKUP(BI$1,'Inputs &amp; Outputs'!$A$9:$A$58,'Inputs &amp; Outputs'!$I$9:$I$58)</f>
        <v>0</v>
      </c>
      <c r="BI124" s="7">
        <f>'No. policies'!BJ124*LOOKUP(BJ$1,'Inputs &amp; Outputs'!$A$9:$A$58,'Inputs &amp; Outputs'!$I$9:$I$58)</f>
        <v>0</v>
      </c>
      <c r="BJ124" s="7">
        <f>'No. policies'!BK124*LOOKUP(BK$1,'Inputs &amp; Outputs'!$A$9:$A$58,'Inputs &amp; Outputs'!$I$9:$I$58)</f>
        <v>0</v>
      </c>
      <c r="BK124" s="7">
        <f>'No. policies'!BL124*LOOKUP(BL$1,'Inputs &amp; Outputs'!$A$9:$A$58,'Inputs &amp; Outputs'!$I$9:$I$58)</f>
        <v>0</v>
      </c>
      <c r="BL124" s="7">
        <f>'No. policies'!BM124*LOOKUP(BM$1,'Inputs &amp; Outputs'!$A$9:$A$58,'Inputs &amp; Outputs'!$I$9:$I$58)</f>
        <v>0</v>
      </c>
      <c r="BM124" s="7">
        <f>'No. policies'!BN124*LOOKUP(BN$1,'Inputs &amp; Outputs'!$A$9:$A$58,'Inputs &amp; Outputs'!$I$9:$I$58)</f>
        <v>0</v>
      </c>
      <c r="BN124" s="7">
        <f>'No. policies'!BO124*LOOKUP(BO$1,'Inputs &amp; Outputs'!$A$9:$A$58,'Inputs &amp; Outputs'!$I$9:$I$58)</f>
        <v>0</v>
      </c>
      <c r="BO124" s="7">
        <f>'No. policies'!BP124*LOOKUP(BP$1,'Inputs &amp; Outputs'!$A$9:$A$58,'Inputs &amp; Outputs'!$I$9:$I$58)</f>
        <v>0</v>
      </c>
      <c r="BP124" s="7">
        <f>'No. policies'!BQ124*LOOKUP(BQ$1,'Inputs &amp; Outputs'!$A$9:$A$58,'Inputs &amp; Outputs'!$I$9:$I$58)</f>
        <v>0</v>
      </c>
      <c r="BQ124" s="7">
        <f>'No. policies'!BR124*LOOKUP(BR$1,'Inputs &amp; Outputs'!$A$9:$A$58,'Inputs &amp; Outputs'!$I$9:$I$58)</f>
        <v>0</v>
      </c>
      <c r="BR124" s="7">
        <f>'No. policies'!BS124*LOOKUP(BS$1,'Inputs &amp; Outputs'!$A$9:$A$58,'Inputs &amp; Outputs'!$I$9:$I$58)</f>
        <v>0</v>
      </c>
      <c r="BS124" s="7">
        <f>'No. policies'!BT124*LOOKUP(BT$1,'Inputs &amp; Outputs'!$A$9:$A$58,'Inputs &amp; Outputs'!$I$9:$I$58)</f>
        <v>0</v>
      </c>
      <c r="BT124" s="7">
        <f>'No. policies'!BU124*LOOKUP(BU$1,'Inputs &amp; Outputs'!$A$9:$A$58,'Inputs &amp; Outputs'!$I$9:$I$58)</f>
        <v>0</v>
      </c>
    </row>
    <row r="125" spans="1:72" x14ac:dyDescent="0.25">
      <c r="A125" s="1">
        <v>124</v>
      </c>
      <c r="B125" s="7">
        <f>'No. policies'!C125*LOOKUP(C$1,'Inputs &amp; Outputs'!$A$9:$A$58,'Inputs &amp; Outputs'!$I$9:$I$58)</f>
        <v>1907708679.442184</v>
      </c>
      <c r="C125" s="7">
        <f>'No. policies'!D125*LOOKUP(D$1,'Inputs &amp; Outputs'!$A$9:$A$58,'Inputs &amp; Outputs'!$I$9:$I$58)</f>
        <v>1859467628.5607278</v>
      </c>
      <c r="D125" s="7">
        <f>'No. policies'!E125*LOOKUP(E$1,'Inputs &amp; Outputs'!$A$9:$A$58,'Inputs &amp; Outputs'!$I$9:$I$58)</f>
        <v>1809388212.037293</v>
      </c>
      <c r="E125" s="7">
        <f>'No. policies'!F125*LOOKUP(F$1,'Inputs &amp; Outputs'!$A$9:$A$58,'Inputs &amp; Outputs'!$I$9:$I$58)</f>
        <v>1758612396.8654959</v>
      </c>
      <c r="F125" s="7">
        <f>'No. policies'!G125*LOOKUP(G$1,'Inputs &amp; Outputs'!$A$9:$A$58,'Inputs &amp; Outputs'!$I$9:$I$58)</f>
        <v>1706454006.7478633</v>
      </c>
      <c r="G125" s="7">
        <f>'No. policies'!H125*LOOKUP(H$1,'Inputs &amp; Outputs'!$A$9:$A$58,'Inputs &amp; Outputs'!$I$9:$I$58)</f>
        <v>1651637055.799221</v>
      </c>
      <c r="H125" s="7">
        <f>'No. policies'!I125*LOOKUP(I$1,'Inputs &amp; Outputs'!$A$9:$A$58,'Inputs &amp; Outputs'!$I$9:$I$58)</f>
        <v>1599337204.9429483</v>
      </c>
      <c r="I125" s="7">
        <f>'No. policies'!J125*LOOKUP(J$1,'Inputs &amp; Outputs'!$A$9:$A$58,'Inputs &amp; Outputs'!$I$9:$I$58)</f>
        <v>1543891137.5776045</v>
      </c>
      <c r="J125" s="7">
        <f>'No. policies'!K125*LOOKUP(K$1,'Inputs &amp; Outputs'!$A$9:$A$58,'Inputs &amp; Outputs'!$I$9:$I$58)</f>
        <v>1485280690.8876917</v>
      </c>
      <c r="K125" s="7">
        <f>'No. policies'!L125*LOOKUP(L$1,'Inputs &amp; Outputs'!$A$9:$A$58,'Inputs &amp; Outputs'!$I$9:$I$58)</f>
        <v>1425053060.1811852</v>
      </c>
      <c r="L125" s="7">
        <f>'No. policies'!M125*LOOKUP(M$1,'Inputs &amp; Outputs'!$A$9:$A$58,'Inputs &amp; Outputs'!$I$9:$I$58)</f>
        <v>1365486557.4625866</v>
      </c>
      <c r="M125" s="7">
        <f>'No. policies'!N125*LOOKUP(N$1,'Inputs &amp; Outputs'!$A$9:$A$58,'Inputs &amp; Outputs'!$I$9:$I$58)</f>
        <v>1305192317.0812242</v>
      </c>
      <c r="N125" s="7">
        <f>'No. policies'!O125*LOOKUP(O$1,'Inputs &amp; Outputs'!$A$9:$A$58,'Inputs &amp; Outputs'!$I$9:$I$58)</f>
        <v>1246247282.272326</v>
      </c>
      <c r="O125" s="7">
        <f>'No. policies'!P125*LOOKUP(P$1,'Inputs &amp; Outputs'!$A$9:$A$58,'Inputs &amp; Outputs'!$I$9:$I$58)</f>
        <v>1184156349.294873</v>
      </c>
      <c r="P125" s="7">
        <f>'No. policies'!Q125*LOOKUP(Q$1,'Inputs &amp; Outputs'!$A$9:$A$58,'Inputs &amp; Outputs'!$I$9:$I$58)</f>
        <v>1121403750.7880535</v>
      </c>
      <c r="Q125" s="7">
        <f>'No. policies'!R125*LOOKUP(R$1,'Inputs &amp; Outputs'!$A$9:$A$58,'Inputs &amp; Outputs'!$I$9:$I$58)</f>
        <v>1056285506.8855295</v>
      </c>
      <c r="R125" s="7">
        <f>'No. policies'!S125*LOOKUP(S$1,'Inputs &amp; Outputs'!$A$9:$A$58,'Inputs &amp; Outputs'!$I$9:$I$58)</f>
        <v>990199613.25165308</v>
      </c>
      <c r="S125" s="7">
        <f>'No. policies'!T125*LOOKUP(T$1,'Inputs &amp; Outputs'!$A$9:$A$58,'Inputs &amp; Outputs'!$I$9:$I$58)</f>
        <v>924433799.84017122</v>
      </c>
      <c r="T125" s="7">
        <f>'No. policies'!U125*LOOKUP(U$1,'Inputs &amp; Outputs'!$A$9:$A$58,'Inputs &amp; Outputs'!$I$9:$I$58)</f>
        <v>858285626.08955383</v>
      </c>
      <c r="U125" s="7">
        <f>'No. policies'!V125*LOOKUP(V$1,'Inputs &amp; Outputs'!$A$9:$A$58,'Inputs &amp; Outputs'!$I$9:$I$58)</f>
        <v>792679572.51075006</v>
      </c>
      <c r="V125" s="7">
        <f>'No. policies'!W125*LOOKUP(W$1,'Inputs &amp; Outputs'!$A$9:$A$58,'Inputs &amp; Outputs'!$I$9:$I$58)</f>
        <v>726415298.48534727</v>
      </c>
      <c r="W125" s="7">
        <f>'No. policies'!X125*LOOKUP(X$1,'Inputs &amp; Outputs'!$A$9:$A$58,'Inputs &amp; Outputs'!$I$9:$I$58)</f>
        <v>661823740.50513756</v>
      </c>
      <c r="X125" s="7">
        <f>'No. policies'!Y125*LOOKUP(Y$1,'Inputs &amp; Outputs'!$A$9:$A$58,'Inputs &amp; Outputs'!$I$9:$I$58)</f>
        <v>598016579.00311911</v>
      </c>
      <c r="Y125" s="7">
        <f>'No. policies'!Z125*LOOKUP(Z$1,'Inputs &amp; Outputs'!$A$9:$A$58,'Inputs &amp; Outputs'!$I$9:$I$58)</f>
        <v>533927340.09794986</v>
      </c>
      <c r="Z125" s="7">
        <f>'No. policies'!AA125*LOOKUP(AA$1,'Inputs &amp; Outputs'!$A$9:$A$58,'Inputs &amp; Outputs'!$I$9:$I$58)</f>
        <v>471462232.28613347</v>
      </c>
      <c r="AA125" s="7">
        <f>'No. policies'!AB125*LOOKUP(AB$1,'Inputs &amp; Outputs'!$A$9:$A$58,'Inputs &amp; Outputs'!$I$9:$I$58)</f>
        <v>412290259.53737229</v>
      </c>
      <c r="AB125" s="7">
        <f>'No. policies'!AC125*LOOKUP(AC$1,'Inputs &amp; Outputs'!$A$9:$A$58,'Inputs &amp; Outputs'!$I$9:$I$58)</f>
        <v>356680522.82360488</v>
      </c>
      <c r="AC125" s="7">
        <f>'No. policies'!AD125*LOOKUP(AD$1,'Inputs &amp; Outputs'!$A$9:$A$58,'Inputs &amp; Outputs'!$I$9:$I$58)</f>
        <v>307740505.96701795</v>
      </c>
      <c r="AD125" s="7">
        <f>'No. policies'!AE125*LOOKUP(AE$1,'Inputs &amp; Outputs'!$A$9:$A$58,'Inputs &amp; Outputs'!$I$9:$I$58)</f>
        <v>258445497.17692688</v>
      </c>
      <c r="AE125" s="7">
        <f>'No. policies'!AF125*LOOKUP(AF$1,'Inputs &amp; Outputs'!$A$9:$A$58,'Inputs &amp; Outputs'!$I$9:$I$58)</f>
        <v>210900735.331678</v>
      </c>
      <c r="AF125" s="7">
        <f>'No. policies'!AG125*LOOKUP(AG$1,'Inputs &amp; Outputs'!$A$9:$A$58,'Inputs &amp; Outputs'!$I$9:$I$58)</f>
        <v>171058568.38719672</v>
      </c>
      <c r="AG125" s="7">
        <f>'No. policies'!AH125*LOOKUP(AH$1,'Inputs &amp; Outputs'!$A$9:$A$58,'Inputs &amp; Outputs'!$I$9:$I$58)</f>
        <v>139408557.16908857</v>
      </c>
      <c r="AH125" s="7">
        <f>'No. policies'!AI125*LOOKUP(AI$1,'Inputs &amp; Outputs'!$A$9:$A$58,'Inputs &amp; Outputs'!$I$9:$I$58)</f>
        <v>110317066.30159891</v>
      </c>
      <c r="AI125" s="7">
        <f>'No. policies'!AJ125*LOOKUP(AJ$1,'Inputs &amp; Outputs'!$A$9:$A$58,'Inputs &amp; Outputs'!$I$9:$I$58)</f>
        <v>85379473.56129095</v>
      </c>
      <c r="AJ125" s="7">
        <f>'No. policies'!AK125*LOOKUP(AK$1,'Inputs &amp; Outputs'!$A$9:$A$58,'Inputs &amp; Outputs'!$I$9:$I$58)</f>
        <v>64532607.503477089</v>
      </c>
      <c r="AK125" s="7">
        <f>'No. policies'!AL125*LOOKUP(AL$1,'Inputs &amp; Outputs'!$A$9:$A$58,'Inputs &amp; Outputs'!$I$9:$I$58)</f>
        <v>47812588.425653487</v>
      </c>
      <c r="AL125" s="7">
        <f>'No. policies'!AM125*LOOKUP(AM$1,'Inputs &amp; Outputs'!$A$9:$A$58,'Inputs &amp; Outputs'!$I$9:$I$58)</f>
        <v>35286853.179558069</v>
      </c>
      <c r="AM125" s="7">
        <f>'No. policies'!AN125*LOOKUP(AN$1,'Inputs &amp; Outputs'!$A$9:$A$58,'Inputs &amp; Outputs'!$I$9:$I$58)</f>
        <v>26033339.095782824</v>
      </c>
      <c r="AN125" s="7">
        <f>'No. policies'!AO125*LOOKUP(AO$1,'Inputs &amp; Outputs'!$A$9:$A$58,'Inputs &amp; Outputs'!$I$9:$I$58)</f>
        <v>19031853.907901794</v>
      </c>
      <c r="AO125" s="7">
        <f>'No. policies'!AP125*LOOKUP(AP$1,'Inputs &amp; Outputs'!$A$9:$A$58,'Inputs &amp; Outputs'!$I$9:$I$58)</f>
        <v>13003579.93453059</v>
      </c>
      <c r="AP125" s="7">
        <f>'No. policies'!AQ125*LOOKUP(AQ$1,'Inputs &amp; Outputs'!$A$9:$A$58,'Inputs &amp; Outputs'!$I$9:$I$58)</f>
        <v>8826130.0192311611</v>
      </c>
      <c r="AQ125" s="7">
        <f>'No. policies'!AR125*LOOKUP(AR$1,'Inputs &amp; Outputs'!$A$9:$A$58,'Inputs &amp; Outputs'!$I$9:$I$58)</f>
        <v>5803733.6640716651</v>
      </c>
      <c r="AR125" s="7">
        <f>'No. policies'!AS125*LOOKUP(AS$1,'Inputs &amp; Outputs'!$A$9:$A$58,'Inputs &amp; Outputs'!$I$9:$I$58)</f>
        <v>3604582.8034183811</v>
      </c>
      <c r="AS125" s="7">
        <f>'No. policies'!AT125*LOOKUP(AT$1,'Inputs &amp; Outputs'!$A$9:$A$58,'Inputs &amp; Outputs'!$I$9:$I$58)</f>
        <v>2158726.5814077808</v>
      </c>
      <c r="AT125" s="7">
        <f>'No. policies'!AU125*LOOKUP(AU$1,'Inputs &amp; Outputs'!$A$9:$A$58,'Inputs &amp; Outputs'!$I$9:$I$58)</f>
        <v>1281219.0336040207</v>
      </c>
      <c r="AU125" s="7">
        <f>'No. policies'!AV125*LOOKUP(AV$1,'Inputs &amp; Outputs'!$A$9:$A$58,'Inputs &amp; Outputs'!$I$9:$I$58)</f>
        <v>681178.01829147607</v>
      </c>
      <c r="AV125" s="7">
        <f>'No. policies'!AW125*LOOKUP(AW$1,'Inputs &amp; Outputs'!$A$9:$A$58,'Inputs &amp; Outputs'!$I$9:$I$58)</f>
        <v>319542.35479536047</v>
      </c>
      <c r="AW125" s="7">
        <f>'No. policies'!AX125*LOOKUP(AX$1,'Inputs &amp; Outputs'!$A$9:$A$58,'Inputs &amp; Outputs'!$I$9:$I$58)</f>
        <v>150694.63942307691</v>
      </c>
      <c r="AX125" s="7">
        <f>'No. policies'!AY125*LOOKUP(AY$1,'Inputs &amp; Outputs'!$A$9:$A$58,'Inputs &amp; Outputs'!$I$9:$I$58)</f>
        <v>150000</v>
      </c>
      <c r="AY125" s="7">
        <f>'No. policies'!AZ125*LOOKUP(AZ$1,'Inputs &amp; Outputs'!$A$9:$A$58,'Inputs &amp; Outputs'!$I$9:$I$58)</f>
        <v>0</v>
      </c>
      <c r="AZ125" s="7">
        <f>'No. policies'!BA125*LOOKUP(BA$1,'Inputs &amp; Outputs'!$A$9:$A$58,'Inputs &amp; Outputs'!$I$9:$I$58)</f>
        <v>0</v>
      </c>
      <c r="BA125" s="7">
        <f>'No. policies'!BB125*LOOKUP(BB$1,'Inputs &amp; Outputs'!$A$9:$A$58,'Inputs &amp; Outputs'!$I$9:$I$58)</f>
        <v>0</v>
      </c>
      <c r="BB125" s="7">
        <f>'No. policies'!BC125*LOOKUP(BC$1,'Inputs &amp; Outputs'!$A$9:$A$58,'Inputs &amp; Outputs'!$I$9:$I$58)</f>
        <v>0</v>
      </c>
      <c r="BC125" s="7">
        <f>'No. policies'!BD125*LOOKUP(BD$1,'Inputs &amp; Outputs'!$A$9:$A$58,'Inputs &amp; Outputs'!$I$9:$I$58)</f>
        <v>0</v>
      </c>
      <c r="BD125" s="7">
        <f>'No. policies'!BE125*LOOKUP(BE$1,'Inputs &amp; Outputs'!$A$9:$A$58,'Inputs &amp; Outputs'!$I$9:$I$58)</f>
        <v>0</v>
      </c>
      <c r="BE125" s="7">
        <f>'No. policies'!BF125*LOOKUP(BF$1,'Inputs &amp; Outputs'!$A$9:$A$58,'Inputs &amp; Outputs'!$I$9:$I$58)</f>
        <v>0</v>
      </c>
      <c r="BF125" s="7">
        <f>'No. policies'!BG125*LOOKUP(BG$1,'Inputs &amp; Outputs'!$A$9:$A$58,'Inputs &amp; Outputs'!$I$9:$I$58)</f>
        <v>0</v>
      </c>
      <c r="BG125" s="7">
        <f>'No. policies'!BH125*LOOKUP(BH$1,'Inputs &amp; Outputs'!$A$9:$A$58,'Inputs &amp; Outputs'!$I$9:$I$58)</f>
        <v>0</v>
      </c>
      <c r="BH125" s="7">
        <f>'No. policies'!BI125*LOOKUP(BI$1,'Inputs &amp; Outputs'!$A$9:$A$58,'Inputs &amp; Outputs'!$I$9:$I$58)</f>
        <v>0</v>
      </c>
      <c r="BI125" s="7">
        <f>'No. policies'!BJ125*LOOKUP(BJ$1,'Inputs &amp; Outputs'!$A$9:$A$58,'Inputs &amp; Outputs'!$I$9:$I$58)</f>
        <v>0</v>
      </c>
      <c r="BJ125" s="7">
        <f>'No. policies'!BK125*LOOKUP(BK$1,'Inputs &amp; Outputs'!$A$9:$A$58,'Inputs &amp; Outputs'!$I$9:$I$58)</f>
        <v>0</v>
      </c>
      <c r="BK125" s="7">
        <f>'No. policies'!BL125*LOOKUP(BL$1,'Inputs &amp; Outputs'!$A$9:$A$58,'Inputs &amp; Outputs'!$I$9:$I$58)</f>
        <v>0</v>
      </c>
      <c r="BL125" s="7">
        <f>'No. policies'!BM125*LOOKUP(BM$1,'Inputs &amp; Outputs'!$A$9:$A$58,'Inputs &amp; Outputs'!$I$9:$I$58)</f>
        <v>0</v>
      </c>
      <c r="BM125" s="7">
        <f>'No. policies'!BN125*LOOKUP(BN$1,'Inputs &amp; Outputs'!$A$9:$A$58,'Inputs &amp; Outputs'!$I$9:$I$58)</f>
        <v>0</v>
      </c>
      <c r="BN125" s="7">
        <f>'No. policies'!BO125*LOOKUP(BO$1,'Inputs &amp; Outputs'!$A$9:$A$58,'Inputs &amp; Outputs'!$I$9:$I$58)</f>
        <v>0</v>
      </c>
      <c r="BO125" s="7">
        <f>'No. policies'!BP125*LOOKUP(BP$1,'Inputs &amp; Outputs'!$A$9:$A$58,'Inputs &amp; Outputs'!$I$9:$I$58)</f>
        <v>0</v>
      </c>
      <c r="BP125" s="7">
        <f>'No. policies'!BQ125*LOOKUP(BQ$1,'Inputs &amp; Outputs'!$A$9:$A$58,'Inputs &amp; Outputs'!$I$9:$I$58)</f>
        <v>0</v>
      </c>
      <c r="BQ125" s="7">
        <f>'No. policies'!BR125*LOOKUP(BR$1,'Inputs &amp; Outputs'!$A$9:$A$58,'Inputs &amp; Outputs'!$I$9:$I$58)</f>
        <v>0</v>
      </c>
      <c r="BR125" s="7">
        <f>'No. policies'!BS125*LOOKUP(BS$1,'Inputs &amp; Outputs'!$A$9:$A$58,'Inputs &amp; Outputs'!$I$9:$I$58)</f>
        <v>0</v>
      </c>
      <c r="BS125" s="7">
        <f>'No. policies'!BT125*LOOKUP(BT$1,'Inputs &amp; Outputs'!$A$9:$A$58,'Inputs &amp; Outputs'!$I$9:$I$58)</f>
        <v>0</v>
      </c>
      <c r="BT125" s="7">
        <f>'No. policies'!BU125*LOOKUP(BU$1,'Inputs &amp; Outputs'!$A$9:$A$58,'Inputs &amp; Outputs'!$I$9:$I$58)</f>
        <v>0</v>
      </c>
    </row>
    <row r="126" spans="1:72" x14ac:dyDescent="0.25">
      <c r="A126" s="1">
        <v>125</v>
      </c>
      <c r="B126" s="7">
        <f>'No. policies'!C126*LOOKUP(C$1,'Inputs &amp; Outputs'!$A$9:$A$58,'Inputs &amp; Outputs'!$I$9:$I$58)</f>
        <v>1907708679.442184</v>
      </c>
      <c r="C126" s="7">
        <f>'No. policies'!D126*LOOKUP(D$1,'Inputs &amp; Outputs'!$A$9:$A$58,'Inputs &amp; Outputs'!$I$9:$I$58)</f>
        <v>1856843379.8913882</v>
      </c>
      <c r="D126" s="7">
        <f>'No. policies'!E126*LOOKUP(E$1,'Inputs &amp; Outputs'!$A$9:$A$58,'Inputs &amp; Outputs'!$I$9:$I$58)</f>
        <v>1807921933.0972302</v>
      </c>
      <c r="E126" s="7">
        <f>'No. policies'!F126*LOOKUP(F$1,'Inputs &amp; Outputs'!$A$9:$A$58,'Inputs &amp; Outputs'!$I$9:$I$58)</f>
        <v>1759328444.2583563</v>
      </c>
      <c r="F126" s="7">
        <f>'No. policies'!G126*LOOKUP(G$1,'Inputs &amp; Outputs'!$A$9:$A$58,'Inputs &amp; Outputs'!$I$9:$I$58)</f>
        <v>1706104752.9601541</v>
      </c>
      <c r="G126" s="7">
        <f>'No. policies'!H126*LOOKUP(H$1,'Inputs &amp; Outputs'!$A$9:$A$58,'Inputs &amp; Outputs'!$I$9:$I$58)</f>
        <v>1651977318.8927107</v>
      </c>
      <c r="H126" s="7">
        <f>'No. policies'!I126*LOOKUP(I$1,'Inputs &amp; Outputs'!$A$9:$A$58,'Inputs &amp; Outputs'!$I$9:$I$58)</f>
        <v>1596688747.5553384</v>
      </c>
      <c r="I126" s="7">
        <f>'No. policies'!J126*LOOKUP(J$1,'Inputs &amp; Outputs'!$A$9:$A$58,'Inputs &amp; Outputs'!$I$9:$I$58)</f>
        <v>1538744833.7856791</v>
      </c>
      <c r="J126" s="7">
        <f>'No. policies'!K126*LOOKUP(K$1,'Inputs &amp; Outputs'!$A$9:$A$58,'Inputs &amp; Outputs'!$I$9:$I$58)</f>
        <v>1480288150.7502542</v>
      </c>
      <c r="K126" s="7">
        <f>'No. policies'!L126*LOOKUP(L$1,'Inputs &amp; Outputs'!$A$9:$A$58,'Inputs &amp; Outputs'!$I$9:$I$58)</f>
        <v>1423239631.0483992</v>
      </c>
      <c r="L126" s="7">
        <f>'No. policies'!M126*LOOKUP(M$1,'Inputs &amp; Outputs'!$A$9:$A$58,'Inputs &amp; Outputs'!$I$9:$I$58)</f>
        <v>1360517963.396477</v>
      </c>
      <c r="M126" s="7">
        <f>'No. policies'!N126*LOOKUP(N$1,'Inputs &amp; Outputs'!$A$9:$A$58,'Inputs &amp; Outputs'!$I$9:$I$58)</f>
        <v>1298985176.7924678</v>
      </c>
      <c r="N126" s="7">
        <f>'No. policies'!O126*LOOKUP(O$1,'Inputs &amp; Outputs'!$A$9:$A$58,'Inputs &amp; Outputs'!$I$9:$I$58)</f>
        <v>1234828786.2305639</v>
      </c>
      <c r="O126" s="7">
        <f>'No. policies'!P126*LOOKUP(P$1,'Inputs &amp; Outputs'!$A$9:$A$58,'Inputs &amp; Outputs'!$I$9:$I$58)</f>
        <v>1170298922.3766508</v>
      </c>
      <c r="P126" s="7">
        <f>'No. policies'!Q126*LOOKUP(Q$1,'Inputs &amp; Outputs'!$A$9:$A$58,'Inputs &amp; Outputs'!$I$9:$I$58)</f>
        <v>1107100771.6439676</v>
      </c>
      <c r="Q126" s="7">
        <f>'No. policies'!R126*LOOKUP(R$1,'Inputs &amp; Outputs'!$A$9:$A$58,'Inputs &amp; Outputs'!$I$9:$I$58)</f>
        <v>1042589357.2284606</v>
      </c>
      <c r="R126" s="7">
        <f>'No. policies'!S126*LOOKUP(S$1,'Inputs &amp; Outputs'!$A$9:$A$58,'Inputs &amp; Outputs'!$I$9:$I$58)</f>
        <v>978723029.88063252</v>
      </c>
      <c r="S126" s="7">
        <f>'No. policies'!T126*LOOKUP(T$1,'Inputs &amp; Outputs'!$A$9:$A$58,'Inputs &amp; Outputs'!$I$9:$I$58)</f>
        <v>912842839.01889634</v>
      </c>
      <c r="T126" s="7">
        <f>'No. policies'!U126*LOOKUP(U$1,'Inputs &amp; Outputs'!$A$9:$A$58,'Inputs &amp; Outputs'!$I$9:$I$58)</f>
        <v>844777498.80243015</v>
      </c>
      <c r="U126" s="7">
        <f>'No. policies'!V126*LOOKUP(V$1,'Inputs &amp; Outputs'!$A$9:$A$58,'Inputs &amp; Outputs'!$I$9:$I$58)</f>
        <v>778893840.81491089</v>
      </c>
      <c r="V126" s="7">
        <f>'No. policies'!W126*LOOKUP(W$1,'Inputs &amp; Outputs'!$A$9:$A$58,'Inputs &amp; Outputs'!$I$9:$I$58)</f>
        <v>710223105.05254555</v>
      </c>
      <c r="W126" s="7">
        <f>'No. policies'!X126*LOOKUP(X$1,'Inputs &amp; Outputs'!$A$9:$A$58,'Inputs &amp; Outputs'!$I$9:$I$58)</f>
        <v>642528587.72073114</v>
      </c>
      <c r="X126" s="7">
        <f>'No. policies'!Y126*LOOKUP(Y$1,'Inputs &amp; Outputs'!$A$9:$A$58,'Inputs &amp; Outputs'!$I$9:$I$58)</f>
        <v>581034029.33746672</v>
      </c>
      <c r="Y126" s="7">
        <f>'No. policies'!Z126*LOOKUP(Z$1,'Inputs &amp; Outputs'!$A$9:$A$58,'Inputs &amp; Outputs'!$I$9:$I$58)</f>
        <v>522024501.30595738</v>
      </c>
      <c r="Z126" s="7">
        <f>'No. policies'!AA126*LOOKUP(AA$1,'Inputs &amp; Outputs'!$A$9:$A$58,'Inputs &amp; Outputs'!$I$9:$I$58)</f>
        <v>459317850.95769578</v>
      </c>
      <c r="AA126" s="7">
        <f>'No. policies'!AB126*LOOKUP(AB$1,'Inputs &amp; Outputs'!$A$9:$A$58,'Inputs &amp; Outputs'!$I$9:$I$58)</f>
        <v>404060643.75472188</v>
      </c>
      <c r="AB126" s="7">
        <f>'No. policies'!AC126*LOOKUP(AC$1,'Inputs &amp; Outputs'!$A$9:$A$58,'Inputs &amp; Outputs'!$I$9:$I$58)</f>
        <v>350524360.22467685</v>
      </c>
      <c r="AC126" s="7">
        <f>'No. policies'!AD126*LOOKUP(AD$1,'Inputs &amp; Outputs'!$A$9:$A$58,'Inputs &amp; Outputs'!$I$9:$I$58)</f>
        <v>296295128.51549315</v>
      </c>
      <c r="AD126" s="7">
        <f>'No. policies'!AE126*LOOKUP(AE$1,'Inputs &amp; Outputs'!$A$9:$A$58,'Inputs &amp; Outputs'!$I$9:$I$58)</f>
        <v>250748504.60160732</v>
      </c>
      <c r="AE126" s="7">
        <f>'No. policies'!AF126*LOOKUP(AF$1,'Inputs &amp; Outputs'!$A$9:$A$58,'Inputs &amp; Outputs'!$I$9:$I$58)</f>
        <v>209292340.78196073</v>
      </c>
      <c r="AF126" s="7">
        <f>'No. policies'!AG126*LOOKUP(AG$1,'Inputs &amp; Outputs'!$A$9:$A$58,'Inputs &amp; Outputs'!$I$9:$I$58)</f>
        <v>174598996.27320623</v>
      </c>
      <c r="AG126" s="7">
        <f>'No. policies'!AH126*LOOKUP(AH$1,'Inputs &amp; Outputs'!$A$9:$A$58,'Inputs &amp; Outputs'!$I$9:$I$58)</f>
        <v>141654296.00824365</v>
      </c>
      <c r="AH126" s="7">
        <f>'No. policies'!AI126*LOOKUP(AI$1,'Inputs &amp; Outputs'!$A$9:$A$58,'Inputs &amp; Outputs'!$I$9:$I$58)</f>
        <v>110557583.16126809</v>
      </c>
      <c r="AI126" s="7">
        <f>'No. policies'!AJ126*LOOKUP(AJ$1,'Inputs &amp; Outputs'!$A$9:$A$58,'Inputs &amp; Outputs'!$I$9:$I$58)</f>
        <v>86796250.851827651</v>
      </c>
      <c r="AJ126" s="7">
        <f>'No. policies'!AK126*LOOKUP(AK$1,'Inputs &amp; Outputs'!$A$9:$A$58,'Inputs &amp; Outputs'!$I$9:$I$58)</f>
        <v>67036027.622146457</v>
      </c>
      <c r="AK126" s="7">
        <f>'No. policies'!AL126*LOOKUP(AL$1,'Inputs &amp; Outputs'!$A$9:$A$58,'Inputs &amp; Outputs'!$I$9:$I$58)</f>
        <v>50089378.350684606</v>
      </c>
      <c r="AL126" s="7">
        <f>'No. policies'!AM126*LOOKUP(AM$1,'Inputs &amp; Outputs'!$A$9:$A$58,'Inputs &amp; Outputs'!$I$9:$I$58)</f>
        <v>36752051.235456675</v>
      </c>
      <c r="AM126" s="7">
        <f>'No. policies'!AN126*LOOKUP(AN$1,'Inputs &amp; Outputs'!$A$9:$A$58,'Inputs &amp; Outputs'!$I$9:$I$58)</f>
        <v>26263214.054685984</v>
      </c>
      <c r="AN126" s="7">
        <f>'No. policies'!AO126*LOOKUP(AO$1,'Inputs &amp; Outputs'!$A$9:$A$58,'Inputs &amp; Outputs'!$I$9:$I$58)</f>
        <v>19086075.713907212</v>
      </c>
      <c r="AO126" s="7">
        <f>'No. policies'!AP126*LOOKUP(AP$1,'Inputs &amp; Outputs'!$A$9:$A$58,'Inputs &amp; Outputs'!$I$9:$I$58)</f>
        <v>12849994.344752669</v>
      </c>
      <c r="AP126" s="7">
        <f>'No. policies'!AQ126*LOOKUP(AQ$1,'Inputs &amp; Outputs'!$A$9:$A$58,'Inputs &amp; Outputs'!$I$9:$I$58)</f>
        <v>9597813.5181803331</v>
      </c>
      <c r="AQ126" s="7">
        <f>'No. policies'!AR126*LOOKUP(AR$1,'Inputs &amp; Outputs'!$A$9:$A$58,'Inputs &amp; Outputs'!$I$9:$I$58)</f>
        <v>6483858.7028300632</v>
      </c>
      <c r="AR126" s="7">
        <f>'No. policies'!AS126*LOOKUP(AS$1,'Inputs &amp; Outputs'!$A$9:$A$58,'Inputs &amp; Outputs'!$I$9:$I$58)</f>
        <v>4495126.7901452752</v>
      </c>
      <c r="AS126" s="7">
        <f>'No. policies'!AT126*LOOKUP(AT$1,'Inputs &amp; Outputs'!$A$9:$A$58,'Inputs &amp; Outputs'!$I$9:$I$58)</f>
        <v>2668971.0461041653</v>
      </c>
      <c r="AT126" s="7">
        <f>'No. policies'!AU126*LOOKUP(AU$1,'Inputs &amp; Outputs'!$A$9:$A$58,'Inputs &amp; Outputs'!$I$9:$I$58)</f>
        <v>1921828.5504060311</v>
      </c>
      <c r="AU126" s="7">
        <f>'No. policies'!AV126*LOOKUP(AV$1,'Inputs &amp; Outputs'!$A$9:$A$58,'Inputs &amp; Outputs'!$I$9:$I$58)</f>
        <v>1300430.7621928179</v>
      </c>
      <c r="AV126" s="7">
        <f>'No. policies'!AW126*LOOKUP(AW$1,'Inputs &amp; Outputs'!$A$9:$A$58,'Inputs &amp; Outputs'!$I$9:$I$58)</f>
        <v>712825.25300503499</v>
      </c>
      <c r="AW126" s="7">
        <f>'No. policies'!AX126*LOOKUP(AX$1,'Inputs &amp; Outputs'!$A$9:$A$58,'Inputs &amp; Outputs'!$I$9:$I$58)</f>
        <v>361667.13461538457</v>
      </c>
      <c r="AX126" s="7">
        <f>'No. policies'!AY126*LOOKUP(AY$1,'Inputs &amp; Outputs'!$A$9:$A$58,'Inputs &amp; Outputs'!$I$9:$I$58)</f>
        <v>350000</v>
      </c>
      <c r="AY126" s="7">
        <f>'No. policies'!AZ126*LOOKUP(AZ$1,'Inputs &amp; Outputs'!$A$9:$A$58,'Inputs &amp; Outputs'!$I$9:$I$58)</f>
        <v>0</v>
      </c>
      <c r="AZ126" s="7">
        <f>'No. policies'!BA126*LOOKUP(BA$1,'Inputs &amp; Outputs'!$A$9:$A$58,'Inputs &amp; Outputs'!$I$9:$I$58)</f>
        <v>0</v>
      </c>
      <c r="BA126" s="7">
        <f>'No. policies'!BB126*LOOKUP(BB$1,'Inputs &amp; Outputs'!$A$9:$A$58,'Inputs &amp; Outputs'!$I$9:$I$58)</f>
        <v>0</v>
      </c>
      <c r="BB126" s="7">
        <f>'No. policies'!BC126*LOOKUP(BC$1,'Inputs &amp; Outputs'!$A$9:$A$58,'Inputs &amp; Outputs'!$I$9:$I$58)</f>
        <v>0</v>
      </c>
      <c r="BC126" s="7">
        <f>'No. policies'!BD126*LOOKUP(BD$1,'Inputs &amp; Outputs'!$A$9:$A$58,'Inputs &amp; Outputs'!$I$9:$I$58)</f>
        <v>0</v>
      </c>
      <c r="BD126" s="7">
        <f>'No. policies'!BE126*LOOKUP(BE$1,'Inputs &amp; Outputs'!$A$9:$A$58,'Inputs &amp; Outputs'!$I$9:$I$58)</f>
        <v>0</v>
      </c>
      <c r="BE126" s="7">
        <f>'No. policies'!BF126*LOOKUP(BF$1,'Inputs &amp; Outputs'!$A$9:$A$58,'Inputs &amp; Outputs'!$I$9:$I$58)</f>
        <v>0</v>
      </c>
      <c r="BF126" s="7">
        <f>'No. policies'!BG126*LOOKUP(BG$1,'Inputs &amp; Outputs'!$A$9:$A$58,'Inputs &amp; Outputs'!$I$9:$I$58)</f>
        <v>0</v>
      </c>
      <c r="BG126" s="7">
        <f>'No. policies'!BH126*LOOKUP(BH$1,'Inputs &amp; Outputs'!$A$9:$A$58,'Inputs &amp; Outputs'!$I$9:$I$58)</f>
        <v>0</v>
      </c>
      <c r="BH126" s="7">
        <f>'No. policies'!BI126*LOOKUP(BI$1,'Inputs &amp; Outputs'!$A$9:$A$58,'Inputs &amp; Outputs'!$I$9:$I$58)</f>
        <v>0</v>
      </c>
      <c r="BI126" s="7">
        <f>'No. policies'!BJ126*LOOKUP(BJ$1,'Inputs &amp; Outputs'!$A$9:$A$58,'Inputs &amp; Outputs'!$I$9:$I$58)</f>
        <v>0</v>
      </c>
      <c r="BJ126" s="7">
        <f>'No. policies'!BK126*LOOKUP(BK$1,'Inputs &amp; Outputs'!$A$9:$A$58,'Inputs &amp; Outputs'!$I$9:$I$58)</f>
        <v>0</v>
      </c>
      <c r="BK126" s="7">
        <f>'No. policies'!BL126*LOOKUP(BL$1,'Inputs &amp; Outputs'!$A$9:$A$58,'Inputs &amp; Outputs'!$I$9:$I$58)</f>
        <v>0</v>
      </c>
      <c r="BL126" s="7">
        <f>'No. policies'!BM126*LOOKUP(BM$1,'Inputs &amp; Outputs'!$A$9:$A$58,'Inputs &amp; Outputs'!$I$9:$I$58)</f>
        <v>0</v>
      </c>
      <c r="BM126" s="7">
        <f>'No. policies'!BN126*LOOKUP(BN$1,'Inputs &amp; Outputs'!$A$9:$A$58,'Inputs &amp; Outputs'!$I$9:$I$58)</f>
        <v>0</v>
      </c>
      <c r="BN126" s="7">
        <f>'No. policies'!BO126*LOOKUP(BO$1,'Inputs &amp; Outputs'!$A$9:$A$58,'Inputs &amp; Outputs'!$I$9:$I$58)</f>
        <v>0</v>
      </c>
      <c r="BO126" s="7">
        <f>'No. policies'!BP126*LOOKUP(BP$1,'Inputs &amp; Outputs'!$A$9:$A$58,'Inputs &amp; Outputs'!$I$9:$I$58)</f>
        <v>0</v>
      </c>
      <c r="BP126" s="7">
        <f>'No. policies'!BQ126*LOOKUP(BQ$1,'Inputs &amp; Outputs'!$A$9:$A$58,'Inputs &amp; Outputs'!$I$9:$I$58)</f>
        <v>0</v>
      </c>
      <c r="BQ126" s="7">
        <f>'No. policies'!BR126*LOOKUP(BR$1,'Inputs &amp; Outputs'!$A$9:$A$58,'Inputs &amp; Outputs'!$I$9:$I$58)</f>
        <v>0</v>
      </c>
      <c r="BR126" s="7">
        <f>'No. policies'!BS126*LOOKUP(BS$1,'Inputs &amp; Outputs'!$A$9:$A$58,'Inputs &amp; Outputs'!$I$9:$I$58)</f>
        <v>0</v>
      </c>
      <c r="BS126" s="7">
        <f>'No. policies'!BT126*LOOKUP(BT$1,'Inputs &amp; Outputs'!$A$9:$A$58,'Inputs &amp; Outputs'!$I$9:$I$58)</f>
        <v>0</v>
      </c>
      <c r="BT126" s="7">
        <f>'No. policies'!BU126*LOOKUP(BU$1,'Inputs &amp; Outputs'!$A$9:$A$58,'Inputs &amp; Outputs'!$I$9:$I$58)</f>
        <v>0</v>
      </c>
    </row>
    <row r="127" spans="1:72" x14ac:dyDescent="0.25">
      <c r="A127" s="1">
        <v>126</v>
      </c>
      <c r="B127" s="7">
        <f>'No. policies'!C127*LOOKUP(C$1,'Inputs &amp; Outputs'!$A$9:$A$58,'Inputs &amp; Outputs'!$I$9:$I$58)</f>
        <v>1907708679.442184</v>
      </c>
      <c r="C127" s="7">
        <f>'No. policies'!D127*LOOKUP(D$1,'Inputs &amp; Outputs'!$A$9:$A$58,'Inputs &amp; Outputs'!$I$9:$I$58)</f>
        <v>1860967199.2289221</v>
      </c>
      <c r="D127" s="7">
        <f>'No. policies'!E127*LOOKUP(E$1,'Inputs &amp; Outputs'!$A$9:$A$58,'Inputs &amp; Outputs'!$I$9:$I$58)</f>
        <v>1810854490.9773555</v>
      </c>
      <c r="E127" s="7">
        <f>'No. policies'!F127*LOOKUP(F$1,'Inputs &amp; Outputs'!$A$9:$A$58,'Inputs &amp; Outputs'!$I$9:$I$58)</f>
        <v>1762550657.5262289</v>
      </c>
      <c r="F127" s="7">
        <f>'No. policies'!G127*LOOKUP(G$1,'Inputs &amp; Outputs'!$A$9:$A$58,'Inputs &amp; Outputs'!$I$9:$I$58)</f>
        <v>1711692813.5635035</v>
      </c>
      <c r="G127" s="7">
        <f>'No. policies'!H127*LOOKUP(H$1,'Inputs &amp; Outputs'!$A$9:$A$58,'Inputs &amp; Outputs'!$I$9:$I$58)</f>
        <v>1657421528.3885467</v>
      </c>
      <c r="H127" s="7">
        <f>'No. policies'!I127*LOOKUP(I$1,'Inputs &amp; Outputs'!$A$9:$A$58,'Inputs &amp; Outputs'!$I$9:$I$58)</f>
        <v>1606289405.5854244</v>
      </c>
      <c r="I127" s="7">
        <f>'No. policies'!J127*LOOKUP(J$1,'Inputs &amp; Outputs'!$A$9:$A$58,'Inputs &amp; Outputs'!$I$9:$I$58)</f>
        <v>1550967305.2915018</v>
      </c>
      <c r="J127" s="7">
        <f>'No. policies'!K127*LOOKUP(K$1,'Inputs &amp; Outputs'!$A$9:$A$58,'Inputs &amp; Outputs'!$I$9:$I$58)</f>
        <v>1495889838.6797466</v>
      </c>
      <c r="K127" s="7">
        <f>'No. policies'!L127*LOOKUP(L$1,'Inputs &amp; Outputs'!$A$9:$A$58,'Inputs &amp; Outputs'!$I$9:$I$58)</f>
        <v>1437747064.1106889</v>
      </c>
      <c r="L127" s="7">
        <f>'No. policies'!M127*LOOKUP(M$1,'Inputs &amp; Outputs'!$A$9:$A$58,'Inputs &amp; Outputs'!$I$9:$I$58)</f>
        <v>1372793313.4421594</v>
      </c>
      <c r="M127" s="7">
        <f>'No. policies'!N127*LOOKUP(N$1,'Inputs &amp; Outputs'!$A$9:$A$58,'Inputs &amp; Outputs'!$I$9:$I$58)</f>
        <v>1310835171.8891845</v>
      </c>
      <c r="N127" s="7">
        <f>'No. policies'!O127*LOOKUP(O$1,'Inputs &amp; Outputs'!$A$9:$A$58,'Inputs &amp; Outputs'!$I$9:$I$58)</f>
        <v>1252772137.1533329</v>
      </c>
      <c r="O127" s="7">
        <f>'No. policies'!P127*LOOKUP(P$1,'Inputs &amp; Outputs'!$A$9:$A$58,'Inputs &amp; Outputs'!$I$9:$I$58)</f>
        <v>1185463653.7211204</v>
      </c>
      <c r="P127" s="7">
        <f>'No. policies'!Q127*LOOKUP(Q$1,'Inputs &amp; Outputs'!$A$9:$A$58,'Inputs &amp; Outputs'!$I$9:$I$58)</f>
        <v>1120901891.870717</v>
      </c>
      <c r="Q127" s="7">
        <f>'No. policies'!R127*LOOKUP(R$1,'Inputs &amp; Outputs'!$A$9:$A$58,'Inputs &amp; Outputs'!$I$9:$I$58)</f>
        <v>1055564656.9035785</v>
      </c>
      <c r="R127" s="7">
        <f>'No. policies'!S127*LOOKUP(S$1,'Inputs &amp; Outputs'!$A$9:$A$58,'Inputs &amp; Outputs'!$I$9:$I$58)</f>
        <v>989740549.9168123</v>
      </c>
      <c r="S127" s="7">
        <f>'No. policies'!T127*LOOKUP(T$1,'Inputs &amp; Outputs'!$A$9:$A$58,'Inputs &amp; Outputs'!$I$9:$I$58)</f>
        <v>923121615.5962534</v>
      </c>
      <c r="T127" s="7">
        <f>'No. policies'!U127*LOOKUP(U$1,'Inputs &amp; Outputs'!$A$9:$A$58,'Inputs &amp; Outputs'!$I$9:$I$58)</f>
        <v>853505827.20334089</v>
      </c>
      <c r="U127" s="7">
        <f>'No. policies'!V127*LOOKUP(V$1,'Inputs &amp; Outputs'!$A$9:$A$58,'Inputs &amp; Outputs'!$I$9:$I$58)</f>
        <v>781257109.10562611</v>
      </c>
      <c r="V127" s="7">
        <f>'No. policies'!W127*LOOKUP(W$1,'Inputs &amp; Outputs'!$A$9:$A$58,'Inputs &amp; Outputs'!$I$9:$I$58)</f>
        <v>715062151.36579669</v>
      </c>
      <c r="W127" s="7">
        <f>'No. policies'!X127*LOOKUP(X$1,'Inputs &amp; Outputs'!$A$9:$A$58,'Inputs &amp; Outputs'!$I$9:$I$58)</f>
        <v>653754858.43165851</v>
      </c>
      <c r="X127" s="7">
        <f>'No. policies'!Y127*LOOKUP(Y$1,'Inputs &amp; Outputs'!$A$9:$A$58,'Inputs &amp; Outputs'!$I$9:$I$58)</f>
        <v>592905326.1911267</v>
      </c>
      <c r="Y127" s="7">
        <f>'No. policies'!Z127*LOOKUP(Z$1,'Inputs &amp; Outputs'!$A$9:$A$58,'Inputs &amp; Outputs'!$I$9:$I$58)</f>
        <v>533463593.1320281</v>
      </c>
      <c r="Z127" s="7">
        <f>'No. policies'!AA127*LOOKUP(AA$1,'Inputs &amp; Outputs'!$A$9:$A$58,'Inputs &amp; Outputs'!$I$9:$I$58)</f>
        <v>474932055.52282995</v>
      </c>
      <c r="AA127" s="7">
        <f>'No. policies'!AB127*LOOKUP(AB$1,'Inputs &amp; Outputs'!$A$9:$A$58,'Inputs &amp; Outputs'!$I$9:$I$58)</f>
        <v>418226375.83961195</v>
      </c>
      <c r="AB127" s="7">
        <f>'No. policies'!AC127*LOOKUP(AC$1,'Inputs &amp; Outputs'!$A$9:$A$58,'Inputs &amp; Outputs'!$I$9:$I$58)</f>
        <v>365475040.82207346</v>
      </c>
      <c r="AC127" s="7">
        <f>'No. policies'!AD127*LOOKUP(AD$1,'Inputs &amp; Outputs'!$A$9:$A$58,'Inputs &amp; Outputs'!$I$9:$I$58)</f>
        <v>313463194.69278032</v>
      </c>
      <c r="AD127" s="7">
        <f>'No. policies'!AE127*LOOKUP(AE$1,'Inputs &amp; Outputs'!$A$9:$A$58,'Inputs &amp; Outputs'!$I$9:$I$58)</f>
        <v>262348197.63765231</v>
      </c>
      <c r="AE127" s="7">
        <f>'No. policies'!AF127*LOOKUP(AF$1,'Inputs &amp; Outputs'!$A$9:$A$58,'Inputs &amp; Outputs'!$I$9:$I$58)</f>
        <v>217535362.84926179</v>
      </c>
      <c r="AF127" s="7">
        <f>'No. policies'!AG127*LOOKUP(AG$1,'Inputs &amp; Outputs'!$A$9:$A$58,'Inputs &amp; Outputs'!$I$9:$I$58)</f>
        <v>178325762.46900573</v>
      </c>
      <c r="AG127" s="7">
        <f>'No. policies'!AH127*LOOKUP(AH$1,'Inputs &amp; Outputs'!$A$9:$A$58,'Inputs &amp; Outputs'!$I$9:$I$58)</f>
        <v>141654296.00824365</v>
      </c>
      <c r="AH127" s="7">
        <f>'No. policies'!AI127*LOOKUP(AI$1,'Inputs &amp; Outputs'!$A$9:$A$58,'Inputs &amp; Outputs'!$I$9:$I$58)</f>
        <v>112722234.89829074</v>
      </c>
      <c r="AI127" s="7">
        <f>'No. policies'!AJ127*LOOKUP(AJ$1,'Inputs &amp; Outputs'!$A$9:$A$58,'Inputs &amp; Outputs'!$I$9:$I$58)</f>
        <v>87467355.884187147</v>
      </c>
      <c r="AJ127" s="7">
        <f>'No. policies'!AK127*LOOKUP(AK$1,'Inputs &amp; Outputs'!$A$9:$A$58,'Inputs &amp; Outputs'!$I$9:$I$58)</f>
        <v>67175106.517628089</v>
      </c>
      <c r="AK127" s="7">
        <f>'No. policies'!AL127*LOOKUP(AL$1,'Inputs &amp; Outputs'!$A$9:$A$58,'Inputs &amp; Outputs'!$I$9:$I$58)</f>
        <v>51650605.727848805</v>
      </c>
      <c r="AL127" s="7">
        <f>'No. policies'!AM127*LOOKUP(AM$1,'Inputs &amp; Outputs'!$A$9:$A$58,'Inputs &amp; Outputs'!$I$9:$I$58)</f>
        <v>37423600.344410196</v>
      </c>
      <c r="AM127" s="7">
        <f>'No. policies'!AN127*LOOKUP(AN$1,'Inputs &amp; Outputs'!$A$9:$A$58,'Inputs &amp; Outputs'!$I$9:$I$58)</f>
        <v>27182713.890298624</v>
      </c>
      <c r="AN127" s="7">
        <f>'No. policies'!AO127*LOOKUP(AO$1,'Inputs &amp; Outputs'!$A$9:$A$58,'Inputs &amp; Outputs'!$I$9:$I$58)</f>
        <v>19899402.803988487</v>
      </c>
      <c r="AO127" s="7">
        <f>'No. policies'!AP127*LOOKUP(AP$1,'Inputs &amp; Outputs'!$A$9:$A$58,'Inputs &amp; Outputs'!$I$9:$I$58)</f>
        <v>13566727.097049631</v>
      </c>
      <c r="AP127" s="7">
        <f>'No. policies'!AQ127*LOOKUP(AQ$1,'Inputs &amp; Outputs'!$A$9:$A$58,'Inputs &amp; Outputs'!$I$9:$I$58)</f>
        <v>9115511.3313371018</v>
      </c>
      <c r="AQ127" s="7">
        <f>'No. policies'!AR127*LOOKUP(AR$1,'Inputs &amp; Outputs'!$A$9:$A$58,'Inputs &amp; Outputs'!$I$9:$I$58)</f>
        <v>5894417.0025727851</v>
      </c>
      <c r="AR127" s="7">
        <f>'No. policies'!AS127*LOOKUP(AS$1,'Inputs &amp; Outputs'!$A$9:$A$58,'Inputs &amp; Outputs'!$I$9:$I$58)</f>
        <v>3774210.2294615991</v>
      </c>
      <c r="AS127" s="7">
        <f>'No. policies'!AT127*LOOKUP(AT$1,'Inputs &amp; Outputs'!$A$9:$A$58,'Inputs &amp; Outputs'!$I$9:$I$58)</f>
        <v>2511972.7492745086</v>
      </c>
      <c r="AT127" s="7">
        <f>'No. policies'!AU127*LOOKUP(AU$1,'Inputs &amp; Outputs'!$A$9:$A$58,'Inputs &amp; Outputs'!$I$9:$I$58)</f>
        <v>1245629.6160039091</v>
      </c>
      <c r="AU127" s="7">
        <f>'No. policies'!AV127*LOOKUP(AV$1,'Inputs &amp; Outputs'!$A$9:$A$58,'Inputs &amp; Outputs'!$I$9:$I$58)</f>
        <v>743103.29268161021</v>
      </c>
      <c r="AV127" s="7">
        <f>'No. policies'!AW127*LOOKUP(AW$1,'Inputs &amp; Outputs'!$A$9:$A$58,'Inputs &amp; Outputs'!$I$9:$I$58)</f>
        <v>417863.0793477791</v>
      </c>
      <c r="AW127" s="7">
        <f>'No. policies'!AX127*LOOKUP(AX$1,'Inputs &amp; Outputs'!$A$9:$A$58,'Inputs &amp; Outputs'!$I$9:$I$58)</f>
        <v>165764.1033653846</v>
      </c>
      <c r="AX127" s="7">
        <f>'No. policies'!AY127*LOOKUP(AY$1,'Inputs &amp; Outputs'!$A$9:$A$58,'Inputs &amp; Outputs'!$I$9:$I$58)</f>
        <v>200000</v>
      </c>
      <c r="AY127" s="7">
        <f>'No. policies'!AZ127*LOOKUP(AZ$1,'Inputs &amp; Outputs'!$A$9:$A$58,'Inputs &amp; Outputs'!$I$9:$I$58)</f>
        <v>0</v>
      </c>
      <c r="AZ127" s="7">
        <f>'No. policies'!BA127*LOOKUP(BA$1,'Inputs &amp; Outputs'!$A$9:$A$58,'Inputs &amp; Outputs'!$I$9:$I$58)</f>
        <v>0</v>
      </c>
      <c r="BA127" s="7">
        <f>'No. policies'!BB127*LOOKUP(BB$1,'Inputs &amp; Outputs'!$A$9:$A$58,'Inputs &amp; Outputs'!$I$9:$I$58)</f>
        <v>0</v>
      </c>
      <c r="BB127" s="7">
        <f>'No. policies'!BC127*LOOKUP(BC$1,'Inputs &amp; Outputs'!$A$9:$A$58,'Inputs &amp; Outputs'!$I$9:$I$58)</f>
        <v>0</v>
      </c>
      <c r="BC127" s="7">
        <f>'No. policies'!BD127*LOOKUP(BD$1,'Inputs &amp; Outputs'!$A$9:$A$58,'Inputs &amp; Outputs'!$I$9:$I$58)</f>
        <v>0</v>
      </c>
      <c r="BD127" s="7">
        <f>'No. policies'!BE127*LOOKUP(BE$1,'Inputs &amp; Outputs'!$A$9:$A$58,'Inputs &amp; Outputs'!$I$9:$I$58)</f>
        <v>0</v>
      </c>
      <c r="BE127" s="7">
        <f>'No. policies'!BF127*LOOKUP(BF$1,'Inputs &amp; Outputs'!$A$9:$A$58,'Inputs &amp; Outputs'!$I$9:$I$58)</f>
        <v>0</v>
      </c>
      <c r="BF127" s="7">
        <f>'No. policies'!BG127*LOOKUP(BG$1,'Inputs &amp; Outputs'!$A$9:$A$58,'Inputs &amp; Outputs'!$I$9:$I$58)</f>
        <v>0</v>
      </c>
      <c r="BG127" s="7">
        <f>'No. policies'!BH127*LOOKUP(BH$1,'Inputs &amp; Outputs'!$A$9:$A$58,'Inputs &amp; Outputs'!$I$9:$I$58)</f>
        <v>0</v>
      </c>
      <c r="BH127" s="7">
        <f>'No. policies'!BI127*LOOKUP(BI$1,'Inputs &amp; Outputs'!$A$9:$A$58,'Inputs &amp; Outputs'!$I$9:$I$58)</f>
        <v>0</v>
      </c>
      <c r="BI127" s="7">
        <f>'No. policies'!BJ127*LOOKUP(BJ$1,'Inputs &amp; Outputs'!$A$9:$A$58,'Inputs &amp; Outputs'!$I$9:$I$58)</f>
        <v>0</v>
      </c>
      <c r="BJ127" s="7">
        <f>'No. policies'!BK127*LOOKUP(BK$1,'Inputs &amp; Outputs'!$A$9:$A$58,'Inputs &amp; Outputs'!$I$9:$I$58)</f>
        <v>0</v>
      </c>
      <c r="BK127" s="7">
        <f>'No. policies'!BL127*LOOKUP(BL$1,'Inputs &amp; Outputs'!$A$9:$A$58,'Inputs &amp; Outputs'!$I$9:$I$58)</f>
        <v>0</v>
      </c>
      <c r="BL127" s="7">
        <f>'No. policies'!BM127*LOOKUP(BM$1,'Inputs &amp; Outputs'!$A$9:$A$58,'Inputs &amp; Outputs'!$I$9:$I$58)</f>
        <v>0</v>
      </c>
      <c r="BM127" s="7">
        <f>'No. policies'!BN127*LOOKUP(BN$1,'Inputs &amp; Outputs'!$A$9:$A$58,'Inputs &amp; Outputs'!$I$9:$I$58)</f>
        <v>0</v>
      </c>
      <c r="BN127" s="7">
        <f>'No. policies'!BO127*LOOKUP(BO$1,'Inputs &amp; Outputs'!$A$9:$A$58,'Inputs &amp; Outputs'!$I$9:$I$58)</f>
        <v>0</v>
      </c>
      <c r="BO127" s="7">
        <f>'No. policies'!BP127*LOOKUP(BP$1,'Inputs &amp; Outputs'!$A$9:$A$58,'Inputs &amp; Outputs'!$I$9:$I$58)</f>
        <v>0</v>
      </c>
      <c r="BP127" s="7">
        <f>'No. policies'!BQ127*LOOKUP(BQ$1,'Inputs &amp; Outputs'!$A$9:$A$58,'Inputs &amp; Outputs'!$I$9:$I$58)</f>
        <v>0</v>
      </c>
      <c r="BQ127" s="7">
        <f>'No. policies'!BR127*LOOKUP(BR$1,'Inputs &amp; Outputs'!$A$9:$A$58,'Inputs &amp; Outputs'!$I$9:$I$58)</f>
        <v>0</v>
      </c>
      <c r="BR127" s="7">
        <f>'No. policies'!BS127*LOOKUP(BS$1,'Inputs &amp; Outputs'!$A$9:$A$58,'Inputs &amp; Outputs'!$I$9:$I$58)</f>
        <v>0</v>
      </c>
      <c r="BS127" s="7">
        <f>'No. policies'!BT127*LOOKUP(BT$1,'Inputs &amp; Outputs'!$A$9:$A$58,'Inputs &amp; Outputs'!$I$9:$I$58)</f>
        <v>0</v>
      </c>
      <c r="BT127" s="7">
        <f>'No. policies'!BU127*LOOKUP(BU$1,'Inputs &amp; Outputs'!$A$9:$A$58,'Inputs &amp; Outputs'!$I$9:$I$58)</f>
        <v>0</v>
      </c>
    </row>
    <row r="128" spans="1:72" x14ac:dyDescent="0.25">
      <c r="A128" s="1">
        <v>127</v>
      </c>
      <c r="B128" s="7">
        <f>'No. policies'!C128*LOOKUP(C$1,'Inputs &amp; Outputs'!$A$9:$A$58,'Inputs &amp; Outputs'!$I$9:$I$58)</f>
        <v>1906942685.1922574</v>
      </c>
      <c r="C128" s="7">
        <f>'No. policies'!D128*LOOKUP(D$1,'Inputs &amp; Outputs'!$A$9:$A$58,'Inputs &amp; Outputs'!$I$9:$I$58)</f>
        <v>1858717843.2266309</v>
      </c>
      <c r="D128" s="7">
        <f>'No. policies'!E128*LOOKUP(E$1,'Inputs &amp; Outputs'!$A$9:$A$58,'Inputs &amp; Outputs'!$I$9:$I$58)</f>
        <v>1811221060.7123711</v>
      </c>
      <c r="E128" s="7">
        <f>'No. policies'!F128*LOOKUP(F$1,'Inputs &amp; Outputs'!$A$9:$A$58,'Inputs &amp; Outputs'!$I$9:$I$58)</f>
        <v>1756822278.3833444</v>
      </c>
      <c r="F128" s="7">
        <f>'No. policies'!G128*LOOKUP(G$1,'Inputs &amp; Outputs'!$A$9:$A$58,'Inputs &amp; Outputs'!$I$9:$I$58)</f>
        <v>1706454006.7478633</v>
      </c>
      <c r="G128" s="7">
        <f>'No. policies'!H128*LOOKUP(H$1,'Inputs &amp; Outputs'!$A$9:$A$58,'Inputs &amp; Outputs'!$I$9:$I$58)</f>
        <v>1654359160.5471389</v>
      </c>
      <c r="H128" s="7">
        <f>'No. policies'!I128*LOOKUP(I$1,'Inputs &amp; Outputs'!$A$9:$A$58,'Inputs &amp; Outputs'!$I$9:$I$58)</f>
        <v>1599999319.2898507</v>
      </c>
      <c r="I128" s="7">
        <f>'No. policies'!J128*LOOKUP(J$1,'Inputs &amp; Outputs'!$A$9:$A$58,'Inputs &amp; Outputs'!$I$9:$I$58)</f>
        <v>1541639629.6686373</v>
      </c>
      <c r="J128" s="7">
        <f>'No. policies'!K128*LOOKUP(K$1,'Inputs &amp; Outputs'!$A$9:$A$58,'Inputs &amp; Outputs'!$I$9:$I$58)</f>
        <v>1484032555.8533323</v>
      </c>
      <c r="K128" s="7">
        <f>'No. policies'!L128*LOOKUP(L$1,'Inputs &amp; Outputs'!$A$9:$A$58,'Inputs &amp; Outputs'!$I$9:$I$58)</f>
        <v>1425053060.1811852</v>
      </c>
      <c r="L128" s="7">
        <f>'No. policies'!M128*LOOKUP(M$1,'Inputs &amp; Outputs'!$A$9:$A$58,'Inputs &amp; Outputs'!$I$9:$I$58)</f>
        <v>1367240178.8976841</v>
      </c>
      <c r="M128" s="7">
        <f>'No. policies'!N128*LOOKUP(N$1,'Inputs &amp; Outputs'!$A$9:$A$58,'Inputs &amp; Outputs'!$I$9:$I$58)</f>
        <v>1305192317.0812242</v>
      </c>
      <c r="N128" s="7">
        <f>'No. policies'!O128*LOOKUP(O$1,'Inputs &amp; Outputs'!$A$9:$A$58,'Inputs &amp; Outputs'!$I$9:$I$58)</f>
        <v>1241897379.0183215</v>
      </c>
      <c r="O128" s="7">
        <f>'No. policies'!P128*LOOKUP(P$1,'Inputs &amp; Outputs'!$A$9:$A$58,'Inputs &amp; Outputs'!$I$9:$I$58)</f>
        <v>1177358366.2783866</v>
      </c>
      <c r="P128" s="7">
        <f>'No. policies'!Q128*LOOKUP(Q$1,'Inputs &amp; Outputs'!$A$9:$A$58,'Inputs &amp; Outputs'!$I$9:$I$58)</f>
        <v>1115130514.3213491</v>
      </c>
      <c r="Q128" s="7">
        <f>'No. policies'!R128*LOOKUP(R$1,'Inputs &amp; Outputs'!$A$9:$A$58,'Inputs &amp; Outputs'!$I$9:$I$58)</f>
        <v>1051720123.6665065</v>
      </c>
      <c r="R128" s="7">
        <f>'No. policies'!S128*LOOKUP(S$1,'Inputs &amp; Outputs'!$A$9:$A$58,'Inputs &amp; Outputs'!$I$9:$I$58)</f>
        <v>988133828.24486947</v>
      </c>
      <c r="S128" s="7">
        <f>'No. policies'!T128*LOOKUP(T$1,'Inputs &amp; Outputs'!$A$9:$A$58,'Inputs &amp; Outputs'!$I$9:$I$58)</f>
        <v>923559010.344226</v>
      </c>
      <c r="T128" s="7">
        <f>'No. policies'!U128*LOOKUP(U$1,'Inputs &amp; Outputs'!$A$9:$A$58,'Inputs &amp; Outputs'!$I$9:$I$58)</f>
        <v>855999635.31788683</v>
      </c>
      <c r="U128" s="7">
        <f>'No. policies'!V128*LOOKUP(V$1,'Inputs &amp; Outputs'!$A$9:$A$58,'Inputs &amp; Outputs'!$I$9:$I$58)</f>
        <v>787953035.9293195</v>
      </c>
      <c r="V128" s="7">
        <f>'No. policies'!W128*LOOKUP(W$1,'Inputs &amp; Outputs'!$A$9:$A$58,'Inputs &amp; Outputs'!$I$9:$I$58)</f>
        <v>723437423.83103895</v>
      </c>
      <c r="W128" s="7">
        <f>'No. policies'!X128*LOOKUP(X$1,'Inputs &amp; Outputs'!$A$9:$A$58,'Inputs &amp; Outputs'!$I$9:$I$58)</f>
        <v>659543404.26698041</v>
      </c>
      <c r="X128" s="7">
        <f>'No. policies'!Y128*LOOKUP(Y$1,'Inputs &amp; Outputs'!$A$9:$A$58,'Inputs &amp; Outputs'!$I$9:$I$58)</f>
        <v>593564842.68299663</v>
      </c>
      <c r="Y128" s="7">
        <f>'No. policies'!Z128*LOOKUP(Z$1,'Inputs &amp; Outputs'!$A$9:$A$58,'Inputs &amp; Outputs'!$I$9:$I$58)</f>
        <v>534391087.06387168</v>
      </c>
      <c r="Z128" s="7">
        <f>'No. policies'!AA128*LOOKUP(AA$1,'Inputs &amp; Outputs'!$A$9:$A$58,'Inputs &amp; Outputs'!$I$9:$I$58)</f>
        <v>475510359.39561272</v>
      </c>
      <c r="AA128" s="7">
        <f>'No. policies'!AB128*LOOKUP(AB$1,'Inputs &amp; Outputs'!$A$9:$A$58,'Inputs &amp; Outputs'!$I$9:$I$58)</f>
        <v>418631111.04203737</v>
      </c>
      <c r="AB128" s="7">
        <f>'No. policies'!AC128*LOOKUP(AC$1,'Inputs &amp; Outputs'!$A$9:$A$58,'Inputs &amp; Outputs'!$I$9:$I$58)</f>
        <v>362836685.42253286</v>
      </c>
      <c r="AC128" s="7">
        <f>'No. policies'!AD128*LOOKUP(AD$1,'Inputs &amp; Outputs'!$A$9:$A$58,'Inputs &amp; Outputs'!$I$9:$I$58)</f>
        <v>309725928.58616</v>
      </c>
      <c r="AD128" s="7">
        <f>'No. policies'!AE128*LOOKUP(AE$1,'Inputs &amp; Outputs'!$A$9:$A$58,'Inputs &amp; Outputs'!$I$9:$I$58)</f>
        <v>262565014.32991481</v>
      </c>
      <c r="AE128" s="7">
        <f>'No. policies'!AF128*LOOKUP(AF$1,'Inputs &amp; Outputs'!$A$9:$A$58,'Inputs &amp; Outputs'!$I$9:$I$58)</f>
        <v>219746905.35512304</v>
      </c>
      <c r="AF128" s="7">
        <f>'No. policies'!AG128*LOOKUP(AG$1,'Inputs &amp; Outputs'!$A$9:$A$58,'Inputs &amp; Outputs'!$I$9:$I$58)</f>
        <v>178232593.31411076</v>
      </c>
      <c r="AG128" s="7">
        <f>'No. policies'!AH128*LOOKUP(AH$1,'Inputs &amp; Outputs'!$A$9:$A$58,'Inputs &amp; Outputs'!$I$9:$I$58)</f>
        <v>145022904.26697627</v>
      </c>
      <c r="AH128" s="7">
        <f>'No. policies'!AI128*LOOKUP(AI$1,'Inputs &amp; Outputs'!$A$9:$A$58,'Inputs &amp; Outputs'!$I$9:$I$58)</f>
        <v>114004991.48319305</v>
      </c>
      <c r="AI128" s="7">
        <f>'No. policies'!AJ128*LOOKUP(AJ$1,'Inputs &amp; Outputs'!$A$9:$A$58,'Inputs &amp; Outputs'!$I$9:$I$58)</f>
        <v>86647116.400192216</v>
      </c>
      <c r="AJ128" s="7">
        <f>'No. policies'!AK128*LOOKUP(AK$1,'Inputs &amp; Outputs'!$A$9:$A$58,'Inputs &amp; Outputs'!$I$9:$I$58)</f>
        <v>66757869.831183195</v>
      </c>
      <c r="AK128" s="7">
        <f>'No. policies'!AL128*LOOKUP(AL$1,'Inputs &amp; Outputs'!$A$9:$A$58,'Inputs &amp; Outputs'!$I$9:$I$58)</f>
        <v>50024327.209969431</v>
      </c>
      <c r="AL128" s="7">
        <f>'No. policies'!AM128*LOOKUP(AM$1,'Inputs &amp; Outputs'!$A$9:$A$58,'Inputs &amp; Outputs'!$I$9:$I$58)</f>
        <v>37057300.830435544</v>
      </c>
      <c r="AM128" s="7">
        <f>'No. policies'!AN128*LOOKUP(AN$1,'Inputs &amp; Outputs'!$A$9:$A$58,'Inputs &amp; Outputs'!$I$9:$I$58)</f>
        <v>26550557.753314935</v>
      </c>
      <c r="AN128" s="7">
        <f>'No. policies'!AO128*LOOKUP(AO$1,'Inputs &amp; Outputs'!$A$9:$A$58,'Inputs &amp; Outputs'!$I$9:$I$58)</f>
        <v>18814966.683880124</v>
      </c>
      <c r="AO128" s="7">
        <f>'No. policies'!AP128*LOOKUP(AP$1,'Inputs &amp; Outputs'!$A$9:$A$58,'Inputs &amp; Outputs'!$I$9:$I$58)</f>
        <v>12798799.148160029</v>
      </c>
      <c r="AP128" s="7">
        <f>'No. policies'!AQ128*LOOKUP(AQ$1,'Inputs &amp; Outputs'!$A$9:$A$58,'Inputs &amp; Outputs'!$I$9:$I$58)</f>
        <v>8633209.1444938686</v>
      </c>
      <c r="AQ128" s="7">
        <f>'No. policies'!AR128*LOOKUP(AR$1,'Inputs &amp; Outputs'!$A$9:$A$58,'Inputs &amp; Outputs'!$I$9:$I$58)</f>
        <v>5486341.9793177461</v>
      </c>
      <c r="AR128" s="7">
        <f>'No. policies'!AS128*LOOKUP(AS$1,'Inputs &amp; Outputs'!$A$9:$A$58,'Inputs &amp; Outputs'!$I$9:$I$58)</f>
        <v>3604582.8034183811</v>
      </c>
      <c r="AS128" s="7">
        <f>'No. policies'!AT128*LOOKUP(AT$1,'Inputs &amp; Outputs'!$A$9:$A$58,'Inputs &amp; Outputs'!$I$9:$I$58)</f>
        <v>2511972.7492745086</v>
      </c>
      <c r="AT128" s="7">
        <f>'No. policies'!AU128*LOOKUP(AU$1,'Inputs &amp; Outputs'!$A$9:$A$58,'Inputs &amp; Outputs'!$I$9:$I$58)</f>
        <v>1459166.121604579</v>
      </c>
      <c r="AU128" s="7">
        <f>'No. policies'!AV128*LOOKUP(AV$1,'Inputs &amp; Outputs'!$A$9:$A$58,'Inputs &amp; Outputs'!$I$9:$I$58)</f>
        <v>743103.29268161021</v>
      </c>
      <c r="AV128" s="7">
        <f>'No. policies'!AW128*LOOKUP(AW$1,'Inputs &amp; Outputs'!$A$9:$A$58,'Inputs &amp; Outputs'!$I$9:$I$58)</f>
        <v>417863.0793477791</v>
      </c>
      <c r="AW128" s="7">
        <f>'No. policies'!AX128*LOOKUP(AX$1,'Inputs &amp; Outputs'!$A$9:$A$58,'Inputs &amp; Outputs'!$I$9:$I$58)</f>
        <v>195903.03124999997</v>
      </c>
      <c r="AX128" s="7">
        <f>'No. policies'!AY128*LOOKUP(AY$1,'Inputs &amp; Outputs'!$A$9:$A$58,'Inputs &amp; Outputs'!$I$9:$I$58)</f>
        <v>200000</v>
      </c>
      <c r="AY128" s="7">
        <f>'No. policies'!AZ128*LOOKUP(AZ$1,'Inputs &amp; Outputs'!$A$9:$A$58,'Inputs &amp; Outputs'!$I$9:$I$58)</f>
        <v>0</v>
      </c>
      <c r="AZ128" s="7">
        <f>'No. policies'!BA128*LOOKUP(BA$1,'Inputs &amp; Outputs'!$A$9:$A$58,'Inputs &amp; Outputs'!$I$9:$I$58)</f>
        <v>0</v>
      </c>
      <c r="BA128" s="7">
        <f>'No. policies'!BB128*LOOKUP(BB$1,'Inputs &amp; Outputs'!$A$9:$A$58,'Inputs &amp; Outputs'!$I$9:$I$58)</f>
        <v>0</v>
      </c>
      <c r="BB128" s="7">
        <f>'No. policies'!BC128*LOOKUP(BC$1,'Inputs &amp; Outputs'!$A$9:$A$58,'Inputs &amp; Outputs'!$I$9:$I$58)</f>
        <v>0</v>
      </c>
      <c r="BC128" s="7">
        <f>'No. policies'!BD128*LOOKUP(BD$1,'Inputs &amp; Outputs'!$A$9:$A$58,'Inputs &amp; Outputs'!$I$9:$I$58)</f>
        <v>0</v>
      </c>
      <c r="BD128" s="7">
        <f>'No. policies'!BE128*LOOKUP(BE$1,'Inputs &amp; Outputs'!$A$9:$A$58,'Inputs &amp; Outputs'!$I$9:$I$58)</f>
        <v>0</v>
      </c>
      <c r="BE128" s="7">
        <f>'No. policies'!BF128*LOOKUP(BF$1,'Inputs &amp; Outputs'!$A$9:$A$58,'Inputs &amp; Outputs'!$I$9:$I$58)</f>
        <v>0</v>
      </c>
      <c r="BF128" s="7">
        <f>'No. policies'!BG128*LOOKUP(BG$1,'Inputs &amp; Outputs'!$A$9:$A$58,'Inputs &amp; Outputs'!$I$9:$I$58)</f>
        <v>0</v>
      </c>
      <c r="BG128" s="7">
        <f>'No. policies'!BH128*LOOKUP(BH$1,'Inputs &amp; Outputs'!$A$9:$A$58,'Inputs &amp; Outputs'!$I$9:$I$58)</f>
        <v>0</v>
      </c>
      <c r="BH128" s="7">
        <f>'No. policies'!BI128*LOOKUP(BI$1,'Inputs &amp; Outputs'!$A$9:$A$58,'Inputs &amp; Outputs'!$I$9:$I$58)</f>
        <v>0</v>
      </c>
      <c r="BI128" s="7">
        <f>'No. policies'!BJ128*LOOKUP(BJ$1,'Inputs &amp; Outputs'!$A$9:$A$58,'Inputs &amp; Outputs'!$I$9:$I$58)</f>
        <v>0</v>
      </c>
      <c r="BJ128" s="7">
        <f>'No. policies'!BK128*LOOKUP(BK$1,'Inputs &amp; Outputs'!$A$9:$A$58,'Inputs &amp; Outputs'!$I$9:$I$58)</f>
        <v>0</v>
      </c>
      <c r="BK128" s="7">
        <f>'No. policies'!BL128*LOOKUP(BL$1,'Inputs &amp; Outputs'!$A$9:$A$58,'Inputs &amp; Outputs'!$I$9:$I$58)</f>
        <v>0</v>
      </c>
      <c r="BL128" s="7">
        <f>'No. policies'!BM128*LOOKUP(BM$1,'Inputs &amp; Outputs'!$A$9:$A$58,'Inputs &amp; Outputs'!$I$9:$I$58)</f>
        <v>0</v>
      </c>
      <c r="BM128" s="7">
        <f>'No. policies'!BN128*LOOKUP(BN$1,'Inputs &amp; Outputs'!$A$9:$A$58,'Inputs &amp; Outputs'!$I$9:$I$58)</f>
        <v>0</v>
      </c>
      <c r="BN128" s="7">
        <f>'No. policies'!BO128*LOOKUP(BO$1,'Inputs &amp; Outputs'!$A$9:$A$58,'Inputs &amp; Outputs'!$I$9:$I$58)</f>
        <v>0</v>
      </c>
      <c r="BO128" s="7">
        <f>'No. policies'!BP128*LOOKUP(BP$1,'Inputs &amp; Outputs'!$A$9:$A$58,'Inputs &amp; Outputs'!$I$9:$I$58)</f>
        <v>0</v>
      </c>
      <c r="BP128" s="7">
        <f>'No. policies'!BQ128*LOOKUP(BQ$1,'Inputs &amp; Outputs'!$A$9:$A$58,'Inputs &amp; Outputs'!$I$9:$I$58)</f>
        <v>0</v>
      </c>
      <c r="BQ128" s="7">
        <f>'No. policies'!BR128*LOOKUP(BR$1,'Inputs &amp; Outputs'!$A$9:$A$58,'Inputs &amp; Outputs'!$I$9:$I$58)</f>
        <v>0</v>
      </c>
      <c r="BR128" s="7">
        <f>'No. policies'!BS128*LOOKUP(BS$1,'Inputs &amp; Outputs'!$A$9:$A$58,'Inputs &amp; Outputs'!$I$9:$I$58)</f>
        <v>0</v>
      </c>
      <c r="BS128" s="7">
        <f>'No. policies'!BT128*LOOKUP(BT$1,'Inputs &amp; Outputs'!$A$9:$A$58,'Inputs &amp; Outputs'!$I$9:$I$58)</f>
        <v>0</v>
      </c>
      <c r="BT128" s="7">
        <f>'No. policies'!BU128*LOOKUP(BU$1,'Inputs &amp; Outputs'!$A$9:$A$58,'Inputs &amp; Outputs'!$I$9:$I$58)</f>
        <v>0</v>
      </c>
    </row>
    <row r="129" spans="1:72" x14ac:dyDescent="0.25">
      <c r="A129" s="1">
        <v>128</v>
      </c>
      <c r="B129" s="7">
        <f>'No. policies'!C129*LOOKUP(C$1,'Inputs &amp; Outputs'!$A$9:$A$58,'Inputs &amp; Outputs'!$I$9:$I$58)</f>
        <v>1906176690.9423308</v>
      </c>
      <c r="C129" s="7">
        <f>'No. policies'!D129*LOOKUP(D$1,'Inputs &amp; Outputs'!$A$9:$A$58,'Inputs &amp; Outputs'!$I$9:$I$58)</f>
        <v>1859092735.8936794</v>
      </c>
      <c r="D129" s="7">
        <f>'No. policies'!E129*LOOKUP(E$1,'Inputs &amp; Outputs'!$A$9:$A$58,'Inputs &amp; Outputs'!$I$9:$I$58)</f>
        <v>1810121351.5073242</v>
      </c>
      <c r="E129" s="7">
        <f>'No. policies'!F129*LOOKUP(F$1,'Inputs &amp; Outputs'!$A$9:$A$58,'Inputs &amp; Outputs'!$I$9:$I$58)</f>
        <v>1761118562.7405078</v>
      </c>
      <c r="F129" s="7">
        <f>'No. policies'!G129*LOOKUP(G$1,'Inputs &amp; Outputs'!$A$9:$A$58,'Inputs &amp; Outputs'!$I$9:$I$58)</f>
        <v>1710994305.9880848</v>
      </c>
      <c r="G129" s="7">
        <f>'No. policies'!H129*LOOKUP(H$1,'Inputs &amp; Outputs'!$A$9:$A$58,'Inputs &amp; Outputs'!$I$9:$I$58)</f>
        <v>1659122843.8559954</v>
      </c>
      <c r="H129" s="7">
        <f>'No. policies'!I129*LOOKUP(I$1,'Inputs &amp; Outputs'!$A$9:$A$58,'Inputs &amp; Outputs'!$I$9:$I$58)</f>
        <v>1605627291.2385218</v>
      </c>
      <c r="I129" s="7">
        <f>'No. policies'!J129*LOOKUP(J$1,'Inputs &amp; Outputs'!$A$9:$A$58,'Inputs &amp; Outputs'!$I$9:$I$58)</f>
        <v>1549037441.36953</v>
      </c>
      <c r="J129" s="7">
        <f>'No. policies'!K129*LOOKUP(K$1,'Inputs &amp; Outputs'!$A$9:$A$58,'Inputs &amp; Outputs'!$I$9:$I$58)</f>
        <v>1491833399.8180785</v>
      </c>
      <c r="K129" s="7">
        <f>'No. policies'!L129*LOOKUP(L$1,'Inputs &amp; Outputs'!$A$9:$A$58,'Inputs &amp; Outputs'!$I$9:$I$58)</f>
        <v>1437142587.7330935</v>
      </c>
      <c r="L129" s="7">
        <f>'No. policies'!M129*LOOKUP(M$1,'Inputs &amp; Outputs'!$A$9:$A$58,'Inputs &amp; Outputs'!$I$9:$I$58)</f>
        <v>1378054177.747452</v>
      </c>
      <c r="M129" s="7">
        <f>'No. policies'!N129*LOOKUP(N$1,'Inputs &amp; Outputs'!$A$9:$A$58,'Inputs &amp; Outputs'!$I$9:$I$58)</f>
        <v>1313374456.5527666</v>
      </c>
      <c r="N129" s="7">
        <f>'No. policies'!O129*LOOKUP(O$1,'Inputs &amp; Outputs'!$A$9:$A$58,'Inputs &amp; Outputs'!$I$9:$I$58)</f>
        <v>1250325316.5729554</v>
      </c>
      <c r="O129" s="7">
        <f>'No. policies'!P129*LOOKUP(P$1,'Inputs &amp; Outputs'!$A$9:$A$58,'Inputs &amp; Outputs'!$I$9:$I$58)</f>
        <v>1183110505.753875</v>
      </c>
      <c r="P129" s="7">
        <f>'No. policies'!Q129*LOOKUP(Q$1,'Inputs &amp; Outputs'!$A$9:$A$58,'Inputs &amp; Outputs'!$I$9:$I$58)</f>
        <v>1117639808.908031</v>
      </c>
      <c r="Q129" s="7">
        <f>'No. policies'!R129*LOOKUP(R$1,'Inputs &amp; Outputs'!$A$9:$A$58,'Inputs &amp; Outputs'!$I$9:$I$58)</f>
        <v>1051720123.6665065</v>
      </c>
      <c r="R129" s="7">
        <f>'No. policies'!S129*LOOKUP(S$1,'Inputs &amp; Outputs'!$A$9:$A$58,'Inputs &amp; Outputs'!$I$9:$I$58)</f>
        <v>986297574.90550613</v>
      </c>
      <c r="S129" s="7">
        <f>'No. policies'!T129*LOOKUP(T$1,'Inputs &amp; Outputs'!$A$9:$A$58,'Inputs &amp; Outputs'!$I$9:$I$58)</f>
        <v>920497247.10841751</v>
      </c>
      <c r="T129" s="7">
        <f>'No. policies'!U129*LOOKUP(U$1,'Inputs &amp; Outputs'!$A$9:$A$58,'Inputs &amp; Outputs'!$I$9:$I$58)</f>
        <v>855168365.94637144</v>
      </c>
      <c r="U129" s="7">
        <f>'No. policies'!V129*LOOKUP(V$1,'Inputs &amp; Outputs'!$A$9:$A$58,'Inputs &amp; Outputs'!$I$9:$I$58)</f>
        <v>788346913.977772</v>
      </c>
      <c r="V129" s="7">
        <f>'No. policies'!W129*LOOKUP(W$1,'Inputs &amp; Outputs'!$A$9:$A$58,'Inputs &amp; Outputs'!$I$9:$I$58)</f>
        <v>723995775.32872176</v>
      </c>
      <c r="W129" s="7">
        <f>'No. policies'!X129*LOOKUP(X$1,'Inputs &amp; Outputs'!$A$9:$A$58,'Inputs &amp; Outputs'!$I$9:$I$58)</f>
        <v>660420456.66627157</v>
      </c>
      <c r="X129" s="7">
        <f>'No. policies'!Y129*LOOKUP(Y$1,'Inputs &amp; Outputs'!$A$9:$A$58,'Inputs &amp; Outputs'!$I$9:$I$58)</f>
        <v>597686820.75718415</v>
      </c>
      <c r="Y129" s="7">
        <f>'No. policies'!Z129*LOOKUP(Z$1,'Inputs &amp; Outputs'!$A$9:$A$58,'Inputs &amp; Outputs'!$I$9:$I$58)</f>
        <v>534081922.41992384</v>
      </c>
      <c r="Z129" s="7">
        <f>'No. policies'!AA129*LOOKUP(AA$1,'Inputs &amp; Outputs'!$A$9:$A$58,'Inputs &amp; Outputs'!$I$9:$I$58)</f>
        <v>476811543.10937387</v>
      </c>
      <c r="AA129" s="7">
        <f>'No. policies'!AB129*LOOKUP(AB$1,'Inputs &amp; Outputs'!$A$9:$A$58,'Inputs &amp; Outputs'!$I$9:$I$58)</f>
        <v>421599169.1931572</v>
      </c>
      <c r="AB129" s="7">
        <f>'No. policies'!AC129*LOOKUP(AC$1,'Inputs &amp; Outputs'!$A$9:$A$58,'Inputs &amp; Outputs'!$I$9:$I$58)</f>
        <v>366857036.50754708</v>
      </c>
      <c r="AC129" s="7">
        <f>'No. policies'!AD129*LOOKUP(AD$1,'Inputs &amp; Outputs'!$A$9:$A$58,'Inputs &amp; Outputs'!$I$9:$I$58)</f>
        <v>313579984.25861222</v>
      </c>
      <c r="AD129" s="7">
        <f>'No. policies'!AE129*LOOKUP(AE$1,'Inputs &amp; Outputs'!$A$9:$A$58,'Inputs &amp; Outputs'!$I$9:$I$58)</f>
        <v>265925673.05998391</v>
      </c>
      <c r="AE129" s="7">
        <f>'No. policies'!AF129*LOOKUP(AF$1,'Inputs &amp; Outputs'!$A$9:$A$58,'Inputs &amp; Outputs'!$I$9:$I$58)</f>
        <v>222360546.49841362</v>
      </c>
      <c r="AF129" s="7">
        <f>'No. policies'!AG129*LOOKUP(AG$1,'Inputs &amp; Outputs'!$A$9:$A$58,'Inputs &amp; Outputs'!$I$9:$I$58)</f>
        <v>182518374.43928018</v>
      </c>
      <c r="AG129" s="7">
        <f>'No. policies'!AH129*LOOKUP(AH$1,'Inputs &amp; Outputs'!$A$9:$A$58,'Inputs &amp; Outputs'!$I$9:$I$58)</f>
        <v>147009519.39392117</v>
      </c>
      <c r="AH129" s="7">
        <f>'No. policies'!AI129*LOOKUP(AI$1,'Inputs &amp; Outputs'!$A$9:$A$58,'Inputs &amp; Outputs'!$I$9:$I$58)</f>
        <v>115688609.50087734</v>
      </c>
      <c r="AI129" s="7">
        <f>'No. policies'!AJ129*LOOKUP(AJ$1,'Inputs &amp; Outputs'!$A$9:$A$58,'Inputs &amp; Outputs'!$I$9:$I$58)</f>
        <v>89256969.303812459</v>
      </c>
      <c r="AJ129" s="7">
        <f>'No. policies'!AK129*LOOKUP(AK$1,'Inputs &amp; Outputs'!$A$9:$A$58,'Inputs &amp; Outputs'!$I$9:$I$58)</f>
        <v>67731422.099554613</v>
      </c>
      <c r="AK129" s="7">
        <f>'No. policies'!AL129*LOOKUP(AL$1,'Inputs &amp; Outputs'!$A$9:$A$58,'Inputs &amp; Outputs'!$I$9:$I$58)</f>
        <v>51715656.86856398</v>
      </c>
      <c r="AL129" s="7">
        <f>'No. policies'!AM129*LOOKUP(AM$1,'Inputs &amp; Outputs'!$A$9:$A$58,'Inputs &amp; Outputs'!$I$9:$I$58)</f>
        <v>37850949.777380623</v>
      </c>
      <c r="AM129" s="7">
        <f>'No. policies'!AN129*LOOKUP(AN$1,'Inputs &amp; Outputs'!$A$9:$A$58,'Inputs &amp; Outputs'!$I$9:$I$58)</f>
        <v>27814870.027282313</v>
      </c>
      <c r="AN129" s="7">
        <f>'No. policies'!AO129*LOOKUP(AO$1,'Inputs &amp; Outputs'!$A$9:$A$58,'Inputs &amp; Outputs'!$I$9:$I$58)</f>
        <v>19953624.609993905</v>
      </c>
      <c r="AO129" s="7">
        <f>'No. policies'!AP129*LOOKUP(AP$1,'Inputs &amp; Outputs'!$A$9:$A$58,'Inputs &amp; Outputs'!$I$9:$I$58)</f>
        <v>14078679.062976032</v>
      </c>
      <c r="AP129" s="7">
        <f>'No. policies'!AQ129*LOOKUP(AQ$1,'Inputs &amp; Outputs'!$A$9:$A$58,'Inputs &amp; Outputs'!$I$9:$I$58)</f>
        <v>9067281.1126527768</v>
      </c>
      <c r="AQ129" s="7">
        <f>'No. policies'!AR129*LOOKUP(AR$1,'Inputs &amp; Outputs'!$A$9:$A$58,'Inputs &amp; Outputs'!$I$9:$I$58)</f>
        <v>5894417.0025727851</v>
      </c>
      <c r="AR129" s="7">
        <f>'No. policies'!AS129*LOOKUP(AS$1,'Inputs &amp; Outputs'!$A$9:$A$58,'Inputs &amp; Outputs'!$I$9:$I$58)</f>
        <v>4028651.3685264261</v>
      </c>
      <c r="AS129" s="7">
        <f>'No. policies'!AT129*LOOKUP(AT$1,'Inputs &amp; Outputs'!$A$9:$A$58,'Inputs &amp; Outputs'!$I$9:$I$58)</f>
        <v>2708220.6203115797</v>
      </c>
      <c r="AT129" s="7">
        <f>'No. policies'!AU129*LOOKUP(AU$1,'Inputs &amp; Outputs'!$A$9:$A$58,'Inputs &amp; Outputs'!$I$9:$I$58)</f>
        <v>1743881.4624054725</v>
      </c>
      <c r="AU129" s="7">
        <f>'No. policies'!AV129*LOOKUP(AV$1,'Inputs &amp; Outputs'!$A$9:$A$58,'Inputs &amp; Outputs'!$I$9:$I$58)</f>
        <v>959841.7530470799</v>
      </c>
      <c r="AV129" s="7">
        <f>'No. policies'!AW129*LOOKUP(AW$1,'Inputs &amp; Outputs'!$A$9:$A$58,'Inputs &amp; Outputs'!$I$9:$I$58)</f>
        <v>589924.34731451166</v>
      </c>
      <c r="AW129" s="7">
        <f>'No. policies'!AX129*LOOKUP(AX$1,'Inputs &amp; Outputs'!$A$9:$A$58,'Inputs &amp; Outputs'!$I$9:$I$58)</f>
        <v>226041.95913461535</v>
      </c>
      <c r="AX129" s="7">
        <f>'No. policies'!AY129*LOOKUP(AY$1,'Inputs &amp; Outputs'!$A$9:$A$58,'Inputs &amp; Outputs'!$I$9:$I$58)</f>
        <v>275000</v>
      </c>
      <c r="AY129" s="7">
        <f>'No. policies'!AZ129*LOOKUP(AZ$1,'Inputs &amp; Outputs'!$A$9:$A$58,'Inputs &amp; Outputs'!$I$9:$I$58)</f>
        <v>0</v>
      </c>
      <c r="AZ129" s="7">
        <f>'No. policies'!BA129*LOOKUP(BA$1,'Inputs &amp; Outputs'!$A$9:$A$58,'Inputs &amp; Outputs'!$I$9:$I$58)</f>
        <v>0</v>
      </c>
      <c r="BA129" s="7">
        <f>'No. policies'!BB129*LOOKUP(BB$1,'Inputs &amp; Outputs'!$A$9:$A$58,'Inputs &amp; Outputs'!$I$9:$I$58)</f>
        <v>0</v>
      </c>
      <c r="BB129" s="7">
        <f>'No. policies'!BC129*LOOKUP(BC$1,'Inputs &amp; Outputs'!$A$9:$A$58,'Inputs &amp; Outputs'!$I$9:$I$58)</f>
        <v>0</v>
      </c>
      <c r="BC129" s="7">
        <f>'No. policies'!BD129*LOOKUP(BD$1,'Inputs &amp; Outputs'!$A$9:$A$58,'Inputs &amp; Outputs'!$I$9:$I$58)</f>
        <v>0</v>
      </c>
      <c r="BD129" s="7">
        <f>'No. policies'!BE129*LOOKUP(BE$1,'Inputs &amp; Outputs'!$A$9:$A$58,'Inputs &amp; Outputs'!$I$9:$I$58)</f>
        <v>0</v>
      </c>
      <c r="BE129" s="7">
        <f>'No. policies'!BF129*LOOKUP(BF$1,'Inputs &amp; Outputs'!$A$9:$A$58,'Inputs &amp; Outputs'!$I$9:$I$58)</f>
        <v>0</v>
      </c>
      <c r="BF129" s="7">
        <f>'No. policies'!BG129*LOOKUP(BG$1,'Inputs &amp; Outputs'!$A$9:$A$58,'Inputs &amp; Outputs'!$I$9:$I$58)</f>
        <v>0</v>
      </c>
      <c r="BG129" s="7">
        <f>'No. policies'!BH129*LOOKUP(BH$1,'Inputs &amp; Outputs'!$A$9:$A$58,'Inputs &amp; Outputs'!$I$9:$I$58)</f>
        <v>0</v>
      </c>
      <c r="BH129" s="7">
        <f>'No. policies'!BI129*LOOKUP(BI$1,'Inputs &amp; Outputs'!$A$9:$A$58,'Inputs &amp; Outputs'!$I$9:$I$58)</f>
        <v>0</v>
      </c>
      <c r="BI129" s="7">
        <f>'No. policies'!BJ129*LOOKUP(BJ$1,'Inputs &amp; Outputs'!$A$9:$A$58,'Inputs &amp; Outputs'!$I$9:$I$58)</f>
        <v>0</v>
      </c>
      <c r="BJ129" s="7">
        <f>'No. policies'!BK129*LOOKUP(BK$1,'Inputs &amp; Outputs'!$A$9:$A$58,'Inputs &amp; Outputs'!$I$9:$I$58)</f>
        <v>0</v>
      </c>
      <c r="BK129" s="7">
        <f>'No. policies'!BL129*LOOKUP(BL$1,'Inputs &amp; Outputs'!$A$9:$A$58,'Inputs &amp; Outputs'!$I$9:$I$58)</f>
        <v>0</v>
      </c>
      <c r="BL129" s="7">
        <f>'No. policies'!BM129*LOOKUP(BM$1,'Inputs &amp; Outputs'!$A$9:$A$58,'Inputs &amp; Outputs'!$I$9:$I$58)</f>
        <v>0</v>
      </c>
      <c r="BM129" s="7">
        <f>'No. policies'!BN129*LOOKUP(BN$1,'Inputs &amp; Outputs'!$A$9:$A$58,'Inputs &amp; Outputs'!$I$9:$I$58)</f>
        <v>0</v>
      </c>
      <c r="BN129" s="7">
        <f>'No. policies'!BO129*LOOKUP(BO$1,'Inputs &amp; Outputs'!$A$9:$A$58,'Inputs &amp; Outputs'!$I$9:$I$58)</f>
        <v>0</v>
      </c>
      <c r="BO129" s="7">
        <f>'No. policies'!BP129*LOOKUP(BP$1,'Inputs &amp; Outputs'!$A$9:$A$58,'Inputs &amp; Outputs'!$I$9:$I$58)</f>
        <v>0</v>
      </c>
      <c r="BP129" s="7">
        <f>'No. policies'!BQ129*LOOKUP(BQ$1,'Inputs &amp; Outputs'!$A$9:$A$58,'Inputs &amp; Outputs'!$I$9:$I$58)</f>
        <v>0</v>
      </c>
      <c r="BQ129" s="7">
        <f>'No. policies'!BR129*LOOKUP(BR$1,'Inputs &amp; Outputs'!$A$9:$A$58,'Inputs &amp; Outputs'!$I$9:$I$58)</f>
        <v>0</v>
      </c>
      <c r="BR129" s="7">
        <f>'No. policies'!BS129*LOOKUP(BS$1,'Inputs &amp; Outputs'!$A$9:$A$58,'Inputs &amp; Outputs'!$I$9:$I$58)</f>
        <v>0</v>
      </c>
      <c r="BS129" s="7">
        <f>'No. policies'!BT129*LOOKUP(BT$1,'Inputs &amp; Outputs'!$A$9:$A$58,'Inputs &amp; Outputs'!$I$9:$I$58)</f>
        <v>0</v>
      </c>
      <c r="BT129" s="7">
        <f>'No. policies'!BU129*LOOKUP(BU$1,'Inputs &amp; Outputs'!$A$9:$A$58,'Inputs &amp; Outputs'!$I$9:$I$58)</f>
        <v>0</v>
      </c>
    </row>
    <row r="130" spans="1:72" x14ac:dyDescent="0.25">
      <c r="A130" s="1">
        <v>129</v>
      </c>
      <c r="B130" s="7">
        <f>'No. policies'!C130*LOOKUP(C$1,'Inputs &amp; Outputs'!$A$9:$A$58,'Inputs &amp; Outputs'!$I$9:$I$58)</f>
        <v>1906559688.0672941</v>
      </c>
      <c r="C130" s="7">
        <f>'No. policies'!D130*LOOKUP(D$1,'Inputs &amp; Outputs'!$A$9:$A$58,'Inputs &amp; Outputs'!$I$9:$I$58)</f>
        <v>1857968057.8925338</v>
      </c>
      <c r="D130" s="7">
        <f>'No. policies'!E130*LOOKUP(E$1,'Inputs &amp; Outputs'!$A$9:$A$58,'Inputs &amp; Outputs'!$I$9:$I$58)</f>
        <v>1811587630.4473867</v>
      </c>
      <c r="E130" s="7">
        <f>'No. policies'!F130*LOOKUP(F$1,'Inputs &amp; Outputs'!$A$9:$A$58,'Inputs &amp; Outputs'!$I$9:$I$58)</f>
        <v>1761118562.7405078</v>
      </c>
      <c r="F130" s="7">
        <f>'No. policies'!G130*LOOKUP(G$1,'Inputs &amp; Outputs'!$A$9:$A$58,'Inputs &amp; Outputs'!$I$9:$I$58)</f>
        <v>1707501768.1109915</v>
      </c>
      <c r="G130" s="7">
        <f>'No. policies'!H130*LOOKUP(H$1,'Inputs &amp; Outputs'!$A$9:$A$58,'Inputs &amp; Outputs'!$I$9:$I$58)</f>
        <v>1656060476.0145876</v>
      </c>
      <c r="H130" s="7">
        <f>'No. policies'!I130*LOOKUP(I$1,'Inputs &amp; Outputs'!$A$9:$A$58,'Inputs &amp; Outputs'!$I$9:$I$58)</f>
        <v>1603309891.0243633</v>
      </c>
      <c r="I130" s="7">
        <f>'No. policies'!J130*LOOKUP(J$1,'Inputs &amp; Outputs'!$A$9:$A$58,'Inputs &amp; Outputs'!$I$9:$I$58)</f>
        <v>1549680729.3435204</v>
      </c>
      <c r="J130" s="7">
        <f>'No. policies'!K130*LOOKUP(K$1,'Inputs &amp; Outputs'!$A$9:$A$58,'Inputs &amp; Outputs'!$I$9:$I$58)</f>
        <v>1489961197.2665396</v>
      </c>
      <c r="K130" s="7">
        <f>'No. policies'!L130*LOOKUP(L$1,'Inputs &amp; Outputs'!$A$9:$A$58,'Inputs &amp; Outputs'!$I$9:$I$58)</f>
        <v>1429586633.0131509</v>
      </c>
      <c r="L130" s="7">
        <f>'No. policies'!M130*LOOKUP(M$1,'Inputs &amp; Outputs'!$A$9:$A$58,'Inputs &amp; Outputs'!$I$9:$I$58)</f>
        <v>1367824719.37605</v>
      </c>
      <c r="M130" s="7">
        <f>'No. policies'!N130*LOOKUP(N$1,'Inputs &amp; Outputs'!$A$9:$A$58,'Inputs &amp; Outputs'!$I$9:$I$58)</f>
        <v>1304345888.8600302</v>
      </c>
      <c r="N130" s="7">
        <f>'No. policies'!O130*LOOKUP(O$1,'Inputs &amp; Outputs'!$A$9:$A$58,'Inputs &amp; Outputs'!$I$9:$I$58)</f>
        <v>1244072330.6453238</v>
      </c>
      <c r="O130" s="7">
        <f>'No. policies'!P130*LOOKUP(P$1,'Inputs &amp; Outputs'!$A$9:$A$58,'Inputs &amp; Outputs'!$I$9:$I$58)</f>
        <v>1178404209.8193843</v>
      </c>
      <c r="P130" s="7">
        <f>'No. policies'!Q130*LOOKUP(Q$1,'Inputs &amp; Outputs'!$A$9:$A$58,'Inputs &amp; Outputs'!$I$9:$I$58)</f>
        <v>1115632373.2386856</v>
      </c>
      <c r="Q130" s="7">
        <f>'No. policies'!R130*LOOKUP(R$1,'Inputs &amp; Outputs'!$A$9:$A$58,'Inputs &amp; Outputs'!$I$9:$I$58)</f>
        <v>1052200690.3211405</v>
      </c>
      <c r="R130" s="7">
        <f>'No. policies'!S130*LOOKUP(S$1,'Inputs &amp; Outputs'!$A$9:$A$58,'Inputs &amp; Outputs'!$I$9:$I$58)</f>
        <v>983772726.56388164</v>
      </c>
      <c r="S130" s="7">
        <f>'No. policies'!T130*LOOKUP(T$1,'Inputs &amp; Outputs'!$A$9:$A$58,'Inputs &amp; Outputs'!$I$9:$I$58)</f>
        <v>917654181.24659538</v>
      </c>
      <c r="T130" s="7">
        <f>'No. policies'!U130*LOOKUP(U$1,'Inputs &amp; Outputs'!$A$9:$A$58,'Inputs &amp; Outputs'!$I$9:$I$58)</f>
        <v>853090192.51758325</v>
      </c>
      <c r="U130" s="7">
        <f>'No. policies'!V130*LOOKUP(V$1,'Inputs &amp; Outputs'!$A$9:$A$58,'Inputs &amp; Outputs'!$I$9:$I$58)</f>
        <v>787165279.83241439</v>
      </c>
      <c r="V130" s="7">
        <f>'No. policies'!W130*LOOKUP(W$1,'Inputs &amp; Outputs'!$A$9:$A$58,'Inputs &amp; Outputs'!$I$9:$I$58)</f>
        <v>720645666.34262478</v>
      </c>
      <c r="W130" s="7">
        <f>'No. policies'!X130*LOOKUP(X$1,'Inputs &amp; Outputs'!$A$9:$A$58,'Inputs &amp; Outputs'!$I$9:$I$58)</f>
        <v>654631910.83094966</v>
      </c>
      <c r="X130" s="7">
        <f>'No. policies'!Y130*LOOKUP(Y$1,'Inputs &amp; Outputs'!$A$9:$A$58,'Inputs &amp; Outputs'!$I$9:$I$58)</f>
        <v>590102381.10067916</v>
      </c>
      <c r="Y130" s="7">
        <f>'No. policies'!Z130*LOOKUP(Z$1,'Inputs &amp; Outputs'!$A$9:$A$58,'Inputs &amp; Outputs'!$I$9:$I$58)</f>
        <v>524652400.77951413</v>
      </c>
      <c r="Z130" s="7">
        <f>'No. policies'!AA130*LOOKUP(AA$1,'Inputs &amp; Outputs'!$A$9:$A$58,'Inputs &amp; Outputs'!$I$9:$I$58)</f>
        <v>466112921.46289307</v>
      </c>
      <c r="AA130" s="7">
        <f>'No. policies'!AB130*LOOKUP(AB$1,'Inputs &amp; Outputs'!$A$9:$A$58,'Inputs &amp; Outputs'!$I$9:$I$58)</f>
        <v>410401495.25938696</v>
      </c>
      <c r="AB130" s="7">
        <f>'No. policies'!AC130*LOOKUP(AC$1,'Inputs &amp; Outputs'!$A$9:$A$58,'Inputs &amp; Outputs'!$I$9:$I$58)</f>
        <v>356052342.96657139</v>
      </c>
      <c r="AC130" s="7">
        <f>'No. policies'!AD130*LOOKUP(AD$1,'Inputs &amp; Outputs'!$A$9:$A$58,'Inputs &amp; Outputs'!$I$9:$I$58)</f>
        <v>305871872.91370779</v>
      </c>
      <c r="AD130" s="7">
        <f>'No. policies'!AE130*LOOKUP(AE$1,'Inputs &amp; Outputs'!$A$9:$A$58,'Inputs &amp; Outputs'!$I$9:$I$58)</f>
        <v>258337088.83079562</v>
      </c>
      <c r="AE130" s="7">
        <f>'No. policies'!AF130*LOOKUP(AF$1,'Inputs &amp; Outputs'!$A$9:$A$58,'Inputs &amp; Outputs'!$I$9:$I$58)</f>
        <v>216831690.23376048</v>
      </c>
      <c r="AF130" s="7">
        <f>'No. policies'!AG130*LOOKUP(AG$1,'Inputs &amp; Outputs'!$A$9:$A$58,'Inputs &amp; Outputs'!$I$9:$I$58)</f>
        <v>176648717.68089595</v>
      </c>
      <c r="AG130" s="7">
        <f>'No. policies'!AH130*LOOKUP(AH$1,'Inputs &amp; Outputs'!$A$9:$A$58,'Inputs &amp; Outputs'!$I$9:$I$58)</f>
        <v>143036289.1400314</v>
      </c>
      <c r="AH130" s="7">
        <f>'No. policies'!AI130*LOOKUP(AI$1,'Inputs &amp; Outputs'!$A$9:$A$58,'Inputs &amp; Outputs'!$I$9:$I$58)</f>
        <v>112722234.89829074</v>
      </c>
      <c r="AI130" s="7">
        <f>'No. policies'!AJ130*LOOKUP(AJ$1,'Inputs &amp; Outputs'!$A$9:$A$58,'Inputs &amp; Outputs'!$I$9:$I$58)</f>
        <v>89928074.336171955</v>
      </c>
      <c r="AJ130" s="7">
        <f>'No. policies'!AK130*LOOKUP(AK$1,'Inputs &amp; Outputs'!$A$9:$A$58,'Inputs &amp; Outputs'!$I$9:$I$58)</f>
        <v>69400368.845334202</v>
      </c>
      <c r="AK130" s="7">
        <f>'No. policies'!AL130*LOOKUP(AL$1,'Inputs &amp; Outputs'!$A$9:$A$58,'Inputs &amp; Outputs'!$I$9:$I$58)</f>
        <v>51130196.602127403</v>
      </c>
      <c r="AL130" s="7">
        <f>'No. policies'!AM130*LOOKUP(AM$1,'Inputs &amp; Outputs'!$A$9:$A$58,'Inputs &amp; Outputs'!$I$9:$I$58)</f>
        <v>37240450.58742287</v>
      </c>
      <c r="AM130" s="7">
        <f>'No. policies'!AN130*LOOKUP(AN$1,'Inputs &amp; Outputs'!$A$9:$A$58,'Inputs &amp; Outputs'!$I$9:$I$58)</f>
        <v>26722963.972492304</v>
      </c>
      <c r="AN130" s="7">
        <f>'No. policies'!AO130*LOOKUP(AO$1,'Inputs &amp; Outputs'!$A$9:$A$58,'Inputs &amp; Outputs'!$I$9:$I$58)</f>
        <v>18706523.071869288</v>
      </c>
      <c r="AO130" s="7">
        <f>'No. policies'!AP130*LOOKUP(AP$1,'Inputs &amp; Outputs'!$A$9:$A$58,'Inputs &amp; Outputs'!$I$9:$I$58)</f>
        <v>13003579.93453059</v>
      </c>
      <c r="AP130" s="7">
        <f>'No. policies'!AQ130*LOOKUP(AQ$1,'Inputs &amp; Outputs'!$A$9:$A$58,'Inputs &amp; Outputs'!$I$9:$I$58)</f>
        <v>9260201.9873900712</v>
      </c>
      <c r="AQ130" s="7">
        <f>'No. policies'!AR130*LOOKUP(AR$1,'Inputs &amp; Outputs'!$A$9:$A$58,'Inputs &amp; Outputs'!$I$9:$I$58)</f>
        <v>6166467.0180761442</v>
      </c>
      <c r="AR130" s="7">
        <f>'No. policies'!AS130*LOOKUP(AS$1,'Inputs &amp; Outputs'!$A$9:$A$58,'Inputs &amp; Outputs'!$I$9:$I$58)</f>
        <v>4028651.3685264261</v>
      </c>
      <c r="AS130" s="7">
        <f>'No. policies'!AT130*LOOKUP(AT$1,'Inputs &amp; Outputs'!$A$9:$A$58,'Inputs &amp; Outputs'!$I$9:$I$58)</f>
        <v>2590471.8976893369</v>
      </c>
      <c r="AT130" s="7">
        <f>'No. policies'!AU130*LOOKUP(AU$1,'Inputs &amp; Outputs'!$A$9:$A$58,'Inputs &amp; Outputs'!$I$9:$I$58)</f>
        <v>1708292.044805361</v>
      </c>
      <c r="AU130" s="7">
        <f>'No. policies'!AV130*LOOKUP(AV$1,'Inputs &amp; Outputs'!$A$9:$A$58,'Inputs &amp; Outputs'!$I$9:$I$58)</f>
        <v>1021767.0274372142</v>
      </c>
      <c r="AV130" s="7">
        <f>'No. policies'!AW130*LOOKUP(AW$1,'Inputs &amp; Outputs'!$A$9:$A$58,'Inputs &amp; Outputs'!$I$9:$I$58)</f>
        <v>467023.44162398844</v>
      </c>
      <c r="AW130" s="7">
        <f>'No. policies'!AX130*LOOKUP(AX$1,'Inputs &amp; Outputs'!$A$9:$A$58,'Inputs &amp; Outputs'!$I$9:$I$58)</f>
        <v>165764.1033653846</v>
      </c>
      <c r="AX130" s="7">
        <f>'No. policies'!AY130*LOOKUP(AY$1,'Inputs &amp; Outputs'!$A$9:$A$58,'Inputs &amp; Outputs'!$I$9:$I$58)</f>
        <v>175000</v>
      </c>
      <c r="AY130" s="7">
        <f>'No. policies'!AZ130*LOOKUP(AZ$1,'Inputs &amp; Outputs'!$A$9:$A$58,'Inputs &amp; Outputs'!$I$9:$I$58)</f>
        <v>0</v>
      </c>
      <c r="AZ130" s="7">
        <f>'No. policies'!BA130*LOOKUP(BA$1,'Inputs &amp; Outputs'!$A$9:$A$58,'Inputs &amp; Outputs'!$I$9:$I$58)</f>
        <v>0</v>
      </c>
      <c r="BA130" s="7">
        <f>'No. policies'!BB130*LOOKUP(BB$1,'Inputs &amp; Outputs'!$A$9:$A$58,'Inputs &amp; Outputs'!$I$9:$I$58)</f>
        <v>0</v>
      </c>
      <c r="BB130" s="7">
        <f>'No. policies'!BC130*LOOKUP(BC$1,'Inputs &amp; Outputs'!$A$9:$A$58,'Inputs &amp; Outputs'!$I$9:$I$58)</f>
        <v>0</v>
      </c>
      <c r="BC130" s="7">
        <f>'No. policies'!BD130*LOOKUP(BD$1,'Inputs &amp; Outputs'!$A$9:$A$58,'Inputs &amp; Outputs'!$I$9:$I$58)</f>
        <v>0</v>
      </c>
      <c r="BD130" s="7">
        <f>'No. policies'!BE130*LOOKUP(BE$1,'Inputs &amp; Outputs'!$A$9:$A$58,'Inputs &amp; Outputs'!$I$9:$I$58)</f>
        <v>0</v>
      </c>
      <c r="BE130" s="7">
        <f>'No. policies'!BF130*LOOKUP(BF$1,'Inputs &amp; Outputs'!$A$9:$A$58,'Inputs &amp; Outputs'!$I$9:$I$58)</f>
        <v>0</v>
      </c>
      <c r="BF130" s="7">
        <f>'No. policies'!BG130*LOOKUP(BG$1,'Inputs &amp; Outputs'!$A$9:$A$58,'Inputs &amp; Outputs'!$I$9:$I$58)</f>
        <v>0</v>
      </c>
      <c r="BG130" s="7">
        <f>'No. policies'!BH130*LOOKUP(BH$1,'Inputs &amp; Outputs'!$A$9:$A$58,'Inputs &amp; Outputs'!$I$9:$I$58)</f>
        <v>0</v>
      </c>
      <c r="BH130" s="7">
        <f>'No. policies'!BI130*LOOKUP(BI$1,'Inputs &amp; Outputs'!$A$9:$A$58,'Inputs &amp; Outputs'!$I$9:$I$58)</f>
        <v>0</v>
      </c>
      <c r="BI130" s="7">
        <f>'No. policies'!BJ130*LOOKUP(BJ$1,'Inputs &amp; Outputs'!$A$9:$A$58,'Inputs &amp; Outputs'!$I$9:$I$58)</f>
        <v>0</v>
      </c>
      <c r="BJ130" s="7">
        <f>'No. policies'!BK130*LOOKUP(BK$1,'Inputs &amp; Outputs'!$A$9:$A$58,'Inputs &amp; Outputs'!$I$9:$I$58)</f>
        <v>0</v>
      </c>
      <c r="BK130" s="7">
        <f>'No. policies'!BL130*LOOKUP(BL$1,'Inputs &amp; Outputs'!$A$9:$A$58,'Inputs &amp; Outputs'!$I$9:$I$58)</f>
        <v>0</v>
      </c>
      <c r="BL130" s="7">
        <f>'No. policies'!BM130*LOOKUP(BM$1,'Inputs &amp; Outputs'!$A$9:$A$58,'Inputs &amp; Outputs'!$I$9:$I$58)</f>
        <v>0</v>
      </c>
      <c r="BM130" s="7">
        <f>'No. policies'!BN130*LOOKUP(BN$1,'Inputs &amp; Outputs'!$A$9:$A$58,'Inputs &amp; Outputs'!$I$9:$I$58)</f>
        <v>0</v>
      </c>
      <c r="BN130" s="7">
        <f>'No. policies'!BO130*LOOKUP(BO$1,'Inputs &amp; Outputs'!$A$9:$A$58,'Inputs &amp; Outputs'!$I$9:$I$58)</f>
        <v>0</v>
      </c>
      <c r="BO130" s="7">
        <f>'No. policies'!BP130*LOOKUP(BP$1,'Inputs &amp; Outputs'!$A$9:$A$58,'Inputs &amp; Outputs'!$I$9:$I$58)</f>
        <v>0</v>
      </c>
      <c r="BP130" s="7">
        <f>'No. policies'!BQ130*LOOKUP(BQ$1,'Inputs &amp; Outputs'!$A$9:$A$58,'Inputs &amp; Outputs'!$I$9:$I$58)</f>
        <v>0</v>
      </c>
      <c r="BQ130" s="7">
        <f>'No. policies'!BR130*LOOKUP(BR$1,'Inputs &amp; Outputs'!$A$9:$A$58,'Inputs &amp; Outputs'!$I$9:$I$58)</f>
        <v>0</v>
      </c>
      <c r="BR130" s="7">
        <f>'No. policies'!BS130*LOOKUP(BS$1,'Inputs &amp; Outputs'!$A$9:$A$58,'Inputs &amp; Outputs'!$I$9:$I$58)</f>
        <v>0</v>
      </c>
      <c r="BS130" s="7">
        <f>'No. policies'!BT130*LOOKUP(BT$1,'Inputs &amp; Outputs'!$A$9:$A$58,'Inputs &amp; Outputs'!$I$9:$I$58)</f>
        <v>0</v>
      </c>
      <c r="BT130" s="7">
        <f>'No. policies'!BU130*LOOKUP(BU$1,'Inputs &amp; Outputs'!$A$9:$A$58,'Inputs &amp; Outputs'!$I$9:$I$58)</f>
        <v>0</v>
      </c>
    </row>
    <row r="131" spans="1:72" x14ac:dyDescent="0.25">
      <c r="A131" s="1">
        <v>130</v>
      </c>
      <c r="B131" s="7">
        <f>'No. policies'!C131*LOOKUP(C$1,'Inputs &amp; Outputs'!$A$9:$A$58,'Inputs &amp; Outputs'!$I$9:$I$58)</f>
        <v>1907708679.442184</v>
      </c>
      <c r="C131" s="7">
        <f>'No. policies'!D131*LOOKUP(D$1,'Inputs &amp; Outputs'!$A$9:$A$58,'Inputs &amp; Outputs'!$I$9:$I$58)</f>
        <v>1861342091.8959706</v>
      </c>
      <c r="D131" s="7">
        <f>'No. policies'!E131*LOOKUP(E$1,'Inputs &amp; Outputs'!$A$9:$A$58,'Inputs &amp; Outputs'!$I$9:$I$58)</f>
        <v>1811221060.7123711</v>
      </c>
      <c r="E131" s="7">
        <f>'No. policies'!F131*LOOKUP(F$1,'Inputs &amp; Outputs'!$A$9:$A$58,'Inputs &amp; Outputs'!$I$9:$I$58)</f>
        <v>1760402515.3476472</v>
      </c>
      <c r="F131" s="7">
        <f>'No. policies'!G131*LOOKUP(G$1,'Inputs &amp; Outputs'!$A$9:$A$58,'Inputs &amp; Outputs'!$I$9:$I$58)</f>
        <v>1706454006.7478633</v>
      </c>
      <c r="G131" s="7">
        <f>'No. policies'!H131*LOOKUP(H$1,'Inputs &amp; Outputs'!$A$9:$A$58,'Inputs &amp; Outputs'!$I$9:$I$58)</f>
        <v>1653338371.2666698</v>
      </c>
      <c r="H131" s="7">
        <f>'No. policies'!I131*LOOKUP(I$1,'Inputs &amp; Outputs'!$A$9:$A$58,'Inputs &amp; Outputs'!$I$9:$I$58)</f>
        <v>1601654605.1571071</v>
      </c>
      <c r="I131" s="7">
        <f>'No. policies'!J131*LOOKUP(J$1,'Inputs &amp; Outputs'!$A$9:$A$58,'Inputs &amp; Outputs'!$I$9:$I$58)</f>
        <v>1547750865.4215486</v>
      </c>
      <c r="J131" s="7">
        <f>'No. policies'!K131*LOOKUP(K$1,'Inputs &amp; Outputs'!$A$9:$A$58,'Inputs &amp; Outputs'!$I$9:$I$58)</f>
        <v>1490585264.7837193</v>
      </c>
      <c r="K131" s="7">
        <f>'No. policies'!L131*LOOKUP(L$1,'Inputs &amp; Outputs'!$A$9:$A$58,'Inputs &amp; Outputs'!$I$9:$I$58)</f>
        <v>1432609014.9011281</v>
      </c>
      <c r="L131" s="7">
        <f>'No. policies'!M131*LOOKUP(M$1,'Inputs &amp; Outputs'!$A$9:$A$58,'Inputs &amp; Outputs'!$I$9:$I$58)</f>
        <v>1371331962.2462449</v>
      </c>
      <c r="M131" s="7">
        <f>'No. policies'!N131*LOOKUP(N$1,'Inputs &amp; Outputs'!$A$9:$A$58,'Inputs &amp; Outputs'!$I$9:$I$58)</f>
        <v>1308578029.9660003</v>
      </c>
      <c r="N131" s="7">
        <f>'No. policies'!O131*LOOKUP(O$1,'Inputs &amp; Outputs'!$A$9:$A$58,'Inputs &amp; Outputs'!$I$9:$I$58)</f>
        <v>1246519151.2257013</v>
      </c>
      <c r="O131" s="7">
        <f>'No. policies'!P131*LOOKUP(P$1,'Inputs &amp; Outputs'!$A$9:$A$58,'Inputs &amp; Outputs'!$I$9:$I$58)</f>
        <v>1181803201.3276277</v>
      </c>
      <c r="P131" s="7">
        <f>'No. policies'!Q131*LOOKUP(Q$1,'Inputs &amp; Outputs'!$A$9:$A$58,'Inputs &amp; Outputs'!$I$9:$I$58)</f>
        <v>1117890738.366699</v>
      </c>
      <c r="Q131" s="7">
        <f>'No. policies'!R131*LOOKUP(R$1,'Inputs &amp; Outputs'!$A$9:$A$58,'Inputs &amp; Outputs'!$I$9:$I$58)</f>
        <v>1052200690.3211405</v>
      </c>
      <c r="R131" s="7">
        <f>'No. policies'!S131*LOOKUP(S$1,'Inputs &amp; Outputs'!$A$9:$A$58,'Inputs &amp; Outputs'!$I$9:$I$58)</f>
        <v>989511018.24939191</v>
      </c>
      <c r="S131" s="7">
        <f>'No. policies'!T131*LOOKUP(T$1,'Inputs &amp; Outputs'!$A$9:$A$58,'Inputs &amp; Outputs'!$I$9:$I$58)</f>
        <v>922902918.22226703</v>
      </c>
      <c r="T131" s="7">
        <f>'No. policies'!U131*LOOKUP(U$1,'Inputs &amp; Outputs'!$A$9:$A$58,'Inputs &amp; Outputs'!$I$9:$I$58)</f>
        <v>860779434.20409977</v>
      </c>
      <c r="U131" s="7">
        <f>'No. policies'!V131*LOOKUP(V$1,'Inputs &amp; Outputs'!$A$9:$A$58,'Inputs &amp; Outputs'!$I$9:$I$58)</f>
        <v>797996926.16485941</v>
      </c>
      <c r="V131" s="7">
        <f>'No. policies'!W131*LOOKUP(W$1,'Inputs &amp; Outputs'!$A$9:$A$58,'Inputs &amp; Outputs'!$I$9:$I$58)</f>
        <v>729020938.80786705</v>
      </c>
      <c r="W131" s="7">
        <f>'No. policies'!X131*LOOKUP(X$1,'Inputs &amp; Outputs'!$A$9:$A$58,'Inputs &amp; Outputs'!$I$9:$I$58)</f>
        <v>661297509.06556284</v>
      </c>
      <c r="X131" s="7">
        <f>'No. policies'!Y131*LOOKUP(Y$1,'Inputs &amp; Outputs'!$A$9:$A$58,'Inputs &amp; Outputs'!$I$9:$I$58)</f>
        <v>596367787.77344418</v>
      </c>
      <c r="Y131" s="7">
        <f>'No. policies'!Z131*LOOKUP(Z$1,'Inputs &amp; Outputs'!$A$9:$A$58,'Inputs &amp; Outputs'!$I$9:$I$58)</f>
        <v>531917769.91228878</v>
      </c>
      <c r="Z131" s="7">
        <f>'No. policies'!AA131*LOOKUP(AA$1,'Inputs &amp; Outputs'!$A$9:$A$58,'Inputs &amp; Outputs'!$I$9:$I$58)</f>
        <v>472907991.96809036</v>
      </c>
      <c r="AA131" s="7">
        <f>'No. policies'!AB131*LOOKUP(AB$1,'Inputs &amp; Outputs'!$A$9:$A$58,'Inputs &amp; Outputs'!$I$9:$I$58)</f>
        <v>410536406.99352872</v>
      </c>
      <c r="AB131" s="7">
        <f>'No. policies'!AC131*LOOKUP(AC$1,'Inputs &amp; Outputs'!$A$9:$A$58,'Inputs &amp; Outputs'!$I$9:$I$58)</f>
        <v>358188154.4804852</v>
      </c>
      <c r="AC131" s="7">
        <f>'No. policies'!AD131*LOOKUP(AD$1,'Inputs &amp; Outputs'!$A$9:$A$58,'Inputs &amp; Outputs'!$I$9:$I$58)</f>
        <v>308674822.49367303</v>
      </c>
      <c r="AD131" s="7">
        <f>'No. policies'!AE131*LOOKUP(AE$1,'Inputs &amp; Outputs'!$A$9:$A$58,'Inputs &amp; Outputs'!$I$9:$I$58)</f>
        <v>260938889.13794589</v>
      </c>
      <c r="AE131" s="7">
        <f>'No. policies'!AF131*LOOKUP(AF$1,'Inputs &amp; Outputs'!$A$9:$A$58,'Inputs &amp; Outputs'!$I$9:$I$58)</f>
        <v>218239035.4647631</v>
      </c>
      <c r="AF131" s="7">
        <f>'No. policies'!AG131*LOOKUP(AG$1,'Inputs &amp; Outputs'!$A$9:$A$58,'Inputs &amp; Outputs'!$I$9:$I$58)</f>
        <v>178791608.24348068</v>
      </c>
      <c r="AG131" s="7">
        <f>'No. policies'!AH131*LOOKUP(AH$1,'Inputs &amp; Outputs'!$A$9:$A$58,'Inputs &amp; Outputs'!$I$9:$I$58)</f>
        <v>143381787.42297834</v>
      </c>
      <c r="AH131" s="7">
        <f>'No. policies'!AI131*LOOKUP(AI$1,'Inputs &amp; Outputs'!$A$9:$A$58,'Inputs &amp; Outputs'!$I$9:$I$58)</f>
        <v>111920512.03272679</v>
      </c>
      <c r="AI131" s="7">
        <f>'No. policies'!AJ131*LOOKUP(AJ$1,'Inputs &amp; Outputs'!$A$9:$A$58,'Inputs &amp; Outputs'!$I$9:$I$58)</f>
        <v>85752309.69037956</v>
      </c>
      <c r="AJ131" s="7">
        <f>'No. policies'!AK131*LOOKUP(AK$1,'Inputs &amp; Outputs'!$A$9:$A$58,'Inputs &amp; Outputs'!$I$9:$I$58)</f>
        <v>65853857.010552585</v>
      </c>
      <c r="AK131" s="7">
        <f>'No. policies'!AL131*LOOKUP(AL$1,'Inputs &amp; Outputs'!$A$9:$A$58,'Inputs &amp; Outputs'!$I$9:$I$58)</f>
        <v>50544736.335690834</v>
      </c>
      <c r="AL131" s="7">
        <f>'No. policies'!AM131*LOOKUP(AM$1,'Inputs &amp; Outputs'!$A$9:$A$58,'Inputs &amp; Outputs'!$I$9:$I$58)</f>
        <v>37973049.615372173</v>
      </c>
      <c r="AM131" s="7">
        <f>'No. policies'!AN131*LOOKUP(AN$1,'Inputs &amp; Outputs'!$A$9:$A$58,'Inputs &amp; Outputs'!$I$9:$I$58)</f>
        <v>27412588.849201784</v>
      </c>
      <c r="AN131" s="7">
        <f>'No. policies'!AO131*LOOKUP(AO$1,'Inputs &amp; Outputs'!$A$9:$A$58,'Inputs &amp; Outputs'!$I$9:$I$58)</f>
        <v>18760744.877874706</v>
      </c>
      <c r="AO131" s="7">
        <f>'No. policies'!AP131*LOOKUP(AP$1,'Inputs &amp; Outputs'!$A$9:$A$58,'Inputs &amp; Outputs'!$I$9:$I$58)</f>
        <v>12645213.558382109</v>
      </c>
      <c r="AP131" s="7">
        <f>'No. policies'!AQ131*LOOKUP(AQ$1,'Inputs &amp; Outputs'!$A$9:$A$58,'Inputs &amp; Outputs'!$I$9:$I$58)</f>
        <v>8102676.7389663123</v>
      </c>
      <c r="AQ131" s="7">
        <f>'No. policies'!AR131*LOOKUP(AR$1,'Inputs &amp; Outputs'!$A$9:$A$58,'Inputs &amp; Outputs'!$I$9:$I$58)</f>
        <v>5078266.9560627071</v>
      </c>
      <c r="AR131" s="7">
        <f>'No. policies'!AS131*LOOKUP(AS$1,'Inputs &amp; Outputs'!$A$9:$A$58,'Inputs &amp; Outputs'!$I$9:$I$58)</f>
        <v>3477362.2338859676</v>
      </c>
      <c r="AS131" s="7">
        <f>'No. policies'!AT131*LOOKUP(AT$1,'Inputs &amp; Outputs'!$A$9:$A$58,'Inputs &amp; Outputs'!$I$9:$I$58)</f>
        <v>2237225.7298226091</v>
      </c>
      <c r="AT131" s="7">
        <f>'No. policies'!AU131*LOOKUP(AU$1,'Inputs &amp; Outputs'!$A$9:$A$58,'Inputs &amp; Outputs'!$I$9:$I$58)</f>
        <v>1316808.4512041323</v>
      </c>
      <c r="AU131" s="7">
        <f>'No. policies'!AV131*LOOKUP(AV$1,'Inputs &amp; Outputs'!$A$9:$A$58,'Inputs &amp; Outputs'!$I$9:$I$58)</f>
        <v>774065.92987667734</v>
      </c>
      <c r="AV131" s="7">
        <f>'No. policies'!AW131*LOOKUP(AW$1,'Inputs &amp; Outputs'!$A$9:$A$58,'Inputs &amp; Outputs'!$I$9:$I$58)</f>
        <v>467023.44162398844</v>
      </c>
      <c r="AW131" s="7">
        <f>'No. policies'!AX131*LOOKUP(AX$1,'Inputs &amp; Outputs'!$A$9:$A$58,'Inputs &amp; Outputs'!$I$9:$I$58)</f>
        <v>226041.95913461535</v>
      </c>
      <c r="AX131" s="7">
        <f>'No. policies'!AY131*LOOKUP(AY$1,'Inputs &amp; Outputs'!$A$9:$A$58,'Inputs &amp; Outputs'!$I$9:$I$58)</f>
        <v>225000</v>
      </c>
      <c r="AY131" s="7">
        <f>'No. policies'!AZ131*LOOKUP(AZ$1,'Inputs &amp; Outputs'!$A$9:$A$58,'Inputs &amp; Outputs'!$I$9:$I$58)</f>
        <v>0</v>
      </c>
      <c r="AZ131" s="7">
        <f>'No. policies'!BA131*LOOKUP(BA$1,'Inputs &amp; Outputs'!$A$9:$A$58,'Inputs &amp; Outputs'!$I$9:$I$58)</f>
        <v>0</v>
      </c>
      <c r="BA131" s="7">
        <f>'No. policies'!BB131*LOOKUP(BB$1,'Inputs &amp; Outputs'!$A$9:$A$58,'Inputs &amp; Outputs'!$I$9:$I$58)</f>
        <v>0</v>
      </c>
      <c r="BB131" s="7">
        <f>'No. policies'!BC131*LOOKUP(BC$1,'Inputs &amp; Outputs'!$A$9:$A$58,'Inputs &amp; Outputs'!$I$9:$I$58)</f>
        <v>0</v>
      </c>
      <c r="BC131" s="7">
        <f>'No. policies'!BD131*LOOKUP(BD$1,'Inputs &amp; Outputs'!$A$9:$A$58,'Inputs &amp; Outputs'!$I$9:$I$58)</f>
        <v>0</v>
      </c>
      <c r="BD131" s="7">
        <f>'No. policies'!BE131*LOOKUP(BE$1,'Inputs &amp; Outputs'!$A$9:$A$58,'Inputs &amp; Outputs'!$I$9:$I$58)</f>
        <v>0</v>
      </c>
      <c r="BE131" s="7">
        <f>'No. policies'!BF131*LOOKUP(BF$1,'Inputs &amp; Outputs'!$A$9:$A$58,'Inputs &amp; Outputs'!$I$9:$I$58)</f>
        <v>0</v>
      </c>
      <c r="BF131" s="7">
        <f>'No. policies'!BG131*LOOKUP(BG$1,'Inputs &amp; Outputs'!$A$9:$A$58,'Inputs &amp; Outputs'!$I$9:$I$58)</f>
        <v>0</v>
      </c>
      <c r="BG131" s="7">
        <f>'No. policies'!BH131*LOOKUP(BH$1,'Inputs &amp; Outputs'!$A$9:$A$58,'Inputs &amp; Outputs'!$I$9:$I$58)</f>
        <v>0</v>
      </c>
      <c r="BH131" s="7">
        <f>'No. policies'!BI131*LOOKUP(BI$1,'Inputs &amp; Outputs'!$A$9:$A$58,'Inputs &amp; Outputs'!$I$9:$I$58)</f>
        <v>0</v>
      </c>
      <c r="BI131" s="7">
        <f>'No. policies'!BJ131*LOOKUP(BJ$1,'Inputs &amp; Outputs'!$A$9:$A$58,'Inputs &amp; Outputs'!$I$9:$I$58)</f>
        <v>0</v>
      </c>
      <c r="BJ131" s="7">
        <f>'No. policies'!BK131*LOOKUP(BK$1,'Inputs &amp; Outputs'!$A$9:$A$58,'Inputs &amp; Outputs'!$I$9:$I$58)</f>
        <v>0</v>
      </c>
      <c r="BK131" s="7">
        <f>'No. policies'!BL131*LOOKUP(BL$1,'Inputs &amp; Outputs'!$A$9:$A$58,'Inputs &amp; Outputs'!$I$9:$I$58)</f>
        <v>0</v>
      </c>
      <c r="BL131" s="7">
        <f>'No. policies'!BM131*LOOKUP(BM$1,'Inputs &amp; Outputs'!$A$9:$A$58,'Inputs &amp; Outputs'!$I$9:$I$58)</f>
        <v>0</v>
      </c>
      <c r="BM131" s="7">
        <f>'No. policies'!BN131*LOOKUP(BN$1,'Inputs &amp; Outputs'!$A$9:$A$58,'Inputs &amp; Outputs'!$I$9:$I$58)</f>
        <v>0</v>
      </c>
      <c r="BN131" s="7">
        <f>'No. policies'!BO131*LOOKUP(BO$1,'Inputs &amp; Outputs'!$A$9:$A$58,'Inputs &amp; Outputs'!$I$9:$I$58)</f>
        <v>0</v>
      </c>
      <c r="BO131" s="7">
        <f>'No. policies'!BP131*LOOKUP(BP$1,'Inputs &amp; Outputs'!$A$9:$A$58,'Inputs &amp; Outputs'!$I$9:$I$58)</f>
        <v>0</v>
      </c>
      <c r="BP131" s="7">
        <f>'No. policies'!BQ131*LOOKUP(BQ$1,'Inputs &amp; Outputs'!$A$9:$A$58,'Inputs &amp; Outputs'!$I$9:$I$58)</f>
        <v>0</v>
      </c>
      <c r="BQ131" s="7">
        <f>'No. policies'!BR131*LOOKUP(BR$1,'Inputs &amp; Outputs'!$A$9:$A$58,'Inputs &amp; Outputs'!$I$9:$I$58)</f>
        <v>0</v>
      </c>
      <c r="BR131" s="7">
        <f>'No. policies'!BS131*LOOKUP(BS$1,'Inputs &amp; Outputs'!$A$9:$A$58,'Inputs &amp; Outputs'!$I$9:$I$58)</f>
        <v>0</v>
      </c>
      <c r="BS131" s="7">
        <f>'No. policies'!BT131*LOOKUP(BT$1,'Inputs &amp; Outputs'!$A$9:$A$58,'Inputs &amp; Outputs'!$I$9:$I$58)</f>
        <v>0</v>
      </c>
      <c r="BT131" s="7">
        <f>'No. policies'!BU131*LOOKUP(BU$1,'Inputs &amp; Outputs'!$A$9:$A$58,'Inputs &amp; Outputs'!$I$9:$I$58)</f>
        <v>0</v>
      </c>
    </row>
    <row r="132" spans="1:72" x14ac:dyDescent="0.25">
      <c r="A132" s="1">
        <v>131</v>
      </c>
      <c r="B132" s="7">
        <f>'No. policies'!C132*LOOKUP(C$1,'Inputs &amp; Outputs'!$A$9:$A$58,'Inputs &amp; Outputs'!$I$9:$I$58)</f>
        <v>1907325682.3172207</v>
      </c>
      <c r="C132" s="7">
        <f>'No. policies'!D132*LOOKUP(D$1,'Inputs &amp; Outputs'!$A$9:$A$58,'Inputs &amp; Outputs'!$I$9:$I$58)</f>
        <v>1863216555.2312133</v>
      </c>
      <c r="D132" s="7">
        <f>'No. policies'!E132*LOOKUP(E$1,'Inputs &amp; Outputs'!$A$9:$A$58,'Inputs &amp; Outputs'!$I$9:$I$58)</f>
        <v>1814153618.5924964</v>
      </c>
      <c r="E132" s="7">
        <f>'No. policies'!F132*LOOKUP(F$1,'Inputs &amp; Outputs'!$A$9:$A$58,'Inputs &amp; Outputs'!$I$9:$I$58)</f>
        <v>1763624728.6155198</v>
      </c>
      <c r="F132" s="7">
        <f>'No. policies'!G132*LOOKUP(G$1,'Inputs &amp; Outputs'!$A$9:$A$58,'Inputs &amp; Outputs'!$I$9:$I$58)</f>
        <v>1711343559.7757943</v>
      </c>
      <c r="G132" s="7">
        <f>'No. policies'!H132*LOOKUP(H$1,'Inputs &amp; Outputs'!$A$9:$A$58,'Inputs &amp; Outputs'!$I$9:$I$58)</f>
        <v>1657081265.2950571</v>
      </c>
      <c r="H132" s="7">
        <f>'No. policies'!I132*LOOKUP(I$1,'Inputs &amp; Outputs'!$A$9:$A$58,'Inputs &amp; Outputs'!$I$9:$I$58)</f>
        <v>1601985662.3305583</v>
      </c>
      <c r="I132" s="7">
        <f>'No. policies'!J132*LOOKUP(J$1,'Inputs &amp; Outputs'!$A$9:$A$58,'Inputs &amp; Outputs'!$I$9:$I$58)</f>
        <v>1545177713.5255859</v>
      </c>
      <c r="J132" s="7">
        <f>'No. policies'!K132*LOOKUP(K$1,'Inputs &amp; Outputs'!$A$9:$A$58,'Inputs &amp; Outputs'!$I$9:$I$58)</f>
        <v>1487776960.9564106</v>
      </c>
      <c r="K132" s="7">
        <f>'No. policies'!L132*LOOKUP(L$1,'Inputs &amp; Outputs'!$A$9:$A$58,'Inputs &amp; Outputs'!$I$9:$I$58)</f>
        <v>1428679918.4467578</v>
      </c>
      <c r="L132" s="7">
        <f>'No. policies'!M132*LOOKUP(M$1,'Inputs &amp; Outputs'!$A$9:$A$58,'Inputs &amp; Outputs'!$I$9:$I$58)</f>
        <v>1369286070.5719645</v>
      </c>
      <c r="M132" s="7">
        <f>'No. policies'!N132*LOOKUP(N$1,'Inputs &amp; Outputs'!$A$9:$A$58,'Inputs &amp; Outputs'!$I$9:$I$58)</f>
        <v>1307167316.2640102</v>
      </c>
      <c r="N132" s="7">
        <f>'No. policies'!O132*LOOKUP(O$1,'Inputs &amp; Outputs'!$A$9:$A$58,'Inputs &amp; Outputs'!$I$9:$I$58)</f>
        <v>1244887937.5054495</v>
      </c>
      <c r="O132" s="7">
        <f>'No. policies'!P132*LOOKUP(P$1,'Inputs &amp; Outputs'!$A$9:$A$58,'Inputs &amp; Outputs'!$I$9:$I$58)</f>
        <v>1177358366.2783866</v>
      </c>
      <c r="P132" s="7">
        <f>'No. policies'!Q132*LOOKUP(Q$1,'Inputs &amp; Outputs'!$A$9:$A$58,'Inputs &amp; Outputs'!$I$9:$I$58)</f>
        <v>1112872149.1933355</v>
      </c>
      <c r="Q132" s="7">
        <f>'No. policies'!R132*LOOKUP(R$1,'Inputs &amp; Outputs'!$A$9:$A$58,'Inputs &amp; Outputs'!$I$9:$I$58)</f>
        <v>1049077007.0660195</v>
      </c>
      <c r="R132" s="7">
        <f>'No. policies'!S132*LOOKUP(S$1,'Inputs &amp; Outputs'!$A$9:$A$58,'Inputs &amp; Outputs'!$I$9:$I$58)</f>
        <v>986297574.90550613</v>
      </c>
      <c r="S132" s="7">
        <f>'No. policies'!T132*LOOKUP(T$1,'Inputs &amp; Outputs'!$A$9:$A$58,'Inputs &amp; Outputs'!$I$9:$I$58)</f>
        <v>919622457.6124723</v>
      </c>
      <c r="T132" s="7">
        <f>'No. policies'!U132*LOOKUP(U$1,'Inputs &amp; Outputs'!$A$9:$A$58,'Inputs &amp; Outputs'!$I$9:$I$58)</f>
        <v>852258923.14606786</v>
      </c>
      <c r="U132" s="7">
        <f>'No. policies'!V132*LOOKUP(V$1,'Inputs &amp; Outputs'!$A$9:$A$58,'Inputs &amp; Outputs'!$I$9:$I$58)</f>
        <v>785392828.61437786</v>
      </c>
      <c r="V132" s="7">
        <f>'No. policies'!W132*LOOKUP(W$1,'Inputs &amp; Outputs'!$A$9:$A$58,'Inputs &amp; Outputs'!$I$9:$I$58)</f>
        <v>720087314.84494197</v>
      </c>
      <c r="W132" s="7">
        <f>'No. policies'!X132*LOOKUP(X$1,'Inputs &amp; Outputs'!$A$9:$A$58,'Inputs &amp; Outputs'!$I$9:$I$58)</f>
        <v>652702395.55250907</v>
      </c>
      <c r="X132" s="7">
        <f>'No. policies'!Y132*LOOKUP(Y$1,'Inputs &amp; Outputs'!$A$9:$A$58,'Inputs &amp; Outputs'!$I$9:$I$58)</f>
        <v>586969677.76429665</v>
      </c>
      <c r="Y132" s="7">
        <f>'No. policies'!Z132*LOOKUP(Z$1,'Inputs &amp; Outputs'!$A$9:$A$58,'Inputs &amp; Outputs'!$I$9:$I$58)</f>
        <v>524034071.49161845</v>
      </c>
      <c r="Z132" s="7">
        <f>'No. policies'!AA132*LOOKUP(AA$1,'Inputs &amp; Outputs'!$A$9:$A$58,'Inputs &amp; Outputs'!$I$9:$I$58)</f>
        <v>463221402.09897935</v>
      </c>
      <c r="AA132" s="7">
        <f>'No. policies'!AB132*LOOKUP(AB$1,'Inputs &amp; Outputs'!$A$9:$A$58,'Inputs &amp; Outputs'!$I$9:$I$58)</f>
        <v>407298525.3741253</v>
      </c>
      <c r="AB132" s="7">
        <f>'No. policies'!AC132*LOOKUP(AC$1,'Inputs &amp; Outputs'!$A$9:$A$58,'Inputs &amp; Outputs'!$I$9:$I$58)</f>
        <v>352534535.76718396</v>
      </c>
      <c r="AC132" s="7">
        <f>'No. policies'!AD132*LOOKUP(AD$1,'Inputs &amp; Outputs'!$A$9:$A$58,'Inputs &amp; Outputs'!$I$9:$I$58)</f>
        <v>301784238.10959178</v>
      </c>
      <c r="AD132" s="7">
        <f>'No. policies'!AE132*LOOKUP(AE$1,'Inputs &amp; Outputs'!$A$9:$A$58,'Inputs &amp; Outputs'!$I$9:$I$58)</f>
        <v>256385738.60043293</v>
      </c>
      <c r="AE132" s="7">
        <f>'No. policies'!AF132*LOOKUP(AF$1,'Inputs &amp; Outputs'!$A$9:$A$58,'Inputs &amp; Outputs'!$I$9:$I$58)</f>
        <v>213112277.83753929</v>
      </c>
      <c r="AF132" s="7">
        <f>'No. policies'!AG132*LOOKUP(AG$1,'Inputs &amp; Outputs'!$A$9:$A$58,'Inputs &amp; Outputs'!$I$9:$I$58)</f>
        <v>174598996.27320623</v>
      </c>
      <c r="AG132" s="7">
        <f>'No. policies'!AH132*LOOKUP(AH$1,'Inputs &amp; Outputs'!$A$9:$A$58,'Inputs &amp; Outputs'!$I$9:$I$58)</f>
        <v>141395172.29603344</v>
      </c>
      <c r="AH132" s="7">
        <f>'No. policies'!AI132*LOOKUP(AI$1,'Inputs &amp; Outputs'!$A$9:$A$58,'Inputs &amp; Outputs'!$I$9:$I$58)</f>
        <v>110317066.30159891</v>
      </c>
      <c r="AI132" s="7">
        <f>'No. policies'!AJ132*LOOKUP(AJ$1,'Inputs &amp; Outputs'!$A$9:$A$58,'Inputs &amp; Outputs'!$I$9:$I$58)</f>
        <v>82993322.335123867</v>
      </c>
      <c r="AJ132" s="7">
        <f>'No. policies'!AK132*LOOKUP(AK$1,'Inputs &amp; Outputs'!$A$9:$A$58,'Inputs &amp; Outputs'!$I$9:$I$58)</f>
        <v>63211357.996401586</v>
      </c>
      <c r="AK132" s="7">
        <f>'No. policies'!AL132*LOOKUP(AL$1,'Inputs &amp; Outputs'!$A$9:$A$58,'Inputs &amp; Outputs'!$I$9:$I$58)</f>
        <v>48593202.114235587</v>
      </c>
      <c r="AL132" s="7">
        <f>'No. policies'!AM132*LOOKUP(AM$1,'Inputs &amp; Outputs'!$A$9:$A$58,'Inputs &amp; Outputs'!$I$9:$I$58)</f>
        <v>36691001.3164609</v>
      </c>
      <c r="AM132" s="7">
        <f>'No. policies'!AN132*LOOKUP(AN$1,'Inputs &amp; Outputs'!$A$9:$A$58,'Inputs &amp; Outputs'!$I$9:$I$58)</f>
        <v>27125245.150572833</v>
      </c>
      <c r="AN132" s="7">
        <f>'No. policies'!AO132*LOOKUP(AO$1,'Inputs &amp; Outputs'!$A$9:$A$58,'Inputs &amp; Outputs'!$I$9:$I$58)</f>
        <v>18977632.101896375</v>
      </c>
      <c r="AO132" s="7">
        <f>'No. policies'!AP132*LOOKUP(AP$1,'Inputs &amp; Outputs'!$A$9:$A$58,'Inputs &amp; Outputs'!$I$9:$I$58)</f>
        <v>12645213.558382109</v>
      </c>
      <c r="AP132" s="7">
        <f>'No. policies'!AQ132*LOOKUP(AQ$1,'Inputs &amp; Outputs'!$A$9:$A$58,'Inputs &amp; Outputs'!$I$9:$I$58)</f>
        <v>8826130.0192311611</v>
      </c>
      <c r="AQ132" s="7">
        <f>'No. policies'!AR132*LOOKUP(AR$1,'Inputs &amp; Outputs'!$A$9:$A$58,'Inputs &amp; Outputs'!$I$9:$I$58)</f>
        <v>6075783.6795750242</v>
      </c>
      <c r="AR132" s="7">
        <f>'No. policies'!AS132*LOOKUP(AS$1,'Inputs &amp; Outputs'!$A$9:$A$58,'Inputs &amp; Outputs'!$I$9:$I$58)</f>
        <v>3604582.8034183811</v>
      </c>
      <c r="AS132" s="7">
        <f>'No. policies'!AT132*LOOKUP(AT$1,'Inputs &amp; Outputs'!$A$9:$A$58,'Inputs &amp; Outputs'!$I$9:$I$58)</f>
        <v>2315724.8782374375</v>
      </c>
      <c r="AT132" s="7">
        <f>'No. policies'!AU132*LOOKUP(AU$1,'Inputs &amp; Outputs'!$A$9:$A$58,'Inputs &amp; Outputs'!$I$9:$I$58)</f>
        <v>1423576.7040044675</v>
      </c>
      <c r="AU132" s="7">
        <f>'No. policies'!AV132*LOOKUP(AV$1,'Inputs &amp; Outputs'!$A$9:$A$58,'Inputs &amp; Outputs'!$I$9:$I$58)</f>
        <v>835991.2042668116</v>
      </c>
      <c r="AV132" s="7">
        <f>'No. policies'!AW132*LOOKUP(AW$1,'Inputs &amp; Outputs'!$A$9:$A$58,'Inputs &amp; Outputs'!$I$9:$I$58)</f>
        <v>442443.26048588374</v>
      </c>
      <c r="AW132" s="7">
        <f>'No. policies'!AX132*LOOKUP(AX$1,'Inputs &amp; Outputs'!$A$9:$A$58,'Inputs &amp; Outputs'!$I$9:$I$58)</f>
        <v>165764.1033653846</v>
      </c>
      <c r="AX132" s="7">
        <f>'No. policies'!AY132*LOOKUP(AY$1,'Inputs &amp; Outputs'!$A$9:$A$58,'Inputs &amp; Outputs'!$I$9:$I$58)</f>
        <v>200000</v>
      </c>
      <c r="AY132" s="7">
        <f>'No. policies'!AZ132*LOOKUP(AZ$1,'Inputs &amp; Outputs'!$A$9:$A$58,'Inputs &amp; Outputs'!$I$9:$I$58)</f>
        <v>0</v>
      </c>
      <c r="AZ132" s="7">
        <f>'No. policies'!BA132*LOOKUP(BA$1,'Inputs &amp; Outputs'!$A$9:$A$58,'Inputs &amp; Outputs'!$I$9:$I$58)</f>
        <v>0</v>
      </c>
      <c r="BA132" s="7">
        <f>'No. policies'!BB132*LOOKUP(BB$1,'Inputs &amp; Outputs'!$A$9:$A$58,'Inputs &amp; Outputs'!$I$9:$I$58)</f>
        <v>0</v>
      </c>
      <c r="BB132" s="7">
        <f>'No. policies'!BC132*LOOKUP(BC$1,'Inputs &amp; Outputs'!$A$9:$A$58,'Inputs &amp; Outputs'!$I$9:$I$58)</f>
        <v>0</v>
      </c>
      <c r="BC132" s="7">
        <f>'No. policies'!BD132*LOOKUP(BD$1,'Inputs &amp; Outputs'!$A$9:$A$58,'Inputs &amp; Outputs'!$I$9:$I$58)</f>
        <v>0</v>
      </c>
      <c r="BD132" s="7">
        <f>'No. policies'!BE132*LOOKUP(BE$1,'Inputs &amp; Outputs'!$A$9:$A$58,'Inputs &amp; Outputs'!$I$9:$I$58)</f>
        <v>0</v>
      </c>
      <c r="BE132" s="7">
        <f>'No. policies'!BF132*LOOKUP(BF$1,'Inputs &amp; Outputs'!$A$9:$A$58,'Inputs &amp; Outputs'!$I$9:$I$58)</f>
        <v>0</v>
      </c>
      <c r="BF132" s="7">
        <f>'No. policies'!BG132*LOOKUP(BG$1,'Inputs &amp; Outputs'!$A$9:$A$58,'Inputs &amp; Outputs'!$I$9:$I$58)</f>
        <v>0</v>
      </c>
      <c r="BG132" s="7">
        <f>'No. policies'!BH132*LOOKUP(BH$1,'Inputs &amp; Outputs'!$A$9:$A$58,'Inputs &amp; Outputs'!$I$9:$I$58)</f>
        <v>0</v>
      </c>
      <c r="BH132" s="7">
        <f>'No. policies'!BI132*LOOKUP(BI$1,'Inputs &amp; Outputs'!$A$9:$A$58,'Inputs &amp; Outputs'!$I$9:$I$58)</f>
        <v>0</v>
      </c>
      <c r="BI132" s="7">
        <f>'No. policies'!BJ132*LOOKUP(BJ$1,'Inputs &amp; Outputs'!$A$9:$A$58,'Inputs &amp; Outputs'!$I$9:$I$58)</f>
        <v>0</v>
      </c>
      <c r="BJ132" s="7">
        <f>'No. policies'!BK132*LOOKUP(BK$1,'Inputs &amp; Outputs'!$A$9:$A$58,'Inputs &amp; Outputs'!$I$9:$I$58)</f>
        <v>0</v>
      </c>
      <c r="BK132" s="7">
        <f>'No. policies'!BL132*LOOKUP(BL$1,'Inputs &amp; Outputs'!$A$9:$A$58,'Inputs &amp; Outputs'!$I$9:$I$58)</f>
        <v>0</v>
      </c>
      <c r="BL132" s="7">
        <f>'No. policies'!BM132*LOOKUP(BM$1,'Inputs &amp; Outputs'!$A$9:$A$58,'Inputs &amp; Outputs'!$I$9:$I$58)</f>
        <v>0</v>
      </c>
      <c r="BM132" s="7">
        <f>'No. policies'!BN132*LOOKUP(BN$1,'Inputs &amp; Outputs'!$A$9:$A$58,'Inputs &amp; Outputs'!$I$9:$I$58)</f>
        <v>0</v>
      </c>
      <c r="BN132" s="7">
        <f>'No. policies'!BO132*LOOKUP(BO$1,'Inputs &amp; Outputs'!$A$9:$A$58,'Inputs &amp; Outputs'!$I$9:$I$58)</f>
        <v>0</v>
      </c>
      <c r="BO132" s="7">
        <f>'No. policies'!BP132*LOOKUP(BP$1,'Inputs &amp; Outputs'!$A$9:$A$58,'Inputs &amp; Outputs'!$I$9:$I$58)</f>
        <v>0</v>
      </c>
      <c r="BP132" s="7">
        <f>'No. policies'!BQ132*LOOKUP(BQ$1,'Inputs &amp; Outputs'!$A$9:$A$58,'Inputs &amp; Outputs'!$I$9:$I$58)</f>
        <v>0</v>
      </c>
      <c r="BQ132" s="7">
        <f>'No. policies'!BR132*LOOKUP(BR$1,'Inputs &amp; Outputs'!$A$9:$A$58,'Inputs &amp; Outputs'!$I$9:$I$58)</f>
        <v>0</v>
      </c>
      <c r="BR132" s="7">
        <f>'No. policies'!BS132*LOOKUP(BS$1,'Inputs &amp; Outputs'!$A$9:$A$58,'Inputs &amp; Outputs'!$I$9:$I$58)</f>
        <v>0</v>
      </c>
      <c r="BS132" s="7">
        <f>'No. policies'!BT132*LOOKUP(BT$1,'Inputs &amp; Outputs'!$A$9:$A$58,'Inputs &amp; Outputs'!$I$9:$I$58)</f>
        <v>0</v>
      </c>
      <c r="BT132" s="7">
        <f>'No. policies'!BU132*LOOKUP(BU$1,'Inputs &amp; Outputs'!$A$9:$A$58,'Inputs &amp; Outputs'!$I$9:$I$58)</f>
        <v>0</v>
      </c>
    </row>
    <row r="133" spans="1:72" x14ac:dyDescent="0.25">
      <c r="A133" s="1">
        <v>132</v>
      </c>
      <c r="B133" s="7">
        <f>'No. policies'!C133*LOOKUP(C$1,'Inputs &amp; Outputs'!$A$9:$A$58,'Inputs &amp; Outputs'!$I$9:$I$58)</f>
        <v>1906559688.0672941</v>
      </c>
      <c r="C133" s="7">
        <f>'No. policies'!D133*LOOKUP(D$1,'Inputs &amp; Outputs'!$A$9:$A$58,'Inputs &amp; Outputs'!$I$9:$I$58)</f>
        <v>1862841662.5641646</v>
      </c>
      <c r="D133" s="7">
        <f>'No. policies'!E133*LOOKUP(E$1,'Inputs &amp; Outputs'!$A$9:$A$58,'Inputs &amp; Outputs'!$I$9:$I$58)</f>
        <v>1810854490.9773555</v>
      </c>
      <c r="E133" s="7">
        <f>'No. policies'!F133*LOOKUP(F$1,'Inputs &amp; Outputs'!$A$9:$A$58,'Inputs &amp; Outputs'!$I$9:$I$58)</f>
        <v>1758970420.5619261</v>
      </c>
      <c r="F133" s="7">
        <f>'No. policies'!G133*LOOKUP(G$1,'Inputs &amp; Outputs'!$A$9:$A$58,'Inputs &amp; Outputs'!$I$9:$I$58)</f>
        <v>1705755499.1724446</v>
      </c>
      <c r="G133" s="7">
        <f>'No. policies'!H133*LOOKUP(H$1,'Inputs &amp; Outputs'!$A$9:$A$58,'Inputs &amp; Outputs'!$I$9:$I$58)</f>
        <v>1652998108.1731801</v>
      </c>
      <c r="H133" s="7">
        <f>'No. policies'!I133*LOOKUP(I$1,'Inputs &amp; Outputs'!$A$9:$A$58,'Inputs &amp; Outputs'!$I$9:$I$58)</f>
        <v>1597681919.0756922</v>
      </c>
      <c r="I133" s="7">
        <f>'No. policies'!J133*LOOKUP(J$1,'Inputs &amp; Outputs'!$A$9:$A$58,'Inputs &amp; Outputs'!$I$9:$I$58)</f>
        <v>1540031409.7336605</v>
      </c>
      <c r="J133" s="7">
        <f>'No. policies'!K133*LOOKUP(K$1,'Inputs &amp; Outputs'!$A$9:$A$58,'Inputs &amp; Outputs'!$I$9:$I$58)</f>
        <v>1483408488.3361526</v>
      </c>
      <c r="K133" s="7">
        <f>'No. policies'!L133*LOOKUP(L$1,'Inputs &amp; Outputs'!$A$9:$A$58,'Inputs &amp; Outputs'!$I$9:$I$58)</f>
        <v>1424448583.8035898</v>
      </c>
      <c r="L133" s="7">
        <f>'No. policies'!M133*LOOKUP(M$1,'Inputs &amp; Outputs'!$A$9:$A$58,'Inputs &amp; Outputs'!$I$9:$I$58)</f>
        <v>1365194287.2234037</v>
      </c>
      <c r="M133" s="7">
        <f>'No. policies'!N133*LOOKUP(N$1,'Inputs &amp; Outputs'!$A$9:$A$58,'Inputs &amp; Outputs'!$I$9:$I$58)</f>
        <v>1305756602.5620203</v>
      </c>
      <c r="N133" s="7">
        <f>'No. policies'!O133*LOOKUP(O$1,'Inputs &amp; Outputs'!$A$9:$A$58,'Inputs &amp; Outputs'!$I$9:$I$58)</f>
        <v>1243256723.7851977</v>
      </c>
      <c r="O133" s="7">
        <f>'No. policies'!P133*LOOKUP(P$1,'Inputs &amp; Outputs'!$A$9:$A$58,'Inputs &amp; Outputs'!$I$9:$I$58)</f>
        <v>1179711514.2456317</v>
      </c>
      <c r="P133" s="7">
        <f>'No. policies'!Q133*LOOKUP(Q$1,'Inputs &amp; Outputs'!$A$9:$A$58,'Inputs &amp; Outputs'!$I$9:$I$58)</f>
        <v>1118643526.7427034</v>
      </c>
      <c r="Q133" s="7">
        <f>'No. policies'!R133*LOOKUP(R$1,'Inputs &amp; Outputs'!$A$9:$A$58,'Inputs &amp; Outputs'!$I$9:$I$58)</f>
        <v>1056045223.5582125</v>
      </c>
      <c r="R133" s="7">
        <f>'No. policies'!S133*LOOKUP(S$1,'Inputs &amp; Outputs'!$A$9:$A$58,'Inputs &amp; Outputs'!$I$9:$I$58)</f>
        <v>989051954.91455102</v>
      </c>
      <c r="S133" s="7">
        <f>'No. policies'!T133*LOOKUP(T$1,'Inputs &amp; Outputs'!$A$9:$A$58,'Inputs &amp; Outputs'!$I$9:$I$58)</f>
        <v>920934641.85639012</v>
      </c>
      <c r="T133" s="7">
        <f>'No. policies'!U133*LOOKUP(U$1,'Inputs &amp; Outputs'!$A$9:$A$58,'Inputs &amp; Outputs'!$I$9:$I$58)</f>
        <v>854337096.57485616</v>
      </c>
      <c r="U133" s="7">
        <f>'No. policies'!V133*LOOKUP(V$1,'Inputs &amp; Outputs'!$A$9:$A$58,'Inputs &amp; Outputs'!$I$9:$I$58)</f>
        <v>791694877.38961864</v>
      </c>
      <c r="V133" s="7">
        <f>'No. policies'!W133*LOOKUP(W$1,'Inputs &amp; Outputs'!$A$9:$A$58,'Inputs &amp; Outputs'!$I$9:$I$58)</f>
        <v>723809658.16282749</v>
      </c>
      <c r="W133" s="7">
        <f>'No. policies'!X133*LOOKUP(X$1,'Inputs &amp; Outputs'!$A$9:$A$58,'Inputs &amp; Outputs'!$I$9:$I$58)</f>
        <v>657613888.98853981</v>
      </c>
      <c r="X133" s="7">
        <f>'No. policies'!Y133*LOOKUP(Y$1,'Inputs &amp; Outputs'!$A$9:$A$58,'Inputs &amp; Outputs'!$I$9:$I$58)</f>
        <v>592575567.94519162</v>
      </c>
      <c r="Y133" s="7">
        <f>'No. policies'!Z133*LOOKUP(Z$1,'Inputs &amp; Outputs'!$A$9:$A$58,'Inputs &amp; Outputs'!$I$9:$I$58)</f>
        <v>537637315.82532418</v>
      </c>
      <c r="Z133" s="7">
        <f>'No. policies'!AA133*LOOKUP(AA$1,'Inputs &amp; Outputs'!$A$9:$A$58,'Inputs &amp; Outputs'!$I$9:$I$58)</f>
        <v>476522391.17298251</v>
      </c>
      <c r="AA133" s="7">
        <f>'No. policies'!AB133*LOOKUP(AB$1,'Inputs &amp; Outputs'!$A$9:$A$58,'Inputs &amp; Outputs'!$I$9:$I$58)</f>
        <v>418900934.51032096</v>
      </c>
      <c r="AB133" s="7">
        <f>'No. policies'!AC133*LOOKUP(AC$1,'Inputs &amp; Outputs'!$A$9:$A$58,'Inputs &amp; Outputs'!$I$9:$I$58)</f>
        <v>363087957.36534625</v>
      </c>
      <c r="AC133" s="7">
        <f>'No. policies'!AD133*LOOKUP(AD$1,'Inputs &amp; Outputs'!$A$9:$A$58,'Inputs &amp; Outputs'!$I$9:$I$58)</f>
        <v>311010613.81031072</v>
      </c>
      <c r="AD133" s="7">
        <f>'No. policies'!AE133*LOOKUP(AE$1,'Inputs &amp; Outputs'!$A$9:$A$58,'Inputs &amp; Outputs'!$I$9:$I$58)</f>
        <v>266034081.40611517</v>
      </c>
      <c r="AE133" s="7">
        <f>'No. policies'!AF133*LOOKUP(AF$1,'Inputs &amp; Outputs'!$A$9:$A$58,'Inputs &amp; Outputs'!$I$9:$I$58)</f>
        <v>223164743.77327225</v>
      </c>
      <c r="AF133" s="7">
        <f>'No. policies'!AG133*LOOKUP(AG$1,'Inputs &amp; Outputs'!$A$9:$A$58,'Inputs &amp; Outputs'!$I$9:$I$58)</f>
        <v>183356896.83333504</v>
      </c>
      <c r="AG133" s="7">
        <f>'No. policies'!AH133*LOOKUP(AH$1,'Inputs &amp; Outputs'!$A$9:$A$58,'Inputs &amp; Outputs'!$I$9:$I$58)</f>
        <v>149428007.37454972</v>
      </c>
      <c r="AH133" s="7">
        <f>'No. policies'!AI133*LOOKUP(AI$1,'Inputs &amp; Outputs'!$A$9:$A$58,'Inputs &amp; Outputs'!$I$9:$I$58)</f>
        <v>120498946.69426101</v>
      </c>
      <c r="AI133" s="7">
        <f>'No. policies'!AJ133*LOOKUP(AJ$1,'Inputs &amp; Outputs'!$A$9:$A$58,'Inputs &amp; Outputs'!$I$9:$I$58)</f>
        <v>93954704.5303289</v>
      </c>
      <c r="AJ133" s="7">
        <f>'No. policies'!AK133*LOOKUP(AK$1,'Inputs &amp; Outputs'!$A$9:$A$58,'Inputs &amp; Outputs'!$I$9:$I$58)</f>
        <v>72390565.098189279</v>
      </c>
      <c r="AK133" s="7">
        <f>'No. policies'!AL133*LOOKUP(AL$1,'Inputs &amp; Outputs'!$A$9:$A$58,'Inputs &amp; Outputs'!$I$9:$I$58)</f>
        <v>53862344.512164749</v>
      </c>
      <c r="AL133" s="7">
        <f>'No. policies'!AM133*LOOKUP(AM$1,'Inputs &amp; Outputs'!$A$9:$A$58,'Inputs &amp; Outputs'!$I$9:$I$58)</f>
        <v>38522498.886334151</v>
      </c>
      <c r="AM133" s="7">
        <f>'No. policies'!AN133*LOOKUP(AN$1,'Inputs &amp; Outputs'!$A$9:$A$58,'Inputs &amp; Outputs'!$I$9:$I$58)</f>
        <v>27929807.506733891</v>
      </c>
      <c r="AN133" s="7">
        <f>'No. policies'!AO133*LOOKUP(AO$1,'Inputs &amp; Outputs'!$A$9:$A$58,'Inputs &amp; Outputs'!$I$9:$I$58)</f>
        <v>19411406.549939722</v>
      </c>
      <c r="AO133" s="7">
        <f>'No. policies'!AP133*LOOKUP(AP$1,'Inputs &amp; Outputs'!$A$9:$A$58,'Inputs &amp; Outputs'!$I$9:$I$58)</f>
        <v>12952384.73793795</v>
      </c>
      <c r="AP133" s="7">
        <f>'No. policies'!AQ133*LOOKUP(AQ$1,'Inputs &amp; Outputs'!$A$9:$A$58,'Inputs &amp; Outputs'!$I$9:$I$58)</f>
        <v>8826130.0192311611</v>
      </c>
      <c r="AQ133" s="7">
        <f>'No. policies'!AR133*LOOKUP(AR$1,'Inputs &amp; Outputs'!$A$9:$A$58,'Inputs &amp; Outputs'!$I$9:$I$58)</f>
        <v>6030442.0103244642</v>
      </c>
      <c r="AR133" s="7">
        <f>'No. policies'!AS133*LOOKUP(AS$1,'Inputs &amp; Outputs'!$A$9:$A$58,'Inputs &amp; Outputs'!$I$9:$I$58)</f>
        <v>3859023.9424832081</v>
      </c>
      <c r="AS133" s="7">
        <f>'No. policies'!AT133*LOOKUP(AT$1,'Inputs &amp; Outputs'!$A$9:$A$58,'Inputs &amp; Outputs'!$I$9:$I$58)</f>
        <v>2394224.0266522658</v>
      </c>
      <c r="AT133" s="7">
        <f>'No. policies'!AU133*LOOKUP(AU$1,'Inputs &amp; Outputs'!$A$9:$A$58,'Inputs &amp; Outputs'!$I$9:$I$58)</f>
        <v>1494755.5392046908</v>
      </c>
      <c r="AU133" s="7">
        <f>'No. policies'!AV133*LOOKUP(AV$1,'Inputs &amp; Outputs'!$A$9:$A$58,'Inputs &amp; Outputs'!$I$9:$I$58)</f>
        <v>928879.11585201288</v>
      </c>
      <c r="AV133" s="7">
        <f>'No. policies'!AW133*LOOKUP(AW$1,'Inputs &amp; Outputs'!$A$9:$A$58,'Inputs &amp; Outputs'!$I$9:$I$58)</f>
        <v>417863.0793477791</v>
      </c>
      <c r="AW133" s="7">
        <f>'No. policies'!AX133*LOOKUP(AX$1,'Inputs &amp; Outputs'!$A$9:$A$58,'Inputs &amp; Outputs'!$I$9:$I$58)</f>
        <v>165764.1033653846</v>
      </c>
      <c r="AX133" s="7">
        <f>'No. policies'!AY133*LOOKUP(AY$1,'Inputs &amp; Outputs'!$A$9:$A$58,'Inputs &amp; Outputs'!$I$9:$I$58)</f>
        <v>150000</v>
      </c>
      <c r="AY133" s="7">
        <f>'No. policies'!AZ133*LOOKUP(AZ$1,'Inputs &amp; Outputs'!$A$9:$A$58,'Inputs &amp; Outputs'!$I$9:$I$58)</f>
        <v>0</v>
      </c>
      <c r="AZ133" s="7">
        <f>'No. policies'!BA133*LOOKUP(BA$1,'Inputs &amp; Outputs'!$A$9:$A$58,'Inputs &amp; Outputs'!$I$9:$I$58)</f>
        <v>0</v>
      </c>
      <c r="BA133" s="7">
        <f>'No. policies'!BB133*LOOKUP(BB$1,'Inputs &amp; Outputs'!$A$9:$A$58,'Inputs &amp; Outputs'!$I$9:$I$58)</f>
        <v>0</v>
      </c>
      <c r="BB133" s="7">
        <f>'No. policies'!BC133*LOOKUP(BC$1,'Inputs &amp; Outputs'!$A$9:$A$58,'Inputs &amp; Outputs'!$I$9:$I$58)</f>
        <v>0</v>
      </c>
      <c r="BC133" s="7">
        <f>'No. policies'!BD133*LOOKUP(BD$1,'Inputs &amp; Outputs'!$A$9:$A$58,'Inputs &amp; Outputs'!$I$9:$I$58)</f>
        <v>0</v>
      </c>
      <c r="BD133" s="7">
        <f>'No. policies'!BE133*LOOKUP(BE$1,'Inputs &amp; Outputs'!$A$9:$A$58,'Inputs &amp; Outputs'!$I$9:$I$58)</f>
        <v>0</v>
      </c>
      <c r="BE133" s="7">
        <f>'No. policies'!BF133*LOOKUP(BF$1,'Inputs &amp; Outputs'!$A$9:$A$58,'Inputs &amp; Outputs'!$I$9:$I$58)</f>
        <v>0</v>
      </c>
      <c r="BF133" s="7">
        <f>'No. policies'!BG133*LOOKUP(BG$1,'Inputs &amp; Outputs'!$A$9:$A$58,'Inputs &amp; Outputs'!$I$9:$I$58)</f>
        <v>0</v>
      </c>
      <c r="BG133" s="7">
        <f>'No. policies'!BH133*LOOKUP(BH$1,'Inputs &amp; Outputs'!$A$9:$A$58,'Inputs &amp; Outputs'!$I$9:$I$58)</f>
        <v>0</v>
      </c>
      <c r="BH133" s="7">
        <f>'No. policies'!BI133*LOOKUP(BI$1,'Inputs &amp; Outputs'!$A$9:$A$58,'Inputs &amp; Outputs'!$I$9:$I$58)</f>
        <v>0</v>
      </c>
      <c r="BI133" s="7">
        <f>'No. policies'!BJ133*LOOKUP(BJ$1,'Inputs &amp; Outputs'!$A$9:$A$58,'Inputs &amp; Outputs'!$I$9:$I$58)</f>
        <v>0</v>
      </c>
      <c r="BJ133" s="7">
        <f>'No. policies'!BK133*LOOKUP(BK$1,'Inputs &amp; Outputs'!$A$9:$A$58,'Inputs &amp; Outputs'!$I$9:$I$58)</f>
        <v>0</v>
      </c>
      <c r="BK133" s="7">
        <f>'No. policies'!BL133*LOOKUP(BL$1,'Inputs &amp; Outputs'!$A$9:$A$58,'Inputs &amp; Outputs'!$I$9:$I$58)</f>
        <v>0</v>
      </c>
      <c r="BL133" s="7">
        <f>'No. policies'!BM133*LOOKUP(BM$1,'Inputs &amp; Outputs'!$A$9:$A$58,'Inputs &amp; Outputs'!$I$9:$I$58)</f>
        <v>0</v>
      </c>
      <c r="BM133" s="7">
        <f>'No. policies'!BN133*LOOKUP(BN$1,'Inputs &amp; Outputs'!$A$9:$A$58,'Inputs &amp; Outputs'!$I$9:$I$58)</f>
        <v>0</v>
      </c>
      <c r="BN133" s="7">
        <f>'No. policies'!BO133*LOOKUP(BO$1,'Inputs &amp; Outputs'!$A$9:$A$58,'Inputs &amp; Outputs'!$I$9:$I$58)</f>
        <v>0</v>
      </c>
      <c r="BO133" s="7">
        <f>'No. policies'!BP133*LOOKUP(BP$1,'Inputs &amp; Outputs'!$A$9:$A$58,'Inputs &amp; Outputs'!$I$9:$I$58)</f>
        <v>0</v>
      </c>
      <c r="BP133" s="7">
        <f>'No. policies'!BQ133*LOOKUP(BQ$1,'Inputs &amp; Outputs'!$A$9:$A$58,'Inputs &amp; Outputs'!$I$9:$I$58)</f>
        <v>0</v>
      </c>
      <c r="BQ133" s="7">
        <f>'No. policies'!BR133*LOOKUP(BR$1,'Inputs &amp; Outputs'!$A$9:$A$58,'Inputs &amp; Outputs'!$I$9:$I$58)</f>
        <v>0</v>
      </c>
      <c r="BR133" s="7">
        <f>'No. policies'!BS133*LOOKUP(BS$1,'Inputs &amp; Outputs'!$A$9:$A$58,'Inputs &amp; Outputs'!$I$9:$I$58)</f>
        <v>0</v>
      </c>
      <c r="BS133" s="7">
        <f>'No. policies'!BT133*LOOKUP(BT$1,'Inputs &amp; Outputs'!$A$9:$A$58,'Inputs &amp; Outputs'!$I$9:$I$58)</f>
        <v>0</v>
      </c>
      <c r="BT133" s="7">
        <f>'No. policies'!BU133*LOOKUP(BU$1,'Inputs &amp; Outputs'!$A$9:$A$58,'Inputs &amp; Outputs'!$I$9:$I$58)</f>
        <v>0</v>
      </c>
    </row>
    <row r="134" spans="1:72" x14ac:dyDescent="0.25">
      <c r="A134" s="1">
        <v>133</v>
      </c>
      <c r="B134" s="7">
        <f>'No. policies'!C134*LOOKUP(C$1,'Inputs &amp; Outputs'!$A$9:$A$58,'Inputs &amp; Outputs'!$I$9:$I$58)</f>
        <v>1906559688.0672941</v>
      </c>
      <c r="C134" s="7">
        <f>'No. policies'!D134*LOOKUP(D$1,'Inputs &amp; Outputs'!$A$9:$A$58,'Inputs &amp; Outputs'!$I$9:$I$58)</f>
        <v>1859467628.5607278</v>
      </c>
      <c r="D134" s="7">
        <f>'No. policies'!E134*LOOKUP(E$1,'Inputs &amp; Outputs'!$A$9:$A$58,'Inputs &amp; Outputs'!$I$9:$I$58)</f>
        <v>1810854490.9773555</v>
      </c>
      <c r="E134" s="7">
        <f>'No. policies'!F134*LOOKUP(F$1,'Inputs &amp; Outputs'!$A$9:$A$58,'Inputs &amp; Outputs'!$I$9:$I$58)</f>
        <v>1762550657.5262289</v>
      </c>
      <c r="F134" s="7">
        <f>'No. policies'!G134*LOOKUP(G$1,'Inputs &amp; Outputs'!$A$9:$A$58,'Inputs &amp; Outputs'!$I$9:$I$58)</f>
        <v>1711343559.7757943</v>
      </c>
      <c r="G134" s="7">
        <f>'No. policies'!H134*LOOKUP(H$1,'Inputs &amp; Outputs'!$A$9:$A$58,'Inputs &amp; Outputs'!$I$9:$I$58)</f>
        <v>1656741002.2015672</v>
      </c>
      <c r="H134" s="7">
        <f>'No. policies'!I134*LOOKUP(I$1,'Inputs &amp; Outputs'!$A$9:$A$58,'Inputs &amp; Outputs'!$I$9:$I$58)</f>
        <v>1601985662.3305583</v>
      </c>
      <c r="I134" s="7">
        <f>'No. policies'!J134*LOOKUP(J$1,'Inputs &amp; Outputs'!$A$9:$A$58,'Inputs &amp; Outputs'!$I$9:$I$58)</f>
        <v>1548072509.4085438</v>
      </c>
      <c r="J134" s="7">
        <f>'No. policies'!K134*LOOKUP(K$1,'Inputs &amp; Outputs'!$A$9:$A$58,'Inputs &amp; Outputs'!$I$9:$I$58)</f>
        <v>1493705602.3696177</v>
      </c>
      <c r="K134" s="7">
        <f>'No. policies'!L134*LOOKUP(L$1,'Inputs &amp; Outputs'!$A$9:$A$58,'Inputs &amp; Outputs'!$I$9:$I$58)</f>
        <v>1435026920.4115098</v>
      </c>
      <c r="L134" s="7">
        <f>'No. policies'!M134*LOOKUP(M$1,'Inputs &amp; Outputs'!$A$9:$A$58,'Inputs &amp; Outputs'!$I$9:$I$58)</f>
        <v>1374546934.8772569</v>
      </c>
      <c r="M134" s="7">
        <f>'No. policies'!N134*LOOKUP(N$1,'Inputs &amp; Outputs'!$A$9:$A$58,'Inputs &amp; Outputs'!$I$9:$I$58)</f>
        <v>1311681600.1103785</v>
      </c>
      <c r="N134" s="7">
        <f>'No. policies'!O134*LOOKUP(O$1,'Inputs &amp; Outputs'!$A$9:$A$58,'Inputs &amp; Outputs'!$I$9:$I$58)</f>
        <v>1245703544.3655756</v>
      </c>
      <c r="O134" s="7">
        <f>'No. policies'!P134*LOOKUP(P$1,'Inputs &amp; Outputs'!$A$9:$A$58,'Inputs &amp; Outputs'!$I$9:$I$58)</f>
        <v>1185463653.7211204</v>
      </c>
      <c r="P134" s="7">
        <f>'No. policies'!Q134*LOOKUP(Q$1,'Inputs &amp; Outputs'!$A$9:$A$58,'Inputs &amp; Outputs'!$I$9:$I$58)</f>
        <v>1119898174.0360444</v>
      </c>
      <c r="Q134" s="7">
        <f>'No. policies'!R134*LOOKUP(R$1,'Inputs &amp; Outputs'!$A$9:$A$58,'Inputs &amp; Outputs'!$I$9:$I$58)</f>
        <v>1051720123.6665065</v>
      </c>
      <c r="R134" s="7">
        <f>'No. policies'!S134*LOOKUP(S$1,'Inputs &amp; Outputs'!$A$9:$A$58,'Inputs &amp; Outputs'!$I$9:$I$58)</f>
        <v>984920384.90098369</v>
      </c>
      <c r="S134" s="7">
        <f>'No. policies'!T134*LOOKUP(T$1,'Inputs &amp; Outputs'!$A$9:$A$58,'Inputs &amp; Outputs'!$I$9:$I$58)</f>
        <v>917216786.49862278</v>
      </c>
      <c r="T134" s="7">
        <f>'No. policies'!U134*LOOKUP(U$1,'Inputs &amp; Outputs'!$A$9:$A$58,'Inputs &amp; Outputs'!$I$9:$I$58)</f>
        <v>850804201.74591613</v>
      </c>
      <c r="U134" s="7">
        <f>'No. policies'!V134*LOOKUP(V$1,'Inputs &amp; Outputs'!$A$9:$A$58,'Inputs &amp; Outputs'!$I$9:$I$58)</f>
        <v>784605072.51747274</v>
      </c>
      <c r="V134" s="7">
        <f>'No. policies'!W134*LOOKUP(W$1,'Inputs &amp; Outputs'!$A$9:$A$58,'Inputs &amp; Outputs'!$I$9:$I$58)</f>
        <v>718226143.18599927</v>
      </c>
      <c r="W134" s="7">
        <f>'No. policies'!X134*LOOKUP(X$1,'Inputs &amp; Outputs'!$A$9:$A$58,'Inputs &amp; Outputs'!$I$9:$I$58)</f>
        <v>654281089.87123322</v>
      </c>
      <c r="X134" s="7">
        <f>'No. policies'!Y134*LOOKUP(Y$1,'Inputs &amp; Outputs'!$A$9:$A$58,'Inputs &amp; Outputs'!$I$9:$I$58)</f>
        <v>595213633.91267169</v>
      </c>
      <c r="Y134" s="7">
        <f>'No. policies'!Z134*LOOKUP(Z$1,'Inputs &amp; Outputs'!$A$9:$A$58,'Inputs &amp; Outputs'!$I$9:$I$58)</f>
        <v>532999846.16610628</v>
      </c>
      <c r="Z134" s="7">
        <f>'No. policies'!AA134*LOOKUP(AA$1,'Inputs &amp; Outputs'!$A$9:$A$58,'Inputs &amp; Outputs'!$I$9:$I$58)</f>
        <v>471317656.31793779</v>
      </c>
      <c r="AA134" s="7">
        <f>'No. policies'!AB134*LOOKUP(AB$1,'Inputs &amp; Outputs'!$A$9:$A$58,'Inputs &amp; Outputs'!$I$9:$I$58)</f>
        <v>413504465.14464855</v>
      </c>
      <c r="AB134" s="7">
        <f>'No. policies'!AC134*LOOKUP(AC$1,'Inputs &amp; Outputs'!$A$9:$A$58,'Inputs &amp; Outputs'!$I$9:$I$58)</f>
        <v>359570150.16595882</v>
      </c>
      <c r="AC134" s="7">
        <f>'No. policies'!AD134*LOOKUP(AD$1,'Inputs &amp; Outputs'!$A$9:$A$58,'Inputs &amp; Outputs'!$I$9:$I$58)</f>
        <v>307273347.70369041</v>
      </c>
      <c r="AD134" s="7">
        <f>'No. policies'!AE134*LOOKUP(AE$1,'Inputs &amp; Outputs'!$A$9:$A$58,'Inputs &amp; Outputs'!$I$9:$I$58)</f>
        <v>262131380.94538978</v>
      </c>
      <c r="AE134" s="7">
        <f>'No. policies'!AF134*LOOKUP(AF$1,'Inputs &amp; Outputs'!$A$9:$A$58,'Inputs &amp; Outputs'!$I$9:$I$58)</f>
        <v>217535362.84926179</v>
      </c>
      <c r="AF134" s="7">
        <f>'No. policies'!AG134*LOOKUP(AG$1,'Inputs &amp; Outputs'!$A$9:$A$58,'Inputs &amp; Outputs'!$I$9:$I$58)</f>
        <v>178418931.62390074</v>
      </c>
      <c r="AG134" s="7">
        <f>'No. policies'!AH134*LOOKUP(AH$1,'Inputs &amp; Outputs'!$A$9:$A$58,'Inputs &amp; Outputs'!$I$9:$I$58)</f>
        <v>141999794.29119059</v>
      </c>
      <c r="AH134" s="7">
        <f>'No. policies'!AI134*LOOKUP(AI$1,'Inputs &amp; Outputs'!$A$9:$A$58,'Inputs &amp; Outputs'!$I$9:$I$58)</f>
        <v>112962751.75795992</v>
      </c>
      <c r="AI134" s="7">
        <f>'No. policies'!AJ134*LOOKUP(AJ$1,'Inputs &amp; Outputs'!$A$9:$A$58,'Inputs &amp; Outputs'!$I$9:$I$58)</f>
        <v>88511297.045635238</v>
      </c>
      <c r="AJ134" s="7">
        <f>'No. policies'!AK134*LOOKUP(AK$1,'Inputs &amp; Outputs'!$A$9:$A$58,'Inputs &amp; Outputs'!$I$9:$I$58)</f>
        <v>67522803.756332174</v>
      </c>
      <c r="AK134" s="7">
        <f>'No. policies'!AL134*LOOKUP(AL$1,'Inputs &amp; Outputs'!$A$9:$A$58,'Inputs &amp; Outputs'!$I$9:$I$58)</f>
        <v>51585554.587133624</v>
      </c>
      <c r="AL134" s="7">
        <f>'No. policies'!AM134*LOOKUP(AM$1,'Inputs &amp; Outputs'!$A$9:$A$58,'Inputs &amp; Outputs'!$I$9:$I$58)</f>
        <v>37850949.777380623</v>
      </c>
      <c r="AM134" s="7">
        <f>'No. policies'!AN134*LOOKUP(AN$1,'Inputs &amp; Outputs'!$A$9:$A$58,'Inputs &amp; Outputs'!$I$9:$I$58)</f>
        <v>27757401.287556522</v>
      </c>
      <c r="AN134" s="7">
        <f>'No. policies'!AO134*LOOKUP(AO$1,'Inputs &amp; Outputs'!$A$9:$A$58,'Inputs &amp; Outputs'!$I$9:$I$58)</f>
        <v>19465628.35594514</v>
      </c>
      <c r="AO134" s="7">
        <f>'No. policies'!AP134*LOOKUP(AP$1,'Inputs &amp; Outputs'!$A$9:$A$58,'Inputs &amp; Outputs'!$I$9:$I$58)</f>
        <v>12696408.754974749</v>
      </c>
      <c r="AP134" s="7">
        <f>'No. policies'!AQ134*LOOKUP(AQ$1,'Inputs &amp; Outputs'!$A$9:$A$58,'Inputs &amp; Outputs'!$I$9:$I$58)</f>
        <v>8584978.9258095454</v>
      </c>
      <c r="AQ134" s="7">
        <f>'No. policies'!AR134*LOOKUP(AR$1,'Inputs &amp; Outputs'!$A$9:$A$58,'Inputs &amp; Outputs'!$I$9:$I$58)</f>
        <v>6075783.6795750242</v>
      </c>
      <c r="AR134" s="7">
        <f>'No. policies'!AS134*LOOKUP(AS$1,'Inputs &amp; Outputs'!$A$9:$A$58,'Inputs &amp; Outputs'!$I$9:$I$58)</f>
        <v>3986244.5120156216</v>
      </c>
      <c r="AS134" s="7">
        <f>'No. policies'!AT134*LOOKUP(AT$1,'Inputs &amp; Outputs'!$A$9:$A$58,'Inputs &amp; Outputs'!$I$9:$I$58)</f>
        <v>2394224.0266522658</v>
      </c>
      <c r="AT134" s="7">
        <f>'No. policies'!AU134*LOOKUP(AU$1,'Inputs &amp; Outputs'!$A$9:$A$58,'Inputs &amp; Outputs'!$I$9:$I$58)</f>
        <v>1281219.0336040207</v>
      </c>
      <c r="AU134" s="7">
        <f>'No. policies'!AV134*LOOKUP(AV$1,'Inputs &amp; Outputs'!$A$9:$A$58,'Inputs &amp; Outputs'!$I$9:$I$58)</f>
        <v>774065.92987667734</v>
      </c>
      <c r="AV134" s="7">
        <f>'No. policies'!AW134*LOOKUP(AW$1,'Inputs &amp; Outputs'!$A$9:$A$58,'Inputs &amp; Outputs'!$I$9:$I$58)</f>
        <v>221221.63024294187</v>
      </c>
      <c r="AW134" s="7">
        <f>'No. policies'!AX134*LOOKUP(AX$1,'Inputs &amp; Outputs'!$A$9:$A$58,'Inputs &amp; Outputs'!$I$9:$I$58)</f>
        <v>60277.855769230759</v>
      </c>
      <c r="AX134" s="7">
        <f>'No. policies'!AY134*LOOKUP(AY$1,'Inputs &amp; Outputs'!$A$9:$A$58,'Inputs &amp; Outputs'!$I$9:$I$58)</f>
        <v>25000</v>
      </c>
      <c r="AY134" s="7">
        <f>'No. policies'!AZ134*LOOKUP(AZ$1,'Inputs &amp; Outputs'!$A$9:$A$58,'Inputs &amp; Outputs'!$I$9:$I$58)</f>
        <v>0</v>
      </c>
      <c r="AZ134" s="7">
        <f>'No. policies'!BA134*LOOKUP(BA$1,'Inputs &amp; Outputs'!$A$9:$A$58,'Inputs &amp; Outputs'!$I$9:$I$58)</f>
        <v>0</v>
      </c>
      <c r="BA134" s="7">
        <f>'No. policies'!BB134*LOOKUP(BB$1,'Inputs &amp; Outputs'!$A$9:$A$58,'Inputs &amp; Outputs'!$I$9:$I$58)</f>
        <v>0</v>
      </c>
      <c r="BB134" s="7">
        <f>'No. policies'!BC134*LOOKUP(BC$1,'Inputs &amp; Outputs'!$A$9:$A$58,'Inputs &amp; Outputs'!$I$9:$I$58)</f>
        <v>0</v>
      </c>
      <c r="BC134" s="7">
        <f>'No. policies'!BD134*LOOKUP(BD$1,'Inputs &amp; Outputs'!$A$9:$A$58,'Inputs &amp; Outputs'!$I$9:$I$58)</f>
        <v>0</v>
      </c>
      <c r="BD134" s="7">
        <f>'No. policies'!BE134*LOOKUP(BE$1,'Inputs &amp; Outputs'!$A$9:$A$58,'Inputs &amp; Outputs'!$I$9:$I$58)</f>
        <v>0</v>
      </c>
      <c r="BE134" s="7">
        <f>'No. policies'!BF134*LOOKUP(BF$1,'Inputs &amp; Outputs'!$A$9:$A$58,'Inputs &amp; Outputs'!$I$9:$I$58)</f>
        <v>0</v>
      </c>
      <c r="BF134" s="7">
        <f>'No. policies'!BG134*LOOKUP(BG$1,'Inputs &amp; Outputs'!$A$9:$A$58,'Inputs &amp; Outputs'!$I$9:$I$58)</f>
        <v>0</v>
      </c>
      <c r="BG134" s="7">
        <f>'No. policies'!BH134*LOOKUP(BH$1,'Inputs &amp; Outputs'!$A$9:$A$58,'Inputs &amp; Outputs'!$I$9:$I$58)</f>
        <v>0</v>
      </c>
      <c r="BH134" s="7">
        <f>'No. policies'!BI134*LOOKUP(BI$1,'Inputs &amp; Outputs'!$A$9:$A$58,'Inputs &amp; Outputs'!$I$9:$I$58)</f>
        <v>0</v>
      </c>
      <c r="BI134" s="7">
        <f>'No. policies'!BJ134*LOOKUP(BJ$1,'Inputs &amp; Outputs'!$A$9:$A$58,'Inputs &amp; Outputs'!$I$9:$I$58)</f>
        <v>0</v>
      </c>
      <c r="BJ134" s="7">
        <f>'No. policies'!BK134*LOOKUP(BK$1,'Inputs &amp; Outputs'!$A$9:$A$58,'Inputs &amp; Outputs'!$I$9:$I$58)</f>
        <v>0</v>
      </c>
      <c r="BK134" s="7">
        <f>'No. policies'!BL134*LOOKUP(BL$1,'Inputs &amp; Outputs'!$A$9:$A$58,'Inputs &amp; Outputs'!$I$9:$I$58)</f>
        <v>0</v>
      </c>
      <c r="BL134" s="7">
        <f>'No. policies'!BM134*LOOKUP(BM$1,'Inputs &amp; Outputs'!$A$9:$A$58,'Inputs &amp; Outputs'!$I$9:$I$58)</f>
        <v>0</v>
      </c>
      <c r="BM134" s="7">
        <f>'No. policies'!BN134*LOOKUP(BN$1,'Inputs &amp; Outputs'!$A$9:$A$58,'Inputs &amp; Outputs'!$I$9:$I$58)</f>
        <v>0</v>
      </c>
      <c r="BN134" s="7">
        <f>'No. policies'!BO134*LOOKUP(BO$1,'Inputs &amp; Outputs'!$A$9:$A$58,'Inputs &amp; Outputs'!$I$9:$I$58)</f>
        <v>0</v>
      </c>
      <c r="BO134" s="7">
        <f>'No. policies'!BP134*LOOKUP(BP$1,'Inputs &amp; Outputs'!$A$9:$A$58,'Inputs &amp; Outputs'!$I$9:$I$58)</f>
        <v>0</v>
      </c>
      <c r="BP134" s="7">
        <f>'No. policies'!BQ134*LOOKUP(BQ$1,'Inputs &amp; Outputs'!$A$9:$A$58,'Inputs &amp; Outputs'!$I$9:$I$58)</f>
        <v>0</v>
      </c>
      <c r="BQ134" s="7">
        <f>'No. policies'!BR134*LOOKUP(BR$1,'Inputs &amp; Outputs'!$A$9:$A$58,'Inputs &amp; Outputs'!$I$9:$I$58)</f>
        <v>0</v>
      </c>
      <c r="BR134" s="7">
        <f>'No. policies'!BS134*LOOKUP(BS$1,'Inputs &amp; Outputs'!$A$9:$A$58,'Inputs &amp; Outputs'!$I$9:$I$58)</f>
        <v>0</v>
      </c>
      <c r="BS134" s="7">
        <f>'No. policies'!BT134*LOOKUP(BT$1,'Inputs &amp; Outputs'!$A$9:$A$58,'Inputs &amp; Outputs'!$I$9:$I$58)</f>
        <v>0</v>
      </c>
      <c r="BT134" s="7">
        <f>'No. policies'!BU134*LOOKUP(BU$1,'Inputs &amp; Outputs'!$A$9:$A$58,'Inputs &amp; Outputs'!$I$9:$I$58)</f>
        <v>0</v>
      </c>
    </row>
    <row r="135" spans="1:72" x14ac:dyDescent="0.25">
      <c r="A135" s="1">
        <v>134</v>
      </c>
      <c r="B135" s="7">
        <f>'No. policies'!C135*LOOKUP(C$1,'Inputs &amp; Outputs'!$A$9:$A$58,'Inputs &amp; Outputs'!$I$9:$I$58)</f>
        <v>1907325682.3172207</v>
      </c>
      <c r="C135" s="7">
        <f>'No. policies'!D135*LOOKUP(D$1,'Inputs &amp; Outputs'!$A$9:$A$58,'Inputs &amp; Outputs'!$I$9:$I$58)</f>
        <v>1860217413.894825</v>
      </c>
      <c r="D135" s="7">
        <f>'No. policies'!E135*LOOKUP(E$1,'Inputs &amp; Outputs'!$A$9:$A$58,'Inputs &amp; Outputs'!$I$9:$I$58)</f>
        <v>1813787048.8574808</v>
      </c>
      <c r="E135" s="7">
        <f>'No. policies'!F135*LOOKUP(F$1,'Inputs &amp; Outputs'!$A$9:$A$58,'Inputs &amp; Outputs'!$I$9:$I$58)</f>
        <v>1762908681.2226591</v>
      </c>
      <c r="F135" s="7">
        <f>'No. policies'!G135*LOOKUP(G$1,'Inputs &amp; Outputs'!$A$9:$A$58,'Inputs &amp; Outputs'!$I$9:$I$58)</f>
        <v>1714137590.0774689</v>
      </c>
      <c r="G135" s="7">
        <f>'No. policies'!H135*LOOKUP(H$1,'Inputs &amp; Outputs'!$A$9:$A$58,'Inputs &amp; Outputs'!$I$9:$I$58)</f>
        <v>1660824159.3234441</v>
      </c>
      <c r="H135" s="7">
        <f>'No. policies'!I135*LOOKUP(I$1,'Inputs &amp; Outputs'!$A$9:$A$58,'Inputs &amp; Outputs'!$I$9:$I$58)</f>
        <v>1605627291.2385218</v>
      </c>
      <c r="I135" s="7">
        <f>'No. policies'!J135*LOOKUP(J$1,'Inputs &amp; Outputs'!$A$9:$A$58,'Inputs &amp; Outputs'!$I$9:$I$58)</f>
        <v>1549037441.36953</v>
      </c>
      <c r="J135" s="7">
        <f>'No. policies'!K135*LOOKUP(K$1,'Inputs &amp; Outputs'!$A$9:$A$58,'Inputs &amp; Outputs'!$I$9:$I$58)</f>
        <v>1488713062.2321801</v>
      </c>
      <c r="K135" s="7">
        <f>'No. policies'!L135*LOOKUP(L$1,'Inputs &amp; Outputs'!$A$9:$A$58,'Inputs &amp; Outputs'!$I$9:$I$58)</f>
        <v>1429586633.0131509</v>
      </c>
      <c r="L135" s="7">
        <f>'No. policies'!M135*LOOKUP(M$1,'Inputs &amp; Outputs'!$A$9:$A$58,'Inputs &amp; Outputs'!$I$9:$I$58)</f>
        <v>1372501043.2029765</v>
      </c>
      <c r="M135" s="7">
        <f>'No. policies'!N135*LOOKUP(N$1,'Inputs &amp; Outputs'!$A$9:$A$58,'Inputs &amp; Outputs'!$I$9:$I$58)</f>
        <v>1310270886.4083884</v>
      </c>
      <c r="N135" s="7">
        <f>'No. policies'!O135*LOOKUP(O$1,'Inputs &amp; Outputs'!$A$9:$A$58,'Inputs &amp; Outputs'!$I$9:$I$58)</f>
        <v>1245703544.3655756</v>
      </c>
      <c r="O135" s="7">
        <f>'No. policies'!P135*LOOKUP(P$1,'Inputs &amp; Outputs'!$A$9:$A$58,'Inputs &amp; Outputs'!$I$9:$I$58)</f>
        <v>1180495896.9013803</v>
      </c>
      <c r="P135" s="7">
        <f>'No. policies'!Q135*LOOKUP(Q$1,'Inputs &amp; Outputs'!$A$9:$A$58,'Inputs &amp; Outputs'!$I$9:$I$58)</f>
        <v>1114879584.8626809</v>
      </c>
      <c r="Q135" s="7">
        <f>'No. policies'!R135*LOOKUP(R$1,'Inputs &amp; Outputs'!$A$9:$A$58,'Inputs &amp; Outputs'!$I$9:$I$58)</f>
        <v>1048836723.7387025</v>
      </c>
      <c r="R135" s="7">
        <f>'No. policies'!S135*LOOKUP(S$1,'Inputs &amp; Outputs'!$A$9:$A$58,'Inputs &amp; Outputs'!$I$9:$I$58)</f>
        <v>985838511.57066536</v>
      </c>
      <c r="S135" s="7">
        <f>'No. policies'!T135*LOOKUP(T$1,'Inputs &amp; Outputs'!$A$9:$A$58,'Inputs &amp; Outputs'!$I$9:$I$58)</f>
        <v>920715944.48240387</v>
      </c>
      <c r="T135" s="7">
        <f>'No. policies'!U135*LOOKUP(U$1,'Inputs &amp; Outputs'!$A$9:$A$58,'Inputs &amp; Outputs'!$I$9:$I$58)</f>
        <v>855584000.63212907</v>
      </c>
      <c r="U135" s="7">
        <f>'No. policies'!V135*LOOKUP(V$1,'Inputs &amp; Outputs'!$A$9:$A$58,'Inputs &amp; Outputs'!$I$9:$I$58)</f>
        <v>791300999.34116614</v>
      </c>
      <c r="V135" s="7">
        <f>'No. policies'!W135*LOOKUP(W$1,'Inputs &amp; Outputs'!$A$9:$A$58,'Inputs &amp; Outputs'!$I$9:$I$58)</f>
        <v>724740243.99229884</v>
      </c>
      <c r="W135" s="7">
        <f>'No. policies'!X135*LOOKUP(X$1,'Inputs &amp; Outputs'!$A$9:$A$58,'Inputs &amp; Outputs'!$I$9:$I$58)</f>
        <v>657964709.94825625</v>
      </c>
      <c r="X135" s="7">
        <f>'No. policies'!Y135*LOOKUP(Y$1,'Inputs &amp; Outputs'!$A$9:$A$58,'Inputs &amp; Outputs'!$I$9:$I$58)</f>
        <v>591751172.33035421</v>
      </c>
      <c r="Y135" s="7">
        <f>'No. policies'!Z135*LOOKUP(Z$1,'Inputs &amp; Outputs'!$A$9:$A$58,'Inputs &amp; Outputs'!$I$9:$I$58)</f>
        <v>529444452.76070595</v>
      </c>
      <c r="Z135" s="7">
        <f>'No. policies'!AA135*LOOKUP(AA$1,'Inputs &amp; Outputs'!$A$9:$A$58,'Inputs &amp; Outputs'!$I$9:$I$58)</f>
        <v>471028504.38154644</v>
      </c>
      <c r="AA135" s="7">
        <f>'No. policies'!AB135*LOOKUP(AB$1,'Inputs &amp; Outputs'!$A$9:$A$58,'Inputs &amp; Outputs'!$I$9:$I$58)</f>
        <v>414583759.01778305</v>
      </c>
      <c r="AB135" s="7">
        <f>'No. policies'!AC135*LOOKUP(AC$1,'Inputs &amp; Outputs'!$A$9:$A$58,'Inputs &amp; Outputs'!$I$9:$I$58)</f>
        <v>359444514.19455212</v>
      </c>
      <c r="AC135" s="7">
        <f>'No. policies'!AD135*LOOKUP(AD$1,'Inputs &amp; Outputs'!$A$9:$A$58,'Inputs &amp; Outputs'!$I$9:$I$58)</f>
        <v>304703977.25538892</v>
      </c>
      <c r="AD135" s="7">
        <f>'No. policies'!AE135*LOOKUP(AE$1,'Inputs &amp; Outputs'!$A$9:$A$58,'Inputs &amp; Outputs'!$I$9:$I$58)</f>
        <v>255843696.86977661</v>
      </c>
      <c r="AE135" s="7">
        <f>'No. policies'!AF135*LOOKUP(AF$1,'Inputs &amp; Outputs'!$A$9:$A$58,'Inputs &amp; Outputs'!$I$9:$I$58)</f>
        <v>212710179.20010996</v>
      </c>
      <c r="AF135" s="7">
        <f>'No. policies'!AG135*LOOKUP(AG$1,'Inputs &amp; Outputs'!$A$9:$A$58,'Inputs &amp; Outputs'!$I$9:$I$58)</f>
        <v>174412657.96341628</v>
      </c>
      <c r="AG135" s="7">
        <f>'No. policies'!AH135*LOOKUP(AH$1,'Inputs &amp; Outputs'!$A$9:$A$58,'Inputs &amp; Outputs'!$I$9:$I$58)</f>
        <v>141395172.29603344</v>
      </c>
      <c r="AH135" s="7">
        <f>'No. policies'!AI135*LOOKUP(AI$1,'Inputs &amp; Outputs'!$A$9:$A$58,'Inputs &amp; Outputs'!$I$9:$I$58)</f>
        <v>113604130.05041108</v>
      </c>
      <c r="AI135" s="7">
        <f>'No. policies'!AJ135*LOOKUP(AJ$1,'Inputs &amp; Outputs'!$A$9:$A$58,'Inputs &amp; Outputs'!$I$9:$I$58)</f>
        <v>87989326.464911193</v>
      </c>
      <c r="AJ135" s="7">
        <f>'No. policies'!AK135*LOOKUP(AK$1,'Inputs &amp; Outputs'!$A$9:$A$58,'Inputs &amp; Outputs'!$I$9:$I$58)</f>
        <v>66827409.278924011</v>
      </c>
      <c r="AK135" s="7">
        <f>'No. policies'!AL135*LOOKUP(AL$1,'Inputs &amp; Outputs'!$A$9:$A$58,'Inputs &amp; Outputs'!$I$9:$I$58)</f>
        <v>50544736.335690834</v>
      </c>
      <c r="AL135" s="7">
        <f>'No. policies'!AM135*LOOKUP(AM$1,'Inputs &amp; Outputs'!$A$9:$A$58,'Inputs &amp; Outputs'!$I$9:$I$58)</f>
        <v>37850949.777380623</v>
      </c>
      <c r="AM135" s="7">
        <f>'No. policies'!AN135*LOOKUP(AN$1,'Inputs &amp; Outputs'!$A$9:$A$58,'Inputs &amp; Outputs'!$I$9:$I$58)</f>
        <v>28447026.164266001</v>
      </c>
      <c r="AN135" s="7">
        <f>'No. policies'!AO135*LOOKUP(AO$1,'Inputs &amp; Outputs'!$A$9:$A$58,'Inputs &amp; Outputs'!$I$9:$I$58)</f>
        <v>20821173.506080598</v>
      </c>
      <c r="AO135" s="7">
        <f>'No. policies'!AP135*LOOKUP(AP$1,'Inputs &amp; Outputs'!$A$9:$A$58,'Inputs &amp; Outputs'!$I$9:$I$58)</f>
        <v>14334655.045939233</v>
      </c>
      <c r="AP135" s="7">
        <f>'No. policies'!AQ135*LOOKUP(AQ$1,'Inputs &amp; Outputs'!$A$9:$A$58,'Inputs &amp; Outputs'!$I$9:$I$58)</f>
        <v>9597813.5181803331</v>
      </c>
      <c r="AQ135" s="7">
        <f>'No. policies'!AR135*LOOKUP(AR$1,'Inputs &amp; Outputs'!$A$9:$A$58,'Inputs &amp; Outputs'!$I$9:$I$58)</f>
        <v>6891933.7260851022</v>
      </c>
      <c r="AR135" s="7">
        <f>'No. policies'!AS135*LOOKUP(AS$1,'Inputs &amp; Outputs'!$A$9:$A$58,'Inputs &amp; Outputs'!$I$9:$I$58)</f>
        <v>4452719.9336344711</v>
      </c>
      <c r="AS135" s="7">
        <f>'No. policies'!AT135*LOOKUP(AT$1,'Inputs &amp; Outputs'!$A$9:$A$58,'Inputs &amp; Outputs'!$I$9:$I$58)</f>
        <v>2904468.4913486503</v>
      </c>
      <c r="AT135" s="7">
        <f>'No. policies'!AU135*LOOKUP(AU$1,'Inputs &amp; Outputs'!$A$9:$A$58,'Inputs &amp; Outputs'!$I$9:$I$58)</f>
        <v>1850649.7152058077</v>
      </c>
      <c r="AU135" s="7">
        <f>'No. policies'!AV135*LOOKUP(AV$1,'Inputs &amp; Outputs'!$A$9:$A$58,'Inputs &amp; Outputs'!$I$9:$I$58)</f>
        <v>1021767.0274372142</v>
      </c>
      <c r="AV135" s="7">
        <f>'No. policies'!AW135*LOOKUP(AW$1,'Inputs &amp; Outputs'!$A$9:$A$58,'Inputs &amp; Outputs'!$I$9:$I$58)</f>
        <v>540763.98503830237</v>
      </c>
      <c r="AW135" s="7">
        <f>'No. policies'!AX135*LOOKUP(AX$1,'Inputs &amp; Outputs'!$A$9:$A$58,'Inputs &amp; Outputs'!$I$9:$I$58)</f>
        <v>135625.17548076922</v>
      </c>
      <c r="AX135" s="7">
        <f>'No. policies'!AY135*LOOKUP(AY$1,'Inputs &amp; Outputs'!$A$9:$A$58,'Inputs &amp; Outputs'!$I$9:$I$58)</f>
        <v>150000</v>
      </c>
      <c r="AY135" s="7">
        <f>'No. policies'!AZ135*LOOKUP(AZ$1,'Inputs &amp; Outputs'!$A$9:$A$58,'Inputs &amp; Outputs'!$I$9:$I$58)</f>
        <v>0</v>
      </c>
      <c r="AZ135" s="7">
        <f>'No. policies'!BA135*LOOKUP(BA$1,'Inputs &amp; Outputs'!$A$9:$A$58,'Inputs &amp; Outputs'!$I$9:$I$58)</f>
        <v>0</v>
      </c>
      <c r="BA135" s="7">
        <f>'No. policies'!BB135*LOOKUP(BB$1,'Inputs &amp; Outputs'!$A$9:$A$58,'Inputs &amp; Outputs'!$I$9:$I$58)</f>
        <v>0</v>
      </c>
      <c r="BB135" s="7">
        <f>'No. policies'!BC135*LOOKUP(BC$1,'Inputs &amp; Outputs'!$A$9:$A$58,'Inputs &amp; Outputs'!$I$9:$I$58)</f>
        <v>0</v>
      </c>
      <c r="BC135" s="7">
        <f>'No. policies'!BD135*LOOKUP(BD$1,'Inputs &amp; Outputs'!$A$9:$A$58,'Inputs &amp; Outputs'!$I$9:$I$58)</f>
        <v>0</v>
      </c>
      <c r="BD135" s="7">
        <f>'No. policies'!BE135*LOOKUP(BE$1,'Inputs &amp; Outputs'!$A$9:$A$58,'Inputs &amp; Outputs'!$I$9:$I$58)</f>
        <v>0</v>
      </c>
      <c r="BE135" s="7">
        <f>'No. policies'!BF135*LOOKUP(BF$1,'Inputs &amp; Outputs'!$A$9:$A$58,'Inputs &amp; Outputs'!$I$9:$I$58)</f>
        <v>0</v>
      </c>
      <c r="BF135" s="7">
        <f>'No. policies'!BG135*LOOKUP(BG$1,'Inputs &amp; Outputs'!$A$9:$A$58,'Inputs &amp; Outputs'!$I$9:$I$58)</f>
        <v>0</v>
      </c>
      <c r="BG135" s="7">
        <f>'No. policies'!BH135*LOOKUP(BH$1,'Inputs &amp; Outputs'!$A$9:$A$58,'Inputs &amp; Outputs'!$I$9:$I$58)</f>
        <v>0</v>
      </c>
      <c r="BH135" s="7">
        <f>'No. policies'!BI135*LOOKUP(BI$1,'Inputs &amp; Outputs'!$A$9:$A$58,'Inputs &amp; Outputs'!$I$9:$I$58)</f>
        <v>0</v>
      </c>
      <c r="BI135" s="7">
        <f>'No. policies'!BJ135*LOOKUP(BJ$1,'Inputs &amp; Outputs'!$A$9:$A$58,'Inputs &amp; Outputs'!$I$9:$I$58)</f>
        <v>0</v>
      </c>
      <c r="BJ135" s="7">
        <f>'No. policies'!BK135*LOOKUP(BK$1,'Inputs &amp; Outputs'!$A$9:$A$58,'Inputs &amp; Outputs'!$I$9:$I$58)</f>
        <v>0</v>
      </c>
      <c r="BK135" s="7">
        <f>'No. policies'!BL135*LOOKUP(BL$1,'Inputs &amp; Outputs'!$A$9:$A$58,'Inputs &amp; Outputs'!$I$9:$I$58)</f>
        <v>0</v>
      </c>
      <c r="BL135" s="7">
        <f>'No. policies'!BM135*LOOKUP(BM$1,'Inputs &amp; Outputs'!$A$9:$A$58,'Inputs &amp; Outputs'!$I$9:$I$58)</f>
        <v>0</v>
      </c>
      <c r="BM135" s="7">
        <f>'No. policies'!BN135*LOOKUP(BN$1,'Inputs &amp; Outputs'!$A$9:$A$58,'Inputs &amp; Outputs'!$I$9:$I$58)</f>
        <v>0</v>
      </c>
      <c r="BN135" s="7">
        <f>'No. policies'!BO135*LOOKUP(BO$1,'Inputs &amp; Outputs'!$A$9:$A$58,'Inputs &amp; Outputs'!$I$9:$I$58)</f>
        <v>0</v>
      </c>
      <c r="BO135" s="7">
        <f>'No. policies'!BP135*LOOKUP(BP$1,'Inputs &amp; Outputs'!$A$9:$A$58,'Inputs &amp; Outputs'!$I$9:$I$58)</f>
        <v>0</v>
      </c>
      <c r="BP135" s="7">
        <f>'No. policies'!BQ135*LOOKUP(BQ$1,'Inputs &amp; Outputs'!$A$9:$A$58,'Inputs &amp; Outputs'!$I$9:$I$58)</f>
        <v>0</v>
      </c>
      <c r="BQ135" s="7">
        <f>'No. policies'!BR135*LOOKUP(BR$1,'Inputs &amp; Outputs'!$A$9:$A$58,'Inputs &amp; Outputs'!$I$9:$I$58)</f>
        <v>0</v>
      </c>
      <c r="BR135" s="7">
        <f>'No. policies'!BS135*LOOKUP(BS$1,'Inputs &amp; Outputs'!$A$9:$A$58,'Inputs &amp; Outputs'!$I$9:$I$58)</f>
        <v>0</v>
      </c>
      <c r="BS135" s="7">
        <f>'No. policies'!BT135*LOOKUP(BT$1,'Inputs &amp; Outputs'!$A$9:$A$58,'Inputs &amp; Outputs'!$I$9:$I$58)</f>
        <v>0</v>
      </c>
      <c r="BT135" s="7">
        <f>'No. policies'!BU135*LOOKUP(BU$1,'Inputs &amp; Outputs'!$A$9:$A$58,'Inputs &amp; Outputs'!$I$9:$I$58)</f>
        <v>0</v>
      </c>
    </row>
    <row r="136" spans="1:72" x14ac:dyDescent="0.25">
      <c r="A136" s="1">
        <v>135</v>
      </c>
      <c r="B136" s="7">
        <f>'No. policies'!C136*LOOKUP(C$1,'Inputs &amp; Outputs'!$A$9:$A$58,'Inputs &amp; Outputs'!$I$9:$I$58)</f>
        <v>1910006662.1919639</v>
      </c>
      <c r="C136" s="7">
        <f>'No. policies'!D136*LOOKUP(D$1,'Inputs &amp; Outputs'!$A$9:$A$58,'Inputs &amp; Outputs'!$I$9:$I$58)</f>
        <v>1862466769.8971162</v>
      </c>
      <c r="D136" s="7">
        <f>'No. policies'!E136*LOOKUP(E$1,'Inputs &amp; Outputs'!$A$9:$A$58,'Inputs &amp; Outputs'!$I$9:$I$58)</f>
        <v>1811587630.4473867</v>
      </c>
      <c r="E136" s="7">
        <f>'No. policies'!F136*LOOKUP(F$1,'Inputs &amp; Outputs'!$A$9:$A$58,'Inputs &amp; Outputs'!$I$9:$I$58)</f>
        <v>1763982752.31195</v>
      </c>
      <c r="F136" s="7">
        <f>'No. policies'!G136*LOOKUP(G$1,'Inputs &amp; Outputs'!$A$9:$A$58,'Inputs &amp; Outputs'!$I$9:$I$58)</f>
        <v>1710994305.9880848</v>
      </c>
      <c r="G136" s="7">
        <f>'No. policies'!H136*LOOKUP(H$1,'Inputs &amp; Outputs'!$A$9:$A$58,'Inputs &amp; Outputs'!$I$9:$I$58)</f>
        <v>1658782580.7625058</v>
      </c>
      <c r="H136" s="7">
        <f>'No. policies'!I136*LOOKUP(I$1,'Inputs &amp; Outputs'!$A$9:$A$58,'Inputs &amp; Outputs'!$I$9:$I$58)</f>
        <v>1605958348.4119732</v>
      </c>
      <c r="I136" s="7">
        <f>'No. policies'!J136*LOOKUP(J$1,'Inputs &amp; Outputs'!$A$9:$A$58,'Inputs &amp; Outputs'!$I$9:$I$58)</f>
        <v>1547107577.4475579</v>
      </c>
      <c r="J136" s="7">
        <f>'No. policies'!K136*LOOKUP(K$1,'Inputs &amp; Outputs'!$A$9:$A$58,'Inputs &amp; Outputs'!$I$9:$I$58)</f>
        <v>1491209332.3008988</v>
      </c>
      <c r="K136" s="7">
        <f>'No. policies'!L136*LOOKUP(L$1,'Inputs &amp; Outputs'!$A$9:$A$58,'Inputs &amp; Outputs'!$I$9:$I$58)</f>
        <v>1433817967.6563189</v>
      </c>
      <c r="L136" s="7">
        <f>'No. policies'!M136*LOOKUP(M$1,'Inputs &amp; Outputs'!$A$9:$A$58,'Inputs &amp; Outputs'!$I$9:$I$58)</f>
        <v>1374254664.6380742</v>
      </c>
      <c r="M136" s="7">
        <f>'No. policies'!N136*LOOKUP(N$1,'Inputs &amp; Outputs'!$A$9:$A$58,'Inputs &amp; Outputs'!$I$9:$I$58)</f>
        <v>1311399457.3699806</v>
      </c>
      <c r="N136" s="7">
        <f>'No. policies'!O136*LOOKUP(O$1,'Inputs &amp; Outputs'!$A$9:$A$58,'Inputs &amp; Outputs'!$I$9:$I$58)</f>
        <v>1246791020.1790767</v>
      </c>
      <c r="O136" s="7">
        <f>'No. policies'!P136*LOOKUP(P$1,'Inputs &amp; Outputs'!$A$9:$A$58,'Inputs &amp; Outputs'!$I$9:$I$58)</f>
        <v>1184679271.0653718</v>
      </c>
      <c r="P136" s="7">
        <f>'No. policies'!Q136*LOOKUP(Q$1,'Inputs &amp; Outputs'!$A$9:$A$58,'Inputs &amp; Outputs'!$I$9:$I$58)</f>
        <v>1122909327.5400624</v>
      </c>
      <c r="Q136" s="7">
        <f>'No. policies'!R136*LOOKUP(R$1,'Inputs &amp; Outputs'!$A$9:$A$58,'Inputs &amp; Outputs'!$I$9:$I$58)</f>
        <v>1057486923.5221145</v>
      </c>
      <c r="R136" s="7">
        <f>'No. policies'!S136*LOOKUP(S$1,'Inputs &amp; Outputs'!$A$9:$A$58,'Inputs &amp; Outputs'!$I$9:$I$58)</f>
        <v>991117739.92133474</v>
      </c>
      <c r="S136" s="7">
        <f>'No. policies'!T136*LOOKUP(T$1,'Inputs &amp; Outputs'!$A$9:$A$58,'Inputs &amp; Outputs'!$I$9:$I$58)</f>
        <v>920934641.85639012</v>
      </c>
      <c r="T136" s="7">
        <f>'No. policies'!U136*LOOKUP(U$1,'Inputs &amp; Outputs'!$A$9:$A$58,'Inputs &amp; Outputs'!$I$9:$I$58)</f>
        <v>854129279.23197734</v>
      </c>
      <c r="U136" s="7">
        <f>'No. policies'!V136*LOOKUP(V$1,'Inputs &amp; Outputs'!$A$9:$A$58,'Inputs &amp; Outputs'!$I$9:$I$58)</f>
        <v>788149974.95354569</v>
      </c>
      <c r="V136" s="7">
        <f>'No. policies'!W136*LOOKUP(W$1,'Inputs &amp; Outputs'!$A$9:$A$58,'Inputs &amp; Outputs'!$I$9:$I$58)</f>
        <v>721576252.17209613</v>
      </c>
      <c r="W136" s="7">
        <f>'No. policies'!X136*LOOKUP(X$1,'Inputs &amp; Outputs'!$A$9:$A$58,'Inputs &amp; Outputs'!$I$9:$I$58)</f>
        <v>656561426.10939038</v>
      </c>
      <c r="X136" s="7">
        <f>'No. policies'!Y136*LOOKUP(Y$1,'Inputs &amp; Outputs'!$A$9:$A$58,'Inputs &amp; Outputs'!$I$9:$I$58)</f>
        <v>590267260.22364664</v>
      </c>
      <c r="Y136" s="7">
        <f>'No. policies'!Z136*LOOKUP(Z$1,'Inputs &amp; Outputs'!$A$9:$A$58,'Inputs &amp; Outputs'!$I$9:$I$58)</f>
        <v>528980705.79478419</v>
      </c>
      <c r="Z136" s="7">
        <f>'No. policies'!AA136*LOOKUP(AA$1,'Inputs &amp; Outputs'!$A$9:$A$58,'Inputs &amp; Outputs'!$I$9:$I$58)</f>
        <v>471173080.34974211</v>
      </c>
      <c r="AA136" s="7">
        <f>'No. policies'!AB136*LOOKUP(AB$1,'Inputs &amp; Outputs'!$A$9:$A$58,'Inputs &amp; Outputs'!$I$9:$I$58)</f>
        <v>412155347.80323046</v>
      </c>
      <c r="AB136" s="7">
        <f>'No. policies'!AC136*LOOKUP(AC$1,'Inputs &amp; Outputs'!$A$9:$A$58,'Inputs &amp; Outputs'!$I$9:$I$58)</f>
        <v>358565062.3947053</v>
      </c>
      <c r="AC136" s="7">
        <f>'No. policies'!AD136*LOOKUP(AD$1,'Inputs &amp; Outputs'!$A$9:$A$58,'Inputs &amp; Outputs'!$I$9:$I$58)</f>
        <v>306689399.87453097</v>
      </c>
      <c r="AD136" s="7">
        <f>'No. policies'!AE136*LOOKUP(AE$1,'Inputs &amp; Outputs'!$A$9:$A$58,'Inputs &amp; Outputs'!$I$9:$I$58)</f>
        <v>260505255.75342086</v>
      </c>
      <c r="AE136" s="7">
        <f>'No. policies'!AF136*LOOKUP(AF$1,'Inputs &amp; Outputs'!$A$9:$A$58,'Inputs &amp; Outputs'!$I$9:$I$58)</f>
        <v>219043232.73962173</v>
      </c>
      <c r="AF136" s="7">
        <f>'No. policies'!AG136*LOOKUP(AG$1,'Inputs &amp; Outputs'!$A$9:$A$58,'Inputs &amp; Outputs'!$I$9:$I$58)</f>
        <v>177953085.84942579</v>
      </c>
      <c r="AG136" s="7">
        <f>'No. policies'!AH136*LOOKUP(AH$1,'Inputs &amp; Outputs'!$A$9:$A$58,'Inputs &amp; Outputs'!$I$9:$I$58)</f>
        <v>142258918.0034008</v>
      </c>
      <c r="AH136" s="7">
        <f>'No. policies'!AI136*LOOKUP(AI$1,'Inputs &amp; Outputs'!$A$9:$A$58,'Inputs &amp; Outputs'!$I$9:$I$58)</f>
        <v>112642062.61173435</v>
      </c>
      <c r="AI136" s="7">
        <f>'No. policies'!AJ136*LOOKUP(AJ$1,'Inputs &amp; Outputs'!$A$9:$A$58,'Inputs &amp; Outputs'!$I$9:$I$58)</f>
        <v>88436729.819817528</v>
      </c>
      <c r="AJ136" s="7">
        <f>'No. policies'!AK136*LOOKUP(AK$1,'Inputs &amp; Outputs'!$A$9:$A$58,'Inputs &amp; Outputs'!$I$9:$I$58)</f>
        <v>68426816.576962769</v>
      </c>
      <c r="AK136" s="7">
        <f>'No. policies'!AL136*LOOKUP(AL$1,'Inputs &amp; Outputs'!$A$9:$A$58,'Inputs &amp; Outputs'!$I$9:$I$58)</f>
        <v>51260298.883557752</v>
      </c>
      <c r="AL136" s="7">
        <f>'No. policies'!AM136*LOOKUP(AM$1,'Inputs &amp; Outputs'!$A$9:$A$58,'Inputs &amp; Outputs'!$I$9:$I$58)</f>
        <v>37728849.939389072</v>
      </c>
      <c r="AM136" s="7">
        <f>'No. policies'!AN136*LOOKUP(AN$1,'Inputs &amp; Outputs'!$A$9:$A$58,'Inputs &amp; Outputs'!$I$9:$I$58)</f>
        <v>28274619.945088629</v>
      </c>
      <c r="AN136" s="7">
        <f>'No. policies'!AO136*LOOKUP(AO$1,'Inputs &amp; Outputs'!$A$9:$A$58,'Inputs &amp; Outputs'!$I$9:$I$58)</f>
        <v>20821173.506080598</v>
      </c>
      <c r="AO136" s="7">
        <f>'No. policies'!AP136*LOOKUP(AP$1,'Inputs &amp; Outputs'!$A$9:$A$58,'Inputs &amp; Outputs'!$I$9:$I$58)</f>
        <v>15307363.781199396</v>
      </c>
      <c r="AP136" s="7">
        <f>'No. policies'!AQ136*LOOKUP(AQ$1,'Inputs &amp; Outputs'!$A$9:$A$58,'Inputs &amp; Outputs'!$I$9:$I$58)</f>
        <v>10707108.547919769</v>
      </c>
      <c r="AQ136" s="7">
        <f>'No. policies'!AR136*LOOKUP(AR$1,'Inputs &amp; Outputs'!$A$9:$A$58,'Inputs &amp; Outputs'!$I$9:$I$58)</f>
        <v>6891933.7260851022</v>
      </c>
      <c r="AR136" s="7">
        <f>'No. policies'!AS136*LOOKUP(AS$1,'Inputs &amp; Outputs'!$A$9:$A$58,'Inputs &amp; Outputs'!$I$9:$I$58)</f>
        <v>4410313.0771236662</v>
      </c>
      <c r="AS136" s="7">
        <f>'No. policies'!AT136*LOOKUP(AT$1,'Inputs &amp; Outputs'!$A$9:$A$58,'Inputs &amp; Outputs'!$I$9:$I$58)</f>
        <v>2629721.4718967513</v>
      </c>
      <c r="AT136" s="7">
        <f>'No. policies'!AU136*LOOKUP(AU$1,'Inputs &amp; Outputs'!$A$9:$A$58,'Inputs &amp; Outputs'!$I$9:$I$58)</f>
        <v>1565934.3744049142</v>
      </c>
      <c r="AU136" s="7">
        <f>'No. policies'!AV136*LOOKUP(AV$1,'Inputs &amp; Outputs'!$A$9:$A$58,'Inputs &amp; Outputs'!$I$9:$I$58)</f>
        <v>897916.47865694575</v>
      </c>
      <c r="AV136" s="7">
        <f>'No. policies'!AW136*LOOKUP(AW$1,'Inputs &amp; Outputs'!$A$9:$A$58,'Inputs &amp; Outputs'!$I$9:$I$58)</f>
        <v>368702.71707156982</v>
      </c>
      <c r="AW136" s="7">
        <f>'No. policies'!AX136*LOOKUP(AX$1,'Inputs &amp; Outputs'!$A$9:$A$58,'Inputs &amp; Outputs'!$I$9:$I$58)</f>
        <v>120555.71153846152</v>
      </c>
      <c r="AX136" s="7">
        <f>'No. policies'!AY136*LOOKUP(AY$1,'Inputs &amp; Outputs'!$A$9:$A$58,'Inputs &amp; Outputs'!$I$9:$I$58)</f>
        <v>50000</v>
      </c>
      <c r="AY136" s="7">
        <f>'No. policies'!AZ136*LOOKUP(AZ$1,'Inputs &amp; Outputs'!$A$9:$A$58,'Inputs &amp; Outputs'!$I$9:$I$58)</f>
        <v>0</v>
      </c>
      <c r="AZ136" s="7">
        <f>'No. policies'!BA136*LOOKUP(BA$1,'Inputs &amp; Outputs'!$A$9:$A$58,'Inputs &amp; Outputs'!$I$9:$I$58)</f>
        <v>0</v>
      </c>
      <c r="BA136" s="7">
        <f>'No. policies'!BB136*LOOKUP(BB$1,'Inputs &amp; Outputs'!$A$9:$A$58,'Inputs &amp; Outputs'!$I$9:$I$58)</f>
        <v>0</v>
      </c>
      <c r="BB136" s="7">
        <f>'No. policies'!BC136*LOOKUP(BC$1,'Inputs &amp; Outputs'!$A$9:$A$58,'Inputs &amp; Outputs'!$I$9:$I$58)</f>
        <v>0</v>
      </c>
      <c r="BC136" s="7">
        <f>'No. policies'!BD136*LOOKUP(BD$1,'Inputs &amp; Outputs'!$A$9:$A$58,'Inputs &amp; Outputs'!$I$9:$I$58)</f>
        <v>0</v>
      </c>
      <c r="BD136" s="7">
        <f>'No. policies'!BE136*LOOKUP(BE$1,'Inputs &amp; Outputs'!$A$9:$A$58,'Inputs &amp; Outputs'!$I$9:$I$58)</f>
        <v>0</v>
      </c>
      <c r="BE136" s="7">
        <f>'No. policies'!BF136*LOOKUP(BF$1,'Inputs &amp; Outputs'!$A$9:$A$58,'Inputs &amp; Outputs'!$I$9:$I$58)</f>
        <v>0</v>
      </c>
      <c r="BF136" s="7">
        <f>'No. policies'!BG136*LOOKUP(BG$1,'Inputs &amp; Outputs'!$A$9:$A$58,'Inputs &amp; Outputs'!$I$9:$I$58)</f>
        <v>0</v>
      </c>
      <c r="BG136" s="7">
        <f>'No. policies'!BH136*LOOKUP(BH$1,'Inputs &amp; Outputs'!$A$9:$A$58,'Inputs &amp; Outputs'!$I$9:$I$58)</f>
        <v>0</v>
      </c>
      <c r="BH136" s="7">
        <f>'No. policies'!BI136*LOOKUP(BI$1,'Inputs &amp; Outputs'!$A$9:$A$58,'Inputs &amp; Outputs'!$I$9:$I$58)</f>
        <v>0</v>
      </c>
      <c r="BI136" s="7">
        <f>'No. policies'!BJ136*LOOKUP(BJ$1,'Inputs &amp; Outputs'!$A$9:$A$58,'Inputs &amp; Outputs'!$I$9:$I$58)</f>
        <v>0</v>
      </c>
      <c r="BJ136" s="7">
        <f>'No. policies'!BK136*LOOKUP(BK$1,'Inputs &amp; Outputs'!$A$9:$A$58,'Inputs &amp; Outputs'!$I$9:$I$58)</f>
        <v>0</v>
      </c>
      <c r="BK136" s="7">
        <f>'No. policies'!BL136*LOOKUP(BL$1,'Inputs &amp; Outputs'!$A$9:$A$58,'Inputs &amp; Outputs'!$I$9:$I$58)</f>
        <v>0</v>
      </c>
      <c r="BL136" s="7">
        <f>'No. policies'!BM136*LOOKUP(BM$1,'Inputs &amp; Outputs'!$A$9:$A$58,'Inputs &amp; Outputs'!$I$9:$I$58)</f>
        <v>0</v>
      </c>
      <c r="BM136" s="7">
        <f>'No. policies'!BN136*LOOKUP(BN$1,'Inputs &amp; Outputs'!$A$9:$A$58,'Inputs &amp; Outputs'!$I$9:$I$58)</f>
        <v>0</v>
      </c>
      <c r="BN136" s="7">
        <f>'No. policies'!BO136*LOOKUP(BO$1,'Inputs &amp; Outputs'!$A$9:$A$58,'Inputs &amp; Outputs'!$I$9:$I$58)</f>
        <v>0</v>
      </c>
      <c r="BO136" s="7">
        <f>'No. policies'!BP136*LOOKUP(BP$1,'Inputs &amp; Outputs'!$A$9:$A$58,'Inputs &amp; Outputs'!$I$9:$I$58)</f>
        <v>0</v>
      </c>
      <c r="BP136" s="7">
        <f>'No. policies'!BQ136*LOOKUP(BQ$1,'Inputs &amp; Outputs'!$A$9:$A$58,'Inputs &amp; Outputs'!$I$9:$I$58)</f>
        <v>0</v>
      </c>
      <c r="BQ136" s="7">
        <f>'No. policies'!BR136*LOOKUP(BR$1,'Inputs &amp; Outputs'!$A$9:$A$58,'Inputs &amp; Outputs'!$I$9:$I$58)</f>
        <v>0</v>
      </c>
      <c r="BR136" s="7">
        <f>'No. policies'!BS136*LOOKUP(BS$1,'Inputs &amp; Outputs'!$A$9:$A$58,'Inputs &amp; Outputs'!$I$9:$I$58)</f>
        <v>0</v>
      </c>
      <c r="BS136" s="7">
        <f>'No. policies'!BT136*LOOKUP(BT$1,'Inputs &amp; Outputs'!$A$9:$A$58,'Inputs &amp; Outputs'!$I$9:$I$58)</f>
        <v>0</v>
      </c>
      <c r="BT136" s="7">
        <f>'No. policies'!BU136*LOOKUP(BU$1,'Inputs &amp; Outputs'!$A$9:$A$58,'Inputs &amp; Outputs'!$I$9:$I$58)</f>
        <v>0</v>
      </c>
    </row>
    <row r="137" spans="1:72" x14ac:dyDescent="0.25">
      <c r="A137" s="1">
        <v>136</v>
      </c>
      <c r="B137" s="7">
        <f>'No. policies'!C137*LOOKUP(C$1,'Inputs &amp; Outputs'!$A$9:$A$58,'Inputs &amp; Outputs'!$I$9:$I$58)</f>
        <v>1906942685.1922574</v>
      </c>
      <c r="C137" s="7">
        <f>'No. policies'!D137*LOOKUP(D$1,'Inputs &amp; Outputs'!$A$9:$A$58,'Inputs &amp; Outputs'!$I$9:$I$58)</f>
        <v>1864341233.2323589</v>
      </c>
      <c r="D137" s="7">
        <f>'No. policies'!E137*LOOKUP(E$1,'Inputs &amp; Outputs'!$A$9:$A$58,'Inputs &amp; Outputs'!$I$9:$I$58)</f>
        <v>1815619897.5325592</v>
      </c>
      <c r="E137" s="7">
        <f>'No. policies'!F137*LOOKUP(F$1,'Inputs &amp; Outputs'!$A$9:$A$58,'Inputs &amp; Outputs'!$I$9:$I$58)</f>
        <v>1767204965.5798223</v>
      </c>
      <c r="F137" s="7">
        <f>'No. policies'!G137*LOOKUP(G$1,'Inputs &amp; Outputs'!$A$9:$A$58,'Inputs &amp; Outputs'!$I$9:$I$58)</f>
        <v>1717979381.7422717</v>
      </c>
      <c r="G137" s="7">
        <f>'No. policies'!H137*LOOKUP(H$1,'Inputs &amp; Outputs'!$A$9:$A$58,'Inputs &amp; Outputs'!$I$9:$I$58)</f>
        <v>1661844948.6039133</v>
      </c>
      <c r="H137" s="7">
        <f>'No. policies'!I137*LOOKUP(I$1,'Inputs &amp; Outputs'!$A$9:$A$58,'Inputs &amp; Outputs'!$I$9:$I$58)</f>
        <v>1606620462.7588756</v>
      </c>
      <c r="I137" s="7">
        <f>'No. policies'!J137*LOOKUP(J$1,'Inputs &amp; Outputs'!$A$9:$A$58,'Inputs &amp; Outputs'!$I$9:$I$58)</f>
        <v>1548715797.3825345</v>
      </c>
      <c r="J137" s="7">
        <f>'No. policies'!K137*LOOKUP(K$1,'Inputs &amp; Outputs'!$A$9:$A$58,'Inputs &amp; Outputs'!$I$9:$I$58)</f>
        <v>1490897298.542309</v>
      </c>
      <c r="K137" s="7">
        <f>'No. policies'!L137*LOOKUP(L$1,'Inputs &amp; Outputs'!$A$9:$A$58,'Inputs &amp; Outputs'!$I$9:$I$58)</f>
        <v>1430493347.5795441</v>
      </c>
      <c r="L137" s="7">
        <f>'No. policies'!M137*LOOKUP(M$1,'Inputs &amp; Outputs'!$A$9:$A$58,'Inputs &amp; Outputs'!$I$9:$I$58)</f>
        <v>1368701530.0935986</v>
      </c>
      <c r="M137" s="7">
        <f>'No. policies'!N137*LOOKUP(N$1,'Inputs &amp; Outputs'!$A$9:$A$58,'Inputs &amp; Outputs'!$I$9:$I$58)</f>
        <v>1306603030.7832143</v>
      </c>
      <c r="N137" s="7">
        <f>'No. policies'!O137*LOOKUP(O$1,'Inputs &amp; Outputs'!$A$9:$A$58,'Inputs &amp; Outputs'!$I$9:$I$58)</f>
        <v>1242984854.8318226</v>
      </c>
      <c r="O137" s="7">
        <f>'No. policies'!P137*LOOKUP(P$1,'Inputs &amp; Outputs'!$A$9:$A$58,'Inputs &amp; Outputs'!$I$9:$I$58)</f>
        <v>1177358366.2783866</v>
      </c>
      <c r="P137" s="7">
        <f>'No. policies'!Q137*LOOKUP(Q$1,'Inputs &amp; Outputs'!$A$9:$A$58,'Inputs &amp; Outputs'!$I$9:$I$58)</f>
        <v>1112872149.1933355</v>
      </c>
      <c r="Q137" s="7">
        <f>'No. policies'!R137*LOOKUP(R$1,'Inputs &amp; Outputs'!$A$9:$A$58,'Inputs &amp; Outputs'!$I$9:$I$58)</f>
        <v>1047875590.4294345</v>
      </c>
      <c r="R137" s="7">
        <f>'No. policies'!S137*LOOKUP(S$1,'Inputs &amp; Outputs'!$A$9:$A$58,'Inputs &amp; Outputs'!$I$9:$I$58)</f>
        <v>981706941.55709791</v>
      </c>
      <c r="S137" s="7">
        <f>'No. policies'!T137*LOOKUP(T$1,'Inputs &amp; Outputs'!$A$9:$A$58,'Inputs &amp; Outputs'!$I$9:$I$58)</f>
        <v>917872878.62058175</v>
      </c>
      <c r="T137" s="7">
        <f>'No. policies'!U137*LOOKUP(U$1,'Inputs &amp; Outputs'!$A$9:$A$58,'Inputs &amp; Outputs'!$I$9:$I$58)</f>
        <v>850804201.74591613</v>
      </c>
      <c r="U137" s="7">
        <f>'No. policies'!V137*LOOKUP(V$1,'Inputs &amp; Outputs'!$A$9:$A$58,'Inputs &amp; Outputs'!$I$9:$I$58)</f>
        <v>788346913.977772</v>
      </c>
      <c r="V137" s="7">
        <f>'No. policies'!W137*LOOKUP(W$1,'Inputs &amp; Outputs'!$A$9:$A$58,'Inputs &amp; Outputs'!$I$9:$I$58)</f>
        <v>721948486.50388479</v>
      </c>
      <c r="W137" s="7">
        <f>'No. policies'!X137*LOOKUP(X$1,'Inputs &amp; Outputs'!$A$9:$A$58,'Inputs &amp; Outputs'!$I$9:$I$58)</f>
        <v>658490941.38783097</v>
      </c>
      <c r="X137" s="7">
        <f>'No. policies'!Y137*LOOKUP(Y$1,'Inputs &amp; Outputs'!$A$9:$A$58,'Inputs &amp; Outputs'!$I$9:$I$58)</f>
        <v>594554117.42080164</v>
      </c>
      <c r="Y137" s="7">
        <f>'No. policies'!Z137*LOOKUP(Z$1,'Inputs &amp; Outputs'!$A$9:$A$58,'Inputs &amp; Outputs'!$I$9:$I$58)</f>
        <v>533463593.1320281</v>
      </c>
      <c r="Z137" s="7">
        <f>'No. policies'!AA137*LOOKUP(AA$1,'Inputs &amp; Outputs'!$A$9:$A$58,'Inputs &amp; Outputs'!$I$9:$I$58)</f>
        <v>475076631.49102563</v>
      </c>
      <c r="AA137" s="7">
        <f>'No. policies'!AB137*LOOKUP(AB$1,'Inputs &amp; Outputs'!$A$9:$A$58,'Inputs &amp; Outputs'!$I$9:$I$58)</f>
        <v>417147081.96647745</v>
      </c>
      <c r="AB137" s="7">
        <f>'No. policies'!AC137*LOOKUP(AC$1,'Inputs &amp; Outputs'!$A$9:$A$58,'Inputs &amp; Outputs'!$I$9:$I$58)</f>
        <v>360700873.90861911</v>
      </c>
      <c r="AC137" s="7">
        <f>'No. policies'!AD137*LOOKUP(AD$1,'Inputs &amp; Outputs'!$A$9:$A$58,'Inputs &amp; Outputs'!$I$9:$I$58)</f>
        <v>306455820.74286723</v>
      </c>
      <c r="AD137" s="7">
        <f>'No. policies'!AE137*LOOKUP(AE$1,'Inputs &amp; Outputs'!$A$9:$A$58,'Inputs &amp; Outputs'!$I$9:$I$58)</f>
        <v>258879130.56145194</v>
      </c>
      <c r="AE137" s="7">
        <f>'No. policies'!AF137*LOOKUP(AF$1,'Inputs &amp; Outputs'!$A$9:$A$58,'Inputs &amp; Outputs'!$I$9:$I$58)</f>
        <v>215424345.00275785</v>
      </c>
      <c r="AF137" s="7">
        <f>'No. policies'!AG137*LOOKUP(AG$1,'Inputs &amp; Outputs'!$A$9:$A$58,'Inputs &amp; Outputs'!$I$9:$I$58)</f>
        <v>178512100.77879572</v>
      </c>
      <c r="AG137" s="7">
        <f>'No. policies'!AH137*LOOKUP(AH$1,'Inputs &amp; Outputs'!$A$9:$A$58,'Inputs &amp; Outputs'!$I$9:$I$58)</f>
        <v>145282027.97918648</v>
      </c>
      <c r="AH137" s="7">
        <f>'No. policies'!AI137*LOOKUP(AI$1,'Inputs &amp; Outputs'!$A$9:$A$58,'Inputs &amp; Outputs'!$I$9:$I$58)</f>
        <v>114165336.05630584</v>
      </c>
      <c r="AI137" s="7">
        <f>'No. policies'!AJ137*LOOKUP(AJ$1,'Inputs &amp; Outputs'!$A$9:$A$58,'Inputs &amp; Outputs'!$I$9:$I$58)</f>
        <v>90226343.23944284</v>
      </c>
      <c r="AJ137" s="7">
        <f>'No. policies'!AK137*LOOKUP(AK$1,'Inputs &amp; Outputs'!$A$9:$A$58,'Inputs &amp; Outputs'!$I$9:$I$58)</f>
        <v>70095763.322742358</v>
      </c>
      <c r="AK137" s="7">
        <f>'No. policies'!AL137*LOOKUP(AL$1,'Inputs &amp; Outputs'!$A$9:$A$58,'Inputs &amp; Outputs'!$I$9:$I$58)</f>
        <v>51910810.290709503</v>
      </c>
      <c r="AL137" s="7">
        <f>'No. policies'!AM137*LOOKUP(AM$1,'Inputs &amp; Outputs'!$A$9:$A$58,'Inputs &amp; Outputs'!$I$9:$I$58)</f>
        <v>38034099.534367949</v>
      </c>
      <c r="AM137" s="7">
        <f>'No. policies'!AN137*LOOKUP(AN$1,'Inputs &amp; Outputs'!$A$9:$A$58,'Inputs &amp; Outputs'!$I$9:$I$58)</f>
        <v>27470057.588927571</v>
      </c>
      <c r="AN137" s="7">
        <f>'No. policies'!AO137*LOOKUP(AO$1,'Inputs &amp; Outputs'!$A$9:$A$58,'Inputs &amp; Outputs'!$I$9:$I$58)</f>
        <v>19248741.131923467</v>
      </c>
      <c r="AO137" s="7">
        <f>'No. policies'!AP137*LOOKUP(AP$1,'Inputs &amp; Outputs'!$A$9:$A$58,'Inputs &amp; Outputs'!$I$9:$I$58)</f>
        <v>13208360.72090115</v>
      </c>
      <c r="AP137" s="7">
        <f>'No. policies'!AQ137*LOOKUP(AQ$1,'Inputs &amp; Outputs'!$A$9:$A$58,'Inputs &amp; Outputs'!$I$9:$I$58)</f>
        <v>9308432.2060743943</v>
      </c>
      <c r="AQ137" s="7">
        <f>'No. policies'!AR137*LOOKUP(AR$1,'Inputs &amp; Outputs'!$A$9:$A$58,'Inputs &amp; Outputs'!$I$9:$I$58)</f>
        <v>6166467.0180761442</v>
      </c>
      <c r="AR137" s="7">
        <f>'No. policies'!AS137*LOOKUP(AS$1,'Inputs &amp; Outputs'!$A$9:$A$58,'Inputs &amp; Outputs'!$I$9:$I$58)</f>
        <v>4155871.9380588396</v>
      </c>
      <c r="AS137" s="7">
        <f>'No. policies'!AT137*LOOKUP(AT$1,'Inputs &amp; Outputs'!$A$9:$A$58,'Inputs &amp; Outputs'!$I$9:$I$58)</f>
        <v>3022217.2139708931</v>
      </c>
      <c r="AT137" s="7">
        <f>'No. policies'!AU137*LOOKUP(AU$1,'Inputs &amp; Outputs'!$A$9:$A$58,'Inputs &amp; Outputs'!$I$9:$I$58)</f>
        <v>1957417.9680061429</v>
      </c>
      <c r="AU137" s="7">
        <f>'No. policies'!AV137*LOOKUP(AV$1,'Inputs &amp; Outputs'!$A$9:$A$58,'Inputs &amp; Outputs'!$I$9:$I$58)</f>
        <v>1052729.6646322813</v>
      </c>
      <c r="AV137" s="7">
        <f>'No. policies'!AW137*LOOKUP(AW$1,'Inputs &amp; Outputs'!$A$9:$A$58,'Inputs &amp; Outputs'!$I$9:$I$58)</f>
        <v>565344.16617640702</v>
      </c>
      <c r="AW137" s="7">
        <f>'No. policies'!AX137*LOOKUP(AX$1,'Inputs &amp; Outputs'!$A$9:$A$58,'Inputs &amp; Outputs'!$I$9:$I$58)</f>
        <v>195903.03124999997</v>
      </c>
      <c r="AX137" s="7">
        <f>'No. policies'!AY137*LOOKUP(AY$1,'Inputs &amp; Outputs'!$A$9:$A$58,'Inputs &amp; Outputs'!$I$9:$I$58)</f>
        <v>225000</v>
      </c>
      <c r="AY137" s="7">
        <f>'No. policies'!AZ137*LOOKUP(AZ$1,'Inputs &amp; Outputs'!$A$9:$A$58,'Inputs &amp; Outputs'!$I$9:$I$58)</f>
        <v>0</v>
      </c>
      <c r="AZ137" s="7">
        <f>'No. policies'!BA137*LOOKUP(BA$1,'Inputs &amp; Outputs'!$A$9:$A$58,'Inputs &amp; Outputs'!$I$9:$I$58)</f>
        <v>0</v>
      </c>
      <c r="BA137" s="7">
        <f>'No. policies'!BB137*LOOKUP(BB$1,'Inputs &amp; Outputs'!$A$9:$A$58,'Inputs &amp; Outputs'!$I$9:$I$58)</f>
        <v>0</v>
      </c>
      <c r="BB137" s="7">
        <f>'No. policies'!BC137*LOOKUP(BC$1,'Inputs &amp; Outputs'!$A$9:$A$58,'Inputs &amp; Outputs'!$I$9:$I$58)</f>
        <v>0</v>
      </c>
      <c r="BC137" s="7">
        <f>'No. policies'!BD137*LOOKUP(BD$1,'Inputs &amp; Outputs'!$A$9:$A$58,'Inputs &amp; Outputs'!$I$9:$I$58)</f>
        <v>0</v>
      </c>
      <c r="BD137" s="7">
        <f>'No. policies'!BE137*LOOKUP(BE$1,'Inputs &amp; Outputs'!$A$9:$A$58,'Inputs &amp; Outputs'!$I$9:$I$58)</f>
        <v>0</v>
      </c>
      <c r="BE137" s="7">
        <f>'No. policies'!BF137*LOOKUP(BF$1,'Inputs &amp; Outputs'!$A$9:$A$58,'Inputs &amp; Outputs'!$I$9:$I$58)</f>
        <v>0</v>
      </c>
      <c r="BF137" s="7">
        <f>'No. policies'!BG137*LOOKUP(BG$1,'Inputs &amp; Outputs'!$A$9:$A$58,'Inputs &amp; Outputs'!$I$9:$I$58)</f>
        <v>0</v>
      </c>
      <c r="BG137" s="7">
        <f>'No. policies'!BH137*LOOKUP(BH$1,'Inputs &amp; Outputs'!$A$9:$A$58,'Inputs &amp; Outputs'!$I$9:$I$58)</f>
        <v>0</v>
      </c>
      <c r="BH137" s="7">
        <f>'No. policies'!BI137*LOOKUP(BI$1,'Inputs &amp; Outputs'!$A$9:$A$58,'Inputs &amp; Outputs'!$I$9:$I$58)</f>
        <v>0</v>
      </c>
      <c r="BI137" s="7">
        <f>'No. policies'!BJ137*LOOKUP(BJ$1,'Inputs &amp; Outputs'!$A$9:$A$58,'Inputs &amp; Outputs'!$I$9:$I$58)</f>
        <v>0</v>
      </c>
      <c r="BJ137" s="7">
        <f>'No. policies'!BK137*LOOKUP(BK$1,'Inputs &amp; Outputs'!$A$9:$A$58,'Inputs &amp; Outputs'!$I$9:$I$58)</f>
        <v>0</v>
      </c>
      <c r="BK137" s="7">
        <f>'No. policies'!BL137*LOOKUP(BL$1,'Inputs &amp; Outputs'!$A$9:$A$58,'Inputs &amp; Outputs'!$I$9:$I$58)</f>
        <v>0</v>
      </c>
      <c r="BL137" s="7">
        <f>'No. policies'!BM137*LOOKUP(BM$1,'Inputs &amp; Outputs'!$A$9:$A$58,'Inputs &amp; Outputs'!$I$9:$I$58)</f>
        <v>0</v>
      </c>
      <c r="BM137" s="7">
        <f>'No. policies'!BN137*LOOKUP(BN$1,'Inputs &amp; Outputs'!$A$9:$A$58,'Inputs &amp; Outputs'!$I$9:$I$58)</f>
        <v>0</v>
      </c>
      <c r="BN137" s="7">
        <f>'No. policies'!BO137*LOOKUP(BO$1,'Inputs &amp; Outputs'!$A$9:$A$58,'Inputs &amp; Outputs'!$I$9:$I$58)</f>
        <v>0</v>
      </c>
      <c r="BO137" s="7">
        <f>'No. policies'!BP137*LOOKUP(BP$1,'Inputs &amp; Outputs'!$A$9:$A$58,'Inputs &amp; Outputs'!$I$9:$I$58)</f>
        <v>0</v>
      </c>
      <c r="BP137" s="7">
        <f>'No. policies'!BQ137*LOOKUP(BQ$1,'Inputs &amp; Outputs'!$A$9:$A$58,'Inputs &amp; Outputs'!$I$9:$I$58)</f>
        <v>0</v>
      </c>
      <c r="BQ137" s="7">
        <f>'No. policies'!BR137*LOOKUP(BR$1,'Inputs &amp; Outputs'!$A$9:$A$58,'Inputs &amp; Outputs'!$I$9:$I$58)</f>
        <v>0</v>
      </c>
      <c r="BR137" s="7">
        <f>'No. policies'!BS137*LOOKUP(BS$1,'Inputs &amp; Outputs'!$A$9:$A$58,'Inputs &amp; Outputs'!$I$9:$I$58)</f>
        <v>0</v>
      </c>
      <c r="BS137" s="7">
        <f>'No. policies'!BT137*LOOKUP(BT$1,'Inputs &amp; Outputs'!$A$9:$A$58,'Inputs &amp; Outputs'!$I$9:$I$58)</f>
        <v>0</v>
      </c>
      <c r="BT137" s="7">
        <f>'No. policies'!BU137*LOOKUP(BU$1,'Inputs &amp; Outputs'!$A$9:$A$58,'Inputs &amp; Outputs'!$I$9:$I$58)</f>
        <v>0</v>
      </c>
    </row>
    <row r="138" spans="1:72" x14ac:dyDescent="0.25">
      <c r="A138" s="1">
        <v>137</v>
      </c>
      <c r="B138" s="7">
        <f>'No. policies'!C138*LOOKUP(C$1,'Inputs &amp; Outputs'!$A$9:$A$58,'Inputs &amp; Outputs'!$I$9:$I$58)</f>
        <v>1909240667.9420371</v>
      </c>
      <c r="C138" s="7">
        <f>'No. policies'!D138*LOOKUP(D$1,'Inputs &amp; Outputs'!$A$9:$A$58,'Inputs &amp; Outputs'!$I$9:$I$58)</f>
        <v>1861716984.563019</v>
      </c>
      <c r="D138" s="7">
        <f>'No. policies'!E138*LOOKUP(E$1,'Inputs &amp; Outputs'!$A$9:$A$58,'Inputs &amp; Outputs'!$I$9:$I$58)</f>
        <v>1813787048.8574808</v>
      </c>
      <c r="E138" s="7">
        <f>'No. policies'!F138*LOOKUP(F$1,'Inputs &amp; Outputs'!$A$9:$A$58,'Inputs &amp; Outputs'!$I$9:$I$58)</f>
        <v>1762192633.8297985</v>
      </c>
      <c r="F138" s="7">
        <f>'No. policies'!G138*LOOKUP(G$1,'Inputs &amp; Outputs'!$A$9:$A$58,'Inputs &amp; Outputs'!$I$9:$I$58)</f>
        <v>1710994305.9880848</v>
      </c>
      <c r="G138" s="7">
        <f>'No. policies'!H138*LOOKUP(H$1,'Inputs &amp; Outputs'!$A$9:$A$58,'Inputs &amp; Outputs'!$I$9:$I$58)</f>
        <v>1660143633.1364646</v>
      </c>
      <c r="H138" s="7">
        <f>'No. policies'!I138*LOOKUP(I$1,'Inputs &amp; Outputs'!$A$9:$A$58,'Inputs &amp; Outputs'!$I$9:$I$58)</f>
        <v>1606951519.9323268</v>
      </c>
      <c r="I138" s="7">
        <f>'No. policies'!J138*LOOKUP(J$1,'Inputs &amp; Outputs'!$A$9:$A$58,'Inputs &amp; Outputs'!$I$9:$I$58)</f>
        <v>1551932237.2524879</v>
      </c>
      <c r="J138" s="7">
        <f>'No. policies'!K138*LOOKUP(K$1,'Inputs &amp; Outputs'!$A$9:$A$58,'Inputs &amp; Outputs'!$I$9:$I$58)</f>
        <v>1489025095.9907699</v>
      </c>
      <c r="K138" s="7">
        <f>'No. policies'!L138*LOOKUP(L$1,'Inputs &amp; Outputs'!$A$9:$A$58,'Inputs &amp; Outputs'!$I$9:$I$58)</f>
        <v>1431400062.1459372</v>
      </c>
      <c r="L138" s="7">
        <f>'No. policies'!M138*LOOKUP(M$1,'Inputs &amp; Outputs'!$A$9:$A$58,'Inputs &amp; Outputs'!$I$9:$I$58)</f>
        <v>1372793313.4421594</v>
      </c>
      <c r="M138" s="7">
        <f>'No. policies'!N138*LOOKUP(N$1,'Inputs &amp; Outputs'!$A$9:$A$58,'Inputs &amp; Outputs'!$I$9:$I$58)</f>
        <v>1313092313.8123686</v>
      </c>
      <c r="N138" s="7">
        <f>'No. policies'!O138*LOOKUP(O$1,'Inputs &amp; Outputs'!$A$9:$A$58,'Inputs &amp; Outputs'!$I$9:$I$58)</f>
        <v>1252228399.2465825</v>
      </c>
      <c r="O138" s="7">
        <f>'No. policies'!P138*LOOKUP(P$1,'Inputs &amp; Outputs'!$A$9:$A$58,'Inputs &amp; Outputs'!$I$9:$I$58)</f>
        <v>1189647027.8851118</v>
      </c>
      <c r="P138" s="7">
        <f>'No. policies'!Q138*LOOKUP(Q$1,'Inputs &amp; Outputs'!$A$9:$A$58,'Inputs &amp; Outputs'!$I$9:$I$58)</f>
        <v>1120901891.870717</v>
      </c>
      <c r="Q138" s="7">
        <f>'No. policies'!R138*LOOKUP(R$1,'Inputs &amp; Outputs'!$A$9:$A$58,'Inputs &amp; Outputs'!$I$9:$I$58)</f>
        <v>1061091173.4318695</v>
      </c>
      <c r="R138" s="7">
        <f>'No. policies'!S138*LOOKUP(S$1,'Inputs &amp; Outputs'!$A$9:$A$58,'Inputs &amp; Outputs'!$I$9:$I$58)</f>
        <v>1001446664.9552532</v>
      </c>
      <c r="S138" s="7">
        <f>'No. policies'!T138*LOOKUP(T$1,'Inputs &amp; Outputs'!$A$9:$A$58,'Inputs &amp; Outputs'!$I$9:$I$58)</f>
        <v>939742616.01921356</v>
      </c>
      <c r="T138" s="7">
        <f>'No. policies'!U138*LOOKUP(U$1,'Inputs &amp; Outputs'!$A$9:$A$58,'Inputs &amp; Outputs'!$I$9:$I$58)</f>
        <v>872001570.71955645</v>
      </c>
      <c r="U138" s="7">
        <f>'No. policies'!V138*LOOKUP(V$1,'Inputs &amp; Outputs'!$A$9:$A$58,'Inputs &amp; Outputs'!$I$9:$I$58)</f>
        <v>806268365.18236291</v>
      </c>
      <c r="V138" s="7">
        <f>'No. policies'!W138*LOOKUP(W$1,'Inputs &amp; Outputs'!$A$9:$A$58,'Inputs &amp; Outputs'!$I$9:$I$58)</f>
        <v>740560203.09331203</v>
      </c>
      <c r="W138" s="7">
        <f>'No. policies'!X138*LOOKUP(X$1,'Inputs &amp; Outputs'!$A$9:$A$58,'Inputs &amp; Outputs'!$I$9:$I$58)</f>
        <v>672172958.81677365</v>
      </c>
      <c r="X138" s="7">
        <f>'No. policies'!Y138*LOOKUP(Y$1,'Inputs &amp; Outputs'!$A$9:$A$58,'Inputs &amp; Outputs'!$I$9:$I$58)</f>
        <v>605271260.41368914</v>
      </c>
      <c r="Y138" s="7">
        <f>'No. policies'!Z138*LOOKUP(Z$1,'Inputs &amp; Outputs'!$A$9:$A$58,'Inputs &amp; Outputs'!$I$9:$I$58)</f>
        <v>542120203.16256809</v>
      </c>
      <c r="Z138" s="7">
        <f>'No. policies'!AA138*LOOKUP(AA$1,'Inputs &amp; Outputs'!$A$9:$A$58,'Inputs &amp; Outputs'!$I$9:$I$58)</f>
        <v>480859670.21885312</v>
      </c>
      <c r="AA138" s="7">
        <f>'No. policies'!AB138*LOOKUP(AB$1,'Inputs &amp; Outputs'!$A$9:$A$58,'Inputs &amp; Outputs'!$I$9:$I$58)</f>
        <v>423083198.26871711</v>
      </c>
      <c r="AB138" s="7">
        <f>'No. policies'!AC138*LOOKUP(AC$1,'Inputs &amp; Outputs'!$A$9:$A$58,'Inputs &amp; Outputs'!$I$9:$I$58)</f>
        <v>370626115.64974791</v>
      </c>
      <c r="AC138" s="7">
        <f>'No. policies'!AD138*LOOKUP(AD$1,'Inputs &amp; Outputs'!$A$9:$A$58,'Inputs &amp; Outputs'!$I$9:$I$58)</f>
        <v>317784408.62856007</v>
      </c>
      <c r="AD138" s="7">
        <f>'No. policies'!AE138*LOOKUP(AE$1,'Inputs &amp; Outputs'!$A$9:$A$58,'Inputs &amp; Outputs'!$I$9:$I$58)</f>
        <v>268310656.67487165</v>
      </c>
      <c r="AE138" s="7">
        <f>'No. policies'!AF138*LOOKUP(AF$1,'Inputs &amp; Outputs'!$A$9:$A$58,'Inputs &amp; Outputs'!$I$9:$I$58)</f>
        <v>223566842.41070157</v>
      </c>
      <c r="AF138" s="7">
        <f>'No. policies'!AG138*LOOKUP(AG$1,'Inputs &amp; Outputs'!$A$9:$A$58,'Inputs &amp; Outputs'!$I$9:$I$58)</f>
        <v>186338309.78997466</v>
      </c>
      <c r="AG138" s="7">
        <f>'No. policies'!AH138*LOOKUP(AH$1,'Inputs &amp; Outputs'!$A$9:$A$58,'Inputs &amp; Outputs'!$I$9:$I$58)</f>
        <v>152451117.35033539</v>
      </c>
      <c r="AH138" s="7">
        <f>'No. policies'!AI138*LOOKUP(AI$1,'Inputs &amp; Outputs'!$A$9:$A$58,'Inputs &amp; Outputs'!$I$9:$I$58)</f>
        <v>121461014.13293774</v>
      </c>
      <c r="AI138" s="7">
        <f>'No. policies'!AJ138*LOOKUP(AJ$1,'Inputs &amp; Outputs'!$A$9:$A$58,'Inputs &amp; Outputs'!$I$9:$I$58)</f>
        <v>94103838.98196435</v>
      </c>
      <c r="AJ138" s="7">
        <f>'No. policies'!AK138*LOOKUP(AK$1,'Inputs &amp; Outputs'!$A$9:$A$58,'Inputs &amp; Outputs'!$I$9:$I$58)</f>
        <v>72738262.33689335</v>
      </c>
      <c r="AK138" s="7">
        <f>'No. policies'!AL138*LOOKUP(AL$1,'Inputs &amp; Outputs'!$A$9:$A$58,'Inputs &amp; Outputs'!$I$9:$I$58)</f>
        <v>54512855.919316493</v>
      </c>
      <c r="AL138" s="7">
        <f>'No. policies'!AM138*LOOKUP(AM$1,'Inputs &amp; Outputs'!$A$9:$A$58,'Inputs &amp; Outputs'!$I$9:$I$58)</f>
        <v>39499297.590266556</v>
      </c>
      <c r="AM138" s="7">
        <f>'No. policies'!AN138*LOOKUP(AN$1,'Inputs &amp; Outputs'!$A$9:$A$58,'Inputs &amp; Outputs'!$I$9:$I$58)</f>
        <v>29021713.561523899</v>
      </c>
      <c r="AN138" s="7">
        <f>'No. policies'!AO138*LOOKUP(AO$1,'Inputs &amp; Outputs'!$A$9:$A$58,'Inputs &amp; Outputs'!$I$9:$I$58)</f>
        <v>20224733.640020996</v>
      </c>
      <c r="AO138" s="7">
        <f>'No. policies'!AP138*LOOKUP(AP$1,'Inputs &amp; Outputs'!$A$9:$A$58,'Inputs &amp; Outputs'!$I$9:$I$58)</f>
        <v>14027483.866383392</v>
      </c>
      <c r="AP138" s="7">
        <f>'No. policies'!AQ138*LOOKUP(AQ$1,'Inputs &amp; Outputs'!$A$9:$A$58,'Inputs &amp; Outputs'!$I$9:$I$58)</f>
        <v>9597813.5181803331</v>
      </c>
      <c r="AQ138" s="7">
        <f>'No. policies'!AR138*LOOKUP(AR$1,'Inputs &amp; Outputs'!$A$9:$A$58,'Inputs &amp; Outputs'!$I$9:$I$58)</f>
        <v>6891933.7260851022</v>
      </c>
      <c r="AR138" s="7">
        <f>'No. policies'!AS138*LOOKUP(AS$1,'Inputs &amp; Outputs'!$A$9:$A$58,'Inputs &amp; Outputs'!$I$9:$I$58)</f>
        <v>4622347.3596776891</v>
      </c>
      <c r="AS138" s="7">
        <f>'No. policies'!AT138*LOOKUP(AT$1,'Inputs &amp; Outputs'!$A$9:$A$58,'Inputs &amp; Outputs'!$I$9:$I$58)</f>
        <v>2982967.6397634791</v>
      </c>
      <c r="AT138" s="7">
        <f>'No. policies'!AU138*LOOKUP(AU$1,'Inputs &amp; Outputs'!$A$9:$A$58,'Inputs &amp; Outputs'!$I$9:$I$58)</f>
        <v>2028596.803206366</v>
      </c>
      <c r="AU138" s="7">
        <f>'No. policies'!AV138*LOOKUP(AV$1,'Inputs &amp; Outputs'!$A$9:$A$58,'Inputs &amp; Outputs'!$I$9:$I$58)</f>
        <v>1145617.5762174826</v>
      </c>
      <c r="AV138" s="7">
        <f>'No. policies'!AW138*LOOKUP(AW$1,'Inputs &amp; Outputs'!$A$9:$A$58,'Inputs &amp; Outputs'!$I$9:$I$58)</f>
        <v>589924.34731451166</v>
      </c>
      <c r="AW138" s="7">
        <f>'No. policies'!AX138*LOOKUP(AX$1,'Inputs &amp; Outputs'!$A$9:$A$58,'Inputs &amp; Outputs'!$I$9:$I$58)</f>
        <v>195903.03124999997</v>
      </c>
      <c r="AX138" s="7">
        <f>'No. policies'!AY138*LOOKUP(AY$1,'Inputs &amp; Outputs'!$A$9:$A$58,'Inputs &amp; Outputs'!$I$9:$I$58)</f>
        <v>150000</v>
      </c>
      <c r="AY138" s="7">
        <f>'No. policies'!AZ138*LOOKUP(AZ$1,'Inputs &amp; Outputs'!$A$9:$A$58,'Inputs &amp; Outputs'!$I$9:$I$58)</f>
        <v>0</v>
      </c>
      <c r="AZ138" s="7">
        <f>'No. policies'!BA138*LOOKUP(BA$1,'Inputs &amp; Outputs'!$A$9:$A$58,'Inputs &amp; Outputs'!$I$9:$I$58)</f>
        <v>0</v>
      </c>
      <c r="BA138" s="7">
        <f>'No. policies'!BB138*LOOKUP(BB$1,'Inputs &amp; Outputs'!$A$9:$A$58,'Inputs &amp; Outputs'!$I$9:$I$58)</f>
        <v>0</v>
      </c>
      <c r="BB138" s="7">
        <f>'No. policies'!BC138*LOOKUP(BC$1,'Inputs &amp; Outputs'!$A$9:$A$58,'Inputs &amp; Outputs'!$I$9:$I$58)</f>
        <v>0</v>
      </c>
      <c r="BC138" s="7">
        <f>'No. policies'!BD138*LOOKUP(BD$1,'Inputs &amp; Outputs'!$A$9:$A$58,'Inputs &amp; Outputs'!$I$9:$I$58)</f>
        <v>0</v>
      </c>
      <c r="BD138" s="7">
        <f>'No. policies'!BE138*LOOKUP(BE$1,'Inputs &amp; Outputs'!$A$9:$A$58,'Inputs &amp; Outputs'!$I$9:$I$58)</f>
        <v>0</v>
      </c>
      <c r="BE138" s="7">
        <f>'No. policies'!BF138*LOOKUP(BF$1,'Inputs &amp; Outputs'!$A$9:$A$58,'Inputs &amp; Outputs'!$I$9:$I$58)</f>
        <v>0</v>
      </c>
      <c r="BF138" s="7">
        <f>'No. policies'!BG138*LOOKUP(BG$1,'Inputs &amp; Outputs'!$A$9:$A$58,'Inputs &amp; Outputs'!$I$9:$I$58)</f>
        <v>0</v>
      </c>
      <c r="BG138" s="7">
        <f>'No. policies'!BH138*LOOKUP(BH$1,'Inputs &amp; Outputs'!$A$9:$A$58,'Inputs &amp; Outputs'!$I$9:$I$58)</f>
        <v>0</v>
      </c>
      <c r="BH138" s="7">
        <f>'No. policies'!BI138*LOOKUP(BI$1,'Inputs &amp; Outputs'!$A$9:$A$58,'Inputs &amp; Outputs'!$I$9:$I$58)</f>
        <v>0</v>
      </c>
      <c r="BI138" s="7">
        <f>'No. policies'!BJ138*LOOKUP(BJ$1,'Inputs &amp; Outputs'!$A$9:$A$58,'Inputs &amp; Outputs'!$I$9:$I$58)</f>
        <v>0</v>
      </c>
      <c r="BJ138" s="7">
        <f>'No. policies'!BK138*LOOKUP(BK$1,'Inputs &amp; Outputs'!$A$9:$A$58,'Inputs &amp; Outputs'!$I$9:$I$58)</f>
        <v>0</v>
      </c>
      <c r="BK138" s="7">
        <f>'No. policies'!BL138*LOOKUP(BL$1,'Inputs &amp; Outputs'!$A$9:$A$58,'Inputs &amp; Outputs'!$I$9:$I$58)</f>
        <v>0</v>
      </c>
      <c r="BL138" s="7">
        <f>'No. policies'!BM138*LOOKUP(BM$1,'Inputs &amp; Outputs'!$A$9:$A$58,'Inputs &amp; Outputs'!$I$9:$I$58)</f>
        <v>0</v>
      </c>
      <c r="BM138" s="7">
        <f>'No. policies'!BN138*LOOKUP(BN$1,'Inputs &amp; Outputs'!$A$9:$A$58,'Inputs &amp; Outputs'!$I$9:$I$58)</f>
        <v>0</v>
      </c>
      <c r="BN138" s="7">
        <f>'No. policies'!BO138*LOOKUP(BO$1,'Inputs &amp; Outputs'!$A$9:$A$58,'Inputs &amp; Outputs'!$I$9:$I$58)</f>
        <v>0</v>
      </c>
      <c r="BO138" s="7">
        <f>'No. policies'!BP138*LOOKUP(BP$1,'Inputs &amp; Outputs'!$A$9:$A$58,'Inputs &amp; Outputs'!$I$9:$I$58)</f>
        <v>0</v>
      </c>
      <c r="BP138" s="7">
        <f>'No. policies'!BQ138*LOOKUP(BQ$1,'Inputs &amp; Outputs'!$A$9:$A$58,'Inputs &amp; Outputs'!$I$9:$I$58)</f>
        <v>0</v>
      </c>
      <c r="BQ138" s="7">
        <f>'No. policies'!BR138*LOOKUP(BR$1,'Inputs &amp; Outputs'!$A$9:$A$58,'Inputs &amp; Outputs'!$I$9:$I$58)</f>
        <v>0</v>
      </c>
      <c r="BR138" s="7">
        <f>'No. policies'!BS138*LOOKUP(BS$1,'Inputs &amp; Outputs'!$A$9:$A$58,'Inputs &amp; Outputs'!$I$9:$I$58)</f>
        <v>0</v>
      </c>
      <c r="BS138" s="7">
        <f>'No. policies'!BT138*LOOKUP(BT$1,'Inputs &amp; Outputs'!$A$9:$A$58,'Inputs &amp; Outputs'!$I$9:$I$58)</f>
        <v>0</v>
      </c>
      <c r="BT138" s="7">
        <f>'No. policies'!BU138*LOOKUP(BU$1,'Inputs &amp; Outputs'!$A$9:$A$58,'Inputs &amp; Outputs'!$I$9:$I$58)</f>
        <v>0</v>
      </c>
    </row>
    <row r="139" spans="1:72" x14ac:dyDescent="0.25">
      <c r="A139" s="1">
        <v>138</v>
      </c>
      <c r="B139" s="7">
        <f>'No. policies'!C139*LOOKUP(C$1,'Inputs &amp; Outputs'!$A$9:$A$58,'Inputs &amp; Outputs'!$I$9:$I$58)</f>
        <v>1908474673.6921105</v>
      </c>
      <c r="C139" s="7">
        <f>'No. policies'!D139*LOOKUP(D$1,'Inputs &amp; Outputs'!$A$9:$A$58,'Inputs &amp; Outputs'!$I$9:$I$58)</f>
        <v>1862091877.2300677</v>
      </c>
      <c r="D139" s="7">
        <f>'No. policies'!E139*LOOKUP(E$1,'Inputs &amp; Outputs'!$A$9:$A$58,'Inputs &amp; Outputs'!$I$9:$I$58)</f>
        <v>1814520188.327512</v>
      </c>
      <c r="E139" s="7">
        <f>'No. policies'!F139*LOOKUP(F$1,'Inputs &amp; Outputs'!$A$9:$A$58,'Inputs &amp; Outputs'!$I$9:$I$58)</f>
        <v>1763624728.6155198</v>
      </c>
      <c r="F139" s="7">
        <f>'No. policies'!G139*LOOKUP(G$1,'Inputs &amp; Outputs'!$A$9:$A$58,'Inputs &amp; Outputs'!$I$9:$I$58)</f>
        <v>1710994305.9880848</v>
      </c>
      <c r="G139" s="7">
        <f>'No. policies'!H139*LOOKUP(H$1,'Inputs &amp; Outputs'!$A$9:$A$58,'Inputs &amp; Outputs'!$I$9:$I$58)</f>
        <v>1657421528.3885467</v>
      </c>
      <c r="H139" s="7">
        <f>'No. policies'!I139*LOOKUP(I$1,'Inputs &amp; Outputs'!$A$9:$A$58,'Inputs &amp; Outputs'!$I$9:$I$58)</f>
        <v>1602647776.6774607</v>
      </c>
      <c r="I139" s="7">
        <f>'No. policies'!J139*LOOKUP(J$1,'Inputs &amp; Outputs'!$A$9:$A$58,'Inputs &amp; Outputs'!$I$9:$I$58)</f>
        <v>1547750865.4215486</v>
      </c>
      <c r="J139" s="7">
        <f>'No. policies'!K139*LOOKUP(K$1,'Inputs &amp; Outputs'!$A$9:$A$58,'Inputs &amp; Outputs'!$I$9:$I$58)</f>
        <v>1491521366.0594888</v>
      </c>
      <c r="K139" s="7">
        <f>'No. policies'!L139*LOOKUP(L$1,'Inputs &amp; Outputs'!$A$9:$A$58,'Inputs &amp; Outputs'!$I$9:$I$58)</f>
        <v>1429888871.2019486</v>
      </c>
      <c r="L139" s="7">
        <f>'No. policies'!M139*LOOKUP(M$1,'Inputs &amp; Outputs'!$A$9:$A$58,'Inputs &amp; Outputs'!$I$9:$I$58)</f>
        <v>1369870611.0503304</v>
      </c>
      <c r="M139" s="7">
        <f>'No. policies'!N139*LOOKUP(N$1,'Inputs &amp; Outputs'!$A$9:$A$58,'Inputs &amp; Outputs'!$I$9:$I$58)</f>
        <v>1306320888.0428162</v>
      </c>
      <c r="N139" s="7">
        <f>'No. policies'!O139*LOOKUP(O$1,'Inputs &amp; Outputs'!$A$9:$A$58,'Inputs &amp; Outputs'!$I$9:$I$58)</f>
        <v>1245431675.4122002</v>
      </c>
      <c r="O139" s="7">
        <f>'No. policies'!P139*LOOKUP(P$1,'Inputs &amp; Outputs'!$A$9:$A$58,'Inputs &amp; Outputs'!$I$9:$I$58)</f>
        <v>1183633427.524374</v>
      </c>
      <c r="P139" s="7">
        <f>'No. policies'!Q139*LOOKUP(Q$1,'Inputs &amp; Outputs'!$A$9:$A$58,'Inputs &amp; Outputs'!$I$9:$I$58)</f>
        <v>1119898174.0360444</v>
      </c>
      <c r="Q139" s="7">
        <f>'No. policies'!R139*LOOKUP(R$1,'Inputs &amp; Outputs'!$A$9:$A$58,'Inputs &amp; Outputs'!$I$9:$I$58)</f>
        <v>1057486923.5221145</v>
      </c>
      <c r="R139" s="7">
        <f>'No. policies'!S139*LOOKUP(S$1,'Inputs &amp; Outputs'!$A$9:$A$58,'Inputs &amp; Outputs'!$I$9:$I$58)</f>
        <v>993183524.92811847</v>
      </c>
      <c r="S139" s="7">
        <f>'No. policies'!T139*LOOKUP(T$1,'Inputs &amp; Outputs'!$A$9:$A$58,'Inputs &amp; Outputs'!$I$9:$I$58)</f>
        <v>926839470.95402074</v>
      </c>
      <c r="T139" s="7">
        <f>'No. policies'!U139*LOOKUP(U$1,'Inputs &amp; Outputs'!$A$9:$A$58,'Inputs &amp; Outputs'!$I$9:$I$58)</f>
        <v>861610703.57561505</v>
      </c>
      <c r="U139" s="7">
        <f>'No. policies'!V139*LOOKUP(V$1,'Inputs &amp; Outputs'!$A$9:$A$58,'Inputs &amp; Outputs'!$I$9:$I$58)</f>
        <v>795633657.87414408</v>
      </c>
      <c r="V139" s="7">
        <f>'No. policies'!W139*LOOKUP(W$1,'Inputs &amp; Outputs'!$A$9:$A$58,'Inputs &amp; Outputs'!$I$9:$I$58)</f>
        <v>732371047.79396403</v>
      </c>
      <c r="W139" s="7">
        <f>'No. policies'!X139*LOOKUP(X$1,'Inputs &amp; Outputs'!$A$9:$A$58,'Inputs &amp; Outputs'!$I$9:$I$58)</f>
        <v>667612286.34045947</v>
      </c>
      <c r="X139" s="7">
        <f>'No. policies'!Y139*LOOKUP(Y$1,'Inputs &amp; Outputs'!$A$9:$A$58,'Inputs &amp; Outputs'!$I$9:$I$58)</f>
        <v>600819524.09356666</v>
      </c>
      <c r="Y139" s="7">
        <f>'No. policies'!Z139*LOOKUP(Z$1,'Inputs &amp; Outputs'!$A$9:$A$58,'Inputs &amp; Outputs'!$I$9:$I$58)</f>
        <v>534391087.06387168</v>
      </c>
      <c r="Z139" s="7">
        <f>'No. policies'!AA139*LOOKUP(AA$1,'Inputs &amp; Outputs'!$A$9:$A$58,'Inputs &amp; Outputs'!$I$9:$I$58)</f>
        <v>473630871.80906874</v>
      </c>
      <c r="AA139" s="7">
        <f>'No. policies'!AB139*LOOKUP(AB$1,'Inputs &amp; Outputs'!$A$9:$A$58,'Inputs &amp; Outputs'!$I$9:$I$58)</f>
        <v>414179023.81535763</v>
      </c>
      <c r="AB139" s="7">
        <f>'No. policies'!AC139*LOOKUP(AC$1,'Inputs &amp; Outputs'!$A$9:$A$58,'Inputs &amp; Outputs'!$I$9:$I$58)</f>
        <v>361329053.76565254</v>
      </c>
      <c r="AC139" s="7">
        <f>'No. policies'!AD139*LOOKUP(AD$1,'Inputs &amp; Outputs'!$A$9:$A$58,'Inputs &amp; Outputs'!$I$9:$I$58)</f>
        <v>311594561.63947016</v>
      </c>
      <c r="AD139" s="7">
        <f>'No. policies'!AE139*LOOKUP(AE$1,'Inputs &amp; Outputs'!$A$9:$A$58,'Inputs &amp; Outputs'!$I$9:$I$58)</f>
        <v>265166814.63706508</v>
      </c>
      <c r="AE139" s="7">
        <f>'No. policies'!AF139*LOOKUP(AF$1,'Inputs &amp; Outputs'!$A$9:$A$58,'Inputs &amp; Outputs'!$I$9:$I$58)</f>
        <v>219244282.05833641</v>
      </c>
      <c r="AF139" s="7">
        <f>'No. policies'!AG139*LOOKUP(AG$1,'Inputs &amp; Outputs'!$A$9:$A$58,'Inputs &amp; Outputs'!$I$9:$I$58)</f>
        <v>178512100.77879572</v>
      </c>
      <c r="AG139" s="7">
        <f>'No. policies'!AH139*LOOKUP(AH$1,'Inputs &amp; Outputs'!$A$9:$A$58,'Inputs &amp; Outputs'!$I$9:$I$58)</f>
        <v>146059399.11581707</v>
      </c>
      <c r="AH139" s="7">
        <f>'No. policies'!AI139*LOOKUP(AI$1,'Inputs &amp; Outputs'!$A$9:$A$58,'Inputs &amp; Outputs'!$I$9:$I$58)</f>
        <v>115528264.92776455</v>
      </c>
      <c r="AI139" s="7">
        <f>'No. policies'!AJ139*LOOKUP(AJ$1,'Inputs &amp; Outputs'!$A$9:$A$58,'Inputs &amp; Outputs'!$I$9:$I$58)</f>
        <v>90151776.013625115</v>
      </c>
      <c r="AJ139" s="7">
        <f>'No. policies'!AK139*LOOKUP(AK$1,'Inputs &amp; Outputs'!$A$9:$A$58,'Inputs &amp; Outputs'!$I$9:$I$58)</f>
        <v>67661882.651813805</v>
      </c>
      <c r="AK139" s="7">
        <f>'No. policies'!AL139*LOOKUP(AL$1,'Inputs &amp; Outputs'!$A$9:$A$58,'Inputs &amp; Outputs'!$I$9:$I$58)</f>
        <v>49894224.928539082</v>
      </c>
      <c r="AL139" s="7">
        <f>'No. policies'!AM139*LOOKUP(AM$1,'Inputs &amp; Outputs'!$A$9:$A$58,'Inputs &amp; Outputs'!$I$9:$I$58)</f>
        <v>37057300.830435544</v>
      </c>
      <c r="AM139" s="7">
        <f>'No. policies'!AN139*LOOKUP(AN$1,'Inputs &amp; Outputs'!$A$9:$A$58,'Inputs &amp; Outputs'!$I$9:$I$58)</f>
        <v>27584995.068379153</v>
      </c>
      <c r="AN139" s="7">
        <f>'No. policies'!AO139*LOOKUP(AO$1,'Inputs &amp; Outputs'!$A$9:$A$58,'Inputs &amp; Outputs'!$I$9:$I$58)</f>
        <v>20224733.640020996</v>
      </c>
      <c r="AO139" s="7">
        <f>'No. policies'!AP139*LOOKUP(AP$1,'Inputs &amp; Outputs'!$A$9:$A$58,'Inputs &amp; Outputs'!$I$9:$I$58)</f>
        <v>14129874.259568673</v>
      </c>
      <c r="AP139" s="7">
        <f>'No. policies'!AQ139*LOOKUP(AQ$1,'Inputs &amp; Outputs'!$A$9:$A$58,'Inputs &amp; Outputs'!$I$9:$I$58)</f>
        <v>9646043.7368646562</v>
      </c>
      <c r="AQ139" s="7">
        <f>'No. policies'!AR139*LOOKUP(AR$1,'Inputs &amp; Outputs'!$A$9:$A$58,'Inputs &amp; Outputs'!$I$9:$I$58)</f>
        <v>6438517.0335795032</v>
      </c>
      <c r="AR139" s="7">
        <f>'No. policies'!AS139*LOOKUP(AS$1,'Inputs &amp; Outputs'!$A$9:$A$58,'Inputs &amp; Outputs'!$I$9:$I$58)</f>
        <v>4283092.5075912531</v>
      </c>
      <c r="AS139" s="7">
        <f>'No. policies'!AT139*LOOKUP(AT$1,'Inputs &amp; Outputs'!$A$9:$A$58,'Inputs &amp; Outputs'!$I$9:$I$58)</f>
        <v>2708220.6203115797</v>
      </c>
      <c r="AT139" s="7">
        <f>'No. policies'!AU139*LOOKUP(AU$1,'Inputs &amp; Outputs'!$A$9:$A$58,'Inputs &amp; Outputs'!$I$9:$I$58)</f>
        <v>1672702.6272052494</v>
      </c>
      <c r="AU139" s="7">
        <f>'No. policies'!AV139*LOOKUP(AV$1,'Inputs &amp; Outputs'!$A$9:$A$58,'Inputs &amp; Outputs'!$I$9:$I$58)</f>
        <v>1052729.6646322813</v>
      </c>
      <c r="AV139" s="7">
        <f>'No. policies'!AW139*LOOKUP(AW$1,'Inputs &amp; Outputs'!$A$9:$A$58,'Inputs &amp; Outputs'!$I$9:$I$58)</f>
        <v>491603.62276209309</v>
      </c>
      <c r="AW139" s="7">
        <f>'No. policies'!AX139*LOOKUP(AX$1,'Inputs &amp; Outputs'!$A$9:$A$58,'Inputs &amp; Outputs'!$I$9:$I$58)</f>
        <v>135625.17548076922</v>
      </c>
      <c r="AX139" s="7">
        <f>'No. policies'!AY139*LOOKUP(AY$1,'Inputs &amp; Outputs'!$A$9:$A$58,'Inputs &amp; Outputs'!$I$9:$I$58)</f>
        <v>125000</v>
      </c>
      <c r="AY139" s="7">
        <f>'No. policies'!AZ139*LOOKUP(AZ$1,'Inputs &amp; Outputs'!$A$9:$A$58,'Inputs &amp; Outputs'!$I$9:$I$58)</f>
        <v>0</v>
      </c>
      <c r="AZ139" s="7">
        <f>'No. policies'!BA139*LOOKUP(BA$1,'Inputs &amp; Outputs'!$A$9:$A$58,'Inputs &amp; Outputs'!$I$9:$I$58)</f>
        <v>0</v>
      </c>
      <c r="BA139" s="7">
        <f>'No. policies'!BB139*LOOKUP(BB$1,'Inputs &amp; Outputs'!$A$9:$A$58,'Inputs &amp; Outputs'!$I$9:$I$58)</f>
        <v>0</v>
      </c>
      <c r="BB139" s="7">
        <f>'No. policies'!BC139*LOOKUP(BC$1,'Inputs &amp; Outputs'!$A$9:$A$58,'Inputs &amp; Outputs'!$I$9:$I$58)</f>
        <v>0</v>
      </c>
      <c r="BC139" s="7">
        <f>'No. policies'!BD139*LOOKUP(BD$1,'Inputs &amp; Outputs'!$A$9:$A$58,'Inputs &amp; Outputs'!$I$9:$I$58)</f>
        <v>0</v>
      </c>
      <c r="BD139" s="7">
        <f>'No. policies'!BE139*LOOKUP(BE$1,'Inputs &amp; Outputs'!$A$9:$A$58,'Inputs &amp; Outputs'!$I$9:$I$58)</f>
        <v>0</v>
      </c>
      <c r="BE139" s="7">
        <f>'No. policies'!BF139*LOOKUP(BF$1,'Inputs &amp; Outputs'!$A$9:$A$58,'Inputs &amp; Outputs'!$I$9:$I$58)</f>
        <v>0</v>
      </c>
      <c r="BF139" s="7">
        <f>'No. policies'!BG139*LOOKUP(BG$1,'Inputs &amp; Outputs'!$A$9:$A$58,'Inputs &amp; Outputs'!$I$9:$I$58)</f>
        <v>0</v>
      </c>
      <c r="BG139" s="7">
        <f>'No. policies'!BH139*LOOKUP(BH$1,'Inputs &amp; Outputs'!$A$9:$A$58,'Inputs &amp; Outputs'!$I$9:$I$58)</f>
        <v>0</v>
      </c>
      <c r="BH139" s="7">
        <f>'No. policies'!BI139*LOOKUP(BI$1,'Inputs &amp; Outputs'!$A$9:$A$58,'Inputs &amp; Outputs'!$I$9:$I$58)</f>
        <v>0</v>
      </c>
      <c r="BI139" s="7">
        <f>'No. policies'!BJ139*LOOKUP(BJ$1,'Inputs &amp; Outputs'!$A$9:$A$58,'Inputs &amp; Outputs'!$I$9:$I$58)</f>
        <v>0</v>
      </c>
      <c r="BJ139" s="7">
        <f>'No. policies'!BK139*LOOKUP(BK$1,'Inputs &amp; Outputs'!$A$9:$A$58,'Inputs &amp; Outputs'!$I$9:$I$58)</f>
        <v>0</v>
      </c>
      <c r="BK139" s="7">
        <f>'No. policies'!BL139*LOOKUP(BL$1,'Inputs &amp; Outputs'!$A$9:$A$58,'Inputs &amp; Outputs'!$I$9:$I$58)</f>
        <v>0</v>
      </c>
      <c r="BL139" s="7">
        <f>'No. policies'!BM139*LOOKUP(BM$1,'Inputs &amp; Outputs'!$A$9:$A$58,'Inputs &amp; Outputs'!$I$9:$I$58)</f>
        <v>0</v>
      </c>
      <c r="BM139" s="7">
        <f>'No. policies'!BN139*LOOKUP(BN$1,'Inputs &amp; Outputs'!$A$9:$A$58,'Inputs &amp; Outputs'!$I$9:$I$58)</f>
        <v>0</v>
      </c>
      <c r="BN139" s="7">
        <f>'No. policies'!BO139*LOOKUP(BO$1,'Inputs &amp; Outputs'!$A$9:$A$58,'Inputs &amp; Outputs'!$I$9:$I$58)</f>
        <v>0</v>
      </c>
      <c r="BO139" s="7">
        <f>'No. policies'!BP139*LOOKUP(BP$1,'Inputs &amp; Outputs'!$A$9:$A$58,'Inputs &amp; Outputs'!$I$9:$I$58)</f>
        <v>0</v>
      </c>
      <c r="BP139" s="7">
        <f>'No. policies'!BQ139*LOOKUP(BQ$1,'Inputs &amp; Outputs'!$A$9:$A$58,'Inputs &amp; Outputs'!$I$9:$I$58)</f>
        <v>0</v>
      </c>
      <c r="BQ139" s="7">
        <f>'No. policies'!BR139*LOOKUP(BR$1,'Inputs &amp; Outputs'!$A$9:$A$58,'Inputs &amp; Outputs'!$I$9:$I$58)</f>
        <v>0</v>
      </c>
      <c r="BR139" s="7">
        <f>'No. policies'!BS139*LOOKUP(BS$1,'Inputs &amp; Outputs'!$A$9:$A$58,'Inputs &amp; Outputs'!$I$9:$I$58)</f>
        <v>0</v>
      </c>
      <c r="BS139" s="7">
        <f>'No. policies'!BT139*LOOKUP(BT$1,'Inputs &amp; Outputs'!$A$9:$A$58,'Inputs &amp; Outputs'!$I$9:$I$58)</f>
        <v>0</v>
      </c>
      <c r="BT139" s="7">
        <f>'No. policies'!BU139*LOOKUP(BU$1,'Inputs &amp; Outputs'!$A$9:$A$58,'Inputs &amp; Outputs'!$I$9:$I$58)</f>
        <v>0</v>
      </c>
    </row>
    <row r="140" spans="1:72" x14ac:dyDescent="0.25">
      <c r="A140" s="1">
        <v>139</v>
      </c>
      <c r="B140" s="7">
        <f>'No. policies'!C140*LOOKUP(C$1,'Inputs &amp; Outputs'!$A$9:$A$58,'Inputs &amp; Outputs'!$I$9:$I$58)</f>
        <v>1910006662.1919639</v>
      </c>
      <c r="C140" s="7">
        <f>'No. policies'!D140*LOOKUP(D$1,'Inputs &amp; Outputs'!$A$9:$A$58,'Inputs &amp; Outputs'!$I$9:$I$58)</f>
        <v>1861342091.8959706</v>
      </c>
      <c r="D140" s="7">
        <f>'No. policies'!E140*LOOKUP(E$1,'Inputs &amp; Outputs'!$A$9:$A$58,'Inputs &amp; Outputs'!$I$9:$I$58)</f>
        <v>1813420479.1224651</v>
      </c>
      <c r="E140" s="7">
        <f>'No. policies'!F140*LOOKUP(F$1,'Inputs &amp; Outputs'!$A$9:$A$58,'Inputs &amp; Outputs'!$I$9:$I$58)</f>
        <v>1763266704.9190893</v>
      </c>
      <c r="F140" s="7">
        <f>'No. policies'!G140*LOOKUP(G$1,'Inputs &amp; Outputs'!$A$9:$A$58,'Inputs &amp; Outputs'!$I$9:$I$58)</f>
        <v>1712740574.9266315</v>
      </c>
      <c r="G140" s="7">
        <f>'No. policies'!H140*LOOKUP(H$1,'Inputs &amp; Outputs'!$A$9:$A$58,'Inputs &amp; Outputs'!$I$9:$I$58)</f>
        <v>1659803370.0429749</v>
      </c>
      <c r="H140" s="7">
        <f>'No. policies'!I140*LOOKUP(I$1,'Inputs &amp; Outputs'!$A$9:$A$58,'Inputs &amp; Outputs'!$I$9:$I$58)</f>
        <v>1607282577.1057782</v>
      </c>
      <c r="I140" s="7">
        <f>'No. policies'!J140*LOOKUP(J$1,'Inputs &amp; Outputs'!$A$9:$A$58,'Inputs &amp; Outputs'!$I$9:$I$58)</f>
        <v>1548715797.3825345</v>
      </c>
      <c r="J140" s="7">
        <f>'No. policies'!K140*LOOKUP(K$1,'Inputs &amp; Outputs'!$A$9:$A$58,'Inputs &amp; Outputs'!$I$9:$I$58)</f>
        <v>1487464927.1978207</v>
      </c>
      <c r="K140" s="7">
        <f>'No. policies'!L140*LOOKUP(L$1,'Inputs &amp; Outputs'!$A$9:$A$58,'Inputs &amp; Outputs'!$I$9:$I$58)</f>
        <v>1428679918.4467578</v>
      </c>
      <c r="L140" s="7">
        <f>'No. policies'!M140*LOOKUP(M$1,'Inputs &amp; Outputs'!$A$9:$A$58,'Inputs &amp; Outputs'!$I$9:$I$58)</f>
        <v>1369286070.5719645</v>
      </c>
      <c r="M140" s="7">
        <f>'No. policies'!N140*LOOKUP(N$1,'Inputs &amp; Outputs'!$A$9:$A$58,'Inputs &amp; Outputs'!$I$9:$I$58)</f>
        <v>1307731601.7448063</v>
      </c>
      <c r="N140" s="7">
        <f>'No. policies'!O140*LOOKUP(O$1,'Inputs &amp; Outputs'!$A$9:$A$58,'Inputs &amp; Outputs'!$I$9:$I$58)</f>
        <v>1244344199.5986991</v>
      </c>
      <c r="O140" s="7">
        <f>'No. policies'!P140*LOOKUP(P$1,'Inputs &amp; Outputs'!$A$9:$A$58,'Inputs &amp; Outputs'!$I$9:$I$58)</f>
        <v>1181803201.3276277</v>
      </c>
      <c r="P140" s="7">
        <f>'No. policies'!Q140*LOOKUP(Q$1,'Inputs &amp; Outputs'!$A$9:$A$58,'Inputs &amp; Outputs'!$I$9:$I$58)</f>
        <v>1114628655.4040129</v>
      </c>
      <c r="Q140" s="7">
        <f>'No. policies'!R140*LOOKUP(R$1,'Inputs &amp; Outputs'!$A$9:$A$58,'Inputs &amp; Outputs'!$I$9:$I$58)</f>
        <v>1051479840.3391895</v>
      </c>
      <c r="R140" s="7">
        <f>'No. policies'!S140*LOOKUP(S$1,'Inputs &amp; Outputs'!$A$9:$A$58,'Inputs &amp; Outputs'!$I$9:$I$58)</f>
        <v>984690853.2335633</v>
      </c>
      <c r="S140" s="7">
        <f>'No. policies'!T140*LOOKUP(T$1,'Inputs &amp; Outputs'!$A$9:$A$58,'Inputs &amp; Outputs'!$I$9:$I$58)</f>
        <v>918747668.11652696</v>
      </c>
      <c r="T140" s="7">
        <f>'No. policies'!U140*LOOKUP(U$1,'Inputs &amp; Outputs'!$A$9:$A$58,'Inputs &amp; Outputs'!$I$9:$I$58)</f>
        <v>853505827.20334089</v>
      </c>
      <c r="U140" s="7">
        <f>'No. policies'!V140*LOOKUP(V$1,'Inputs &amp; Outputs'!$A$9:$A$58,'Inputs &amp; Outputs'!$I$9:$I$58)</f>
        <v>788149974.95354569</v>
      </c>
      <c r="V140" s="7">
        <f>'No. policies'!W140*LOOKUP(W$1,'Inputs &amp; Outputs'!$A$9:$A$58,'Inputs &amp; Outputs'!$I$9:$I$58)</f>
        <v>723251306.66514468</v>
      </c>
      <c r="W140" s="7">
        <f>'No. policies'!X140*LOOKUP(X$1,'Inputs &amp; Outputs'!$A$9:$A$58,'Inputs &amp; Outputs'!$I$9:$I$58)</f>
        <v>656736836.58924854</v>
      </c>
      <c r="X140" s="7">
        <f>'No. policies'!Y140*LOOKUP(Y$1,'Inputs &amp; Outputs'!$A$9:$A$58,'Inputs &amp; Outputs'!$I$9:$I$58)</f>
        <v>593070205.31409419</v>
      </c>
      <c r="Y140" s="7">
        <f>'No. policies'!Z140*LOOKUP(Z$1,'Inputs &amp; Outputs'!$A$9:$A$58,'Inputs &amp; Outputs'!$I$9:$I$58)</f>
        <v>532536099.20018452</v>
      </c>
      <c r="Z140" s="7">
        <f>'No. policies'!AA140*LOOKUP(AA$1,'Inputs &amp; Outputs'!$A$9:$A$58,'Inputs &amp; Outputs'!$I$9:$I$58)</f>
        <v>474787479.55463427</v>
      </c>
      <c r="AA140" s="7">
        <f>'No. policies'!AB140*LOOKUP(AB$1,'Inputs &amp; Outputs'!$A$9:$A$58,'Inputs &amp; Outputs'!$I$9:$I$58)</f>
        <v>416337611.56162661</v>
      </c>
      <c r="AB140" s="7">
        <f>'No. policies'!AC140*LOOKUP(AC$1,'Inputs &amp; Outputs'!$A$9:$A$58,'Inputs &amp; Outputs'!$I$9:$I$58)</f>
        <v>359570150.16595882</v>
      </c>
      <c r="AC140" s="7">
        <f>'No. policies'!AD140*LOOKUP(AD$1,'Inputs &amp; Outputs'!$A$9:$A$58,'Inputs &amp; Outputs'!$I$9:$I$58)</f>
        <v>307506926.83535415</v>
      </c>
      <c r="AD140" s="7">
        <f>'No. policies'!AE140*LOOKUP(AE$1,'Inputs &amp; Outputs'!$A$9:$A$58,'Inputs &amp; Outputs'!$I$9:$I$58)</f>
        <v>260071622.3688958</v>
      </c>
      <c r="AE140" s="7">
        <f>'No. policies'!AF140*LOOKUP(AF$1,'Inputs &amp; Outputs'!$A$9:$A$58,'Inputs &amp; Outputs'!$I$9:$I$58)</f>
        <v>216530116.25568849</v>
      </c>
      <c r="AF140" s="7">
        <f>'No. policies'!AG140*LOOKUP(AG$1,'Inputs &amp; Outputs'!$A$9:$A$58,'Inputs &amp; Outputs'!$I$9:$I$58)</f>
        <v>179816468.94732553</v>
      </c>
      <c r="AG140" s="7">
        <f>'No. policies'!AH140*LOOKUP(AH$1,'Inputs &amp; Outputs'!$A$9:$A$58,'Inputs &amp; Outputs'!$I$9:$I$58)</f>
        <v>143554536.56445181</v>
      </c>
      <c r="AH140" s="7">
        <f>'No. policies'!AI140*LOOKUP(AI$1,'Inputs &amp; Outputs'!$A$9:$A$58,'Inputs &amp; Outputs'!$I$9:$I$58)</f>
        <v>114245508.34286223</v>
      </c>
      <c r="AI140" s="7">
        <f>'No. policies'!AJ140*LOOKUP(AJ$1,'Inputs &amp; Outputs'!$A$9:$A$58,'Inputs &amp; Outputs'!$I$9:$I$58)</f>
        <v>88958700.400541574</v>
      </c>
      <c r="AJ140" s="7">
        <f>'No. policies'!AK140*LOOKUP(AK$1,'Inputs &amp; Outputs'!$A$9:$A$58,'Inputs &amp; Outputs'!$I$9:$I$58)</f>
        <v>66410172.592479117</v>
      </c>
      <c r="AK140" s="7">
        <f>'No. policies'!AL140*LOOKUP(AL$1,'Inputs &amp; Outputs'!$A$9:$A$58,'Inputs &amp; Outputs'!$I$9:$I$58)</f>
        <v>52105963.712855026</v>
      </c>
      <c r="AL140" s="7">
        <f>'No. policies'!AM140*LOOKUP(AM$1,'Inputs &amp; Outputs'!$A$9:$A$58,'Inputs &amp; Outputs'!$I$9:$I$58)</f>
        <v>38644598.724325702</v>
      </c>
      <c r="AM140" s="7">
        <f>'No. policies'!AN140*LOOKUP(AN$1,'Inputs &amp; Outputs'!$A$9:$A$58,'Inputs &amp; Outputs'!$I$9:$I$58)</f>
        <v>28447026.164266001</v>
      </c>
      <c r="AN140" s="7">
        <f>'No. policies'!AO140*LOOKUP(AO$1,'Inputs &amp; Outputs'!$A$9:$A$58,'Inputs &amp; Outputs'!$I$9:$I$58)</f>
        <v>20875395.312086016</v>
      </c>
      <c r="AO140" s="7">
        <f>'No. policies'!AP140*LOOKUP(AP$1,'Inputs &amp; Outputs'!$A$9:$A$58,'Inputs &amp; Outputs'!$I$9:$I$58)</f>
        <v>14948997.405050915</v>
      </c>
      <c r="AP140" s="7">
        <f>'No. policies'!AQ140*LOOKUP(AQ$1,'Inputs &amp; Outputs'!$A$9:$A$58,'Inputs &amp; Outputs'!$I$9:$I$58)</f>
        <v>10465957.454498153</v>
      </c>
      <c r="AQ140" s="7">
        <f>'No. policies'!AR140*LOOKUP(AR$1,'Inputs &amp; Outputs'!$A$9:$A$58,'Inputs &amp; Outputs'!$I$9:$I$58)</f>
        <v>7118642.0723379022</v>
      </c>
      <c r="AR140" s="7">
        <f>'No. policies'!AS140*LOOKUP(AS$1,'Inputs &amp; Outputs'!$A$9:$A$58,'Inputs &amp; Outputs'!$I$9:$I$58)</f>
        <v>4791974.7857209072</v>
      </c>
      <c r="AS140" s="7">
        <f>'No. policies'!AT140*LOOKUP(AT$1,'Inputs &amp; Outputs'!$A$9:$A$58,'Inputs &amp; Outputs'!$I$9:$I$58)</f>
        <v>3139965.9365931358</v>
      </c>
      <c r="AT140" s="7">
        <f>'No. policies'!AU140*LOOKUP(AU$1,'Inputs &amp; Outputs'!$A$9:$A$58,'Inputs &amp; Outputs'!$I$9:$I$58)</f>
        <v>1672702.6272052494</v>
      </c>
      <c r="AU140" s="7">
        <f>'No. policies'!AV140*LOOKUP(AV$1,'Inputs &amp; Outputs'!$A$9:$A$58,'Inputs &amp; Outputs'!$I$9:$I$58)</f>
        <v>835991.2042668116</v>
      </c>
      <c r="AV140" s="7">
        <f>'No. policies'!AW140*LOOKUP(AW$1,'Inputs &amp; Outputs'!$A$9:$A$58,'Inputs &amp; Outputs'!$I$9:$I$58)</f>
        <v>368702.71707156982</v>
      </c>
      <c r="AW140" s="7">
        <f>'No. policies'!AX140*LOOKUP(AX$1,'Inputs &amp; Outputs'!$A$9:$A$58,'Inputs &amp; Outputs'!$I$9:$I$58)</f>
        <v>150694.63942307691</v>
      </c>
      <c r="AX140" s="7">
        <f>'No. policies'!AY140*LOOKUP(AY$1,'Inputs &amp; Outputs'!$A$9:$A$58,'Inputs &amp; Outputs'!$I$9:$I$58)</f>
        <v>175000</v>
      </c>
      <c r="AY140" s="7">
        <f>'No. policies'!AZ140*LOOKUP(AZ$1,'Inputs &amp; Outputs'!$A$9:$A$58,'Inputs &amp; Outputs'!$I$9:$I$58)</f>
        <v>0</v>
      </c>
      <c r="AZ140" s="7">
        <f>'No. policies'!BA140*LOOKUP(BA$1,'Inputs &amp; Outputs'!$A$9:$A$58,'Inputs &amp; Outputs'!$I$9:$I$58)</f>
        <v>0</v>
      </c>
      <c r="BA140" s="7">
        <f>'No. policies'!BB140*LOOKUP(BB$1,'Inputs &amp; Outputs'!$A$9:$A$58,'Inputs &amp; Outputs'!$I$9:$I$58)</f>
        <v>0</v>
      </c>
      <c r="BB140" s="7">
        <f>'No. policies'!BC140*LOOKUP(BC$1,'Inputs &amp; Outputs'!$A$9:$A$58,'Inputs &amp; Outputs'!$I$9:$I$58)</f>
        <v>0</v>
      </c>
      <c r="BC140" s="7">
        <f>'No. policies'!BD140*LOOKUP(BD$1,'Inputs &amp; Outputs'!$A$9:$A$58,'Inputs &amp; Outputs'!$I$9:$I$58)</f>
        <v>0</v>
      </c>
      <c r="BD140" s="7">
        <f>'No. policies'!BE140*LOOKUP(BE$1,'Inputs &amp; Outputs'!$A$9:$A$58,'Inputs &amp; Outputs'!$I$9:$I$58)</f>
        <v>0</v>
      </c>
      <c r="BE140" s="7">
        <f>'No. policies'!BF140*LOOKUP(BF$1,'Inputs &amp; Outputs'!$A$9:$A$58,'Inputs &amp; Outputs'!$I$9:$I$58)</f>
        <v>0</v>
      </c>
      <c r="BF140" s="7">
        <f>'No. policies'!BG140*LOOKUP(BG$1,'Inputs &amp; Outputs'!$A$9:$A$58,'Inputs &amp; Outputs'!$I$9:$I$58)</f>
        <v>0</v>
      </c>
      <c r="BG140" s="7">
        <f>'No. policies'!BH140*LOOKUP(BH$1,'Inputs &amp; Outputs'!$A$9:$A$58,'Inputs &amp; Outputs'!$I$9:$I$58)</f>
        <v>0</v>
      </c>
      <c r="BH140" s="7">
        <f>'No. policies'!BI140*LOOKUP(BI$1,'Inputs &amp; Outputs'!$A$9:$A$58,'Inputs &amp; Outputs'!$I$9:$I$58)</f>
        <v>0</v>
      </c>
      <c r="BI140" s="7">
        <f>'No. policies'!BJ140*LOOKUP(BJ$1,'Inputs &amp; Outputs'!$A$9:$A$58,'Inputs &amp; Outputs'!$I$9:$I$58)</f>
        <v>0</v>
      </c>
      <c r="BJ140" s="7">
        <f>'No. policies'!BK140*LOOKUP(BK$1,'Inputs &amp; Outputs'!$A$9:$A$58,'Inputs &amp; Outputs'!$I$9:$I$58)</f>
        <v>0</v>
      </c>
      <c r="BK140" s="7">
        <f>'No. policies'!BL140*LOOKUP(BL$1,'Inputs &amp; Outputs'!$A$9:$A$58,'Inputs &amp; Outputs'!$I$9:$I$58)</f>
        <v>0</v>
      </c>
      <c r="BL140" s="7">
        <f>'No. policies'!BM140*LOOKUP(BM$1,'Inputs &amp; Outputs'!$A$9:$A$58,'Inputs &amp; Outputs'!$I$9:$I$58)</f>
        <v>0</v>
      </c>
      <c r="BM140" s="7">
        <f>'No. policies'!BN140*LOOKUP(BN$1,'Inputs &amp; Outputs'!$A$9:$A$58,'Inputs &amp; Outputs'!$I$9:$I$58)</f>
        <v>0</v>
      </c>
      <c r="BN140" s="7">
        <f>'No. policies'!BO140*LOOKUP(BO$1,'Inputs &amp; Outputs'!$A$9:$A$58,'Inputs &amp; Outputs'!$I$9:$I$58)</f>
        <v>0</v>
      </c>
      <c r="BO140" s="7">
        <f>'No. policies'!BP140*LOOKUP(BP$1,'Inputs &amp; Outputs'!$A$9:$A$58,'Inputs &amp; Outputs'!$I$9:$I$58)</f>
        <v>0</v>
      </c>
      <c r="BP140" s="7">
        <f>'No. policies'!BQ140*LOOKUP(BQ$1,'Inputs &amp; Outputs'!$A$9:$A$58,'Inputs &amp; Outputs'!$I$9:$I$58)</f>
        <v>0</v>
      </c>
      <c r="BQ140" s="7">
        <f>'No. policies'!BR140*LOOKUP(BR$1,'Inputs &amp; Outputs'!$A$9:$A$58,'Inputs &amp; Outputs'!$I$9:$I$58)</f>
        <v>0</v>
      </c>
      <c r="BR140" s="7">
        <f>'No. policies'!BS140*LOOKUP(BS$1,'Inputs &amp; Outputs'!$A$9:$A$58,'Inputs &amp; Outputs'!$I$9:$I$58)</f>
        <v>0</v>
      </c>
      <c r="BS140" s="7">
        <f>'No. policies'!BT140*LOOKUP(BT$1,'Inputs &amp; Outputs'!$A$9:$A$58,'Inputs &amp; Outputs'!$I$9:$I$58)</f>
        <v>0</v>
      </c>
      <c r="BT140" s="7">
        <f>'No. policies'!BU140*LOOKUP(BU$1,'Inputs &amp; Outputs'!$A$9:$A$58,'Inputs &amp; Outputs'!$I$9:$I$58)</f>
        <v>0</v>
      </c>
    </row>
    <row r="141" spans="1:72" x14ac:dyDescent="0.25">
      <c r="A141" s="1">
        <v>140</v>
      </c>
      <c r="B141" s="7">
        <f>'No. policies'!C141*LOOKUP(C$1,'Inputs &amp; Outputs'!$A$9:$A$58,'Inputs &amp; Outputs'!$I$9:$I$58)</f>
        <v>1904644702.4424777</v>
      </c>
      <c r="C141" s="7">
        <f>'No. policies'!D141*LOOKUP(D$1,'Inputs &amp; Outputs'!$A$9:$A$58,'Inputs &amp; Outputs'!$I$9:$I$58)</f>
        <v>1857218272.5584366</v>
      </c>
      <c r="D141" s="7">
        <f>'No. policies'!E141*LOOKUP(E$1,'Inputs &amp; Outputs'!$A$9:$A$58,'Inputs &amp; Outputs'!$I$9:$I$58)</f>
        <v>1806455654.1571677</v>
      </c>
      <c r="E141" s="7">
        <f>'No. policies'!F141*LOOKUP(F$1,'Inputs &amp; Outputs'!$A$9:$A$58,'Inputs &amp; Outputs'!$I$9:$I$58)</f>
        <v>1757538325.7762051</v>
      </c>
      <c r="F141" s="7">
        <f>'No. policies'!G141*LOOKUP(G$1,'Inputs &amp; Outputs'!$A$9:$A$58,'Inputs &amp; Outputs'!$I$9:$I$58)</f>
        <v>1708549529.4741194</v>
      </c>
      <c r="G141" s="7">
        <f>'No. policies'!H141*LOOKUP(H$1,'Inputs &amp; Outputs'!$A$9:$A$58,'Inputs &amp; Outputs'!$I$9:$I$58)</f>
        <v>1653678634.3601596</v>
      </c>
      <c r="H141" s="7">
        <f>'No. policies'!I141*LOOKUP(I$1,'Inputs &amp; Outputs'!$A$9:$A$58,'Inputs &amp; Outputs'!$I$9:$I$58)</f>
        <v>1601323547.9836557</v>
      </c>
      <c r="I141" s="7">
        <f>'No. policies'!J141*LOOKUP(J$1,'Inputs &amp; Outputs'!$A$9:$A$58,'Inputs &amp; Outputs'!$I$9:$I$58)</f>
        <v>1544212781.5645998</v>
      </c>
      <c r="J141" s="7">
        <f>'No. policies'!K141*LOOKUP(K$1,'Inputs &amp; Outputs'!$A$9:$A$58,'Inputs &amp; Outputs'!$I$9:$I$58)</f>
        <v>1489025095.9907699</v>
      </c>
      <c r="K141" s="7">
        <f>'No. policies'!L141*LOOKUP(L$1,'Inputs &amp; Outputs'!$A$9:$A$58,'Inputs &amp; Outputs'!$I$9:$I$58)</f>
        <v>1430191109.3907464</v>
      </c>
      <c r="L141" s="7">
        <f>'No. policies'!M141*LOOKUP(M$1,'Inputs &amp; Outputs'!$A$9:$A$58,'Inputs &amp; Outputs'!$I$9:$I$58)</f>
        <v>1366071097.9409523</v>
      </c>
      <c r="M141" s="7">
        <f>'No. policies'!N141*LOOKUP(N$1,'Inputs &amp; Outputs'!$A$9:$A$58,'Inputs &amp; Outputs'!$I$9:$I$58)</f>
        <v>1302370889.6772439</v>
      </c>
      <c r="N141" s="7">
        <f>'No. policies'!O141*LOOKUP(O$1,'Inputs &amp; Outputs'!$A$9:$A$58,'Inputs &amp; Outputs'!$I$9:$I$58)</f>
        <v>1239722427.391319</v>
      </c>
      <c r="O141" s="7">
        <f>'No. policies'!P141*LOOKUP(P$1,'Inputs &amp; Outputs'!$A$9:$A$58,'Inputs &amp; Outputs'!$I$9:$I$58)</f>
        <v>1176573983.622638</v>
      </c>
      <c r="P141" s="7">
        <f>'No. policies'!Q141*LOOKUP(Q$1,'Inputs &amp; Outputs'!$A$9:$A$58,'Inputs &amp; Outputs'!$I$9:$I$58)</f>
        <v>1112621219.7346675</v>
      </c>
      <c r="Q141" s="7">
        <f>'No. policies'!R141*LOOKUP(R$1,'Inputs &amp; Outputs'!$A$9:$A$58,'Inputs &amp; Outputs'!$I$9:$I$58)</f>
        <v>1047154740.4474835</v>
      </c>
      <c r="R141" s="7">
        <f>'No. policies'!S141*LOOKUP(S$1,'Inputs &amp; Outputs'!$A$9:$A$58,'Inputs &amp; Outputs'!$I$9:$I$58)</f>
        <v>981018346.55483663</v>
      </c>
      <c r="S141" s="7">
        <f>'No. policies'!T141*LOOKUP(T$1,'Inputs &amp; Outputs'!$A$9:$A$58,'Inputs &amp; Outputs'!$I$9:$I$58)</f>
        <v>914811115.38477325</v>
      </c>
      <c r="T141" s="7">
        <f>'No. policies'!U141*LOOKUP(U$1,'Inputs &amp; Outputs'!$A$9:$A$58,'Inputs &amp; Outputs'!$I$9:$I$58)</f>
        <v>853090192.51758325</v>
      </c>
      <c r="U141" s="7">
        <f>'No. policies'!V141*LOOKUP(V$1,'Inputs &amp; Outputs'!$A$9:$A$58,'Inputs &amp; Outputs'!$I$9:$I$58)</f>
        <v>789134670.07467711</v>
      </c>
      <c r="V141" s="7">
        <f>'No. policies'!W141*LOOKUP(W$1,'Inputs &amp; Outputs'!$A$9:$A$58,'Inputs &amp; Outputs'!$I$9:$I$58)</f>
        <v>724554126.82640457</v>
      </c>
      <c r="W141" s="7">
        <f>'No. policies'!X141*LOOKUP(X$1,'Inputs &amp; Outputs'!$A$9:$A$58,'Inputs &amp; Outputs'!$I$9:$I$58)</f>
        <v>657438478.50868154</v>
      </c>
      <c r="X141" s="7">
        <f>'No. policies'!Y141*LOOKUP(Y$1,'Inputs &amp; Outputs'!$A$9:$A$58,'Inputs &amp; Outputs'!$I$9:$I$58)</f>
        <v>594059480.05189919</v>
      </c>
      <c r="Y141" s="7">
        <f>'No. policies'!Z141*LOOKUP(Z$1,'Inputs &amp; Outputs'!$A$9:$A$58,'Inputs &amp; Outputs'!$I$9:$I$58)</f>
        <v>532690681.52215844</v>
      </c>
      <c r="Z141" s="7">
        <f>'No. policies'!AA141*LOOKUP(AA$1,'Inputs &amp; Outputs'!$A$9:$A$58,'Inputs &amp; Outputs'!$I$9:$I$58)</f>
        <v>473486295.84087306</v>
      </c>
      <c r="AA141" s="7">
        <f>'No. policies'!AB141*LOOKUP(AB$1,'Inputs &amp; Outputs'!$A$9:$A$58,'Inputs &amp; Outputs'!$I$9:$I$58)</f>
        <v>416067788.09334296</v>
      </c>
      <c r="AB141" s="7">
        <f>'No. policies'!AC141*LOOKUP(AC$1,'Inputs &amp; Outputs'!$A$9:$A$58,'Inputs &amp; Outputs'!$I$9:$I$58)</f>
        <v>362711049.45112616</v>
      </c>
      <c r="AC141" s="7">
        <f>'No. policies'!AD141*LOOKUP(AD$1,'Inputs &amp; Outputs'!$A$9:$A$58,'Inputs &amp; Outputs'!$I$9:$I$58)</f>
        <v>311711351.20530206</v>
      </c>
      <c r="AD141" s="7">
        <f>'No. policies'!AE141*LOOKUP(AE$1,'Inputs &amp; Outputs'!$A$9:$A$58,'Inputs &amp; Outputs'!$I$9:$I$58)</f>
        <v>262239789.29152104</v>
      </c>
      <c r="AE141" s="7">
        <f>'No. policies'!AF141*LOOKUP(AF$1,'Inputs &amp; Outputs'!$A$9:$A$58,'Inputs &amp; Outputs'!$I$9:$I$58)</f>
        <v>220149003.99255237</v>
      </c>
      <c r="AF141" s="7">
        <f>'No. policies'!AG141*LOOKUP(AG$1,'Inputs &amp; Outputs'!$A$9:$A$58,'Inputs &amp; Outputs'!$I$9:$I$58)</f>
        <v>181027667.96096036</v>
      </c>
      <c r="AG141" s="7">
        <f>'No. policies'!AH141*LOOKUP(AH$1,'Inputs &amp; Outputs'!$A$9:$A$58,'Inputs &amp; Outputs'!$I$9:$I$58)</f>
        <v>147873265.1012885</v>
      </c>
      <c r="AH141" s="7">
        <f>'No. policies'!AI141*LOOKUP(AI$1,'Inputs &amp; Outputs'!$A$9:$A$58,'Inputs &amp; Outputs'!$I$9:$I$58)</f>
        <v>118173950.38412558</v>
      </c>
      <c r="AI141" s="7">
        <f>'No. policies'!AJ141*LOOKUP(AJ$1,'Inputs &amp; Outputs'!$A$9:$A$58,'Inputs &amp; Outputs'!$I$9:$I$58)</f>
        <v>92314225.562339038</v>
      </c>
      <c r="AJ141" s="7">
        <f>'No. policies'!AK141*LOOKUP(AK$1,'Inputs &amp; Outputs'!$A$9:$A$58,'Inputs &amp; Outputs'!$I$9:$I$58)</f>
        <v>71695170.620781124</v>
      </c>
      <c r="AK141" s="7">
        <f>'No. policies'!AL141*LOOKUP(AL$1,'Inputs &amp; Outputs'!$A$9:$A$58,'Inputs &amp; Outputs'!$I$9:$I$58)</f>
        <v>53862344.512164749</v>
      </c>
      <c r="AL141" s="7">
        <f>'No. policies'!AM141*LOOKUP(AM$1,'Inputs &amp; Outputs'!$A$9:$A$58,'Inputs &amp; Outputs'!$I$9:$I$58)</f>
        <v>40109796.780224308</v>
      </c>
      <c r="AM141" s="7">
        <f>'No. policies'!AN141*LOOKUP(AN$1,'Inputs &amp; Outputs'!$A$9:$A$58,'Inputs &amp; Outputs'!$I$9:$I$58)</f>
        <v>29251588.520427059</v>
      </c>
      <c r="AN141" s="7">
        <f>'No. policies'!AO141*LOOKUP(AO$1,'Inputs &amp; Outputs'!$A$9:$A$58,'Inputs &amp; Outputs'!$I$9:$I$58)</f>
        <v>19845180.997983068</v>
      </c>
      <c r="AO141" s="7">
        <f>'No. policies'!AP141*LOOKUP(AP$1,'Inputs &amp; Outputs'!$A$9:$A$58,'Inputs &amp; Outputs'!$I$9:$I$58)</f>
        <v>14078679.062976032</v>
      </c>
      <c r="AP141" s="7">
        <f>'No. policies'!AQ141*LOOKUP(AQ$1,'Inputs &amp; Outputs'!$A$9:$A$58,'Inputs &amp; Outputs'!$I$9:$I$58)</f>
        <v>10369497.017129507</v>
      </c>
      <c r="AQ141" s="7">
        <f>'No. policies'!AR141*LOOKUP(AR$1,'Inputs &amp; Outputs'!$A$9:$A$58,'Inputs &amp; Outputs'!$I$9:$I$58)</f>
        <v>6846592.0568345422</v>
      </c>
      <c r="AR141" s="7">
        <f>'No. policies'!AS141*LOOKUP(AS$1,'Inputs &amp; Outputs'!$A$9:$A$58,'Inputs &amp; Outputs'!$I$9:$I$58)</f>
        <v>4367906.2206128621</v>
      </c>
      <c r="AS141" s="7">
        <f>'No. policies'!AT141*LOOKUP(AT$1,'Inputs &amp; Outputs'!$A$9:$A$58,'Inputs &amp; Outputs'!$I$9:$I$58)</f>
        <v>2668971.0461041653</v>
      </c>
      <c r="AT141" s="7">
        <f>'No. policies'!AU141*LOOKUP(AU$1,'Inputs &amp; Outputs'!$A$9:$A$58,'Inputs &amp; Outputs'!$I$9:$I$58)</f>
        <v>1708292.044805361</v>
      </c>
      <c r="AU141" s="7">
        <f>'No. policies'!AV141*LOOKUP(AV$1,'Inputs &amp; Outputs'!$A$9:$A$58,'Inputs &amp; Outputs'!$I$9:$I$58)</f>
        <v>928879.11585201288</v>
      </c>
      <c r="AV141" s="7">
        <f>'No. policies'!AW141*LOOKUP(AW$1,'Inputs &amp; Outputs'!$A$9:$A$58,'Inputs &amp; Outputs'!$I$9:$I$58)</f>
        <v>491603.62276209309</v>
      </c>
      <c r="AW141" s="7">
        <f>'No. policies'!AX141*LOOKUP(AX$1,'Inputs &amp; Outputs'!$A$9:$A$58,'Inputs &amp; Outputs'!$I$9:$I$58)</f>
        <v>165764.1033653846</v>
      </c>
      <c r="AX141" s="7">
        <f>'No. policies'!AY141*LOOKUP(AY$1,'Inputs &amp; Outputs'!$A$9:$A$58,'Inputs &amp; Outputs'!$I$9:$I$58)</f>
        <v>125000</v>
      </c>
      <c r="AY141" s="7">
        <f>'No. policies'!AZ141*LOOKUP(AZ$1,'Inputs &amp; Outputs'!$A$9:$A$58,'Inputs &amp; Outputs'!$I$9:$I$58)</f>
        <v>0</v>
      </c>
      <c r="AZ141" s="7">
        <f>'No. policies'!BA141*LOOKUP(BA$1,'Inputs &amp; Outputs'!$A$9:$A$58,'Inputs &amp; Outputs'!$I$9:$I$58)</f>
        <v>0</v>
      </c>
      <c r="BA141" s="7">
        <f>'No. policies'!BB141*LOOKUP(BB$1,'Inputs &amp; Outputs'!$A$9:$A$58,'Inputs &amp; Outputs'!$I$9:$I$58)</f>
        <v>0</v>
      </c>
      <c r="BB141" s="7">
        <f>'No. policies'!BC141*LOOKUP(BC$1,'Inputs &amp; Outputs'!$A$9:$A$58,'Inputs &amp; Outputs'!$I$9:$I$58)</f>
        <v>0</v>
      </c>
      <c r="BC141" s="7">
        <f>'No. policies'!BD141*LOOKUP(BD$1,'Inputs &amp; Outputs'!$A$9:$A$58,'Inputs &amp; Outputs'!$I$9:$I$58)</f>
        <v>0</v>
      </c>
      <c r="BD141" s="7">
        <f>'No. policies'!BE141*LOOKUP(BE$1,'Inputs &amp; Outputs'!$A$9:$A$58,'Inputs &amp; Outputs'!$I$9:$I$58)</f>
        <v>0</v>
      </c>
      <c r="BE141" s="7">
        <f>'No. policies'!BF141*LOOKUP(BF$1,'Inputs &amp; Outputs'!$A$9:$A$58,'Inputs &amp; Outputs'!$I$9:$I$58)</f>
        <v>0</v>
      </c>
      <c r="BF141" s="7">
        <f>'No. policies'!BG141*LOOKUP(BG$1,'Inputs &amp; Outputs'!$A$9:$A$58,'Inputs &amp; Outputs'!$I$9:$I$58)</f>
        <v>0</v>
      </c>
      <c r="BG141" s="7">
        <f>'No. policies'!BH141*LOOKUP(BH$1,'Inputs &amp; Outputs'!$A$9:$A$58,'Inputs &amp; Outputs'!$I$9:$I$58)</f>
        <v>0</v>
      </c>
      <c r="BH141" s="7">
        <f>'No. policies'!BI141*LOOKUP(BI$1,'Inputs &amp; Outputs'!$A$9:$A$58,'Inputs &amp; Outputs'!$I$9:$I$58)</f>
        <v>0</v>
      </c>
      <c r="BI141" s="7">
        <f>'No. policies'!BJ141*LOOKUP(BJ$1,'Inputs &amp; Outputs'!$A$9:$A$58,'Inputs &amp; Outputs'!$I$9:$I$58)</f>
        <v>0</v>
      </c>
      <c r="BJ141" s="7">
        <f>'No. policies'!BK141*LOOKUP(BK$1,'Inputs &amp; Outputs'!$A$9:$A$58,'Inputs &amp; Outputs'!$I$9:$I$58)</f>
        <v>0</v>
      </c>
      <c r="BK141" s="7">
        <f>'No. policies'!BL141*LOOKUP(BL$1,'Inputs &amp; Outputs'!$A$9:$A$58,'Inputs &amp; Outputs'!$I$9:$I$58)</f>
        <v>0</v>
      </c>
      <c r="BL141" s="7">
        <f>'No. policies'!BM141*LOOKUP(BM$1,'Inputs &amp; Outputs'!$A$9:$A$58,'Inputs &amp; Outputs'!$I$9:$I$58)</f>
        <v>0</v>
      </c>
      <c r="BM141" s="7">
        <f>'No. policies'!BN141*LOOKUP(BN$1,'Inputs &amp; Outputs'!$A$9:$A$58,'Inputs &amp; Outputs'!$I$9:$I$58)</f>
        <v>0</v>
      </c>
      <c r="BN141" s="7">
        <f>'No. policies'!BO141*LOOKUP(BO$1,'Inputs &amp; Outputs'!$A$9:$A$58,'Inputs &amp; Outputs'!$I$9:$I$58)</f>
        <v>0</v>
      </c>
      <c r="BO141" s="7">
        <f>'No. policies'!BP141*LOOKUP(BP$1,'Inputs &amp; Outputs'!$A$9:$A$58,'Inputs &amp; Outputs'!$I$9:$I$58)</f>
        <v>0</v>
      </c>
      <c r="BP141" s="7">
        <f>'No. policies'!BQ141*LOOKUP(BQ$1,'Inputs &amp; Outputs'!$A$9:$A$58,'Inputs &amp; Outputs'!$I$9:$I$58)</f>
        <v>0</v>
      </c>
      <c r="BQ141" s="7">
        <f>'No. policies'!BR141*LOOKUP(BR$1,'Inputs &amp; Outputs'!$A$9:$A$58,'Inputs &amp; Outputs'!$I$9:$I$58)</f>
        <v>0</v>
      </c>
      <c r="BR141" s="7">
        <f>'No. policies'!BS141*LOOKUP(BS$1,'Inputs &amp; Outputs'!$A$9:$A$58,'Inputs &amp; Outputs'!$I$9:$I$58)</f>
        <v>0</v>
      </c>
      <c r="BS141" s="7">
        <f>'No. policies'!BT141*LOOKUP(BT$1,'Inputs &amp; Outputs'!$A$9:$A$58,'Inputs &amp; Outputs'!$I$9:$I$58)</f>
        <v>0</v>
      </c>
      <c r="BT141" s="7">
        <f>'No. policies'!BU141*LOOKUP(BU$1,'Inputs &amp; Outputs'!$A$9:$A$58,'Inputs &amp; Outputs'!$I$9:$I$58)</f>
        <v>0</v>
      </c>
    </row>
    <row r="142" spans="1:72" x14ac:dyDescent="0.25">
      <c r="A142" s="1">
        <v>141</v>
      </c>
      <c r="B142" s="7">
        <f>'No. policies'!C142*LOOKUP(C$1,'Inputs &amp; Outputs'!$A$9:$A$58,'Inputs &amp; Outputs'!$I$9:$I$58)</f>
        <v>1903495711.0675879</v>
      </c>
      <c r="C142" s="7">
        <f>'No. policies'!D142*LOOKUP(D$1,'Inputs &amp; Outputs'!$A$9:$A$58,'Inputs &amp; Outputs'!$I$9:$I$58)</f>
        <v>1857968057.8925338</v>
      </c>
      <c r="D142" s="7">
        <f>'No. policies'!E142*LOOKUP(E$1,'Inputs &amp; Outputs'!$A$9:$A$58,'Inputs &amp; Outputs'!$I$9:$I$58)</f>
        <v>1806455654.1571677</v>
      </c>
      <c r="E142" s="7">
        <f>'No. policies'!F142*LOOKUP(F$1,'Inputs &amp; Outputs'!$A$9:$A$58,'Inputs &amp; Outputs'!$I$9:$I$58)</f>
        <v>1756822278.3833444</v>
      </c>
      <c r="F142" s="7">
        <f>'No. policies'!G142*LOOKUP(G$1,'Inputs &amp; Outputs'!$A$9:$A$58,'Inputs &amp; Outputs'!$I$9:$I$58)</f>
        <v>1704707737.8093166</v>
      </c>
      <c r="G142" s="7">
        <f>'No. policies'!H142*LOOKUP(H$1,'Inputs &amp; Outputs'!$A$9:$A$58,'Inputs &amp; Outputs'!$I$9:$I$58)</f>
        <v>1652657845.0796902</v>
      </c>
      <c r="H142" s="7">
        <f>'No. policies'!I142*LOOKUP(I$1,'Inputs &amp; Outputs'!$A$9:$A$58,'Inputs &amp; Outputs'!$I$9:$I$58)</f>
        <v>1597019804.7287896</v>
      </c>
      <c r="I142" s="7">
        <f>'No. policies'!J142*LOOKUP(J$1,'Inputs &amp; Outputs'!$A$9:$A$58,'Inputs &amp; Outputs'!$I$9:$I$58)</f>
        <v>1540674697.7076511</v>
      </c>
      <c r="J142" s="7">
        <f>'No. policies'!K142*LOOKUP(K$1,'Inputs &amp; Outputs'!$A$9:$A$58,'Inputs &amp; Outputs'!$I$9:$I$58)</f>
        <v>1484032555.8533323</v>
      </c>
      <c r="K142" s="7">
        <f>'No. policies'!L142*LOOKUP(L$1,'Inputs &amp; Outputs'!$A$9:$A$58,'Inputs &amp; Outputs'!$I$9:$I$58)</f>
        <v>1426262012.9363761</v>
      </c>
      <c r="L142" s="7">
        <f>'No. policies'!M142*LOOKUP(M$1,'Inputs &amp; Outputs'!$A$9:$A$58,'Inputs &amp; Outputs'!$I$9:$I$58)</f>
        <v>1365486557.4625866</v>
      </c>
      <c r="M142" s="7">
        <f>'No. policies'!N142*LOOKUP(N$1,'Inputs &amp; Outputs'!$A$9:$A$58,'Inputs &amp; Outputs'!$I$9:$I$58)</f>
        <v>1306603030.7832143</v>
      </c>
      <c r="N142" s="7">
        <f>'No. policies'!O142*LOOKUP(O$1,'Inputs &amp; Outputs'!$A$9:$A$58,'Inputs &amp; Outputs'!$I$9:$I$58)</f>
        <v>1241625510.0649462</v>
      </c>
      <c r="O142" s="7">
        <f>'No. policies'!P142*LOOKUP(P$1,'Inputs &amp; Outputs'!$A$9:$A$58,'Inputs &amp; Outputs'!$I$9:$I$58)</f>
        <v>1178665670.704634</v>
      </c>
      <c r="P142" s="7">
        <f>'No. policies'!Q142*LOOKUP(Q$1,'Inputs &amp; Outputs'!$A$9:$A$58,'Inputs &amp; Outputs'!$I$9:$I$58)</f>
        <v>1113875867.0280082</v>
      </c>
      <c r="Q142" s="7">
        <f>'No. policies'!R142*LOOKUP(R$1,'Inputs &amp; Outputs'!$A$9:$A$58,'Inputs &amp; Outputs'!$I$9:$I$58)</f>
        <v>1048356157.0840685</v>
      </c>
      <c r="R142" s="7">
        <f>'No. policies'!S142*LOOKUP(S$1,'Inputs &amp; Outputs'!$A$9:$A$58,'Inputs &amp; Outputs'!$I$9:$I$58)</f>
        <v>981018346.55483663</v>
      </c>
      <c r="S142" s="7">
        <f>'No. policies'!T142*LOOKUP(T$1,'Inputs &amp; Outputs'!$A$9:$A$58,'Inputs &amp; Outputs'!$I$9:$I$58)</f>
        <v>920497247.10841751</v>
      </c>
      <c r="T142" s="7">
        <f>'No. policies'!U142*LOOKUP(U$1,'Inputs &amp; Outputs'!$A$9:$A$58,'Inputs &amp; Outputs'!$I$9:$I$58)</f>
        <v>854337096.57485616</v>
      </c>
      <c r="U142" s="7">
        <f>'No. policies'!V142*LOOKUP(V$1,'Inputs &amp; Outputs'!$A$9:$A$58,'Inputs &amp; Outputs'!$I$9:$I$58)</f>
        <v>788543853.00199831</v>
      </c>
      <c r="V142" s="7">
        <f>'No. policies'!W142*LOOKUP(W$1,'Inputs &amp; Outputs'!$A$9:$A$58,'Inputs &amp; Outputs'!$I$9:$I$58)</f>
        <v>721948486.50388479</v>
      </c>
      <c r="W142" s="7">
        <f>'No. policies'!X142*LOOKUP(X$1,'Inputs &amp; Outputs'!$A$9:$A$58,'Inputs &amp; Outputs'!$I$9:$I$58)</f>
        <v>656736836.58924854</v>
      </c>
      <c r="X142" s="7">
        <f>'No. policies'!Y142*LOOKUP(Y$1,'Inputs &amp; Outputs'!$A$9:$A$58,'Inputs &amp; Outputs'!$I$9:$I$58)</f>
        <v>591091655.83848417</v>
      </c>
      <c r="Y142" s="7">
        <f>'No. policies'!Z142*LOOKUP(Z$1,'Inputs &amp; Outputs'!$A$9:$A$58,'Inputs &amp; Outputs'!$I$9:$I$58)</f>
        <v>530526529.01452345</v>
      </c>
      <c r="Z142" s="7">
        <f>'No. policies'!AA142*LOOKUP(AA$1,'Inputs &amp; Outputs'!$A$9:$A$58,'Inputs &amp; Outputs'!$I$9:$I$58)</f>
        <v>467414105.17665428</v>
      </c>
      <c r="AA142" s="7">
        <f>'No. policies'!AB142*LOOKUP(AB$1,'Inputs &amp; Outputs'!$A$9:$A$58,'Inputs &amp; Outputs'!$I$9:$I$58)</f>
        <v>410536406.99352872</v>
      </c>
      <c r="AB142" s="7">
        <f>'No. policies'!AC142*LOOKUP(AC$1,'Inputs &amp; Outputs'!$A$9:$A$58,'Inputs &amp; Outputs'!$I$9:$I$58)</f>
        <v>356931794.76641828</v>
      </c>
      <c r="AC142" s="7">
        <f>'No. policies'!AD142*LOOKUP(AD$1,'Inputs &amp; Outputs'!$A$9:$A$58,'Inputs &amp; Outputs'!$I$9:$I$58)</f>
        <v>305404714.65038025</v>
      </c>
      <c r="AD142" s="7">
        <f>'No. policies'!AE142*LOOKUP(AE$1,'Inputs &amp; Outputs'!$A$9:$A$58,'Inputs &amp; Outputs'!$I$9:$I$58)</f>
        <v>258011863.79240185</v>
      </c>
      <c r="AE142" s="7">
        <f>'No. policies'!AF142*LOOKUP(AF$1,'Inputs &amp; Outputs'!$A$9:$A$58,'Inputs &amp; Outputs'!$I$9:$I$58)</f>
        <v>214519623.06854188</v>
      </c>
      <c r="AF142" s="7">
        <f>'No. policies'!AG142*LOOKUP(AG$1,'Inputs &amp; Outputs'!$A$9:$A$58,'Inputs &amp; Outputs'!$I$9:$I$58)</f>
        <v>178884777.39837566</v>
      </c>
      <c r="AG142" s="7">
        <f>'No. policies'!AH142*LOOKUP(AH$1,'Inputs &amp; Outputs'!$A$9:$A$58,'Inputs &amp; Outputs'!$I$9:$I$58)</f>
        <v>144159158.55960894</v>
      </c>
      <c r="AH142" s="7">
        <f>'No. policies'!AI142*LOOKUP(AI$1,'Inputs &amp; Outputs'!$A$9:$A$58,'Inputs &amp; Outputs'!$I$9:$I$58)</f>
        <v>114967058.92186978</v>
      </c>
      <c r="AI142" s="7">
        <f>'No. policies'!AJ142*LOOKUP(AJ$1,'Inputs &amp; Outputs'!$A$9:$A$58,'Inputs &amp; Outputs'!$I$9:$I$58)</f>
        <v>87691057.561640307</v>
      </c>
      <c r="AJ142" s="7">
        <f>'No. policies'!AK142*LOOKUP(AK$1,'Inputs &amp; Outputs'!$A$9:$A$58,'Inputs &amp; Outputs'!$I$9:$I$58)</f>
        <v>66618790.935701564</v>
      </c>
      <c r="AK142" s="7">
        <f>'No. policies'!AL142*LOOKUP(AL$1,'Inputs &amp; Outputs'!$A$9:$A$58,'Inputs &amp; Outputs'!$I$9:$I$58)</f>
        <v>49113611.239956982</v>
      </c>
      <c r="AL142" s="7">
        <f>'No. policies'!AM142*LOOKUP(AM$1,'Inputs &amp; Outputs'!$A$9:$A$58,'Inputs &amp; Outputs'!$I$9:$I$58)</f>
        <v>35897352.369515821</v>
      </c>
      <c r="AM142" s="7">
        <f>'No. policies'!AN142*LOOKUP(AN$1,'Inputs &amp; Outputs'!$A$9:$A$58,'Inputs &amp; Outputs'!$I$9:$I$58)</f>
        <v>25918401.616331246</v>
      </c>
      <c r="AN142" s="7">
        <f>'No. policies'!AO142*LOOKUP(AO$1,'Inputs &amp; Outputs'!$A$9:$A$58,'Inputs &amp; Outputs'!$I$9:$I$58)</f>
        <v>18652301.265863869</v>
      </c>
      <c r="AO142" s="7">
        <f>'No. policies'!AP142*LOOKUP(AP$1,'Inputs &amp; Outputs'!$A$9:$A$58,'Inputs &amp; Outputs'!$I$9:$I$58)</f>
        <v>13566727.097049631</v>
      </c>
      <c r="AP142" s="7">
        <f>'No. policies'!AQ142*LOOKUP(AQ$1,'Inputs &amp; Outputs'!$A$9:$A$58,'Inputs &amp; Outputs'!$I$9:$I$58)</f>
        <v>9260201.9873900712</v>
      </c>
      <c r="AQ142" s="7">
        <f>'No. policies'!AR142*LOOKUP(AR$1,'Inputs &amp; Outputs'!$A$9:$A$58,'Inputs &amp; Outputs'!$I$9:$I$58)</f>
        <v>6347833.6950783841</v>
      </c>
      <c r="AR142" s="7">
        <f>'No. policies'!AS142*LOOKUP(AS$1,'Inputs &amp; Outputs'!$A$9:$A$58,'Inputs &amp; Outputs'!$I$9:$I$58)</f>
        <v>4325499.3641020572</v>
      </c>
      <c r="AS142" s="7">
        <f>'No. policies'!AT142*LOOKUP(AT$1,'Inputs &amp; Outputs'!$A$9:$A$58,'Inputs &amp; Outputs'!$I$9:$I$58)</f>
        <v>2747470.1945189936</v>
      </c>
      <c r="AT142" s="7">
        <f>'No. policies'!AU142*LOOKUP(AU$1,'Inputs &amp; Outputs'!$A$9:$A$58,'Inputs &amp; Outputs'!$I$9:$I$58)</f>
        <v>1601523.7920050258</v>
      </c>
      <c r="AU142" s="7">
        <f>'No. policies'!AV142*LOOKUP(AV$1,'Inputs &amp; Outputs'!$A$9:$A$58,'Inputs &amp; Outputs'!$I$9:$I$58)</f>
        <v>650215.38109640894</v>
      </c>
      <c r="AV142" s="7">
        <f>'No. policies'!AW142*LOOKUP(AW$1,'Inputs &amp; Outputs'!$A$9:$A$58,'Inputs &amp; Outputs'!$I$9:$I$58)</f>
        <v>368702.71707156982</v>
      </c>
      <c r="AW142" s="7">
        <f>'No. policies'!AX142*LOOKUP(AX$1,'Inputs &amp; Outputs'!$A$9:$A$58,'Inputs &amp; Outputs'!$I$9:$I$58)</f>
        <v>150694.63942307691</v>
      </c>
      <c r="AX142" s="7">
        <f>'No. policies'!AY142*LOOKUP(AY$1,'Inputs &amp; Outputs'!$A$9:$A$58,'Inputs &amp; Outputs'!$I$9:$I$58)</f>
        <v>150000</v>
      </c>
      <c r="AY142" s="7">
        <f>'No. policies'!AZ142*LOOKUP(AZ$1,'Inputs &amp; Outputs'!$A$9:$A$58,'Inputs &amp; Outputs'!$I$9:$I$58)</f>
        <v>0</v>
      </c>
      <c r="AZ142" s="7">
        <f>'No. policies'!BA142*LOOKUP(BA$1,'Inputs &amp; Outputs'!$A$9:$A$58,'Inputs &amp; Outputs'!$I$9:$I$58)</f>
        <v>0</v>
      </c>
      <c r="BA142" s="7">
        <f>'No. policies'!BB142*LOOKUP(BB$1,'Inputs &amp; Outputs'!$A$9:$A$58,'Inputs &amp; Outputs'!$I$9:$I$58)</f>
        <v>0</v>
      </c>
      <c r="BB142" s="7">
        <f>'No. policies'!BC142*LOOKUP(BC$1,'Inputs &amp; Outputs'!$A$9:$A$58,'Inputs &amp; Outputs'!$I$9:$I$58)</f>
        <v>0</v>
      </c>
      <c r="BC142" s="7">
        <f>'No. policies'!BD142*LOOKUP(BD$1,'Inputs &amp; Outputs'!$A$9:$A$58,'Inputs &amp; Outputs'!$I$9:$I$58)</f>
        <v>0</v>
      </c>
      <c r="BD142" s="7">
        <f>'No. policies'!BE142*LOOKUP(BE$1,'Inputs &amp; Outputs'!$A$9:$A$58,'Inputs &amp; Outputs'!$I$9:$I$58)</f>
        <v>0</v>
      </c>
      <c r="BE142" s="7">
        <f>'No. policies'!BF142*LOOKUP(BF$1,'Inputs &amp; Outputs'!$A$9:$A$58,'Inputs &amp; Outputs'!$I$9:$I$58)</f>
        <v>0</v>
      </c>
      <c r="BF142" s="7">
        <f>'No. policies'!BG142*LOOKUP(BG$1,'Inputs &amp; Outputs'!$A$9:$A$58,'Inputs &amp; Outputs'!$I$9:$I$58)</f>
        <v>0</v>
      </c>
      <c r="BG142" s="7">
        <f>'No. policies'!BH142*LOOKUP(BH$1,'Inputs &amp; Outputs'!$A$9:$A$58,'Inputs &amp; Outputs'!$I$9:$I$58)</f>
        <v>0</v>
      </c>
      <c r="BH142" s="7">
        <f>'No. policies'!BI142*LOOKUP(BI$1,'Inputs &amp; Outputs'!$A$9:$A$58,'Inputs &amp; Outputs'!$I$9:$I$58)</f>
        <v>0</v>
      </c>
      <c r="BI142" s="7">
        <f>'No. policies'!BJ142*LOOKUP(BJ$1,'Inputs &amp; Outputs'!$A$9:$A$58,'Inputs &amp; Outputs'!$I$9:$I$58)</f>
        <v>0</v>
      </c>
      <c r="BJ142" s="7">
        <f>'No. policies'!BK142*LOOKUP(BK$1,'Inputs &amp; Outputs'!$A$9:$A$58,'Inputs &amp; Outputs'!$I$9:$I$58)</f>
        <v>0</v>
      </c>
      <c r="BK142" s="7">
        <f>'No. policies'!BL142*LOOKUP(BL$1,'Inputs &amp; Outputs'!$A$9:$A$58,'Inputs &amp; Outputs'!$I$9:$I$58)</f>
        <v>0</v>
      </c>
      <c r="BL142" s="7">
        <f>'No. policies'!BM142*LOOKUP(BM$1,'Inputs &amp; Outputs'!$A$9:$A$58,'Inputs &amp; Outputs'!$I$9:$I$58)</f>
        <v>0</v>
      </c>
      <c r="BM142" s="7">
        <f>'No. policies'!BN142*LOOKUP(BN$1,'Inputs &amp; Outputs'!$A$9:$A$58,'Inputs &amp; Outputs'!$I$9:$I$58)</f>
        <v>0</v>
      </c>
      <c r="BN142" s="7">
        <f>'No. policies'!BO142*LOOKUP(BO$1,'Inputs &amp; Outputs'!$A$9:$A$58,'Inputs &amp; Outputs'!$I$9:$I$58)</f>
        <v>0</v>
      </c>
      <c r="BO142" s="7">
        <f>'No. policies'!BP142*LOOKUP(BP$1,'Inputs &amp; Outputs'!$A$9:$A$58,'Inputs &amp; Outputs'!$I$9:$I$58)</f>
        <v>0</v>
      </c>
      <c r="BP142" s="7">
        <f>'No. policies'!BQ142*LOOKUP(BQ$1,'Inputs &amp; Outputs'!$A$9:$A$58,'Inputs &amp; Outputs'!$I$9:$I$58)</f>
        <v>0</v>
      </c>
      <c r="BQ142" s="7">
        <f>'No. policies'!BR142*LOOKUP(BR$1,'Inputs &amp; Outputs'!$A$9:$A$58,'Inputs &amp; Outputs'!$I$9:$I$58)</f>
        <v>0</v>
      </c>
      <c r="BR142" s="7">
        <f>'No. policies'!BS142*LOOKUP(BS$1,'Inputs &amp; Outputs'!$A$9:$A$58,'Inputs &amp; Outputs'!$I$9:$I$58)</f>
        <v>0</v>
      </c>
      <c r="BS142" s="7">
        <f>'No. policies'!BT142*LOOKUP(BT$1,'Inputs &amp; Outputs'!$A$9:$A$58,'Inputs &amp; Outputs'!$I$9:$I$58)</f>
        <v>0</v>
      </c>
      <c r="BT142" s="7">
        <f>'No. policies'!BU142*LOOKUP(BU$1,'Inputs &amp; Outputs'!$A$9:$A$58,'Inputs &amp; Outputs'!$I$9:$I$58)</f>
        <v>0</v>
      </c>
    </row>
    <row r="143" spans="1:72" x14ac:dyDescent="0.25">
      <c r="A143" s="1">
        <v>142</v>
      </c>
      <c r="B143" s="7">
        <f>'No. policies'!C143*LOOKUP(C$1,'Inputs &amp; Outputs'!$A$9:$A$58,'Inputs &amp; Outputs'!$I$9:$I$58)</f>
        <v>1905410696.6924043</v>
      </c>
      <c r="C143" s="7">
        <f>'No. policies'!D143*LOOKUP(D$1,'Inputs &amp; Outputs'!$A$9:$A$58,'Inputs &amp; Outputs'!$I$9:$I$58)</f>
        <v>1857218272.5584366</v>
      </c>
      <c r="D143" s="7">
        <f>'No. policies'!E143*LOOKUP(E$1,'Inputs &amp; Outputs'!$A$9:$A$58,'Inputs &amp; Outputs'!$I$9:$I$58)</f>
        <v>1806455654.1571677</v>
      </c>
      <c r="E143" s="7">
        <f>'No. policies'!F143*LOOKUP(F$1,'Inputs &amp; Outputs'!$A$9:$A$58,'Inputs &amp; Outputs'!$I$9:$I$58)</f>
        <v>1755748207.2940538</v>
      </c>
      <c r="F143" s="7">
        <f>'No. policies'!G143*LOOKUP(G$1,'Inputs &amp; Outputs'!$A$9:$A$58,'Inputs &amp; Outputs'!$I$9:$I$58)</f>
        <v>1704358484.0216072</v>
      </c>
      <c r="G143" s="7">
        <f>'No. policies'!H143*LOOKUP(H$1,'Inputs &amp; Outputs'!$A$9:$A$58,'Inputs &amp; Outputs'!$I$9:$I$58)</f>
        <v>1649255214.1447928</v>
      </c>
      <c r="H143" s="7">
        <f>'No. policies'!I143*LOOKUP(I$1,'Inputs &amp; Outputs'!$A$9:$A$58,'Inputs &amp; Outputs'!$I$9:$I$58)</f>
        <v>1597350861.9022408</v>
      </c>
      <c r="I143" s="7">
        <f>'No. policies'!J143*LOOKUP(J$1,'Inputs &amp; Outputs'!$A$9:$A$58,'Inputs &amp; Outputs'!$I$9:$I$58)</f>
        <v>1540674697.7076511</v>
      </c>
      <c r="J143" s="7">
        <f>'No. policies'!K143*LOOKUP(K$1,'Inputs &amp; Outputs'!$A$9:$A$58,'Inputs &amp; Outputs'!$I$9:$I$58)</f>
        <v>1480600184.5088439</v>
      </c>
      <c r="K143" s="7">
        <f>'No. policies'!L143*LOOKUP(L$1,'Inputs &amp; Outputs'!$A$9:$A$58,'Inputs &amp; Outputs'!$I$9:$I$58)</f>
        <v>1424750821.9923875</v>
      </c>
      <c r="L143" s="7">
        <f>'No. policies'!M143*LOOKUP(M$1,'Inputs &amp; Outputs'!$A$9:$A$58,'Inputs &amp; Outputs'!$I$9:$I$58)</f>
        <v>1365194287.2234037</v>
      </c>
      <c r="M143" s="7">
        <f>'No. policies'!N143*LOOKUP(N$1,'Inputs &amp; Outputs'!$A$9:$A$58,'Inputs &amp; Outputs'!$I$9:$I$58)</f>
        <v>1310835171.8891845</v>
      </c>
      <c r="N143" s="7">
        <f>'No. policies'!O143*LOOKUP(O$1,'Inputs &amp; Outputs'!$A$9:$A$58,'Inputs &amp; Outputs'!$I$9:$I$58)</f>
        <v>1246791020.1790767</v>
      </c>
      <c r="O143" s="7">
        <f>'No. policies'!P143*LOOKUP(P$1,'Inputs &amp; Outputs'!$A$9:$A$58,'Inputs &amp; Outputs'!$I$9:$I$58)</f>
        <v>1183633427.524374</v>
      </c>
      <c r="P143" s="7">
        <f>'No. policies'!Q143*LOOKUP(Q$1,'Inputs &amp; Outputs'!$A$9:$A$58,'Inputs &amp; Outputs'!$I$9:$I$58)</f>
        <v>1122407468.6227262</v>
      </c>
      <c r="Q143" s="7">
        <f>'No. policies'!R143*LOOKUP(R$1,'Inputs &amp; Outputs'!$A$9:$A$58,'Inputs &amp; Outputs'!$I$9:$I$58)</f>
        <v>1057727206.8494315</v>
      </c>
      <c r="R143" s="7">
        <f>'No. policies'!S143*LOOKUP(S$1,'Inputs &amp; Outputs'!$A$9:$A$58,'Inputs &amp; Outputs'!$I$9:$I$58)</f>
        <v>992953993.26069808</v>
      </c>
      <c r="S143" s="7">
        <f>'No. policies'!T143*LOOKUP(T$1,'Inputs &amp; Outputs'!$A$9:$A$58,'Inputs &amp; Outputs'!$I$9:$I$58)</f>
        <v>924871194.58814394</v>
      </c>
      <c r="T143" s="7">
        <f>'No. policies'!U143*LOOKUP(U$1,'Inputs &amp; Outputs'!$A$9:$A$58,'Inputs &amp; Outputs'!$I$9:$I$58)</f>
        <v>859740347.48970568</v>
      </c>
      <c r="U143" s="7">
        <f>'No. policies'!V143*LOOKUP(V$1,'Inputs &amp; Outputs'!$A$9:$A$58,'Inputs &amp; Outputs'!$I$9:$I$58)</f>
        <v>791694877.38961864</v>
      </c>
      <c r="V143" s="7">
        <f>'No. policies'!W143*LOOKUP(W$1,'Inputs &amp; Outputs'!$A$9:$A$58,'Inputs &amp; Outputs'!$I$9:$I$58)</f>
        <v>724926361.15819311</v>
      </c>
      <c r="W143" s="7">
        <f>'No. policies'!X143*LOOKUP(X$1,'Inputs &amp; Outputs'!$A$9:$A$58,'Inputs &amp; Outputs'!$I$9:$I$58)</f>
        <v>662525382.42457044</v>
      </c>
      <c r="X143" s="7">
        <f>'No. policies'!Y143*LOOKUP(Y$1,'Inputs &amp; Outputs'!$A$9:$A$58,'Inputs &amp; Outputs'!$I$9:$I$58)</f>
        <v>599665370.23279417</v>
      </c>
      <c r="Y143" s="7">
        <f>'No. policies'!Z143*LOOKUP(Z$1,'Inputs &amp; Outputs'!$A$9:$A$58,'Inputs &amp; Outputs'!$I$9:$I$58)</f>
        <v>536091492.60558486</v>
      </c>
      <c r="Z143" s="7">
        <f>'No. policies'!AA143*LOOKUP(AA$1,'Inputs &amp; Outputs'!$A$9:$A$58,'Inputs &amp; Outputs'!$I$9:$I$58)</f>
        <v>476233239.2365911</v>
      </c>
      <c r="AA143" s="7">
        <f>'No. policies'!AB143*LOOKUP(AB$1,'Inputs &amp; Outputs'!$A$9:$A$58,'Inputs &amp; Outputs'!$I$9:$I$58)</f>
        <v>420384963.58588088</v>
      </c>
      <c r="AB143" s="7">
        <f>'No. policies'!AC143*LOOKUP(AC$1,'Inputs &amp; Outputs'!$A$9:$A$58,'Inputs &amp; Outputs'!$I$9:$I$58)</f>
        <v>366731400.53614038</v>
      </c>
      <c r="AC143" s="7">
        <f>'No. policies'!AD143*LOOKUP(AD$1,'Inputs &amp; Outputs'!$A$9:$A$58,'Inputs &amp; Outputs'!$I$9:$I$58)</f>
        <v>314514300.78526729</v>
      </c>
      <c r="AD143" s="7">
        <f>'No. policies'!AE143*LOOKUP(AE$1,'Inputs &amp; Outputs'!$A$9:$A$58,'Inputs &amp; Outputs'!$I$9:$I$58)</f>
        <v>265383631.32932761</v>
      </c>
      <c r="AE143" s="7">
        <f>'No. policies'!AF143*LOOKUP(AF$1,'Inputs &amp; Outputs'!$A$9:$A$58,'Inputs &amp; Outputs'!$I$9:$I$58)</f>
        <v>220852676.60805368</v>
      </c>
      <c r="AF143" s="7">
        <f>'No. policies'!AG143*LOOKUP(AG$1,'Inputs &amp; Outputs'!$A$9:$A$58,'Inputs &amp; Outputs'!$I$9:$I$58)</f>
        <v>179071115.70816565</v>
      </c>
      <c r="AG143" s="7">
        <f>'No. policies'!AH143*LOOKUP(AH$1,'Inputs &amp; Outputs'!$A$9:$A$58,'Inputs &amp; Outputs'!$I$9:$I$58)</f>
        <v>147095893.9646579</v>
      </c>
      <c r="AH143" s="7">
        <f>'No. policies'!AI143*LOOKUP(AI$1,'Inputs &amp; Outputs'!$A$9:$A$58,'Inputs &amp; Outputs'!$I$9:$I$58)</f>
        <v>115207575.78153898</v>
      </c>
      <c r="AI143" s="7">
        <f>'No. policies'!AJ143*LOOKUP(AJ$1,'Inputs &amp; Outputs'!$A$9:$A$58,'Inputs &amp; Outputs'!$I$9:$I$58)</f>
        <v>89033267.626359299</v>
      </c>
      <c r="AJ143" s="7">
        <f>'No. policies'!AK143*LOOKUP(AK$1,'Inputs &amp; Outputs'!$A$9:$A$58,'Inputs &amp; Outputs'!$I$9:$I$58)</f>
        <v>68565895.4724444</v>
      </c>
      <c r="AK143" s="7">
        <f>'No. policies'!AL143*LOOKUP(AL$1,'Inputs &amp; Outputs'!$A$9:$A$58,'Inputs &amp; Outputs'!$I$9:$I$58)</f>
        <v>52496270.557146072</v>
      </c>
      <c r="AL143" s="7">
        <f>'No. policies'!AM143*LOOKUP(AM$1,'Inputs &amp; Outputs'!$A$9:$A$58,'Inputs &amp; Outputs'!$I$9:$I$58)</f>
        <v>39132998.076291904</v>
      </c>
      <c r="AM143" s="7">
        <f>'No. policies'!AN143*LOOKUP(AN$1,'Inputs &amp; Outputs'!$A$9:$A$58,'Inputs &amp; Outputs'!$I$9:$I$58)</f>
        <v>28447026.164266001</v>
      </c>
      <c r="AN143" s="7">
        <f>'No. policies'!AO143*LOOKUP(AO$1,'Inputs &amp; Outputs'!$A$9:$A$58,'Inputs &amp; Outputs'!$I$9:$I$58)</f>
        <v>20278955.446026415</v>
      </c>
      <c r="AO143" s="7">
        <f>'No. policies'!AP143*LOOKUP(AP$1,'Inputs &amp; Outputs'!$A$9:$A$58,'Inputs &amp; Outputs'!$I$9:$I$58)</f>
        <v>13873898.276605472</v>
      </c>
      <c r="AP143" s="7">
        <f>'No. policies'!AQ143*LOOKUP(AQ$1,'Inputs &amp; Outputs'!$A$9:$A$58,'Inputs &amp; Outputs'!$I$9:$I$58)</f>
        <v>9646043.7368646562</v>
      </c>
      <c r="AQ143" s="7">
        <f>'No. policies'!AR143*LOOKUP(AR$1,'Inputs &amp; Outputs'!$A$9:$A$58,'Inputs &amp; Outputs'!$I$9:$I$58)</f>
        <v>6347833.6950783841</v>
      </c>
      <c r="AR143" s="7">
        <f>'No. policies'!AS143*LOOKUP(AS$1,'Inputs &amp; Outputs'!$A$9:$A$58,'Inputs &amp; Outputs'!$I$9:$I$58)</f>
        <v>3901430.7989940126</v>
      </c>
      <c r="AS143" s="7">
        <f>'No. policies'!AT143*LOOKUP(AT$1,'Inputs &amp; Outputs'!$A$9:$A$58,'Inputs &amp; Outputs'!$I$9:$I$58)</f>
        <v>2394224.0266522658</v>
      </c>
      <c r="AT143" s="7">
        <f>'No. policies'!AU143*LOOKUP(AU$1,'Inputs &amp; Outputs'!$A$9:$A$58,'Inputs &amp; Outputs'!$I$9:$I$58)</f>
        <v>1281219.0336040207</v>
      </c>
      <c r="AU143" s="7">
        <f>'No. policies'!AV143*LOOKUP(AV$1,'Inputs &amp; Outputs'!$A$9:$A$58,'Inputs &amp; Outputs'!$I$9:$I$58)</f>
        <v>650215.38109640894</v>
      </c>
      <c r="AV143" s="7">
        <f>'No. policies'!AW143*LOOKUP(AW$1,'Inputs &amp; Outputs'!$A$9:$A$58,'Inputs &amp; Outputs'!$I$9:$I$58)</f>
        <v>417863.0793477791</v>
      </c>
      <c r="AW143" s="7">
        <f>'No. policies'!AX143*LOOKUP(AX$1,'Inputs &amp; Outputs'!$A$9:$A$58,'Inputs &amp; Outputs'!$I$9:$I$58)</f>
        <v>135625.17548076922</v>
      </c>
      <c r="AX143" s="7">
        <f>'No. policies'!AY143*LOOKUP(AY$1,'Inputs &amp; Outputs'!$A$9:$A$58,'Inputs &amp; Outputs'!$I$9:$I$58)</f>
        <v>175000</v>
      </c>
      <c r="AY143" s="7">
        <f>'No. policies'!AZ143*LOOKUP(AZ$1,'Inputs &amp; Outputs'!$A$9:$A$58,'Inputs &amp; Outputs'!$I$9:$I$58)</f>
        <v>0</v>
      </c>
      <c r="AZ143" s="7">
        <f>'No. policies'!BA143*LOOKUP(BA$1,'Inputs &amp; Outputs'!$A$9:$A$58,'Inputs &amp; Outputs'!$I$9:$I$58)</f>
        <v>0</v>
      </c>
      <c r="BA143" s="7">
        <f>'No. policies'!BB143*LOOKUP(BB$1,'Inputs &amp; Outputs'!$A$9:$A$58,'Inputs &amp; Outputs'!$I$9:$I$58)</f>
        <v>0</v>
      </c>
      <c r="BB143" s="7">
        <f>'No. policies'!BC143*LOOKUP(BC$1,'Inputs &amp; Outputs'!$A$9:$A$58,'Inputs &amp; Outputs'!$I$9:$I$58)</f>
        <v>0</v>
      </c>
      <c r="BC143" s="7">
        <f>'No. policies'!BD143*LOOKUP(BD$1,'Inputs &amp; Outputs'!$A$9:$A$58,'Inputs &amp; Outputs'!$I$9:$I$58)</f>
        <v>0</v>
      </c>
      <c r="BD143" s="7">
        <f>'No. policies'!BE143*LOOKUP(BE$1,'Inputs &amp; Outputs'!$A$9:$A$58,'Inputs &amp; Outputs'!$I$9:$I$58)</f>
        <v>0</v>
      </c>
      <c r="BE143" s="7">
        <f>'No. policies'!BF143*LOOKUP(BF$1,'Inputs &amp; Outputs'!$A$9:$A$58,'Inputs &amp; Outputs'!$I$9:$I$58)</f>
        <v>0</v>
      </c>
      <c r="BF143" s="7">
        <f>'No. policies'!BG143*LOOKUP(BG$1,'Inputs &amp; Outputs'!$A$9:$A$58,'Inputs &amp; Outputs'!$I$9:$I$58)</f>
        <v>0</v>
      </c>
      <c r="BG143" s="7">
        <f>'No. policies'!BH143*LOOKUP(BH$1,'Inputs &amp; Outputs'!$A$9:$A$58,'Inputs &amp; Outputs'!$I$9:$I$58)</f>
        <v>0</v>
      </c>
      <c r="BH143" s="7">
        <f>'No. policies'!BI143*LOOKUP(BI$1,'Inputs &amp; Outputs'!$A$9:$A$58,'Inputs &amp; Outputs'!$I$9:$I$58)</f>
        <v>0</v>
      </c>
      <c r="BI143" s="7">
        <f>'No. policies'!BJ143*LOOKUP(BJ$1,'Inputs &amp; Outputs'!$A$9:$A$58,'Inputs &amp; Outputs'!$I$9:$I$58)</f>
        <v>0</v>
      </c>
      <c r="BJ143" s="7">
        <f>'No. policies'!BK143*LOOKUP(BK$1,'Inputs &amp; Outputs'!$A$9:$A$58,'Inputs &amp; Outputs'!$I$9:$I$58)</f>
        <v>0</v>
      </c>
      <c r="BK143" s="7">
        <f>'No. policies'!BL143*LOOKUP(BL$1,'Inputs &amp; Outputs'!$A$9:$A$58,'Inputs &amp; Outputs'!$I$9:$I$58)</f>
        <v>0</v>
      </c>
      <c r="BL143" s="7">
        <f>'No. policies'!BM143*LOOKUP(BM$1,'Inputs &amp; Outputs'!$A$9:$A$58,'Inputs &amp; Outputs'!$I$9:$I$58)</f>
        <v>0</v>
      </c>
      <c r="BM143" s="7">
        <f>'No. policies'!BN143*LOOKUP(BN$1,'Inputs &amp; Outputs'!$A$9:$A$58,'Inputs &amp; Outputs'!$I$9:$I$58)</f>
        <v>0</v>
      </c>
      <c r="BN143" s="7">
        <f>'No. policies'!BO143*LOOKUP(BO$1,'Inputs &amp; Outputs'!$A$9:$A$58,'Inputs &amp; Outputs'!$I$9:$I$58)</f>
        <v>0</v>
      </c>
      <c r="BO143" s="7">
        <f>'No. policies'!BP143*LOOKUP(BP$1,'Inputs &amp; Outputs'!$A$9:$A$58,'Inputs &amp; Outputs'!$I$9:$I$58)</f>
        <v>0</v>
      </c>
      <c r="BP143" s="7">
        <f>'No. policies'!BQ143*LOOKUP(BQ$1,'Inputs &amp; Outputs'!$A$9:$A$58,'Inputs &amp; Outputs'!$I$9:$I$58)</f>
        <v>0</v>
      </c>
      <c r="BQ143" s="7">
        <f>'No. policies'!BR143*LOOKUP(BR$1,'Inputs &amp; Outputs'!$A$9:$A$58,'Inputs &amp; Outputs'!$I$9:$I$58)</f>
        <v>0</v>
      </c>
      <c r="BR143" s="7">
        <f>'No. policies'!BS143*LOOKUP(BS$1,'Inputs &amp; Outputs'!$A$9:$A$58,'Inputs &amp; Outputs'!$I$9:$I$58)</f>
        <v>0</v>
      </c>
      <c r="BS143" s="7">
        <f>'No. policies'!BT143*LOOKUP(BT$1,'Inputs &amp; Outputs'!$A$9:$A$58,'Inputs &amp; Outputs'!$I$9:$I$58)</f>
        <v>0</v>
      </c>
      <c r="BT143" s="7">
        <f>'No. policies'!BU143*LOOKUP(BU$1,'Inputs &amp; Outputs'!$A$9:$A$58,'Inputs &amp; Outputs'!$I$9:$I$58)</f>
        <v>0</v>
      </c>
    </row>
    <row r="144" spans="1:72" x14ac:dyDescent="0.25">
      <c r="A144" s="1">
        <v>143</v>
      </c>
      <c r="B144" s="7">
        <f>'No. policies'!C144*LOOKUP(C$1,'Inputs &amp; Outputs'!$A$9:$A$58,'Inputs &amp; Outputs'!$I$9:$I$58)</f>
        <v>1904644702.4424777</v>
      </c>
      <c r="C144" s="7">
        <f>'No. policies'!D144*LOOKUP(D$1,'Inputs &amp; Outputs'!$A$9:$A$58,'Inputs &amp; Outputs'!$I$9:$I$58)</f>
        <v>1858717843.2266309</v>
      </c>
      <c r="D144" s="7">
        <f>'No. policies'!E144*LOOKUP(E$1,'Inputs &amp; Outputs'!$A$9:$A$58,'Inputs &amp; Outputs'!$I$9:$I$58)</f>
        <v>1808288502.8322458</v>
      </c>
      <c r="E144" s="7">
        <f>'No. policies'!F144*LOOKUP(F$1,'Inputs &amp; Outputs'!$A$9:$A$58,'Inputs &amp; Outputs'!$I$9:$I$58)</f>
        <v>1757896349.4726353</v>
      </c>
      <c r="F144" s="7">
        <f>'No. policies'!G144*LOOKUP(G$1,'Inputs &amp; Outputs'!$A$9:$A$58,'Inputs &amp; Outputs'!$I$9:$I$58)</f>
        <v>1707501768.1109915</v>
      </c>
      <c r="G144" s="7">
        <f>'No. policies'!H144*LOOKUP(H$1,'Inputs &amp; Outputs'!$A$9:$A$58,'Inputs &amp; Outputs'!$I$9:$I$58)</f>
        <v>1658102054.5755262</v>
      </c>
      <c r="H144" s="7">
        <f>'No. policies'!I144*LOOKUP(I$1,'Inputs &amp; Outputs'!$A$9:$A$58,'Inputs &amp; Outputs'!$I$9:$I$58)</f>
        <v>1604965176.8916194</v>
      </c>
      <c r="I144" s="7">
        <f>'No. policies'!J144*LOOKUP(J$1,'Inputs &amp; Outputs'!$A$9:$A$58,'Inputs &amp; Outputs'!$I$9:$I$58)</f>
        <v>1548394153.3955393</v>
      </c>
      <c r="J144" s="7">
        <f>'No. policies'!K144*LOOKUP(K$1,'Inputs &amp; Outputs'!$A$9:$A$58,'Inputs &amp; Outputs'!$I$9:$I$58)</f>
        <v>1490897298.542309</v>
      </c>
      <c r="K144" s="7">
        <f>'No. policies'!L144*LOOKUP(L$1,'Inputs &amp; Outputs'!$A$9:$A$58,'Inputs &amp; Outputs'!$I$9:$I$58)</f>
        <v>1432609014.9011281</v>
      </c>
      <c r="L144" s="7">
        <f>'No. policies'!M144*LOOKUP(M$1,'Inputs &amp; Outputs'!$A$9:$A$58,'Inputs &amp; Outputs'!$I$9:$I$58)</f>
        <v>1372793313.4421594</v>
      </c>
      <c r="M144" s="7">
        <f>'No. policies'!N144*LOOKUP(N$1,'Inputs &amp; Outputs'!$A$9:$A$58,'Inputs &amp; Outputs'!$I$9:$I$58)</f>
        <v>1311963742.8507767</v>
      </c>
      <c r="N144" s="7">
        <f>'No. policies'!O144*LOOKUP(O$1,'Inputs &amp; Outputs'!$A$9:$A$58,'Inputs &amp; Outputs'!$I$9:$I$58)</f>
        <v>1249509709.7128296</v>
      </c>
      <c r="O144" s="7">
        <f>'No. policies'!P144*LOOKUP(P$1,'Inputs &amp; Outputs'!$A$9:$A$58,'Inputs &amp; Outputs'!$I$9:$I$58)</f>
        <v>1185202192.8358707</v>
      </c>
      <c r="P144" s="7">
        <f>'No. policies'!Q144*LOOKUP(Q$1,'Inputs &amp; Outputs'!$A$9:$A$58,'Inputs &amp; Outputs'!$I$9:$I$58)</f>
        <v>1120650962.4120488</v>
      </c>
      <c r="Q144" s="7">
        <f>'No. policies'!R144*LOOKUP(R$1,'Inputs &amp; Outputs'!$A$9:$A$58,'Inputs &amp; Outputs'!$I$9:$I$58)</f>
        <v>1057967490.1767485</v>
      </c>
      <c r="R144" s="7">
        <f>'No. policies'!S144*LOOKUP(S$1,'Inputs &amp; Outputs'!$A$9:$A$58,'Inputs &amp; Outputs'!$I$9:$I$58)</f>
        <v>993642588.26295924</v>
      </c>
      <c r="S144" s="7">
        <f>'No. policies'!T144*LOOKUP(T$1,'Inputs &amp; Outputs'!$A$9:$A$58,'Inputs &amp; Outputs'!$I$9:$I$58)</f>
        <v>928589049.94591129</v>
      </c>
      <c r="T144" s="7">
        <f>'No. policies'!U144*LOOKUP(U$1,'Inputs &amp; Outputs'!$A$9:$A$58,'Inputs &amp; Outputs'!$I$9:$I$58)</f>
        <v>863896694.34728217</v>
      </c>
      <c r="U144" s="7">
        <f>'No. policies'!V144*LOOKUP(V$1,'Inputs &amp; Outputs'!$A$9:$A$58,'Inputs &amp; Outputs'!$I$9:$I$58)</f>
        <v>794845901.77723897</v>
      </c>
      <c r="V144" s="7">
        <f>'No. policies'!W144*LOOKUP(W$1,'Inputs &amp; Outputs'!$A$9:$A$58,'Inputs &amp; Outputs'!$I$9:$I$58)</f>
        <v>731068227.63270414</v>
      </c>
      <c r="W144" s="7">
        <f>'No. policies'!X144*LOOKUP(X$1,'Inputs &amp; Outputs'!$A$9:$A$58,'Inputs &amp; Outputs'!$I$9:$I$58)</f>
        <v>665682771.06201875</v>
      </c>
      <c r="X144" s="7">
        <f>'No. policies'!Y144*LOOKUP(Y$1,'Inputs &amp; Outputs'!$A$9:$A$58,'Inputs &amp; Outputs'!$I$9:$I$58)</f>
        <v>599995128.47872913</v>
      </c>
      <c r="Y144" s="7">
        <f>'No. policies'!Z144*LOOKUP(Z$1,'Inputs &amp; Outputs'!$A$9:$A$58,'Inputs &amp; Outputs'!$I$9:$I$58)</f>
        <v>537946480.46927202</v>
      </c>
      <c r="Z144" s="7">
        <f>'No. policies'!AA144*LOOKUP(AA$1,'Inputs &amp; Outputs'!$A$9:$A$58,'Inputs &amp; Outputs'!$I$9:$I$58)</f>
        <v>474932055.52282995</v>
      </c>
      <c r="AA144" s="7">
        <f>'No. policies'!AB144*LOOKUP(AB$1,'Inputs &amp; Outputs'!$A$9:$A$58,'Inputs &amp; Outputs'!$I$9:$I$58)</f>
        <v>415797964.62505937</v>
      </c>
      <c r="AB144" s="7">
        <f>'No. policies'!AC144*LOOKUP(AC$1,'Inputs &amp; Outputs'!$A$9:$A$58,'Inputs &amp; Outputs'!$I$9:$I$58)</f>
        <v>362082869.59409273</v>
      </c>
      <c r="AC144" s="7">
        <f>'No. policies'!AD144*LOOKUP(AD$1,'Inputs &amp; Outputs'!$A$9:$A$58,'Inputs &amp; Outputs'!$I$9:$I$58)</f>
        <v>309141980.75700057</v>
      </c>
      <c r="AD144" s="7">
        <f>'No. policies'!AE144*LOOKUP(AE$1,'Inputs &amp; Outputs'!$A$9:$A$58,'Inputs &amp; Outputs'!$I$9:$I$58)</f>
        <v>259746397.33050203</v>
      </c>
      <c r="AE144" s="7">
        <f>'No. policies'!AF144*LOOKUP(AF$1,'Inputs &amp; Outputs'!$A$9:$A$58,'Inputs &amp; Outputs'!$I$9:$I$58)</f>
        <v>214720672.38725656</v>
      </c>
      <c r="AF144" s="7">
        <f>'No. policies'!AG144*LOOKUP(AG$1,'Inputs &amp; Outputs'!$A$9:$A$58,'Inputs &amp; Outputs'!$I$9:$I$58)</f>
        <v>178418931.62390074</v>
      </c>
      <c r="AG144" s="7">
        <f>'No. policies'!AH144*LOOKUP(AH$1,'Inputs &amp; Outputs'!$A$9:$A$58,'Inputs &amp; Outputs'!$I$9:$I$58)</f>
        <v>143813660.27666199</v>
      </c>
      <c r="AH144" s="7">
        <f>'No. policies'!AI144*LOOKUP(AI$1,'Inputs &amp; Outputs'!$A$9:$A$58,'Inputs &amp; Outputs'!$I$9:$I$58)</f>
        <v>115047231.20842618</v>
      </c>
      <c r="AI144" s="7">
        <f>'No. policies'!AJ144*LOOKUP(AJ$1,'Inputs &amp; Outputs'!$A$9:$A$58,'Inputs &amp; Outputs'!$I$9:$I$58)</f>
        <v>89704372.65871878</v>
      </c>
      <c r="AJ144" s="7">
        <f>'No. policies'!AK144*LOOKUP(AK$1,'Inputs &amp; Outputs'!$A$9:$A$58,'Inputs &amp; Outputs'!$I$9:$I$58)</f>
        <v>68844053.263407663</v>
      </c>
      <c r="AK144" s="7">
        <f>'No. policies'!AL144*LOOKUP(AL$1,'Inputs &amp; Outputs'!$A$9:$A$58,'Inputs &amp; Outputs'!$I$9:$I$58)</f>
        <v>51065145.461412229</v>
      </c>
      <c r="AL144" s="7">
        <f>'No. policies'!AM144*LOOKUP(AM$1,'Inputs &amp; Outputs'!$A$9:$A$58,'Inputs &amp; Outputs'!$I$9:$I$58)</f>
        <v>36935200.992444001</v>
      </c>
      <c r="AM144" s="7">
        <f>'No. policies'!AN144*LOOKUP(AN$1,'Inputs &amp; Outputs'!$A$9:$A$58,'Inputs &amp; Outputs'!$I$9:$I$58)</f>
        <v>26320682.794411775</v>
      </c>
      <c r="AN144" s="7">
        <f>'No. policies'!AO144*LOOKUP(AO$1,'Inputs &amp; Outputs'!$A$9:$A$58,'Inputs &amp; Outputs'!$I$9:$I$58)</f>
        <v>18381192.235836778</v>
      </c>
      <c r="AO144" s="7">
        <f>'No. policies'!AP144*LOOKUP(AP$1,'Inputs &amp; Outputs'!$A$9:$A$58,'Inputs &amp; Outputs'!$I$9:$I$58)</f>
        <v>12901189.541345309</v>
      </c>
      <c r="AP144" s="7">
        <f>'No. policies'!AQ144*LOOKUP(AQ$1,'Inputs &amp; Outputs'!$A$9:$A$58,'Inputs &amp; Outputs'!$I$9:$I$58)</f>
        <v>8777899.800546838</v>
      </c>
      <c r="AQ144" s="7">
        <f>'No. policies'!AR144*LOOKUP(AR$1,'Inputs &amp; Outputs'!$A$9:$A$58,'Inputs &amp; Outputs'!$I$9:$I$58)</f>
        <v>5441000.3100671861</v>
      </c>
      <c r="AR144" s="7">
        <f>'No. policies'!AS144*LOOKUP(AS$1,'Inputs &amp; Outputs'!$A$9:$A$58,'Inputs &amp; Outputs'!$I$9:$I$58)</f>
        <v>3350141.6643535546</v>
      </c>
      <c r="AS144" s="7">
        <f>'No. policies'!AT144*LOOKUP(AT$1,'Inputs &amp; Outputs'!$A$9:$A$58,'Inputs &amp; Outputs'!$I$9:$I$58)</f>
        <v>2394224.0266522658</v>
      </c>
      <c r="AT144" s="7">
        <f>'No. policies'!AU144*LOOKUP(AU$1,'Inputs &amp; Outputs'!$A$9:$A$58,'Inputs &amp; Outputs'!$I$9:$I$58)</f>
        <v>1494755.5392046908</v>
      </c>
      <c r="AU144" s="7">
        <f>'No. policies'!AV144*LOOKUP(AV$1,'Inputs &amp; Outputs'!$A$9:$A$58,'Inputs &amp; Outputs'!$I$9:$I$58)</f>
        <v>866953.84146187862</v>
      </c>
      <c r="AV144" s="7">
        <f>'No. policies'!AW144*LOOKUP(AW$1,'Inputs &amp; Outputs'!$A$9:$A$58,'Inputs &amp; Outputs'!$I$9:$I$58)</f>
        <v>368702.71707156982</v>
      </c>
      <c r="AW144" s="7">
        <f>'No. policies'!AX144*LOOKUP(AX$1,'Inputs &amp; Outputs'!$A$9:$A$58,'Inputs &amp; Outputs'!$I$9:$I$58)</f>
        <v>165764.1033653846</v>
      </c>
      <c r="AX144" s="7">
        <f>'No. policies'!AY144*LOOKUP(AY$1,'Inputs &amp; Outputs'!$A$9:$A$58,'Inputs &amp; Outputs'!$I$9:$I$58)</f>
        <v>200000</v>
      </c>
      <c r="AY144" s="7">
        <f>'No. policies'!AZ144*LOOKUP(AZ$1,'Inputs &amp; Outputs'!$A$9:$A$58,'Inputs &amp; Outputs'!$I$9:$I$58)</f>
        <v>0</v>
      </c>
      <c r="AZ144" s="7">
        <f>'No. policies'!BA144*LOOKUP(BA$1,'Inputs &amp; Outputs'!$A$9:$A$58,'Inputs &amp; Outputs'!$I$9:$I$58)</f>
        <v>0</v>
      </c>
      <c r="BA144" s="7">
        <f>'No. policies'!BB144*LOOKUP(BB$1,'Inputs &amp; Outputs'!$A$9:$A$58,'Inputs &amp; Outputs'!$I$9:$I$58)</f>
        <v>0</v>
      </c>
      <c r="BB144" s="7">
        <f>'No. policies'!BC144*LOOKUP(BC$1,'Inputs &amp; Outputs'!$A$9:$A$58,'Inputs &amp; Outputs'!$I$9:$I$58)</f>
        <v>0</v>
      </c>
      <c r="BC144" s="7">
        <f>'No. policies'!BD144*LOOKUP(BD$1,'Inputs &amp; Outputs'!$A$9:$A$58,'Inputs &amp; Outputs'!$I$9:$I$58)</f>
        <v>0</v>
      </c>
      <c r="BD144" s="7">
        <f>'No. policies'!BE144*LOOKUP(BE$1,'Inputs &amp; Outputs'!$A$9:$A$58,'Inputs &amp; Outputs'!$I$9:$I$58)</f>
        <v>0</v>
      </c>
      <c r="BE144" s="7">
        <f>'No. policies'!BF144*LOOKUP(BF$1,'Inputs &amp; Outputs'!$A$9:$A$58,'Inputs &amp; Outputs'!$I$9:$I$58)</f>
        <v>0</v>
      </c>
      <c r="BF144" s="7">
        <f>'No. policies'!BG144*LOOKUP(BG$1,'Inputs &amp; Outputs'!$A$9:$A$58,'Inputs &amp; Outputs'!$I$9:$I$58)</f>
        <v>0</v>
      </c>
      <c r="BG144" s="7">
        <f>'No. policies'!BH144*LOOKUP(BH$1,'Inputs &amp; Outputs'!$A$9:$A$58,'Inputs &amp; Outputs'!$I$9:$I$58)</f>
        <v>0</v>
      </c>
      <c r="BH144" s="7">
        <f>'No. policies'!BI144*LOOKUP(BI$1,'Inputs &amp; Outputs'!$A$9:$A$58,'Inputs &amp; Outputs'!$I$9:$I$58)</f>
        <v>0</v>
      </c>
      <c r="BI144" s="7">
        <f>'No. policies'!BJ144*LOOKUP(BJ$1,'Inputs &amp; Outputs'!$A$9:$A$58,'Inputs &amp; Outputs'!$I$9:$I$58)</f>
        <v>0</v>
      </c>
      <c r="BJ144" s="7">
        <f>'No. policies'!BK144*LOOKUP(BK$1,'Inputs &amp; Outputs'!$A$9:$A$58,'Inputs &amp; Outputs'!$I$9:$I$58)</f>
        <v>0</v>
      </c>
      <c r="BK144" s="7">
        <f>'No. policies'!BL144*LOOKUP(BL$1,'Inputs &amp; Outputs'!$A$9:$A$58,'Inputs &amp; Outputs'!$I$9:$I$58)</f>
        <v>0</v>
      </c>
      <c r="BL144" s="7">
        <f>'No. policies'!BM144*LOOKUP(BM$1,'Inputs &amp; Outputs'!$A$9:$A$58,'Inputs &amp; Outputs'!$I$9:$I$58)</f>
        <v>0</v>
      </c>
      <c r="BM144" s="7">
        <f>'No. policies'!BN144*LOOKUP(BN$1,'Inputs &amp; Outputs'!$A$9:$A$58,'Inputs &amp; Outputs'!$I$9:$I$58)</f>
        <v>0</v>
      </c>
      <c r="BN144" s="7">
        <f>'No. policies'!BO144*LOOKUP(BO$1,'Inputs &amp; Outputs'!$A$9:$A$58,'Inputs &amp; Outputs'!$I$9:$I$58)</f>
        <v>0</v>
      </c>
      <c r="BO144" s="7">
        <f>'No. policies'!BP144*LOOKUP(BP$1,'Inputs &amp; Outputs'!$A$9:$A$58,'Inputs &amp; Outputs'!$I$9:$I$58)</f>
        <v>0</v>
      </c>
      <c r="BP144" s="7">
        <f>'No. policies'!BQ144*LOOKUP(BQ$1,'Inputs &amp; Outputs'!$A$9:$A$58,'Inputs &amp; Outputs'!$I$9:$I$58)</f>
        <v>0</v>
      </c>
      <c r="BQ144" s="7">
        <f>'No. policies'!BR144*LOOKUP(BR$1,'Inputs &amp; Outputs'!$A$9:$A$58,'Inputs &amp; Outputs'!$I$9:$I$58)</f>
        <v>0</v>
      </c>
      <c r="BR144" s="7">
        <f>'No. policies'!BS144*LOOKUP(BS$1,'Inputs &amp; Outputs'!$A$9:$A$58,'Inputs &amp; Outputs'!$I$9:$I$58)</f>
        <v>0</v>
      </c>
      <c r="BS144" s="7">
        <f>'No. policies'!BT144*LOOKUP(BT$1,'Inputs &amp; Outputs'!$A$9:$A$58,'Inputs &amp; Outputs'!$I$9:$I$58)</f>
        <v>0</v>
      </c>
      <c r="BT144" s="7">
        <f>'No. policies'!BU144*LOOKUP(BU$1,'Inputs &amp; Outputs'!$A$9:$A$58,'Inputs &amp; Outputs'!$I$9:$I$58)</f>
        <v>0</v>
      </c>
    </row>
    <row r="145" spans="1:72" x14ac:dyDescent="0.25">
      <c r="A145" s="1">
        <v>144</v>
      </c>
      <c r="B145" s="7">
        <f>'No. policies'!C145*LOOKUP(C$1,'Inputs &amp; Outputs'!$A$9:$A$58,'Inputs &amp; Outputs'!$I$9:$I$58)</f>
        <v>1906942685.1922574</v>
      </c>
      <c r="C145" s="7">
        <f>'No. policies'!D145*LOOKUP(D$1,'Inputs &amp; Outputs'!$A$9:$A$58,'Inputs &amp; Outputs'!$I$9:$I$58)</f>
        <v>1858717843.2266309</v>
      </c>
      <c r="D145" s="7">
        <f>'No. policies'!E145*LOOKUP(E$1,'Inputs &amp; Outputs'!$A$9:$A$58,'Inputs &amp; Outputs'!$I$9:$I$58)</f>
        <v>1810854490.9773555</v>
      </c>
      <c r="E145" s="7">
        <f>'No. policies'!F145*LOOKUP(F$1,'Inputs &amp; Outputs'!$A$9:$A$58,'Inputs &amp; Outputs'!$I$9:$I$58)</f>
        <v>1761118562.7405078</v>
      </c>
      <c r="F145" s="7">
        <f>'No. policies'!G145*LOOKUP(G$1,'Inputs &amp; Outputs'!$A$9:$A$58,'Inputs &amp; Outputs'!$I$9:$I$58)</f>
        <v>1708549529.4741194</v>
      </c>
      <c r="G145" s="7">
        <f>'No. policies'!H145*LOOKUP(H$1,'Inputs &amp; Outputs'!$A$9:$A$58,'Inputs &amp; Outputs'!$I$9:$I$58)</f>
        <v>1661844948.6039133</v>
      </c>
      <c r="H145" s="7">
        <f>'No. policies'!I145*LOOKUP(I$1,'Inputs &amp; Outputs'!$A$9:$A$58,'Inputs &amp; Outputs'!$I$9:$I$58)</f>
        <v>1609599977.3199368</v>
      </c>
      <c r="I145" s="7">
        <f>'No. policies'!J145*LOOKUP(J$1,'Inputs &amp; Outputs'!$A$9:$A$58,'Inputs &amp; Outputs'!$I$9:$I$58)</f>
        <v>1555148677.1224413</v>
      </c>
      <c r="J145" s="7">
        <f>'No. policies'!K145*LOOKUP(K$1,'Inputs &amp; Outputs'!$A$9:$A$58,'Inputs &amp; Outputs'!$I$9:$I$58)</f>
        <v>1498386108.7484655</v>
      </c>
      <c r="K145" s="7">
        <f>'No. policies'!L145*LOOKUP(L$1,'Inputs &amp; Outputs'!$A$9:$A$58,'Inputs &amp; Outputs'!$I$9:$I$58)</f>
        <v>1436538111.3554981</v>
      </c>
      <c r="L145" s="7">
        <f>'No. policies'!M145*LOOKUP(M$1,'Inputs &amp; Outputs'!$A$9:$A$58,'Inputs &amp; Outputs'!$I$9:$I$58)</f>
        <v>1373962394.3988912</v>
      </c>
      <c r="M145" s="7">
        <f>'No. policies'!N145*LOOKUP(N$1,'Inputs &amp; Outputs'!$A$9:$A$58,'Inputs &amp; Outputs'!$I$9:$I$58)</f>
        <v>1315631598.4759507</v>
      </c>
      <c r="N145" s="7">
        <f>'No. policies'!O145*LOOKUP(O$1,'Inputs &amp; Outputs'!$A$9:$A$58,'Inputs &amp; Outputs'!$I$9:$I$58)</f>
        <v>1250869054.479706</v>
      </c>
      <c r="O145" s="7">
        <f>'No. policies'!P145*LOOKUP(P$1,'Inputs &amp; Outputs'!$A$9:$A$58,'Inputs &amp; Outputs'!$I$9:$I$58)</f>
        <v>1189124106.1146128</v>
      </c>
      <c r="P145" s="7">
        <f>'No. policies'!Q145*LOOKUP(Q$1,'Inputs &amp; Outputs'!$A$9:$A$58,'Inputs &amp; Outputs'!$I$9:$I$58)</f>
        <v>1122156539.164058</v>
      </c>
      <c r="Q145" s="7">
        <f>'No. policies'!R145*LOOKUP(R$1,'Inputs &amp; Outputs'!$A$9:$A$58,'Inputs &amp; Outputs'!$I$9:$I$58)</f>
        <v>1057006356.8674805</v>
      </c>
      <c r="R145" s="7">
        <f>'No. policies'!S145*LOOKUP(S$1,'Inputs &amp; Outputs'!$A$9:$A$58,'Inputs &amp; Outputs'!$I$9:$I$58)</f>
        <v>989740549.9168123</v>
      </c>
      <c r="S145" s="7">
        <f>'No. policies'!T145*LOOKUP(T$1,'Inputs &amp; Outputs'!$A$9:$A$58,'Inputs &amp; Outputs'!$I$9:$I$58)</f>
        <v>921809431.35233545</v>
      </c>
      <c r="T145" s="7">
        <f>'No. policies'!U145*LOOKUP(U$1,'Inputs &amp; Outputs'!$A$9:$A$58,'Inputs &amp; Outputs'!$I$9:$I$58)</f>
        <v>853298009.86046207</v>
      </c>
      <c r="U145" s="7">
        <f>'No. policies'!V145*LOOKUP(V$1,'Inputs &amp; Outputs'!$A$9:$A$58,'Inputs &amp; Outputs'!$I$9:$I$58)</f>
        <v>788149974.95354569</v>
      </c>
      <c r="V145" s="7">
        <f>'No. policies'!W145*LOOKUP(W$1,'Inputs &amp; Outputs'!$A$9:$A$58,'Inputs &amp; Outputs'!$I$9:$I$58)</f>
        <v>723809658.16282749</v>
      </c>
      <c r="W145" s="7">
        <f>'No. policies'!X145*LOOKUP(X$1,'Inputs &amp; Outputs'!$A$9:$A$58,'Inputs &amp; Outputs'!$I$9:$I$58)</f>
        <v>654807321.31080794</v>
      </c>
      <c r="X145" s="7">
        <f>'No. policies'!Y145*LOOKUP(Y$1,'Inputs &amp; Outputs'!$A$9:$A$58,'Inputs &amp; Outputs'!$I$9:$I$58)</f>
        <v>590102381.10067916</v>
      </c>
      <c r="Y145" s="7">
        <f>'No. policies'!Z145*LOOKUP(Z$1,'Inputs &amp; Outputs'!$A$9:$A$58,'Inputs &amp; Outputs'!$I$9:$I$58)</f>
        <v>529289870.43873203</v>
      </c>
      <c r="Z145" s="7">
        <f>'No. policies'!AA145*LOOKUP(AA$1,'Inputs &amp; Outputs'!$A$9:$A$58,'Inputs &amp; Outputs'!$I$9:$I$58)</f>
        <v>469149016.79500246</v>
      </c>
      <c r="AA145" s="7">
        <f>'No. policies'!AB145*LOOKUP(AB$1,'Inputs &amp; Outputs'!$A$9:$A$58,'Inputs &amp; Outputs'!$I$9:$I$58)</f>
        <v>411210965.6642378</v>
      </c>
      <c r="AB145" s="7">
        <f>'No. policies'!AC145*LOOKUP(AC$1,'Inputs &amp; Outputs'!$A$9:$A$58,'Inputs &amp; Outputs'!$I$9:$I$58)</f>
        <v>357559974.62345171</v>
      </c>
      <c r="AC145" s="7">
        <f>'No. policies'!AD145*LOOKUP(AD$1,'Inputs &amp; Outputs'!$A$9:$A$58,'Inputs &amp; Outputs'!$I$9:$I$58)</f>
        <v>305521504.21621209</v>
      </c>
      <c r="AD145" s="7">
        <f>'No. policies'!AE145*LOOKUP(AE$1,'Inputs &amp; Outputs'!$A$9:$A$58,'Inputs &amp; Outputs'!$I$9:$I$58)</f>
        <v>258987538.90758321</v>
      </c>
      <c r="AE145" s="7">
        <f>'No. policies'!AF145*LOOKUP(AF$1,'Inputs &amp; Outputs'!$A$9:$A$58,'Inputs &amp; Outputs'!$I$9:$I$58)</f>
        <v>215524869.66211519</v>
      </c>
      <c r="AF145" s="7">
        <f>'No. policies'!AG145*LOOKUP(AG$1,'Inputs &amp; Outputs'!$A$9:$A$58,'Inputs &amp; Outputs'!$I$9:$I$58)</f>
        <v>175530687.82215613</v>
      </c>
      <c r="AG145" s="7">
        <f>'No. policies'!AH145*LOOKUP(AH$1,'Inputs &amp; Outputs'!$A$9:$A$58,'Inputs &amp; Outputs'!$I$9:$I$58)</f>
        <v>141308797.72529671</v>
      </c>
      <c r="AH145" s="7">
        <f>'No. policies'!AI145*LOOKUP(AI$1,'Inputs &amp; Outputs'!$A$9:$A$58,'Inputs &amp; Outputs'!$I$9:$I$58)</f>
        <v>112000684.31928319</v>
      </c>
      <c r="AI145" s="7">
        <f>'No. policies'!AJ145*LOOKUP(AJ$1,'Inputs &amp; Outputs'!$A$9:$A$58,'Inputs &amp; Outputs'!$I$9:$I$58)</f>
        <v>86796250.851827651</v>
      </c>
      <c r="AJ145" s="7">
        <f>'No. policies'!AK145*LOOKUP(AK$1,'Inputs &amp; Outputs'!$A$9:$A$58,'Inputs &amp; Outputs'!$I$9:$I$58)</f>
        <v>68635434.920185223</v>
      </c>
      <c r="AK145" s="7">
        <f>'No. policies'!AL145*LOOKUP(AL$1,'Inputs &amp; Outputs'!$A$9:$A$58,'Inputs &amp; Outputs'!$I$9:$I$58)</f>
        <v>51195247.742842577</v>
      </c>
      <c r="AL145" s="7">
        <f>'No. policies'!AM145*LOOKUP(AM$1,'Inputs &amp; Outputs'!$A$9:$A$58,'Inputs &amp; Outputs'!$I$9:$I$58)</f>
        <v>37606750.101397522</v>
      </c>
      <c r="AM145" s="7">
        <f>'No. policies'!AN145*LOOKUP(AN$1,'Inputs &amp; Outputs'!$A$9:$A$58,'Inputs &amp; Outputs'!$I$9:$I$58)</f>
        <v>26837901.451943882</v>
      </c>
      <c r="AN145" s="7">
        <f>'No. policies'!AO145*LOOKUP(AO$1,'Inputs &amp; Outputs'!$A$9:$A$58,'Inputs &amp; Outputs'!$I$9:$I$58)</f>
        <v>19140297.51991263</v>
      </c>
      <c r="AO145" s="7">
        <f>'No. policies'!AP145*LOOKUP(AP$1,'Inputs &amp; Outputs'!$A$9:$A$58,'Inputs &amp; Outputs'!$I$9:$I$58)</f>
        <v>13208360.72090115</v>
      </c>
      <c r="AP145" s="7">
        <f>'No. policies'!AQ145*LOOKUP(AQ$1,'Inputs &amp; Outputs'!$A$9:$A$58,'Inputs &amp; Outputs'!$I$9:$I$58)</f>
        <v>8970820.6752841305</v>
      </c>
      <c r="AQ145" s="7">
        <f>'No. policies'!AR145*LOOKUP(AR$1,'Inputs &amp; Outputs'!$A$9:$A$58,'Inputs &amp; Outputs'!$I$9:$I$58)</f>
        <v>6030442.0103244642</v>
      </c>
      <c r="AR145" s="7">
        <f>'No. policies'!AS145*LOOKUP(AS$1,'Inputs &amp; Outputs'!$A$9:$A$58,'Inputs &amp; Outputs'!$I$9:$I$58)</f>
        <v>4028651.3685264261</v>
      </c>
      <c r="AS145" s="7">
        <f>'No. policies'!AT145*LOOKUP(AT$1,'Inputs &amp; Outputs'!$A$9:$A$58,'Inputs &amp; Outputs'!$I$9:$I$58)</f>
        <v>2629721.4718967513</v>
      </c>
      <c r="AT145" s="7">
        <f>'No. policies'!AU145*LOOKUP(AU$1,'Inputs &amp; Outputs'!$A$9:$A$58,'Inputs &amp; Outputs'!$I$9:$I$58)</f>
        <v>1601523.7920050258</v>
      </c>
      <c r="AU145" s="7">
        <f>'No. policies'!AV145*LOOKUP(AV$1,'Inputs &amp; Outputs'!$A$9:$A$58,'Inputs &amp; Outputs'!$I$9:$I$58)</f>
        <v>990804.39024214703</v>
      </c>
      <c r="AV145" s="7">
        <f>'No. policies'!AW145*LOOKUP(AW$1,'Inputs &amp; Outputs'!$A$9:$A$58,'Inputs &amp; Outputs'!$I$9:$I$58)</f>
        <v>393282.89820967446</v>
      </c>
      <c r="AW145" s="7">
        <f>'No. policies'!AX145*LOOKUP(AX$1,'Inputs &amp; Outputs'!$A$9:$A$58,'Inputs &amp; Outputs'!$I$9:$I$58)</f>
        <v>165764.1033653846</v>
      </c>
      <c r="AX145" s="7">
        <f>'No. policies'!AY145*LOOKUP(AY$1,'Inputs &amp; Outputs'!$A$9:$A$58,'Inputs &amp; Outputs'!$I$9:$I$58)</f>
        <v>125000</v>
      </c>
      <c r="AY145" s="7">
        <f>'No. policies'!AZ145*LOOKUP(AZ$1,'Inputs &amp; Outputs'!$A$9:$A$58,'Inputs &amp; Outputs'!$I$9:$I$58)</f>
        <v>0</v>
      </c>
      <c r="AZ145" s="7">
        <f>'No. policies'!BA145*LOOKUP(BA$1,'Inputs &amp; Outputs'!$A$9:$A$58,'Inputs &amp; Outputs'!$I$9:$I$58)</f>
        <v>0</v>
      </c>
      <c r="BA145" s="7">
        <f>'No. policies'!BB145*LOOKUP(BB$1,'Inputs &amp; Outputs'!$A$9:$A$58,'Inputs &amp; Outputs'!$I$9:$I$58)</f>
        <v>0</v>
      </c>
      <c r="BB145" s="7">
        <f>'No. policies'!BC145*LOOKUP(BC$1,'Inputs &amp; Outputs'!$A$9:$A$58,'Inputs &amp; Outputs'!$I$9:$I$58)</f>
        <v>0</v>
      </c>
      <c r="BC145" s="7">
        <f>'No. policies'!BD145*LOOKUP(BD$1,'Inputs &amp; Outputs'!$A$9:$A$58,'Inputs &amp; Outputs'!$I$9:$I$58)</f>
        <v>0</v>
      </c>
      <c r="BD145" s="7">
        <f>'No. policies'!BE145*LOOKUP(BE$1,'Inputs &amp; Outputs'!$A$9:$A$58,'Inputs &amp; Outputs'!$I$9:$I$58)</f>
        <v>0</v>
      </c>
      <c r="BE145" s="7">
        <f>'No. policies'!BF145*LOOKUP(BF$1,'Inputs &amp; Outputs'!$A$9:$A$58,'Inputs &amp; Outputs'!$I$9:$I$58)</f>
        <v>0</v>
      </c>
      <c r="BF145" s="7">
        <f>'No. policies'!BG145*LOOKUP(BG$1,'Inputs &amp; Outputs'!$A$9:$A$58,'Inputs &amp; Outputs'!$I$9:$I$58)</f>
        <v>0</v>
      </c>
      <c r="BG145" s="7">
        <f>'No. policies'!BH145*LOOKUP(BH$1,'Inputs &amp; Outputs'!$A$9:$A$58,'Inputs &amp; Outputs'!$I$9:$I$58)</f>
        <v>0</v>
      </c>
      <c r="BH145" s="7">
        <f>'No. policies'!BI145*LOOKUP(BI$1,'Inputs &amp; Outputs'!$A$9:$A$58,'Inputs &amp; Outputs'!$I$9:$I$58)</f>
        <v>0</v>
      </c>
      <c r="BI145" s="7">
        <f>'No. policies'!BJ145*LOOKUP(BJ$1,'Inputs &amp; Outputs'!$A$9:$A$58,'Inputs &amp; Outputs'!$I$9:$I$58)</f>
        <v>0</v>
      </c>
      <c r="BJ145" s="7">
        <f>'No. policies'!BK145*LOOKUP(BK$1,'Inputs &amp; Outputs'!$A$9:$A$58,'Inputs &amp; Outputs'!$I$9:$I$58)</f>
        <v>0</v>
      </c>
      <c r="BK145" s="7">
        <f>'No. policies'!BL145*LOOKUP(BL$1,'Inputs &amp; Outputs'!$A$9:$A$58,'Inputs &amp; Outputs'!$I$9:$I$58)</f>
        <v>0</v>
      </c>
      <c r="BL145" s="7">
        <f>'No. policies'!BM145*LOOKUP(BM$1,'Inputs &amp; Outputs'!$A$9:$A$58,'Inputs &amp; Outputs'!$I$9:$I$58)</f>
        <v>0</v>
      </c>
      <c r="BM145" s="7">
        <f>'No. policies'!BN145*LOOKUP(BN$1,'Inputs &amp; Outputs'!$A$9:$A$58,'Inputs &amp; Outputs'!$I$9:$I$58)</f>
        <v>0</v>
      </c>
      <c r="BN145" s="7">
        <f>'No. policies'!BO145*LOOKUP(BO$1,'Inputs &amp; Outputs'!$A$9:$A$58,'Inputs &amp; Outputs'!$I$9:$I$58)</f>
        <v>0</v>
      </c>
      <c r="BO145" s="7">
        <f>'No. policies'!BP145*LOOKUP(BP$1,'Inputs &amp; Outputs'!$A$9:$A$58,'Inputs &amp; Outputs'!$I$9:$I$58)</f>
        <v>0</v>
      </c>
      <c r="BP145" s="7">
        <f>'No. policies'!BQ145*LOOKUP(BQ$1,'Inputs &amp; Outputs'!$A$9:$A$58,'Inputs &amp; Outputs'!$I$9:$I$58)</f>
        <v>0</v>
      </c>
      <c r="BQ145" s="7">
        <f>'No. policies'!BR145*LOOKUP(BR$1,'Inputs &amp; Outputs'!$A$9:$A$58,'Inputs &amp; Outputs'!$I$9:$I$58)</f>
        <v>0</v>
      </c>
      <c r="BR145" s="7">
        <f>'No. policies'!BS145*LOOKUP(BS$1,'Inputs &amp; Outputs'!$A$9:$A$58,'Inputs &amp; Outputs'!$I$9:$I$58)</f>
        <v>0</v>
      </c>
      <c r="BS145" s="7">
        <f>'No. policies'!BT145*LOOKUP(BT$1,'Inputs &amp; Outputs'!$A$9:$A$58,'Inputs &amp; Outputs'!$I$9:$I$58)</f>
        <v>0</v>
      </c>
      <c r="BT145" s="7">
        <f>'No. policies'!BU145*LOOKUP(BU$1,'Inputs &amp; Outputs'!$A$9:$A$58,'Inputs &amp; Outputs'!$I$9:$I$58)</f>
        <v>0</v>
      </c>
    </row>
    <row r="146" spans="1:72" x14ac:dyDescent="0.25">
      <c r="A146" s="1">
        <v>145</v>
      </c>
      <c r="B146" s="7">
        <f>'No. policies'!C146*LOOKUP(C$1,'Inputs &amp; Outputs'!$A$9:$A$58,'Inputs &amp; Outputs'!$I$9:$I$58)</f>
        <v>1908857670.8170738</v>
      </c>
      <c r="C146" s="7">
        <f>'No. policies'!D146*LOOKUP(D$1,'Inputs &amp; Outputs'!$A$9:$A$58,'Inputs &amp; Outputs'!$I$9:$I$58)</f>
        <v>1859842521.2277765</v>
      </c>
      <c r="D146" s="7">
        <f>'No. policies'!E146*LOOKUP(E$1,'Inputs &amp; Outputs'!$A$9:$A$58,'Inputs &amp; Outputs'!$I$9:$I$58)</f>
        <v>1806822223.8921833</v>
      </c>
      <c r="E146" s="7">
        <f>'No. policies'!F146*LOOKUP(F$1,'Inputs &amp; Outputs'!$A$9:$A$58,'Inputs &amp; Outputs'!$I$9:$I$58)</f>
        <v>1759686467.9547868</v>
      </c>
      <c r="F146" s="7">
        <f>'No. policies'!G146*LOOKUP(G$1,'Inputs &amp; Outputs'!$A$9:$A$58,'Inputs &amp; Outputs'!$I$9:$I$58)</f>
        <v>1708898783.2618287</v>
      </c>
      <c r="G146" s="7">
        <f>'No. policies'!H146*LOOKUP(H$1,'Inputs &amp; Outputs'!$A$9:$A$58,'Inputs &amp; Outputs'!$I$9:$I$58)</f>
        <v>1658102054.5755262</v>
      </c>
      <c r="H146" s="7">
        <f>'No. policies'!I146*LOOKUP(I$1,'Inputs &amp; Outputs'!$A$9:$A$58,'Inputs &amp; Outputs'!$I$9:$I$58)</f>
        <v>1606289405.5854244</v>
      </c>
      <c r="I146" s="7">
        <f>'No. policies'!J146*LOOKUP(J$1,'Inputs &amp; Outputs'!$A$9:$A$58,'Inputs &amp; Outputs'!$I$9:$I$58)</f>
        <v>1549359085.3565252</v>
      </c>
      <c r="J146" s="7">
        <f>'No. policies'!K146*LOOKUP(K$1,'Inputs &amp; Outputs'!$A$9:$A$58,'Inputs &amp; Outputs'!$I$9:$I$58)</f>
        <v>1488088994.7150004</v>
      </c>
      <c r="K146" s="7">
        <f>'No. policies'!L146*LOOKUP(L$1,'Inputs &amp; Outputs'!$A$9:$A$58,'Inputs &amp; Outputs'!$I$9:$I$58)</f>
        <v>1431702300.3347349</v>
      </c>
      <c r="L146" s="7">
        <f>'No. policies'!M146*LOOKUP(M$1,'Inputs &amp; Outputs'!$A$9:$A$58,'Inputs &amp; Outputs'!$I$9:$I$58)</f>
        <v>1373377853.9205253</v>
      </c>
      <c r="M146" s="7">
        <f>'No. policies'!N146*LOOKUP(N$1,'Inputs &amp; Outputs'!$A$9:$A$58,'Inputs &amp; Outputs'!$I$9:$I$58)</f>
        <v>1313374456.5527666</v>
      </c>
      <c r="N146" s="7">
        <f>'No. policies'!O146*LOOKUP(O$1,'Inputs &amp; Outputs'!$A$9:$A$58,'Inputs &amp; Outputs'!$I$9:$I$58)</f>
        <v>1249509709.7128296</v>
      </c>
      <c r="O146" s="7">
        <f>'No. policies'!P146*LOOKUP(P$1,'Inputs &amp; Outputs'!$A$9:$A$58,'Inputs &amp; Outputs'!$I$9:$I$58)</f>
        <v>1185986575.4916191</v>
      </c>
      <c r="P146" s="7">
        <f>'No. policies'!Q146*LOOKUP(Q$1,'Inputs &amp; Outputs'!$A$9:$A$58,'Inputs &amp; Outputs'!$I$9:$I$58)</f>
        <v>1123913045.3747351</v>
      </c>
      <c r="Q146" s="7">
        <f>'No. policies'!R146*LOOKUP(R$1,'Inputs &amp; Outputs'!$A$9:$A$58,'Inputs &amp; Outputs'!$I$9:$I$58)</f>
        <v>1058448056.8313825</v>
      </c>
      <c r="R146" s="7">
        <f>'No. policies'!S146*LOOKUP(S$1,'Inputs &amp; Outputs'!$A$9:$A$58,'Inputs &amp; Outputs'!$I$9:$I$58)</f>
        <v>991347271.58875513</v>
      </c>
      <c r="S146" s="7">
        <f>'No. policies'!T146*LOOKUP(T$1,'Inputs &amp; Outputs'!$A$9:$A$58,'Inputs &amp; Outputs'!$I$9:$I$58)</f>
        <v>927058168.3280071</v>
      </c>
      <c r="T146" s="7">
        <f>'No. policies'!U146*LOOKUP(U$1,'Inputs &amp; Outputs'!$A$9:$A$58,'Inputs &amp; Outputs'!$I$9:$I$58)</f>
        <v>858909078.11819041</v>
      </c>
      <c r="U146" s="7">
        <f>'No. policies'!V146*LOOKUP(V$1,'Inputs &amp; Outputs'!$A$9:$A$58,'Inputs &amp; Outputs'!$I$9:$I$58)</f>
        <v>793467328.60765505</v>
      </c>
      <c r="V146" s="7">
        <f>'No. policies'!W146*LOOKUP(W$1,'Inputs &amp; Outputs'!$A$9:$A$58,'Inputs &amp; Outputs'!$I$9:$I$58)</f>
        <v>723065189.49925041</v>
      </c>
      <c r="W146" s="7">
        <f>'No. policies'!X146*LOOKUP(X$1,'Inputs &amp; Outputs'!$A$9:$A$58,'Inputs &amp; Outputs'!$I$9:$I$58)</f>
        <v>660420456.66627157</v>
      </c>
      <c r="X146" s="7">
        <f>'No. policies'!Y146*LOOKUP(Y$1,'Inputs &amp; Outputs'!$A$9:$A$58,'Inputs &amp; Outputs'!$I$9:$I$58)</f>
        <v>592740447.06815922</v>
      </c>
      <c r="Y146" s="7">
        <f>'No. policies'!Z146*LOOKUP(Z$1,'Inputs &amp; Outputs'!$A$9:$A$58,'Inputs &amp; Outputs'!$I$9:$I$58)</f>
        <v>532536099.20018452</v>
      </c>
      <c r="Z146" s="7">
        <f>'No. policies'!AA146*LOOKUP(AA$1,'Inputs &amp; Outputs'!$A$9:$A$58,'Inputs &amp; Outputs'!$I$9:$I$58)</f>
        <v>472040536.15891623</v>
      </c>
      <c r="AA146" s="7">
        <f>'No. policies'!AB146*LOOKUP(AB$1,'Inputs &amp; Outputs'!$A$9:$A$58,'Inputs &amp; Outputs'!$I$9:$I$58)</f>
        <v>417551817.16890287</v>
      </c>
      <c r="AB146" s="7">
        <f>'No. policies'!AC146*LOOKUP(AC$1,'Inputs &amp; Outputs'!$A$9:$A$58,'Inputs &amp; Outputs'!$I$9:$I$58)</f>
        <v>362836685.42253286</v>
      </c>
      <c r="AC146" s="7">
        <f>'No. policies'!AD146*LOOKUP(AD$1,'Inputs &amp; Outputs'!$A$9:$A$58,'Inputs &amp; Outputs'!$I$9:$I$58)</f>
        <v>311711351.20530206</v>
      </c>
      <c r="AD146" s="7">
        <f>'No. policies'!AE146*LOOKUP(AE$1,'Inputs &amp; Outputs'!$A$9:$A$58,'Inputs &amp; Outputs'!$I$9:$I$58)</f>
        <v>264733181.25254005</v>
      </c>
      <c r="AE146" s="7">
        <f>'No. policies'!AF146*LOOKUP(AF$1,'Inputs &amp; Outputs'!$A$9:$A$58,'Inputs &amp; Outputs'!$I$9:$I$58)</f>
        <v>220953201.26741099</v>
      </c>
      <c r="AF146" s="7">
        <f>'No. policies'!AG146*LOOKUP(AG$1,'Inputs &amp; Outputs'!$A$9:$A$58,'Inputs &amp; Outputs'!$I$9:$I$58)</f>
        <v>182052528.66480523</v>
      </c>
      <c r="AG146" s="7">
        <f>'No. policies'!AH146*LOOKUP(AH$1,'Inputs &amp; Outputs'!$A$9:$A$58,'Inputs &amp; Outputs'!$I$9:$I$58)</f>
        <v>146491271.96950075</v>
      </c>
      <c r="AH146" s="7">
        <f>'No. policies'!AI146*LOOKUP(AI$1,'Inputs &amp; Outputs'!$A$9:$A$58,'Inputs &amp; Outputs'!$I$9:$I$58)</f>
        <v>117051538.37233604</v>
      </c>
      <c r="AI146" s="7">
        <f>'No. policies'!AJ146*LOOKUP(AJ$1,'Inputs &amp; Outputs'!$A$9:$A$58,'Inputs &amp; Outputs'!$I$9:$I$58)</f>
        <v>92388792.788156748</v>
      </c>
      <c r="AJ146" s="7">
        <f>'No. policies'!AK146*LOOKUP(AK$1,'Inputs &amp; Outputs'!$A$9:$A$58,'Inputs &amp; Outputs'!$I$9:$I$58)</f>
        <v>71347473.382077038</v>
      </c>
      <c r="AK146" s="7">
        <f>'No. policies'!AL146*LOOKUP(AL$1,'Inputs &amp; Outputs'!$A$9:$A$58,'Inputs &amp; Outputs'!$I$9:$I$58)</f>
        <v>53211833.105012998</v>
      </c>
      <c r="AL146" s="7">
        <f>'No. policies'!AM146*LOOKUP(AM$1,'Inputs &amp; Outputs'!$A$9:$A$58,'Inputs &amp; Outputs'!$I$9:$I$58)</f>
        <v>39499297.590266556</v>
      </c>
      <c r="AM146" s="7">
        <f>'No. policies'!AN146*LOOKUP(AN$1,'Inputs &amp; Outputs'!$A$9:$A$58,'Inputs &amp; Outputs'!$I$9:$I$58)</f>
        <v>28102213.72591126</v>
      </c>
      <c r="AN146" s="7">
        <f>'No. policies'!AO146*LOOKUP(AO$1,'Inputs &amp; Outputs'!$A$9:$A$58,'Inputs &amp; Outputs'!$I$9:$I$58)</f>
        <v>20604286.282058924</v>
      </c>
      <c r="AO146" s="7">
        <f>'No. policies'!AP146*LOOKUP(AP$1,'Inputs &amp; Outputs'!$A$9:$A$58,'Inputs &amp; Outputs'!$I$9:$I$58)</f>
        <v>14795411.815272994</v>
      </c>
      <c r="AP146" s="7">
        <f>'No. policies'!AQ146*LOOKUP(AQ$1,'Inputs &amp; Outputs'!$A$9:$A$58,'Inputs &amp; Outputs'!$I$9:$I$58)</f>
        <v>10321266.798445184</v>
      </c>
      <c r="AQ146" s="7">
        <f>'No. policies'!AR146*LOOKUP(AR$1,'Inputs &amp; Outputs'!$A$9:$A$58,'Inputs &amp; Outputs'!$I$9:$I$58)</f>
        <v>6982617.0645862222</v>
      </c>
      <c r="AR146" s="7">
        <f>'No. policies'!AS146*LOOKUP(AS$1,'Inputs &amp; Outputs'!$A$9:$A$58,'Inputs &amp; Outputs'!$I$9:$I$58)</f>
        <v>4791974.7857209072</v>
      </c>
      <c r="AS146" s="7">
        <f>'No. policies'!AT146*LOOKUP(AT$1,'Inputs &amp; Outputs'!$A$9:$A$58,'Inputs &amp; Outputs'!$I$9:$I$58)</f>
        <v>3100716.3623857214</v>
      </c>
      <c r="AT146" s="7">
        <f>'No. policies'!AU146*LOOKUP(AU$1,'Inputs &amp; Outputs'!$A$9:$A$58,'Inputs &amp; Outputs'!$I$9:$I$58)</f>
        <v>2028596.803206366</v>
      </c>
      <c r="AU146" s="7">
        <f>'No. policies'!AV146*LOOKUP(AV$1,'Inputs &amp; Outputs'!$A$9:$A$58,'Inputs &amp; Outputs'!$I$9:$I$58)</f>
        <v>1052729.6646322813</v>
      </c>
      <c r="AV146" s="7">
        <f>'No. policies'!AW146*LOOKUP(AW$1,'Inputs &amp; Outputs'!$A$9:$A$58,'Inputs &amp; Outputs'!$I$9:$I$58)</f>
        <v>589924.34731451166</v>
      </c>
      <c r="AW146" s="7">
        <f>'No. policies'!AX146*LOOKUP(AX$1,'Inputs &amp; Outputs'!$A$9:$A$58,'Inputs &amp; Outputs'!$I$9:$I$58)</f>
        <v>271250.35096153844</v>
      </c>
      <c r="AX146" s="7">
        <f>'No. policies'!AY146*LOOKUP(AY$1,'Inputs &amp; Outputs'!$A$9:$A$58,'Inputs &amp; Outputs'!$I$9:$I$58)</f>
        <v>225000</v>
      </c>
      <c r="AY146" s="7">
        <f>'No. policies'!AZ146*LOOKUP(AZ$1,'Inputs &amp; Outputs'!$A$9:$A$58,'Inputs &amp; Outputs'!$I$9:$I$58)</f>
        <v>0</v>
      </c>
      <c r="AZ146" s="7">
        <f>'No. policies'!BA146*LOOKUP(BA$1,'Inputs &amp; Outputs'!$A$9:$A$58,'Inputs &amp; Outputs'!$I$9:$I$58)</f>
        <v>0</v>
      </c>
      <c r="BA146" s="7">
        <f>'No. policies'!BB146*LOOKUP(BB$1,'Inputs &amp; Outputs'!$A$9:$A$58,'Inputs &amp; Outputs'!$I$9:$I$58)</f>
        <v>0</v>
      </c>
      <c r="BB146" s="7">
        <f>'No. policies'!BC146*LOOKUP(BC$1,'Inputs &amp; Outputs'!$A$9:$A$58,'Inputs &amp; Outputs'!$I$9:$I$58)</f>
        <v>0</v>
      </c>
      <c r="BC146" s="7">
        <f>'No. policies'!BD146*LOOKUP(BD$1,'Inputs &amp; Outputs'!$A$9:$A$58,'Inputs &amp; Outputs'!$I$9:$I$58)</f>
        <v>0</v>
      </c>
      <c r="BD146" s="7">
        <f>'No. policies'!BE146*LOOKUP(BE$1,'Inputs &amp; Outputs'!$A$9:$A$58,'Inputs &amp; Outputs'!$I$9:$I$58)</f>
        <v>0</v>
      </c>
      <c r="BE146" s="7">
        <f>'No. policies'!BF146*LOOKUP(BF$1,'Inputs &amp; Outputs'!$A$9:$A$58,'Inputs &amp; Outputs'!$I$9:$I$58)</f>
        <v>0</v>
      </c>
      <c r="BF146" s="7">
        <f>'No. policies'!BG146*LOOKUP(BG$1,'Inputs &amp; Outputs'!$A$9:$A$58,'Inputs &amp; Outputs'!$I$9:$I$58)</f>
        <v>0</v>
      </c>
      <c r="BG146" s="7">
        <f>'No. policies'!BH146*LOOKUP(BH$1,'Inputs &amp; Outputs'!$A$9:$A$58,'Inputs &amp; Outputs'!$I$9:$I$58)</f>
        <v>0</v>
      </c>
      <c r="BH146" s="7">
        <f>'No. policies'!BI146*LOOKUP(BI$1,'Inputs &amp; Outputs'!$A$9:$A$58,'Inputs &amp; Outputs'!$I$9:$I$58)</f>
        <v>0</v>
      </c>
      <c r="BI146" s="7">
        <f>'No. policies'!BJ146*LOOKUP(BJ$1,'Inputs &amp; Outputs'!$A$9:$A$58,'Inputs &amp; Outputs'!$I$9:$I$58)</f>
        <v>0</v>
      </c>
      <c r="BJ146" s="7">
        <f>'No. policies'!BK146*LOOKUP(BK$1,'Inputs &amp; Outputs'!$A$9:$A$58,'Inputs &amp; Outputs'!$I$9:$I$58)</f>
        <v>0</v>
      </c>
      <c r="BK146" s="7">
        <f>'No. policies'!BL146*LOOKUP(BL$1,'Inputs &amp; Outputs'!$A$9:$A$58,'Inputs &amp; Outputs'!$I$9:$I$58)</f>
        <v>0</v>
      </c>
      <c r="BL146" s="7">
        <f>'No. policies'!BM146*LOOKUP(BM$1,'Inputs &amp; Outputs'!$A$9:$A$58,'Inputs &amp; Outputs'!$I$9:$I$58)</f>
        <v>0</v>
      </c>
      <c r="BM146" s="7">
        <f>'No. policies'!BN146*LOOKUP(BN$1,'Inputs &amp; Outputs'!$A$9:$A$58,'Inputs &amp; Outputs'!$I$9:$I$58)</f>
        <v>0</v>
      </c>
      <c r="BN146" s="7">
        <f>'No. policies'!BO146*LOOKUP(BO$1,'Inputs &amp; Outputs'!$A$9:$A$58,'Inputs &amp; Outputs'!$I$9:$I$58)</f>
        <v>0</v>
      </c>
      <c r="BO146" s="7">
        <f>'No. policies'!BP146*LOOKUP(BP$1,'Inputs &amp; Outputs'!$A$9:$A$58,'Inputs &amp; Outputs'!$I$9:$I$58)</f>
        <v>0</v>
      </c>
      <c r="BP146" s="7">
        <f>'No. policies'!BQ146*LOOKUP(BQ$1,'Inputs &amp; Outputs'!$A$9:$A$58,'Inputs &amp; Outputs'!$I$9:$I$58)</f>
        <v>0</v>
      </c>
      <c r="BQ146" s="7">
        <f>'No. policies'!BR146*LOOKUP(BR$1,'Inputs &amp; Outputs'!$A$9:$A$58,'Inputs &amp; Outputs'!$I$9:$I$58)</f>
        <v>0</v>
      </c>
      <c r="BR146" s="7">
        <f>'No. policies'!BS146*LOOKUP(BS$1,'Inputs &amp; Outputs'!$A$9:$A$58,'Inputs &amp; Outputs'!$I$9:$I$58)</f>
        <v>0</v>
      </c>
      <c r="BS146" s="7">
        <f>'No. policies'!BT146*LOOKUP(BT$1,'Inputs &amp; Outputs'!$A$9:$A$58,'Inputs &amp; Outputs'!$I$9:$I$58)</f>
        <v>0</v>
      </c>
      <c r="BT146" s="7">
        <f>'No. policies'!BU146*LOOKUP(BU$1,'Inputs &amp; Outputs'!$A$9:$A$58,'Inputs &amp; Outputs'!$I$9:$I$58)</f>
        <v>0</v>
      </c>
    </row>
    <row r="147" spans="1:72" x14ac:dyDescent="0.25">
      <c r="A147" s="1">
        <v>146</v>
      </c>
      <c r="B147" s="7">
        <f>'No. policies'!C147*LOOKUP(C$1,'Inputs &amp; Outputs'!$A$9:$A$58,'Inputs &amp; Outputs'!$I$9:$I$58)</f>
        <v>1909240667.9420371</v>
      </c>
      <c r="C147" s="7">
        <f>'No. policies'!D147*LOOKUP(D$1,'Inputs &amp; Outputs'!$A$9:$A$58,'Inputs &amp; Outputs'!$I$9:$I$58)</f>
        <v>1863966340.5653102</v>
      </c>
      <c r="D147" s="7">
        <f>'No. policies'!E147*LOOKUP(E$1,'Inputs &amp; Outputs'!$A$9:$A$58,'Inputs &amp; Outputs'!$I$9:$I$58)</f>
        <v>1814153618.5924964</v>
      </c>
      <c r="E147" s="7">
        <f>'No. policies'!F147*LOOKUP(F$1,'Inputs &amp; Outputs'!$A$9:$A$58,'Inputs &amp; Outputs'!$I$9:$I$58)</f>
        <v>1761476586.436938</v>
      </c>
      <c r="F147" s="7">
        <f>'No. policies'!G147*LOOKUP(G$1,'Inputs &amp; Outputs'!$A$9:$A$58,'Inputs &amp; Outputs'!$I$9:$I$58)</f>
        <v>1712042067.351213</v>
      </c>
      <c r="G147" s="7">
        <f>'No. policies'!H147*LOOKUP(H$1,'Inputs &amp; Outputs'!$A$9:$A$58,'Inputs &amp; Outputs'!$I$9:$I$58)</f>
        <v>1655379949.8276083</v>
      </c>
      <c r="H147" s="7">
        <f>'No. policies'!I147*LOOKUP(I$1,'Inputs &amp; Outputs'!$A$9:$A$58,'Inputs &amp; Outputs'!$I$9:$I$58)</f>
        <v>1602647776.6774607</v>
      </c>
      <c r="I147" s="7">
        <f>'No. policies'!J147*LOOKUP(J$1,'Inputs &amp; Outputs'!$A$9:$A$58,'Inputs &amp; Outputs'!$I$9:$I$58)</f>
        <v>1547750865.4215486</v>
      </c>
      <c r="J147" s="7">
        <f>'No. policies'!K147*LOOKUP(K$1,'Inputs &amp; Outputs'!$A$9:$A$58,'Inputs &amp; Outputs'!$I$9:$I$58)</f>
        <v>1484968657.129102</v>
      </c>
      <c r="K147" s="7">
        <f>'No. policies'!L147*LOOKUP(L$1,'Inputs &amp; Outputs'!$A$9:$A$58,'Inputs &amp; Outputs'!$I$9:$I$58)</f>
        <v>1425657536.5587807</v>
      </c>
      <c r="L147" s="7">
        <f>'No. policies'!M147*LOOKUP(M$1,'Inputs &amp; Outputs'!$A$9:$A$58,'Inputs &amp; Outputs'!$I$9:$I$58)</f>
        <v>1363732936.0274889</v>
      </c>
      <c r="M147" s="7">
        <f>'No. policies'!N147*LOOKUP(N$1,'Inputs &amp; Outputs'!$A$9:$A$58,'Inputs &amp; Outputs'!$I$9:$I$58)</f>
        <v>1301806604.1964481</v>
      </c>
      <c r="N147" s="7">
        <f>'No. policies'!O147*LOOKUP(O$1,'Inputs &amp; Outputs'!$A$9:$A$58,'Inputs &amp; Outputs'!$I$9:$I$58)</f>
        <v>1239722427.391319</v>
      </c>
      <c r="O147" s="7">
        <f>'No. policies'!P147*LOOKUP(P$1,'Inputs &amp; Outputs'!$A$9:$A$58,'Inputs &amp; Outputs'!$I$9:$I$58)</f>
        <v>1178404209.8193843</v>
      </c>
      <c r="P147" s="7">
        <f>'No. policies'!Q147*LOOKUP(Q$1,'Inputs &amp; Outputs'!$A$9:$A$58,'Inputs &amp; Outputs'!$I$9:$I$58)</f>
        <v>1114377725.9453447</v>
      </c>
      <c r="Q147" s="7">
        <f>'No. policies'!R147*LOOKUP(R$1,'Inputs &amp; Outputs'!$A$9:$A$58,'Inputs &amp; Outputs'!$I$9:$I$58)</f>
        <v>1050278423.7026045</v>
      </c>
      <c r="R147" s="7">
        <f>'No. policies'!S147*LOOKUP(S$1,'Inputs &amp; Outputs'!$A$9:$A$58,'Inputs &amp; Outputs'!$I$9:$I$58)</f>
        <v>986068043.23808575</v>
      </c>
      <c r="S147" s="7">
        <f>'No. policies'!T147*LOOKUP(T$1,'Inputs &amp; Outputs'!$A$9:$A$58,'Inputs &amp; Outputs'!$I$9:$I$58)</f>
        <v>915467207.50673223</v>
      </c>
      <c r="T147" s="7">
        <f>'No. policies'!U147*LOOKUP(U$1,'Inputs &amp; Outputs'!$A$9:$A$58,'Inputs &amp; Outputs'!$I$9:$I$58)</f>
        <v>850180749.71727967</v>
      </c>
      <c r="U147" s="7">
        <f>'No. policies'!V147*LOOKUP(V$1,'Inputs &amp; Outputs'!$A$9:$A$58,'Inputs &amp; Outputs'!$I$9:$I$58)</f>
        <v>784014255.44479394</v>
      </c>
      <c r="V147" s="7">
        <f>'No. policies'!W147*LOOKUP(W$1,'Inputs &amp; Outputs'!$A$9:$A$58,'Inputs &amp; Outputs'!$I$9:$I$58)</f>
        <v>717667791.68831646</v>
      </c>
      <c r="W147" s="7">
        <f>'No. policies'!X147*LOOKUP(X$1,'Inputs &amp; Outputs'!$A$9:$A$58,'Inputs &amp; Outputs'!$I$9:$I$58)</f>
        <v>652176164.11293435</v>
      </c>
      <c r="X147" s="7">
        <f>'No. policies'!Y147*LOOKUP(Y$1,'Inputs &amp; Outputs'!$A$9:$A$58,'Inputs &amp; Outputs'!$I$9:$I$58)</f>
        <v>587629194.2561667</v>
      </c>
      <c r="Y147" s="7">
        <f>'No. policies'!Z147*LOOKUP(Z$1,'Inputs &amp; Outputs'!$A$9:$A$58,'Inputs &amp; Outputs'!$I$9:$I$58)</f>
        <v>524034071.49161845</v>
      </c>
      <c r="Z147" s="7">
        <f>'No. policies'!AA147*LOOKUP(AA$1,'Inputs &amp; Outputs'!$A$9:$A$58,'Inputs &amp; Outputs'!$I$9:$I$58)</f>
        <v>463510554.03537071</v>
      </c>
      <c r="AA147" s="7">
        <f>'No. policies'!AB147*LOOKUP(AB$1,'Inputs &amp; Outputs'!$A$9:$A$58,'Inputs &amp; Outputs'!$I$9:$I$58)</f>
        <v>411076053.93009597</v>
      </c>
      <c r="AB147" s="7">
        <f>'No. policies'!AC147*LOOKUP(AC$1,'Inputs &amp; Outputs'!$A$9:$A$58,'Inputs &amp; Outputs'!$I$9:$I$58)</f>
        <v>356680522.82360488</v>
      </c>
      <c r="AC147" s="7">
        <f>'No. policies'!AD147*LOOKUP(AD$1,'Inputs &amp; Outputs'!$A$9:$A$58,'Inputs &amp; Outputs'!$I$9:$I$58)</f>
        <v>303302502.4654063</v>
      </c>
      <c r="AD147" s="7">
        <f>'No. policies'!AE147*LOOKUP(AE$1,'Inputs &amp; Outputs'!$A$9:$A$58,'Inputs &amp; Outputs'!$I$9:$I$58)</f>
        <v>255626880.17751411</v>
      </c>
      <c r="AE147" s="7">
        <f>'No. policies'!AF147*LOOKUP(AF$1,'Inputs &amp; Outputs'!$A$9:$A$58,'Inputs &amp; Outputs'!$I$9:$I$58)</f>
        <v>209292340.78196073</v>
      </c>
      <c r="AF147" s="7">
        <f>'No. policies'!AG147*LOOKUP(AG$1,'Inputs &amp; Outputs'!$A$9:$A$58,'Inputs &amp; Outputs'!$I$9:$I$58)</f>
        <v>173201458.94978145</v>
      </c>
      <c r="AG147" s="7">
        <f>'No. policies'!AH147*LOOKUP(AH$1,'Inputs &amp; Outputs'!$A$9:$A$58,'Inputs &amp; Outputs'!$I$9:$I$58)</f>
        <v>139408557.16908857</v>
      </c>
      <c r="AH147" s="7">
        <f>'No. policies'!AI147*LOOKUP(AI$1,'Inputs &amp; Outputs'!$A$9:$A$58,'Inputs &amp; Outputs'!$I$9:$I$58)</f>
        <v>112481718.03862156</v>
      </c>
      <c r="AI147" s="7">
        <f>'No. policies'!AJ147*LOOKUP(AJ$1,'Inputs &amp; Outputs'!$A$9:$A$58,'Inputs &amp; Outputs'!$I$9:$I$58)</f>
        <v>87616490.335822582</v>
      </c>
      <c r="AJ147" s="7">
        <f>'No. policies'!AK147*LOOKUP(AK$1,'Inputs &amp; Outputs'!$A$9:$A$58,'Inputs &amp; Outputs'!$I$9:$I$58)</f>
        <v>67592343.204072982</v>
      </c>
      <c r="AK147" s="7">
        <f>'No. policies'!AL147*LOOKUP(AL$1,'Inputs &amp; Outputs'!$A$9:$A$58,'Inputs &amp; Outputs'!$I$9:$I$58)</f>
        <v>50544736.335690834</v>
      </c>
      <c r="AL147" s="7">
        <f>'No. policies'!AM147*LOOKUP(AM$1,'Inputs &amp; Outputs'!$A$9:$A$58,'Inputs &amp; Outputs'!$I$9:$I$58)</f>
        <v>37423600.344410196</v>
      </c>
      <c r="AM147" s="7">
        <f>'No. policies'!AN147*LOOKUP(AN$1,'Inputs &amp; Outputs'!$A$9:$A$58,'Inputs &amp; Outputs'!$I$9:$I$58)</f>
        <v>26320682.794411775</v>
      </c>
      <c r="AN147" s="7">
        <f>'No. policies'!AO147*LOOKUP(AO$1,'Inputs &amp; Outputs'!$A$9:$A$58,'Inputs &amp; Outputs'!$I$9:$I$58)</f>
        <v>19194519.325918049</v>
      </c>
      <c r="AO147" s="7">
        <f>'No. policies'!AP147*LOOKUP(AP$1,'Inputs &amp; Outputs'!$A$9:$A$58,'Inputs &amp; Outputs'!$I$9:$I$58)</f>
        <v>12747603.951567389</v>
      </c>
      <c r="AP147" s="7">
        <f>'No. policies'!AQ147*LOOKUP(AQ$1,'Inputs &amp; Outputs'!$A$9:$A$58,'Inputs &amp; Outputs'!$I$9:$I$58)</f>
        <v>8681439.3631781917</v>
      </c>
      <c r="AQ147" s="7">
        <f>'No. policies'!AR147*LOOKUP(AR$1,'Inputs &amp; Outputs'!$A$9:$A$58,'Inputs &amp; Outputs'!$I$9:$I$58)</f>
        <v>5622366.9870694252</v>
      </c>
      <c r="AR147" s="7">
        <f>'No. policies'!AS147*LOOKUP(AS$1,'Inputs &amp; Outputs'!$A$9:$A$58,'Inputs &amp; Outputs'!$I$9:$I$58)</f>
        <v>3646989.6599291856</v>
      </c>
      <c r="AS147" s="7">
        <f>'No. policies'!AT147*LOOKUP(AT$1,'Inputs &amp; Outputs'!$A$9:$A$58,'Inputs &amp; Outputs'!$I$9:$I$58)</f>
        <v>2551222.323481923</v>
      </c>
      <c r="AT147" s="7">
        <f>'No. policies'!AU147*LOOKUP(AU$1,'Inputs &amp; Outputs'!$A$9:$A$58,'Inputs &amp; Outputs'!$I$9:$I$58)</f>
        <v>1459166.121604579</v>
      </c>
      <c r="AU147" s="7">
        <f>'No. policies'!AV147*LOOKUP(AV$1,'Inputs &amp; Outputs'!$A$9:$A$58,'Inputs &amp; Outputs'!$I$9:$I$58)</f>
        <v>743103.29268161021</v>
      </c>
      <c r="AV147" s="7">
        <f>'No. policies'!AW147*LOOKUP(AW$1,'Inputs &amp; Outputs'!$A$9:$A$58,'Inputs &amp; Outputs'!$I$9:$I$58)</f>
        <v>344122.53593346517</v>
      </c>
      <c r="AW147" s="7">
        <f>'No. policies'!AX147*LOOKUP(AX$1,'Inputs &amp; Outputs'!$A$9:$A$58,'Inputs &amp; Outputs'!$I$9:$I$58)</f>
        <v>120555.71153846152</v>
      </c>
      <c r="AX147" s="7">
        <f>'No. policies'!AY147*LOOKUP(AY$1,'Inputs &amp; Outputs'!$A$9:$A$58,'Inputs &amp; Outputs'!$I$9:$I$58)</f>
        <v>150000</v>
      </c>
      <c r="AY147" s="7">
        <f>'No. policies'!AZ147*LOOKUP(AZ$1,'Inputs &amp; Outputs'!$A$9:$A$58,'Inputs &amp; Outputs'!$I$9:$I$58)</f>
        <v>0</v>
      </c>
      <c r="AZ147" s="7">
        <f>'No. policies'!BA147*LOOKUP(BA$1,'Inputs &amp; Outputs'!$A$9:$A$58,'Inputs &amp; Outputs'!$I$9:$I$58)</f>
        <v>0</v>
      </c>
      <c r="BA147" s="7">
        <f>'No. policies'!BB147*LOOKUP(BB$1,'Inputs &amp; Outputs'!$A$9:$A$58,'Inputs &amp; Outputs'!$I$9:$I$58)</f>
        <v>0</v>
      </c>
      <c r="BB147" s="7">
        <f>'No. policies'!BC147*LOOKUP(BC$1,'Inputs &amp; Outputs'!$A$9:$A$58,'Inputs &amp; Outputs'!$I$9:$I$58)</f>
        <v>0</v>
      </c>
      <c r="BC147" s="7">
        <f>'No. policies'!BD147*LOOKUP(BD$1,'Inputs &amp; Outputs'!$A$9:$A$58,'Inputs &amp; Outputs'!$I$9:$I$58)</f>
        <v>0</v>
      </c>
      <c r="BD147" s="7">
        <f>'No. policies'!BE147*LOOKUP(BE$1,'Inputs &amp; Outputs'!$A$9:$A$58,'Inputs &amp; Outputs'!$I$9:$I$58)</f>
        <v>0</v>
      </c>
      <c r="BE147" s="7">
        <f>'No. policies'!BF147*LOOKUP(BF$1,'Inputs &amp; Outputs'!$A$9:$A$58,'Inputs &amp; Outputs'!$I$9:$I$58)</f>
        <v>0</v>
      </c>
      <c r="BF147" s="7">
        <f>'No. policies'!BG147*LOOKUP(BG$1,'Inputs &amp; Outputs'!$A$9:$A$58,'Inputs &amp; Outputs'!$I$9:$I$58)</f>
        <v>0</v>
      </c>
      <c r="BG147" s="7">
        <f>'No. policies'!BH147*LOOKUP(BH$1,'Inputs &amp; Outputs'!$A$9:$A$58,'Inputs &amp; Outputs'!$I$9:$I$58)</f>
        <v>0</v>
      </c>
      <c r="BH147" s="7">
        <f>'No. policies'!BI147*LOOKUP(BI$1,'Inputs &amp; Outputs'!$A$9:$A$58,'Inputs &amp; Outputs'!$I$9:$I$58)</f>
        <v>0</v>
      </c>
      <c r="BI147" s="7">
        <f>'No. policies'!BJ147*LOOKUP(BJ$1,'Inputs &amp; Outputs'!$A$9:$A$58,'Inputs &amp; Outputs'!$I$9:$I$58)</f>
        <v>0</v>
      </c>
      <c r="BJ147" s="7">
        <f>'No. policies'!BK147*LOOKUP(BK$1,'Inputs &amp; Outputs'!$A$9:$A$58,'Inputs &amp; Outputs'!$I$9:$I$58)</f>
        <v>0</v>
      </c>
      <c r="BK147" s="7">
        <f>'No. policies'!BL147*LOOKUP(BL$1,'Inputs &amp; Outputs'!$A$9:$A$58,'Inputs &amp; Outputs'!$I$9:$I$58)</f>
        <v>0</v>
      </c>
      <c r="BL147" s="7">
        <f>'No. policies'!BM147*LOOKUP(BM$1,'Inputs &amp; Outputs'!$A$9:$A$58,'Inputs &amp; Outputs'!$I$9:$I$58)</f>
        <v>0</v>
      </c>
      <c r="BM147" s="7">
        <f>'No. policies'!BN147*LOOKUP(BN$1,'Inputs &amp; Outputs'!$A$9:$A$58,'Inputs &amp; Outputs'!$I$9:$I$58)</f>
        <v>0</v>
      </c>
      <c r="BN147" s="7">
        <f>'No. policies'!BO147*LOOKUP(BO$1,'Inputs &amp; Outputs'!$A$9:$A$58,'Inputs &amp; Outputs'!$I$9:$I$58)</f>
        <v>0</v>
      </c>
      <c r="BO147" s="7">
        <f>'No. policies'!BP147*LOOKUP(BP$1,'Inputs &amp; Outputs'!$A$9:$A$58,'Inputs &amp; Outputs'!$I$9:$I$58)</f>
        <v>0</v>
      </c>
      <c r="BP147" s="7">
        <f>'No. policies'!BQ147*LOOKUP(BQ$1,'Inputs &amp; Outputs'!$A$9:$A$58,'Inputs &amp; Outputs'!$I$9:$I$58)</f>
        <v>0</v>
      </c>
      <c r="BQ147" s="7">
        <f>'No. policies'!BR147*LOOKUP(BR$1,'Inputs &amp; Outputs'!$A$9:$A$58,'Inputs &amp; Outputs'!$I$9:$I$58)</f>
        <v>0</v>
      </c>
      <c r="BR147" s="7">
        <f>'No. policies'!BS147*LOOKUP(BS$1,'Inputs &amp; Outputs'!$A$9:$A$58,'Inputs &amp; Outputs'!$I$9:$I$58)</f>
        <v>0</v>
      </c>
      <c r="BS147" s="7">
        <f>'No. policies'!BT147*LOOKUP(BT$1,'Inputs &amp; Outputs'!$A$9:$A$58,'Inputs &amp; Outputs'!$I$9:$I$58)</f>
        <v>0</v>
      </c>
      <c r="BT147" s="7">
        <f>'No. policies'!BU147*LOOKUP(BU$1,'Inputs &amp; Outputs'!$A$9:$A$58,'Inputs &amp; Outputs'!$I$9:$I$58)</f>
        <v>0</v>
      </c>
    </row>
    <row r="148" spans="1:72" x14ac:dyDescent="0.25">
      <c r="A148" s="1">
        <v>147</v>
      </c>
      <c r="B148" s="7">
        <f>'No. policies'!C148*LOOKUP(C$1,'Inputs &amp; Outputs'!$A$9:$A$58,'Inputs &amp; Outputs'!$I$9:$I$58)</f>
        <v>1907325682.3172207</v>
      </c>
      <c r="C148" s="7">
        <f>'No. policies'!D148*LOOKUP(D$1,'Inputs &amp; Outputs'!$A$9:$A$58,'Inputs &amp; Outputs'!$I$9:$I$58)</f>
        <v>1862466769.8971162</v>
      </c>
      <c r="D148" s="7">
        <f>'No. policies'!E148*LOOKUP(E$1,'Inputs &amp; Outputs'!$A$9:$A$58,'Inputs &amp; Outputs'!$I$9:$I$58)</f>
        <v>1812687339.6524339</v>
      </c>
      <c r="E148" s="7">
        <f>'No. policies'!F148*LOOKUP(F$1,'Inputs &amp; Outputs'!$A$9:$A$58,'Inputs &amp; Outputs'!$I$9:$I$58)</f>
        <v>1766488918.1869619</v>
      </c>
      <c r="F148" s="7">
        <f>'No. policies'!G148*LOOKUP(G$1,'Inputs &amp; Outputs'!$A$9:$A$58,'Inputs &amp; Outputs'!$I$9:$I$58)</f>
        <v>1713788336.2897596</v>
      </c>
      <c r="G148" s="7">
        <f>'No. policies'!H148*LOOKUP(H$1,'Inputs &amp; Outputs'!$A$9:$A$58,'Inputs &amp; Outputs'!$I$9:$I$58)</f>
        <v>1659463106.9494853</v>
      </c>
      <c r="H148" s="7">
        <f>'No. policies'!I148*LOOKUP(I$1,'Inputs &amp; Outputs'!$A$9:$A$58,'Inputs &amp; Outputs'!$I$9:$I$58)</f>
        <v>1604965176.8916194</v>
      </c>
      <c r="I148" s="7">
        <f>'No. policies'!J148*LOOKUP(J$1,'Inputs &amp; Outputs'!$A$9:$A$58,'Inputs &amp; Outputs'!$I$9:$I$58)</f>
        <v>1547750865.4215486</v>
      </c>
      <c r="J148" s="7">
        <f>'No. policies'!K148*LOOKUP(K$1,'Inputs &amp; Outputs'!$A$9:$A$58,'Inputs &amp; Outputs'!$I$9:$I$58)</f>
        <v>1486216792.1634612</v>
      </c>
      <c r="K148" s="7">
        <f>'No. policies'!L148*LOOKUP(L$1,'Inputs &amp; Outputs'!$A$9:$A$58,'Inputs &amp; Outputs'!$I$9:$I$58)</f>
        <v>1424750821.9923875</v>
      </c>
      <c r="L148" s="7">
        <f>'No. policies'!M148*LOOKUP(M$1,'Inputs &amp; Outputs'!$A$9:$A$58,'Inputs &amp; Outputs'!$I$9:$I$58)</f>
        <v>1364025206.2666719</v>
      </c>
      <c r="M148" s="7">
        <f>'No. policies'!N148*LOOKUP(N$1,'Inputs &amp; Outputs'!$A$9:$A$58,'Inputs &amp; Outputs'!$I$9:$I$58)</f>
        <v>1303217317.898438</v>
      </c>
      <c r="N148" s="7">
        <f>'No. policies'!O148*LOOKUP(O$1,'Inputs &amp; Outputs'!$A$9:$A$58,'Inputs &amp; Outputs'!$I$9:$I$58)</f>
        <v>1241625510.0649462</v>
      </c>
      <c r="O148" s="7">
        <f>'No. policies'!P148*LOOKUP(P$1,'Inputs &amp; Outputs'!$A$9:$A$58,'Inputs &amp; Outputs'!$I$9:$I$58)</f>
        <v>1178927131.5898833</v>
      </c>
      <c r="P148" s="7">
        <f>'No. policies'!Q148*LOOKUP(Q$1,'Inputs &amp; Outputs'!$A$9:$A$58,'Inputs &amp; Outputs'!$I$9:$I$58)</f>
        <v>1117388879.4493628</v>
      </c>
      <c r="Q148" s="7">
        <f>'No. policies'!R148*LOOKUP(R$1,'Inputs &amp; Outputs'!$A$9:$A$58,'Inputs &amp; Outputs'!$I$9:$I$58)</f>
        <v>1054122956.9396765</v>
      </c>
      <c r="R148" s="7">
        <f>'No. policies'!S148*LOOKUP(S$1,'Inputs &amp; Outputs'!$A$9:$A$58,'Inputs &amp; Outputs'!$I$9:$I$58)</f>
        <v>991576803.25617564</v>
      </c>
      <c r="S148" s="7">
        <f>'No. policies'!T148*LOOKUP(T$1,'Inputs &amp; Outputs'!$A$9:$A$58,'Inputs &amp; Outputs'!$I$9:$I$58)</f>
        <v>925527286.71010292</v>
      </c>
      <c r="T148" s="7">
        <f>'No. policies'!U148*LOOKUP(U$1,'Inputs &amp; Outputs'!$A$9:$A$58,'Inputs &amp; Outputs'!$I$9:$I$58)</f>
        <v>859740347.48970568</v>
      </c>
      <c r="U148" s="7">
        <f>'No. policies'!V148*LOOKUP(V$1,'Inputs &amp; Outputs'!$A$9:$A$58,'Inputs &amp; Outputs'!$I$9:$I$58)</f>
        <v>796618352.9952755</v>
      </c>
      <c r="V148" s="7">
        <f>'No. policies'!W148*LOOKUP(W$1,'Inputs &amp; Outputs'!$A$9:$A$58,'Inputs &amp; Outputs'!$I$9:$I$58)</f>
        <v>729207055.97376144</v>
      </c>
      <c r="W148" s="7">
        <f>'No. policies'!X148*LOOKUP(X$1,'Inputs &amp; Outputs'!$A$9:$A$58,'Inputs &amp; Outputs'!$I$9:$I$58)</f>
        <v>665682771.06201875</v>
      </c>
      <c r="X148" s="7">
        <f>'No. policies'!Y148*LOOKUP(Y$1,'Inputs &amp; Outputs'!$A$9:$A$58,'Inputs &amp; Outputs'!$I$9:$I$58)</f>
        <v>604776623.04478657</v>
      </c>
      <c r="Y148" s="7">
        <f>'No. policies'!Z148*LOOKUP(Z$1,'Inputs &amp; Outputs'!$A$9:$A$58,'Inputs &amp; Outputs'!$I$9:$I$58)</f>
        <v>540574379.94282877</v>
      </c>
      <c r="Z148" s="7">
        <f>'No. policies'!AA148*LOOKUP(AA$1,'Inputs &amp; Outputs'!$A$9:$A$58,'Inputs &amp; Outputs'!$I$9:$I$58)</f>
        <v>479558486.50509191</v>
      </c>
      <c r="AA148" s="7">
        <f>'No. policies'!AB148*LOOKUP(AB$1,'Inputs &amp; Outputs'!$A$9:$A$58,'Inputs &amp; Outputs'!$I$9:$I$58)</f>
        <v>418226375.83961195</v>
      </c>
      <c r="AB148" s="7">
        <f>'No. policies'!AC148*LOOKUP(AC$1,'Inputs &amp; Outputs'!$A$9:$A$58,'Inputs &amp; Outputs'!$I$9:$I$58)</f>
        <v>361077781.82283914</v>
      </c>
      <c r="AC148" s="7">
        <f>'No. policies'!AD148*LOOKUP(AD$1,'Inputs &amp; Outputs'!$A$9:$A$58,'Inputs &amp; Outputs'!$I$9:$I$58)</f>
        <v>309258770.32283247</v>
      </c>
      <c r="AD148" s="7">
        <f>'No. policies'!AE148*LOOKUP(AE$1,'Inputs &amp; Outputs'!$A$9:$A$58,'Inputs &amp; Outputs'!$I$9:$I$58)</f>
        <v>260830480.79181463</v>
      </c>
      <c r="AE148" s="7">
        <f>'No. policies'!AF148*LOOKUP(AF$1,'Inputs &amp; Outputs'!$A$9:$A$58,'Inputs &amp; Outputs'!$I$9:$I$58)</f>
        <v>215826443.64018717</v>
      </c>
      <c r="AF148" s="7">
        <f>'No. policies'!AG148*LOOKUP(AG$1,'Inputs &amp; Outputs'!$A$9:$A$58,'Inputs &amp; Outputs'!$I$9:$I$58)</f>
        <v>176462379.371106</v>
      </c>
      <c r="AG148" s="7">
        <f>'No. policies'!AH148*LOOKUP(AH$1,'Inputs &amp; Outputs'!$A$9:$A$58,'Inputs &amp; Outputs'!$I$9:$I$58)</f>
        <v>141827045.14971712</v>
      </c>
      <c r="AH148" s="7">
        <f>'No. policies'!AI148*LOOKUP(AI$1,'Inputs &amp; Outputs'!$A$9:$A$58,'Inputs &amp; Outputs'!$I$9:$I$58)</f>
        <v>111519650.59994482</v>
      </c>
      <c r="AI148" s="7">
        <f>'No. policies'!AJ148*LOOKUP(AJ$1,'Inputs &amp; Outputs'!$A$9:$A$58,'Inputs &amp; Outputs'!$I$9:$I$58)</f>
        <v>86125145.819468156</v>
      </c>
      <c r="AJ148" s="7">
        <f>'No. policies'!AK148*LOOKUP(AK$1,'Inputs &amp; Outputs'!$A$9:$A$58,'Inputs &amp; Outputs'!$I$9:$I$58)</f>
        <v>66340633.144738302</v>
      </c>
      <c r="AK148" s="7">
        <f>'No. policies'!AL148*LOOKUP(AL$1,'Inputs &amp; Outputs'!$A$9:$A$58,'Inputs &amp; Outputs'!$I$9:$I$58)</f>
        <v>49829173.787823908</v>
      </c>
      <c r="AL148" s="7">
        <f>'No. policies'!AM148*LOOKUP(AM$1,'Inputs &amp; Outputs'!$A$9:$A$58,'Inputs &amp; Outputs'!$I$9:$I$58)</f>
        <v>36324701.802486248</v>
      </c>
      <c r="AM148" s="7">
        <f>'No. policies'!AN148*LOOKUP(AN$1,'Inputs &amp; Outputs'!$A$9:$A$58,'Inputs &amp; Outputs'!$I$9:$I$58)</f>
        <v>26493089.013589144</v>
      </c>
      <c r="AN148" s="7">
        <f>'No. policies'!AO148*LOOKUP(AO$1,'Inputs &amp; Outputs'!$A$9:$A$58,'Inputs &amp; Outputs'!$I$9:$I$58)</f>
        <v>18543857.653853033</v>
      </c>
      <c r="AO148" s="7">
        <f>'No. policies'!AP148*LOOKUP(AP$1,'Inputs &amp; Outputs'!$A$9:$A$58,'Inputs &amp; Outputs'!$I$9:$I$58)</f>
        <v>13003579.93453059</v>
      </c>
      <c r="AP148" s="7">
        <f>'No. policies'!AQ148*LOOKUP(AQ$1,'Inputs &amp; Outputs'!$A$9:$A$58,'Inputs &amp; Outputs'!$I$9:$I$58)</f>
        <v>9887194.8302862737</v>
      </c>
      <c r="AQ148" s="7">
        <f>'No. policies'!AR148*LOOKUP(AR$1,'Inputs &amp; Outputs'!$A$9:$A$58,'Inputs &amp; Outputs'!$I$9:$I$58)</f>
        <v>6710567.0490828631</v>
      </c>
      <c r="AR148" s="7">
        <f>'No. policies'!AS148*LOOKUP(AS$1,'Inputs &amp; Outputs'!$A$9:$A$58,'Inputs &amp; Outputs'!$I$9:$I$58)</f>
        <v>4919195.3552533202</v>
      </c>
      <c r="AS148" s="7">
        <f>'No. policies'!AT148*LOOKUP(AT$1,'Inputs &amp; Outputs'!$A$9:$A$58,'Inputs &amp; Outputs'!$I$9:$I$58)</f>
        <v>2943718.0655560647</v>
      </c>
      <c r="AT148" s="7">
        <f>'No. policies'!AU148*LOOKUP(AU$1,'Inputs &amp; Outputs'!$A$9:$A$58,'Inputs &amp; Outputs'!$I$9:$I$58)</f>
        <v>1815060.2976056961</v>
      </c>
      <c r="AU148" s="7">
        <f>'No. policies'!AV148*LOOKUP(AV$1,'Inputs &amp; Outputs'!$A$9:$A$58,'Inputs &amp; Outputs'!$I$9:$I$58)</f>
        <v>1207542.8506076166</v>
      </c>
      <c r="AV148" s="7">
        <f>'No. policies'!AW148*LOOKUP(AW$1,'Inputs &amp; Outputs'!$A$9:$A$58,'Inputs &amp; Outputs'!$I$9:$I$58)</f>
        <v>663664.8907288257</v>
      </c>
      <c r="AW148" s="7">
        <f>'No. policies'!AX148*LOOKUP(AX$1,'Inputs &amp; Outputs'!$A$9:$A$58,'Inputs &amp; Outputs'!$I$9:$I$58)</f>
        <v>271250.35096153844</v>
      </c>
      <c r="AX148" s="7">
        <f>'No. policies'!AY148*LOOKUP(AY$1,'Inputs &amp; Outputs'!$A$9:$A$58,'Inputs &amp; Outputs'!$I$9:$I$58)</f>
        <v>300000</v>
      </c>
      <c r="AY148" s="7">
        <f>'No. policies'!AZ148*LOOKUP(AZ$1,'Inputs &amp; Outputs'!$A$9:$A$58,'Inputs &amp; Outputs'!$I$9:$I$58)</f>
        <v>0</v>
      </c>
      <c r="AZ148" s="7">
        <f>'No. policies'!BA148*LOOKUP(BA$1,'Inputs &amp; Outputs'!$A$9:$A$58,'Inputs &amp; Outputs'!$I$9:$I$58)</f>
        <v>0</v>
      </c>
      <c r="BA148" s="7">
        <f>'No. policies'!BB148*LOOKUP(BB$1,'Inputs &amp; Outputs'!$A$9:$A$58,'Inputs &amp; Outputs'!$I$9:$I$58)</f>
        <v>0</v>
      </c>
      <c r="BB148" s="7">
        <f>'No. policies'!BC148*LOOKUP(BC$1,'Inputs &amp; Outputs'!$A$9:$A$58,'Inputs &amp; Outputs'!$I$9:$I$58)</f>
        <v>0</v>
      </c>
      <c r="BC148" s="7">
        <f>'No. policies'!BD148*LOOKUP(BD$1,'Inputs &amp; Outputs'!$A$9:$A$58,'Inputs &amp; Outputs'!$I$9:$I$58)</f>
        <v>0</v>
      </c>
      <c r="BD148" s="7">
        <f>'No. policies'!BE148*LOOKUP(BE$1,'Inputs &amp; Outputs'!$A$9:$A$58,'Inputs &amp; Outputs'!$I$9:$I$58)</f>
        <v>0</v>
      </c>
      <c r="BE148" s="7">
        <f>'No. policies'!BF148*LOOKUP(BF$1,'Inputs &amp; Outputs'!$A$9:$A$58,'Inputs &amp; Outputs'!$I$9:$I$58)</f>
        <v>0</v>
      </c>
      <c r="BF148" s="7">
        <f>'No. policies'!BG148*LOOKUP(BG$1,'Inputs &amp; Outputs'!$A$9:$A$58,'Inputs &amp; Outputs'!$I$9:$I$58)</f>
        <v>0</v>
      </c>
      <c r="BG148" s="7">
        <f>'No. policies'!BH148*LOOKUP(BH$1,'Inputs &amp; Outputs'!$A$9:$A$58,'Inputs &amp; Outputs'!$I$9:$I$58)</f>
        <v>0</v>
      </c>
      <c r="BH148" s="7">
        <f>'No. policies'!BI148*LOOKUP(BI$1,'Inputs &amp; Outputs'!$A$9:$A$58,'Inputs &amp; Outputs'!$I$9:$I$58)</f>
        <v>0</v>
      </c>
      <c r="BI148" s="7">
        <f>'No. policies'!BJ148*LOOKUP(BJ$1,'Inputs &amp; Outputs'!$A$9:$A$58,'Inputs &amp; Outputs'!$I$9:$I$58)</f>
        <v>0</v>
      </c>
      <c r="BJ148" s="7">
        <f>'No. policies'!BK148*LOOKUP(BK$1,'Inputs &amp; Outputs'!$A$9:$A$58,'Inputs &amp; Outputs'!$I$9:$I$58)</f>
        <v>0</v>
      </c>
      <c r="BK148" s="7">
        <f>'No. policies'!BL148*LOOKUP(BL$1,'Inputs &amp; Outputs'!$A$9:$A$58,'Inputs &amp; Outputs'!$I$9:$I$58)</f>
        <v>0</v>
      </c>
      <c r="BL148" s="7">
        <f>'No. policies'!BM148*LOOKUP(BM$1,'Inputs &amp; Outputs'!$A$9:$A$58,'Inputs &amp; Outputs'!$I$9:$I$58)</f>
        <v>0</v>
      </c>
      <c r="BM148" s="7">
        <f>'No. policies'!BN148*LOOKUP(BN$1,'Inputs &amp; Outputs'!$A$9:$A$58,'Inputs &amp; Outputs'!$I$9:$I$58)</f>
        <v>0</v>
      </c>
      <c r="BN148" s="7">
        <f>'No. policies'!BO148*LOOKUP(BO$1,'Inputs &amp; Outputs'!$A$9:$A$58,'Inputs &amp; Outputs'!$I$9:$I$58)</f>
        <v>0</v>
      </c>
      <c r="BO148" s="7">
        <f>'No. policies'!BP148*LOOKUP(BP$1,'Inputs &amp; Outputs'!$A$9:$A$58,'Inputs &amp; Outputs'!$I$9:$I$58)</f>
        <v>0</v>
      </c>
      <c r="BP148" s="7">
        <f>'No. policies'!BQ148*LOOKUP(BQ$1,'Inputs &amp; Outputs'!$A$9:$A$58,'Inputs &amp; Outputs'!$I$9:$I$58)</f>
        <v>0</v>
      </c>
      <c r="BQ148" s="7">
        <f>'No. policies'!BR148*LOOKUP(BR$1,'Inputs &amp; Outputs'!$A$9:$A$58,'Inputs &amp; Outputs'!$I$9:$I$58)</f>
        <v>0</v>
      </c>
      <c r="BR148" s="7">
        <f>'No. policies'!BS148*LOOKUP(BS$1,'Inputs &amp; Outputs'!$A$9:$A$58,'Inputs &amp; Outputs'!$I$9:$I$58)</f>
        <v>0</v>
      </c>
      <c r="BS148" s="7">
        <f>'No. policies'!BT148*LOOKUP(BT$1,'Inputs &amp; Outputs'!$A$9:$A$58,'Inputs &amp; Outputs'!$I$9:$I$58)</f>
        <v>0</v>
      </c>
      <c r="BT148" s="7">
        <f>'No. policies'!BU148*LOOKUP(BU$1,'Inputs &amp; Outputs'!$A$9:$A$58,'Inputs &amp; Outputs'!$I$9:$I$58)</f>
        <v>0</v>
      </c>
    </row>
    <row r="149" spans="1:72" x14ac:dyDescent="0.25">
      <c r="A149" s="1">
        <v>148</v>
      </c>
      <c r="B149" s="7">
        <f>'No. policies'!C149*LOOKUP(C$1,'Inputs &amp; Outputs'!$A$9:$A$58,'Inputs &amp; Outputs'!$I$9:$I$58)</f>
        <v>1907708679.442184</v>
      </c>
      <c r="C149" s="7">
        <f>'No. policies'!D149*LOOKUP(D$1,'Inputs &amp; Outputs'!$A$9:$A$58,'Inputs &amp; Outputs'!$I$9:$I$58)</f>
        <v>1861716984.563019</v>
      </c>
      <c r="D149" s="7">
        <f>'No. policies'!E149*LOOKUP(E$1,'Inputs &amp; Outputs'!$A$9:$A$58,'Inputs &amp; Outputs'!$I$9:$I$58)</f>
        <v>1811954200.1824024</v>
      </c>
      <c r="E149" s="7">
        <f>'No. policies'!F149*LOOKUP(F$1,'Inputs &amp; Outputs'!$A$9:$A$58,'Inputs &amp; Outputs'!$I$9:$I$58)</f>
        <v>1758254373.1690655</v>
      </c>
      <c r="F149" s="7">
        <f>'No. policies'!G149*LOOKUP(G$1,'Inputs &amp; Outputs'!$A$9:$A$58,'Inputs &amp; Outputs'!$I$9:$I$58)</f>
        <v>1707501768.1109915</v>
      </c>
      <c r="G149" s="7">
        <f>'No. policies'!H149*LOOKUP(H$1,'Inputs &amp; Outputs'!$A$9:$A$58,'Inputs &amp; Outputs'!$I$9:$I$58)</f>
        <v>1655379949.8276083</v>
      </c>
      <c r="H149" s="7">
        <f>'No. policies'!I149*LOOKUP(I$1,'Inputs &amp; Outputs'!$A$9:$A$58,'Inputs &amp; Outputs'!$I$9:$I$58)</f>
        <v>1599668262.1163995</v>
      </c>
      <c r="I149" s="7">
        <f>'No. policies'!J149*LOOKUP(J$1,'Inputs &amp; Outputs'!$A$9:$A$58,'Inputs &amp; Outputs'!$I$9:$I$58)</f>
        <v>1545821001.4995766</v>
      </c>
      <c r="J149" s="7">
        <f>'No. policies'!K149*LOOKUP(K$1,'Inputs &amp; Outputs'!$A$9:$A$58,'Inputs &amp; Outputs'!$I$9:$I$58)</f>
        <v>1491521366.0594888</v>
      </c>
      <c r="K149" s="7">
        <f>'No. policies'!L149*LOOKUP(L$1,'Inputs &amp; Outputs'!$A$9:$A$58,'Inputs &amp; Outputs'!$I$9:$I$58)</f>
        <v>1431097823.9571395</v>
      </c>
      <c r="L149" s="7">
        <f>'No. policies'!M149*LOOKUP(M$1,'Inputs &amp; Outputs'!$A$9:$A$58,'Inputs &amp; Outputs'!$I$9:$I$58)</f>
        <v>1373962394.3988912</v>
      </c>
      <c r="M149" s="7">
        <f>'No. policies'!N149*LOOKUP(N$1,'Inputs &amp; Outputs'!$A$9:$A$58,'Inputs &amp; Outputs'!$I$9:$I$58)</f>
        <v>1311681600.1103785</v>
      </c>
      <c r="N149" s="7">
        <f>'No. policies'!O149*LOOKUP(O$1,'Inputs &amp; Outputs'!$A$9:$A$58,'Inputs &amp; Outputs'!$I$9:$I$58)</f>
        <v>1250053447.61958</v>
      </c>
      <c r="O149" s="7">
        <f>'No. policies'!P149*LOOKUP(P$1,'Inputs &amp; Outputs'!$A$9:$A$58,'Inputs &amp; Outputs'!$I$9:$I$58)</f>
        <v>1190169949.6556108</v>
      </c>
      <c r="P149" s="7">
        <f>'No. policies'!Q149*LOOKUP(Q$1,'Inputs &amp; Outputs'!$A$9:$A$58,'Inputs &amp; Outputs'!$I$9:$I$58)</f>
        <v>1122156539.164058</v>
      </c>
      <c r="Q149" s="7">
        <f>'No. policies'!R149*LOOKUP(R$1,'Inputs &amp; Outputs'!$A$9:$A$58,'Inputs &amp; Outputs'!$I$9:$I$58)</f>
        <v>1058207773.5040655</v>
      </c>
      <c r="R149" s="7">
        <f>'No. policies'!S149*LOOKUP(S$1,'Inputs &amp; Outputs'!$A$9:$A$58,'Inputs &amp; Outputs'!$I$9:$I$58)</f>
        <v>994331183.26522052</v>
      </c>
      <c r="S149" s="7">
        <f>'No. policies'!T149*LOOKUP(T$1,'Inputs &amp; Outputs'!$A$9:$A$58,'Inputs &amp; Outputs'!$I$9:$I$58)</f>
        <v>928589049.94591129</v>
      </c>
      <c r="T149" s="7">
        <f>'No. policies'!U149*LOOKUP(U$1,'Inputs &amp; Outputs'!$A$9:$A$58,'Inputs &amp; Outputs'!$I$9:$I$58)</f>
        <v>857869991.4037962</v>
      </c>
      <c r="U149" s="7">
        <f>'No. policies'!V149*LOOKUP(V$1,'Inputs &amp; Outputs'!$A$9:$A$58,'Inputs &amp; Outputs'!$I$9:$I$58)</f>
        <v>790513243.24426103</v>
      </c>
      <c r="V149" s="7">
        <f>'No. policies'!W149*LOOKUP(W$1,'Inputs &amp; Outputs'!$A$9:$A$58,'Inputs &amp; Outputs'!$I$9:$I$58)</f>
        <v>725856946.98766446</v>
      </c>
      <c r="W149" s="7">
        <f>'No. policies'!X149*LOOKUP(X$1,'Inputs &amp; Outputs'!$A$9:$A$58,'Inputs &amp; Outputs'!$I$9:$I$58)</f>
        <v>654631910.83094966</v>
      </c>
      <c r="X149" s="7">
        <f>'No. policies'!Y149*LOOKUP(Y$1,'Inputs &amp; Outputs'!$A$9:$A$58,'Inputs &amp; Outputs'!$I$9:$I$58)</f>
        <v>589772622.8547442</v>
      </c>
      <c r="Y149" s="7">
        <f>'No. policies'!Z149*LOOKUP(Z$1,'Inputs &amp; Outputs'!$A$9:$A$58,'Inputs &amp; Outputs'!$I$9:$I$58)</f>
        <v>526198223.99925345</v>
      </c>
      <c r="Z149" s="7">
        <f>'No. policies'!AA149*LOOKUP(AA$1,'Inputs &amp; Outputs'!$A$9:$A$58,'Inputs &amp; Outputs'!$I$9:$I$58)</f>
        <v>466546649.36748016</v>
      </c>
      <c r="AA149" s="7">
        <f>'No. policies'!AB149*LOOKUP(AB$1,'Inputs &amp; Outputs'!$A$9:$A$58,'Inputs &amp; Outputs'!$I$9:$I$58)</f>
        <v>409996760.05696154</v>
      </c>
      <c r="AB149" s="7">
        <f>'No. policies'!AC149*LOOKUP(AC$1,'Inputs &amp; Outputs'!$A$9:$A$58,'Inputs &amp; Outputs'!$I$9:$I$58)</f>
        <v>353916531.45265758</v>
      </c>
      <c r="AC149" s="7">
        <f>'No. policies'!AD149*LOOKUP(AD$1,'Inputs &amp; Outputs'!$A$9:$A$58,'Inputs &amp; Outputs'!$I$9:$I$58)</f>
        <v>302601765.07041496</v>
      </c>
      <c r="AD149" s="7">
        <f>'No. policies'!AE149*LOOKUP(AE$1,'Inputs &amp; Outputs'!$A$9:$A$58,'Inputs &amp; Outputs'!$I$9:$I$58)</f>
        <v>256385738.60043293</v>
      </c>
      <c r="AE149" s="7">
        <f>'No. policies'!AF149*LOOKUP(AF$1,'Inputs &amp; Outputs'!$A$9:$A$58,'Inputs &amp; Outputs'!$I$9:$I$58)</f>
        <v>212207555.90332329</v>
      </c>
      <c r="AF149" s="7">
        <f>'No. policies'!AG149*LOOKUP(AG$1,'Inputs &amp; Outputs'!$A$9:$A$58,'Inputs &amp; Outputs'!$I$9:$I$58)</f>
        <v>175530687.82215613</v>
      </c>
      <c r="AG149" s="7">
        <f>'No. policies'!AH149*LOOKUP(AH$1,'Inputs &amp; Outputs'!$A$9:$A$58,'Inputs &amp; Outputs'!$I$9:$I$58)</f>
        <v>140445052.01792938</v>
      </c>
      <c r="AH149" s="7">
        <f>'No. policies'!AI149*LOOKUP(AI$1,'Inputs &amp; Outputs'!$A$9:$A$58,'Inputs &amp; Outputs'!$I$9:$I$58)</f>
        <v>113123096.33107272</v>
      </c>
      <c r="AI149" s="7">
        <f>'No. policies'!AJ149*LOOKUP(AJ$1,'Inputs &amp; Outputs'!$A$9:$A$58,'Inputs &amp; Outputs'!$I$9:$I$58)</f>
        <v>87914759.239093468</v>
      </c>
      <c r="AJ149" s="7">
        <f>'No. policies'!AK149*LOOKUP(AK$1,'Inputs &amp; Outputs'!$A$9:$A$58,'Inputs &amp; Outputs'!$I$9:$I$58)</f>
        <v>65853857.010552585</v>
      </c>
      <c r="AK149" s="7">
        <f>'No. policies'!AL149*LOOKUP(AL$1,'Inputs &amp; Outputs'!$A$9:$A$58,'Inputs &amp; Outputs'!$I$9:$I$58)</f>
        <v>49048560.099241808</v>
      </c>
      <c r="AL149" s="7">
        <f>'No. policies'!AM149*LOOKUP(AM$1,'Inputs &amp; Outputs'!$A$9:$A$58,'Inputs &amp; Outputs'!$I$9:$I$58)</f>
        <v>36629951.397465125</v>
      </c>
      <c r="AM149" s="7">
        <f>'No. policies'!AN149*LOOKUP(AN$1,'Inputs &amp; Outputs'!$A$9:$A$58,'Inputs &amp; Outputs'!$I$9:$I$58)</f>
        <v>26722963.972492304</v>
      </c>
      <c r="AN149" s="7">
        <f>'No. policies'!AO149*LOOKUP(AO$1,'Inputs &amp; Outputs'!$A$9:$A$58,'Inputs &amp; Outputs'!$I$9:$I$58)</f>
        <v>18869188.489885543</v>
      </c>
      <c r="AO149" s="7">
        <f>'No. policies'!AP149*LOOKUP(AP$1,'Inputs &amp; Outputs'!$A$9:$A$58,'Inputs &amp; Outputs'!$I$9:$I$58)</f>
        <v>12491627.968604188</v>
      </c>
      <c r="AP149" s="7">
        <f>'No. policies'!AQ149*LOOKUP(AQ$1,'Inputs &amp; Outputs'!$A$9:$A$58,'Inputs &amp; Outputs'!$I$9:$I$58)</f>
        <v>8584978.9258095454</v>
      </c>
      <c r="AQ149" s="7">
        <f>'No. policies'!AR149*LOOKUP(AR$1,'Inputs &amp; Outputs'!$A$9:$A$58,'Inputs &amp; Outputs'!$I$9:$I$58)</f>
        <v>5939758.6718233451</v>
      </c>
      <c r="AR149" s="7">
        <f>'No. policies'!AS149*LOOKUP(AS$1,'Inputs &amp; Outputs'!$A$9:$A$58,'Inputs &amp; Outputs'!$I$9:$I$58)</f>
        <v>3986244.5120156216</v>
      </c>
      <c r="AS149" s="7">
        <f>'No. policies'!AT149*LOOKUP(AT$1,'Inputs &amp; Outputs'!$A$9:$A$58,'Inputs &amp; Outputs'!$I$9:$I$58)</f>
        <v>2551222.323481923</v>
      </c>
      <c r="AT149" s="7">
        <f>'No. policies'!AU149*LOOKUP(AU$1,'Inputs &amp; Outputs'!$A$9:$A$58,'Inputs &amp; Outputs'!$I$9:$I$58)</f>
        <v>1708292.044805361</v>
      </c>
      <c r="AU149" s="7">
        <f>'No. policies'!AV149*LOOKUP(AV$1,'Inputs &amp; Outputs'!$A$9:$A$58,'Inputs &amp; Outputs'!$I$9:$I$58)</f>
        <v>774065.92987667734</v>
      </c>
      <c r="AV149" s="7">
        <f>'No. policies'!AW149*LOOKUP(AW$1,'Inputs &amp; Outputs'!$A$9:$A$58,'Inputs &amp; Outputs'!$I$9:$I$58)</f>
        <v>393282.89820967446</v>
      </c>
      <c r="AW149" s="7">
        <f>'No. policies'!AX149*LOOKUP(AX$1,'Inputs &amp; Outputs'!$A$9:$A$58,'Inputs &amp; Outputs'!$I$9:$I$58)</f>
        <v>135625.17548076922</v>
      </c>
      <c r="AX149" s="7">
        <f>'No. policies'!AY149*LOOKUP(AY$1,'Inputs &amp; Outputs'!$A$9:$A$58,'Inputs &amp; Outputs'!$I$9:$I$58)</f>
        <v>175000</v>
      </c>
      <c r="AY149" s="7">
        <f>'No. policies'!AZ149*LOOKUP(AZ$1,'Inputs &amp; Outputs'!$A$9:$A$58,'Inputs &amp; Outputs'!$I$9:$I$58)</f>
        <v>0</v>
      </c>
      <c r="AZ149" s="7">
        <f>'No. policies'!BA149*LOOKUP(BA$1,'Inputs &amp; Outputs'!$A$9:$A$58,'Inputs &amp; Outputs'!$I$9:$I$58)</f>
        <v>0</v>
      </c>
      <c r="BA149" s="7">
        <f>'No. policies'!BB149*LOOKUP(BB$1,'Inputs &amp; Outputs'!$A$9:$A$58,'Inputs &amp; Outputs'!$I$9:$I$58)</f>
        <v>0</v>
      </c>
      <c r="BB149" s="7">
        <f>'No. policies'!BC149*LOOKUP(BC$1,'Inputs &amp; Outputs'!$A$9:$A$58,'Inputs &amp; Outputs'!$I$9:$I$58)</f>
        <v>0</v>
      </c>
      <c r="BC149" s="7">
        <f>'No. policies'!BD149*LOOKUP(BD$1,'Inputs &amp; Outputs'!$A$9:$A$58,'Inputs &amp; Outputs'!$I$9:$I$58)</f>
        <v>0</v>
      </c>
      <c r="BD149" s="7">
        <f>'No. policies'!BE149*LOOKUP(BE$1,'Inputs &amp; Outputs'!$A$9:$A$58,'Inputs &amp; Outputs'!$I$9:$I$58)</f>
        <v>0</v>
      </c>
      <c r="BE149" s="7">
        <f>'No. policies'!BF149*LOOKUP(BF$1,'Inputs &amp; Outputs'!$A$9:$A$58,'Inputs &amp; Outputs'!$I$9:$I$58)</f>
        <v>0</v>
      </c>
      <c r="BF149" s="7">
        <f>'No. policies'!BG149*LOOKUP(BG$1,'Inputs &amp; Outputs'!$A$9:$A$58,'Inputs &amp; Outputs'!$I$9:$I$58)</f>
        <v>0</v>
      </c>
      <c r="BG149" s="7">
        <f>'No. policies'!BH149*LOOKUP(BH$1,'Inputs &amp; Outputs'!$A$9:$A$58,'Inputs &amp; Outputs'!$I$9:$I$58)</f>
        <v>0</v>
      </c>
      <c r="BH149" s="7">
        <f>'No. policies'!BI149*LOOKUP(BI$1,'Inputs &amp; Outputs'!$A$9:$A$58,'Inputs &amp; Outputs'!$I$9:$I$58)</f>
        <v>0</v>
      </c>
      <c r="BI149" s="7">
        <f>'No. policies'!BJ149*LOOKUP(BJ$1,'Inputs &amp; Outputs'!$A$9:$A$58,'Inputs &amp; Outputs'!$I$9:$I$58)</f>
        <v>0</v>
      </c>
      <c r="BJ149" s="7">
        <f>'No. policies'!BK149*LOOKUP(BK$1,'Inputs &amp; Outputs'!$A$9:$A$58,'Inputs &amp; Outputs'!$I$9:$I$58)</f>
        <v>0</v>
      </c>
      <c r="BK149" s="7">
        <f>'No. policies'!BL149*LOOKUP(BL$1,'Inputs &amp; Outputs'!$A$9:$A$58,'Inputs &amp; Outputs'!$I$9:$I$58)</f>
        <v>0</v>
      </c>
      <c r="BL149" s="7">
        <f>'No. policies'!BM149*LOOKUP(BM$1,'Inputs &amp; Outputs'!$A$9:$A$58,'Inputs &amp; Outputs'!$I$9:$I$58)</f>
        <v>0</v>
      </c>
      <c r="BM149" s="7">
        <f>'No. policies'!BN149*LOOKUP(BN$1,'Inputs &amp; Outputs'!$A$9:$A$58,'Inputs &amp; Outputs'!$I$9:$I$58)</f>
        <v>0</v>
      </c>
      <c r="BN149" s="7">
        <f>'No. policies'!BO149*LOOKUP(BO$1,'Inputs &amp; Outputs'!$A$9:$A$58,'Inputs &amp; Outputs'!$I$9:$I$58)</f>
        <v>0</v>
      </c>
      <c r="BO149" s="7">
        <f>'No. policies'!BP149*LOOKUP(BP$1,'Inputs &amp; Outputs'!$A$9:$A$58,'Inputs &amp; Outputs'!$I$9:$I$58)</f>
        <v>0</v>
      </c>
      <c r="BP149" s="7">
        <f>'No. policies'!BQ149*LOOKUP(BQ$1,'Inputs &amp; Outputs'!$A$9:$A$58,'Inputs &amp; Outputs'!$I$9:$I$58)</f>
        <v>0</v>
      </c>
      <c r="BQ149" s="7">
        <f>'No. policies'!BR149*LOOKUP(BR$1,'Inputs &amp; Outputs'!$A$9:$A$58,'Inputs &amp; Outputs'!$I$9:$I$58)</f>
        <v>0</v>
      </c>
      <c r="BR149" s="7">
        <f>'No. policies'!BS149*LOOKUP(BS$1,'Inputs &amp; Outputs'!$A$9:$A$58,'Inputs &amp; Outputs'!$I$9:$I$58)</f>
        <v>0</v>
      </c>
      <c r="BS149" s="7">
        <f>'No. policies'!BT149*LOOKUP(BT$1,'Inputs &amp; Outputs'!$A$9:$A$58,'Inputs &amp; Outputs'!$I$9:$I$58)</f>
        <v>0</v>
      </c>
      <c r="BT149" s="7">
        <f>'No. policies'!BU149*LOOKUP(BU$1,'Inputs &amp; Outputs'!$A$9:$A$58,'Inputs &amp; Outputs'!$I$9:$I$58)</f>
        <v>0</v>
      </c>
    </row>
    <row r="150" spans="1:72" x14ac:dyDescent="0.25">
      <c r="A150" s="1">
        <v>149</v>
      </c>
      <c r="B150" s="7">
        <f>'No. policies'!C150*LOOKUP(C$1,'Inputs &amp; Outputs'!$A$9:$A$58,'Inputs &amp; Outputs'!$I$9:$I$58)</f>
        <v>1908474673.6921105</v>
      </c>
      <c r="C150" s="7">
        <f>'No. policies'!D150*LOOKUP(D$1,'Inputs &amp; Outputs'!$A$9:$A$58,'Inputs &amp; Outputs'!$I$9:$I$58)</f>
        <v>1861716984.563019</v>
      </c>
      <c r="D150" s="7">
        <f>'No. policies'!E150*LOOKUP(E$1,'Inputs &amp; Outputs'!$A$9:$A$58,'Inputs &amp; Outputs'!$I$9:$I$58)</f>
        <v>1808655072.5672615</v>
      </c>
      <c r="E150" s="7">
        <f>'No. policies'!F150*LOOKUP(F$1,'Inputs &amp; Outputs'!$A$9:$A$58,'Inputs &amp; Outputs'!$I$9:$I$58)</f>
        <v>1758254373.1690655</v>
      </c>
      <c r="F150" s="7">
        <f>'No. policies'!G150*LOOKUP(G$1,'Inputs &amp; Outputs'!$A$9:$A$58,'Inputs &amp; Outputs'!$I$9:$I$58)</f>
        <v>1705755499.1724446</v>
      </c>
      <c r="G150" s="7">
        <f>'No. policies'!H150*LOOKUP(H$1,'Inputs &amp; Outputs'!$A$9:$A$58,'Inputs &amp; Outputs'!$I$9:$I$58)</f>
        <v>1652317581.9862006</v>
      </c>
      <c r="H150" s="7">
        <f>'No. policies'!I150*LOOKUP(I$1,'Inputs &amp; Outputs'!$A$9:$A$58,'Inputs &amp; Outputs'!$I$9:$I$58)</f>
        <v>1598675090.5960457</v>
      </c>
      <c r="I150" s="7">
        <f>'No. policies'!J150*LOOKUP(J$1,'Inputs &amp; Outputs'!$A$9:$A$58,'Inputs &amp; Outputs'!$I$9:$I$58)</f>
        <v>1544856069.5385904</v>
      </c>
      <c r="J150" s="7">
        <f>'No. policies'!K150*LOOKUP(K$1,'Inputs &amp; Outputs'!$A$9:$A$58,'Inputs &amp; Outputs'!$I$9:$I$58)</f>
        <v>1485904758.4048715</v>
      </c>
      <c r="K150" s="7">
        <f>'No. policies'!L150*LOOKUP(L$1,'Inputs &amp; Outputs'!$A$9:$A$58,'Inputs &amp; Outputs'!$I$9:$I$58)</f>
        <v>1428075442.0691624</v>
      </c>
      <c r="L150" s="7">
        <f>'No. policies'!M150*LOOKUP(M$1,'Inputs &amp; Outputs'!$A$9:$A$58,'Inputs &amp; Outputs'!$I$9:$I$58)</f>
        <v>1368409259.8544157</v>
      </c>
      <c r="M150" s="7">
        <f>'No. policies'!N150*LOOKUP(N$1,'Inputs &amp; Outputs'!$A$9:$A$58,'Inputs &amp; Outputs'!$I$9:$I$58)</f>
        <v>1308295887.2256024</v>
      </c>
      <c r="N150" s="7">
        <f>'No. policies'!O150*LOOKUP(O$1,'Inputs &amp; Outputs'!$A$9:$A$58,'Inputs &amp; Outputs'!$I$9:$I$58)</f>
        <v>1247878495.9925778</v>
      </c>
      <c r="O150" s="7">
        <f>'No. policies'!P150*LOOKUP(P$1,'Inputs &amp; Outputs'!$A$9:$A$58,'Inputs &amp; Outputs'!$I$9:$I$58)</f>
        <v>1188862645.2293634</v>
      </c>
      <c r="P150" s="7">
        <f>'No. policies'!Q150*LOOKUP(Q$1,'Inputs &amp; Outputs'!$A$9:$A$58,'Inputs &amp; Outputs'!$I$9:$I$58)</f>
        <v>1126422339.9614167</v>
      </c>
      <c r="Q150" s="7">
        <f>'No. policies'!R150*LOOKUP(R$1,'Inputs &amp; Outputs'!$A$9:$A$58,'Inputs &amp; Outputs'!$I$9:$I$58)</f>
        <v>1059409190.1406505</v>
      </c>
      <c r="R150" s="7">
        <f>'No. policies'!S150*LOOKUP(S$1,'Inputs &amp; Outputs'!$A$9:$A$58,'Inputs &amp; Outputs'!$I$9:$I$58)</f>
        <v>993872119.93037975</v>
      </c>
      <c r="S150" s="7">
        <f>'No. policies'!T150*LOOKUP(T$1,'Inputs &amp; Outputs'!$A$9:$A$58,'Inputs &amp; Outputs'!$I$9:$I$58)</f>
        <v>927714260.44996607</v>
      </c>
      <c r="T150" s="7">
        <f>'No. policies'!U150*LOOKUP(U$1,'Inputs &amp; Outputs'!$A$9:$A$58,'Inputs &amp; Outputs'!$I$9:$I$58)</f>
        <v>862441972.94713044</v>
      </c>
      <c r="U150" s="7">
        <f>'No. policies'!V150*LOOKUP(V$1,'Inputs &amp; Outputs'!$A$9:$A$58,'Inputs &amp; Outputs'!$I$9:$I$58)</f>
        <v>799572438.35866952</v>
      </c>
      <c r="V150" s="7">
        <f>'No. policies'!W150*LOOKUP(W$1,'Inputs &amp; Outputs'!$A$9:$A$58,'Inputs &amp; Outputs'!$I$9:$I$58)</f>
        <v>736465625.44363809</v>
      </c>
      <c r="W150" s="7">
        <f>'No. policies'!X150*LOOKUP(X$1,'Inputs &amp; Outputs'!$A$9:$A$58,'Inputs &amp; Outputs'!$I$9:$I$58)</f>
        <v>669541801.61890006</v>
      </c>
      <c r="X150" s="7">
        <f>'No. policies'!Y150*LOOKUP(Y$1,'Inputs &amp; Outputs'!$A$9:$A$58,'Inputs &amp; Outputs'!$I$9:$I$58)</f>
        <v>608568842.87303913</v>
      </c>
      <c r="Y150" s="7">
        <f>'No. policies'!Z150*LOOKUP(Z$1,'Inputs &amp; Outputs'!$A$9:$A$58,'Inputs &amp; Outputs'!$I$9:$I$58)</f>
        <v>542274785.48454201</v>
      </c>
      <c r="Z150" s="7">
        <f>'No. policies'!AA150*LOOKUP(AA$1,'Inputs &amp; Outputs'!$A$9:$A$58,'Inputs &amp; Outputs'!$I$9:$I$58)</f>
        <v>481727126.02802724</v>
      </c>
      <c r="AA150" s="7">
        <f>'No. policies'!AB150*LOOKUP(AB$1,'Inputs &amp; Outputs'!$A$9:$A$58,'Inputs &amp; Outputs'!$I$9:$I$58)</f>
        <v>421868992.66144079</v>
      </c>
      <c r="AB150" s="7">
        <f>'No. policies'!AC150*LOOKUP(AC$1,'Inputs &amp; Outputs'!$A$9:$A$58,'Inputs &amp; Outputs'!$I$9:$I$58)</f>
        <v>365851948.73629355</v>
      </c>
      <c r="AC150" s="7">
        <f>'No. policies'!AD150*LOOKUP(AD$1,'Inputs &amp; Outputs'!$A$9:$A$58,'Inputs &amp; Outputs'!$I$9:$I$58)</f>
        <v>310309876.41531944</v>
      </c>
      <c r="AD150" s="7">
        <f>'No. policies'!AE150*LOOKUP(AE$1,'Inputs &amp; Outputs'!$A$9:$A$58,'Inputs &amp; Outputs'!$I$9:$I$58)</f>
        <v>263432281.0989649</v>
      </c>
      <c r="AE150" s="7">
        <f>'No. policies'!AF150*LOOKUP(AF$1,'Inputs &amp; Outputs'!$A$9:$A$58,'Inputs &amp; Outputs'!$I$9:$I$58)</f>
        <v>218138510.80540577</v>
      </c>
      <c r="AF150" s="7">
        <f>'No. policies'!AG150*LOOKUP(AG$1,'Inputs &amp; Outputs'!$A$9:$A$58,'Inputs &amp; Outputs'!$I$9:$I$58)</f>
        <v>177487240.07495084</v>
      </c>
      <c r="AG150" s="7">
        <f>'No. policies'!AH150*LOOKUP(AH$1,'Inputs &amp; Outputs'!$A$9:$A$58,'Inputs &amp; Outputs'!$I$9:$I$58)</f>
        <v>143727285.70592526</v>
      </c>
      <c r="AH150" s="7">
        <f>'No. policies'!AI150*LOOKUP(AI$1,'Inputs &amp; Outputs'!$A$9:$A$58,'Inputs &amp; Outputs'!$I$9:$I$58)</f>
        <v>114004991.48319305</v>
      </c>
      <c r="AI150" s="7">
        <f>'No. policies'!AJ150*LOOKUP(AJ$1,'Inputs &amp; Outputs'!$A$9:$A$58,'Inputs &amp; Outputs'!$I$9:$I$58)</f>
        <v>88362162.593999803</v>
      </c>
      <c r="AJ150" s="7">
        <f>'No. policies'!AK150*LOOKUP(AK$1,'Inputs &amp; Outputs'!$A$9:$A$58,'Inputs &amp; Outputs'!$I$9:$I$58)</f>
        <v>67661882.651813805</v>
      </c>
      <c r="AK150" s="7">
        <f>'No. policies'!AL150*LOOKUP(AL$1,'Inputs &amp; Outputs'!$A$9:$A$58,'Inputs &amp; Outputs'!$I$9:$I$58)</f>
        <v>50414634.054260477</v>
      </c>
      <c r="AL150" s="7">
        <f>'No. policies'!AM150*LOOKUP(AM$1,'Inputs &amp; Outputs'!$A$9:$A$58,'Inputs &amp; Outputs'!$I$9:$I$58)</f>
        <v>38217249.291355275</v>
      </c>
      <c r="AM150" s="7">
        <f>'No. policies'!AN150*LOOKUP(AN$1,'Inputs &amp; Outputs'!$A$9:$A$58,'Inputs &amp; Outputs'!$I$9:$I$58)</f>
        <v>27814870.027282313</v>
      </c>
      <c r="AN150" s="7">
        <f>'No. policies'!AO150*LOOKUP(AO$1,'Inputs &amp; Outputs'!$A$9:$A$58,'Inputs &amp; Outputs'!$I$9:$I$58)</f>
        <v>19628293.773961395</v>
      </c>
      <c r="AO150" s="7">
        <f>'No. policies'!AP150*LOOKUP(AP$1,'Inputs &amp; Outputs'!$A$9:$A$58,'Inputs &amp; Outputs'!$I$9:$I$58)</f>
        <v>13720312.686827552</v>
      </c>
      <c r="AP150" s="7">
        <f>'No. policies'!AQ150*LOOKUP(AQ$1,'Inputs &amp; Outputs'!$A$9:$A$58,'Inputs &amp; Outputs'!$I$9:$I$58)</f>
        <v>8536748.7071252223</v>
      </c>
      <c r="AQ150" s="7">
        <f>'No. policies'!AR150*LOOKUP(AR$1,'Inputs &amp; Outputs'!$A$9:$A$58,'Inputs &amp; Outputs'!$I$9:$I$58)</f>
        <v>6121125.3488255842</v>
      </c>
      <c r="AR150" s="7">
        <f>'No. policies'!AS150*LOOKUP(AS$1,'Inputs &amp; Outputs'!$A$9:$A$58,'Inputs &amp; Outputs'!$I$9:$I$58)</f>
        <v>3731803.3729507946</v>
      </c>
      <c r="AS150" s="7">
        <f>'No. policies'!AT150*LOOKUP(AT$1,'Inputs &amp; Outputs'!$A$9:$A$58,'Inputs &amp; Outputs'!$I$9:$I$58)</f>
        <v>2315724.8782374375</v>
      </c>
      <c r="AT150" s="7">
        <f>'No. policies'!AU150*LOOKUP(AU$1,'Inputs &amp; Outputs'!$A$9:$A$58,'Inputs &amp; Outputs'!$I$9:$I$58)</f>
        <v>1316808.4512041323</v>
      </c>
      <c r="AU150" s="7">
        <f>'No. policies'!AV150*LOOKUP(AV$1,'Inputs &amp; Outputs'!$A$9:$A$58,'Inputs &amp; Outputs'!$I$9:$I$58)</f>
        <v>774065.92987667734</v>
      </c>
      <c r="AV150" s="7">
        <f>'No. policies'!AW150*LOOKUP(AW$1,'Inputs &amp; Outputs'!$A$9:$A$58,'Inputs &amp; Outputs'!$I$9:$I$58)</f>
        <v>368702.71707156982</v>
      </c>
      <c r="AW150" s="7">
        <f>'No. policies'!AX150*LOOKUP(AX$1,'Inputs &amp; Outputs'!$A$9:$A$58,'Inputs &amp; Outputs'!$I$9:$I$58)</f>
        <v>135625.17548076922</v>
      </c>
      <c r="AX150" s="7">
        <f>'No. policies'!AY150*LOOKUP(AY$1,'Inputs &amp; Outputs'!$A$9:$A$58,'Inputs &amp; Outputs'!$I$9:$I$58)</f>
        <v>75000</v>
      </c>
      <c r="AY150" s="7">
        <f>'No. policies'!AZ150*LOOKUP(AZ$1,'Inputs &amp; Outputs'!$A$9:$A$58,'Inputs &amp; Outputs'!$I$9:$I$58)</f>
        <v>0</v>
      </c>
      <c r="AZ150" s="7">
        <f>'No. policies'!BA150*LOOKUP(BA$1,'Inputs &amp; Outputs'!$A$9:$A$58,'Inputs &amp; Outputs'!$I$9:$I$58)</f>
        <v>0</v>
      </c>
      <c r="BA150" s="7">
        <f>'No. policies'!BB150*LOOKUP(BB$1,'Inputs &amp; Outputs'!$A$9:$A$58,'Inputs &amp; Outputs'!$I$9:$I$58)</f>
        <v>0</v>
      </c>
      <c r="BB150" s="7">
        <f>'No. policies'!BC150*LOOKUP(BC$1,'Inputs &amp; Outputs'!$A$9:$A$58,'Inputs &amp; Outputs'!$I$9:$I$58)</f>
        <v>0</v>
      </c>
      <c r="BC150" s="7">
        <f>'No. policies'!BD150*LOOKUP(BD$1,'Inputs &amp; Outputs'!$A$9:$A$58,'Inputs &amp; Outputs'!$I$9:$I$58)</f>
        <v>0</v>
      </c>
      <c r="BD150" s="7">
        <f>'No. policies'!BE150*LOOKUP(BE$1,'Inputs &amp; Outputs'!$A$9:$A$58,'Inputs &amp; Outputs'!$I$9:$I$58)</f>
        <v>0</v>
      </c>
      <c r="BE150" s="7">
        <f>'No. policies'!BF150*LOOKUP(BF$1,'Inputs &amp; Outputs'!$A$9:$A$58,'Inputs &amp; Outputs'!$I$9:$I$58)</f>
        <v>0</v>
      </c>
      <c r="BF150" s="7">
        <f>'No. policies'!BG150*LOOKUP(BG$1,'Inputs &amp; Outputs'!$A$9:$A$58,'Inputs &amp; Outputs'!$I$9:$I$58)</f>
        <v>0</v>
      </c>
      <c r="BG150" s="7">
        <f>'No. policies'!BH150*LOOKUP(BH$1,'Inputs &amp; Outputs'!$A$9:$A$58,'Inputs &amp; Outputs'!$I$9:$I$58)</f>
        <v>0</v>
      </c>
      <c r="BH150" s="7">
        <f>'No. policies'!BI150*LOOKUP(BI$1,'Inputs &amp; Outputs'!$A$9:$A$58,'Inputs &amp; Outputs'!$I$9:$I$58)</f>
        <v>0</v>
      </c>
      <c r="BI150" s="7">
        <f>'No. policies'!BJ150*LOOKUP(BJ$1,'Inputs &amp; Outputs'!$A$9:$A$58,'Inputs &amp; Outputs'!$I$9:$I$58)</f>
        <v>0</v>
      </c>
      <c r="BJ150" s="7">
        <f>'No. policies'!BK150*LOOKUP(BK$1,'Inputs &amp; Outputs'!$A$9:$A$58,'Inputs &amp; Outputs'!$I$9:$I$58)</f>
        <v>0</v>
      </c>
      <c r="BK150" s="7">
        <f>'No. policies'!BL150*LOOKUP(BL$1,'Inputs &amp; Outputs'!$A$9:$A$58,'Inputs &amp; Outputs'!$I$9:$I$58)</f>
        <v>0</v>
      </c>
      <c r="BL150" s="7">
        <f>'No. policies'!BM150*LOOKUP(BM$1,'Inputs &amp; Outputs'!$A$9:$A$58,'Inputs &amp; Outputs'!$I$9:$I$58)</f>
        <v>0</v>
      </c>
      <c r="BM150" s="7">
        <f>'No. policies'!BN150*LOOKUP(BN$1,'Inputs &amp; Outputs'!$A$9:$A$58,'Inputs &amp; Outputs'!$I$9:$I$58)</f>
        <v>0</v>
      </c>
      <c r="BN150" s="7">
        <f>'No. policies'!BO150*LOOKUP(BO$1,'Inputs &amp; Outputs'!$A$9:$A$58,'Inputs &amp; Outputs'!$I$9:$I$58)</f>
        <v>0</v>
      </c>
      <c r="BO150" s="7">
        <f>'No. policies'!BP150*LOOKUP(BP$1,'Inputs &amp; Outputs'!$A$9:$A$58,'Inputs &amp; Outputs'!$I$9:$I$58)</f>
        <v>0</v>
      </c>
      <c r="BP150" s="7">
        <f>'No. policies'!BQ150*LOOKUP(BQ$1,'Inputs &amp; Outputs'!$A$9:$A$58,'Inputs &amp; Outputs'!$I$9:$I$58)</f>
        <v>0</v>
      </c>
      <c r="BQ150" s="7">
        <f>'No. policies'!BR150*LOOKUP(BR$1,'Inputs &amp; Outputs'!$A$9:$A$58,'Inputs &amp; Outputs'!$I$9:$I$58)</f>
        <v>0</v>
      </c>
      <c r="BR150" s="7">
        <f>'No. policies'!BS150*LOOKUP(BS$1,'Inputs &amp; Outputs'!$A$9:$A$58,'Inputs &amp; Outputs'!$I$9:$I$58)</f>
        <v>0</v>
      </c>
      <c r="BS150" s="7">
        <f>'No. policies'!BT150*LOOKUP(BT$1,'Inputs &amp; Outputs'!$A$9:$A$58,'Inputs &amp; Outputs'!$I$9:$I$58)</f>
        <v>0</v>
      </c>
      <c r="BT150" s="7">
        <f>'No. policies'!BU150*LOOKUP(BU$1,'Inputs &amp; Outputs'!$A$9:$A$58,'Inputs &amp; Outputs'!$I$9:$I$58)</f>
        <v>0</v>
      </c>
    </row>
    <row r="151" spans="1:72" x14ac:dyDescent="0.25">
      <c r="A151" s="1">
        <v>150</v>
      </c>
      <c r="B151" s="7">
        <f>'No. policies'!C151*LOOKUP(C$1,'Inputs &amp; Outputs'!$A$9:$A$58,'Inputs &amp; Outputs'!$I$9:$I$58)</f>
        <v>1908091676.5671473</v>
      </c>
      <c r="C151" s="7">
        <f>'No. policies'!D151*LOOKUP(D$1,'Inputs &amp; Outputs'!$A$9:$A$58,'Inputs &amp; Outputs'!$I$9:$I$58)</f>
        <v>1861342091.8959706</v>
      </c>
      <c r="D151" s="7">
        <f>'No. policies'!E151*LOOKUP(E$1,'Inputs &amp; Outputs'!$A$9:$A$58,'Inputs &amp; Outputs'!$I$9:$I$58)</f>
        <v>1812687339.6524339</v>
      </c>
      <c r="E151" s="7">
        <f>'No. policies'!F151*LOOKUP(F$1,'Inputs &amp; Outputs'!$A$9:$A$58,'Inputs &amp; Outputs'!$I$9:$I$58)</f>
        <v>1762550657.5262289</v>
      </c>
      <c r="F151" s="7">
        <f>'No. policies'!G151*LOOKUP(G$1,'Inputs &amp; Outputs'!$A$9:$A$58,'Inputs &amp; Outputs'!$I$9:$I$58)</f>
        <v>1712740574.9266315</v>
      </c>
      <c r="G151" s="7">
        <f>'No. policies'!H151*LOOKUP(H$1,'Inputs &amp; Outputs'!$A$9:$A$58,'Inputs &amp; Outputs'!$I$9:$I$58)</f>
        <v>1660483896.2299545</v>
      </c>
      <c r="H151" s="7">
        <f>'No. policies'!I151*LOOKUP(I$1,'Inputs &amp; Outputs'!$A$9:$A$58,'Inputs &amp; Outputs'!$I$9:$I$58)</f>
        <v>1606951519.9323268</v>
      </c>
      <c r="I151" s="7">
        <f>'No. policies'!J151*LOOKUP(J$1,'Inputs &amp; Outputs'!$A$9:$A$58,'Inputs &amp; Outputs'!$I$9:$I$58)</f>
        <v>1550324017.3175111</v>
      </c>
      <c r="J151" s="7">
        <f>'No. policies'!K151*LOOKUP(K$1,'Inputs &amp; Outputs'!$A$9:$A$58,'Inputs &amp; Outputs'!$I$9:$I$58)</f>
        <v>1494329669.8867974</v>
      </c>
      <c r="K151" s="7">
        <f>'No. policies'!L151*LOOKUP(L$1,'Inputs &amp; Outputs'!$A$9:$A$58,'Inputs &amp; Outputs'!$I$9:$I$58)</f>
        <v>1435329158.6003075</v>
      </c>
      <c r="L151" s="7">
        <f>'No. policies'!M151*LOOKUP(M$1,'Inputs &amp; Outputs'!$A$9:$A$58,'Inputs &amp; Outputs'!$I$9:$I$58)</f>
        <v>1375423745.5948057</v>
      </c>
      <c r="M151" s="7">
        <f>'No. policies'!N151*LOOKUP(N$1,'Inputs &amp; Outputs'!$A$9:$A$58,'Inputs &amp; Outputs'!$I$9:$I$58)</f>
        <v>1311117314.6295824</v>
      </c>
      <c r="N151" s="7">
        <f>'No. policies'!O151*LOOKUP(O$1,'Inputs &amp; Outputs'!$A$9:$A$58,'Inputs &amp; Outputs'!$I$9:$I$58)</f>
        <v>1251956530.2932072</v>
      </c>
      <c r="O151" s="7">
        <f>'No. policies'!P151*LOOKUP(P$1,'Inputs &amp; Outputs'!$A$9:$A$58,'Inputs &amp; Outputs'!$I$9:$I$58)</f>
        <v>1188862645.2293634</v>
      </c>
      <c r="P151" s="7">
        <f>'No. policies'!Q151*LOOKUP(Q$1,'Inputs &amp; Outputs'!$A$9:$A$58,'Inputs &amp; Outputs'!$I$9:$I$58)</f>
        <v>1125167692.668076</v>
      </c>
      <c r="Q151" s="7">
        <f>'No. policies'!R151*LOOKUP(R$1,'Inputs &amp; Outputs'!$A$9:$A$58,'Inputs &amp; Outputs'!$I$9:$I$58)</f>
        <v>1059409190.1406505</v>
      </c>
      <c r="R151" s="7">
        <f>'No. policies'!S151*LOOKUP(S$1,'Inputs &amp; Outputs'!$A$9:$A$58,'Inputs &amp; Outputs'!$I$9:$I$58)</f>
        <v>995478841.60232258</v>
      </c>
      <c r="S151" s="7">
        <f>'No. policies'!T151*LOOKUP(T$1,'Inputs &amp; Outputs'!$A$9:$A$58,'Inputs &amp; Outputs'!$I$9:$I$58)</f>
        <v>932525602.67766511</v>
      </c>
      <c r="T151" s="7">
        <f>'No. policies'!U151*LOOKUP(U$1,'Inputs &amp; Outputs'!$A$9:$A$58,'Inputs &amp; Outputs'!$I$9:$I$58)</f>
        <v>869923397.29076815</v>
      </c>
      <c r="U151" s="7">
        <f>'No. policies'!V151*LOOKUP(V$1,'Inputs &amp; Outputs'!$A$9:$A$58,'Inputs &amp; Outputs'!$I$9:$I$58)</f>
        <v>802329584.69783735</v>
      </c>
      <c r="V151" s="7">
        <f>'No. policies'!W151*LOOKUP(W$1,'Inputs &amp; Outputs'!$A$9:$A$58,'Inputs &amp; Outputs'!$I$9:$I$58)</f>
        <v>739071265.76615787</v>
      </c>
      <c r="W151" s="7">
        <f>'No. policies'!X151*LOOKUP(X$1,'Inputs &amp; Outputs'!$A$9:$A$58,'Inputs &amp; Outputs'!$I$9:$I$58)</f>
        <v>670243443.53833306</v>
      </c>
      <c r="X151" s="7">
        <f>'No. policies'!Y151*LOOKUP(Y$1,'Inputs &amp; Outputs'!$A$9:$A$58,'Inputs &amp; Outputs'!$I$9:$I$58)</f>
        <v>608403963.75007164</v>
      </c>
      <c r="Y151" s="7">
        <f>'No. policies'!Z151*LOOKUP(Z$1,'Inputs &amp; Outputs'!$A$9:$A$58,'Inputs &amp; Outputs'!$I$9:$I$58)</f>
        <v>542738532.45046377</v>
      </c>
      <c r="Z151" s="7">
        <f>'No. policies'!AA151*LOOKUP(AA$1,'Inputs &amp; Outputs'!$A$9:$A$58,'Inputs &amp; Outputs'!$I$9:$I$58)</f>
        <v>479269334.56870055</v>
      </c>
      <c r="AA151" s="7">
        <f>'No. policies'!AB151*LOOKUP(AB$1,'Inputs &amp; Outputs'!$A$9:$A$58,'Inputs &amp; Outputs'!$I$9:$I$58)</f>
        <v>418226375.83961195</v>
      </c>
      <c r="AB151" s="7">
        <f>'No. policies'!AC151*LOOKUP(AC$1,'Inputs &amp; Outputs'!$A$9:$A$58,'Inputs &amp; Outputs'!$I$9:$I$58)</f>
        <v>359067606.28033203</v>
      </c>
      <c r="AC151" s="7">
        <f>'No. policies'!AD151*LOOKUP(AD$1,'Inputs &amp; Outputs'!$A$9:$A$58,'Inputs &amp; Outputs'!$I$9:$I$58)</f>
        <v>309258770.32283247</v>
      </c>
      <c r="AD151" s="7">
        <f>'No. policies'!AE151*LOOKUP(AE$1,'Inputs &amp; Outputs'!$A$9:$A$58,'Inputs &amp; Outputs'!$I$9:$I$58)</f>
        <v>262131380.94538978</v>
      </c>
      <c r="AE151" s="7">
        <f>'No. policies'!AF151*LOOKUP(AF$1,'Inputs &amp; Outputs'!$A$9:$A$58,'Inputs &amp; Outputs'!$I$9:$I$58)</f>
        <v>218540609.44283509</v>
      </c>
      <c r="AF151" s="7">
        <f>'No. policies'!AG151*LOOKUP(AG$1,'Inputs &amp; Outputs'!$A$9:$A$58,'Inputs &amp; Outputs'!$I$9:$I$58)</f>
        <v>180654991.34138042</v>
      </c>
      <c r="AG151" s="7">
        <f>'No. policies'!AH151*LOOKUP(AH$1,'Inputs &amp; Outputs'!$A$9:$A$58,'Inputs &amp; Outputs'!$I$9:$I$58)</f>
        <v>146404897.39876401</v>
      </c>
      <c r="AH151" s="7">
        <f>'No. policies'!AI151*LOOKUP(AI$1,'Inputs &amp; Outputs'!$A$9:$A$58,'Inputs &amp; Outputs'!$I$9:$I$58)</f>
        <v>116249815.5067721</v>
      </c>
      <c r="AI151" s="7">
        <f>'No. policies'!AJ151*LOOKUP(AJ$1,'Inputs &amp; Outputs'!$A$9:$A$58,'Inputs &amp; Outputs'!$I$9:$I$58)</f>
        <v>90673746.594349161</v>
      </c>
      <c r="AJ151" s="7">
        <f>'No. policies'!AK151*LOOKUP(AK$1,'Inputs &amp; Outputs'!$A$9:$A$58,'Inputs &amp; Outputs'!$I$9:$I$58)</f>
        <v>67940040.442777067</v>
      </c>
      <c r="AK151" s="7">
        <f>'No. policies'!AL151*LOOKUP(AL$1,'Inputs &amp; Outputs'!$A$9:$A$58,'Inputs &amp; Outputs'!$I$9:$I$58)</f>
        <v>51065145.461412229</v>
      </c>
      <c r="AL151" s="7">
        <f>'No. policies'!AM151*LOOKUP(AM$1,'Inputs &amp; Outputs'!$A$9:$A$58,'Inputs &amp; Outputs'!$I$9:$I$58)</f>
        <v>38705648.643321477</v>
      </c>
      <c r="AM151" s="7">
        <f>'No. policies'!AN151*LOOKUP(AN$1,'Inputs &amp; Outputs'!$A$9:$A$58,'Inputs &amp; Outputs'!$I$9:$I$58)</f>
        <v>27584995.068379153</v>
      </c>
      <c r="AN151" s="7">
        <f>'No. policies'!AO151*LOOKUP(AO$1,'Inputs &amp; Outputs'!$A$9:$A$58,'Inputs &amp; Outputs'!$I$9:$I$58)</f>
        <v>20116290.02801016</v>
      </c>
      <c r="AO151" s="7">
        <f>'No. policies'!AP151*LOOKUP(AP$1,'Inputs &amp; Outputs'!$A$9:$A$58,'Inputs &amp; Outputs'!$I$9:$I$58)</f>
        <v>15204973.388014115</v>
      </c>
      <c r="AP151" s="7">
        <f>'No. policies'!AQ151*LOOKUP(AQ$1,'Inputs &amp; Outputs'!$A$9:$A$58,'Inputs &amp; Outputs'!$I$9:$I$58)</f>
        <v>10369497.017129507</v>
      </c>
      <c r="AQ151" s="7">
        <f>'No. policies'!AR151*LOOKUP(AR$1,'Inputs &amp; Outputs'!$A$9:$A$58,'Inputs &amp; Outputs'!$I$9:$I$58)</f>
        <v>6891933.7260851022</v>
      </c>
      <c r="AR151" s="7">
        <f>'No. policies'!AS151*LOOKUP(AS$1,'Inputs &amp; Outputs'!$A$9:$A$58,'Inputs &amp; Outputs'!$I$9:$I$58)</f>
        <v>4622347.3596776891</v>
      </c>
      <c r="AS151" s="7">
        <f>'No. policies'!AT151*LOOKUP(AT$1,'Inputs &amp; Outputs'!$A$9:$A$58,'Inputs &amp; Outputs'!$I$9:$I$58)</f>
        <v>2865218.9171412364</v>
      </c>
      <c r="AT151" s="7">
        <f>'No. policies'!AU151*LOOKUP(AU$1,'Inputs &amp; Outputs'!$A$9:$A$58,'Inputs &amp; Outputs'!$I$9:$I$58)</f>
        <v>1743881.4624054725</v>
      </c>
      <c r="AU151" s="7">
        <f>'No. policies'!AV151*LOOKUP(AV$1,'Inputs &amp; Outputs'!$A$9:$A$58,'Inputs &amp; Outputs'!$I$9:$I$58)</f>
        <v>866953.84146187862</v>
      </c>
      <c r="AV151" s="7">
        <f>'No. policies'!AW151*LOOKUP(AW$1,'Inputs &amp; Outputs'!$A$9:$A$58,'Inputs &amp; Outputs'!$I$9:$I$58)</f>
        <v>344122.53593346517</v>
      </c>
      <c r="AW151" s="7">
        <f>'No. policies'!AX151*LOOKUP(AX$1,'Inputs &amp; Outputs'!$A$9:$A$58,'Inputs &amp; Outputs'!$I$9:$I$58)</f>
        <v>165764.1033653846</v>
      </c>
      <c r="AX151" s="7">
        <f>'No. policies'!AY151*LOOKUP(AY$1,'Inputs &amp; Outputs'!$A$9:$A$58,'Inputs &amp; Outputs'!$I$9:$I$58)</f>
        <v>250000</v>
      </c>
      <c r="AY151" s="7">
        <f>'No. policies'!AZ151*LOOKUP(AZ$1,'Inputs &amp; Outputs'!$A$9:$A$58,'Inputs &amp; Outputs'!$I$9:$I$58)</f>
        <v>0</v>
      </c>
      <c r="AZ151" s="7">
        <f>'No. policies'!BA151*LOOKUP(BA$1,'Inputs &amp; Outputs'!$A$9:$A$58,'Inputs &amp; Outputs'!$I$9:$I$58)</f>
        <v>0</v>
      </c>
      <c r="BA151" s="7">
        <f>'No. policies'!BB151*LOOKUP(BB$1,'Inputs &amp; Outputs'!$A$9:$A$58,'Inputs &amp; Outputs'!$I$9:$I$58)</f>
        <v>0</v>
      </c>
      <c r="BB151" s="7">
        <f>'No. policies'!BC151*LOOKUP(BC$1,'Inputs &amp; Outputs'!$A$9:$A$58,'Inputs &amp; Outputs'!$I$9:$I$58)</f>
        <v>0</v>
      </c>
      <c r="BC151" s="7">
        <f>'No. policies'!BD151*LOOKUP(BD$1,'Inputs &amp; Outputs'!$A$9:$A$58,'Inputs &amp; Outputs'!$I$9:$I$58)</f>
        <v>0</v>
      </c>
      <c r="BD151" s="7">
        <f>'No. policies'!BE151*LOOKUP(BE$1,'Inputs &amp; Outputs'!$A$9:$A$58,'Inputs &amp; Outputs'!$I$9:$I$58)</f>
        <v>0</v>
      </c>
      <c r="BE151" s="7">
        <f>'No. policies'!BF151*LOOKUP(BF$1,'Inputs &amp; Outputs'!$A$9:$A$58,'Inputs &amp; Outputs'!$I$9:$I$58)</f>
        <v>0</v>
      </c>
      <c r="BF151" s="7">
        <f>'No. policies'!BG151*LOOKUP(BG$1,'Inputs &amp; Outputs'!$A$9:$A$58,'Inputs &amp; Outputs'!$I$9:$I$58)</f>
        <v>0</v>
      </c>
      <c r="BG151" s="7">
        <f>'No. policies'!BH151*LOOKUP(BH$1,'Inputs &amp; Outputs'!$A$9:$A$58,'Inputs &amp; Outputs'!$I$9:$I$58)</f>
        <v>0</v>
      </c>
      <c r="BH151" s="7">
        <f>'No. policies'!BI151*LOOKUP(BI$1,'Inputs &amp; Outputs'!$A$9:$A$58,'Inputs &amp; Outputs'!$I$9:$I$58)</f>
        <v>0</v>
      </c>
      <c r="BI151" s="7">
        <f>'No. policies'!BJ151*LOOKUP(BJ$1,'Inputs &amp; Outputs'!$A$9:$A$58,'Inputs &amp; Outputs'!$I$9:$I$58)</f>
        <v>0</v>
      </c>
      <c r="BJ151" s="7">
        <f>'No. policies'!BK151*LOOKUP(BK$1,'Inputs &amp; Outputs'!$A$9:$A$58,'Inputs &amp; Outputs'!$I$9:$I$58)</f>
        <v>0</v>
      </c>
      <c r="BK151" s="7">
        <f>'No. policies'!BL151*LOOKUP(BL$1,'Inputs &amp; Outputs'!$A$9:$A$58,'Inputs &amp; Outputs'!$I$9:$I$58)</f>
        <v>0</v>
      </c>
      <c r="BL151" s="7">
        <f>'No. policies'!BM151*LOOKUP(BM$1,'Inputs &amp; Outputs'!$A$9:$A$58,'Inputs &amp; Outputs'!$I$9:$I$58)</f>
        <v>0</v>
      </c>
      <c r="BM151" s="7">
        <f>'No. policies'!BN151*LOOKUP(BN$1,'Inputs &amp; Outputs'!$A$9:$A$58,'Inputs &amp; Outputs'!$I$9:$I$58)</f>
        <v>0</v>
      </c>
      <c r="BN151" s="7">
        <f>'No. policies'!BO151*LOOKUP(BO$1,'Inputs &amp; Outputs'!$A$9:$A$58,'Inputs &amp; Outputs'!$I$9:$I$58)</f>
        <v>0</v>
      </c>
      <c r="BO151" s="7">
        <f>'No. policies'!BP151*LOOKUP(BP$1,'Inputs &amp; Outputs'!$A$9:$A$58,'Inputs &amp; Outputs'!$I$9:$I$58)</f>
        <v>0</v>
      </c>
      <c r="BP151" s="7">
        <f>'No. policies'!BQ151*LOOKUP(BQ$1,'Inputs &amp; Outputs'!$A$9:$A$58,'Inputs &amp; Outputs'!$I$9:$I$58)</f>
        <v>0</v>
      </c>
      <c r="BQ151" s="7">
        <f>'No. policies'!BR151*LOOKUP(BR$1,'Inputs &amp; Outputs'!$A$9:$A$58,'Inputs &amp; Outputs'!$I$9:$I$58)</f>
        <v>0</v>
      </c>
      <c r="BR151" s="7">
        <f>'No. policies'!BS151*LOOKUP(BS$1,'Inputs &amp; Outputs'!$A$9:$A$58,'Inputs &amp; Outputs'!$I$9:$I$58)</f>
        <v>0</v>
      </c>
      <c r="BS151" s="7">
        <f>'No. policies'!BT151*LOOKUP(BT$1,'Inputs &amp; Outputs'!$A$9:$A$58,'Inputs &amp; Outputs'!$I$9:$I$58)</f>
        <v>0</v>
      </c>
      <c r="BT151" s="7">
        <f>'No. policies'!BU151*LOOKUP(BU$1,'Inputs &amp; Outputs'!$A$9:$A$58,'Inputs &amp; Outputs'!$I$9:$I$58)</f>
        <v>0</v>
      </c>
    </row>
    <row r="152" spans="1:72" x14ac:dyDescent="0.25">
      <c r="A152" s="1">
        <v>151</v>
      </c>
      <c r="B152" s="7">
        <f>'No. policies'!C152*LOOKUP(C$1,'Inputs &amp; Outputs'!$A$9:$A$58,'Inputs &amp; Outputs'!$I$9:$I$58)</f>
        <v>1905410696.6924043</v>
      </c>
      <c r="C152" s="7">
        <f>'No. policies'!D152*LOOKUP(D$1,'Inputs &amp; Outputs'!$A$9:$A$58,'Inputs &amp; Outputs'!$I$9:$I$58)</f>
        <v>1853844238.5549998</v>
      </c>
      <c r="D152" s="7">
        <f>'No. policies'!E152*LOOKUP(E$1,'Inputs &amp; Outputs'!$A$9:$A$58,'Inputs &amp; Outputs'!$I$9:$I$58)</f>
        <v>1806455654.1571677</v>
      </c>
      <c r="E152" s="7">
        <f>'No. policies'!F152*LOOKUP(F$1,'Inputs &amp; Outputs'!$A$9:$A$58,'Inputs &amp; Outputs'!$I$9:$I$58)</f>
        <v>1755748207.2940538</v>
      </c>
      <c r="F152" s="7">
        <f>'No. policies'!G152*LOOKUP(G$1,'Inputs &amp; Outputs'!$A$9:$A$58,'Inputs &amp; Outputs'!$I$9:$I$58)</f>
        <v>1702612215.0830605</v>
      </c>
      <c r="G152" s="7">
        <f>'No. policies'!H152*LOOKUP(H$1,'Inputs &amp; Outputs'!$A$9:$A$58,'Inputs &amp; Outputs'!$I$9:$I$58)</f>
        <v>1649595477.2382827</v>
      </c>
      <c r="H152" s="7">
        <f>'No. policies'!I152*LOOKUP(I$1,'Inputs &amp; Outputs'!$A$9:$A$58,'Inputs &amp; Outputs'!$I$9:$I$58)</f>
        <v>1595695576.0349846</v>
      </c>
      <c r="I152" s="7">
        <f>'No. policies'!J152*LOOKUP(J$1,'Inputs &amp; Outputs'!$A$9:$A$58,'Inputs &amp; Outputs'!$I$9:$I$58)</f>
        <v>1539066477.7726746</v>
      </c>
      <c r="J152" s="7">
        <f>'No. policies'!K152*LOOKUP(K$1,'Inputs &amp; Outputs'!$A$9:$A$58,'Inputs &amp; Outputs'!$I$9:$I$58)</f>
        <v>1481848319.5432034</v>
      </c>
      <c r="K152" s="7">
        <f>'No. policies'!L152*LOOKUP(L$1,'Inputs &amp; Outputs'!$A$9:$A$58,'Inputs &amp; Outputs'!$I$9:$I$58)</f>
        <v>1425355298.369983</v>
      </c>
      <c r="L152" s="7">
        <f>'No. policies'!M152*LOOKUP(M$1,'Inputs &amp; Outputs'!$A$9:$A$58,'Inputs &amp; Outputs'!$I$9:$I$58)</f>
        <v>1368409259.8544157</v>
      </c>
      <c r="M152" s="7">
        <f>'No. policies'!N152*LOOKUP(N$1,'Inputs &amp; Outputs'!$A$9:$A$58,'Inputs &amp; Outputs'!$I$9:$I$58)</f>
        <v>1306885173.5236123</v>
      </c>
      <c r="N152" s="7">
        <f>'No. policies'!O152*LOOKUP(O$1,'Inputs &amp; Outputs'!$A$9:$A$58,'Inputs &amp; Outputs'!$I$9:$I$58)</f>
        <v>1244344199.5986991</v>
      </c>
      <c r="O152" s="7">
        <f>'No. policies'!P152*LOOKUP(P$1,'Inputs &amp; Outputs'!$A$9:$A$58,'Inputs &amp; Outputs'!$I$9:$I$58)</f>
        <v>1184679271.0653718</v>
      </c>
      <c r="P152" s="7">
        <f>'No. policies'!Q152*LOOKUP(Q$1,'Inputs &amp; Outputs'!$A$9:$A$58,'Inputs &amp; Outputs'!$I$9:$I$58)</f>
        <v>1117890738.366699</v>
      </c>
      <c r="Q152" s="7">
        <f>'No. policies'!R152*LOOKUP(R$1,'Inputs &amp; Outputs'!$A$9:$A$58,'Inputs &amp; Outputs'!$I$9:$I$58)</f>
        <v>1054122956.9396765</v>
      </c>
      <c r="R152" s="7">
        <f>'No. policies'!S152*LOOKUP(S$1,'Inputs &amp; Outputs'!$A$9:$A$58,'Inputs &amp; Outputs'!$I$9:$I$58)</f>
        <v>991347271.58875513</v>
      </c>
      <c r="S152" s="7">
        <f>'No. policies'!T152*LOOKUP(T$1,'Inputs &amp; Outputs'!$A$9:$A$58,'Inputs &amp; Outputs'!$I$9:$I$58)</f>
        <v>924652497.21415758</v>
      </c>
      <c r="T152" s="7">
        <f>'No. policies'!U152*LOOKUP(U$1,'Inputs &amp; Outputs'!$A$9:$A$58,'Inputs &amp; Outputs'!$I$9:$I$58)</f>
        <v>858285626.08955383</v>
      </c>
      <c r="U152" s="7">
        <f>'No. policies'!V152*LOOKUP(V$1,'Inputs &amp; Outputs'!$A$9:$A$58,'Inputs &amp; Outputs'!$I$9:$I$58)</f>
        <v>789922426.17158222</v>
      </c>
      <c r="V152" s="7">
        <f>'No. policies'!W152*LOOKUP(W$1,'Inputs &amp; Outputs'!$A$9:$A$58,'Inputs &amp; Outputs'!$I$9:$I$58)</f>
        <v>726043064.15355873</v>
      </c>
      <c r="W152" s="7">
        <f>'No. policies'!X152*LOOKUP(X$1,'Inputs &amp; Outputs'!$A$9:$A$58,'Inputs &amp; Outputs'!$I$9:$I$58)</f>
        <v>657789299.46839797</v>
      </c>
      <c r="X152" s="7">
        <f>'No. policies'!Y152*LOOKUP(Y$1,'Inputs &amp; Outputs'!$A$9:$A$58,'Inputs &amp; Outputs'!$I$9:$I$58)</f>
        <v>594059480.05189919</v>
      </c>
      <c r="Y152" s="7">
        <f>'No. policies'!Z152*LOOKUP(Z$1,'Inputs &amp; Outputs'!$A$9:$A$58,'Inputs &amp; Outputs'!$I$9:$I$58)</f>
        <v>530681111.33649737</v>
      </c>
      <c r="Z152" s="7">
        <f>'No. policies'!AA152*LOOKUP(AA$1,'Inputs &amp; Outputs'!$A$9:$A$58,'Inputs &amp; Outputs'!$I$9:$I$58)</f>
        <v>469004440.82680678</v>
      </c>
      <c r="AA152" s="7">
        <f>'No. policies'!AB152*LOOKUP(AB$1,'Inputs &amp; Outputs'!$A$9:$A$58,'Inputs &amp; Outputs'!$I$9:$I$58)</f>
        <v>412964818.20808136</v>
      </c>
      <c r="AB152" s="7">
        <f>'No. policies'!AC152*LOOKUP(AC$1,'Inputs &amp; Outputs'!$A$9:$A$58,'Inputs &amp; Outputs'!$I$9:$I$58)</f>
        <v>362082869.59409273</v>
      </c>
      <c r="AC152" s="7">
        <f>'No. policies'!AD152*LOOKUP(AD$1,'Inputs &amp; Outputs'!$A$9:$A$58,'Inputs &amp; Outputs'!$I$9:$I$58)</f>
        <v>309842718.1519919</v>
      </c>
      <c r="AD152" s="7">
        <f>'No. policies'!AE152*LOOKUP(AE$1,'Inputs &amp; Outputs'!$A$9:$A$58,'Inputs &amp; Outputs'!$I$9:$I$58)</f>
        <v>260722072.44568336</v>
      </c>
      <c r="AE152" s="7">
        <f>'No. policies'!AF152*LOOKUP(AF$1,'Inputs &amp; Outputs'!$A$9:$A$58,'Inputs &amp; Outputs'!$I$9:$I$58)</f>
        <v>216630640.91504583</v>
      </c>
      <c r="AF152" s="7">
        <f>'No. policies'!AG152*LOOKUP(AG$1,'Inputs &amp; Outputs'!$A$9:$A$58,'Inputs &amp; Outputs'!$I$9:$I$58)</f>
        <v>176928225.14558092</v>
      </c>
      <c r="AG152" s="7">
        <f>'No. policies'!AH152*LOOKUP(AH$1,'Inputs &amp; Outputs'!$A$9:$A$58,'Inputs &amp; Outputs'!$I$9:$I$58)</f>
        <v>143900034.84739873</v>
      </c>
      <c r="AH152" s="7">
        <f>'No. policies'!AI152*LOOKUP(AI$1,'Inputs &amp; Outputs'!$A$9:$A$58,'Inputs &amp; Outputs'!$I$9:$I$58)</f>
        <v>113203268.61762911</v>
      </c>
      <c r="AI152" s="7">
        <f>'No. policies'!AJ152*LOOKUP(AJ$1,'Inputs &amp; Outputs'!$A$9:$A$58,'Inputs &amp; Outputs'!$I$9:$I$58)</f>
        <v>89033267.626359299</v>
      </c>
      <c r="AJ152" s="7">
        <f>'No. policies'!AK152*LOOKUP(AK$1,'Inputs &amp; Outputs'!$A$9:$A$58,'Inputs &amp; Outputs'!$I$9:$I$58)</f>
        <v>66757869.831183195</v>
      </c>
      <c r="AK152" s="7">
        <f>'No. policies'!AL152*LOOKUP(AL$1,'Inputs &amp; Outputs'!$A$9:$A$58,'Inputs &amp; Outputs'!$I$9:$I$58)</f>
        <v>51065145.461412229</v>
      </c>
      <c r="AL152" s="7">
        <f>'No. policies'!AM152*LOOKUP(AM$1,'Inputs &amp; Outputs'!$A$9:$A$58,'Inputs &amp; Outputs'!$I$9:$I$58)</f>
        <v>38095149.453363724</v>
      </c>
      <c r="AM152" s="7">
        <f>'No. policies'!AN152*LOOKUP(AN$1,'Inputs &amp; Outputs'!$A$9:$A$58,'Inputs &amp; Outputs'!$I$9:$I$58)</f>
        <v>25918401.616331246</v>
      </c>
      <c r="AN152" s="7">
        <f>'No. policies'!AO152*LOOKUP(AO$1,'Inputs &amp; Outputs'!$A$9:$A$58,'Inputs &amp; Outputs'!$I$9:$I$58)</f>
        <v>18272748.623825941</v>
      </c>
      <c r="AO152" s="7">
        <f>'No. policies'!AP152*LOOKUP(AP$1,'Inputs &amp; Outputs'!$A$9:$A$58,'Inputs &amp; Outputs'!$I$9:$I$58)</f>
        <v>12440432.772011548</v>
      </c>
      <c r="AP152" s="7">
        <f>'No. policies'!AQ152*LOOKUP(AQ$1,'Inputs &amp; Outputs'!$A$9:$A$58,'Inputs &amp; Outputs'!$I$9:$I$58)</f>
        <v>8536748.7071252223</v>
      </c>
      <c r="AQ152" s="7">
        <f>'No. policies'!AR152*LOOKUP(AR$1,'Inputs &amp; Outputs'!$A$9:$A$58,'Inputs &amp; Outputs'!$I$9:$I$58)</f>
        <v>5622366.9870694252</v>
      </c>
      <c r="AR152" s="7">
        <f>'No. policies'!AS152*LOOKUP(AS$1,'Inputs &amp; Outputs'!$A$9:$A$58,'Inputs &amp; Outputs'!$I$9:$I$58)</f>
        <v>4028651.3685264261</v>
      </c>
      <c r="AS152" s="7">
        <f>'No. policies'!AT152*LOOKUP(AT$1,'Inputs &amp; Outputs'!$A$9:$A$58,'Inputs &amp; Outputs'!$I$9:$I$58)</f>
        <v>2511972.7492745086</v>
      </c>
      <c r="AT152" s="7">
        <f>'No. policies'!AU152*LOOKUP(AU$1,'Inputs &amp; Outputs'!$A$9:$A$58,'Inputs &amp; Outputs'!$I$9:$I$58)</f>
        <v>1601523.7920050258</v>
      </c>
      <c r="AU152" s="7">
        <f>'No. policies'!AV152*LOOKUP(AV$1,'Inputs &amp; Outputs'!$A$9:$A$58,'Inputs &amp; Outputs'!$I$9:$I$58)</f>
        <v>928879.11585201288</v>
      </c>
      <c r="AV152" s="7">
        <f>'No. policies'!AW152*LOOKUP(AW$1,'Inputs &amp; Outputs'!$A$9:$A$58,'Inputs &amp; Outputs'!$I$9:$I$58)</f>
        <v>417863.0793477791</v>
      </c>
      <c r="AW152" s="7">
        <f>'No. policies'!AX152*LOOKUP(AX$1,'Inputs &amp; Outputs'!$A$9:$A$58,'Inputs &amp; Outputs'!$I$9:$I$58)</f>
        <v>195903.03124999997</v>
      </c>
      <c r="AX152" s="7">
        <f>'No. policies'!AY152*LOOKUP(AY$1,'Inputs &amp; Outputs'!$A$9:$A$58,'Inputs &amp; Outputs'!$I$9:$I$58)</f>
        <v>200000</v>
      </c>
      <c r="AY152" s="7">
        <f>'No. policies'!AZ152*LOOKUP(AZ$1,'Inputs &amp; Outputs'!$A$9:$A$58,'Inputs &amp; Outputs'!$I$9:$I$58)</f>
        <v>0</v>
      </c>
      <c r="AZ152" s="7">
        <f>'No. policies'!BA152*LOOKUP(BA$1,'Inputs &amp; Outputs'!$A$9:$A$58,'Inputs &amp; Outputs'!$I$9:$I$58)</f>
        <v>0</v>
      </c>
      <c r="BA152" s="7">
        <f>'No. policies'!BB152*LOOKUP(BB$1,'Inputs &amp; Outputs'!$A$9:$A$58,'Inputs &amp; Outputs'!$I$9:$I$58)</f>
        <v>0</v>
      </c>
      <c r="BB152" s="7">
        <f>'No. policies'!BC152*LOOKUP(BC$1,'Inputs &amp; Outputs'!$A$9:$A$58,'Inputs &amp; Outputs'!$I$9:$I$58)</f>
        <v>0</v>
      </c>
      <c r="BC152" s="7">
        <f>'No. policies'!BD152*LOOKUP(BD$1,'Inputs &amp; Outputs'!$A$9:$A$58,'Inputs &amp; Outputs'!$I$9:$I$58)</f>
        <v>0</v>
      </c>
      <c r="BD152" s="7">
        <f>'No. policies'!BE152*LOOKUP(BE$1,'Inputs &amp; Outputs'!$A$9:$A$58,'Inputs &amp; Outputs'!$I$9:$I$58)</f>
        <v>0</v>
      </c>
      <c r="BE152" s="7">
        <f>'No. policies'!BF152*LOOKUP(BF$1,'Inputs &amp; Outputs'!$A$9:$A$58,'Inputs &amp; Outputs'!$I$9:$I$58)</f>
        <v>0</v>
      </c>
      <c r="BF152" s="7">
        <f>'No. policies'!BG152*LOOKUP(BG$1,'Inputs &amp; Outputs'!$A$9:$A$58,'Inputs &amp; Outputs'!$I$9:$I$58)</f>
        <v>0</v>
      </c>
      <c r="BG152" s="7">
        <f>'No. policies'!BH152*LOOKUP(BH$1,'Inputs &amp; Outputs'!$A$9:$A$58,'Inputs &amp; Outputs'!$I$9:$I$58)</f>
        <v>0</v>
      </c>
      <c r="BH152" s="7">
        <f>'No. policies'!BI152*LOOKUP(BI$1,'Inputs &amp; Outputs'!$A$9:$A$58,'Inputs &amp; Outputs'!$I$9:$I$58)</f>
        <v>0</v>
      </c>
      <c r="BI152" s="7">
        <f>'No. policies'!BJ152*LOOKUP(BJ$1,'Inputs &amp; Outputs'!$A$9:$A$58,'Inputs &amp; Outputs'!$I$9:$I$58)</f>
        <v>0</v>
      </c>
      <c r="BJ152" s="7">
        <f>'No. policies'!BK152*LOOKUP(BK$1,'Inputs &amp; Outputs'!$A$9:$A$58,'Inputs &amp; Outputs'!$I$9:$I$58)</f>
        <v>0</v>
      </c>
      <c r="BK152" s="7">
        <f>'No. policies'!BL152*LOOKUP(BL$1,'Inputs &amp; Outputs'!$A$9:$A$58,'Inputs &amp; Outputs'!$I$9:$I$58)</f>
        <v>0</v>
      </c>
      <c r="BL152" s="7">
        <f>'No. policies'!BM152*LOOKUP(BM$1,'Inputs &amp; Outputs'!$A$9:$A$58,'Inputs &amp; Outputs'!$I$9:$I$58)</f>
        <v>0</v>
      </c>
      <c r="BM152" s="7">
        <f>'No. policies'!BN152*LOOKUP(BN$1,'Inputs &amp; Outputs'!$A$9:$A$58,'Inputs &amp; Outputs'!$I$9:$I$58)</f>
        <v>0</v>
      </c>
      <c r="BN152" s="7">
        <f>'No. policies'!BO152*LOOKUP(BO$1,'Inputs &amp; Outputs'!$A$9:$A$58,'Inputs &amp; Outputs'!$I$9:$I$58)</f>
        <v>0</v>
      </c>
      <c r="BO152" s="7">
        <f>'No. policies'!BP152*LOOKUP(BP$1,'Inputs &amp; Outputs'!$A$9:$A$58,'Inputs &amp; Outputs'!$I$9:$I$58)</f>
        <v>0</v>
      </c>
      <c r="BP152" s="7">
        <f>'No. policies'!BQ152*LOOKUP(BQ$1,'Inputs &amp; Outputs'!$A$9:$A$58,'Inputs &amp; Outputs'!$I$9:$I$58)</f>
        <v>0</v>
      </c>
      <c r="BQ152" s="7">
        <f>'No. policies'!BR152*LOOKUP(BR$1,'Inputs &amp; Outputs'!$A$9:$A$58,'Inputs &amp; Outputs'!$I$9:$I$58)</f>
        <v>0</v>
      </c>
      <c r="BR152" s="7">
        <f>'No. policies'!BS152*LOOKUP(BS$1,'Inputs &amp; Outputs'!$A$9:$A$58,'Inputs &amp; Outputs'!$I$9:$I$58)</f>
        <v>0</v>
      </c>
      <c r="BS152" s="7">
        <f>'No. policies'!BT152*LOOKUP(BT$1,'Inputs &amp; Outputs'!$A$9:$A$58,'Inputs &amp; Outputs'!$I$9:$I$58)</f>
        <v>0</v>
      </c>
      <c r="BT152" s="7">
        <f>'No. policies'!BU152*LOOKUP(BU$1,'Inputs &amp; Outputs'!$A$9:$A$58,'Inputs &amp; Outputs'!$I$9:$I$58)</f>
        <v>0</v>
      </c>
    </row>
    <row r="153" spans="1:72" x14ac:dyDescent="0.25">
      <c r="A153" s="1">
        <v>152</v>
      </c>
      <c r="B153" s="7">
        <f>'No. policies'!C153*LOOKUP(C$1,'Inputs &amp; Outputs'!$A$9:$A$58,'Inputs &amp; Outputs'!$I$9:$I$58)</f>
        <v>1910772656.4418905</v>
      </c>
      <c r="C153" s="7">
        <f>'No. policies'!D153*LOOKUP(D$1,'Inputs &amp; Outputs'!$A$9:$A$58,'Inputs &amp; Outputs'!$I$9:$I$58)</f>
        <v>1862841662.5641646</v>
      </c>
      <c r="D153" s="7">
        <f>'No. policies'!E153*LOOKUP(E$1,'Inputs &amp; Outputs'!$A$9:$A$58,'Inputs &amp; Outputs'!$I$9:$I$58)</f>
        <v>1813787048.8574808</v>
      </c>
      <c r="E153" s="7">
        <f>'No. policies'!F153*LOOKUP(F$1,'Inputs &amp; Outputs'!$A$9:$A$58,'Inputs &amp; Outputs'!$I$9:$I$58)</f>
        <v>1761834610.1333683</v>
      </c>
      <c r="F153" s="7">
        <f>'No. policies'!G153*LOOKUP(G$1,'Inputs &amp; Outputs'!$A$9:$A$58,'Inputs &amp; Outputs'!$I$9:$I$58)</f>
        <v>1714836097.6528876</v>
      </c>
      <c r="G153" s="7">
        <f>'No. policies'!H153*LOOKUP(H$1,'Inputs &amp; Outputs'!$A$9:$A$58,'Inputs &amp; Outputs'!$I$9:$I$58)</f>
        <v>1663546264.071362</v>
      </c>
      <c r="H153" s="7">
        <f>'No. policies'!I153*LOOKUP(I$1,'Inputs &amp; Outputs'!$A$9:$A$58,'Inputs &amp; Outputs'!$I$9:$I$58)</f>
        <v>1610924206.0137417</v>
      </c>
      <c r="I153" s="7">
        <f>'No. policies'!J153*LOOKUP(J$1,'Inputs &amp; Outputs'!$A$9:$A$58,'Inputs &amp; Outputs'!$I$9:$I$58)</f>
        <v>1554827033.1354458</v>
      </c>
      <c r="J153" s="7">
        <f>'No. policies'!K153*LOOKUP(K$1,'Inputs &amp; Outputs'!$A$9:$A$58,'Inputs &amp; Outputs'!$I$9:$I$58)</f>
        <v>1497762041.2312858</v>
      </c>
      <c r="K153" s="7">
        <f>'No. policies'!L153*LOOKUP(L$1,'Inputs &amp; Outputs'!$A$9:$A$58,'Inputs &amp; Outputs'!$I$9:$I$58)</f>
        <v>1439560493.2434752</v>
      </c>
      <c r="L153" s="7">
        <f>'No. policies'!M153*LOOKUP(M$1,'Inputs &amp; Outputs'!$A$9:$A$58,'Inputs &amp; Outputs'!$I$9:$I$58)</f>
        <v>1381853690.8568299</v>
      </c>
      <c r="M153" s="7">
        <f>'No. policies'!N153*LOOKUP(N$1,'Inputs &amp; Outputs'!$A$9:$A$58,'Inputs &amp; Outputs'!$I$9:$I$58)</f>
        <v>1321556596.0243092</v>
      </c>
      <c r="N153" s="7">
        <f>'No. policies'!O153*LOOKUP(O$1,'Inputs &amp; Outputs'!$A$9:$A$58,'Inputs &amp; Outputs'!$I$9:$I$58)</f>
        <v>1259296992.0343399</v>
      </c>
      <c r="O153" s="7">
        <f>'No. policies'!P153*LOOKUP(P$1,'Inputs &amp; Outputs'!$A$9:$A$58,'Inputs &amp; Outputs'!$I$9:$I$58)</f>
        <v>1192784558.5081055</v>
      </c>
      <c r="P153" s="7">
        <f>'No. policies'!Q153*LOOKUP(Q$1,'Inputs &amp; Outputs'!$A$9:$A$58,'Inputs &amp; Outputs'!$I$9:$I$58)</f>
        <v>1128429775.6307621</v>
      </c>
      <c r="Q153" s="7">
        <f>'No. policies'!R153*LOOKUP(R$1,'Inputs &amp; Outputs'!$A$9:$A$58,'Inputs &amp; Outputs'!$I$9:$I$58)</f>
        <v>1061571740.0865035</v>
      </c>
      <c r="R153" s="7">
        <f>'No. policies'!S153*LOOKUP(S$1,'Inputs &amp; Outputs'!$A$9:$A$58,'Inputs &amp; Outputs'!$I$9:$I$58)</f>
        <v>997544626.6091063</v>
      </c>
      <c r="S153" s="7">
        <f>'No. policies'!T153*LOOKUP(T$1,'Inputs &amp; Outputs'!$A$9:$A$58,'Inputs &amp; Outputs'!$I$9:$I$58)</f>
        <v>930338628.93780184</v>
      </c>
      <c r="T153" s="7">
        <f>'No. policies'!U153*LOOKUP(U$1,'Inputs &amp; Outputs'!$A$9:$A$58,'Inputs &amp; Outputs'!$I$9:$I$58)</f>
        <v>865767050.43319166</v>
      </c>
      <c r="U153" s="7">
        <f>'No. policies'!V153*LOOKUP(V$1,'Inputs &amp; Outputs'!$A$9:$A$58,'Inputs &amp; Outputs'!$I$9:$I$58)</f>
        <v>800754072.50402725</v>
      </c>
      <c r="V153" s="7">
        <f>'No. policies'!W153*LOOKUP(W$1,'Inputs &amp; Outputs'!$A$9:$A$58,'Inputs &amp; Outputs'!$I$9:$I$58)</f>
        <v>736465625.44363809</v>
      </c>
      <c r="W153" s="7">
        <f>'No. policies'!X153*LOOKUP(X$1,'Inputs &amp; Outputs'!$A$9:$A$58,'Inputs &amp; Outputs'!$I$9:$I$58)</f>
        <v>667963107.30017591</v>
      </c>
      <c r="X153" s="7">
        <f>'No. policies'!Y153*LOOKUP(Y$1,'Inputs &amp; Outputs'!$A$9:$A$58,'Inputs &amp; Outputs'!$I$9:$I$58)</f>
        <v>603622469.18401408</v>
      </c>
      <c r="Y153" s="7">
        <f>'No. policies'!Z153*LOOKUP(Z$1,'Inputs &amp; Outputs'!$A$9:$A$58,'Inputs &amp; Outputs'!$I$9:$I$58)</f>
        <v>539801468.33295918</v>
      </c>
      <c r="Z153" s="7">
        <f>'No. policies'!AA153*LOOKUP(AA$1,'Inputs &amp; Outputs'!$A$9:$A$58,'Inputs &amp; Outputs'!$I$9:$I$58)</f>
        <v>480136790.37787467</v>
      </c>
      <c r="AA153" s="7">
        <f>'No. policies'!AB153*LOOKUP(AB$1,'Inputs &amp; Outputs'!$A$9:$A$58,'Inputs &amp; Outputs'!$I$9:$I$58)</f>
        <v>420250051.85173911</v>
      </c>
      <c r="AB153" s="7">
        <f>'No. policies'!AC153*LOOKUP(AC$1,'Inputs &amp; Outputs'!$A$9:$A$58,'Inputs &amp; Outputs'!$I$9:$I$58)</f>
        <v>364093045.13659984</v>
      </c>
      <c r="AC153" s="7">
        <f>'No. policies'!AD153*LOOKUP(AD$1,'Inputs &amp; Outputs'!$A$9:$A$58,'Inputs &amp; Outputs'!$I$9:$I$58)</f>
        <v>313696773.82444412</v>
      </c>
      <c r="AD153" s="7">
        <f>'No. policies'!AE153*LOOKUP(AE$1,'Inputs &amp; Outputs'!$A$9:$A$58,'Inputs &amp; Outputs'!$I$9:$I$58)</f>
        <v>266034081.40611517</v>
      </c>
      <c r="AE153" s="7">
        <f>'No. policies'!AF153*LOOKUP(AF$1,'Inputs &amp; Outputs'!$A$9:$A$58,'Inputs &amp; Outputs'!$I$9:$I$58)</f>
        <v>221254775.24548298</v>
      </c>
      <c r="AF153" s="7">
        <f>'No. policies'!AG153*LOOKUP(AG$1,'Inputs &amp; Outputs'!$A$9:$A$58,'Inputs &amp; Outputs'!$I$9:$I$58)</f>
        <v>183543235.14312503</v>
      </c>
      <c r="AG153" s="7">
        <f>'No. policies'!AH153*LOOKUP(AH$1,'Inputs &amp; Outputs'!$A$9:$A$58,'Inputs &amp; Outputs'!$I$9:$I$58)</f>
        <v>147786890.53055176</v>
      </c>
      <c r="AH153" s="7">
        <f>'No. policies'!AI153*LOOKUP(AI$1,'Inputs &amp; Outputs'!$A$9:$A$58,'Inputs &amp; Outputs'!$I$9:$I$58)</f>
        <v>116009298.64710292</v>
      </c>
      <c r="AI153" s="7">
        <f>'No. policies'!AJ153*LOOKUP(AJ$1,'Inputs &amp; Outputs'!$A$9:$A$58,'Inputs &amp; Outputs'!$I$9:$I$58)</f>
        <v>91717687.755797267</v>
      </c>
      <c r="AJ153" s="7">
        <f>'No. policies'!AK153*LOOKUP(AK$1,'Inputs &amp; Outputs'!$A$9:$A$58,'Inputs &amp; Outputs'!$I$9:$I$58)</f>
        <v>70304381.665964797</v>
      </c>
      <c r="AK153" s="7">
        <f>'No. policies'!AL153*LOOKUP(AL$1,'Inputs &amp; Outputs'!$A$9:$A$58,'Inputs &amp; Outputs'!$I$9:$I$58)</f>
        <v>52756475.120006777</v>
      </c>
      <c r="AL153" s="7">
        <f>'No. policies'!AM153*LOOKUP(AM$1,'Inputs &amp; Outputs'!$A$9:$A$58,'Inputs &amp; Outputs'!$I$9:$I$58)</f>
        <v>39865597.104241207</v>
      </c>
      <c r="AM153" s="7">
        <f>'No. policies'!AN153*LOOKUP(AN$1,'Inputs &amp; Outputs'!$A$9:$A$58,'Inputs &amp; Outputs'!$I$9:$I$58)</f>
        <v>28332088.68481442</v>
      </c>
      <c r="AN153" s="7">
        <f>'No. policies'!AO153*LOOKUP(AO$1,'Inputs &amp; Outputs'!$A$9:$A$58,'Inputs &amp; Outputs'!$I$9:$I$58)</f>
        <v>19845180.997983068</v>
      </c>
      <c r="AO153" s="7">
        <f>'No. policies'!AP153*LOOKUP(AP$1,'Inputs &amp; Outputs'!$A$9:$A$58,'Inputs &amp; Outputs'!$I$9:$I$58)</f>
        <v>14232264.652753953</v>
      </c>
      <c r="AP153" s="7">
        <f>'No. policies'!AQ153*LOOKUP(AQ$1,'Inputs &amp; Outputs'!$A$9:$A$58,'Inputs &amp; Outputs'!$I$9:$I$58)</f>
        <v>10176576.142392213</v>
      </c>
      <c r="AQ153" s="7">
        <f>'No. policies'!AR153*LOOKUP(AR$1,'Inputs &amp; Outputs'!$A$9:$A$58,'Inputs &amp; Outputs'!$I$9:$I$58)</f>
        <v>6710567.0490828631</v>
      </c>
      <c r="AR153" s="7">
        <f>'No. policies'!AS153*LOOKUP(AS$1,'Inputs &amp; Outputs'!$A$9:$A$58,'Inputs &amp; Outputs'!$I$9:$I$58)</f>
        <v>4664754.2161884932</v>
      </c>
      <c r="AS153" s="7">
        <f>'No. policies'!AT153*LOOKUP(AT$1,'Inputs &amp; Outputs'!$A$9:$A$58,'Inputs &amp; Outputs'!$I$9:$I$58)</f>
        <v>2865218.9171412364</v>
      </c>
      <c r="AT153" s="7">
        <f>'No. policies'!AU153*LOOKUP(AU$1,'Inputs &amp; Outputs'!$A$9:$A$58,'Inputs &amp; Outputs'!$I$9:$I$58)</f>
        <v>1779470.8800055843</v>
      </c>
      <c r="AU153" s="7">
        <f>'No. policies'!AV153*LOOKUP(AV$1,'Inputs &amp; Outputs'!$A$9:$A$58,'Inputs &amp; Outputs'!$I$9:$I$58)</f>
        <v>1083692.3018273483</v>
      </c>
      <c r="AV153" s="7">
        <f>'No. policies'!AW153*LOOKUP(AW$1,'Inputs &amp; Outputs'!$A$9:$A$58,'Inputs &amp; Outputs'!$I$9:$I$58)</f>
        <v>491603.62276209309</v>
      </c>
      <c r="AW153" s="7">
        <f>'No. policies'!AX153*LOOKUP(AX$1,'Inputs &amp; Outputs'!$A$9:$A$58,'Inputs &amp; Outputs'!$I$9:$I$58)</f>
        <v>180833.56730769228</v>
      </c>
      <c r="AX153" s="7">
        <f>'No. policies'!AY153*LOOKUP(AY$1,'Inputs &amp; Outputs'!$A$9:$A$58,'Inputs &amp; Outputs'!$I$9:$I$58)</f>
        <v>275000</v>
      </c>
      <c r="AY153" s="7">
        <f>'No. policies'!AZ153*LOOKUP(AZ$1,'Inputs &amp; Outputs'!$A$9:$A$58,'Inputs &amp; Outputs'!$I$9:$I$58)</f>
        <v>0</v>
      </c>
      <c r="AZ153" s="7">
        <f>'No. policies'!BA153*LOOKUP(BA$1,'Inputs &amp; Outputs'!$A$9:$A$58,'Inputs &amp; Outputs'!$I$9:$I$58)</f>
        <v>0</v>
      </c>
      <c r="BA153" s="7">
        <f>'No. policies'!BB153*LOOKUP(BB$1,'Inputs &amp; Outputs'!$A$9:$A$58,'Inputs &amp; Outputs'!$I$9:$I$58)</f>
        <v>0</v>
      </c>
      <c r="BB153" s="7">
        <f>'No. policies'!BC153*LOOKUP(BC$1,'Inputs &amp; Outputs'!$A$9:$A$58,'Inputs &amp; Outputs'!$I$9:$I$58)</f>
        <v>0</v>
      </c>
      <c r="BC153" s="7">
        <f>'No. policies'!BD153*LOOKUP(BD$1,'Inputs &amp; Outputs'!$A$9:$A$58,'Inputs &amp; Outputs'!$I$9:$I$58)</f>
        <v>0</v>
      </c>
      <c r="BD153" s="7">
        <f>'No. policies'!BE153*LOOKUP(BE$1,'Inputs &amp; Outputs'!$A$9:$A$58,'Inputs &amp; Outputs'!$I$9:$I$58)</f>
        <v>0</v>
      </c>
      <c r="BE153" s="7">
        <f>'No. policies'!BF153*LOOKUP(BF$1,'Inputs &amp; Outputs'!$A$9:$A$58,'Inputs &amp; Outputs'!$I$9:$I$58)</f>
        <v>0</v>
      </c>
      <c r="BF153" s="7">
        <f>'No. policies'!BG153*LOOKUP(BG$1,'Inputs &amp; Outputs'!$A$9:$A$58,'Inputs &amp; Outputs'!$I$9:$I$58)</f>
        <v>0</v>
      </c>
      <c r="BG153" s="7">
        <f>'No. policies'!BH153*LOOKUP(BH$1,'Inputs &amp; Outputs'!$A$9:$A$58,'Inputs &amp; Outputs'!$I$9:$I$58)</f>
        <v>0</v>
      </c>
      <c r="BH153" s="7">
        <f>'No. policies'!BI153*LOOKUP(BI$1,'Inputs &amp; Outputs'!$A$9:$A$58,'Inputs &amp; Outputs'!$I$9:$I$58)</f>
        <v>0</v>
      </c>
      <c r="BI153" s="7">
        <f>'No. policies'!BJ153*LOOKUP(BJ$1,'Inputs &amp; Outputs'!$A$9:$A$58,'Inputs &amp; Outputs'!$I$9:$I$58)</f>
        <v>0</v>
      </c>
      <c r="BJ153" s="7">
        <f>'No. policies'!BK153*LOOKUP(BK$1,'Inputs &amp; Outputs'!$A$9:$A$58,'Inputs &amp; Outputs'!$I$9:$I$58)</f>
        <v>0</v>
      </c>
      <c r="BK153" s="7">
        <f>'No. policies'!BL153*LOOKUP(BL$1,'Inputs &amp; Outputs'!$A$9:$A$58,'Inputs &amp; Outputs'!$I$9:$I$58)</f>
        <v>0</v>
      </c>
      <c r="BL153" s="7">
        <f>'No. policies'!BM153*LOOKUP(BM$1,'Inputs &amp; Outputs'!$A$9:$A$58,'Inputs &amp; Outputs'!$I$9:$I$58)</f>
        <v>0</v>
      </c>
      <c r="BM153" s="7">
        <f>'No. policies'!BN153*LOOKUP(BN$1,'Inputs &amp; Outputs'!$A$9:$A$58,'Inputs &amp; Outputs'!$I$9:$I$58)</f>
        <v>0</v>
      </c>
      <c r="BN153" s="7">
        <f>'No. policies'!BO153*LOOKUP(BO$1,'Inputs &amp; Outputs'!$A$9:$A$58,'Inputs &amp; Outputs'!$I$9:$I$58)</f>
        <v>0</v>
      </c>
      <c r="BO153" s="7">
        <f>'No. policies'!BP153*LOOKUP(BP$1,'Inputs &amp; Outputs'!$A$9:$A$58,'Inputs &amp; Outputs'!$I$9:$I$58)</f>
        <v>0</v>
      </c>
      <c r="BP153" s="7">
        <f>'No. policies'!BQ153*LOOKUP(BQ$1,'Inputs &amp; Outputs'!$A$9:$A$58,'Inputs &amp; Outputs'!$I$9:$I$58)</f>
        <v>0</v>
      </c>
      <c r="BQ153" s="7">
        <f>'No. policies'!BR153*LOOKUP(BR$1,'Inputs &amp; Outputs'!$A$9:$A$58,'Inputs &amp; Outputs'!$I$9:$I$58)</f>
        <v>0</v>
      </c>
      <c r="BR153" s="7">
        <f>'No. policies'!BS153*LOOKUP(BS$1,'Inputs &amp; Outputs'!$A$9:$A$58,'Inputs &amp; Outputs'!$I$9:$I$58)</f>
        <v>0</v>
      </c>
      <c r="BS153" s="7">
        <f>'No. policies'!BT153*LOOKUP(BT$1,'Inputs &amp; Outputs'!$A$9:$A$58,'Inputs &amp; Outputs'!$I$9:$I$58)</f>
        <v>0</v>
      </c>
      <c r="BT153" s="7">
        <f>'No. policies'!BU153*LOOKUP(BU$1,'Inputs &amp; Outputs'!$A$9:$A$58,'Inputs &amp; Outputs'!$I$9:$I$58)</f>
        <v>0</v>
      </c>
    </row>
    <row r="154" spans="1:72" x14ac:dyDescent="0.25">
      <c r="A154" s="1">
        <v>153</v>
      </c>
      <c r="B154" s="7">
        <f>'No. policies'!C154*LOOKUP(C$1,'Inputs &amp; Outputs'!$A$9:$A$58,'Inputs &amp; Outputs'!$I$9:$I$58)</f>
        <v>1907708679.442184</v>
      </c>
      <c r="C154" s="7">
        <f>'No. policies'!D154*LOOKUP(D$1,'Inputs &amp; Outputs'!$A$9:$A$58,'Inputs &amp; Outputs'!$I$9:$I$58)</f>
        <v>1856468487.2243397</v>
      </c>
      <c r="D154" s="7">
        <f>'No. policies'!E154*LOOKUP(E$1,'Inputs &amp; Outputs'!$A$9:$A$58,'Inputs &amp; Outputs'!$I$9:$I$58)</f>
        <v>1808655072.5672615</v>
      </c>
      <c r="E154" s="7">
        <f>'No. policies'!F154*LOOKUP(F$1,'Inputs &amp; Outputs'!$A$9:$A$58,'Inputs &amp; Outputs'!$I$9:$I$58)</f>
        <v>1760402515.3476472</v>
      </c>
      <c r="F154" s="7">
        <f>'No. policies'!G154*LOOKUP(G$1,'Inputs &amp; Outputs'!$A$9:$A$58,'Inputs &amp; Outputs'!$I$9:$I$58)</f>
        <v>1706803260.5355728</v>
      </c>
      <c r="G154" s="7">
        <f>'No. policies'!H154*LOOKUP(H$1,'Inputs &amp; Outputs'!$A$9:$A$58,'Inputs &amp; Outputs'!$I$9:$I$58)</f>
        <v>1656060476.0145876</v>
      </c>
      <c r="H154" s="7">
        <f>'No. policies'!I154*LOOKUP(I$1,'Inputs &amp; Outputs'!$A$9:$A$58,'Inputs &amp; Outputs'!$I$9:$I$58)</f>
        <v>1600330376.4633021</v>
      </c>
      <c r="I154" s="7">
        <f>'No. policies'!J154*LOOKUP(J$1,'Inputs &amp; Outputs'!$A$9:$A$58,'Inputs &amp; Outputs'!$I$9:$I$58)</f>
        <v>1544534425.5515952</v>
      </c>
      <c r="J154" s="7">
        <f>'No. policies'!K154*LOOKUP(K$1,'Inputs &amp; Outputs'!$A$9:$A$58,'Inputs &amp; Outputs'!$I$9:$I$58)</f>
        <v>1486216792.1634612</v>
      </c>
      <c r="K154" s="7">
        <f>'No. policies'!L154*LOOKUP(L$1,'Inputs &amp; Outputs'!$A$9:$A$58,'Inputs &amp; Outputs'!$I$9:$I$58)</f>
        <v>1427470965.6915669</v>
      </c>
      <c r="L154" s="7">
        <f>'No. policies'!M154*LOOKUP(M$1,'Inputs &amp; Outputs'!$A$9:$A$58,'Inputs &amp; Outputs'!$I$9:$I$58)</f>
        <v>1366363368.1801353</v>
      </c>
      <c r="M154" s="7">
        <f>'No. policies'!N154*LOOKUP(N$1,'Inputs &amp; Outputs'!$A$9:$A$58,'Inputs &amp; Outputs'!$I$9:$I$58)</f>
        <v>1304345888.8600302</v>
      </c>
      <c r="N154" s="7">
        <f>'No. policies'!O154*LOOKUP(O$1,'Inputs &amp; Outputs'!$A$9:$A$58,'Inputs &amp; Outputs'!$I$9:$I$58)</f>
        <v>1243256723.7851977</v>
      </c>
      <c r="O154" s="7">
        <f>'No. policies'!P154*LOOKUP(P$1,'Inputs &amp; Outputs'!$A$9:$A$58,'Inputs &amp; Outputs'!$I$9:$I$58)</f>
        <v>1181018818.6718793</v>
      </c>
      <c r="P154" s="7">
        <f>'No. policies'!Q154*LOOKUP(Q$1,'Inputs &amp; Outputs'!$A$9:$A$58,'Inputs &amp; Outputs'!$I$9:$I$58)</f>
        <v>1113624937.5693402</v>
      </c>
      <c r="Q154" s="7">
        <f>'No. policies'!R154*LOOKUP(R$1,'Inputs &amp; Outputs'!$A$9:$A$58,'Inputs &amp; Outputs'!$I$9:$I$58)</f>
        <v>1048836723.7387025</v>
      </c>
      <c r="R154" s="7">
        <f>'No. policies'!S154*LOOKUP(S$1,'Inputs &amp; Outputs'!$A$9:$A$58,'Inputs &amp; Outputs'!$I$9:$I$58)</f>
        <v>984461321.5661428</v>
      </c>
      <c r="S154" s="7">
        <f>'No. policies'!T154*LOOKUP(T$1,'Inputs &amp; Outputs'!$A$9:$A$58,'Inputs &amp; Outputs'!$I$9:$I$58)</f>
        <v>918310273.36855435</v>
      </c>
      <c r="T154" s="7">
        <f>'No. policies'!U154*LOOKUP(U$1,'Inputs &amp; Outputs'!$A$9:$A$58,'Inputs &amp; Outputs'!$I$9:$I$58)</f>
        <v>852466740.48894668</v>
      </c>
      <c r="U154" s="7">
        <f>'No. policies'!V154*LOOKUP(V$1,'Inputs &amp; Outputs'!$A$9:$A$58,'Inputs &amp; Outputs'!$I$9:$I$58)</f>
        <v>787559157.88086689</v>
      </c>
      <c r="V154" s="7">
        <f>'No. policies'!W154*LOOKUP(W$1,'Inputs &amp; Outputs'!$A$9:$A$58,'Inputs &amp; Outputs'!$I$9:$I$58)</f>
        <v>720273432.01083624</v>
      </c>
      <c r="W154" s="7">
        <f>'No. policies'!X154*LOOKUP(X$1,'Inputs &amp; Outputs'!$A$9:$A$58,'Inputs &amp; Outputs'!$I$9:$I$58)</f>
        <v>658315530.90797269</v>
      </c>
      <c r="X154" s="7">
        <f>'No. policies'!Y154*LOOKUP(Y$1,'Inputs &amp; Outputs'!$A$9:$A$58,'Inputs &amp; Outputs'!$I$9:$I$58)</f>
        <v>595543392.15860665</v>
      </c>
      <c r="Y154" s="7">
        <f>'No. policies'!Z154*LOOKUP(Z$1,'Inputs &amp; Outputs'!$A$9:$A$58,'Inputs &amp; Outputs'!$I$9:$I$58)</f>
        <v>533772757.77597594</v>
      </c>
      <c r="Z154" s="7">
        <f>'No. policies'!AA154*LOOKUP(AA$1,'Inputs &amp; Outputs'!$A$9:$A$58,'Inputs &amp; Outputs'!$I$9:$I$58)</f>
        <v>475944087.30019975</v>
      </c>
      <c r="AA154" s="7">
        <f>'No. policies'!AB154*LOOKUP(AB$1,'Inputs &amp; Outputs'!$A$9:$A$58,'Inputs &amp; Outputs'!$I$9:$I$58)</f>
        <v>420384963.58588088</v>
      </c>
      <c r="AB154" s="7">
        <f>'No. policies'!AC154*LOOKUP(AC$1,'Inputs &amp; Outputs'!$A$9:$A$58,'Inputs &amp; Outputs'!$I$9:$I$58)</f>
        <v>365475040.82207346</v>
      </c>
      <c r="AC154" s="7">
        <f>'No. policies'!AD154*LOOKUP(AD$1,'Inputs &amp; Outputs'!$A$9:$A$58,'Inputs &amp; Outputs'!$I$9:$I$58)</f>
        <v>313579984.25861222</v>
      </c>
      <c r="AD154" s="7">
        <f>'No. policies'!AE154*LOOKUP(AE$1,'Inputs &amp; Outputs'!$A$9:$A$58,'Inputs &amp; Outputs'!$I$9:$I$58)</f>
        <v>266250898.0983777</v>
      </c>
      <c r="AE154" s="7">
        <f>'No. policies'!AF154*LOOKUP(AF$1,'Inputs &amp; Outputs'!$A$9:$A$58,'Inputs &amp; Outputs'!$I$9:$I$58)</f>
        <v>221857923.20162696</v>
      </c>
      <c r="AF154" s="7">
        <f>'No. policies'!AG154*LOOKUP(AG$1,'Inputs &amp; Outputs'!$A$9:$A$58,'Inputs &amp; Outputs'!$I$9:$I$58)</f>
        <v>182518374.43928018</v>
      </c>
      <c r="AG154" s="7">
        <f>'No. policies'!AH154*LOOKUP(AH$1,'Inputs &amp; Outputs'!$A$9:$A$58,'Inputs &amp; Outputs'!$I$9:$I$58)</f>
        <v>145627526.26213342</v>
      </c>
      <c r="AH154" s="7">
        <f>'No. policies'!AI154*LOOKUP(AI$1,'Inputs &amp; Outputs'!$A$9:$A$58,'Inputs &amp; Outputs'!$I$9:$I$58)</f>
        <v>114165336.05630584</v>
      </c>
      <c r="AI154" s="7">
        <f>'No. policies'!AJ154*LOOKUP(AJ$1,'Inputs &amp; Outputs'!$A$9:$A$58,'Inputs &amp; Outputs'!$I$9:$I$58)</f>
        <v>88734998.723088413</v>
      </c>
      <c r="AJ154" s="7">
        <f>'No. policies'!AK154*LOOKUP(AK$1,'Inputs &amp; Outputs'!$A$9:$A$58,'Inputs &amp; Outputs'!$I$9:$I$58)</f>
        <v>67661882.651813805</v>
      </c>
      <c r="AK154" s="7">
        <f>'No. policies'!AL154*LOOKUP(AL$1,'Inputs &amp; Outputs'!$A$9:$A$58,'Inputs &amp; Outputs'!$I$9:$I$58)</f>
        <v>51455452.305703275</v>
      </c>
      <c r="AL154" s="7">
        <f>'No. policies'!AM154*LOOKUP(AM$1,'Inputs &amp; Outputs'!$A$9:$A$58,'Inputs &amp; Outputs'!$I$9:$I$58)</f>
        <v>37850949.777380623</v>
      </c>
      <c r="AM154" s="7">
        <f>'No. policies'!AN154*LOOKUP(AN$1,'Inputs &amp; Outputs'!$A$9:$A$58,'Inputs &amp; Outputs'!$I$9:$I$58)</f>
        <v>26722963.972492304</v>
      </c>
      <c r="AN154" s="7">
        <f>'No. policies'!AO154*LOOKUP(AO$1,'Inputs &amp; Outputs'!$A$9:$A$58,'Inputs &amp; Outputs'!$I$9:$I$58)</f>
        <v>19682515.579966813</v>
      </c>
      <c r="AO154" s="7">
        <f>'No. policies'!AP154*LOOKUP(AP$1,'Inputs &amp; Outputs'!$A$9:$A$58,'Inputs &amp; Outputs'!$I$9:$I$58)</f>
        <v>14078679.062976032</v>
      </c>
      <c r="AP154" s="7">
        <f>'No. policies'!AQ154*LOOKUP(AQ$1,'Inputs &amp; Outputs'!$A$9:$A$58,'Inputs &amp; Outputs'!$I$9:$I$58)</f>
        <v>9838964.6116019506</v>
      </c>
      <c r="AQ154" s="7">
        <f>'No. policies'!AR154*LOOKUP(AR$1,'Inputs &amp; Outputs'!$A$9:$A$58,'Inputs &amp; Outputs'!$I$9:$I$58)</f>
        <v>5985100.3410739051</v>
      </c>
      <c r="AR154" s="7">
        <f>'No. policies'!AS154*LOOKUP(AS$1,'Inputs &amp; Outputs'!$A$9:$A$58,'Inputs &amp; Outputs'!$I$9:$I$58)</f>
        <v>4155871.9380588396</v>
      </c>
      <c r="AS154" s="7">
        <f>'No. policies'!AT154*LOOKUP(AT$1,'Inputs &amp; Outputs'!$A$9:$A$58,'Inputs &amp; Outputs'!$I$9:$I$58)</f>
        <v>2668971.0461041653</v>
      </c>
      <c r="AT154" s="7">
        <f>'No. policies'!AU154*LOOKUP(AU$1,'Inputs &amp; Outputs'!$A$9:$A$58,'Inputs &amp; Outputs'!$I$9:$I$58)</f>
        <v>1601523.7920050258</v>
      </c>
      <c r="AU154" s="7">
        <f>'No. policies'!AV154*LOOKUP(AV$1,'Inputs &amp; Outputs'!$A$9:$A$58,'Inputs &amp; Outputs'!$I$9:$I$58)</f>
        <v>897916.47865694575</v>
      </c>
      <c r="AV154" s="7">
        <f>'No. policies'!AW154*LOOKUP(AW$1,'Inputs &amp; Outputs'!$A$9:$A$58,'Inputs &amp; Outputs'!$I$9:$I$58)</f>
        <v>540763.98503830237</v>
      </c>
      <c r="AW154" s="7">
        <f>'No. policies'!AX154*LOOKUP(AX$1,'Inputs &amp; Outputs'!$A$9:$A$58,'Inputs &amp; Outputs'!$I$9:$I$58)</f>
        <v>195903.03124999997</v>
      </c>
      <c r="AX154" s="7">
        <f>'No. policies'!AY154*LOOKUP(AY$1,'Inputs &amp; Outputs'!$A$9:$A$58,'Inputs &amp; Outputs'!$I$9:$I$58)</f>
        <v>75000</v>
      </c>
      <c r="AY154" s="7">
        <f>'No. policies'!AZ154*LOOKUP(AZ$1,'Inputs &amp; Outputs'!$A$9:$A$58,'Inputs &amp; Outputs'!$I$9:$I$58)</f>
        <v>0</v>
      </c>
      <c r="AZ154" s="7">
        <f>'No. policies'!BA154*LOOKUP(BA$1,'Inputs &amp; Outputs'!$A$9:$A$58,'Inputs &amp; Outputs'!$I$9:$I$58)</f>
        <v>0</v>
      </c>
      <c r="BA154" s="7">
        <f>'No. policies'!BB154*LOOKUP(BB$1,'Inputs &amp; Outputs'!$A$9:$A$58,'Inputs &amp; Outputs'!$I$9:$I$58)</f>
        <v>0</v>
      </c>
      <c r="BB154" s="7">
        <f>'No. policies'!BC154*LOOKUP(BC$1,'Inputs &amp; Outputs'!$A$9:$A$58,'Inputs &amp; Outputs'!$I$9:$I$58)</f>
        <v>0</v>
      </c>
      <c r="BC154" s="7">
        <f>'No. policies'!BD154*LOOKUP(BD$1,'Inputs &amp; Outputs'!$A$9:$A$58,'Inputs &amp; Outputs'!$I$9:$I$58)</f>
        <v>0</v>
      </c>
      <c r="BD154" s="7">
        <f>'No. policies'!BE154*LOOKUP(BE$1,'Inputs &amp; Outputs'!$A$9:$A$58,'Inputs &amp; Outputs'!$I$9:$I$58)</f>
        <v>0</v>
      </c>
      <c r="BE154" s="7">
        <f>'No. policies'!BF154*LOOKUP(BF$1,'Inputs &amp; Outputs'!$A$9:$A$58,'Inputs &amp; Outputs'!$I$9:$I$58)</f>
        <v>0</v>
      </c>
      <c r="BF154" s="7">
        <f>'No. policies'!BG154*LOOKUP(BG$1,'Inputs &amp; Outputs'!$A$9:$A$58,'Inputs &amp; Outputs'!$I$9:$I$58)</f>
        <v>0</v>
      </c>
      <c r="BG154" s="7">
        <f>'No. policies'!BH154*LOOKUP(BH$1,'Inputs &amp; Outputs'!$A$9:$A$58,'Inputs &amp; Outputs'!$I$9:$I$58)</f>
        <v>0</v>
      </c>
      <c r="BH154" s="7">
        <f>'No. policies'!BI154*LOOKUP(BI$1,'Inputs &amp; Outputs'!$A$9:$A$58,'Inputs &amp; Outputs'!$I$9:$I$58)</f>
        <v>0</v>
      </c>
      <c r="BI154" s="7">
        <f>'No. policies'!BJ154*LOOKUP(BJ$1,'Inputs &amp; Outputs'!$A$9:$A$58,'Inputs &amp; Outputs'!$I$9:$I$58)</f>
        <v>0</v>
      </c>
      <c r="BJ154" s="7">
        <f>'No. policies'!BK154*LOOKUP(BK$1,'Inputs &amp; Outputs'!$A$9:$A$58,'Inputs &amp; Outputs'!$I$9:$I$58)</f>
        <v>0</v>
      </c>
      <c r="BK154" s="7">
        <f>'No. policies'!BL154*LOOKUP(BL$1,'Inputs &amp; Outputs'!$A$9:$A$58,'Inputs &amp; Outputs'!$I$9:$I$58)</f>
        <v>0</v>
      </c>
      <c r="BL154" s="7">
        <f>'No. policies'!BM154*LOOKUP(BM$1,'Inputs &amp; Outputs'!$A$9:$A$58,'Inputs &amp; Outputs'!$I$9:$I$58)</f>
        <v>0</v>
      </c>
      <c r="BM154" s="7">
        <f>'No. policies'!BN154*LOOKUP(BN$1,'Inputs &amp; Outputs'!$A$9:$A$58,'Inputs &amp; Outputs'!$I$9:$I$58)</f>
        <v>0</v>
      </c>
      <c r="BN154" s="7">
        <f>'No. policies'!BO154*LOOKUP(BO$1,'Inputs &amp; Outputs'!$A$9:$A$58,'Inputs &amp; Outputs'!$I$9:$I$58)</f>
        <v>0</v>
      </c>
      <c r="BO154" s="7">
        <f>'No. policies'!BP154*LOOKUP(BP$1,'Inputs &amp; Outputs'!$A$9:$A$58,'Inputs &amp; Outputs'!$I$9:$I$58)</f>
        <v>0</v>
      </c>
      <c r="BP154" s="7">
        <f>'No. policies'!BQ154*LOOKUP(BQ$1,'Inputs &amp; Outputs'!$A$9:$A$58,'Inputs &amp; Outputs'!$I$9:$I$58)</f>
        <v>0</v>
      </c>
      <c r="BQ154" s="7">
        <f>'No. policies'!BR154*LOOKUP(BR$1,'Inputs &amp; Outputs'!$A$9:$A$58,'Inputs &amp; Outputs'!$I$9:$I$58)</f>
        <v>0</v>
      </c>
      <c r="BR154" s="7">
        <f>'No. policies'!BS154*LOOKUP(BS$1,'Inputs &amp; Outputs'!$A$9:$A$58,'Inputs &amp; Outputs'!$I$9:$I$58)</f>
        <v>0</v>
      </c>
      <c r="BS154" s="7">
        <f>'No. policies'!BT154*LOOKUP(BT$1,'Inputs &amp; Outputs'!$A$9:$A$58,'Inputs &amp; Outputs'!$I$9:$I$58)</f>
        <v>0</v>
      </c>
      <c r="BT154" s="7">
        <f>'No. policies'!BU154*LOOKUP(BU$1,'Inputs &amp; Outputs'!$A$9:$A$58,'Inputs &amp; Outputs'!$I$9:$I$58)</f>
        <v>0</v>
      </c>
    </row>
    <row r="155" spans="1:72" x14ac:dyDescent="0.25">
      <c r="A155" s="1">
        <v>154</v>
      </c>
      <c r="B155" s="7">
        <f>'No. policies'!C155*LOOKUP(C$1,'Inputs &amp; Outputs'!$A$9:$A$58,'Inputs &amp; Outputs'!$I$9:$I$58)</f>
        <v>1906176690.9423308</v>
      </c>
      <c r="C155" s="7">
        <f>'No. policies'!D155*LOOKUP(D$1,'Inputs &amp; Outputs'!$A$9:$A$58,'Inputs &amp; Outputs'!$I$9:$I$58)</f>
        <v>1860592306.5618734</v>
      </c>
      <c r="D155" s="7">
        <f>'No. policies'!E155*LOOKUP(E$1,'Inputs &amp; Outputs'!$A$9:$A$58,'Inputs &amp; Outputs'!$I$9:$I$58)</f>
        <v>1811221060.7123711</v>
      </c>
      <c r="E155" s="7">
        <f>'No. policies'!F155*LOOKUP(F$1,'Inputs &amp; Outputs'!$A$9:$A$58,'Inputs &amp; Outputs'!$I$9:$I$58)</f>
        <v>1758612396.8654959</v>
      </c>
      <c r="F155" s="7">
        <f>'No. policies'!G155*LOOKUP(G$1,'Inputs &amp; Outputs'!$A$9:$A$58,'Inputs &amp; Outputs'!$I$9:$I$58)</f>
        <v>1706454006.7478633</v>
      </c>
      <c r="G155" s="7">
        <f>'No. policies'!H155*LOOKUP(H$1,'Inputs &amp; Outputs'!$A$9:$A$58,'Inputs &amp; Outputs'!$I$9:$I$58)</f>
        <v>1652657845.0796902</v>
      </c>
      <c r="H155" s="7">
        <f>'No. policies'!I155*LOOKUP(I$1,'Inputs &amp; Outputs'!$A$9:$A$58,'Inputs &amp; Outputs'!$I$9:$I$58)</f>
        <v>1598344033.4225945</v>
      </c>
      <c r="I155" s="7">
        <f>'No. policies'!J155*LOOKUP(J$1,'Inputs &amp; Outputs'!$A$9:$A$58,'Inputs &amp; Outputs'!$I$9:$I$58)</f>
        <v>1541639629.6686373</v>
      </c>
      <c r="J155" s="7">
        <f>'No. policies'!K155*LOOKUP(K$1,'Inputs &amp; Outputs'!$A$9:$A$58,'Inputs &amp; Outputs'!$I$9:$I$58)</f>
        <v>1485904758.4048715</v>
      </c>
      <c r="K155" s="7">
        <f>'No. policies'!L155*LOOKUP(L$1,'Inputs &amp; Outputs'!$A$9:$A$58,'Inputs &amp; Outputs'!$I$9:$I$58)</f>
        <v>1428377680.2579601</v>
      </c>
      <c r="L155" s="7">
        <f>'No. policies'!M155*LOOKUP(M$1,'Inputs &amp; Outputs'!$A$9:$A$58,'Inputs &amp; Outputs'!$I$9:$I$58)</f>
        <v>1370747421.767879</v>
      </c>
      <c r="M155" s="7">
        <f>'No. policies'!N155*LOOKUP(N$1,'Inputs &amp; Outputs'!$A$9:$A$58,'Inputs &amp; Outputs'!$I$9:$I$58)</f>
        <v>1312528028.3315725</v>
      </c>
      <c r="N155" s="7">
        <f>'No. policies'!O155*LOOKUP(O$1,'Inputs &amp; Outputs'!$A$9:$A$58,'Inputs &amp; Outputs'!$I$9:$I$58)</f>
        <v>1248150364.9459531</v>
      </c>
      <c r="O155" s="7">
        <f>'No. policies'!P155*LOOKUP(P$1,'Inputs &amp; Outputs'!$A$9:$A$58,'Inputs &amp; Outputs'!$I$9:$I$58)</f>
        <v>1185463653.7211204</v>
      </c>
      <c r="P155" s="7">
        <f>'No. policies'!Q155*LOOKUP(Q$1,'Inputs &amp; Outputs'!$A$9:$A$58,'Inputs &amp; Outputs'!$I$9:$I$58)</f>
        <v>1121152821.3293853</v>
      </c>
      <c r="Q155" s="7">
        <f>'No. policies'!R155*LOOKUP(R$1,'Inputs &amp; Outputs'!$A$9:$A$58,'Inputs &amp; Outputs'!$I$9:$I$58)</f>
        <v>1054122956.9396765</v>
      </c>
      <c r="R155" s="7">
        <f>'No. policies'!S155*LOOKUP(S$1,'Inputs &amp; Outputs'!$A$9:$A$58,'Inputs &amp; Outputs'!$I$9:$I$58)</f>
        <v>993642588.26295924</v>
      </c>
      <c r="S155" s="7">
        <f>'No. policies'!T155*LOOKUP(T$1,'Inputs &amp; Outputs'!$A$9:$A$58,'Inputs &amp; Outputs'!$I$9:$I$58)</f>
        <v>925964681.45807552</v>
      </c>
      <c r="T155" s="7">
        <f>'No. policies'!U155*LOOKUP(U$1,'Inputs &amp; Outputs'!$A$9:$A$58,'Inputs &amp; Outputs'!$I$9:$I$58)</f>
        <v>862026338.2613728</v>
      </c>
      <c r="U155" s="7">
        <f>'No. policies'!V155*LOOKUP(V$1,'Inputs &amp; Outputs'!$A$9:$A$58,'Inputs &amp; Outputs'!$I$9:$I$58)</f>
        <v>793861206.65610766</v>
      </c>
      <c r="V155" s="7">
        <f>'No. policies'!W155*LOOKUP(W$1,'Inputs &amp; Outputs'!$A$9:$A$58,'Inputs &amp; Outputs'!$I$9:$I$58)</f>
        <v>725670829.82177019</v>
      </c>
      <c r="W155" s="7">
        <f>'No. policies'!X155*LOOKUP(X$1,'Inputs &amp; Outputs'!$A$9:$A$58,'Inputs &amp; Outputs'!$I$9:$I$58)</f>
        <v>658841762.34754741</v>
      </c>
      <c r="X155" s="7">
        <f>'No. policies'!Y155*LOOKUP(Y$1,'Inputs &amp; Outputs'!$A$9:$A$58,'Inputs &amp; Outputs'!$I$9:$I$58)</f>
        <v>593894600.92893171</v>
      </c>
      <c r="Y155" s="7">
        <f>'No. policies'!Z155*LOOKUP(Z$1,'Inputs &amp; Outputs'!$A$9:$A$58,'Inputs &amp; Outputs'!$I$9:$I$58)</f>
        <v>532072352.23426276</v>
      </c>
      <c r="Z155" s="7">
        <f>'No. policies'!AA155*LOOKUP(AA$1,'Inputs &amp; Outputs'!$A$9:$A$58,'Inputs &amp; Outputs'!$I$9:$I$58)</f>
        <v>472040536.15891623</v>
      </c>
      <c r="AA155" s="7">
        <f>'No. policies'!AB155*LOOKUP(AB$1,'Inputs &amp; Outputs'!$A$9:$A$58,'Inputs &amp; Outputs'!$I$9:$I$58)</f>
        <v>413774288.61293221</v>
      </c>
      <c r="AB155" s="7">
        <f>'No. policies'!AC155*LOOKUP(AC$1,'Inputs &amp; Outputs'!$A$9:$A$58,'Inputs &amp; Outputs'!$I$9:$I$58)</f>
        <v>359067606.28033203</v>
      </c>
      <c r="AC155" s="7">
        <f>'No. policies'!AD155*LOOKUP(AD$1,'Inputs &amp; Outputs'!$A$9:$A$58,'Inputs &amp; Outputs'!$I$9:$I$58)</f>
        <v>308207664.23034549</v>
      </c>
      <c r="AD155" s="7">
        <f>'No. policies'!AE155*LOOKUP(AE$1,'Inputs &amp; Outputs'!$A$9:$A$58,'Inputs &amp; Outputs'!$I$9:$I$58)</f>
        <v>262131380.94538978</v>
      </c>
      <c r="AE155" s="7">
        <f>'No. policies'!AF155*LOOKUP(AF$1,'Inputs &amp; Outputs'!$A$9:$A$58,'Inputs &amp; Outputs'!$I$9:$I$58)</f>
        <v>218942708.08026439</v>
      </c>
      <c r="AF155" s="7">
        <f>'No. policies'!AG155*LOOKUP(AG$1,'Inputs &amp; Outputs'!$A$9:$A$58,'Inputs &amp; Outputs'!$I$9:$I$58)</f>
        <v>182145697.81970021</v>
      </c>
      <c r="AG155" s="7">
        <f>'No. policies'!AH155*LOOKUP(AH$1,'Inputs &amp; Outputs'!$A$9:$A$58,'Inputs &amp; Outputs'!$I$9:$I$58)</f>
        <v>148909759.9501293</v>
      </c>
      <c r="AH155" s="7">
        <f>'No. policies'!AI155*LOOKUP(AI$1,'Inputs &amp; Outputs'!$A$9:$A$58,'Inputs &amp; Outputs'!$I$9:$I$58)</f>
        <v>118815328.67657673</v>
      </c>
      <c r="AI155" s="7">
        <f>'No. policies'!AJ155*LOOKUP(AJ$1,'Inputs &amp; Outputs'!$A$9:$A$58,'Inputs &amp; Outputs'!$I$9:$I$58)</f>
        <v>93134465.046333969</v>
      </c>
      <c r="AJ155" s="7">
        <f>'No. policies'!AK155*LOOKUP(AK$1,'Inputs &amp; Outputs'!$A$9:$A$58,'Inputs &amp; Outputs'!$I$9:$I$58)</f>
        <v>71764710.068521932</v>
      </c>
      <c r="AK155" s="7">
        <f>'No. policies'!AL155*LOOKUP(AL$1,'Inputs &amp; Outputs'!$A$9:$A$58,'Inputs &amp; Outputs'!$I$9:$I$58)</f>
        <v>55098316.18575307</v>
      </c>
      <c r="AL155" s="7">
        <f>'No. policies'!AM155*LOOKUP(AM$1,'Inputs &amp; Outputs'!$A$9:$A$58,'Inputs &amp; Outputs'!$I$9:$I$58)</f>
        <v>40353996.45620741</v>
      </c>
      <c r="AM155" s="7">
        <f>'No. policies'!AN155*LOOKUP(AN$1,'Inputs &amp; Outputs'!$A$9:$A$58,'Inputs &amp; Outputs'!$I$9:$I$58)</f>
        <v>28849307.34234653</v>
      </c>
      <c r="AN155" s="7">
        <f>'No. policies'!AO155*LOOKUP(AO$1,'Inputs &amp; Outputs'!$A$9:$A$58,'Inputs &amp; Outputs'!$I$9:$I$58)</f>
        <v>21526056.984151032</v>
      </c>
      <c r="AO155" s="7">
        <f>'No. policies'!AP155*LOOKUP(AP$1,'Inputs &amp; Outputs'!$A$9:$A$58,'Inputs &amp; Outputs'!$I$9:$I$58)</f>
        <v>14795411.815272994</v>
      </c>
      <c r="AP155" s="7">
        <f>'No. policies'!AQ155*LOOKUP(AQ$1,'Inputs &amp; Outputs'!$A$9:$A$58,'Inputs &amp; Outputs'!$I$9:$I$58)</f>
        <v>9790734.3929176275</v>
      </c>
      <c r="AQ155" s="7">
        <f>'No. policies'!AR155*LOOKUP(AR$1,'Inputs &amp; Outputs'!$A$9:$A$58,'Inputs &amp; Outputs'!$I$9:$I$58)</f>
        <v>6574542.0413311832</v>
      </c>
      <c r="AR155" s="7">
        <f>'No. policies'!AS155*LOOKUP(AS$1,'Inputs &amp; Outputs'!$A$9:$A$58,'Inputs &amp; Outputs'!$I$9:$I$58)</f>
        <v>4240685.6510804482</v>
      </c>
      <c r="AS155" s="7">
        <f>'No. policies'!AT155*LOOKUP(AT$1,'Inputs &amp; Outputs'!$A$9:$A$58,'Inputs &amp; Outputs'!$I$9:$I$58)</f>
        <v>2982967.6397634791</v>
      </c>
      <c r="AT155" s="7">
        <f>'No. policies'!AU155*LOOKUP(AU$1,'Inputs &amp; Outputs'!$A$9:$A$58,'Inputs &amp; Outputs'!$I$9:$I$58)</f>
        <v>1530344.9568048026</v>
      </c>
      <c r="AU155" s="7">
        <f>'No. policies'!AV155*LOOKUP(AV$1,'Inputs &amp; Outputs'!$A$9:$A$58,'Inputs &amp; Outputs'!$I$9:$I$58)</f>
        <v>897916.47865694575</v>
      </c>
      <c r="AV155" s="7">
        <f>'No. policies'!AW155*LOOKUP(AW$1,'Inputs &amp; Outputs'!$A$9:$A$58,'Inputs &amp; Outputs'!$I$9:$I$58)</f>
        <v>467023.44162398844</v>
      </c>
      <c r="AW155" s="7">
        <f>'No. policies'!AX155*LOOKUP(AX$1,'Inputs &amp; Outputs'!$A$9:$A$58,'Inputs &amp; Outputs'!$I$9:$I$58)</f>
        <v>241111.42307692303</v>
      </c>
      <c r="AX155" s="7">
        <f>'No. policies'!AY155*LOOKUP(AY$1,'Inputs &amp; Outputs'!$A$9:$A$58,'Inputs &amp; Outputs'!$I$9:$I$58)</f>
        <v>125000</v>
      </c>
      <c r="AY155" s="7">
        <f>'No. policies'!AZ155*LOOKUP(AZ$1,'Inputs &amp; Outputs'!$A$9:$A$58,'Inputs &amp; Outputs'!$I$9:$I$58)</f>
        <v>0</v>
      </c>
      <c r="AZ155" s="7">
        <f>'No. policies'!BA155*LOOKUP(BA$1,'Inputs &amp; Outputs'!$A$9:$A$58,'Inputs &amp; Outputs'!$I$9:$I$58)</f>
        <v>0</v>
      </c>
      <c r="BA155" s="7">
        <f>'No. policies'!BB155*LOOKUP(BB$1,'Inputs &amp; Outputs'!$A$9:$A$58,'Inputs &amp; Outputs'!$I$9:$I$58)</f>
        <v>0</v>
      </c>
      <c r="BB155" s="7">
        <f>'No. policies'!BC155*LOOKUP(BC$1,'Inputs &amp; Outputs'!$A$9:$A$58,'Inputs &amp; Outputs'!$I$9:$I$58)</f>
        <v>0</v>
      </c>
      <c r="BC155" s="7">
        <f>'No. policies'!BD155*LOOKUP(BD$1,'Inputs &amp; Outputs'!$A$9:$A$58,'Inputs &amp; Outputs'!$I$9:$I$58)</f>
        <v>0</v>
      </c>
      <c r="BD155" s="7">
        <f>'No. policies'!BE155*LOOKUP(BE$1,'Inputs &amp; Outputs'!$A$9:$A$58,'Inputs &amp; Outputs'!$I$9:$I$58)</f>
        <v>0</v>
      </c>
      <c r="BE155" s="7">
        <f>'No. policies'!BF155*LOOKUP(BF$1,'Inputs &amp; Outputs'!$A$9:$A$58,'Inputs &amp; Outputs'!$I$9:$I$58)</f>
        <v>0</v>
      </c>
      <c r="BF155" s="7">
        <f>'No. policies'!BG155*LOOKUP(BG$1,'Inputs &amp; Outputs'!$A$9:$A$58,'Inputs &amp; Outputs'!$I$9:$I$58)</f>
        <v>0</v>
      </c>
      <c r="BG155" s="7">
        <f>'No. policies'!BH155*LOOKUP(BH$1,'Inputs &amp; Outputs'!$A$9:$A$58,'Inputs &amp; Outputs'!$I$9:$I$58)</f>
        <v>0</v>
      </c>
      <c r="BH155" s="7">
        <f>'No. policies'!BI155*LOOKUP(BI$1,'Inputs &amp; Outputs'!$A$9:$A$58,'Inputs &amp; Outputs'!$I$9:$I$58)</f>
        <v>0</v>
      </c>
      <c r="BI155" s="7">
        <f>'No. policies'!BJ155*LOOKUP(BJ$1,'Inputs &amp; Outputs'!$A$9:$A$58,'Inputs &amp; Outputs'!$I$9:$I$58)</f>
        <v>0</v>
      </c>
      <c r="BJ155" s="7">
        <f>'No. policies'!BK155*LOOKUP(BK$1,'Inputs &amp; Outputs'!$A$9:$A$58,'Inputs &amp; Outputs'!$I$9:$I$58)</f>
        <v>0</v>
      </c>
      <c r="BK155" s="7">
        <f>'No. policies'!BL155*LOOKUP(BL$1,'Inputs &amp; Outputs'!$A$9:$A$58,'Inputs &amp; Outputs'!$I$9:$I$58)</f>
        <v>0</v>
      </c>
      <c r="BL155" s="7">
        <f>'No. policies'!BM155*LOOKUP(BM$1,'Inputs &amp; Outputs'!$A$9:$A$58,'Inputs &amp; Outputs'!$I$9:$I$58)</f>
        <v>0</v>
      </c>
      <c r="BM155" s="7">
        <f>'No. policies'!BN155*LOOKUP(BN$1,'Inputs &amp; Outputs'!$A$9:$A$58,'Inputs &amp; Outputs'!$I$9:$I$58)</f>
        <v>0</v>
      </c>
      <c r="BN155" s="7">
        <f>'No. policies'!BO155*LOOKUP(BO$1,'Inputs &amp; Outputs'!$A$9:$A$58,'Inputs &amp; Outputs'!$I$9:$I$58)</f>
        <v>0</v>
      </c>
      <c r="BO155" s="7">
        <f>'No. policies'!BP155*LOOKUP(BP$1,'Inputs &amp; Outputs'!$A$9:$A$58,'Inputs &amp; Outputs'!$I$9:$I$58)</f>
        <v>0</v>
      </c>
      <c r="BP155" s="7">
        <f>'No. policies'!BQ155*LOOKUP(BQ$1,'Inputs &amp; Outputs'!$A$9:$A$58,'Inputs &amp; Outputs'!$I$9:$I$58)</f>
        <v>0</v>
      </c>
      <c r="BQ155" s="7">
        <f>'No. policies'!BR155*LOOKUP(BR$1,'Inputs &amp; Outputs'!$A$9:$A$58,'Inputs &amp; Outputs'!$I$9:$I$58)</f>
        <v>0</v>
      </c>
      <c r="BR155" s="7">
        <f>'No. policies'!BS155*LOOKUP(BS$1,'Inputs &amp; Outputs'!$A$9:$A$58,'Inputs &amp; Outputs'!$I$9:$I$58)</f>
        <v>0</v>
      </c>
      <c r="BS155" s="7">
        <f>'No. policies'!BT155*LOOKUP(BT$1,'Inputs &amp; Outputs'!$A$9:$A$58,'Inputs &amp; Outputs'!$I$9:$I$58)</f>
        <v>0</v>
      </c>
      <c r="BT155" s="7">
        <f>'No. policies'!BU155*LOOKUP(BU$1,'Inputs &amp; Outputs'!$A$9:$A$58,'Inputs &amp; Outputs'!$I$9:$I$58)</f>
        <v>0</v>
      </c>
    </row>
    <row r="156" spans="1:72" x14ac:dyDescent="0.25">
      <c r="A156" s="1">
        <v>155</v>
      </c>
      <c r="B156" s="7">
        <f>'No. policies'!C156*LOOKUP(C$1,'Inputs &amp; Outputs'!$A$9:$A$58,'Inputs &amp; Outputs'!$I$9:$I$58)</f>
        <v>1911921647.8167803</v>
      </c>
      <c r="C156" s="7">
        <f>'No. policies'!D156*LOOKUP(D$1,'Inputs &amp; Outputs'!$A$9:$A$58,'Inputs &amp; Outputs'!$I$9:$I$58)</f>
        <v>1862841662.5641646</v>
      </c>
      <c r="D156" s="7">
        <f>'No. policies'!E156*LOOKUP(E$1,'Inputs &amp; Outputs'!$A$9:$A$58,'Inputs &amp; Outputs'!$I$9:$I$58)</f>
        <v>1815253327.7975435</v>
      </c>
      <c r="E156" s="7">
        <f>'No. policies'!F156*LOOKUP(F$1,'Inputs &amp; Outputs'!$A$9:$A$58,'Inputs &amp; Outputs'!$I$9:$I$58)</f>
        <v>1765772870.7941012</v>
      </c>
      <c r="F156" s="7">
        <f>'No. policies'!G156*LOOKUP(G$1,'Inputs &amp; Outputs'!$A$9:$A$58,'Inputs &amp; Outputs'!$I$9:$I$58)</f>
        <v>1712391321.1389222</v>
      </c>
      <c r="G156" s="7">
        <f>'No. policies'!H156*LOOKUP(H$1,'Inputs &amp; Outputs'!$A$9:$A$58,'Inputs &amp; Outputs'!$I$9:$I$58)</f>
        <v>1658102054.5755262</v>
      </c>
      <c r="H156" s="7">
        <f>'No. policies'!I156*LOOKUP(I$1,'Inputs &amp; Outputs'!$A$9:$A$58,'Inputs &amp; Outputs'!$I$9:$I$58)</f>
        <v>1599006147.7694972</v>
      </c>
      <c r="I156" s="7">
        <f>'No. policies'!J156*LOOKUP(J$1,'Inputs &amp; Outputs'!$A$9:$A$58,'Inputs &amp; Outputs'!$I$9:$I$58)</f>
        <v>1544534425.5515952</v>
      </c>
      <c r="J156" s="7">
        <f>'No. policies'!K156*LOOKUP(K$1,'Inputs &amp; Outputs'!$A$9:$A$58,'Inputs &amp; Outputs'!$I$9:$I$58)</f>
        <v>1490897298.542309</v>
      </c>
      <c r="K156" s="7">
        <f>'No. policies'!L156*LOOKUP(L$1,'Inputs &amp; Outputs'!$A$9:$A$58,'Inputs &amp; Outputs'!$I$9:$I$58)</f>
        <v>1434724682.222712</v>
      </c>
      <c r="L156" s="7">
        <f>'No. policies'!M156*LOOKUP(M$1,'Inputs &amp; Outputs'!$A$9:$A$58,'Inputs &amp; Outputs'!$I$9:$I$58)</f>
        <v>1373670124.1597083</v>
      </c>
      <c r="M156" s="7">
        <f>'No. policies'!N156*LOOKUP(N$1,'Inputs &amp; Outputs'!$A$9:$A$58,'Inputs &amp; Outputs'!$I$9:$I$58)</f>
        <v>1313656599.2931647</v>
      </c>
      <c r="N156" s="7">
        <f>'No. policies'!O156*LOOKUP(O$1,'Inputs &amp; Outputs'!$A$9:$A$58,'Inputs &amp; Outputs'!$I$9:$I$58)</f>
        <v>1252772137.1533329</v>
      </c>
      <c r="O156" s="7">
        <f>'No. policies'!P156*LOOKUP(P$1,'Inputs &amp; Outputs'!$A$9:$A$58,'Inputs &amp; Outputs'!$I$9:$I$58)</f>
        <v>1189647027.8851118</v>
      </c>
      <c r="P156" s="7">
        <f>'No. policies'!Q156*LOOKUP(Q$1,'Inputs &amp; Outputs'!$A$9:$A$58,'Inputs &amp; Outputs'!$I$9:$I$58)</f>
        <v>1125920481.0440805</v>
      </c>
      <c r="Q156" s="7">
        <f>'No. policies'!R156*LOOKUP(R$1,'Inputs &amp; Outputs'!$A$9:$A$58,'Inputs &amp; Outputs'!$I$9:$I$58)</f>
        <v>1059409190.1406505</v>
      </c>
      <c r="R156" s="7">
        <f>'No. policies'!S156*LOOKUP(S$1,'Inputs &amp; Outputs'!$A$9:$A$58,'Inputs &amp; Outputs'!$I$9:$I$58)</f>
        <v>992035866.59101641</v>
      </c>
      <c r="S156" s="7">
        <f>'No. policies'!T156*LOOKUP(T$1,'Inputs &amp; Outputs'!$A$9:$A$58,'Inputs &amp; Outputs'!$I$9:$I$58)</f>
        <v>923996405.09219861</v>
      </c>
      <c r="T156" s="7">
        <f>'No. policies'!U156*LOOKUP(U$1,'Inputs &amp; Outputs'!$A$9:$A$58,'Inputs &amp; Outputs'!$I$9:$I$58)</f>
        <v>857662174.06091738</v>
      </c>
      <c r="U156" s="7">
        <f>'No. policies'!V156*LOOKUP(V$1,'Inputs &amp; Outputs'!$A$9:$A$58,'Inputs &amp; Outputs'!$I$9:$I$58)</f>
        <v>790119365.19580841</v>
      </c>
      <c r="V156" s="7">
        <f>'No. policies'!W156*LOOKUP(W$1,'Inputs &amp; Outputs'!$A$9:$A$58,'Inputs &amp; Outputs'!$I$9:$I$58)</f>
        <v>724926361.15819311</v>
      </c>
      <c r="W156" s="7">
        <f>'No. policies'!X156*LOOKUP(X$1,'Inputs &amp; Outputs'!$A$9:$A$58,'Inputs &amp; Outputs'!$I$9:$I$58)</f>
        <v>658841762.34754741</v>
      </c>
      <c r="X156" s="7">
        <f>'No. policies'!Y156*LOOKUP(Y$1,'Inputs &amp; Outputs'!$A$9:$A$58,'Inputs &amp; Outputs'!$I$9:$I$58)</f>
        <v>590432139.34661424</v>
      </c>
      <c r="Y156" s="7">
        <f>'No. policies'!Z156*LOOKUP(Z$1,'Inputs &amp; Outputs'!$A$9:$A$58,'Inputs &amp; Outputs'!$I$9:$I$58)</f>
        <v>526352806.32122737</v>
      </c>
      <c r="Z156" s="7">
        <f>'No. policies'!AA156*LOOKUP(AA$1,'Inputs &amp; Outputs'!$A$9:$A$58,'Inputs &amp; Outputs'!$I$9:$I$58)</f>
        <v>466546649.36748016</v>
      </c>
      <c r="AA156" s="7">
        <f>'No. policies'!AB156*LOOKUP(AB$1,'Inputs &amp; Outputs'!$A$9:$A$58,'Inputs &amp; Outputs'!$I$9:$I$58)</f>
        <v>408647642.71554339</v>
      </c>
      <c r="AB156" s="7">
        <f>'No. policies'!AC156*LOOKUP(AC$1,'Inputs &amp; Outputs'!$A$9:$A$58,'Inputs &amp; Outputs'!$I$9:$I$58)</f>
        <v>355926706.99516469</v>
      </c>
      <c r="AC156" s="7">
        <f>'No. policies'!AD156*LOOKUP(AD$1,'Inputs &amp; Outputs'!$A$9:$A$58,'Inputs &amp; Outputs'!$I$9:$I$58)</f>
        <v>304937556.38705271</v>
      </c>
      <c r="AD156" s="7">
        <f>'No. policies'!AE156*LOOKUP(AE$1,'Inputs &amp; Outputs'!$A$9:$A$58,'Inputs &amp; Outputs'!$I$9:$I$58)</f>
        <v>256494146.9465642</v>
      </c>
      <c r="AE156" s="7">
        <f>'No. policies'!AF156*LOOKUP(AF$1,'Inputs &amp; Outputs'!$A$9:$A$58,'Inputs &amp; Outputs'!$I$9:$I$58)</f>
        <v>215223295.6840432</v>
      </c>
      <c r="AF156" s="7">
        <f>'No. policies'!AG156*LOOKUP(AG$1,'Inputs &amp; Outputs'!$A$9:$A$58,'Inputs &amp; Outputs'!$I$9:$I$58)</f>
        <v>177766747.53963581</v>
      </c>
      <c r="AG156" s="7">
        <f>'No. policies'!AH156*LOOKUP(AH$1,'Inputs &amp; Outputs'!$A$9:$A$58,'Inputs &amp; Outputs'!$I$9:$I$58)</f>
        <v>141567921.43750691</v>
      </c>
      <c r="AH156" s="7">
        <f>'No. policies'!AI156*LOOKUP(AI$1,'Inputs &amp; Outputs'!$A$9:$A$58,'Inputs &amp; Outputs'!$I$9:$I$58)</f>
        <v>110317066.30159891</v>
      </c>
      <c r="AI156" s="7">
        <f>'No. policies'!AJ156*LOOKUP(AJ$1,'Inputs &amp; Outputs'!$A$9:$A$58,'Inputs &amp; Outputs'!$I$9:$I$58)</f>
        <v>85901444.142014995</v>
      </c>
      <c r="AJ156" s="7">
        <f>'No. policies'!AK156*LOOKUP(AK$1,'Inputs &amp; Outputs'!$A$9:$A$58,'Inputs &amp; Outputs'!$I$9:$I$58)</f>
        <v>64949844.189921983</v>
      </c>
      <c r="AK156" s="7">
        <f>'No. policies'!AL156*LOOKUP(AL$1,'Inputs &amp; Outputs'!$A$9:$A$58,'Inputs &amp; Outputs'!$I$9:$I$58)</f>
        <v>47942690.707083836</v>
      </c>
      <c r="AL156" s="7">
        <f>'No. policies'!AM156*LOOKUP(AM$1,'Inputs &amp; Outputs'!$A$9:$A$58,'Inputs &amp; Outputs'!$I$9:$I$58)</f>
        <v>34493204.23261299</v>
      </c>
      <c r="AM156" s="7">
        <f>'No. policies'!AN156*LOOKUP(AN$1,'Inputs &amp; Outputs'!$A$9:$A$58,'Inputs &amp; Outputs'!$I$9:$I$58)</f>
        <v>24251808.164283339</v>
      </c>
      <c r="AN156" s="7">
        <f>'No. policies'!AO156*LOOKUP(AO$1,'Inputs &amp; Outputs'!$A$9:$A$58,'Inputs &amp; Outputs'!$I$9:$I$58)</f>
        <v>18001639.59379885</v>
      </c>
      <c r="AO156" s="7">
        <f>'No. policies'!AP156*LOOKUP(AP$1,'Inputs &amp; Outputs'!$A$9:$A$58,'Inputs &amp; Outputs'!$I$9:$I$58)</f>
        <v>12849994.344752669</v>
      </c>
      <c r="AP156" s="7">
        <f>'No. policies'!AQ156*LOOKUP(AQ$1,'Inputs &amp; Outputs'!$A$9:$A$58,'Inputs &amp; Outputs'!$I$9:$I$58)</f>
        <v>8777899.800546838</v>
      </c>
      <c r="AQ156" s="7">
        <f>'No. policies'!AR156*LOOKUP(AR$1,'Inputs &amp; Outputs'!$A$9:$A$58,'Inputs &amp; Outputs'!$I$9:$I$58)</f>
        <v>6393175.3643289432</v>
      </c>
      <c r="AR156" s="7">
        <f>'No. policies'!AS156*LOOKUP(AS$1,'Inputs &amp; Outputs'!$A$9:$A$58,'Inputs &amp; Outputs'!$I$9:$I$58)</f>
        <v>4410313.0771236662</v>
      </c>
      <c r="AS156" s="7">
        <f>'No. policies'!AT156*LOOKUP(AT$1,'Inputs &amp; Outputs'!$A$9:$A$58,'Inputs &amp; Outputs'!$I$9:$I$58)</f>
        <v>2629721.4718967513</v>
      </c>
      <c r="AT156" s="7">
        <f>'No. policies'!AU156*LOOKUP(AU$1,'Inputs &amp; Outputs'!$A$9:$A$58,'Inputs &amp; Outputs'!$I$9:$I$58)</f>
        <v>1921828.5504060311</v>
      </c>
      <c r="AU156" s="7">
        <f>'No. policies'!AV156*LOOKUP(AV$1,'Inputs &amp; Outputs'!$A$9:$A$58,'Inputs &amp; Outputs'!$I$9:$I$58)</f>
        <v>1052729.6646322813</v>
      </c>
      <c r="AV156" s="7">
        <f>'No. policies'!AW156*LOOKUP(AW$1,'Inputs &amp; Outputs'!$A$9:$A$58,'Inputs &amp; Outputs'!$I$9:$I$58)</f>
        <v>540763.98503830237</v>
      </c>
      <c r="AW156" s="7">
        <f>'No. policies'!AX156*LOOKUP(AX$1,'Inputs &amp; Outputs'!$A$9:$A$58,'Inputs &amp; Outputs'!$I$9:$I$58)</f>
        <v>150694.63942307691</v>
      </c>
      <c r="AX156" s="7">
        <f>'No. policies'!AY156*LOOKUP(AY$1,'Inputs &amp; Outputs'!$A$9:$A$58,'Inputs &amp; Outputs'!$I$9:$I$58)</f>
        <v>175000</v>
      </c>
      <c r="AY156" s="7">
        <f>'No. policies'!AZ156*LOOKUP(AZ$1,'Inputs &amp; Outputs'!$A$9:$A$58,'Inputs &amp; Outputs'!$I$9:$I$58)</f>
        <v>0</v>
      </c>
      <c r="AZ156" s="7">
        <f>'No. policies'!BA156*LOOKUP(BA$1,'Inputs &amp; Outputs'!$A$9:$A$58,'Inputs &amp; Outputs'!$I$9:$I$58)</f>
        <v>0</v>
      </c>
      <c r="BA156" s="7">
        <f>'No. policies'!BB156*LOOKUP(BB$1,'Inputs &amp; Outputs'!$A$9:$A$58,'Inputs &amp; Outputs'!$I$9:$I$58)</f>
        <v>0</v>
      </c>
      <c r="BB156" s="7">
        <f>'No. policies'!BC156*LOOKUP(BC$1,'Inputs &amp; Outputs'!$A$9:$A$58,'Inputs &amp; Outputs'!$I$9:$I$58)</f>
        <v>0</v>
      </c>
      <c r="BC156" s="7">
        <f>'No. policies'!BD156*LOOKUP(BD$1,'Inputs &amp; Outputs'!$A$9:$A$58,'Inputs &amp; Outputs'!$I$9:$I$58)</f>
        <v>0</v>
      </c>
      <c r="BD156" s="7">
        <f>'No. policies'!BE156*LOOKUP(BE$1,'Inputs &amp; Outputs'!$A$9:$A$58,'Inputs &amp; Outputs'!$I$9:$I$58)</f>
        <v>0</v>
      </c>
      <c r="BE156" s="7">
        <f>'No. policies'!BF156*LOOKUP(BF$1,'Inputs &amp; Outputs'!$A$9:$A$58,'Inputs &amp; Outputs'!$I$9:$I$58)</f>
        <v>0</v>
      </c>
      <c r="BF156" s="7">
        <f>'No. policies'!BG156*LOOKUP(BG$1,'Inputs &amp; Outputs'!$A$9:$A$58,'Inputs &amp; Outputs'!$I$9:$I$58)</f>
        <v>0</v>
      </c>
      <c r="BG156" s="7">
        <f>'No. policies'!BH156*LOOKUP(BH$1,'Inputs &amp; Outputs'!$A$9:$A$58,'Inputs &amp; Outputs'!$I$9:$I$58)</f>
        <v>0</v>
      </c>
      <c r="BH156" s="7">
        <f>'No. policies'!BI156*LOOKUP(BI$1,'Inputs &amp; Outputs'!$A$9:$A$58,'Inputs &amp; Outputs'!$I$9:$I$58)</f>
        <v>0</v>
      </c>
      <c r="BI156" s="7">
        <f>'No. policies'!BJ156*LOOKUP(BJ$1,'Inputs &amp; Outputs'!$A$9:$A$58,'Inputs &amp; Outputs'!$I$9:$I$58)</f>
        <v>0</v>
      </c>
      <c r="BJ156" s="7">
        <f>'No. policies'!BK156*LOOKUP(BK$1,'Inputs &amp; Outputs'!$A$9:$A$58,'Inputs &amp; Outputs'!$I$9:$I$58)</f>
        <v>0</v>
      </c>
      <c r="BK156" s="7">
        <f>'No. policies'!BL156*LOOKUP(BL$1,'Inputs &amp; Outputs'!$A$9:$A$58,'Inputs &amp; Outputs'!$I$9:$I$58)</f>
        <v>0</v>
      </c>
      <c r="BL156" s="7">
        <f>'No. policies'!BM156*LOOKUP(BM$1,'Inputs &amp; Outputs'!$A$9:$A$58,'Inputs &amp; Outputs'!$I$9:$I$58)</f>
        <v>0</v>
      </c>
      <c r="BM156" s="7">
        <f>'No. policies'!BN156*LOOKUP(BN$1,'Inputs &amp; Outputs'!$A$9:$A$58,'Inputs &amp; Outputs'!$I$9:$I$58)</f>
        <v>0</v>
      </c>
      <c r="BN156" s="7">
        <f>'No. policies'!BO156*LOOKUP(BO$1,'Inputs &amp; Outputs'!$A$9:$A$58,'Inputs &amp; Outputs'!$I$9:$I$58)</f>
        <v>0</v>
      </c>
      <c r="BO156" s="7">
        <f>'No. policies'!BP156*LOOKUP(BP$1,'Inputs &amp; Outputs'!$A$9:$A$58,'Inputs &amp; Outputs'!$I$9:$I$58)</f>
        <v>0</v>
      </c>
      <c r="BP156" s="7">
        <f>'No. policies'!BQ156*LOOKUP(BQ$1,'Inputs &amp; Outputs'!$A$9:$A$58,'Inputs &amp; Outputs'!$I$9:$I$58)</f>
        <v>0</v>
      </c>
      <c r="BQ156" s="7">
        <f>'No. policies'!BR156*LOOKUP(BR$1,'Inputs &amp; Outputs'!$A$9:$A$58,'Inputs &amp; Outputs'!$I$9:$I$58)</f>
        <v>0</v>
      </c>
      <c r="BR156" s="7">
        <f>'No. policies'!BS156*LOOKUP(BS$1,'Inputs &amp; Outputs'!$A$9:$A$58,'Inputs &amp; Outputs'!$I$9:$I$58)</f>
        <v>0</v>
      </c>
      <c r="BS156" s="7">
        <f>'No. policies'!BT156*LOOKUP(BT$1,'Inputs &amp; Outputs'!$A$9:$A$58,'Inputs &amp; Outputs'!$I$9:$I$58)</f>
        <v>0</v>
      </c>
      <c r="BT156" s="7">
        <f>'No. policies'!BU156*LOOKUP(BU$1,'Inputs &amp; Outputs'!$A$9:$A$58,'Inputs &amp; Outputs'!$I$9:$I$58)</f>
        <v>0</v>
      </c>
    </row>
    <row r="157" spans="1:72" x14ac:dyDescent="0.25">
      <c r="A157" s="1">
        <v>156</v>
      </c>
      <c r="B157" s="7">
        <f>'No. policies'!C157*LOOKUP(C$1,'Inputs &amp; Outputs'!$A$9:$A$58,'Inputs &amp; Outputs'!$I$9:$I$58)</f>
        <v>1906942685.1922574</v>
      </c>
      <c r="C157" s="7">
        <f>'No. policies'!D157*LOOKUP(D$1,'Inputs &amp; Outputs'!$A$9:$A$58,'Inputs &amp; Outputs'!$I$9:$I$58)</f>
        <v>1858717843.2266309</v>
      </c>
      <c r="D157" s="7">
        <f>'No. policies'!E157*LOOKUP(E$1,'Inputs &amp; Outputs'!$A$9:$A$58,'Inputs &amp; Outputs'!$I$9:$I$58)</f>
        <v>1808655072.5672615</v>
      </c>
      <c r="E157" s="7">
        <f>'No. policies'!F157*LOOKUP(F$1,'Inputs &amp; Outputs'!$A$9:$A$58,'Inputs &amp; Outputs'!$I$9:$I$58)</f>
        <v>1759328444.2583563</v>
      </c>
      <c r="F157" s="7">
        <f>'No. policies'!G157*LOOKUP(G$1,'Inputs &amp; Outputs'!$A$9:$A$58,'Inputs &amp; Outputs'!$I$9:$I$58)</f>
        <v>1707501768.1109915</v>
      </c>
      <c r="G157" s="7">
        <f>'No. policies'!H157*LOOKUP(H$1,'Inputs &amp; Outputs'!$A$9:$A$58,'Inputs &amp; Outputs'!$I$9:$I$58)</f>
        <v>1656400739.1080775</v>
      </c>
      <c r="H157" s="7">
        <f>'No. policies'!I157*LOOKUP(I$1,'Inputs &amp; Outputs'!$A$9:$A$58,'Inputs &amp; Outputs'!$I$9:$I$58)</f>
        <v>1602647776.6774607</v>
      </c>
      <c r="I157" s="7">
        <f>'No. policies'!J157*LOOKUP(J$1,'Inputs &amp; Outputs'!$A$9:$A$58,'Inputs &amp; Outputs'!$I$9:$I$58)</f>
        <v>1544534425.5515952</v>
      </c>
      <c r="J157" s="7">
        <f>'No. policies'!K157*LOOKUP(K$1,'Inputs &amp; Outputs'!$A$9:$A$58,'Inputs &amp; Outputs'!$I$9:$I$58)</f>
        <v>1486528825.9220512</v>
      </c>
      <c r="K157" s="7">
        <f>'No. policies'!L157*LOOKUP(L$1,'Inputs &amp; Outputs'!$A$9:$A$58,'Inputs &amp; Outputs'!$I$9:$I$58)</f>
        <v>1428075442.0691624</v>
      </c>
      <c r="L157" s="7">
        <f>'No. policies'!M157*LOOKUP(M$1,'Inputs &amp; Outputs'!$A$9:$A$58,'Inputs &amp; Outputs'!$I$9:$I$58)</f>
        <v>1369870611.0503304</v>
      </c>
      <c r="M157" s="7">
        <f>'No. policies'!N157*LOOKUP(N$1,'Inputs &amp; Outputs'!$A$9:$A$58,'Inputs &amp; Outputs'!$I$9:$I$58)</f>
        <v>1306320888.0428162</v>
      </c>
      <c r="N157" s="7">
        <f>'No. policies'!O157*LOOKUP(O$1,'Inputs &amp; Outputs'!$A$9:$A$58,'Inputs &amp; Outputs'!$I$9:$I$58)</f>
        <v>1242441116.925072</v>
      </c>
      <c r="O157" s="7">
        <f>'No. policies'!P157*LOOKUP(P$1,'Inputs &amp; Outputs'!$A$9:$A$58,'Inputs &amp; Outputs'!$I$9:$I$58)</f>
        <v>1179711514.2456317</v>
      </c>
      <c r="P157" s="7">
        <f>'No. policies'!Q157*LOOKUP(Q$1,'Inputs &amp; Outputs'!$A$9:$A$58,'Inputs &amp; Outputs'!$I$9:$I$58)</f>
        <v>1115632373.2386856</v>
      </c>
      <c r="Q157" s="7">
        <f>'No. policies'!R157*LOOKUP(R$1,'Inputs &amp; Outputs'!$A$9:$A$58,'Inputs &amp; Outputs'!$I$9:$I$58)</f>
        <v>1052200690.3211405</v>
      </c>
      <c r="R157" s="7">
        <f>'No. policies'!S157*LOOKUP(S$1,'Inputs &amp; Outputs'!$A$9:$A$58,'Inputs &amp; Outputs'!$I$9:$I$58)</f>
        <v>984690853.2335633</v>
      </c>
      <c r="S157" s="7">
        <f>'No. policies'!T157*LOOKUP(T$1,'Inputs &amp; Outputs'!$A$9:$A$58,'Inputs &amp; Outputs'!$I$9:$I$58)</f>
        <v>918310273.36855435</v>
      </c>
      <c r="T157" s="7">
        <f>'No. policies'!U157*LOOKUP(U$1,'Inputs &amp; Outputs'!$A$9:$A$58,'Inputs &amp; Outputs'!$I$9:$I$58)</f>
        <v>855584000.63212907</v>
      </c>
      <c r="U157" s="7">
        <f>'No. policies'!V157*LOOKUP(V$1,'Inputs &amp; Outputs'!$A$9:$A$58,'Inputs &amp; Outputs'!$I$9:$I$58)</f>
        <v>786968340.80818808</v>
      </c>
      <c r="V157" s="7">
        <f>'No. policies'!W157*LOOKUP(W$1,'Inputs &amp; Outputs'!$A$9:$A$58,'Inputs &amp; Outputs'!$I$9:$I$58)</f>
        <v>719901197.6790477</v>
      </c>
      <c r="W157" s="7">
        <f>'No. policies'!X157*LOOKUP(X$1,'Inputs &amp; Outputs'!$A$9:$A$58,'Inputs &amp; Outputs'!$I$9:$I$58)</f>
        <v>658490941.38783097</v>
      </c>
      <c r="X157" s="7">
        <f>'No. policies'!Y157*LOOKUP(Y$1,'Inputs &amp; Outputs'!$A$9:$A$58,'Inputs &amp; Outputs'!$I$9:$I$58)</f>
        <v>596367787.77344418</v>
      </c>
      <c r="Y157" s="7">
        <f>'No. policies'!Z157*LOOKUP(Z$1,'Inputs &amp; Outputs'!$A$9:$A$58,'Inputs &amp; Outputs'!$I$9:$I$58)</f>
        <v>538564809.7571677</v>
      </c>
      <c r="Z157" s="7">
        <f>'No. policies'!AA157*LOOKUP(AA$1,'Inputs &amp; Outputs'!$A$9:$A$58,'Inputs &amp; Outputs'!$I$9:$I$58)</f>
        <v>478257302.79133075</v>
      </c>
      <c r="AA157" s="7">
        <f>'No. policies'!AB157*LOOKUP(AB$1,'Inputs &amp; Outputs'!$A$9:$A$58,'Inputs &amp; Outputs'!$I$9:$I$58)</f>
        <v>418496199.30789554</v>
      </c>
      <c r="AB157" s="7">
        <f>'No. policies'!AC157*LOOKUP(AC$1,'Inputs &amp; Outputs'!$A$9:$A$58,'Inputs &amp; Outputs'!$I$9:$I$58)</f>
        <v>363841773.19378644</v>
      </c>
      <c r="AC157" s="7">
        <f>'No. policies'!AD157*LOOKUP(AD$1,'Inputs &amp; Outputs'!$A$9:$A$58,'Inputs &amp; Outputs'!$I$9:$I$58)</f>
        <v>311477772.07363826</v>
      </c>
      <c r="AD157" s="7">
        <f>'No. policies'!AE157*LOOKUP(AE$1,'Inputs &amp; Outputs'!$A$9:$A$58,'Inputs &amp; Outputs'!$I$9:$I$58)</f>
        <v>264841589.59867132</v>
      </c>
      <c r="AE157" s="7">
        <f>'No. policies'!AF157*LOOKUP(AF$1,'Inputs &amp; Outputs'!$A$9:$A$58,'Inputs &amp; Outputs'!$I$9:$I$58)</f>
        <v>221757398.54226965</v>
      </c>
      <c r="AF157" s="7">
        <f>'No. policies'!AG157*LOOKUP(AG$1,'Inputs &amp; Outputs'!$A$9:$A$58,'Inputs &amp; Outputs'!$I$9:$I$58)</f>
        <v>183170558.52354509</v>
      </c>
      <c r="AG157" s="7">
        <f>'No. policies'!AH157*LOOKUP(AH$1,'Inputs &amp; Outputs'!$A$9:$A$58,'Inputs &amp; Outputs'!$I$9:$I$58)</f>
        <v>147009519.39392117</v>
      </c>
      <c r="AH157" s="7">
        <f>'No. policies'!AI157*LOOKUP(AI$1,'Inputs &amp; Outputs'!$A$9:$A$58,'Inputs &amp; Outputs'!$I$9:$I$58)</f>
        <v>117933433.52445638</v>
      </c>
      <c r="AI157" s="7">
        <f>'No. policies'!AJ157*LOOKUP(AJ$1,'Inputs &amp; Outputs'!$A$9:$A$58,'Inputs &amp; Outputs'!$I$9:$I$58)</f>
        <v>90599179.368531436</v>
      </c>
      <c r="AJ157" s="7">
        <f>'No. policies'!AK157*LOOKUP(AK$1,'Inputs &amp; Outputs'!$A$9:$A$58,'Inputs &amp; Outputs'!$I$9:$I$58)</f>
        <v>69052671.606630117</v>
      </c>
      <c r="AK157" s="7">
        <f>'No. policies'!AL157*LOOKUP(AL$1,'Inputs &amp; Outputs'!$A$9:$A$58,'Inputs &amp; Outputs'!$I$9:$I$58)</f>
        <v>51325350.024272926</v>
      </c>
      <c r="AL157" s="7">
        <f>'No. policies'!AM157*LOOKUP(AM$1,'Inputs &amp; Outputs'!$A$9:$A$58,'Inputs &amp; Outputs'!$I$9:$I$58)</f>
        <v>37240450.58742287</v>
      </c>
      <c r="AM157" s="7">
        <f>'No. policies'!AN157*LOOKUP(AN$1,'Inputs &amp; Outputs'!$A$9:$A$58,'Inputs &amp; Outputs'!$I$9:$I$58)</f>
        <v>26320682.794411775</v>
      </c>
      <c r="AN157" s="7">
        <f>'No. policies'!AO157*LOOKUP(AO$1,'Inputs &amp; Outputs'!$A$9:$A$58,'Inputs &amp; Outputs'!$I$9:$I$58)</f>
        <v>18706523.071869288</v>
      </c>
      <c r="AO157" s="7">
        <f>'No. policies'!AP157*LOOKUP(AP$1,'Inputs &amp; Outputs'!$A$9:$A$58,'Inputs &amp; Outputs'!$I$9:$I$58)</f>
        <v>12491627.968604188</v>
      </c>
      <c r="AP157" s="7">
        <f>'No. policies'!AQ157*LOOKUP(AQ$1,'Inputs &amp; Outputs'!$A$9:$A$58,'Inputs &amp; Outputs'!$I$9:$I$58)</f>
        <v>8633209.1444938686</v>
      </c>
      <c r="AQ157" s="7">
        <f>'No. policies'!AR157*LOOKUP(AR$1,'Inputs &amp; Outputs'!$A$9:$A$58,'Inputs &amp; Outputs'!$I$9:$I$58)</f>
        <v>5622366.9870694252</v>
      </c>
      <c r="AR157" s="7">
        <f>'No. policies'!AS157*LOOKUP(AS$1,'Inputs &amp; Outputs'!$A$9:$A$58,'Inputs &amp; Outputs'!$I$9:$I$58)</f>
        <v>3646989.6599291856</v>
      </c>
      <c r="AS157" s="7">
        <f>'No. policies'!AT157*LOOKUP(AT$1,'Inputs &amp; Outputs'!$A$9:$A$58,'Inputs &amp; Outputs'!$I$9:$I$58)</f>
        <v>2354974.4524448519</v>
      </c>
      <c r="AT157" s="7">
        <f>'No. policies'!AU157*LOOKUP(AU$1,'Inputs &amp; Outputs'!$A$9:$A$58,'Inputs &amp; Outputs'!$I$9:$I$58)</f>
        <v>1174450.7808036855</v>
      </c>
      <c r="AU157" s="7">
        <f>'No. policies'!AV157*LOOKUP(AV$1,'Inputs &amp; Outputs'!$A$9:$A$58,'Inputs &amp; Outputs'!$I$9:$I$58)</f>
        <v>526364.83231614064</v>
      </c>
      <c r="AV157" s="7">
        <f>'No. policies'!AW157*LOOKUP(AW$1,'Inputs &amp; Outputs'!$A$9:$A$58,'Inputs &amp; Outputs'!$I$9:$I$58)</f>
        <v>344122.53593346517</v>
      </c>
      <c r="AW157" s="7">
        <f>'No. policies'!AX157*LOOKUP(AX$1,'Inputs &amp; Outputs'!$A$9:$A$58,'Inputs &amp; Outputs'!$I$9:$I$58)</f>
        <v>120555.71153846152</v>
      </c>
      <c r="AX157" s="7">
        <f>'No. policies'!AY157*LOOKUP(AY$1,'Inputs &amp; Outputs'!$A$9:$A$58,'Inputs &amp; Outputs'!$I$9:$I$58)</f>
        <v>200000</v>
      </c>
      <c r="AY157" s="7">
        <f>'No. policies'!AZ157*LOOKUP(AZ$1,'Inputs &amp; Outputs'!$A$9:$A$58,'Inputs &amp; Outputs'!$I$9:$I$58)</f>
        <v>0</v>
      </c>
      <c r="AZ157" s="7">
        <f>'No. policies'!BA157*LOOKUP(BA$1,'Inputs &amp; Outputs'!$A$9:$A$58,'Inputs &amp; Outputs'!$I$9:$I$58)</f>
        <v>0</v>
      </c>
      <c r="BA157" s="7">
        <f>'No. policies'!BB157*LOOKUP(BB$1,'Inputs &amp; Outputs'!$A$9:$A$58,'Inputs &amp; Outputs'!$I$9:$I$58)</f>
        <v>0</v>
      </c>
      <c r="BB157" s="7">
        <f>'No. policies'!BC157*LOOKUP(BC$1,'Inputs &amp; Outputs'!$A$9:$A$58,'Inputs &amp; Outputs'!$I$9:$I$58)</f>
        <v>0</v>
      </c>
      <c r="BC157" s="7">
        <f>'No. policies'!BD157*LOOKUP(BD$1,'Inputs &amp; Outputs'!$A$9:$A$58,'Inputs &amp; Outputs'!$I$9:$I$58)</f>
        <v>0</v>
      </c>
      <c r="BD157" s="7">
        <f>'No. policies'!BE157*LOOKUP(BE$1,'Inputs &amp; Outputs'!$A$9:$A$58,'Inputs &amp; Outputs'!$I$9:$I$58)</f>
        <v>0</v>
      </c>
      <c r="BE157" s="7">
        <f>'No. policies'!BF157*LOOKUP(BF$1,'Inputs &amp; Outputs'!$A$9:$A$58,'Inputs &amp; Outputs'!$I$9:$I$58)</f>
        <v>0</v>
      </c>
      <c r="BF157" s="7">
        <f>'No. policies'!BG157*LOOKUP(BG$1,'Inputs &amp; Outputs'!$A$9:$A$58,'Inputs &amp; Outputs'!$I$9:$I$58)</f>
        <v>0</v>
      </c>
      <c r="BG157" s="7">
        <f>'No. policies'!BH157*LOOKUP(BH$1,'Inputs &amp; Outputs'!$A$9:$A$58,'Inputs &amp; Outputs'!$I$9:$I$58)</f>
        <v>0</v>
      </c>
      <c r="BH157" s="7">
        <f>'No. policies'!BI157*LOOKUP(BI$1,'Inputs &amp; Outputs'!$A$9:$A$58,'Inputs &amp; Outputs'!$I$9:$I$58)</f>
        <v>0</v>
      </c>
      <c r="BI157" s="7">
        <f>'No. policies'!BJ157*LOOKUP(BJ$1,'Inputs &amp; Outputs'!$A$9:$A$58,'Inputs &amp; Outputs'!$I$9:$I$58)</f>
        <v>0</v>
      </c>
      <c r="BJ157" s="7">
        <f>'No. policies'!BK157*LOOKUP(BK$1,'Inputs &amp; Outputs'!$A$9:$A$58,'Inputs &amp; Outputs'!$I$9:$I$58)</f>
        <v>0</v>
      </c>
      <c r="BK157" s="7">
        <f>'No. policies'!BL157*LOOKUP(BL$1,'Inputs &amp; Outputs'!$A$9:$A$58,'Inputs &amp; Outputs'!$I$9:$I$58)</f>
        <v>0</v>
      </c>
      <c r="BL157" s="7">
        <f>'No. policies'!BM157*LOOKUP(BM$1,'Inputs &amp; Outputs'!$A$9:$A$58,'Inputs &amp; Outputs'!$I$9:$I$58)</f>
        <v>0</v>
      </c>
      <c r="BM157" s="7">
        <f>'No. policies'!BN157*LOOKUP(BN$1,'Inputs &amp; Outputs'!$A$9:$A$58,'Inputs &amp; Outputs'!$I$9:$I$58)</f>
        <v>0</v>
      </c>
      <c r="BN157" s="7">
        <f>'No. policies'!BO157*LOOKUP(BO$1,'Inputs &amp; Outputs'!$A$9:$A$58,'Inputs &amp; Outputs'!$I$9:$I$58)</f>
        <v>0</v>
      </c>
      <c r="BO157" s="7">
        <f>'No. policies'!BP157*LOOKUP(BP$1,'Inputs &amp; Outputs'!$A$9:$A$58,'Inputs &amp; Outputs'!$I$9:$I$58)</f>
        <v>0</v>
      </c>
      <c r="BP157" s="7">
        <f>'No. policies'!BQ157*LOOKUP(BQ$1,'Inputs &amp; Outputs'!$A$9:$A$58,'Inputs &amp; Outputs'!$I$9:$I$58)</f>
        <v>0</v>
      </c>
      <c r="BQ157" s="7">
        <f>'No. policies'!BR157*LOOKUP(BR$1,'Inputs &amp; Outputs'!$A$9:$A$58,'Inputs &amp; Outputs'!$I$9:$I$58)</f>
        <v>0</v>
      </c>
      <c r="BR157" s="7">
        <f>'No. policies'!BS157*LOOKUP(BS$1,'Inputs &amp; Outputs'!$A$9:$A$58,'Inputs &amp; Outputs'!$I$9:$I$58)</f>
        <v>0</v>
      </c>
      <c r="BS157" s="7">
        <f>'No. policies'!BT157*LOOKUP(BT$1,'Inputs &amp; Outputs'!$A$9:$A$58,'Inputs &amp; Outputs'!$I$9:$I$58)</f>
        <v>0</v>
      </c>
      <c r="BT157" s="7">
        <f>'No. policies'!BU157*LOOKUP(BU$1,'Inputs &amp; Outputs'!$A$9:$A$58,'Inputs &amp; Outputs'!$I$9:$I$58)</f>
        <v>0</v>
      </c>
    </row>
    <row r="158" spans="1:72" x14ac:dyDescent="0.25">
      <c r="A158" s="1">
        <v>157</v>
      </c>
      <c r="B158" s="7">
        <f>'No. policies'!C158*LOOKUP(C$1,'Inputs &amp; Outputs'!$A$9:$A$58,'Inputs &amp; Outputs'!$I$9:$I$58)</f>
        <v>1910389659.3169272</v>
      </c>
      <c r="C158" s="7">
        <f>'No. policies'!D158*LOOKUP(D$1,'Inputs &amp; Outputs'!$A$9:$A$58,'Inputs &amp; Outputs'!$I$9:$I$58)</f>
        <v>1862466769.8971162</v>
      </c>
      <c r="D158" s="7">
        <f>'No. policies'!E158*LOOKUP(E$1,'Inputs &amp; Outputs'!$A$9:$A$58,'Inputs &amp; Outputs'!$I$9:$I$58)</f>
        <v>1814520188.327512</v>
      </c>
      <c r="E158" s="7">
        <f>'No. policies'!F158*LOOKUP(F$1,'Inputs &amp; Outputs'!$A$9:$A$58,'Inputs &amp; Outputs'!$I$9:$I$58)</f>
        <v>1764698799.7048104</v>
      </c>
      <c r="F158" s="7">
        <f>'No. policies'!G158*LOOKUP(G$1,'Inputs &amp; Outputs'!$A$9:$A$58,'Inputs &amp; Outputs'!$I$9:$I$58)</f>
        <v>1714137590.0774689</v>
      </c>
      <c r="G158" s="7">
        <f>'No. policies'!H158*LOOKUP(H$1,'Inputs &amp; Outputs'!$A$9:$A$58,'Inputs &amp; Outputs'!$I$9:$I$58)</f>
        <v>1659463106.9494853</v>
      </c>
      <c r="H158" s="7">
        <f>'No. policies'!I158*LOOKUP(I$1,'Inputs &amp; Outputs'!$A$9:$A$58,'Inputs &amp; Outputs'!$I$9:$I$58)</f>
        <v>1604965176.8916194</v>
      </c>
      <c r="I158" s="7">
        <f>'No. policies'!J158*LOOKUP(J$1,'Inputs &amp; Outputs'!$A$9:$A$58,'Inputs &amp; Outputs'!$I$9:$I$58)</f>
        <v>1548394153.3955393</v>
      </c>
      <c r="J158" s="7">
        <f>'No. policies'!K158*LOOKUP(K$1,'Inputs &amp; Outputs'!$A$9:$A$58,'Inputs &amp; Outputs'!$I$9:$I$58)</f>
        <v>1494953737.4039772</v>
      </c>
      <c r="K158" s="7">
        <f>'No. policies'!L158*LOOKUP(L$1,'Inputs &amp; Outputs'!$A$9:$A$58,'Inputs &amp; Outputs'!$I$9:$I$58)</f>
        <v>1435026920.4115098</v>
      </c>
      <c r="L158" s="7">
        <f>'No. policies'!M158*LOOKUP(M$1,'Inputs &amp; Outputs'!$A$9:$A$58,'Inputs &amp; Outputs'!$I$9:$I$58)</f>
        <v>1372501043.2029765</v>
      </c>
      <c r="M158" s="7">
        <f>'No. policies'!N158*LOOKUP(N$1,'Inputs &amp; Outputs'!$A$9:$A$58,'Inputs &amp; Outputs'!$I$9:$I$58)</f>
        <v>1313092313.8123686</v>
      </c>
      <c r="N158" s="7">
        <f>'No. policies'!O158*LOOKUP(O$1,'Inputs &amp; Outputs'!$A$9:$A$58,'Inputs &amp; Outputs'!$I$9:$I$58)</f>
        <v>1248422233.8993282</v>
      </c>
      <c r="O158" s="7">
        <f>'No. policies'!P158*LOOKUP(P$1,'Inputs &amp; Outputs'!$A$9:$A$58,'Inputs &amp; Outputs'!$I$9:$I$58)</f>
        <v>1182849044.8686254</v>
      </c>
      <c r="P158" s="7">
        <f>'No. policies'!Q158*LOOKUP(Q$1,'Inputs &amp; Outputs'!$A$9:$A$58,'Inputs &amp; Outputs'!$I$9:$I$58)</f>
        <v>1117890738.366699</v>
      </c>
      <c r="Q158" s="7">
        <f>'No. policies'!R158*LOOKUP(R$1,'Inputs &amp; Outputs'!$A$9:$A$58,'Inputs &amp; Outputs'!$I$9:$I$58)</f>
        <v>1055084090.2489445</v>
      </c>
      <c r="R158" s="7">
        <f>'No. policies'!S158*LOOKUP(S$1,'Inputs &amp; Outputs'!$A$9:$A$58,'Inputs &amp; Outputs'!$I$9:$I$58)</f>
        <v>988133828.24486947</v>
      </c>
      <c r="S158" s="7">
        <f>'No. policies'!T158*LOOKUP(T$1,'Inputs &amp; Outputs'!$A$9:$A$58,'Inputs &amp; Outputs'!$I$9:$I$58)</f>
        <v>920497247.10841751</v>
      </c>
      <c r="T158" s="7">
        <f>'No. policies'!U158*LOOKUP(U$1,'Inputs &amp; Outputs'!$A$9:$A$58,'Inputs &amp; Outputs'!$I$9:$I$58)</f>
        <v>852882375.17470443</v>
      </c>
      <c r="U158" s="7">
        <f>'No. policies'!V158*LOOKUP(V$1,'Inputs &amp; Outputs'!$A$9:$A$58,'Inputs &amp; Outputs'!$I$9:$I$58)</f>
        <v>786771401.78396177</v>
      </c>
      <c r="V158" s="7">
        <f>'No. policies'!W158*LOOKUP(W$1,'Inputs &amp; Outputs'!$A$9:$A$58,'Inputs &amp; Outputs'!$I$9:$I$58)</f>
        <v>720645666.34262478</v>
      </c>
      <c r="W158" s="7">
        <f>'No. policies'!X158*LOOKUP(X$1,'Inputs &amp; Outputs'!$A$9:$A$58,'Inputs &amp; Outputs'!$I$9:$I$58)</f>
        <v>658140120.42811453</v>
      </c>
      <c r="X158" s="7">
        <f>'No. policies'!Y158*LOOKUP(Y$1,'Inputs &amp; Outputs'!$A$9:$A$58,'Inputs &amp; Outputs'!$I$9:$I$58)</f>
        <v>590926776.71551669</v>
      </c>
      <c r="Y158" s="7">
        <f>'No. policies'!Z158*LOOKUP(Z$1,'Inputs &amp; Outputs'!$A$9:$A$58,'Inputs &amp; Outputs'!$I$9:$I$58)</f>
        <v>530217364.37057561</v>
      </c>
      <c r="Z158" s="7">
        <f>'No. policies'!AA158*LOOKUP(AA$1,'Inputs &amp; Outputs'!$A$9:$A$58,'Inputs &amp; Outputs'!$I$9:$I$58)</f>
        <v>472907991.96809036</v>
      </c>
      <c r="AA158" s="7">
        <f>'No. policies'!AB158*LOOKUP(AB$1,'Inputs &amp; Outputs'!$A$9:$A$58,'Inputs &amp; Outputs'!$I$9:$I$58)</f>
        <v>415528141.15677571</v>
      </c>
      <c r="AB158" s="7">
        <f>'No. policies'!AC158*LOOKUP(AC$1,'Inputs &amp; Outputs'!$A$9:$A$58,'Inputs &amp; Outputs'!$I$9:$I$58)</f>
        <v>362459777.50831282</v>
      </c>
      <c r="AC158" s="7">
        <f>'No. policies'!AD158*LOOKUP(AD$1,'Inputs &amp; Outputs'!$A$9:$A$58,'Inputs &amp; Outputs'!$I$9:$I$58)</f>
        <v>313346405.12694842</v>
      </c>
      <c r="AD158" s="7">
        <f>'No. policies'!AE158*LOOKUP(AE$1,'Inputs &amp; Outputs'!$A$9:$A$58,'Inputs &amp; Outputs'!$I$9:$I$58)</f>
        <v>268093839.98260915</v>
      </c>
      <c r="AE158" s="7">
        <f>'No. policies'!AF158*LOOKUP(AF$1,'Inputs &amp; Outputs'!$A$9:$A$58,'Inputs &amp; Outputs'!$I$9:$I$58)</f>
        <v>220149003.99255237</v>
      </c>
      <c r="AF158" s="7">
        <f>'No. policies'!AG158*LOOKUP(AG$1,'Inputs &amp; Outputs'!$A$9:$A$58,'Inputs &amp; Outputs'!$I$9:$I$58)</f>
        <v>179164284.86306062</v>
      </c>
      <c r="AG158" s="7">
        <f>'No. policies'!AH158*LOOKUP(AH$1,'Inputs &amp; Outputs'!$A$9:$A$58,'Inputs &amp; Outputs'!$I$9:$I$58)</f>
        <v>143727285.70592526</v>
      </c>
      <c r="AH158" s="7">
        <f>'No. policies'!AI158*LOOKUP(AI$1,'Inputs &amp; Outputs'!$A$9:$A$58,'Inputs &amp; Outputs'!$I$9:$I$58)</f>
        <v>114726542.06220061</v>
      </c>
      <c r="AI158" s="7">
        <f>'No. policies'!AJ158*LOOKUP(AJ$1,'Inputs &amp; Outputs'!$A$9:$A$58,'Inputs &amp; Outputs'!$I$9:$I$58)</f>
        <v>88138460.916546643</v>
      </c>
      <c r="AJ158" s="7">
        <f>'No. policies'!AK158*LOOKUP(AK$1,'Inputs &amp; Outputs'!$A$9:$A$58,'Inputs &amp; Outputs'!$I$9:$I$58)</f>
        <v>68148658.785999507</v>
      </c>
      <c r="AK158" s="7">
        <f>'No. policies'!AL158*LOOKUP(AL$1,'Inputs &amp; Outputs'!$A$9:$A$58,'Inputs &amp; Outputs'!$I$9:$I$58)</f>
        <v>51650605.727848805</v>
      </c>
      <c r="AL158" s="7">
        <f>'No. policies'!AM158*LOOKUP(AM$1,'Inputs &amp; Outputs'!$A$9:$A$58,'Inputs &amp; Outputs'!$I$9:$I$58)</f>
        <v>39010898.238300353</v>
      </c>
      <c r="AM158" s="7">
        <f>'No. policies'!AN158*LOOKUP(AN$1,'Inputs &amp; Outputs'!$A$9:$A$58,'Inputs &amp; Outputs'!$I$9:$I$58)</f>
        <v>28676901.123169161</v>
      </c>
      <c r="AN158" s="7">
        <f>'No. policies'!AO158*LOOKUP(AO$1,'Inputs &amp; Outputs'!$A$9:$A$58,'Inputs &amp; Outputs'!$I$9:$I$58)</f>
        <v>20333177.252031833</v>
      </c>
      <c r="AO158" s="7">
        <f>'No. policies'!AP158*LOOKUP(AP$1,'Inputs &amp; Outputs'!$A$9:$A$58,'Inputs &amp; Outputs'!$I$9:$I$58)</f>
        <v>14795411.815272994</v>
      </c>
      <c r="AP158" s="7">
        <f>'No. policies'!AQ158*LOOKUP(AQ$1,'Inputs &amp; Outputs'!$A$9:$A$58,'Inputs &amp; Outputs'!$I$9:$I$58)</f>
        <v>10562417.891866799</v>
      </c>
      <c r="AQ158" s="7">
        <f>'No. policies'!AR158*LOOKUP(AR$1,'Inputs &amp; Outputs'!$A$9:$A$58,'Inputs &amp; Outputs'!$I$9:$I$58)</f>
        <v>6846592.0568345422</v>
      </c>
      <c r="AR158" s="7">
        <f>'No. policies'!AS158*LOOKUP(AS$1,'Inputs &amp; Outputs'!$A$9:$A$58,'Inputs &amp; Outputs'!$I$9:$I$58)</f>
        <v>4452719.9336344711</v>
      </c>
      <c r="AS158" s="7">
        <f>'No. policies'!AT158*LOOKUP(AT$1,'Inputs &amp; Outputs'!$A$9:$A$58,'Inputs &amp; Outputs'!$I$9:$I$58)</f>
        <v>2629721.4718967513</v>
      </c>
      <c r="AT158" s="7">
        <f>'No. policies'!AU158*LOOKUP(AU$1,'Inputs &amp; Outputs'!$A$9:$A$58,'Inputs &amp; Outputs'!$I$9:$I$58)</f>
        <v>1530344.9568048026</v>
      </c>
      <c r="AU158" s="7">
        <f>'No. policies'!AV158*LOOKUP(AV$1,'Inputs &amp; Outputs'!$A$9:$A$58,'Inputs &amp; Outputs'!$I$9:$I$58)</f>
        <v>866953.84146187862</v>
      </c>
      <c r="AV158" s="7">
        <f>'No. policies'!AW158*LOOKUP(AW$1,'Inputs &amp; Outputs'!$A$9:$A$58,'Inputs &amp; Outputs'!$I$9:$I$58)</f>
        <v>442443.26048588374</v>
      </c>
      <c r="AW158" s="7">
        <f>'No. policies'!AX158*LOOKUP(AX$1,'Inputs &amp; Outputs'!$A$9:$A$58,'Inputs &amp; Outputs'!$I$9:$I$58)</f>
        <v>150694.63942307691</v>
      </c>
      <c r="AX158" s="7">
        <f>'No. policies'!AY158*LOOKUP(AY$1,'Inputs &amp; Outputs'!$A$9:$A$58,'Inputs &amp; Outputs'!$I$9:$I$58)</f>
        <v>200000</v>
      </c>
      <c r="AY158" s="7">
        <f>'No. policies'!AZ158*LOOKUP(AZ$1,'Inputs &amp; Outputs'!$A$9:$A$58,'Inputs &amp; Outputs'!$I$9:$I$58)</f>
        <v>0</v>
      </c>
      <c r="AZ158" s="7">
        <f>'No. policies'!BA158*LOOKUP(BA$1,'Inputs &amp; Outputs'!$A$9:$A$58,'Inputs &amp; Outputs'!$I$9:$I$58)</f>
        <v>0</v>
      </c>
      <c r="BA158" s="7">
        <f>'No. policies'!BB158*LOOKUP(BB$1,'Inputs &amp; Outputs'!$A$9:$A$58,'Inputs &amp; Outputs'!$I$9:$I$58)</f>
        <v>0</v>
      </c>
      <c r="BB158" s="7">
        <f>'No. policies'!BC158*LOOKUP(BC$1,'Inputs &amp; Outputs'!$A$9:$A$58,'Inputs &amp; Outputs'!$I$9:$I$58)</f>
        <v>0</v>
      </c>
      <c r="BC158" s="7">
        <f>'No. policies'!BD158*LOOKUP(BD$1,'Inputs &amp; Outputs'!$A$9:$A$58,'Inputs &amp; Outputs'!$I$9:$I$58)</f>
        <v>0</v>
      </c>
      <c r="BD158" s="7">
        <f>'No. policies'!BE158*LOOKUP(BE$1,'Inputs &amp; Outputs'!$A$9:$A$58,'Inputs &amp; Outputs'!$I$9:$I$58)</f>
        <v>0</v>
      </c>
      <c r="BE158" s="7">
        <f>'No. policies'!BF158*LOOKUP(BF$1,'Inputs &amp; Outputs'!$A$9:$A$58,'Inputs &amp; Outputs'!$I$9:$I$58)</f>
        <v>0</v>
      </c>
      <c r="BF158" s="7">
        <f>'No. policies'!BG158*LOOKUP(BG$1,'Inputs &amp; Outputs'!$A$9:$A$58,'Inputs &amp; Outputs'!$I$9:$I$58)</f>
        <v>0</v>
      </c>
      <c r="BG158" s="7">
        <f>'No. policies'!BH158*LOOKUP(BH$1,'Inputs &amp; Outputs'!$A$9:$A$58,'Inputs &amp; Outputs'!$I$9:$I$58)</f>
        <v>0</v>
      </c>
      <c r="BH158" s="7">
        <f>'No. policies'!BI158*LOOKUP(BI$1,'Inputs &amp; Outputs'!$A$9:$A$58,'Inputs &amp; Outputs'!$I$9:$I$58)</f>
        <v>0</v>
      </c>
      <c r="BI158" s="7">
        <f>'No. policies'!BJ158*LOOKUP(BJ$1,'Inputs &amp; Outputs'!$A$9:$A$58,'Inputs &amp; Outputs'!$I$9:$I$58)</f>
        <v>0</v>
      </c>
      <c r="BJ158" s="7">
        <f>'No. policies'!BK158*LOOKUP(BK$1,'Inputs &amp; Outputs'!$A$9:$A$58,'Inputs &amp; Outputs'!$I$9:$I$58)</f>
        <v>0</v>
      </c>
      <c r="BK158" s="7">
        <f>'No. policies'!BL158*LOOKUP(BL$1,'Inputs &amp; Outputs'!$A$9:$A$58,'Inputs &amp; Outputs'!$I$9:$I$58)</f>
        <v>0</v>
      </c>
      <c r="BL158" s="7">
        <f>'No. policies'!BM158*LOOKUP(BM$1,'Inputs &amp; Outputs'!$A$9:$A$58,'Inputs &amp; Outputs'!$I$9:$I$58)</f>
        <v>0</v>
      </c>
      <c r="BM158" s="7">
        <f>'No. policies'!BN158*LOOKUP(BN$1,'Inputs &amp; Outputs'!$A$9:$A$58,'Inputs &amp; Outputs'!$I$9:$I$58)</f>
        <v>0</v>
      </c>
      <c r="BN158" s="7">
        <f>'No. policies'!BO158*LOOKUP(BO$1,'Inputs &amp; Outputs'!$A$9:$A$58,'Inputs &amp; Outputs'!$I$9:$I$58)</f>
        <v>0</v>
      </c>
      <c r="BO158" s="7">
        <f>'No. policies'!BP158*LOOKUP(BP$1,'Inputs &amp; Outputs'!$A$9:$A$58,'Inputs &amp; Outputs'!$I$9:$I$58)</f>
        <v>0</v>
      </c>
      <c r="BP158" s="7">
        <f>'No. policies'!BQ158*LOOKUP(BQ$1,'Inputs &amp; Outputs'!$A$9:$A$58,'Inputs &amp; Outputs'!$I$9:$I$58)</f>
        <v>0</v>
      </c>
      <c r="BQ158" s="7">
        <f>'No. policies'!BR158*LOOKUP(BR$1,'Inputs &amp; Outputs'!$A$9:$A$58,'Inputs &amp; Outputs'!$I$9:$I$58)</f>
        <v>0</v>
      </c>
      <c r="BR158" s="7">
        <f>'No. policies'!BS158*LOOKUP(BS$1,'Inputs &amp; Outputs'!$A$9:$A$58,'Inputs &amp; Outputs'!$I$9:$I$58)</f>
        <v>0</v>
      </c>
      <c r="BS158" s="7">
        <f>'No. policies'!BT158*LOOKUP(BT$1,'Inputs &amp; Outputs'!$A$9:$A$58,'Inputs &amp; Outputs'!$I$9:$I$58)</f>
        <v>0</v>
      </c>
      <c r="BT158" s="7">
        <f>'No. policies'!BU158*LOOKUP(BU$1,'Inputs &amp; Outputs'!$A$9:$A$58,'Inputs &amp; Outputs'!$I$9:$I$58)</f>
        <v>0</v>
      </c>
    </row>
    <row r="159" spans="1:72" x14ac:dyDescent="0.25">
      <c r="A159" s="1">
        <v>158</v>
      </c>
      <c r="B159" s="7">
        <f>'No. policies'!C159*LOOKUP(C$1,'Inputs &amp; Outputs'!$A$9:$A$58,'Inputs &amp; Outputs'!$I$9:$I$58)</f>
        <v>1908091676.5671473</v>
      </c>
      <c r="C159" s="7">
        <f>'No. policies'!D159*LOOKUP(D$1,'Inputs &amp; Outputs'!$A$9:$A$58,'Inputs &amp; Outputs'!$I$9:$I$58)</f>
        <v>1862466769.8971162</v>
      </c>
      <c r="D159" s="7">
        <f>'No. policies'!E159*LOOKUP(E$1,'Inputs &amp; Outputs'!$A$9:$A$58,'Inputs &amp; Outputs'!$I$9:$I$58)</f>
        <v>1811221060.7123711</v>
      </c>
      <c r="E159" s="7">
        <f>'No. policies'!F159*LOOKUP(F$1,'Inputs &amp; Outputs'!$A$9:$A$58,'Inputs &amp; Outputs'!$I$9:$I$58)</f>
        <v>1763266704.9190893</v>
      </c>
      <c r="F159" s="7">
        <f>'No. policies'!G159*LOOKUP(G$1,'Inputs &amp; Outputs'!$A$9:$A$58,'Inputs &amp; Outputs'!$I$9:$I$58)</f>
        <v>1713788336.2897596</v>
      </c>
      <c r="G159" s="7">
        <f>'No. policies'!H159*LOOKUP(H$1,'Inputs &amp; Outputs'!$A$9:$A$58,'Inputs &amp; Outputs'!$I$9:$I$58)</f>
        <v>1659803370.0429749</v>
      </c>
      <c r="H159" s="7">
        <f>'No. policies'!I159*LOOKUP(I$1,'Inputs &amp; Outputs'!$A$9:$A$58,'Inputs &amp; Outputs'!$I$9:$I$58)</f>
        <v>1605627291.2385218</v>
      </c>
      <c r="I159" s="7">
        <f>'No. policies'!J159*LOOKUP(J$1,'Inputs &amp; Outputs'!$A$9:$A$58,'Inputs &amp; Outputs'!$I$9:$I$58)</f>
        <v>1548715797.3825345</v>
      </c>
      <c r="J159" s="7">
        <f>'No. policies'!K159*LOOKUP(K$1,'Inputs &amp; Outputs'!$A$9:$A$58,'Inputs &amp; Outputs'!$I$9:$I$58)</f>
        <v>1490585264.7837193</v>
      </c>
      <c r="K159" s="7">
        <f>'No. policies'!L159*LOOKUP(L$1,'Inputs &amp; Outputs'!$A$9:$A$58,'Inputs &amp; Outputs'!$I$9:$I$58)</f>
        <v>1432306776.7123303</v>
      </c>
      <c r="L159" s="7">
        <f>'No. policies'!M159*LOOKUP(M$1,'Inputs &amp; Outputs'!$A$9:$A$58,'Inputs &amp; Outputs'!$I$9:$I$58)</f>
        <v>1369870611.0503304</v>
      </c>
      <c r="M159" s="7">
        <f>'No. policies'!N159*LOOKUP(N$1,'Inputs &amp; Outputs'!$A$9:$A$58,'Inputs &amp; Outputs'!$I$9:$I$58)</f>
        <v>1310553029.1487865</v>
      </c>
      <c r="N159" s="7">
        <f>'No. policies'!O159*LOOKUP(O$1,'Inputs &amp; Outputs'!$A$9:$A$58,'Inputs &amp; Outputs'!$I$9:$I$58)</f>
        <v>1247878495.9925778</v>
      </c>
      <c r="O159" s="7">
        <f>'No. policies'!P159*LOOKUP(P$1,'Inputs &amp; Outputs'!$A$9:$A$58,'Inputs &amp; Outputs'!$I$9:$I$58)</f>
        <v>1185725114.6063697</v>
      </c>
      <c r="P159" s="7">
        <f>'No. policies'!Q159*LOOKUP(Q$1,'Inputs &amp; Outputs'!$A$9:$A$58,'Inputs &amp; Outputs'!$I$9:$I$58)</f>
        <v>1123662115.9160669</v>
      </c>
      <c r="Q159" s="7">
        <f>'No. policies'!R159*LOOKUP(R$1,'Inputs &amp; Outputs'!$A$9:$A$58,'Inputs &amp; Outputs'!$I$9:$I$58)</f>
        <v>1056525790.2128465</v>
      </c>
      <c r="R159" s="7">
        <f>'No. policies'!S159*LOOKUP(S$1,'Inputs &amp; Outputs'!$A$9:$A$58,'Inputs &amp; Outputs'!$I$9:$I$58)</f>
        <v>989281486.58197153</v>
      </c>
      <c r="S159" s="7">
        <f>'No. policies'!T159*LOOKUP(T$1,'Inputs &amp; Outputs'!$A$9:$A$58,'Inputs &amp; Outputs'!$I$9:$I$58)</f>
        <v>924871194.58814394</v>
      </c>
      <c r="T159" s="7">
        <f>'No. policies'!U159*LOOKUP(U$1,'Inputs &amp; Outputs'!$A$9:$A$58,'Inputs &amp; Outputs'!$I$9:$I$58)</f>
        <v>855168365.94637144</v>
      </c>
      <c r="U159" s="7">
        <f>'No. policies'!V159*LOOKUP(V$1,'Inputs &amp; Outputs'!$A$9:$A$58,'Inputs &amp; Outputs'!$I$9:$I$58)</f>
        <v>787953035.9293195</v>
      </c>
      <c r="V159" s="7">
        <f>'No. policies'!W159*LOOKUP(W$1,'Inputs &amp; Outputs'!$A$9:$A$58,'Inputs &amp; Outputs'!$I$9:$I$58)</f>
        <v>721017900.67441332</v>
      </c>
      <c r="W159" s="7">
        <f>'No. policies'!X159*LOOKUP(X$1,'Inputs &amp; Outputs'!$A$9:$A$58,'Inputs &amp; Outputs'!$I$9:$I$58)</f>
        <v>655684373.7100991</v>
      </c>
      <c r="X159" s="7">
        <f>'No. policies'!Y159*LOOKUP(Y$1,'Inputs &amp; Outputs'!$A$9:$A$58,'Inputs &amp; Outputs'!$I$9:$I$58)</f>
        <v>590761897.5925492</v>
      </c>
      <c r="Y159" s="7">
        <f>'No. policies'!Z159*LOOKUP(Z$1,'Inputs &amp; Outputs'!$A$9:$A$58,'Inputs &amp; Outputs'!$I$9:$I$58)</f>
        <v>524806983.10148811</v>
      </c>
      <c r="Z159" s="7">
        <f>'No. policies'!AA159*LOOKUP(AA$1,'Inputs &amp; Outputs'!$A$9:$A$58,'Inputs &amp; Outputs'!$I$9:$I$58)</f>
        <v>470161048.57237232</v>
      </c>
      <c r="AA159" s="7">
        <f>'No. policies'!AB159*LOOKUP(AB$1,'Inputs &amp; Outputs'!$A$9:$A$58,'Inputs &amp; Outputs'!$I$9:$I$58)</f>
        <v>413639376.87879038</v>
      </c>
      <c r="AB159" s="7">
        <f>'No. policies'!AC159*LOOKUP(AC$1,'Inputs &amp; Outputs'!$A$9:$A$58,'Inputs &amp; Outputs'!$I$9:$I$58)</f>
        <v>355424163.1095379</v>
      </c>
      <c r="AC159" s="7">
        <f>'No. policies'!AD159*LOOKUP(AD$1,'Inputs &amp; Outputs'!$A$9:$A$58,'Inputs &amp; Outputs'!$I$9:$I$58)</f>
        <v>305287925.08454835</v>
      </c>
      <c r="AD159" s="7">
        <f>'No. policies'!AE159*LOOKUP(AE$1,'Inputs &amp; Outputs'!$A$9:$A$58,'Inputs &amp; Outputs'!$I$9:$I$58)</f>
        <v>259854805.6766333</v>
      </c>
      <c r="AE159" s="7">
        <f>'No. policies'!AF159*LOOKUP(AF$1,'Inputs &amp; Outputs'!$A$9:$A$58,'Inputs &amp; Outputs'!$I$9:$I$58)</f>
        <v>214218049.0904699</v>
      </c>
      <c r="AF159" s="7">
        <f>'No. policies'!AG159*LOOKUP(AG$1,'Inputs &amp; Outputs'!$A$9:$A$58,'Inputs &amp; Outputs'!$I$9:$I$58)</f>
        <v>176276041.06131601</v>
      </c>
      <c r="AG159" s="7">
        <f>'No. policies'!AH159*LOOKUP(AH$1,'Inputs &amp; Outputs'!$A$9:$A$58,'Inputs &amp; Outputs'!$I$9:$I$58)</f>
        <v>141481546.86677018</v>
      </c>
      <c r="AH159" s="7">
        <f>'No. policies'!AI159*LOOKUP(AI$1,'Inputs &amp; Outputs'!$A$9:$A$58,'Inputs &amp; Outputs'!$I$9:$I$58)</f>
        <v>111599822.88650122</v>
      </c>
      <c r="AI159" s="7">
        <f>'No. policies'!AJ159*LOOKUP(AJ$1,'Inputs &amp; Outputs'!$A$9:$A$58,'Inputs &amp; Outputs'!$I$9:$I$58)</f>
        <v>90897448.271802321</v>
      </c>
      <c r="AJ159" s="7">
        <f>'No. policies'!AK159*LOOKUP(AK$1,'Inputs &amp; Outputs'!$A$9:$A$58,'Inputs &amp; Outputs'!$I$9:$I$58)</f>
        <v>70721618.352409691</v>
      </c>
      <c r="AK159" s="7">
        <f>'No. policies'!AL159*LOOKUP(AL$1,'Inputs &amp; Outputs'!$A$9:$A$58,'Inputs &amp; Outputs'!$I$9:$I$58)</f>
        <v>51910810.290709503</v>
      </c>
      <c r="AL159" s="7">
        <f>'No. policies'!AM159*LOOKUP(AM$1,'Inputs &amp; Outputs'!$A$9:$A$58,'Inputs &amp; Outputs'!$I$9:$I$58)</f>
        <v>38583548.805329926</v>
      </c>
      <c r="AM159" s="7">
        <f>'No. policies'!AN159*LOOKUP(AN$1,'Inputs &amp; Outputs'!$A$9:$A$58,'Inputs &amp; Outputs'!$I$9:$I$58)</f>
        <v>28159682.465637051</v>
      </c>
      <c r="AN159" s="7">
        <f>'No. policies'!AO159*LOOKUP(AO$1,'Inputs &amp; Outputs'!$A$9:$A$58,'Inputs &amp; Outputs'!$I$9:$I$58)</f>
        <v>19953624.609993905</v>
      </c>
      <c r="AO159" s="7">
        <f>'No. policies'!AP159*LOOKUP(AP$1,'Inputs &amp; Outputs'!$A$9:$A$58,'Inputs &amp; Outputs'!$I$9:$I$58)</f>
        <v>14437045.439124513</v>
      </c>
      <c r="AP159" s="7">
        <f>'No. policies'!AQ159*LOOKUP(AQ$1,'Inputs &amp; Outputs'!$A$9:$A$58,'Inputs &amp; Outputs'!$I$9:$I$58)</f>
        <v>9983655.26765492</v>
      </c>
      <c r="AQ159" s="7">
        <f>'No. policies'!AR159*LOOKUP(AR$1,'Inputs &amp; Outputs'!$A$9:$A$58,'Inputs &amp; Outputs'!$I$9:$I$58)</f>
        <v>6529200.3720806232</v>
      </c>
      <c r="AR159" s="7">
        <f>'No. policies'!AS159*LOOKUP(AS$1,'Inputs &amp; Outputs'!$A$9:$A$58,'Inputs &amp; Outputs'!$I$9:$I$58)</f>
        <v>3816617.0859724036</v>
      </c>
      <c r="AS159" s="7">
        <f>'No. policies'!AT159*LOOKUP(AT$1,'Inputs &amp; Outputs'!$A$9:$A$58,'Inputs &amp; Outputs'!$I$9:$I$58)</f>
        <v>2511972.7492745086</v>
      </c>
      <c r="AT159" s="7">
        <f>'No. policies'!AU159*LOOKUP(AU$1,'Inputs &amp; Outputs'!$A$9:$A$58,'Inputs &amp; Outputs'!$I$9:$I$58)</f>
        <v>1494755.5392046908</v>
      </c>
      <c r="AU159" s="7">
        <f>'No. policies'!AV159*LOOKUP(AV$1,'Inputs &amp; Outputs'!$A$9:$A$58,'Inputs &amp; Outputs'!$I$9:$I$58)</f>
        <v>897916.47865694575</v>
      </c>
      <c r="AV159" s="7">
        <f>'No. policies'!AW159*LOOKUP(AW$1,'Inputs &amp; Outputs'!$A$9:$A$58,'Inputs &amp; Outputs'!$I$9:$I$58)</f>
        <v>417863.0793477791</v>
      </c>
      <c r="AW159" s="7">
        <f>'No. policies'!AX159*LOOKUP(AX$1,'Inputs &amp; Outputs'!$A$9:$A$58,'Inputs &amp; Outputs'!$I$9:$I$58)</f>
        <v>165764.1033653846</v>
      </c>
      <c r="AX159" s="7">
        <f>'No. policies'!AY159*LOOKUP(AY$1,'Inputs &amp; Outputs'!$A$9:$A$58,'Inputs &amp; Outputs'!$I$9:$I$58)</f>
        <v>175000</v>
      </c>
      <c r="AY159" s="7">
        <f>'No. policies'!AZ159*LOOKUP(AZ$1,'Inputs &amp; Outputs'!$A$9:$A$58,'Inputs &amp; Outputs'!$I$9:$I$58)</f>
        <v>0</v>
      </c>
      <c r="AZ159" s="7">
        <f>'No. policies'!BA159*LOOKUP(BA$1,'Inputs &amp; Outputs'!$A$9:$A$58,'Inputs &amp; Outputs'!$I$9:$I$58)</f>
        <v>0</v>
      </c>
      <c r="BA159" s="7">
        <f>'No. policies'!BB159*LOOKUP(BB$1,'Inputs &amp; Outputs'!$A$9:$A$58,'Inputs &amp; Outputs'!$I$9:$I$58)</f>
        <v>0</v>
      </c>
      <c r="BB159" s="7">
        <f>'No. policies'!BC159*LOOKUP(BC$1,'Inputs &amp; Outputs'!$A$9:$A$58,'Inputs &amp; Outputs'!$I$9:$I$58)</f>
        <v>0</v>
      </c>
      <c r="BC159" s="7">
        <f>'No. policies'!BD159*LOOKUP(BD$1,'Inputs &amp; Outputs'!$A$9:$A$58,'Inputs &amp; Outputs'!$I$9:$I$58)</f>
        <v>0</v>
      </c>
      <c r="BD159" s="7">
        <f>'No. policies'!BE159*LOOKUP(BE$1,'Inputs &amp; Outputs'!$A$9:$A$58,'Inputs &amp; Outputs'!$I$9:$I$58)</f>
        <v>0</v>
      </c>
      <c r="BE159" s="7">
        <f>'No. policies'!BF159*LOOKUP(BF$1,'Inputs &amp; Outputs'!$A$9:$A$58,'Inputs &amp; Outputs'!$I$9:$I$58)</f>
        <v>0</v>
      </c>
      <c r="BF159" s="7">
        <f>'No. policies'!BG159*LOOKUP(BG$1,'Inputs &amp; Outputs'!$A$9:$A$58,'Inputs &amp; Outputs'!$I$9:$I$58)</f>
        <v>0</v>
      </c>
      <c r="BG159" s="7">
        <f>'No. policies'!BH159*LOOKUP(BH$1,'Inputs &amp; Outputs'!$A$9:$A$58,'Inputs &amp; Outputs'!$I$9:$I$58)</f>
        <v>0</v>
      </c>
      <c r="BH159" s="7">
        <f>'No. policies'!BI159*LOOKUP(BI$1,'Inputs &amp; Outputs'!$A$9:$A$58,'Inputs &amp; Outputs'!$I$9:$I$58)</f>
        <v>0</v>
      </c>
      <c r="BI159" s="7">
        <f>'No. policies'!BJ159*LOOKUP(BJ$1,'Inputs &amp; Outputs'!$A$9:$A$58,'Inputs &amp; Outputs'!$I$9:$I$58)</f>
        <v>0</v>
      </c>
      <c r="BJ159" s="7">
        <f>'No. policies'!BK159*LOOKUP(BK$1,'Inputs &amp; Outputs'!$A$9:$A$58,'Inputs &amp; Outputs'!$I$9:$I$58)</f>
        <v>0</v>
      </c>
      <c r="BK159" s="7">
        <f>'No. policies'!BL159*LOOKUP(BL$1,'Inputs &amp; Outputs'!$A$9:$A$58,'Inputs &amp; Outputs'!$I$9:$I$58)</f>
        <v>0</v>
      </c>
      <c r="BL159" s="7">
        <f>'No. policies'!BM159*LOOKUP(BM$1,'Inputs &amp; Outputs'!$A$9:$A$58,'Inputs &amp; Outputs'!$I$9:$I$58)</f>
        <v>0</v>
      </c>
      <c r="BM159" s="7">
        <f>'No. policies'!BN159*LOOKUP(BN$1,'Inputs &amp; Outputs'!$A$9:$A$58,'Inputs &amp; Outputs'!$I$9:$I$58)</f>
        <v>0</v>
      </c>
      <c r="BN159" s="7">
        <f>'No. policies'!BO159*LOOKUP(BO$1,'Inputs &amp; Outputs'!$A$9:$A$58,'Inputs &amp; Outputs'!$I$9:$I$58)</f>
        <v>0</v>
      </c>
      <c r="BO159" s="7">
        <f>'No. policies'!BP159*LOOKUP(BP$1,'Inputs &amp; Outputs'!$A$9:$A$58,'Inputs &amp; Outputs'!$I$9:$I$58)</f>
        <v>0</v>
      </c>
      <c r="BP159" s="7">
        <f>'No. policies'!BQ159*LOOKUP(BQ$1,'Inputs &amp; Outputs'!$A$9:$A$58,'Inputs &amp; Outputs'!$I$9:$I$58)</f>
        <v>0</v>
      </c>
      <c r="BQ159" s="7">
        <f>'No. policies'!BR159*LOOKUP(BR$1,'Inputs &amp; Outputs'!$A$9:$A$58,'Inputs &amp; Outputs'!$I$9:$I$58)</f>
        <v>0</v>
      </c>
      <c r="BR159" s="7">
        <f>'No. policies'!BS159*LOOKUP(BS$1,'Inputs &amp; Outputs'!$A$9:$A$58,'Inputs &amp; Outputs'!$I$9:$I$58)</f>
        <v>0</v>
      </c>
      <c r="BS159" s="7">
        <f>'No. policies'!BT159*LOOKUP(BT$1,'Inputs &amp; Outputs'!$A$9:$A$58,'Inputs &amp; Outputs'!$I$9:$I$58)</f>
        <v>0</v>
      </c>
      <c r="BT159" s="7">
        <f>'No. policies'!BU159*LOOKUP(BU$1,'Inputs &amp; Outputs'!$A$9:$A$58,'Inputs &amp; Outputs'!$I$9:$I$58)</f>
        <v>0</v>
      </c>
    </row>
    <row r="160" spans="1:72" x14ac:dyDescent="0.25">
      <c r="A160" s="1">
        <v>159</v>
      </c>
      <c r="B160" s="7">
        <f>'No. policies'!C160*LOOKUP(C$1,'Inputs &amp; Outputs'!$A$9:$A$58,'Inputs &amp; Outputs'!$I$9:$I$58)</f>
        <v>1907708679.442184</v>
      </c>
      <c r="C160" s="7">
        <f>'No. policies'!D160*LOOKUP(D$1,'Inputs &amp; Outputs'!$A$9:$A$58,'Inputs &amp; Outputs'!$I$9:$I$58)</f>
        <v>1859842521.2277765</v>
      </c>
      <c r="D160" s="7">
        <f>'No. policies'!E160*LOOKUP(E$1,'Inputs &amp; Outputs'!$A$9:$A$58,'Inputs &amp; Outputs'!$I$9:$I$58)</f>
        <v>1811587630.4473867</v>
      </c>
      <c r="E160" s="7">
        <f>'No. policies'!F160*LOOKUP(F$1,'Inputs &amp; Outputs'!$A$9:$A$58,'Inputs &amp; Outputs'!$I$9:$I$58)</f>
        <v>1761476586.436938</v>
      </c>
      <c r="F160" s="7">
        <f>'No. policies'!G160*LOOKUP(G$1,'Inputs &amp; Outputs'!$A$9:$A$58,'Inputs &amp; Outputs'!$I$9:$I$58)</f>
        <v>1711692813.5635035</v>
      </c>
      <c r="G160" s="7">
        <f>'No. policies'!H160*LOOKUP(H$1,'Inputs &amp; Outputs'!$A$9:$A$58,'Inputs &amp; Outputs'!$I$9:$I$58)</f>
        <v>1657421528.3885467</v>
      </c>
      <c r="H160" s="7">
        <f>'No. policies'!I160*LOOKUP(I$1,'Inputs &amp; Outputs'!$A$9:$A$58,'Inputs &amp; Outputs'!$I$9:$I$58)</f>
        <v>1602978833.8509119</v>
      </c>
      <c r="I160" s="7">
        <f>'No. policies'!J160*LOOKUP(J$1,'Inputs &amp; Outputs'!$A$9:$A$58,'Inputs &amp; Outputs'!$I$9:$I$58)</f>
        <v>1546785933.4605625</v>
      </c>
      <c r="J160" s="7">
        <f>'No. policies'!K160*LOOKUP(K$1,'Inputs &amp; Outputs'!$A$9:$A$58,'Inputs &amp; Outputs'!$I$9:$I$58)</f>
        <v>1489025095.9907699</v>
      </c>
      <c r="K160" s="7">
        <f>'No. policies'!L160*LOOKUP(L$1,'Inputs &amp; Outputs'!$A$9:$A$58,'Inputs &amp; Outputs'!$I$9:$I$58)</f>
        <v>1433817967.6563189</v>
      </c>
      <c r="L160" s="7">
        <f>'No. policies'!M160*LOOKUP(M$1,'Inputs &amp; Outputs'!$A$9:$A$58,'Inputs &amp; Outputs'!$I$9:$I$58)</f>
        <v>1374839205.1164398</v>
      </c>
      <c r="M160" s="7">
        <f>'No. policies'!N160*LOOKUP(N$1,'Inputs &amp; Outputs'!$A$9:$A$58,'Inputs &amp; Outputs'!$I$9:$I$58)</f>
        <v>1312245885.5911746</v>
      </c>
      <c r="N160" s="7">
        <f>'No. policies'!O160*LOOKUP(O$1,'Inputs &amp; Outputs'!$A$9:$A$58,'Inputs &amp; Outputs'!$I$9:$I$58)</f>
        <v>1252228399.2465825</v>
      </c>
      <c r="O160" s="7">
        <f>'No. policies'!P160*LOOKUP(P$1,'Inputs &amp; Outputs'!$A$9:$A$58,'Inputs &amp; Outputs'!$I$9:$I$58)</f>
        <v>1193830402.0491035</v>
      </c>
      <c r="P160" s="7">
        <f>'No. policies'!Q160*LOOKUP(Q$1,'Inputs &amp; Outputs'!$A$9:$A$58,'Inputs &amp; Outputs'!$I$9:$I$58)</f>
        <v>1125669551.5854123</v>
      </c>
      <c r="Q160" s="7">
        <f>'No. policies'!R160*LOOKUP(R$1,'Inputs &amp; Outputs'!$A$9:$A$58,'Inputs &amp; Outputs'!$I$9:$I$58)</f>
        <v>1062532873.3957715</v>
      </c>
      <c r="R160" s="7">
        <f>'No. policies'!S160*LOOKUP(S$1,'Inputs &amp; Outputs'!$A$9:$A$58,'Inputs &amp; Outputs'!$I$9:$I$58)</f>
        <v>998462753.27878797</v>
      </c>
      <c r="S160" s="7">
        <f>'No. policies'!T160*LOOKUP(T$1,'Inputs &amp; Outputs'!$A$9:$A$58,'Inputs &amp; Outputs'!$I$9:$I$58)</f>
        <v>929026444.69388402</v>
      </c>
      <c r="T160" s="7">
        <f>'No. policies'!U160*LOOKUP(U$1,'Inputs &amp; Outputs'!$A$9:$A$58,'Inputs &amp; Outputs'!$I$9:$I$58)</f>
        <v>861610703.57561505</v>
      </c>
      <c r="U160" s="7">
        <f>'No. policies'!V160*LOOKUP(V$1,'Inputs &amp; Outputs'!$A$9:$A$58,'Inputs &amp; Outputs'!$I$9:$I$58)</f>
        <v>794058145.68033397</v>
      </c>
      <c r="V160" s="7">
        <f>'No. policies'!W160*LOOKUP(W$1,'Inputs &amp; Outputs'!$A$9:$A$58,'Inputs &amp; Outputs'!$I$9:$I$58)</f>
        <v>729393173.13965571</v>
      </c>
      <c r="W160" s="7">
        <f>'No. policies'!X160*LOOKUP(X$1,'Inputs &amp; Outputs'!$A$9:$A$58,'Inputs &amp; Outputs'!$I$9:$I$58)</f>
        <v>665331950.10230231</v>
      </c>
      <c r="X160" s="7">
        <f>'No. policies'!Y160*LOOKUP(Y$1,'Inputs &amp; Outputs'!$A$9:$A$58,'Inputs &amp; Outputs'!$I$9:$I$58)</f>
        <v>600984403.21653414</v>
      </c>
      <c r="Y160" s="7">
        <f>'No. policies'!Z160*LOOKUP(Z$1,'Inputs &amp; Outputs'!$A$9:$A$58,'Inputs &amp; Outputs'!$I$9:$I$58)</f>
        <v>540728962.26480269</v>
      </c>
      <c r="Z160" s="7">
        <f>'No. policies'!AA160*LOOKUP(AA$1,'Inputs &amp; Outputs'!$A$9:$A$58,'Inputs &amp; Outputs'!$I$9:$I$58)</f>
        <v>479847638.44148326</v>
      </c>
      <c r="AA160" s="7">
        <f>'No. policies'!AB160*LOOKUP(AB$1,'Inputs &amp; Outputs'!$A$9:$A$58,'Inputs &amp; Outputs'!$I$9:$I$58)</f>
        <v>424027580.40770978</v>
      </c>
      <c r="AB160" s="7">
        <f>'No. policies'!AC160*LOOKUP(AC$1,'Inputs &amp; Outputs'!$A$9:$A$58,'Inputs &amp; Outputs'!$I$9:$I$58)</f>
        <v>369369755.93568099</v>
      </c>
      <c r="AC160" s="7">
        <f>'No. policies'!AD160*LOOKUP(AD$1,'Inputs &amp; Outputs'!$A$9:$A$58,'Inputs &amp; Outputs'!$I$9:$I$58)</f>
        <v>319419462.55020648</v>
      </c>
      <c r="AD160" s="7">
        <f>'No. policies'!AE160*LOOKUP(AE$1,'Inputs &amp; Outputs'!$A$9:$A$58,'Inputs &amp; Outputs'!$I$9:$I$58)</f>
        <v>270153598.55910313</v>
      </c>
      <c r="AE160" s="7">
        <f>'No. policies'!AF160*LOOKUP(AF$1,'Inputs &amp; Outputs'!$A$9:$A$58,'Inputs &amp; Outputs'!$I$9:$I$58)</f>
        <v>226381532.8727068</v>
      </c>
      <c r="AF160" s="7">
        <f>'No. policies'!AG160*LOOKUP(AG$1,'Inputs &amp; Outputs'!$A$9:$A$58,'Inputs &amp; Outputs'!$I$9:$I$58)</f>
        <v>184288588.38228494</v>
      </c>
      <c r="AG160" s="7">
        <f>'No. policies'!AH160*LOOKUP(AH$1,'Inputs &amp; Outputs'!$A$9:$A$58,'Inputs &amp; Outputs'!$I$9:$I$58)</f>
        <v>147873265.1012885</v>
      </c>
      <c r="AH160" s="7">
        <f>'No. policies'!AI160*LOOKUP(AI$1,'Inputs &amp; Outputs'!$A$9:$A$58,'Inputs &amp; Outputs'!$I$9:$I$58)</f>
        <v>116891193.79922326</v>
      </c>
      <c r="AI160" s="7">
        <f>'No. policies'!AJ160*LOOKUP(AJ$1,'Inputs &amp; Outputs'!$A$9:$A$58,'Inputs &amp; Outputs'!$I$9:$I$58)</f>
        <v>89033267.626359299</v>
      </c>
      <c r="AJ160" s="7">
        <f>'No. policies'!AK160*LOOKUP(AK$1,'Inputs &amp; Outputs'!$A$9:$A$58,'Inputs &amp; Outputs'!$I$9:$I$58)</f>
        <v>68565895.4724444</v>
      </c>
      <c r="AK160" s="7">
        <f>'No. policies'!AL160*LOOKUP(AL$1,'Inputs &amp; Outputs'!$A$9:$A$58,'Inputs &amp; Outputs'!$I$9:$I$58)</f>
        <v>50024327.209969431</v>
      </c>
      <c r="AL160" s="7">
        <f>'No. policies'!AM160*LOOKUP(AM$1,'Inputs &amp; Outputs'!$A$9:$A$58,'Inputs &amp; Outputs'!$I$9:$I$58)</f>
        <v>36202601.964494698</v>
      </c>
      <c r="AM160" s="7">
        <f>'No. policies'!AN160*LOOKUP(AN$1,'Inputs &amp; Outputs'!$A$9:$A$58,'Inputs &amp; Outputs'!$I$9:$I$58)</f>
        <v>24998901.780718606</v>
      </c>
      <c r="AN160" s="7">
        <f>'No. policies'!AO160*LOOKUP(AO$1,'Inputs &amp; Outputs'!$A$9:$A$58,'Inputs &amp; Outputs'!$I$9:$I$58)</f>
        <v>18110083.205809686</v>
      </c>
      <c r="AO160" s="7">
        <f>'No. policies'!AP160*LOOKUP(AP$1,'Inputs &amp; Outputs'!$A$9:$A$58,'Inputs &amp; Outputs'!$I$9:$I$58)</f>
        <v>12798799.148160029</v>
      </c>
      <c r="AP160" s="7">
        <f>'No. policies'!AQ160*LOOKUP(AQ$1,'Inputs &amp; Outputs'!$A$9:$A$58,'Inputs &amp; Outputs'!$I$9:$I$58)</f>
        <v>8874360.2379154842</v>
      </c>
      <c r="AQ160" s="7">
        <f>'No. policies'!AR160*LOOKUP(AR$1,'Inputs &amp; Outputs'!$A$9:$A$58,'Inputs &amp; Outputs'!$I$9:$I$58)</f>
        <v>5803733.6640716651</v>
      </c>
      <c r="AR160" s="7">
        <f>'No. policies'!AS160*LOOKUP(AS$1,'Inputs &amp; Outputs'!$A$9:$A$58,'Inputs &amp; Outputs'!$I$9:$I$58)</f>
        <v>3901430.7989940126</v>
      </c>
      <c r="AS160" s="7">
        <f>'No. policies'!AT160*LOOKUP(AT$1,'Inputs &amp; Outputs'!$A$9:$A$58,'Inputs &amp; Outputs'!$I$9:$I$58)</f>
        <v>2472723.1750670942</v>
      </c>
      <c r="AT160" s="7">
        <f>'No. policies'!AU160*LOOKUP(AU$1,'Inputs &amp; Outputs'!$A$9:$A$58,'Inputs &amp; Outputs'!$I$9:$I$58)</f>
        <v>1672702.6272052494</v>
      </c>
      <c r="AU160" s="7">
        <f>'No. policies'!AV160*LOOKUP(AV$1,'Inputs &amp; Outputs'!$A$9:$A$58,'Inputs &amp; Outputs'!$I$9:$I$58)</f>
        <v>774065.92987667734</v>
      </c>
      <c r="AV160" s="7">
        <f>'No. policies'!AW160*LOOKUP(AW$1,'Inputs &amp; Outputs'!$A$9:$A$58,'Inputs &amp; Outputs'!$I$9:$I$58)</f>
        <v>393282.89820967446</v>
      </c>
      <c r="AW160" s="7">
        <f>'No. policies'!AX160*LOOKUP(AX$1,'Inputs &amp; Outputs'!$A$9:$A$58,'Inputs &amp; Outputs'!$I$9:$I$58)</f>
        <v>165764.1033653846</v>
      </c>
      <c r="AX160" s="7">
        <f>'No. policies'!AY160*LOOKUP(AY$1,'Inputs &amp; Outputs'!$A$9:$A$58,'Inputs &amp; Outputs'!$I$9:$I$58)</f>
        <v>125000</v>
      </c>
      <c r="AY160" s="7">
        <f>'No. policies'!AZ160*LOOKUP(AZ$1,'Inputs &amp; Outputs'!$A$9:$A$58,'Inputs &amp; Outputs'!$I$9:$I$58)</f>
        <v>0</v>
      </c>
      <c r="AZ160" s="7">
        <f>'No. policies'!BA160*LOOKUP(BA$1,'Inputs &amp; Outputs'!$A$9:$A$58,'Inputs &amp; Outputs'!$I$9:$I$58)</f>
        <v>0</v>
      </c>
      <c r="BA160" s="7">
        <f>'No. policies'!BB160*LOOKUP(BB$1,'Inputs &amp; Outputs'!$A$9:$A$58,'Inputs &amp; Outputs'!$I$9:$I$58)</f>
        <v>0</v>
      </c>
      <c r="BB160" s="7">
        <f>'No. policies'!BC160*LOOKUP(BC$1,'Inputs &amp; Outputs'!$A$9:$A$58,'Inputs &amp; Outputs'!$I$9:$I$58)</f>
        <v>0</v>
      </c>
      <c r="BC160" s="7">
        <f>'No. policies'!BD160*LOOKUP(BD$1,'Inputs &amp; Outputs'!$A$9:$A$58,'Inputs &amp; Outputs'!$I$9:$I$58)</f>
        <v>0</v>
      </c>
      <c r="BD160" s="7">
        <f>'No. policies'!BE160*LOOKUP(BE$1,'Inputs &amp; Outputs'!$A$9:$A$58,'Inputs &amp; Outputs'!$I$9:$I$58)</f>
        <v>0</v>
      </c>
      <c r="BE160" s="7">
        <f>'No. policies'!BF160*LOOKUP(BF$1,'Inputs &amp; Outputs'!$A$9:$A$58,'Inputs &amp; Outputs'!$I$9:$I$58)</f>
        <v>0</v>
      </c>
      <c r="BF160" s="7">
        <f>'No. policies'!BG160*LOOKUP(BG$1,'Inputs &amp; Outputs'!$A$9:$A$58,'Inputs &amp; Outputs'!$I$9:$I$58)</f>
        <v>0</v>
      </c>
      <c r="BG160" s="7">
        <f>'No. policies'!BH160*LOOKUP(BH$1,'Inputs &amp; Outputs'!$A$9:$A$58,'Inputs &amp; Outputs'!$I$9:$I$58)</f>
        <v>0</v>
      </c>
      <c r="BH160" s="7">
        <f>'No. policies'!BI160*LOOKUP(BI$1,'Inputs &amp; Outputs'!$A$9:$A$58,'Inputs &amp; Outputs'!$I$9:$I$58)</f>
        <v>0</v>
      </c>
      <c r="BI160" s="7">
        <f>'No. policies'!BJ160*LOOKUP(BJ$1,'Inputs &amp; Outputs'!$A$9:$A$58,'Inputs &amp; Outputs'!$I$9:$I$58)</f>
        <v>0</v>
      </c>
      <c r="BJ160" s="7">
        <f>'No. policies'!BK160*LOOKUP(BK$1,'Inputs &amp; Outputs'!$A$9:$A$58,'Inputs &amp; Outputs'!$I$9:$I$58)</f>
        <v>0</v>
      </c>
      <c r="BK160" s="7">
        <f>'No. policies'!BL160*LOOKUP(BL$1,'Inputs &amp; Outputs'!$A$9:$A$58,'Inputs &amp; Outputs'!$I$9:$I$58)</f>
        <v>0</v>
      </c>
      <c r="BL160" s="7">
        <f>'No. policies'!BM160*LOOKUP(BM$1,'Inputs &amp; Outputs'!$A$9:$A$58,'Inputs &amp; Outputs'!$I$9:$I$58)</f>
        <v>0</v>
      </c>
      <c r="BM160" s="7">
        <f>'No. policies'!BN160*LOOKUP(BN$1,'Inputs &amp; Outputs'!$A$9:$A$58,'Inputs &amp; Outputs'!$I$9:$I$58)</f>
        <v>0</v>
      </c>
      <c r="BN160" s="7">
        <f>'No. policies'!BO160*LOOKUP(BO$1,'Inputs &amp; Outputs'!$A$9:$A$58,'Inputs &amp; Outputs'!$I$9:$I$58)</f>
        <v>0</v>
      </c>
      <c r="BO160" s="7">
        <f>'No. policies'!BP160*LOOKUP(BP$1,'Inputs &amp; Outputs'!$A$9:$A$58,'Inputs &amp; Outputs'!$I$9:$I$58)</f>
        <v>0</v>
      </c>
      <c r="BP160" s="7">
        <f>'No. policies'!BQ160*LOOKUP(BQ$1,'Inputs &amp; Outputs'!$A$9:$A$58,'Inputs &amp; Outputs'!$I$9:$I$58)</f>
        <v>0</v>
      </c>
      <c r="BQ160" s="7">
        <f>'No. policies'!BR160*LOOKUP(BR$1,'Inputs &amp; Outputs'!$A$9:$A$58,'Inputs &amp; Outputs'!$I$9:$I$58)</f>
        <v>0</v>
      </c>
      <c r="BR160" s="7">
        <f>'No. policies'!BS160*LOOKUP(BS$1,'Inputs &amp; Outputs'!$A$9:$A$58,'Inputs &amp; Outputs'!$I$9:$I$58)</f>
        <v>0</v>
      </c>
      <c r="BS160" s="7">
        <f>'No. policies'!BT160*LOOKUP(BT$1,'Inputs &amp; Outputs'!$A$9:$A$58,'Inputs &amp; Outputs'!$I$9:$I$58)</f>
        <v>0</v>
      </c>
      <c r="BT160" s="7">
        <f>'No. policies'!BU160*LOOKUP(BU$1,'Inputs &amp; Outputs'!$A$9:$A$58,'Inputs &amp; Outputs'!$I$9:$I$58)</f>
        <v>0</v>
      </c>
    </row>
    <row r="161" spans="1:72" x14ac:dyDescent="0.25">
      <c r="A161" s="1">
        <v>160</v>
      </c>
      <c r="B161" s="7">
        <f>'No. policies'!C161*LOOKUP(C$1,'Inputs &amp; Outputs'!$A$9:$A$58,'Inputs &amp; Outputs'!$I$9:$I$58)</f>
        <v>1909240667.9420371</v>
      </c>
      <c r="C161" s="7">
        <f>'No. policies'!D161*LOOKUP(D$1,'Inputs &amp; Outputs'!$A$9:$A$58,'Inputs &amp; Outputs'!$I$9:$I$58)</f>
        <v>1863591447.8982618</v>
      </c>
      <c r="D161" s="7">
        <f>'No. policies'!E161*LOOKUP(E$1,'Inputs &amp; Outputs'!$A$9:$A$58,'Inputs &amp; Outputs'!$I$9:$I$58)</f>
        <v>1813053909.3874495</v>
      </c>
      <c r="E161" s="7">
        <f>'No. policies'!F161*LOOKUP(F$1,'Inputs &amp; Outputs'!$A$9:$A$58,'Inputs &amp; Outputs'!$I$9:$I$58)</f>
        <v>1763982752.31195</v>
      </c>
      <c r="F161" s="7">
        <f>'No. policies'!G161*LOOKUP(G$1,'Inputs &amp; Outputs'!$A$9:$A$58,'Inputs &amp; Outputs'!$I$9:$I$58)</f>
        <v>1711343559.7757943</v>
      </c>
      <c r="G161" s="7">
        <f>'No. policies'!H161*LOOKUP(H$1,'Inputs &amp; Outputs'!$A$9:$A$58,'Inputs &amp; Outputs'!$I$9:$I$58)</f>
        <v>1656400739.1080775</v>
      </c>
      <c r="H161" s="7">
        <f>'No. policies'!I161*LOOKUP(I$1,'Inputs &amp; Outputs'!$A$9:$A$58,'Inputs &amp; Outputs'!$I$9:$I$58)</f>
        <v>1601985662.3305583</v>
      </c>
      <c r="I161" s="7">
        <f>'No. policies'!J161*LOOKUP(J$1,'Inputs &amp; Outputs'!$A$9:$A$58,'Inputs &amp; Outputs'!$I$9:$I$58)</f>
        <v>1547107577.4475579</v>
      </c>
      <c r="J161" s="7">
        <f>'No. policies'!K161*LOOKUP(K$1,'Inputs &amp; Outputs'!$A$9:$A$58,'Inputs &amp; Outputs'!$I$9:$I$58)</f>
        <v>1489649163.5079496</v>
      </c>
      <c r="K161" s="7">
        <f>'No. policies'!L161*LOOKUP(L$1,'Inputs &amp; Outputs'!$A$9:$A$58,'Inputs &amp; Outputs'!$I$9:$I$58)</f>
        <v>1432004538.5235326</v>
      </c>
      <c r="L161" s="7">
        <f>'No. policies'!M161*LOOKUP(M$1,'Inputs &amp; Outputs'!$A$9:$A$58,'Inputs &amp; Outputs'!$I$9:$I$58)</f>
        <v>1371331962.2462449</v>
      </c>
      <c r="M161" s="7">
        <f>'No. policies'!N161*LOOKUP(N$1,'Inputs &amp; Outputs'!$A$9:$A$58,'Inputs &amp; Outputs'!$I$9:$I$58)</f>
        <v>1309988743.6679904</v>
      </c>
      <c r="N161" s="7">
        <f>'No. policies'!O161*LOOKUP(O$1,'Inputs &amp; Outputs'!$A$9:$A$58,'Inputs &amp; Outputs'!$I$9:$I$58)</f>
        <v>1247878495.9925778</v>
      </c>
      <c r="O161" s="7">
        <f>'No. policies'!P161*LOOKUP(P$1,'Inputs &amp; Outputs'!$A$9:$A$58,'Inputs &amp; Outputs'!$I$9:$I$58)</f>
        <v>1188601184.3441141</v>
      </c>
      <c r="P161" s="7">
        <f>'No. policies'!Q161*LOOKUP(Q$1,'Inputs &amp; Outputs'!$A$9:$A$58,'Inputs &amp; Outputs'!$I$9:$I$58)</f>
        <v>1121403750.7880535</v>
      </c>
      <c r="Q161" s="7">
        <f>'No. policies'!R161*LOOKUP(R$1,'Inputs &amp; Outputs'!$A$9:$A$58,'Inputs &amp; Outputs'!$I$9:$I$58)</f>
        <v>1054843806.9216275</v>
      </c>
      <c r="R161" s="7">
        <f>'No. policies'!S161*LOOKUP(S$1,'Inputs &amp; Outputs'!$A$9:$A$58,'Inputs &amp; Outputs'!$I$9:$I$58)</f>
        <v>989511018.24939191</v>
      </c>
      <c r="S161" s="7">
        <f>'No. policies'!T161*LOOKUP(T$1,'Inputs &amp; Outputs'!$A$9:$A$58,'Inputs &amp; Outputs'!$I$9:$I$58)</f>
        <v>923340312.97023964</v>
      </c>
      <c r="T161" s="7">
        <f>'No. policies'!U161*LOOKUP(U$1,'Inputs &amp; Outputs'!$A$9:$A$58,'Inputs &amp; Outputs'!$I$9:$I$58)</f>
        <v>858909078.11819041</v>
      </c>
      <c r="U161" s="7">
        <f>'No. policies'!V161*LOOKUP(V$1,'Inputs &amp; Outputs'!$A$9:$A$58,'Inputs &amp; Outputs'!$I$9:$I$58)</f>
        <v>791694877.38961864</v>
      </c>
      <c r="V161" s="7">
        <f>'No. policies'!W161*LOOKUP(W$1,'Inputs &amp; Outputs'!$A$9:$A$58,'Inputs &amp; Outputs'!$I$9:$I$58)</f>
        <v>726973649.98303008</v>
      </c>
      <c r="W161" s="7">
        <f>'No. policies'!X161*LOOKUP(X$1,'Inputs &amp; Outputs'!$A$9:$A$58,'Inputs &amp; Outputs'!$I$9:$I$58)</f>
        <v>657438478.50868154</v>
      </c>
      <c r="X161" s="7">
        <f>'No. policies'!Y161*LOOKUP(Y$1,'Inputs &amp; Outputs'!$A$9:$A$58,'Inputs &amp; Outputs'!$I$9:$I$58)</f>
        <v>592905326.1911267</v>
      </c>
      <c r="Y161" s="7">
        <f>'No. policies'!Z161*LOOKUP(Z$1,'Inputs &amp; Outputs'!$A$9:$A$58,'Inputs &amp; Outputs'!$I$9:$I$58)</f>
        <v>532072352.23426276</v>
      </c>
      <c r="Z161" s="7">
        <f>'No. policies'!AA161*LOOKUP(AA$1,'Inputs &amp; Outputs'!$A$9:$A$58,'Inputs &amp; Outputs'!$I$9:$I$58)</f>
        <v>473775447.77726448</v>
      </c>
      <c r="AA161" s="7">
        <f>'No. policies'!AB161*LOOKUP(AB$1,'Inputs &amp; Outputs'!$A$9:$A$58,'Inputs &amp; Outputs'!$I$9:$I$58)</f>
        <v>413639376.87879038</v>
      </c>
      <c r="AB161" s="7">
        <f>'No. policies'!AC161*LOOKUP(AC$1,'Inputs &amp; Outputs'!$A$9:$A$58,'Inputs &amp; Outputs'!$I$9:$I$58)</f>
        <v>358188154.4804852</v>
      </c>
      <c r="AC161" s="7">
        <f>'No. policies'!AD161*LOOKUP(AD$1,'Inputs &amp; Outputs'!$A$9:$A$58,'Inputs &amp; Outputs'!$I$9:$I$58)</f>
        <v>307623716.40118605</v>
      </c>
      <c r="AD161" s="7">
        <f>'No. policies'!AE161*LOOKUP(AE$1,'Inputs &amp; Outputs'!$A$9:$A$58,'Inputs &amp; Outputs'!$I$9:$I$58)</f>
        <v>261806155.90699598</v>
      </c>
      <c r="AE161" s="7">
        <f>'No. policies'!AF161*LOOKUP(AF$1,'Inputs &amp; Outputs'!$A$9:$A$58,'Inputs &amp; Outputs'!$I$9:$I$58)</f>
        <v>217535362.84926179</v>
      </c>
      <c r="AF161" s="7">
        <f>'No. policies'!AG161*LOOKUP(AG$1,'Inputs &amp; Outputs'!$A$9:$A$58,'Inputs &amp; Outputs'!$I$9:$I$58)</f>
        <v>176741886.83579096</v>
      </c>
      <c r="AG161" s="7">
        <f>'No. policies'!AH161*LOOKUP(AH$1,'Inputs &amp; Outputs'!$A$9:$A$58,'Inputs &amp; Outputs'!$I$9:$I$58)</f>
        <v>143295412.85224161</v>
      </c>
      <c r="AH161" s="7">
        <f>'No. policies'!AI161*LOOKUP(AI$1,'Inputs &amp; Outputs'!$A$9:$A$58,'Inputs &amp; Outputs'!$I$9:$I$58)</f>
        <v>112882579.47140352</v>
      </c>
      <c r="AI161" s="7">
        <f>'No. policies'!AJ161*LOOKUP(AJ$1,'Inputs &amp; Outputs'!$A$9:$A$58,'Inputs &amp; Outputs'!$I$9:$I$58)</f>
        <v>89480670.981265619</v>
      </c>
      <c r="AJ161" s="7">
        <f>'No. policies'!AK161*LOOKUP(AK$1,'Inputs &amp; Outputs'!$A$9:$A$58,'Inputs &amp; Outputs'!$I$9:$I$58)</f>
        <v>68009579.890517876</v>
      </c>
      <c r="AK161" s="7">
        <f>'No. policies'!AL161*LOOKUP(AL$1,'Inputs &amp; Outputs'!$A$9:$A$58,'Inputs &amp; Outputs'!$I$9:$I$58)</f>
        <v>50804940.898551531</v>
      </c>
      <c r="AL161" s="7">
        <f>'No. policies'!AM161*LOOKUP(AM$1,'Inputs &amp; Outputs'!$A$9:$A$58,'Inputs &amp; Outputs'!$I$9:$I$58)</f>
        <v>37179400.668427095</v>
      </c>
      <c r="AM161" s="7">
        <f>'No. policies'!AN161*LOOKUP(AN$1,'Inputs &amp; Outputs'!$A$9:$A$58,'Inputs &amp; Outputs'!$I$9:$I$58)</f>
        <v>27987276.246459682</v>
      </c>
      <c r="AN161" s="7">
        <f>'No. policies'!AO161*LOOKUP(AO$1,'Inputs &amp; Outputs'!$A$9:$A$58,'Inputs &amp; Outputs'!$I$9:$I$58)</f>
        <v>20387399.058037251</v>
      </c>
      <c r="AO161" s="7">
        <f>'No. policies'!AP161*LOOKUP(AP$1,'Inputs &amp; Outputs'!$A$9:$A$58,'Inputs &amp; Outputs'!$I$9:$I$58)</f>
        <v>12901189.541345309</v>
      </c>
      <c r="AP161" s="7">
        <f>'No. policies'!AQ161*LOOKUP(AQ$1,'Inputs &amp; Outputs'!$A$9:$A$58,'Inputs &amp; Outputs'!$I$9:$I$58)</f>
        <v>8777899.800546838</v>
      </c>
      <c r="AQ161" s="7">
        <f>'No. policies'!AR161*LOOKUP(AR$1,'Inputs &amp; Outputs'!$A$9:$A$58,'Inputs &amp; Outputs'!$I$9:$I$58)</f>
        <v>5622366.9870694252</v>
      </c>
      <c r="AR161" s="7">
        <f>'No. policies'!AS161*LOOKUP(AS$1,'Inputs &amp; Outputs'!$A$9:$A$58,'Inputs &amp; Outputs'!$I$9:$I$58)</f>
        <v>3689396.5164399901</v>
      </c>
      <c r="AS161" s="7">
        <f>'No. policies'!AT161*LOOKUP(AT$1,'Inputs &amp; Outputs'!$A$9:$A$58,'Inputs &amp; Outputs'!$I$9:$I$58)</f>
        <v>2158726.5814077808</v>
      </c>
      <c r="AT161" s="7">
        <f>'No. policies'!AU161*LOOKUP(AU$1,'Inputs &amp; Outputs'!$A$9:$A$58,'Inputs &amp; Outputs'!$I$9:$I$58)</f>
        <v>1423576.7040044675</v>
      </c>
      <c r="AU161" s="7">
        <f>'No. policies'!AV161*LOOKUP(AV$1,'Inputs &amp; Outputs'!$A$9:$A$58,'Inputs &amp; Outputs'!$I$9:$I$58)</f>
        <v>897916.47865694575</v>
      </c>
      <c r="AV161" s="7">
        <f>'No. policies'!AW161*LOOKUP(AW$1,'Inputs &amp; Outputs'!$A$9:$A$58,'Inputs &amp; Outputs'!$I$9:$I$58)</f>
        <v>491603.62276209309</v>
      </c>
      <c r="AW161" s="7">
        <f>'No. policies'!AX161*LOOKUP(AX$1,'Inputs &amp; Outputs'!$A$9:$A$58,'Inputs &amp; Outputs'!$I$9:$I$58)</f>
        <v>165764.1033653846</v>
      </c>
      <c r="AX161" s="7">
        <f>'No. policies'!AY161*LOOKUP(AY$1,'Inputs &amp; Outputs'!$A$9:$A$58,'Inputs &amp; Outputs'!$I$9:$I$58)</f>
        <v>150000</v>
      </c>
      <c r="AY161" s="7">
        <f>'No. policies'!AZ161*LOOKUP(AZ$1,'Inputs &amp; Outputs'!$A$9:$A$58,'Inputs &amp; Outputs'!$I$9:$I$58)</f>
        <v>0</v>
      </c>
      <c r="AZ161" s="7">
        <f>'No. policies'!BA161*LOOKUP(BA$1,'Inputs &amp; Outputs'!$A$9:$A$58,'Inputs &amp; Outputs'!$I$9:$I$58)</f>
        <v>0</v>
      </c>
      <c r="BA161" s="7">
        <f>'No. policies'!BB161*LOOKUP(BB$1,'Inputs &amp; Outputs'!$A$9:$A$58,'Inputs &amp; Outputs'!$I$9:$I$58)</f>
        <v>0</v>
      </c>
      <c r="BB161" s="7">
        <f>'No. policies'!BC161*LOOKUP(BC$1,'Inputs &amp; Outputs'!$A$9:$A$58,'Inputs &amp; Outputs'!$I$9:$I$58)</f>
        <v>0</v>
      </c>
      <c r="BC161" s="7">
        <f>'No. policies'!BD161*LOOKUP(BD$1,'Inputs &amp; Outputs'!$A$9:$A$58,'Inputs &amp; Outputs'!$I$9:$I$58)</f>
        <v>0</v>
      </c>
      <c r="BD161" s="7">
        <f>'No. policies'!BE161*LOOKUP(BE$1,'Inputs &amp; Outputs'!$A$9:$A$58,'Inputs &amp; Outputs'!$I$9:$I$58)</f>
        <v>0</v>
      </c>
      <c r="BE161" s="7">
        <f>'No. policies'!BF161*LOOKUP(BF$1,'Inputs &amp; Outputs'!$A$9:$A$58,'Inputs &amp; Outputs'!$I$9:$I$58)</f>
        <v>0</v>
      </c>
      <c r="BF161" s="7">
        <f>'No. policies'!BG161*LOOKUP(BG$1,'Inputs &amp; Outputs'!$A$9:$A$58,'Inputs &amp; Outputs'!$I$9:$I$58)</f>
        <v>0</v>
      </c>
      <c r="BG161" s="7">
        <f>'No. policies'!BH161*LOOKUP(BH$1,'Inputs &amp; Outputs'!$A$9:$A$58,'Inputs &amp; Outputs'!$I$9:$I$58)</f>
        <v>0</v>
      </c>
      <c r="BH161" s="7">
        <f>'No. policies'!BI161*LOOKUP(BI$1,'Inputs &amp; Outputs'!$A$9:$A$58,'Inputs &amp; Outputs'!$I$9:$I$58)</f>
        <v>0</v>
      </c>
      <c r="BI161" s="7">
        <f>'No. policies'!BJ161*LOOKUP(BJ$1,'Inputs &amp; Outputs'!$A$9:$A$58,'Inputs &amp; Outputs'!$I$9:$I$58)</f>
        <v>0</v>
      </c>
      <c r="BJ161" s="7">
        <f>'No. policies'!BK161*LOOKUP(BK$1,'Inputs &amp; Outputs'!$A$9:$A$58,'Inputs &amp; Outputs'!$I$9:$I$58)</f>
        <v>0</v>
      </c>
      <c r="BK161" s="7">
        <f>'No. policies'!BL161*LOOKUP(BL$1,'Inputs &amp; Outputs'!$A$9:$A$58,'Inputs &amp; Outputs'!$I$9:$I$58)</f>
        <v>0</v>
      </c>
      <c r="BL161" s="7">
        <f>'No. policies'!BM161*LOOKUP(BM$1,'Inputs &amp; Outputs'!$A$9:$A$58,'Inputs &amp; Outputs'!$I$9:$I$58)</f>
        <v>0</v>
      </c>
      <c r="BM161" s="7">
        <f>'No. policies'!BN161*LOOKUP(BN$1,'Inputs &amp; Outputs'!$A$9:$A$58,'Inputs &amp; Outputs'!$I$9:$I$58)</f>
        <v>0</v>
      </c>
      <c r="BN161" s="7">
        <f>'No. policies'!BO161*LOOKUP(BO$1,'Inputs &amp; Outputs'!$A$9:$A$58,'Inputs &amp; Outputs'!$I$9:$I$58)</f>
        <v>0</v>
      </c>
      <c r="BO161" s="7">
        <f>'No. policies'!BP161*LOOKUP(BP$1,'Inputs &amp; Outputs'!$A$9:$A$58,'Inputs &amp; Outputs'!$I$9:$I$58)</f>
        <v>0</v>
      </c>
      <c r="BP161" s="7">
        <f>'No. policies'!BQ161*LOOKUP(BQ$1,'Inputs &amp; Outputs'!$A$9:$A$58,'Inputs &amp; Outputs'!$I$9:$I$58)</f>
        <v>0</v>
      </c>
      <c r="BQ161" s="7">
        <f>'No. policies'!BR161*LOOKUP(BR$1,'Inputs &amp; Outputs'!$A$9:$A$58,'Inputs &amp; Outputs'!$I$9:$I$58)</f>
        <v>0</v>
      </c>
      <c r="BR161" s="7">
        <f>'No. policies'!BS161*LOOKUP(BS$1,'Inputs &amp; Outputs'!$A$9:$A$58,'Inputs &amp; Outputs'!$I$9:$I$58)</f>
        <v>0</v>
      </c>
      <c r="BS161" s="7">
        <f>'No. policies'!BT161*LOOKUP(BT$1,'Inputs &amp; Outputs'!$A$9:$A$58,'Inputs &amp; Outputs'!$I$9:$I$58)</f>
        <v>0</v>
      </c>
      <c r="BT161" s="7">
        <f>'No. policies'!BU161*LOOKUP(BU$1,'Inputs &amp; Outputs'!$A$9:$A$58,'Inputs &amp; Outputs'!$I$9:$I$58)</f>
        <v>0</v>
      </c>
    </row>
    <row r="162" spans="1:72" x14ac:dyDescent="0.25">
      <c r="A162" s="1">
        <v>161</v>
      </c>
      <c r="B162" s="7">
        <f>'No. policies'!C162*LOOKUP(C$1,'Inputs &amp; Outputs'!$A$9:$A$58,'Inputs &amp; Outputs'!$I$9:$I$58)</f>
        <v>1909623665.0670004</v>
      </c>
      <c r="C162" s="7">
        <f>'No. policies'!D162*LOOKUP(D$1,'Inputs &amp; Outputs'!$A$9:$A$58,'Inputs &amp; Outputs'!$I$9:$I$58)</f>
        <v>1867340374.568747</v>
      </c>
      <c r="D162" s="7">
        <f>'No. policies'!E162*LOOKUP(E$1,'Inputs &amp; Outputs'!$A$9:$A$58,'Inputs &amp; Outputs'!$I$9:$I$58)</f>
        <v>1818552455.4126844</v>
      </c>
      <c r="E162" s="7">
        <f>'No. policies'!F162*LOOKUP(F$1,'Inputs &amp; Outputs'!$A$9:$A$58,'Inputs &amp; Outputs'!$I$9:$I$58)</f>
        <v>1767204965.5798223</v>
      </c>
      <c r="F162" s="7">
        <f>'No. policies'!G162*LOOKUP(G$1,'Inputs &amp; Outputs'!$A$9:$A$58,'Inputs &amp; Outputs'!$I$9:$I$58)</f>
        <v>1715534605.2283063</v>
      </c>
      <c r="G162" s="7">
        <f>'No. policies'!H162*LOOKUP(H$1,'Inputs &amp; Outputs'!$A$9:$A$58,'Inputs &amp; Outputs'!$I$9:$I$58)</f>
        <v>1663206000.9778724</v>
      </c>
      <c r="H162" s="7">
        <f>'No. policies'!I162*LOOKUP(I$1,'Inputs &amp; Outputs'!$A$9:$A$58,'Inputs &amp; Outputs'!$I$9:$I$58)</f>
        <v>1610262091.6668394</v>
      </c>
      <c r="I162" s="7">
        <f>'No. policies'!J162*LOOKUP(J$1,'Inputs &amp; Outputs'!$A$9:$A$58,'Inputs &amp; Outputs'!$I$9:$I$58)</f>
        <v>1553218813.2004693</v>
      </c>
      <c r="J162" s="7">
        <f>'No. policies'!K162*LOOKUP(K$1,'Inputs &amp; Outputs'!$A$9:$A$58,'Inputs &amp; Outputs'!$I$9:$I$58)</f>
        <v>1496513906.1969264</v>
      </c>
      <c r="K162" s="7">
        <f>'No. policies'!L162*LOOKUP(L$1,'Inputs &amp; Outputs'!$A$9:$A$58,'Inputs &amp; Outputs'!$I$9:$I$58)</f>
        <v>1435329158.6003075</v>
      </c>
      <c r="L162" s="7">
        <f>'No. policies'!M162*LOOKUP(M$1,'Inputs &amp; Outputs'!$A$9:$A$58,'Inputs &amp; Outputs'!$I$9:$I$58)</f>
        <v>1378054177.747452</v>
      </c>
      <c r="M162" s="7">
        <f>'No. policies'!N162*LOOKUP(N$1,'Inputs &amp; Outputs'!$A$9:$A$58,'Inputs &amp; Outputs'!$I$9:$I$58)</f>
        <v>1315913741.2163489</v>
      </c>
      <c r="N162" s="7">
        <f>'No. policies'!O162*LOOKUP(O$1,'Inputs &amp; Outputs'!$A$9:$A$58,'Inputs &amp; Outputs'!$I$9:$I$58)</f>
        <v>1253859612.9668341</v>
      </c>
      <c r="O162" s="7">
        <f>'No. policies'!P162*LOOKUP(P$1,'Inputs &amp; Outputs'!$A$9:$A$58,'Inputs &amp; Outputs'!$I$9:$I$58)</f>
        <v>1189124106.1146128</v>
      </c>
      <c r="P162" s="7">
        <f>'No. policies'!Q162*LOOKUP(Q$1,'Inputs &amp; Outputs'!$A$9:$A$58,'Inputs &amp; Outputs'!$I$9:$I$58)</f>
        <v>1128178846.1720941</v>
      </c>
      <c r="Q162" s="7">
        <f>'No. policies'!R162*LOOKUP(R$1,'Inputs &amp; Outputs'!$A$9:$A$58,'Inputs &amp; Outputs'!$I$9:$I$58)</f>
        <v>1062292590.0684545</v>
      </c>
      <c r="R162" s="7">
        <f>'No. policies'!S162*LOOKUP(S$1,'Inputs &amp; Outputs'!$A$9:$A$58,'Inputs &amp; Outputs'!$I$9:$I$58)</f>
        <v>997774158.27652669</v>
      </c>
      <c r="S162" s="7">
        <f>'No. policies'!T162*LOOKUP(T$1,'Inputs &amp; Outputs'!$A$9:$A$58,'Inputs &amp; Outputs'!$I$9:$I$58)</f>
        <v>931432115.80773354</v>
      </c>
      <c r="T162" s="7">
        <f>'No. policies'!U162*LOOKUP(U$1,'Inputs &amp; Outputs'!$A$9:$A$58,'Inputs &amp; Outputs'!$I$9:$I$58)</f>
        <v>865143598.4045552</v>
      </c>
      <c r="U162" s="7">
        <f>'No. policies'!V162*LOOKUP(V$1,'Inputs &amp; Outputs'!$A$9:$A$58,'Inputs &amp; Outputs'!$I$9:$I$58)</f>
        <v>800951011.52825344</v>
      </c>
      <c r="V162" s="7">
        <f>'No. policies'!W162*LOOKUP(W$1,'Inputs &amp; Outputs'!$A$9:$A$58,'Inputs &amp; Outputs'!$I$9:$I$58)</f>
        <v>736279508.2777437</v>
      </c>
      <c r="W162" s="7">
        <f>'No. policies'!X162*LOOKUP(X$1,'Inputs &amp; Outputs'!$A$9:$A$58,'Inputs &amp; Outputs'!$I$9:$I$58)</f>
        <v>670068033.05847478</v>
      </c>
      <c r="X162" s="7">
        <f>'No. policies'!Y162*LOOKUP(Y$1,'Inputs &amp; Outputs'!$A$9:$A$58,'Inputs &amp; Outputs'!$I$9:$I$58)</f>
        <v>602468315.32324159</v>
      </c>
      <c r="Y162" s="7">
        <f>'No. policies'!Z162*LOOKUP(Z$1,'Inputs &amp; Outputs'!$A$9:$A$58,'Inputs &amp; Outputs'!$I$9:$I$58)</f>
        <v>541656456.19664633</v>
      </c>
      <c r="Z162" s="7">
        <f>'No. policies'!AA162*LOOKUP(AA$1,'Inputs &amp; Outputs'!$A$9:$A$58,'Inputs &amp; Outputs'!$I$9:$I$58)</f>
        <v>480570518.2824617</v>
      </c>
      <c r="AA162" s="7">
        <f>'No. policies'!AB162*LOOKUP(AB$1,'Inputs &amp; Outputs'!$A$9:$A$58,'Inputs &amp; Outputs'!$I$9:$I$58)</f>
        <v>421329345.7248736</v>
      </c>
      <c r="AB162" s="7">
        <f>'No. policies'!AC162*LOOKUP(AC$1,'Inputs &amp; Outputs'!$A$9:$A$58,'Inputs &amp; Outputs'!$I$9:$I$58)</f>
        <v>365977584.70770025</v>
      </c>
      <c r="AC162" s="7">
        <f>'No. policies'!AD162*LOOKUP(AD$1,'Inputs &amp; Outputs'!$A$9:$A$58,'Inputs &amp; Outputs'!$I$9:$I$58)</f>
        <v>315915775.57524991</v>
      </c>
      <c r="AD162" s="7">
        <f>'No. policies'!AE162*LOOKUP(AE$1,'Inputs &amp; Outputs'!$A$9:$A$58,'Inputs &amp; Outputs'!$I$9:$I$58)</f>
        <v>268744290.05939668</v>
      </c>
      <c r="AE162" s="7">
        <f>'No. policies'!AF162*LOOKUP(AF$1,'Inputs &amp; Outputs'!$A$9:$A$58,'Inputs &amp; Outputs'!$I$9:$I$58)</f>
        <v>221556349.22355497</v>
      </c>
      <c r="AF162" s="7">
        <f>'No. policies'!AG162*LOOKUP(AG$1,'Inputs &amp; Outputs'!$A$9:$A$58,'Inputs &amp; Outputs'!$I$9:$I$58)</f>
        <v>183915911.76270497</v>
      </c>
      <c r="AG162" s="7">
        <f>'No. policies'!AH162*LOOKUP(AH$1,'Inputs &amp; Outputs'!$A$9:$A$58,'Inputs &amp; Outputs'!$I$9:$I$58)</f>
        <v>149687131.0867599</v>
      </c>
      <c r="AH162" s="7">
        <f>'No. policies'!AI162*LOOKUP(AI$1,'Inputs &amp; Outputs'!$A$9:$A$58,'Inputs &amp; Outputs'!$I$9:$I$58)</f>
        <v>117853261.23789999</v>
      </c>
      <c r="AI162" s="7">
        <f>'No. policies'!AJ162*LOOKUP(AJ$1,'Inputs &amp; Outputs'!$A$9:$A$58,'Inputs &amp; Outputs'!$I$9:$I$58)</f>
        <v>91493986.078344092</v>
      </c>
      <c r="AJ162" s="7">
        <f>'No. policies'!AK162*LOOKUP(AK$1,'Inputs &amp; Outputs'!$A$9:$A$58,'Inputs &amp; Outputs'!$I$9:$I$58)</f>
        <v>69122211.05437094</v>
      </c>
      <c r="AK162" s="7">
        <f>'No. policies'!AL162*LOOKUP(AL$1,'Inputs &amp; Outputs'!$A$9:$A$58,'Inputs &amp; Outputs'!$I$9:$I$58)</f>
        <v>51390401.164988101</v>
      </c>
      <c r="AL162" s="7">
        <f>'No. policies'!AM162*LOOKUP(AM$1,'Inputs &amp; Outputs'!$A$9:$A$58,'Inputs &amp; Outputs'!$I$9:$I$58)</f>
        <v>37362550.425414421</v>
      </c>
      <c r="AM162" s="7">
        <f>'No. policies'!AN162*LOOKUP(AN$1,'Inputs &amp; Outputs'!$A$9:$A$58,'Inputs &amp; Outputs'!$I$9:$I$58)</f>
        <v>28332088.68481442</v>
      </c>
      <c r="AN162" s="7">
        <f>'No. policies'!AO162*LOOKUP(AO$1,'Inputs &amp; Outputs'!$A$9:$A$58,'Inputs &amp; Outputs'!$I$9:$I$58)</f>
        <v>19140297.51991263</v>
      </c>
      <c r="AO162" s="7">
        <f>'No. policies'!AP162*LOOKUP(AP$1,'Inputs &amp; Outputs'!$A$9:$A$58,'Inputs &amp; Outputs'!$I$9:$I$58)</f>
        <v>13054775.13112323</v>
      </c>
      <c r="AP162" s="7">
        <f>'No. policies'!AQ162*LOOKUP(AQ$1,'Inputs &amp; Outputs'!$A$9:$A$58,'Inputs &amp; Outputs'!$I$9:$I$58)</f>
        <v>8343827.8323879279</v>
      </c>
      <c r="AQ162" s="7">
        <f>'No. policies'!AR162*LOOKUP(AR$1,'Inputs &amp; Outputs'!$A$9:$A$58,'Inputs &amp; Outputs'!$I$9:$I$58)</f>
        <v>5395658.6408166261</v>
      </c>
      <c r="AR162" s="7">
        <f>'No. policies'!AS162*LOOKUP(AS$1,'Inputs &amp; Outputs'!$A$9:$A$58,'Inputs &amp; Outputs'!$I$9:$I$58)</f>
        <v>3774210.2294615991</v>
      </c>
      <c r="AS162" s="7">
        <f>'No. policies'!AT162*LOOKUP(AT$1,'Inputs &amp; Outputs'!$A$9:$A$58,'Inputs &amp; Outputs'!$I$9:$I$58)</f>
        <v>2158726.5814077808</v>
      </c>
      <c r="AT162" s="7">
        <f>'No. policies'!AU162*LOOKUP(AU$1,'Inputs &amp; Outputs'!$A$9:$A$58,'Inputs &amp; Outputs'!$I$9:$I$58)</f>
        <v>1352397.8688042441</v>
      </c>
      <c r="AU162" s="7">
        <f>'No. policies'!AV162*LOOKUP(AV$1,'Inputs &amp; Outputs'!$A$9:$A$58,'Inputs &amp; Outputs'!$I$9:$I$58)</f>
        <v>743103.29268161021</v>
      </c>
      <c r="AV162" s="7">
        <f>'No. policies'!AW162*LOOKUP(AW$1,'Inputs &amp; Outputs'!$A$9:$A$58,'Inputs &amp; Outputs'!$I$9:$I$58)</f>
        <v>368702.71707156982</v>
      </c>
      <c r="AW162" s="7">
        <f>'No. policies'!AX162*LOOKUP(AX$1,'Inputs &amp; Outputs'!$A$9:$A$58,'Inputs &amp; Outputs'!$I$9:$I$58)</f>
        <v>120555.71153846152</v>
      </c>
      <c r="AX162" s="7">
        <f>'No. policies'!AY162*LOOKUP(AY$1,'Inputs &amp; Outputs'!$A$9:$A$58,'Inputs &amp; Outputs'!$I$9:$I$58)</f>
        <v>125000</v>
      </c>
      <c r="AY162" s="7">
        <f>'No. policies'!AZ162*LOOKUP(AZ$1,'Inputs &amp; Outputs'!$A$9:$A$58,'Inputs &amp; Outputs'!$I$9:$I$58)</f>
        <v>0</v>
      </c>
      <c r="AZ162" s="7">
        <f>'No. policies'!BA162*LOOKUP(BA$1,'Inputs &amp; Outputs'!$A$9:$A$58,'Inputs &amp; Outputs'!$I$9:$I$58)</f>
        <v>0</v>
      </c>
      <c r="BA162" s="7">
        <f>'No. policies'!BB162*LOOKUP(BB$1,'Inputs &amp; Outputs'!$A$9:$A$58,'Inputs &amp; Outputs'!$I$9:$I$58)</f>
        <v>0</v>
      </c>
      <c r="BB162" s="7">
        <f>'No. policies'!BC162*LOOKUP(BC$1,'Inputs &amp; Outputs'!$A$9:$A$58,'Inputs &amp; Outputs'!$I$9:$I$58)</f>
        <v>0</v>
      </c>
      <c r="BC162" s="7">
        <f>'No. policies'!BD162*LOOKUP(BD$1,'Inputs &amp; Outputs'!$A$9:$A$58,'Inputs &amp; Outputs'!$I$9:$I$58)</f>
        <v>0</v>
      </c>
      <c r="BD162" s="7">
        <f>'No. policies'!BE162*LOOKUP(BE$1,'Inputs &amp; Outputs'!$A$9:$A$58,'Inputs &amp; Outputs'!$I$9:$I$58)</f>
        <v>0</v>
      </c>
      <c r="BE162" s="7">
        <f>'No. policies'!BF162*LOOKUP(BF$1,'Inputs &amp; Outputs'!$A$9:$A$58,'Inputs &amp; Outputs'!$I$9:$I$58)</f>
        <v>0</v>
      </c>
      <c r="BF162" s="7">
        <f>'No. policies'!BG162*LOOKUP(BG$1,'Inputs &amp; Outputs'!$A$9:$A$58,'Inputs &amp; Outputs'!$I$9:$I$58)</f>
        <v>0</v>
      </c>
      <c r="BG162" s="7">
        <f>'No. policies'!BH162*LOOKUP(BH$1,'Inputs &amp; Outputs'!$A$9:$A$58,'Inputs &amp; Outputs'!$I$9:$I$58)</f>
        <v>0</v>
      </c>
      <c r="BH162" s="7">
        <f>'No. policies'!BI162*LOOKUP(BI$1,'Inputs &amp; Outputs'!$A$9:$A$58,'Inputs &amp; Outputs'!$I$9:$I$58)</f>
        <v>0</v>
      </c>
      <c r="BI162" s="7">
        <f>'No. policies'!BJ162*LOOKUP(BJ$1,'Inputs &amp; Outputs'!$A$9:$A$58,'Inputs &amp; Outputs'!$I$9:$I$58)</f>
        <v>0</v>
      </c>
      <c r="BJ162" s="7">
        <f>'No. policies'!BK162*LOOKUP(BK$1,'Inputs &amp; Outputs'!$A$9:$A$58,'Inputs &amp; Outputs'!$I$9:$I$58)</f>
        <v>0</v>
      </c>
      <c r="BK162" s="7">
        <f>'No. policies'!BL162*LOOKUP(BL$1,'Inputs &amp; Outputs'!$A$9:$A$58,'Inputs &amp; Outputs'!$I$9:$I$58)</f>
        <v>0</v>
      </c>
      <c r="BL162" s="7">
        <f>'No. policies'!BM162*LOOKUP(BM$1,'Inputs &amp; Outputs'!$A$9:$A$58,'Inputs &amp; Outputs'!$I$9:$I$58)</f>
        <v>0</v>
      </c>
      <c r="BM162" s="7">
        <f>'No. policies'!BN162*LOOKUP(BN$1,'Inputs &amp; Outputs'!$A$9:$A$58,'Inputs &amp; Outputs'!$I$9:$I$58)</f>
        <v>0</v>
      </c>
      <c r="BN162" s="7">
        <f>'No. policies'!BO162*LOOKUP(BO$1,'Inputs &amp; Outputs'!$A$9:$A$58,'Inputs &amp; Outputs'!$I$9:$I$58)</f>
        <v>0</v>
      </c>
      <c r="BO162" s="7">
        <f>'No. policies'!BP162*LOOKUP(BP$1,'Inputs &amp; Outputs'!$A$9:$A$58,'Inputs &amp; Outputs'!$I$9:$I$58)</f>
        <v>0</v>
      </c>
      <c r="BP162" s="7">
        <f>'No. policies'!BQ162*LOOKUP(BQ$1,'Inputs &amp; Outputs'!$A$9:$A$58,'Inputs &amp; Outputs'!$I$9:$I$58)</f>
        <v>0</v>
      </c>
      <c r="BQ162" s="7">
        <f>'No. policies'!BR162*LOOKUP(BR$1,'Inputs &amp; Outputs'!$A$9:$A$58,'Inputs &amp; Outputs'!$I$9:$I$58)</f>
        <v>0</v>
      </c>
      <c r="BR162" s="7">
        <f>'No. policies'!BS162*LOOKUP(BS$1,'Inputs &amp; Outputs'!$A$9:$A$58,'Inputs &amp; Outputs'!$I$9:$I$58)</f>
        <v>0</v>
      </c>
      <c r="BS162" s="7">
        <f>'No. policies'!BT162*LOOKUP(BT$1,'Inputs &amp; Outputs'!$A$9:$A$58,'Inputs &amp; Outputs'!$I$9:$I$58)</f>
        <v>0</v>
      </c>
      <c r="BT162" s="7">
        <f>'No. policies'!BU162*LOOKUP(BU$1,'Inputs &amp; Outputs'!$A$9:$A$58,'Inputs &amp; Outputs'!$I$9:$I$58)</f>
        <v>0</v>
      </c>
    </row>
    <row r="163" spans="1:72" x14ac:dyDescent="0.25">
      <c r="A163" s="1">
        <v>162</v>
      </c>
      <c r="B163" s="7">
        <f>'No. policies'!C163*LOOKUP(C$1,'Inputs &amp; Outputs'!$A$9:$A$58,'Inputs &amp; Outputs'!$I$9:$I$58)</f>
        <v>1905027699.567441</v>
      </c>
      <c r="C163" s="7">
        <f>'No. policies'!D163*LOOKUP(D$1,'Inputs &amp; Outputs'!$A$9:$A$58,'Inputs &amp; Outputs'!$I$9:$I$58)</f>
        <v>1857218272.5584366</v>
      </c>
      <c r="D163" s="7">
        <f>'No. policies'!E163*LOOKUP(E$1,'Inputs &amp; Outputs'!$A$9:$A$58,'Inputs &amp; Outputs'!$I$9:$I$58)</f>
        <v>1807188793.6271989</v>
      </c>
      <c r="E163" s="7">
        <f>'No. policies'!F163*LOOKUP(F$1,'Inputs &amp; Outputs'!$A$9:$A$58,'Inputs &amp; Outputs'!$I$9:$I$58)</f>
        <v>1756822278.3833444</v>
      </c>
      <c r="F163" s="7">
        <f>'No. policies'!G163*LOOKUP(G$1,'Inputs &amp; Outputs'!$A$9:$A$58,'Inputs &amp; Outputs'!$I$9:$I$58)</f>
        <v>1707152514.323282</v>
      </c>
      <c r="G163" s="7">
        <f>'No. policies'!H163*LOOKUP(H$1,'Inputs &amp; Outputs'!$A$9:$A$58,'Inputs &amp; Outputs'!$I$9:$I$58)</f>
        <v>1655039686.7341185</v>
      </c>
      <c r="H163" s="7">
        <f>'No. policies'!I163*LOOKUP(I$1,'Inputs &amp; Outputs'!$A$9:$A$58,'Inputs &amp; Outputs'!$I$9:$I$58)</f>
        <v>1597350861.9022408</v>
      </c>
      <c r="I163" s="7">
        <f>'No. policies'!J163*LOOKUP(J$1,'Inputs &amp; Outputs'!$A$9:$A$58,'Inputs &amp; Outputs'!$I$9:$I$58)</f>
        <v>1540674697.7076511</v>
      </c>
      <c r="J163" s="7">
        <f>'No. policies'!K163*LOOKUP(K$1,'Inputs &amp; Outputs'!$A$9:$A$58,'Inputs &amp; Outputs'!$I$9:$I$58)</f>
        <v>1485592724.6462815</v>
      </c>
      <c r="K163" s="7">
        <f>'No. policies'!L163*LOOKUP(L$1,'Inputs &amp; Outputs'!$A$9:$A$58,'Inputs &amp; Outputs'!$I$9:$I$58)</f>
        <v>1427470965.6915669</v>
      </c>
      <c r="L163" s="7">
        <f>'No. policies'!M163*LOOKUP(M$1,'Inputs &amp; Outputs'!$A$9:$A$58,'Inputs &amp; Outputs'!$I$9:$I$58)</f>
        <v>1367240178.8976841</v>
      </c>
      <c r="M163" s="7">
        <f>'No. policies'!N163*LOOKUP(N$1,'Inputs &amp; Outputs'!$A$9:$A$58,'Inputs &amp; Outputs'!$I$9:$I$58)</f>
        <v>1307731601.7448063</v>
      </c>
      <c r="N163" s="7">
        <f>'No. policies'!O163*LOOKUP(O$1,'Inputs &amp; Outputs'!$A$9:$A$58,'Inputs &amp; Outputs'!$I$9:$I$58)</f>
        <v>1246519151.2257013</v>
      </c>
      <c r="O163" s="7">
        <f>'No. policies'!P163*LOOKUP(P$1,'Inputs &amp; Outputs'!$A$9:$A$58,'Inputs &amp; Outputs'!$I$9:$I$58)</f>
        <v>1179711514.2456317</v>
      </c>
      <c r="P163" s="7">
        <f>'No. policies'!Q163*LOOKUP(Q$1,'Inputs &amp; Outputs'!$A$9:$A$58,'Inputs &amp; Outputs'!$I$9:$I$58)</f>
        <v>1118392597.2840354</v>
      </c>
      <c r="Q163" s="7">
        <f>'No. policies'!R163*LOOKUP(R$1,'Inputs &amp; Outputs'!$A$9:$A$58,'Inputs &amp; Outputs'!$I$9:$I$58)</f>
        <v>1053402106.9577255</v>
      </c>
      <c r="R163" s="7">
        <f>'No. policies'!S163*LOOKUP(S$1,'Inputs &amp; Outputs'!$A$9:$A$58,'Inputs &amp; Outputs'!$I$9:$I$58)</f>
        <v>989051954.91455102</v>
      </c>
      <c r="S163" s="7">
        <f>'No. policies'!T163*LOOKUP(T$1,'Inputs &amp; Outputs'!$A$9:$A$58,'Inputs &amp; Outputs'!$I$9:$I$58)</f>
        <v>919841154.98645854</v>
      </c>
      <c r="T163" s="7">
        <f>'No. policies'!U163*LOOKUP(U$1,'Inputs &amp; Outputs'!$A$9:$A$58,'Inputs &amp; Outputs'!$I$9:$I$58)</f>
        <v>850596384.40303731</v>
      </c>
      <c r="U163" s="7">
        <f>'No. policies'!V163*LOOKUP(V$1,'Inputs &amp; Outputs'!$A$9:$A$58,'Inputs &amp; Outputs'!$I$9:$I$58)</f>
        <v>785983645.68705666</v>
      </c>
      <c r="V163" s="7">
        <f>'No. policies'!W163*LOOKUP(W$1,'Inputs &amp; Outputs'!$A$9:$A$58,'Inputs &amp; Outputs'!$I$9:$I$58)</f>
        <v>721762369.33799052</v>
      </c>
      <c r="W163" s="7">
        <f>'No. policies'!X163*LOOKUP(X$1,'Inputs &amp; Outputs'!$A$9:$A$58,'Inputs &amp; Outputs'!$I$9:$I$58)</f>
        <v>655859784.18995738</v>
      </c>
      <c r="X163" s="7">
        <f>'No. policies'!Y163*LOOKUP(Y$1,'Inputs &amp; Outputs'!$A$9:$A$58,'Inputs &amp; Outputs'!$I$9:$I$58)</f>
        <v>589442864.60880923</v>
      </c>
      <c r="Y163" s="7">
        <f>'No. policies'!Z163*LOOKUP(Z$1,'Inputs &amp; Outputs'!$A$9:$A$58,'Inputs &amp; Outputs'!$I$9:$I$58)</f>
        <v>528671541.15083629</v>
      </c>
      <c r="Z163" s="7">
        <f>'No. policies'!AA163*LOOKUP(AA$1,'Inputs &amp; Outputs'!$A$9:$A$58,'Inputs &amp; Outputs'!$I$9:$I$58)</f>
        <v>468136985.01763266</v>
      </c>
      <c r="AA163" s="7">
        <f>'No. policies'!AB163*LOOKUP(AB$1,'Inputs &amp; Outputs'!$A$9:$A$58,'Inputs &amp; Outputs'!$I$9:$I$58)</f>
        <v>409996760.05696154</v>
      </c>
      <c r="AB163" s="7">
        <f>'No. policies'!AC163*LOOKUP(AC$1,'Inputs &amp; Outputs'!$A$9:$A$58,'Inputs &amp; Outputs'!$I$9:$I$58)</f>
        <v>356052342.96657139</v>
      </c>
      <c r="AC163" s="7">
        <f>'No. policies'!AD163*LOOKUP(AD$1,'Inputs &amp; Outputs'!$A$9:$A$58,'Inputs &amp; Outputs'!$I$9:$I$58)</f>
        <v>304937556.38705271</v>
      </c>
      <c r="AD163" s="7">
        <f>'No. policies'!AE163*LOOKUP(AE$1,'Inputs &amp; Outputs'!$A$9:$A$58,'Inputs &amp; Outputs'!$I$9:$I$58)</f>
        <v>258987538.90758321</v>
      </c>
      <c r="AE163" s="7">
        <f>'No. policies'!AF163*LOOKUP(AF$1,'Inputs &amp; Outputs'!$A$9:$A$58,'Inputs &amp; Outputs'!$I$9:$I$58)</f>
        <v>215926968.29954451</v>
      </c>
      <c r="AF163" s="7">
        <f>'No. policies'!AG163*LOOKUP(AG$1,'Inputs &amp; Outputs'!$A$9:$A$58,'Inputs &amp; Outputs'!$I$9:$I$58)</f>
        <v>174878503.7378912</v>
      </c>
      <c r="AG163" s="7">
        <f>'No. policies'!AH163*LOOKUP(AH$1,'Inputs &amp; Outputs'!$A$9:$A$58,'Inputs &amp; Outputs'!$I$9:$I$58)</f>
        <v>142086168.86192733</v>
      </c>
      <c r="AH163" s="7">
        <f>'No. policies'!AI163*LOOKUP(AI$1,'Inputs &amp; Outputs'!$A$9:$A$58,'Inputs &amp; Outputs'!$I$9:$I$58)</f>
        <v>113203268.61762911</v>
      </c>
      <c r="AI163" s="7">
        <f>'No. policies'!AJ163*LOOKUP(AJ$1,'Inputs &amp; Outputs'!$A$9:$A$58,'Inputs &amp; Outputs'!$I$9:$I$58)</f>
        <v>89853507.11035423</v>
      </c>
      <c r="AJ163" s="7">
        <f>'No. policies'!AK163*LOOKUP(AK$1,'Inputs &amp; Outputs'!$A$9:$A$58,'Inputs &amp; Outputs'!$I$9:$I$58)</f>
        <v>68287737.681481138</v>
      </c>
      <c r="AK163" s="7">
        <f>'No. policies'!AL163*LOOKUP(AL$1,'Inputs &amp; Outputs'!$A$9:$A$58,'Inputs &amp; Outputs'!$I$9:$I$58)</f>
        <v>51845759.149994329</v>
      </c>
      <c r="AL163" s="7">
        <f>'No. policies'!AM163*LOOKUP(AM$1,'Inputs &amp; Outputs'!$A$9:$A$58,'Inputs &amp; Outputs'!$I$9:$I$58)</f>
        <v>38644598.724325702</v>
      </c>
      <c r="AM163" s="7">
        <f>'No. policies'!AN163*LOOKUP(AN$1,'Inputs &amp; Outputs'!$A$9:$A$58,'Inputs &amp; Outputs'!$I$9:$I$58)</f>
        <v>28504494.903991789</v>
      </c>
      <c r="AN163" s="7">
        <f>'No. policies'!AO163*LOOKUP(AO$1,'Inputs &amp; Outputs'!$A$9:$A$58,'Inputs &amp; Outputs'!$I$9:$I$58)</f>
        <v>19845180.997983068</v>
      </c>
      <c r="AO163" s="7">
        <f>'No. policies'!AP163*LOOKUP(AP$1,'Inputs &amp; Outputs'!$A$9:$A$58,'Inputs &amp; Outputs'!$I$9:$I$58)</f>
        <v>14027483.866383392</v>
      </c>
      <c r="AP163" s="7">
        <f>'No. policies'!AQ163*LOOKUP(AQ$1,'Inputs &amp; Outputs'!$A$9:$A$58,'Inputs &amp; Outputs'!$I$9:$I$58)</f>
        <v>9163741.5500214249</v>
      </c>
      <c r="AQ163" s="7">
        <f>'No. policies'!AR163*LOOKUP(AR$1,'Inputs &amp; Outputs'!$A$9:$A$58,'Inputs &amp; Outputs'!$I$9:$I$58)</f>
        <v>6121125.3488255842</v>
      </c>
      <c r="AR163" s="7">
        <f>'No. policies'!AS163*LOOKUP(AS$1,'Inputs &amp; Outputs'!$A$9:$A$58,'Inputs &amp; Outputs'!$I$9:$I$58)</f>
        <v>4113465.0815480351</v>
      </c>
      <c r="AS163" s="7">
        <f>'No. policies'!AT163*LOOKUP(AT$1,'Inputs &amp; Outputs'!$A$9:$A$58,'Inputs &amp; Outputs'!$I$9:$I$58)</f>
        <v>2629721.4718967513</v>
      </c>
      <c r="AT163" s="7">
        <f>'No. policies'!AU163*LOOKUP(AU$1,'Inputs &amp; Outputs'!$A$9:$A$58,'Inputs &amp; Outputs'!$I$9:$I$58)</f>
        <v>1601523.7920050258</v>
      </c>
      <c r="AU163" s="7">
        <f>'No. policies'!AV163*LOOKUP(AV$1,'Inputs &amp; Outputs'!$A$9:$A$58,'Inputs &amp; Outputs'!$I$9:$I$58)</f>
        <v>928879.11585201288</v>
      </c>
      <c r="AV163" s="7">
        <f>'No. policies'!AW163*LOOKUP(AW$1,'Inputs &amp; Outputs'!$A$9:$A$58,'Inputs &amp; Outputs'!$I$9:$I$58)</f>
        <v>417863.0793477791</v>
      </c>
      <c r="AW163" s="7">
        <f>'No. policies'!AX163*LOOKUP(AX$1,'Inputs &amp; Outputs'!$A$9:$A$58,'Inputs &amp; Outputs'!$I$9:$I$58)</f>
        <v>180833.56730769228</v>
      </c>
      <c r="AX163" s="7">
        <f>'No. policies'!AY163*LOOKUP(AY$1,'Inputs &amp; Outputs'!$A$9:$A$58,'Inputs &amp; Outputs'!$I$9:$I$58)</f>
        <v>175000</v>
      </c>
      <c r="AY163" s="7">
        <f>'No. policies'!AZ163*LOOKUP(AZ$1,'Inputs &amp; Outputs'!$A$9:$A$58,'Inputs &amp; Outputs'!$I$9:$I$58)</f>
        <v>0</v>
      </c>
      <c r="AZ163" s="7">
        <f>'No. policies'!BA163*LOOKUP(BA$1,'Inputs &amp; Outputs'!$A$9:$A$58,'Inputs &amp; Outputs'!$I$9:$I$58)</f>
        <v>0</v>
      </c>
      <c r="BA163" s="7">
        <f>'No. policies'!BB163*LOOKUP(BB$1,'Inputs &amp; Outputs'!$A$9:$A$58,'Inputs &amp; Outputs'!$I$9:$I$58)</f>
        <v>0</v>
      </c>
      <c r="BB163" s="7">
        <f>'No. policies'!BC163*LOOKUP(BC$1,'Inputs &amp; Outputs'!$A$9:$A$58,'Inputs &amp; Outputs'!$I$9:$I$58)</f>
        <v>0</v>
      </c>
      <c r="BC163" s="7">
        <f>'No. policies'!BD163*LOOKUP(BD$1,'Inputs &amp; Outputs'!$A$9:$A$58,'Inputs &amp; Outputs'!$I$9:$I$58)</f>
        <v>0</v>
      </c>
      <c r="BD163" s="7">
        <f>'No. policies'!BE163*LOOKUP(BE$1,'Inputs &amp; Outputs'!$A$9:$A$58,'Inputs &amp; Outputs'!$I$9:$I$58)</f>
        <v>0</v>
      </c>
      <c r="BE163" s="7">
        <f>'No. policies'!BF163*LOOKUP(BF$1,'Inputs &amp; Outputs'!$A$9:$A$58,'Inputs &amp; Outputs'!$I$9:$I$58)</f>
        <v>0</v>
      </c>
      <c r="BF163" s="7">
        <f>'No. policies'!BG163*LOOKUP(BG$1,'Inputs &amp; Outputs'!$A$9:$A$58,'Inputs &amp; Outputs'!$I$9:$I$58)</f>
        <v>0</v>
      </c>
      <c r="BG163" s="7">
        <f>'No. policies'!BH163*LOOKUP(BH$1,'Inputs &amp; Outputs'!$A$9:$A$58,'Inputs &amp; Outputs'!$I$9:$I$58)</f>
        <v>0</v>
      </c>
      <c r="BH163" s="7">
        <f>'No. policies'!BI163*LOOKUP(BI$1,'Inputs &amp; Outputs'!$A$9:$A$58,'Inputs &amp; Outputs'!$I$9:$I$58)</f>
        <v>0</v>
      </c>
      <c r="BI163" s="7">
        <f>'No. policies'!BJ163*LOOKUP(BJ$1,'Inputs &amp; Outputs'!$A$9:$A$58,'Inputs &amp; Outputs'!$I$9:$I$58)</f>
        <v>0</v>
      </c>
      <c r="BJ163" s="7">
        <f>'No. policies'!BK163*LOOKUP(BK$1,'Inputs &amp; Outputs'!$A$9:$A$58,'Inputs &amp; Outputs'!$I$9:$I$58)</f>
        <v>0</v>
      </c>
      <c r="BK163" s="7">
        <f>'No. policies'!BL163*LOOKUP(BL$1,'Inputs &amp; Outputs'!$A$9:$A$58,'Inputs &amp; Outputs'!$I$9:$I$58)</f>
        <v>0</v>
      </c>
      <c r="BL163" s="7">
        <f>'No. policies'!BM163*LOOKUP(BM$1,'Inputs &amp; Outputs'!$A$9:$A$58,'Inputs &amp; Outputs'!$I$9:$I$58)</f>
        <v>0</v>
      </c>
      <c r="BM163" s="7">
        <f>'No. policies'!BN163*LOOKUP(BN$1,'Inputs &amp; Outputs'!$A$9:$A$58,'Inputs &amp; Outputs'!$I$9:$I$58)</f>
        <v>0</v>
      </c>
      <c r="BN163" s="7">
        <f>'No. policies'!BO163*LOOKUP(BO$1,'Inputs &amp; Outputs'!$A$9:$A$58,'Inputs &amp; Outputs'!$I$9:$I$58)</f>
        <v>0</v>
      </c>
      <c r="BO163" s="7">
        <f>'No. policies'!BP163*LOOKUP(BP$1,'Inputs &amp; Outputs'!$A$9:$A$58,'Inputs &amp; Outputs'!$I$9:$I$58)</f>
        <v>0</v>
      </c>
      <c r="BP163" s="7">
        <f>'No. policies'!BQ163*LOOKUP(BQ$1,'Inputs &amp; Outputs'!$A$9:$A$58,'Inputs &amp; Outputs'!$I$9:$I$58)</f>
        <v>0</v>
      </c>
      <c r="BQ163" s="7">
        <f>'No. policies'!BR163*LOOKUP(BR$1,'Inputs &amp; Outputs'!$A$9:$A$58,'Inputs &amp; Outputs'!$I$9:$I$58)</f>
        <v>0</v>
      </c>
      <c r="BR163" s="7">
        <f>'No. policies'!BS163*LOOKUP(BS$1,'Inputs &amp; Outputs'!$A$9:$A$58,'Inputs &amp; Outputs'!$I$9:$I$58)</f>
        <v>0</v>
      </c>
      <c r="BS163" s="7">
        <f>'No. policies'!BT163*LOOKUP(BT$1,'Inputs &amp; Outputs'!$A$9:$A$58,'Inputs &amp; Outputs'!$I$9:$I$58)</f>
        <v>0</v>
      </c>
      <c r="BT163" s="7">
        <f>'No. policies'!BU163*LOOKUP(BU$1,'Inputs &amp; Outputs'!$A$9:$A$58,'Inputs &amp; Outputs'!$I$9:$I$58)</f>
        <v>0</v>
      </c>
    </row>
    <row r="164" spans="1:72" x14ac:dyDescent="0.25">
      <c r="A164" s="1">
        <v>163</v>
      </c>
      <c r="B164" s="7">
        <f>'No. policies'!C164*LOOKUP(C$1,'Inputs &amp; Outputs'!$A$9:$A$58,'Inputs &amp; Outputs'!$I$9:$I$58)</f>
        <v>1910006662.1919639</v>
      </c>
      <c r="C164" s="7">
        <f>'No. policies'!D164*LOOKUP(D$1,'Inputs &amp; Outputs'!$A$9:$A$58,'Inputs &amp; Outputs'!$I$9:$I$58)</f>
        <v>1860967199.2289221</v>
      </c>
      <c r="D164" s="7">
        <f>'No. policies'!E164*LOOKUP(E$1,'Inputs &amp; Outputs'!$A$9:$A$58,'Inputs &amp; Outputs'!$I$9:$I$58)</f>
        <v>1813053909.3874495</v>
      </c>
      <c r="E164" s="7">
        <f>'No. policies'!F164*LOOKUP(F$1,'Inputs &amp; Outputs'!$A$9:$A$58,'Inputs &amp; Outputs'!$I$9:$I$58)</f>
        <v>1763624728.6155198</v>
      </c>
      <c r="F164" s="7">
        <f>'No. policies'!G164*LOOKUP(G$1,'Inputs &amp; Outputs'!$A$9:$A$58,'Inputs &amp; Outputs'!$I$9:$I$58)</f>
        <v>1713439082.5020502</v>
      </c>
      <c r="G164" s="7">
        <f>'No. policies'!H164*LOOKUP(H$1,'Inputs &amp; Outputs'!$A$9:$A$58,'Inputs &amp; Outputs'!$I$9:$I$58)</f>
        <v>1656060476.0145876</v>
      </c>
      <c r="H164" s="7">
        <f>'No. policies'!I164*LOOKUP(I$1,'Inputs &amp; Outputs'!$A$9:$A$58,'Inputs &amp; Outputs'!$I$9:$I$58)</f>
        <v>1601985662.3305583</v>
      </c>
      <c r="I164" s="7">
        <f>'No. policies'!J164*LOOKUP(J$1,'Inputs &amp; Outputs'!$A$9:$A$58,'Inputs &amp; Outputs'!$I$9:$I$58)</f>
        <v>1546464289.4735672</v>
      </c>
      <c r="J164" s="7">
        <f>'No. policies'!K164*LOOKUP(K$1,'Inputs &amp; Outputs'!$A$9:$A$58,'Inputs &amp; Outputs'!$I$9:$I$58)</f>
        <v>1489961197.2665396</v>
      </c>
      <c r="K164" s="7">
        <f>'No. policies'!L164*LOOKUP(L$1,'Inputs &amp; Outputs'!$A$9:$A$58,'Inputs &amp; Outputs'!$I$9:$I$58)</f>
        <v>1433213491.2787235</v>
      </c>
      <c r="L164" s="7">
        <f>'No. policies'!M164*LOOKUP(M$1,'Inputs &amp; Outputs'!$A$9:$A$58,'Inputs &amp; Outputs'!$I$9:$I$58)</f>
        <v>1374546934.8772569</v>
      </c>
      <c r="M164" s="7">
        <f>'No. policies'!N164*LOOKUP(N$1,'Inputs &amp; Outputs'!$A$9:$A$58,'Inputs &amp; Outputs'!$I$9:$I$58)</f>
        <v>1311963742.8507767</v>
      </c>
      <c r="N164" s="7">
        <f>'No. policies'!O164*LOOKUP(O$1,'Inputs &amp; Outputs'!$A$9:$A$58,'Inputs &amp; Outputs'!$I$9:$I$58)</f>
        <v>1250869054.479706</v>
      </c>
      <c r="O164" s="7">
        <f>'No. policies'!P164*LOOKUP(P$1,'Inputs &amp; Outputs'!$A$9:$A$58,'Inputs &amp; Outputs'!$I$9:$I$58)</f>
        <v>1188862645.2293634</v>
      </c>
      <c r="P164" s="7">
        <f>'No. policies'!Q164*LOOKUP(Q$1,'Inputs &amp; Outputs'!$A$9:$A$58,'Inputs &amp; Outputs'!$I$9:$I$58)</f>
        <v>1119145385.6600399</v>
      </c>
      <c r="Q164" s="7">
        <f>'No. policies'!R164*LOOKUP(R$1,'Inputs &amp; Outputs'!$A$9:$A$58,'Inputs &amp; Outputs'!$I$9:$I$58)</f>
        <v>1053161823.6304085</v>
      </c>
      <c r="R164" s="7">
        <f>'No. policies'!S164*LOOKUP(S$1,'Inputs &amp; Outputs'!$A$9:$A$58,'Inputs &amp; Outputs'!$I$9:$I$58)</f>
        <v>987904296.57744896</v>
      </c>
      <c r="S164" s="7">
        <f>'No. policies'!T164*LOOKUP(T$1,'Inputs &amp; Outputs'!$A$9:$A$58,'Inputs &amp; Outputs'!$I$9:$I$58)</f>
        <v>917872878.62058175</v>
      </c>
      <c r="T164" s="7">
        <f>'No. policies'!U164*LOOKUP(U$1,'Inputs &amp; Outputs'!$A$9:$A$58,'Inputs &amp; Outputs'!$I$9:$I$58)</f>
        <v>850388567.06015849</v>
      </c>
      <c r="U164" s="7">
        <f>'No. policies'!V164*LOOKUP(V$1,'Inputs &amp; Outputs'!$A$9:$A$58,'Inputs &amp; Outputs'!$I$9:$I$58)</f>
        <v>788149974.95354569</v>
      </c>
      <c r="V164" s="7">
        <f>'No. policies'!W164*LOOKUP(W$1,'Inputs &amp; Outputs'!$A$9:$A$58,'Inputs &amp; Outputs'!$I$9:$I$58)</f>
        <v>721762369.33799052</v>
      </c>
      <c r="W164" s="7">
        <f>'No. policies'!X164*LOOKUP(X$1,'Inputs &amp; Outputs'!$A$9:$A$58,'Inputs &amp; Outputs'!$I$9:$I$58)</f>
        <v>659017172.82740569</v>
      </c>
      <c r="X164" s="7">
        <f>'No. policies'!Y164*LOOKUP(Y$1,'Inputs &amp; Outputs'!$A$9:$A$58,'Inputs &amp; Outputs'!$I$9:$I$58)</f>
        <v>597027304.2653141</v>
      </c>
      <c r="Y164" s="7">
        <f>'No. policies'!Z164*LOOKUP(Z$1,'Inputs &amp; Outputs'!$A$9:$A$58,'Inputs &amp; Outputs'!$I$9:$I$58)</f>
        <v>538255645.11321986</v>
      </c>
      <c r="Z164" s="7">
        <f>'No. policies'!AA164*LOOKUP(AA$1,'Inputs &amp; Outputs'!$A$9:$A$58,'Inputs &amp; Outputs'!$I$9:$I$58)</f>
        <v>474209175.68185151</v>
      </c>
      <c r="AA164" s="7">
        <f>'No. policies'!AB164*LOOKUP(AB$1,'Inputs &amp; Outputs'!$A$9:$A$58,'Inputs &amp; Outputs'!$I$9:$I$58)</f>
        <v>416337611.56162661</v>
      </c>
      <c r="AB164" s="7">
        <f>'No. policies'!AC164*LOOKUP(AC$1,'Inputs &amp; Outputs'!$A$9:$A$58,'Inputs &amp; Outputs'!$I$9:$I$58)</f>
        <v>361705961.67987263</v>
      </c>
      <c r="AC164" s="7">
        <f>'No. policies'!AD164*LOOKUP(AD$1,'Inputs &amp; Outputs'!$A$9:$A$58,'Inputs &amp; Outputs'!$I$9:$I$58)</f>
        <v>310309876.41531944</v>
      </c>
      <c r="AD164" s="7">
        <f>'No. policies'!AE164*LOOKUP(AE$1,'Inputs &amp; Outputs'!$A$9:$A$58,'Inputs &amp; Outputs'!$I$9:$I$58)</f>
        <v>264191139.52188373</v>
      </c>
      <c r="AE164" s="7">
        <f>'No. policies'!AF164*LOOKUP(AF$1,'Inputs &amp; Outputs'!$A$9:$A$58,'Inputs &amp; Outputs'!$I$9:$I$58)</f>
        <v>217334313.53054711</v>
      </c>
      <c r="AF164" s="7">
        <f>'No. policies'!AG164*LOOKUP(AG$1,'Inputs &amp; Outputs'!$A$9:$A$58,'Inputs &amp; Outputs'!$I$9:$I$58)</f>
        <v>176835055.99068594</v>
      </c>
      <c r="AG164" s="7">
        <f>'No. policies'!AH164*LOOKUP(AH$1,'Inputs &amp; Outputs'!$A$9:$A$58,'Inputs &amp; Outputs'!$I$9:$I$58)</f>
        <v>143554536.56445181</v>
      </c>
      <c r="AH164" s="7">
        <f>'No. policies'!AI164*LOOKUP(AI$1,'Inputs &amp; Outputs'!$A$9:$A$58,'Inputs &amp; Outputs'!$I$9:$I$58)</f>
        <v>115127403.49498257</v>
      </c>
      <c r="AI164" s="7">
        <f>'No. policies'!AJ164*LOOKUP(AJ$1,'Inputs &amp; Outputs'!$A$9:$A$58,'Inputs &amp; Outputs'!$I$9:$I$58)</f>
        <v>90599179.368531436</v>
      </c>
      <c r="AJ164" s="7">
        <f>'No. policies'!AK164*LOOKUP(AK$1,'Inputs &amp; Outputs'!$A$9:$A$58,'Inputs &amp; Outputs'!$I$9:$I$58)</f>
        <v>67175106.517628089</v>
      </c>
      <c r="AK164" s="7">
        <f>'No. policies'!AL164*LOOKUP(AL$1,'Inputs &amp; Outputs'!$A$9:$A$58,'Inputs &amp; Outputs'!$I$9:$I$58)</f>
        <v>52301117.135000549</v>
      </c>
      <c r="AL164" s="7">
        <f>'No. policies'!AM164*LOOKUP(AM$1,'Inputs &amp; Outputs'!$A$9:$A$58,'Inputs &amp; Outputs'!$I$9:$I$58)</f>
        <v>38827748.481313027</v>
      </c>
      <c r="AM164" s="7">
        <f>'No. policies'!AN164*LOOKUP(AN$1,'Inputs &amp; Outputs'!$A$9:$A$58,'Inputs &amp; Outputs'!$I$9:$I$58)</f>
        <v>26722963.972492304</v>
      </c>
      <c r="AN164" s="7">
        <f>'No. policies'!AO164*LOOKUP(AO$1,'Inputs &amp; Outputs'!$A$9:$A$58,'Inputs &amp; Outputs'!$I$9:$I$58)</f>
        <v>19031853.907901794</v>
      </c>
      <c r="AO164" s="7">
        <f>'No. policies'!AP164*LOOKUP(AP$1,'Inputs &amp; Outputs'!$A$9:$A$58,'Inputs &amp; Outputs'!$I$9:$I$58)</f>
        <v>13157165.52430851</v>
      </c>
      <c r="AP164" s="7">
        <f>'No. policies'!AQ164*LOOKUP(AQ$1,'Inputs &amp; Outputs'!$A$9:$A$58,'Inputs &amp; Outputs'!$I$9:$I$58)</f>
        <v>9163741.5500214249</v>
      </c>
      <c r="AQ164" s="7">
        <f>'No. policies'!AR164*LOOKUP(AR$1,'Inputs &amp; Outputs'!$A$9:$A$58,'Inputs &amp; Outputs'!$I$9:$I$58)</f>
        <v>5849075.3333222251</v>
      </c>
      <c r="AR164" s="7">
        <f>'No. policies'!AS164*LOOKUP(AS$1,'Inputs &amp; Outputs'!$A$9:$A$58,'Inputs &amp; Outputs'!$I$9:$I$58)</f>
        <v>3774210.2294615991</v>
      </c>
      <c r="AS164" s="7">
        <f>'No. policies'!AT164*LOOKUP(AT$1,'Inputs &amp; Outputs'!$A$9:$A$58,'Inputs &amp; Outputs'!$I$9:$I$58)</f>
        <v>2511972.7492745086</v>
      </c>
      <c r="AT164" s="7">
        <f>'No. policies'!AU164*LOOKUP(AU$1,'Inputs &amp; Outputs'!$A$9:$A$58,'Inputs &amp; Outputs'!$I$9:$I$58)</f>
        <v>1743881.4624054725</v>
      </c>
      <c r="AU164" s="7">
        <f>'No. policies'!AV164*LOOKUP(AV$1,'Inputs &amp; Outputs'!$A$9:$A$58,'Inputs &amp; Outputs'!$I$9:$I$58)</f>
        <v>1052729.6646322813</v>
      </c>
      <c r="AV164" s="7">
        <f>'No. policies'!AW164*LOOKUP(AW$1,'Inputs &amp; Outputs'!$A$9:$A$58,'Inputs &amp; Outputs'!$I$9:$I$58)</f>
        <v>639084.70959072094</v>
      </c>
      <c r="AW164" s="7">
        <f>'No. policies'!AX164*LOOKUP(AX$1,'Inputs &amp; Outputs'!$A$9:$A$58,'Inputs &amp; Outputs'!$I$9:$I$58)</f>
        <v>210972.49519230766</v>
      </c>
      <c r="AX164" s="7">
        <f>'No. policies'!AY164*LOOKUP(AY$1,'Inputs &amp; Outputs'!$A$9:$A$58,'Inputs &amp; Outputs'!$I$9:$I$58)</f>
        <v>225000</v>
      </c>
      <c r="AY164" s="7">
        <f>'No. policies'!AZ164*LOOKUP(AZ$1,'Inputs &amp; Outputs'!$A$9:$A$58,'Inputs &amp; Outputs'!$I$9:$I$58)</f>
        <v>0</v>
      </c>
      <c r="AZ164" s="7">
        <f>'No. policies'!BA164*LOOKUP(BA$1,'Inputs &amp; Outputs'!$A$9:$A$58,'Inputs &amp; Outputs'!$I$9:$I$58)</f>
        <v>0</v>
      </c>
      <c r="BA164" s="7">
        <f>'No. policies'!BB164*LOOKUP(BB$1,'Inputs &amp; Outputs'!$A$9:$A$58,'Inputs &amp; Outputs'!$I$9:$I$58)</f>
        <v>0</v>
      </c>
      <c r="BB164" s="7">
        <f>'No. policies'!BC164*LOOKUP(BC$1,'Inputs &amp; Outputs'!$A$9:$A$58,'Inputs &amp; Outputs'!$I$9:$I$58)</f>
        <v>0</v>
      </c>
      <c r="BC164" s="7">
        <f>'No. policies'!BD164*LOOKUP(BD$1,'Inputs &amp; Outputs'!$A$9:$A$58,'Inputs &amp; Outputs'!$I$9:$I$58)</f>
        <v>0</v>
      </c>
      <c r="BD164" s="7">
        <f>'No. policies'!BE164*LOOKUP(BE$1,'Inputs &amp; Outputs'!$A$9:$A$58,'Inputs &amp; Outputs'!$I$9:$I$58)</f>
        <v>0</v>
      </c>
      <c r="BE164" s="7">
        <f>'No. policies'!BF164*LOOKUP(BF$1,'Inputs &amp; Outputs'!$A$9:$A$58,'Inputs &amp; Outputs'!$I$9:$I$58)</f>
        <v>0</v>
      </c>
      <c r="BF164" s="7">
        <f>'No. policies'!BG164*LOOKUP(BG$1,'Inputs &amp; Outputs'!$A$9:$A$58,'Inputs &amp; Outputs'!$I$9:$I$58)</f>
        <v>0</v>
      </c>
      <c r="BG164" s="7">
        <f>'No. policies'!BH164*LOOKUP(BH$1,'Inputs &amp; Outputs'!$A$9:$A$58,'Inputs &amp; Outputs'!$I$9:$I$58)</f>
        <v>0</v>
      </c>
      <c r="BH164" s="7">
        <f>'No. policies'!BI164*LOOKUP(BI$1,'Inputs &amp; Outputs'!$A$9:$A$58,'Inputs &amp; Outputs'!$I$9:$I$58)</f>
        <v>0</v>
      </c>
      <c r="BI164" s="7">
        <f>'No. policies'!BJ164*LOOKUP(BJ$1,'Inputs &amp; Outputs'!$A$9:$A$58,'Inputs &amp; Outputs'!$I$9:$I$58)</f>
        <v>0</v>
      </c>
      <c r="BJ164" s="7">
        <f>'No. policies'!BK164*LOOKUP(BK$1,'Inputs &amp; Outputs'!$A$9:$A$58,'Inputs &amp; Outputs'!$I$9:$I$58)</f>
        <v>0</v>
      </c>
      <c r="BK164" s="7">
        <f>'No. policies'!BL164*LOOKUP(BL$1,'Inputs &amp; Outputs'!$A$9:$A$58,'Inputs &amp; Outputs'!$I$9:$I$58)</f>
        <v>0</v>
      </c>
      <c r="BL164" s="7">
        <f>'No. policies'!BM164*LOOKUP(BM$1,'Inputs &amp; Outputs'!$A$9:$A$58,'Inputs &amp; Outputs'!$I$9:$I$58)</f>
        <v>0</v>
      </c>
      <c r="BM164" s="7">
        <f>'No. policies'!BN164*LOOKUP(BN$1,'Inputs &amp; Outputs'!$A$9:$A$58,'Inputs &amp; Outputs'!$I$9:$I$58)</f>
        <v>0</v>
      </c>
      <c r="BN164" s="7">
        <f>'No. policies'!BO164*LOOKUP(BO$1,'Inputs &amp; Outputs'!$A$9:$A$58,'Inputs &amp; Outputs'!$I$9:$I$58)</f>
        <v>0</v>
      </c>
      <c r="BO164" s="7">
        <f>'No. policies'!BP164*LOOKUP(BP$1,'Inputs &amp; Outputs'!$A$9:$A$58,'Inputs &amp; Outputs'!$I$9:$I$58)</f>
        <v>0</v>
      </c>
      <c r="BP164" s="7">
        <f>'No. policies'!BQ164*LOOKUP(BQ$1,'Inputs &amp; Outputs'!$A$9:$A$58,'Inputs &amp; Outputs'!$I$9:$I$58)</f>
        <v>0</v>
      </c>
      <c r="BQ164" s="7">
        <f>'No. policies'!BR164*LOOKUP(BR$1,'Inputs &amp; Outputs'!$A$9:$A$58,'Inputs &amp; Outputs'!$I$9:$I$58)</f>
        <v>0</v>
      </c>
      <c r="BR164" s="7">
        <f>'No. policies'!BS164*LOOKUP(BS$1,'Inputs &amp; Outputs'!$A$9:$A$58,'Inputs &amp; Outputs'!$I$9:$I$58)</f>
        <v>0</v>
      </c>
      <c r="BS164" s="7">
        <f>'No. policies'!BT164*LOOKUP(BT$1,'Inputs &amp; Outputs'!$A$9:$A$58,'Inputs &amp; Outputs'!$I$9:$I$58)</f>
        <v>0</v>
      </c>
      <c r="BT164" s="7">
        <f>'No. policies'!BU164*LOOKUP(BU$1,'Inputs &amp; Outputs'!$A$9:$A$58,'Inputs &amp; Outputs'!$I$9:$I$58)</f>
        <v>0</v>
      </c>
    </row>
    <row r="165" spans="1:72" x14ac:dyDescent="0.25">
      <c r="A165" s="1">
        <v>164</v>
      </c>
      <c r="B165" s="7">
        <f>'No. policies'!C165*LOOKUP(C$1,'Inputs &amp; Outputs'!$A$9:$A$58,'Inputs &amp; Outputs'!$I$9:$I$58)</f>
        <v>1908474673.6921105</v>
      </c>
      <c r="C165" s="7">
        <f>'No. policies'!D165*LOOKUP(D$1,'Inputs &amp; Outputs'!$A$9:$A$58,'Inputs &amp; Outputs'!$I$9:$I$58)</f>
        <v>1860592306.5618734</v>
      </c>
      <c r="D165" s="7">
        <f>'No. policies'!E165*LOOKUP(E$1,'Inputs &amp; Outputs'!$A$9:$A$58,'Inputs &amp; Outputs'!$I$9:$I$58)</f>
        <v>1812687339.6524339</v>
      </c>
      <c r="E165" s="7">
        <f>'No. policies'!F165*LOOKUP(F$1,'Inputs &amp; Outputs'!$A$9:$A$58,'Inputs &amp; Outputs'!$I$9:$I$58)</f>
        <v>1762908681.2226591</v>
      </c>
      <c r="F165" s="7">
        <f>'No. policies'!G165*LOOKUP(G$1,'Inputs &amp; Outputs'!$A$9:$A$58,'Inputs &amp; Outputs'!$I$9:$I$58)</f>
        <v>1712391321.1389222</v>
      </c>
      <c r="G165" s="7">
        <f>'No. policies'!H165*LOOKUP(H$1,'Inputs &amp; Outputs'!$A$9:$A$58,'Inputs &amp; Outputs'!$I$9:$I$58)</f>
        <v>1659463106.9494853</v>
      </c>
      <c r="H165" s="7">
        <f>'No. policies'!I165*LOOKUP(I$1,'Inputs &amp; Outputs'!$A$9:$A$58,'Inputs &amp; Outputs'!$I$9:$I$58)</f>
        <v>1604303062.5447168</v>
      </c>
      <c r="I165" s="7">
        <f>'No. policies'!J165*LOOKUP(J$1,'Inputs &amp; Outputs'!$A$9:$A$58,'Inputs &amp; Outputs'!$I$9:$I$58)</f>
        <v>1548072509.4085438</v>
      </c>
      <c r="J165" s="7">
        <f>'No. policies'!K165*LOOKUP(K$1,'Inputs &amp; Outputs'!$A$9:$A$58,'Inputs &amp; Outputs'!$I$9:$I$58)</f>
        <v>1489025095.9907699</v>
      </c>
      <c r="K165" s="7">
        <f>'No. policies'!L165*LOOKUP(L$1,'Inputs &amp; Outputs'!$A$9:$A$58,'Inputs &amp; Outputs'!$I$9:$I$58)</f>
        <v>1431097823.9571395</v>
      </c>
      <c r="L165" s="7">
        <f>'No. policies'!M165*LOOKUP(M$1,'Inputs &amp; Outputs'!$A$9:$A$58,'Inputs &amp; Outputs'!$I$9:$I$58)</f>
        <v>1373377853.9205253</v>
      </c>
      <c r="M165" s="7">
        <f>'No. policies'!N165*LOOKUP(N$1,'Inputs &amp; Outputs'!$A$9:$A$58,'Inputs &amp; Outputs'!$I$9:$I$58)</f>
        <v>1312245885.5911746</v>
      </c>
      <c r="N165" s="7">
        <f>'No. policies'!O165*LOOKUP(O$1,'Inputs &amp; Outputs'!$A$9:$A$58,'Inputs &amp; Outputs'!$I$9:$I$58)</f>
        <v>1252228399.2465825</v>
      </c>
      <c r="O165" s="7">
        <f>'No. policies'!P165*LOOKUP(P$1,'Inputs &amp; Outputs'!$A$9:$A$58,'Inputs &amp; Outputs'!$I$9:$I$58)</f>
        <v>1185986575.4916191</v>
      </c>
      <c r="P165" s="7">
        <f>'No. policies'!Q165*LOOKUP(Q$1,'Inputs &amp; Outputs'!$A$9:$A$58,'Inputs &amp; Outputs'!$I$9:$I$58)</f>
        <v>1119647244.5773761</v>
      </c>
      <c r="Q165" s="7">
        <f>'No. policies'!R165*LOOKUP(R$1,'Inputs &amp; Outputs'!$A$9:$A$58,'Inputs &amp; Outputs'!$I$9:$I$58)</f>
        <v>1059168906.8133335</v>
      </c>
      <c r="R165" s="7">
        <f>'No. policies'!S165*LOOKUP(S$1,'Inputs &amp; Outputs'!$A$9:$A$58,'Inputs &amp; Outputs'!$I$9:$I$58)</f>
        <v>993872119.93037975</v>
      </c>
      <c r="S165" s="7">
        <f>'No. policies'!T165*LOOKUP(T$1,'Inputs &amp; Outputs'!$A$9:$A$58,'Inputs &amp; Outputs'!$I$9:$I$58)</f>
        <v>927932957.82395232</v>
      </c>
      <c r="T165" s="7">
        <f>'No. policies'!U165*LOOKUP(U$1,'Inputs &amp; Outputs'!$A$9:$A$58,'Inputs &amp; Outputs'!$I$9:$I$58)</f>
        <v>862026338.2613728</v>
      </c>
      <c r="U165" s="7">
        <f>'No. policies'!V165*LOOKUP(V$1,'Inputs &amp; Outputs'!$A$9:$A$58,'Inputs &amp; Outputs'!$I$9:$I$58)</f>
        <v>798390804.21331191</v>
      </c>
      <c r="V165" s="7">
        <f>'No. policies'!W165*LOOKUP(W$1,'Inputs &amp; Outputs'!$A$9:$A$58,'Inputs &amp; Outputs'!$I$9:$I$58)</f>
        <v>733673867.95522392</v>
      </c>
      <c r="W165" s="7">
        <f>'No. policies'!X165*LOOKUP(X$1,'Inputs &amp; Outputs'!$A$9:$A$58,'Inputs &amp; Outputs'!$I$9:$I$58)</f>
        <v>669190980.65918362</v>
      </c>
      <c r="X165" s="7">
        <f>'No. policies'!Y165*LOOKUP(Y$1,'Inputs &amp; Outputs'!$A$9:$A$58,'Inputs &amp; Outputs'!$I$9:$I$58)</f>
        <v>602798073.56917667</v>
      </c>
      <c r="Y165" s="7">
        <f>'No. policies'!Z165*LOOKUP(Z$1,'Inputs &amp; Outputs'!$A$9:$A$58,'Inputs &amp; Outputs'!$I$9:$I$58)</f>
        <v>537946480.46927202</v>
      </c>
      <c r="Z165" s="7">
        <f>'No. policies'!AA165*LOOKUP(AA$1,'Inputs &amp; Outputs'!$A$9:$A$58,'Inputs &amp; Outputs'!$I$9:$I$58)</f>
        <v>476233239.2365911</v>
      </c>
      <c r="AA165" s="7">
        <f>'No. policies'!AB165*LOOKUP(AB$1,'Inputs &amp; Outputs'!$A$9:$A$58,'Inputs &amp; Outputs'!$I$9:$I$58)</f>
        <v>417147081.96647745</v>
      </c>
      <c r="AB165" s="7">
        <f>'No. policies'!AC165*LOOKUP(AC$1,'Inputs &amp; Outputs'!$A$9:$A$58,'Inputs &amp; Outputs'!$I$9:$I$58)</f>
        <v>359947058.08017892</v>
      </c>
      <c r="AC165" s="7">
        <f>'No. policies'!AD165*LOOKUP(AD$1,'Inputs &amp; Outputs'!$A$9:$A$58,'Inputs &amp; Outputs'!$I$9:$I$58)</f>
        <v>310777034.67864698</v>
      </c>
      <c r="AD165" s="7">
        <f>'No. policies'!AE165*LOOKUP(AE$1,'Inputs &amp; Outputs'!$A$9:$A$58,'Inputs &amp; Outputs'!$I$9:$I$58)</f>
        <v>261589339.21473345</v>
      </c>
      <c r="AE165" s="7">
        <f>'No. policies'!AF165*LOOKUP(AF$1,'Inputs &amp; Outputs'!$A$9:$A$58,'Inputs &amp; Outputs'!$I$9:$I$58)</f>
        <v>215223295.6840432</v>
      </c>
      <c r="AF165" s="7">
        <f>'No. policies'!AG165*LOOKUP(AG$1,'Inputs &amp; Outputs'!$A$9:$A$58,'Inputs &amp; Outputs'!$I$9:$I$58)</f>
        <v>176462379.371106</v>
      </c>
      <c r="AG165" s="7">
        <f>'No. policies'!AH165*LOOKUP(AH$1,'Inputs &amp; Outputs'!$A$9:$A$58,'Inputs &amp; Outputs'!$I$9:$I$58)</f>
        <v>145022904.26697627</v>
      </c>
      <c r="AH165" s="7">
        <f>'No. policies'!AI165*LOOKUP(AI$1,'Inputs &amp; Outputs'!$A$9:$A$58,'Inputs &amp; Outputs'!$I$9:$I$58)</f>
        <v>113363613.1907419</v>
      </c>
      <c r="AI165" s="7">
        <f>'No. policies'!AJ165*LOOKUP(AJ$1,'Inputs &amp; Outputs'!$A$9:$A$58,'Inputs &amp; Outputs'!$I$9:$I$58)</f>
        <v>87914759.239093468</v>
      </c>
      <c r="AJ165" s="7">
        <f>'No. policies'!AK165*LOOKUP(AK$1,'Inputs &amp; Outputs'!$A$9:$A$58,'Inputs &amp; Outputs'!$I$9:$I$58)</f>
        <v>67036027.622146457</v>
      </c>
      <c r="AK165" s="7">
        <f>'No. policies'!AL165*LOOKUP(AL$1,'Inputs &amp; Outputs'!$A$9:$A$58,'Inputs &amp; Outputs'!$I$9:$I$58)</f>
        <v>51715656.86856398</v>
      </c>
      <c r="AL165" s="7">
        <f>'No. policies'!AM165*LOOKUP(AM$1,'Inputs &amp; Outputs'!$A$9:$A$58,'Inputs &amp; Outputs'!$I$9:$I$58)</f>
        <v>37911999.696376398</v>
      </c>
      <c r="AM165" s="7">
        <f>'No. policies'!AN165*LOOKUP(AN$1,'Inputs &amp; Outputs'!$A$9:$A$58,'Inputs &amp; Outputs'!$I$9:$I$58)</f>
        <v>26722963.972492304</v>
      </c>
      <c r="AN165" s="7">
        <f>'No. policies'!AO165*LOOKUP(AO$1,'Inputs &amp; Outputs'!$A$9:$A$58,'Inputs &amp; Outputs'!$I$9:$I$58)</f>
        <v>18814966.683880124</v>
      </c>
      <c r="AO165" s="7">
        <f>'No. policies'!AP165*LOOKUP(AP$1,'Inputs &amp; Outputs'!$A$9:$A$58,'Inputs &amp; Outputs'!$I$9:$I$58)</f>
        <v>12952384.73793795</v>
      </c>
      <c r="AP165" s="7">
        <f>'No. policies'!AQ165*LOOKUP(AQ$1,'Inputs &amp; Outputs'!$A$9:$A$58,'Inputs &amp; Outputs'!$I$9:$I$58)</f>
        <v>8777899.800546838</v>
      </c>
      <c r="AQ165" s="7">
        <f>'No. policies'!AR165*LOOKUP(AR$1,'Inputs &amp; Outputs'!$A$9:$A$58,'Inputs &amp; Outputs'!$I$9:$I$58)</f>
        <v>5395658.6408166261</v>
      </c>
      <c r="AR165" s="7">
        <f>'No. policies'!AS165*LOOKUP(AS$1,'Inputs &amp; Outputs'!$A$9:$A$58,'Inputs &amp; Outputs'!$I$9:$I$58)</f>
        <v>3689396.5164399901</v>
      </c>
      <c r="AS165" s="7">
        <f>'No. policies'!AT165*LOOKUP(AT$1,'Inputs &amp; Outputs'!$A$9:$A$58,'Inputs &amp; Outputs'!$I$9:$I$58)</f>
        <v>2197976.1556151952</v>
      </c>
      <c r="AT165" s="7">
        <f>'No. policies'!AU165*LOOKUP(AU$1,'Inputs &amp; Outputs'!$A$9:$A$58,'Inputs &amp; Outputs'!$I$9:$I$58)</f>
        <v>1387987.2864043559</v>
      </c>
      <c r="AU165" s="7">
        <f>'No. policies'!AV165*LOOKUP(AV$1,'Inputs &amp; Outputs'!$A$9:$A$58,'Inputs &amp; Outputs'!$I$9:$I$58)</f>
        <v>805028.56707174447</v>
      </c>
      <c r="AV165" s="7">
        <f>'No. policies'!AW165*LOOKUP(AW$1,'Inputs &amp; Outputs'!$A$9:$A$58,'Inputs &amp; Outputs'!$I$9:$I$58)</f>
        <v>417863.0793477791</v>
      </c>
      <c r="AW165" s="7">
        <f>'No. policies'!AX165*LOOKUP(AX$1,'Inputs &amp; Outputs'!$A$9:$A$58,'Inputs &amp; Outputs'!$I$9:$I$58)</f>
        <v>180833.56730769228</v>
      </c>
      <c r="AX165" s="7">
        <f>'No. policies'!AY165*LOOKUP(AY$1,'Inputs &amp; Outputs'!$A$9:$A$58,'Inputs &amp; Outputs'!$I$9:$I$58)</f>
        <v>125000</v>
      </c>
      <c r="AY165" s="7">
        <f>'No. policies'!AZ165*LOOKUP(AZ$1,'Inputs &amp; Outputs'!$A$9:$A$58,'Inputs &amp; Outputs'!$I$9:$I$58)</f>
        <v>0</v>
      </c>
      <c r="AZ165" s="7">
        <f>'No. policies'!BA165*LOOKUP(BA$1,'Inputs &amp; Outputs'!$A$9:$A$58,'Inputs &amp; Outputs'!$I$9:$I$58)</f>
        <v>0</v>
      </c>
      <c r="BA165" s="7">
        <f>'No. policies'!BB165*LOOKUP(BB$1,'Inputs &amp; Outputs'!$A$9:$A$58,'Inputs &amp; Outputs'!$I$9:$I$58)</f>
        <v>0</v>
      </c>
      <c r="BB165" s="7">
        <f>'No. policies'!BC165*LOOKUP(BC$1,'Inputs &amp; Outputs'!$A$9:$A$58,'Inputs &amp; Outputs'!$I$9:$I$58)</f>
        <v>0</v>
      </c>
      <c r="BC165" s="7">
        <f>'No. policies'!BD165*LOOKUP(BD$1,'Inputs &amp; Outputs'!$A$9:$A$58,'Inputs &amp; Outputs'!$I$9:$I$58)</f>
        <v>0</v>
      </c>
      <c r="BD165" s="7">
        <f>'No. policies'!BE165*LOOKUP(BE$1,'Inputs &amp; Outputs'!$A$9:$A$58,'Inputs &amp; Outputs'!$I$9:$I$58)</f>
        <v>0</v>
      </c>
      <c r="BE165" s="7">
        <f>'No. policies'!BF165*LOOKUP(BF$1,'Inputs &amp; Outputs'!$A$9:$A$58,'Inputs &amp; Outputs'!$I$9:$I$58)</f>
        <v>0</v>
      </c>
      <c r="BF165" s="7">
        <f>'No. policies'!BG165*LOOKUP(BG$1,'Inputs &amp; Outputs'!$A$9:$A$58,'Inputs &amp; Outputs'!$I$9:$I$58)</f>
        <v>0</v>
      </c>
      <c r="BG165" s="7">
        <f>'No. policies'!BH165*LOOKUP(BH$1,'Inputs &amp; Outputs'!$A$9:$A$58,'Inputs &amp; Outputs'!$I$9:$I$58)</f>
        <v>0</v>
      </c>
      <c r="BH165" s="7">
        <f>'No. policies'!BI165*LOOKUP(BI$1,'Inputs &amp; Outputs'!$A$9:$A$58,'Inputs &amp; Outputs'!$I$9:$I$58)</f>
        <v>0</v>
      </c>
      <c r="BI165" s="7">
        <f>'No. policies'!BJ165*LOOKUP(BJ$1,'Inputs &amp; Outputs'!$A$9:$A$58,'Inputs &amp; Outputs'!$I$9:$I$58)</f>
        <v>0</v>
      </c>
      <c r="BJ165" s="7">
        <f>'No. policies'!BK165*LOOKUP(BK$1,'Inputs &amp; Outputs'!$A$9:$A$58,'Inputs &amp; Outputs'!$I$9:$I$58)</f>
        <v>0</v>
      </c>
      <c r="BK165" s="7">
        <f>'No. policies'!BL165*LOOKUP(BL$1,'Inputs &amp; Outputs'!$A$9:$A$58,'Inputs &amp; Outputs'!$I$9:$I$58)</f>
        <v>0</v>
      </c>
      <c r="BL165" s="7">
        <f>'No. policies'!BM165*LOOKUP(BM$1,'Inputs &amp; Outputs'!$A$9:$A$58,'Inputs &amp; Outputs'!$I$9:$I$58)</f>
        <v>0</v>
      </c>
      <c r="BM165" s="7">
        <f>'No. policies'!BN165*LOOKUP(BN$1,'Inputs &amp; Outputs'!$A$9:$A$58,'Inputs &amp; Outputs'!$I$9:$I$58)</f>
        <v>0</v>
      </c>
      <c r="BN165" s="7">
        <f>'No. policies'!BO165*LOOKUP(BO$1,'Inputs &amp; Outputs'!$A$9:$A$58,'Inputs &amp; Outputs'!$I$9:$I$58)</f>
        <v>0</v>
      </c>
      <c r="BO165" s="7">
        <f>'No. policies'!BP165*LOOKUP(BP$1,'Inputs &amp; Outputs'!$A$9:$A$58,'Inputs &amp; Outputs'!$I$9:$I$58)</f>
        <v>0</v>
      </c>
      <c r="BP165" s="7">
        <f>'No. policies'!BQ165*LOOKUP(BQ$1,'Inputs &amp; Outputs'!$A$9:$A$58,'Inputs &amp; Outputs'!$I$9:$I$58)</f>
        <v>0</v>
      </c>
      <c r="BQ165" s="7">
        <f>'No. policies'!BR165*LOOKUP(BR$1,'Inputs &amp; Outputs'!$A$9:$A$58,'Inputs &amp; Outputs'!$I$9:$I$58)</f>
        <v>0</v>
      </c>
      <c r="BR165" s="7">
        <f>'No. policies'!BS165*LOOKUP(BS$1,'Inputs &amp; Outputs'!$A$9:$A$58,'Inputs &amp; Outputs'!$I$9:$I$58)</f>
        <v>0</v>
      </c>
      <c r="BS165" s="7">
        <f>'No. policies'!BT165*LOOKUP(BT$1,'Inputs &amp; Outputs'!$A$9:$A$58,'Inputs &amp; Outputs'!$I$9:$I$58)</f>
        <v>0</v>
      </c>
      <c r="BT165" s="7">
        <f>'No. policies'!BU165*LOOKUP(BU$1,'Inputs &amp; Outputs'!$A$9:$A$58,'Inputs &amp; Outputs'!$I$9:$I$58)</f>
        <v>0</v>
      </c>
    </row>
    <row r="166" spans="1:72" x14ac:dyDescent="0.25">
      <c r="A166" s="1">
        <v>165</v>
      </c>
      <c r="B166" s="7">
        <f>'No. policies'!C166*LOOKUP(C$1,'Inputs &amp; Outputs'!$A$9:$A$58,'Inputs &amp; Outputs'!$I$9:$I$58)</f>
        <v>1906176690.9423308</v>
      </c>
      <c r="C166" s="7">
        <f>'No. policies'!D166*LOOKUP(D$1,'Inputs &amp; Outputs'!$A$9:$A$58,'Inputs &amp; Outputs'!$I$9:$I$58)</f>
        <v>1860217413.894825</v>
      </c>
      <c r="D166" s="7">
        <f>'No. policies'!E166*LOOKUP(E$1,'Inputs &amp; Outputs'!$A$9:$A$58,'Inputs &amp; Outputs'!$I$9:$I$58)</f>
        <v>1810487921.2423398</v>
      </c>
      <c r="E166" s="7">
        <f>'No. policies'!F166*LOOKUP(F$1,'Inputs &amp; Outputs'!$A$9:$A$58,'Inputs &amp; Outputs'!$I$9:$I$58)</f>
        <v>1757538325.7762051</v>
      </c>
      <c r="F166" s="7">
        <f>'No. policies'!G166*LOOKUP(G$1,'Inputs &amp; Outputs'!$A$9:$A$58,'Inputs &amp; Outputs'!$I$9:$I$58)</f>
        <v>1709597290.8372474</v>
      </c>
      <c r="G166" s="7">
        <f>'No. policies'!H166*LOOKUP(H$1,'Inputs &amp; Outputs'!$A$9:$A$58,'Inputs &amp; Outputs'!$I$9:$I$58)</f>
        <v>1656741002.2015672</v>
      </c>
      <c r="H166" s="7">
        <f>'No. policies'!I166*LOOKUP(I$1,'Inputs &amp; Outputs'!$A$9:$A$58,'Inputs &amp; Outputs'!$I$9:$I$58)</f>
        <v>1601985662.3305583</v>
      </c>
      <c r="I166" s="7">
        <f>'No. policies'!J166*LOOKUP(J$1,'Inputs &amp; Outputs'!$A$9:$A$58,'Inputs &amp; Outputs'!$I$9:$I$58)</f>
        <v>1547429221.4345531</v>
      </c>
      <c r="J166" s="7">
        <f>'No. policies'!K166*LOOKUP(K$1,'Inputs &amp; Outputs'!$A$9:$A$58,'Inputs &amp; Outputs'!$I$9:$I$58)</f>
        <v>1491209332.3008988</v>
      </c>
      <c r="K166" s="7">
        <f>'No. policies'!L166*LOOKUP(L$1,'Inputs &amp; Outputs'!$A$9:$A$58,'Inputs &amp; Outputs'!$I$9:$I$58)</f>
        <v>1434724682.222712</v>
      </c>
      <c r="L166" s="7">
        <f>'No. policies'!M166*LOOKUP(M$1,'Inputs &amp; Outputs'!$A$9:$A$58,'Inputs &amp; Outputs'!$I$9:$I$58)</f>
        <v>1369578340.8111475</v>
      </c>
      <c r="M166" s="7">
        <f>'No. policies'!N166*LOOKUP(N$1,'Inputs &amp; Outputs'!$A$9:$A$58,'Inputs &amp; Outputs'!$I$9:$I$58)</f>
        <v>1313656599.2931647</v>
      </c>
      <c r="N166" s="7">
        <f>'No. policies'!O166*LOOKUP(O$1,'Inputs &amp; Outputs'!$A$9:$A$58,'Inputs &amp; Outputs'!$I$9:$I$58)</f>
        <v>1250325316.5729554</v>
      </c>
      <c r="O166" s="7">
        <f>'No. policies'!P166*LOOKUP(P$1,'Inputs &amp; Outputs'!$A$9:$A$58,'Inputs &amp; Outputs'!$I$9:$I$58)</f>
        <v>1187816801.6883655</v>
      </c>
      <c r="P166" s="7">
        <f>'No. policies'!Q166*LOOKUP(Q$1,'Inputs &amp; Outputs'!$A$9:$A$58,'Inputs &amp; Outputs'!$I$9:$I$58)</f>
        <v>1123913045.3747351</v>
      </c>
      <c r="Q166" s="7">
        <f>'No. policies'!R166*LOOKUP(R$1,'Inputs &amp; Outputs'!$A$9:$A$58,'Inputs &amp; Outputs'!$I$9:$I$58)</f>
        <v>1061812023.4138205</v>
      </c>
      <c r="R166" s="7">
        <f>'No. policies'!S166*LOOKUP(S$1,'Inputs &amp; Outputs'!$A$9:$A$58,'Inputs &amp; Outputs'!$I$9:$I$58)</f>
        <v>996167436.60458386</v>
      </c>
      <c r="S166" s="7">
        <f>'No. policies'!T166*LOOKUP(T$1,'Inputs &amp; Outputs'!$A$9:$A$58,'Inputs &amp; Outputs'!$I$9:$I$58)</f>
        <v>928151655.19793868</v>
      </c>
      <c r="T166" s="7">
        <f>'No. policies'!U166*LOOKUP(U$1,'Inputs &amp; Outputs'!$A$9:$A$58,'Inputs &amp; Outputs'!$I$9:$I$58)</f>
        <v>860363799.51834214</v>
      </c>
      <c r="U166" s="7">
        <f>'No. policies'!V166*LOOKUP(V$1,'Inputs &amp; Outputs'!$A$9:$A$58,'Inputs &amp; Outputs'!$I$9:$I$58)</f>
        <v>797209170.0679543</v>
      </c>
      <c r="V166" s="7">
        <f>'No. policies'!W166*LOOKUP(W$1,'Inputs &amp; Outputs'!$A$9:$A$58,'Inputs &amp; Outputs'!$I$9:$I$58)</f>
        <v>730695993.3009156</v>
      </c>
      <c r="W166" s="7">
        <f>'No. policies'!X166*LOOKUP(X$1,'Inputs &amp; Outputs'!$A$9:$A$58,'Inputs &amp; Outputs'!$I$9:$I$58)</f>
        <v>667612286.34045947</v>
      </c>
      <c r="X166" s="7">
        <f>'No. policies'!Y166*LOOKUP(Y$1,'Inputs &amp; Outputs'!$A$9:$A$58,'Inputs &amp; Outputs'!$I$9:$I$58)</f>
        <v>603787348.30698156</v>
      </c>
      <c r="Y166" s="7">
        <f>'No. policies'!Z166*LOOKUP(Z$1,'Inputs &amp; Outputs'!$A$9:$A$58,'Inputs &amp; Outputs'!$I$9:$I$58)</f>
        <v>541038126.90875065</v>
      </c>
      <c r="Z166" s="7">
        <f>'No. policies'!AA166*LOOKUP(AA$1,'Inputs &amp; Outputs'!$A$9:$A$58,'Inputs &amp; Outputs'!$I$9:$I$58)</f>
        <v>482016277.96441859</v>
      </c>
      <c r="AA166" s="7">
        <f>'No. policies'!AB166*LOOKUP(AB$1,'Inputs &amp; Outputs'!$A$9:$A$58,'Inputs &amp; Outputs'!$I$9:$I$58)</f>
        <v>422948286.53457528</v>
      </c>
      <c r="AB166" s="7">
        <f>'No. policies'!AC166*LOOKUP(AC$1,'Inputs &amp; Outputs'!$A$9:$A$58,'Inputs &amp; Outputs'!$I$9:$I$58)</f>
        <v>367736488.30739397</v>
      </c>
      <c r="AC166" s="7">
        <f>'No. policies'!AD166*LOOKUP(AD$1,'Inputs &amp; Outputs'!$A$9:$A$58,'Inputs &amp; Outputs'!$I$9:$I$58)</f>
        <v>315682196.44358617</v>
      </c>
      <c r="AD166" s="7">
        <f>'No. policies'!AE166*LOOKUP(AE$1,'Inputs &amp; Outputs'!$A$9:$A$58,'Inputs &amp; Outputs'!$I$9:$I$58)</f>
        <v>267334981.55969033</v>
      </c>
      <c r="AE166" s="7">
        <f>'No. policies'!AF166*LOOKUP(AF$1,'Inputs &amp; Outputs'!$A$9:$A$58,'Inputs &amp; Outputs'!$I$9:$I$58)</f>
        <v>221757398.54226965</v>
      </c>
      <c r="AF166" s="7">
        <f>'No. policies'!AG166*LOOKUP(AG$1,'Inputs &amp; Outputs'!$A$9:$A$58,'Inputs &amp; Outputs'!$I$9:$I$58)</f>
        <v>183729573.45291501</v>
      </c>
      <c r="AG166" s="7">
        <f>'No. policies'!AH166*LOOKUP(AH$1,'Inputs &amp; Outputs'!$A$9:$A$58,'Inputs &amp; Outputs'!$I$9:$I$58)</f>
        <v>148823385.37939256</v>
      </c>
      <c r="AH166" s="7">
        <f>'No. policies'!AI166*LOOKUP(AI$1,'Inputs &amp; Outputs'!$A$9:$A$58,'Inputs &amp; Outputs'!$I$9:$I$58)</f>
        <v>117372227.51856163</v>
      </c>
      <c r="AI166" s="7">
        <f>'No. policies'!AJ166*LOOKUP(AJ$1,'Inputs &amp; Outputs'!$A$9:$A$58,'Inputs &amp; Outputs'!$I$9:$I$58)</f>
        <v>91270284.400890931</v>
      </c>
      <c r="AJ166" s="7">
        <f>'No. policies'!AK166*LOOKUP(AK$1,'Inputs &amp; Outputs'!$A$9:$A$58,'Inputs &amp; Outputs'!$I$9:$I$58)</f>
        <v>69608987.188556641</v>
      </c>
      <c r="AK166" s="7">
        <f>'No. policies'!AL166*LOOKUP(AL$1,'Inputs &amp; Outputs'!$A$9:$A$58,'Inputs &amp; Outputs'!$I$9:$I$58)</f>
        <v>52171014.853570201</v>
      </c>
      <c r="AL166" s="7">
        <f>'No. policies'!AM166*LOOKUP(AM$1,'Inputs &amp; Outputs'!$A$9:$A$58,'Inputs &amp; Outputs'!$I$9:$I$58)</f>
        <v>38705648.643321477</v>
      </c>
      <c r="AM166" s="7">
        <f>'No. policies'!AN166*LOOKUP(AN$1,'Inputs &amp; Outputs'!$A$9:$A$58,'Inputs &amp; Outputs'!$I$9:$I$58)</f>
        <v>28332088.68481442</v>
      </c>
      <c r="AN166" s="7">
        <f>'No. policies'!AO166*LOOKUP(AO$1,'Inputs &amp; Outputs'!$A$9:$A$58,'Inputs &amp; Outputs'!$I$9:$I$58)</f>
        <v>19682515.579966813</v>
      </c>
      <c r="AO166" s="7">
        <f>'No. policies'!AP166*LOOKUP(AP$1,'Inputs &amp; Outputs'!$A$9:$A$58,'Inputs &amp; Outputs'!$I$9:$I$58)</f>
        <v>14283459.849346593</v>
      </c>
      <c r="AP166" s="7">
        <f>'No. policies'!AQ166*LOOKUP(AQ$1,'Inputs &amp; Outputs'!$A$9:$A$58,'Inputs &amp; Outputs'!$I$9:$I$58)</f>
        <v>10031885.486339243</v>
      </c>
      <c r="AQ166" s="7">
        <f>'No. policies'!AR166*LOOKUP(AR$1,'Inputs &amp; Outputs'!$A$9:$A$58,'Inputs &amp; Outputs'!$I$9:$I$58)</f>
        <v>7073300.4030873422</v>
      </c>
      <c r="AR166" s="7">
        <f>'No. policies'!AS166*LOOKUP(AS$1,'Inputs &amp; Outputs'!$A$9:$A$58,'Inputs &amp; Outputs'!$I$9:$I$58)</f>
        <v>5088822.7812965382</v>
      </c>
      <c r="AS166" s="7">
        <f>'No. policies'!AT166*LOOKUP(AT$1,'Inputs &amp; Outputs'!$A$9:$A$58,'Inputs &amp; Outputs'!$I$9:$I$58)</f>
        <v>3414712.9560450353</v>
      </c>
      <c r="AT166" s="7">
        <f>'No. policies'!AU166*LOOKUP(AU$1,'Inputs &amp; Outputs'!$A$9:$A$58,'Inputs &amp; Outputs'!$I$9:$I$58)</f>
        <v>1886239.1328059193</v>
      </c>
      <c r="AU166" s="7">
        <f>'No. policies'!AV166*LOOKUP(AV$1,'Inputs &amp; Outputs'!$A$9:$A$58,'Inputs &amp; Outputs'!$I$9:$I$58)</f>
        <v>928879.11585201288</v>
      </c>
      <c r="AV166" s="7">
        <f>'No. policies'!AW166*LOOKUP(AW$1,'Inputs &amp; Outputs'!$A$9:$A$58,'Inputs &amp; Outputs'!$I$9:$I$58)</f>
        <v>491603.62276209309</v>
      </c>
      <c r="AW166" s="7">
        <f>'No. policies'!AX166*LOOKUP(AX$1,'Inputs &amp; Outputs'!$A$9:$A$58,'Inputs &amp; Outputs'!$I$9:$I$58)</f>
        <v>226041.95913461535</v>
      </c>
      <c r="AX166" s="7">
        <f>'No. policies'!AY166*LOOKUP(AY$1,'Inputs &amp; Outputs'!$A$9:$A$58,'Inputs &amp; Outputs'!$I$9:$I$58)</f>
        <v>175000</v>
      </c>
      <c r="AY166" s="7">
        <f>'No. policies'!AZ166*LOOKUP(AZ$1,'Inputs &amp; Outputs'!$A$9:$A$58,'Inputs &amp; Outputs'!$I$9:$I$58)</f>
        <v>0</v>
      </c>
      <c r="AZ166" s="7">
        <f>'No. policies'!BA166*LOOKUP(BA$1,'Inputs &amp; Outputs'!$A$9:$A$58,'Inputs &amp; Outputs'!$I$9:$I$58)</f>
        <v>0</v>
      </c>
      <c r="BA166" s="7">
        <f>'No. policies'!BB166*LOOKUP(BB$1,'Inputs &amp; Outputs'!$A$9:$A$58,'Inputs &amp; Outputs'!$I$9:$I$58)</f>
        <v>0</v>
      </c>
      <c r="BB166" s="7">
        <f>'No. policies'!BC166*LOOKUP(BC$1,'Inputs &amp; Outputs'!$A$9:$A$58,'Inputs &amp; Outputs'!$I$9:$I$58)</f>
        <v>0</v>
      </c>
      <c r="BC166" s="7">
        <f>'No. policies'!BD166*LOOKUP(BD$1,'Inputs &amp; Outputs'!$A$9:$A$58,'Inputs &amp; Outputs'!$I$9:$I$58)</f>
        <v>0</v>
      </c>
      <c r="BD166" s="7">
        <f>'No. policies'!BE166*LOOKUP(BE$1,'Inputs &amp; Outputs'!$A$9:$A$58,'Inputs &amp; Outputs'!$I$9:$I$58)</f>
        <v>0</v>
      </c>
      <c r="BE166" s="7">
        <f>'No. policies'!BF166*LOOKUP(BF$1,'Inputs &amp; Outputs'!$A$9:$A$58,'Inputs &amp; Outputs'!$I$9:$I$58)</f>
        <v>0</v>
      </c>
      <c r="BF166" s="7">
        <f>'No. policies'!BG166*LOOKUP(BG$1,'Inputs &amp; Outputs'!$A$9:$A$58,'Inputs &amp; Outputs'!$I$9:$I$58)</f>
        <v>0</v>
      </c>
      <c r="BG166" s="7">
        <f>'No. policies'!BH166*LOOKUP(BH$1,'Inputs &amp; Outputs'!$A$9:$A$58,'Inputs &amp; Outputs'!$I$9:$I$58)</f>
        <v>0</v>
      </c>
      <c r="BH166" s="7">
        <f>'No. policies'!BI166*LOOKUP(BI$1,'Inputs &amp; Outputs'!$A$9:$A$58,'Inputs &amp; Outputs'!$I$9:$I$58)</f>
        <v>0</v>
      </c>
      <c r="BI166" s="7">
        <f>'No. policies'!BJ166*LOOKUP(BJ$1,'Inputs &amp; Outputs'!$A$9:$A$58,'Inputs &amp; Outputs'!$I$9:$I$58)</f>
        <v>0</v>
      </c>
      <c r="BJ166" s="7">
        <f>'No. policies'!BK166*LOOKUP(BK$1,'Inputs &amp; Outputs'!$A$9:$A$58,'Inputs &amp; Outputs'!$I$9:$I$58)</f>
        <v>0</v>
      </c>
      <c r="BK166" s="7">
        <f>'No. policies'!BL166*LOOKUP(BL$1,'Inputs &amp; Outputs'!$A$9:$A$58,'Inputs &amp; Outputs'!$I$9:$I$58)</f>
        <v>0</v>
      </c>
      <c r="BL166" s="7">
        <f>'No. policies'!BM166*LOOKUP(BM$1,'Inputs &amp; Outputs'!$A$9:$A$58,'Inputs &amp; Outputs'!$I$9:$I$58)</f>
        <v>0</v>
      </c>
      <c r="BM166" s="7">
        <f>'No. policies'!BN166*LOOKUP(BN$1,'Inputs &amp; Outputs'!$A$9:$A$58,'Inputs &amp; Outputs'!$I$9:$I$58)</f>
        <v>0</v>
      </c>
      <c r="BN166" s="7">
        <f>'No. policies'!BO166*LOOKUP(BO$1,'Inputs &amp; Outputs'!$A$9:$A$58,'Inputs &amp; Outputs'!$I$9:$I$58)</f>
        <v>0</v>
      </c>
      <c r="BO166" s="7">
        <f>'No. policies'!BP166*LOOKUP(BP$1,'Inputs &amp; Outputs'!$A$9:$A$58,'Inputs &amp; Outputs'!$I$9:$I$58)</f>
        <v>0</v>
      </c>
      <c r="BP166" s="7">
        <f>'No. policies'!BQ166*LOOKUP(BQ$1,'Inputs &amp; Outputs'!$A$9:$A$58,'Inputs &amp; Outputs'!$I$9:$I$58)</f>
        <v>0</v>
      </c>
      <c r="BQ166" s="7">
        <f>'No. policies'!BR166*LOOKUP(BR$1,'Inputs &amp; Outputs'!$A$9:$A$58,'Inputs &amp; Outputs'!$I$9:$I$58)</f>
        <v>0</v>
      </c>
      <c r="BR166" s="7">
        <f>'No. policies'!BS166*LOOKUP(BS$1,'Inputs &amp; Outputs'!$A$9:$A$58,'Inputs &amp; Outputs'!$I$9:$I$58)</f>
        <v>0</v>
      </c>
      <c r="BS166" s="7">
        <f>'No. policies'!BT166*LOOKUP(BT$1,'Inputs &amp; Outputs'!$A$9:$A$58,'Inputs &amp; Outputs'!$I$9:$I$58)</f>
        <v>0</v>
      </c>
      <c r="BT166" s="7">
        <f>'No. policies'!BU166*LOOKUP(BU$1,'Inputs &amp; Outputs'!$A$9:$A$58,'Inputs &amp; Outputs'!$I$9:$I$58)</f>
        <v>0</v>
      </c>
    </row>
    <row r="167" spans="1:72" x14ac:dyDescent="0.25">
      <c r="A167" s="1">
        <v>166</v>
      </c>
      <c r="B167" s="7">
        <f>'No. policies'!C167*LOOKUP(C$1,'Inputs &amp; Outputs'!$A$9:$A$58,'Inputs &amp; Outputs'!$I$9:$I$58)</f>
        <v>1911155653.5668538</v>
      </c>
      <c r="C167" s="7">
        <f>'No. policies'!D167*LOOKUP(D$1,'Inputs &amp; Outputs'!$A$9:$A$58,'Inputs &amp; Outputs'!$I$9:$I$58)</f>
        <v>1865465911.2335045</v>
      </c>
      <c r="D167" s="7">
        <f>'No. policies'!E167*LOOKUP(E$1,'Inputs &amp; Outputs'!$A$9:$A$58,'Inputs &amp; Outputs'!$I$9:$I$58)</f>
        <v>1815619897.5325592</v>
      </c>
      <c r="E167" s="7">
        <f>'No. policies'!F167*LOOKUP(F$1,'Inputs &amp; Outputs'!$A$9:$A$58,'Inputs &amp; Outputs'!$I$9:$I$58)</f>
        <v>1763982752.31195</v>
      </c>
      <c r="F167" s="7">
        <f>'No. policies'!G167*LOOKUP(G$1,'Inputs &amp; Outputs'!$A$9:$A$58,'Inputs &amp; Outputs'!$I$9:$I$58)</f>
        <v>1713439082.5020502</v>
      </c>
      <c r="G167" s="7">
        <f>'No. policies'!H167*LOOKUP(H$1,'Inputs &amp; Outputs'!$A$9:$A$58,'Inputs &amp; Outputs'!$I$9:$I$58)</f>
        <v>1656741002.2015672</v>
      </c>
      <c r="H167" s="7">
        <f>'No. policies'!I167*LOOKUP(I$1,'Inputs &amp; Outputs'!$A$9:$A$58,'Inputs &amp; Outputs'!$I$9:$I$58)</f>
        <v>1601985662.3305583</v>
      </c>
      <c r="I167" s="7">
        <f>'No. policies'!J167*LOOKUP(J$1,'Inputs &amp; Outputs'!$A$9:$A$58,'Inputs &amp; Outputs'!$I$9:$I$58)</f>
        <v>1545499357.5125811</v>
      </c>
      <c r="J167" s="7">
        <f>'No. policies'!K167*LOOKUP(K$1,'Inputs &amp; Outputs'!$A$9:$A$58,'Inputs &amp; Outputs'!$I$9:$I$58)</f>
        <v>1489961197.2665396</v>
      </c>
      <c r="K167" s="7">
        <f>'No. policies'!L167*LOOKUP(L$1,'Inputs &amp; Outputs'!$A$9:$A$58,'Inputs &amp; Outputs'!$I$9:$I$58)</f>
        <v>1431702300.3347349</v>
      </c>
      <c r="L167" s="7">
        <f>'No. policies'!M167*LOOKUP(M$1,'Inputs &amp; Outputs'!$A$9:$A$58,'Inputs &amp; Outputs'!$I$9:$I$58)</f>
        <v>1370747421.767879</v>
      </c>
      <c r="M167" s="7">
        <f>'No. policies'!N167*LOOKUP(N$1,'Inputs &amp; Outputs'!$A$9:$A$58,'Inputs &amp; Outputs'!$I$9:$I$58)</f>
        <v>1311963742.8507767</v>
      </c>
      <c r="N167" s="7">
        <f>'No. policies'!O167*LOOKUP(O$1,'Inputs &amp; Outputs'!$A$9:$A$58,'Inputs &amp; Outputs'!$I$9:$I$58)</f>
        <v>1244616068.5520742</v>
      </c>
      <c r="O167" s="7">
        <f>'No. policies'!P167*LOOKUP(P$1,'Inputs &amp; Outputs'!$A$9:$A$58,'Inputs &amp; Outputs'!$I$9:$I$58)</f>
        <v>1181541740.442378</v>
      </c>
      <c r="P167" s="7">
        <f>'No. policies'!Q167*LOOKUP(Q$1,'Inputs &amp; Outputs'!$A$9:$A$58,'Inputs &amp; Outputs'!$I$9:$I$58)</f>
        <v>1117639808.908031</v>
      </c>
      <c r="Q167" s="7">
        <f>'No. policies'!R167*LOOKUP(R$1,'Inputs &amp; Outputs'!$A$9:$A$58,'Inputs &amp; Outputs'!$I$9:$I$58)</f>
        <v>1055084090.2489445</v>
      </c>
      <c r="R167" s="7">
        <f>'No. policies'!S167*LOOKUP(S$1,'Inputs &amp; Outputs'!$A$9:$A$58,'Inputs &amp; Outputs'!$I$9:$I$58)</f>
        <v>990429144.91907358</v>
      </c>
      <c r="S167" s="7">
        <f>'No. policies'!T167*LOOKUP(T$1,'Inputs &amp; Outputs'!$A$9:$A$58,'Inputs &amp; Outputs'!$I$9:$I$58)</f>
        <v>926620773.58003449</v>
      </c>
      <c r="T167" s="7">
        <f>'No. policies'!U167*LOOKUP(U$1,'Inputs &amp; Outputs'!$A$9:$A$58,'Inputs &amp; Outputs'!$I$9:$I$58)</f>
        <v>861195068.88985741</v>
      </c>
      <c r="U167" s="7">
        <f>'No. policies'!V167*LOOKUP(V$1,'Inputs &amp; Outputs'!$A$9:$A$58,'Inputs &amp; Outputs'!$I$9:$I$58)</f>
        <v>794845901.77723897</v>
      </c>
      <c r="V167" s="7">
        <f>'No. policies'!W167*LOOKUP(W$1,'Inputs &amp; Outputs'!$A$9:$A$58,'Inputs &amp; Outputs'!$I$9:$I$58)</f>
        <v>726601415.65124154</v>
      </c>
      <c r="W167" s="7">
        <f>'No. policies'!X167*LOOKUP(X$1,'Inputs &amp; Outputs'!$A$9:$A$58,'Inputs &amp; Outputs'!$I$9:$I$58)</f>
        <v>660420456.66627157</v>
      </c>
      <c r="X167" s="7">
        <f>'No. policies'!Y167*LOOKUP(Y$1,'Inputs &amp; Outputs'!$A$9:$A$58,'Inputs &amp; Outputs'!$I$9:$I$58)</f>
        <v>598016579.00311911</v>
      </c>
      <c r="Y167" s="7">
        <f>'No. policies'!Z167*LOOKUP(Z$1,'Inputs &amp; Outputs'!$A$9:$A$58,'Inputs &amp; Outputs'!$I$9:$I$58)</f>
        <v>539956050.65493309</v>
      </c>
      <c r="Z167" s="7">
        <f>'No. policies'!AA167*LOOKUP(AA$1,'Inputs &amp; Outputs'!$A$9:$A$58,'Inputs &amp; Outputs'!$I$9:$I$58)</f>
        <v>481004246.18704879</v>
      </c>
      <c r="AA167" s="7">
        <f>'No. policies'!AB167*LOOKUP(AB$1,'Inputs &amp; Outputs'!$A$9:$A$58,'Inputs &amp; Outputs'!$I$9:$I$58)</f>
        <v>422408639.59800804</v>
      </c>
      <c r="AB167" s="7">
        <f>'No. policies'!AC167*LOOKUP(AC$1,'Inputs &amp; Outputs'!$A$9:$A$58,'Inputs &amp; Outputs'!$I$9:$I$58)</f>
        <v>367359580.39317387</v>
      </c>
      <c r="AC167" s="7">
        <f>'No. policies'!AD167*LOOKUP(AD$1,'Inputs &amp; Outputs'!$A$9:$A$58,'Inputs &amp; Outputs'!$I$9:$I$58)</f>
        <v>316616512.97024125</v>
      </c>
      <c r="AD167" s="7">
        <f>'No. policies'!AE167*LOOKUP(AE$1,'Inputs &amp; Outputs'!$A$9:$A$58,'Inputs &amp; Outputs'!$I$9:$I$58)</f>
        <v>268527473.36713421</v>
      </c>
      <c r="AE167" s="7">
        <f>'No. policies'!AF167*LOOKUP(AF$1,'Inputs &amp; Outputs'!$A$9:$A$58,'Inputs &amp; Outputs'!$I$9:$I$58)</f>
        <v>223265268.43262959</v>
      </c>
      <c r="AF167" s="7">
        <f>'No. policies'!AG167*LOOKUP(AG$1,'Inputs &amp; Outputs'!$A$9:$A$58,'Inputs &amp; Outputs'!$I$9:$I$58)</f>
        <v>182332036.1294902</v>
      </c>
      <c r="AG167" s="7">
        <f>'No. policies'!AH167*LOOKUP(AH$1,'Inputs &amp; Outputs'!$A$9:$A$58,'Inputs &amp; Outputs'!$I$9:$I$58)</f>
        <v>149255258.23307624</v>
      </c>
      <c r="AH167" s="7">
        <f>'No. policies'!AI167*LOOKUP(AI$1,'Inputs &amp; Outputs'!$A$9:$A$58,'Inputs &amp; Outputs'!$I$9:$I$58)</f>
        <v>118093778.09756918</v>
      </c>
      <c r="AI167" s="7">
        <f>'No. policies'!AJ167*LOOKUP(AJ$1,'Inputs &amp; Outputs'!$A$9:$A$58,'Inputs &amp; Outputs'!$I$9:$I$58)</f>
        <v>90822881.045984611</v>
      </c>
      <c r="AJ167" s="7">
        <f>'No. policies'!AK167*LOOKUP(AK$1,'Inputs &amp; Outputs'!$A$9:$A$58,'Inputs &amp; Outputs'!$I$9:$I$58)</f>
        <v>68565895.4724444</v>
      </c>
      <c r="AK167" s="7">
        <f>'No. policies'!AL167*LOOKUP(AL$1,'Inputs &amp; Outputs'!$A$9:$A$58,'Inputs &amp; Outputs'!$I$9:$I$58)</f>
        <v>51910810.290709503</v>
      </c>
      <c r="AL167" s="7">
        <f>'No. policies'!AM167*LOOKUP(AM$1,'Inputs &amp; Outputs'!$A$9:$A$58,'Inputs &amp; Outputs'!$I$9:$I$58)</f>
        <v>37789899.858384848</v>
      </c>
      <c r="AM167" s="7">
        <f>'No. policies'!AN167*LOOKUP(AN$1,'Inputs &amp; Outputs'!$A$9:$A$58,'Inputs &amp; Outputs'!$I$9:$I$58)</f>
        <v>27067776.410847042</v>
      </c>
      <c r="AN167" s="7">
        <f>'No. policies'!AO167*LOOKUP(AO$1,'Inputs &amp; Outputs'!$A$9:$A$58,'Inputs &amp; Outputs'!$I$9:$I$58)</f>
        <v>18869188.489885543</v>
      </c>
      <c r="AO167" s="7">
        <f>'No. policies'!AP167*LOOKUP(AP$1,'Inputs &amp; Outputs'!$A$9:$A$58,'Inputs &amp; Outputs'!$I$9:$I$58)</f>
        <v>12286847.182233628</v>
      </c>
      <c r="AP167" s="7">
        <f>'No. policies'!AQ167*LOOKUP(AQ$1,'Inputs &amp; Outputs'!$A$9:$A$58,'Inputs &amp; Outputs'!$I$9:$I$58)</f>
        <v>8922590.4565998074</v>
      </c>
      <c r="AQ167" s="7">
        <f>'No. policies'!AR167*LOOKUP(AR$1,'Inputs &amp; Outputs'!$A$9:$A$58,'Inputs &amp; Outputs'!$I$9:$I$58)</f>
        <v>6166467.0180761442</v>
      </c>
      <c r="AR167" s="7">
        <f>'No. policies'!AS167*LOOKUP(AS$1,'Inputs &amp; Outputs'!$A$9:$A$58,'Inputs &amp; Outputs'!$I$9:$I$58)</f>
        <v>3604582.8034183811</v>
      </c>
      <c r="AS167" s="7">
        <f>'No. policies'!AT167*LOOKUP(AT$1,'Inputs &amp; Outputs'!$A$9:$A$58,'Inputs &amp; Outputs'!$I$9:$I$58)</f>
        <v>2040977.8587855382</v>
      </c>
      <c r="AT167" s="7">
        <f>'No. policies'!AU167*LOOKUP(AU$1,'Inputs &amp; Outputs'!$A$9:$A$58,'Inputs &amp; Outputs'!$I$9:$I$58)</f>
        <v>1067682.5280033506</v>
      </c>
      <c r="AU167" s="7">
        <f>'No. policies'!AV167*LOOKUP(AV$1,'Inputs &amp; Outputs'!$A$9:$A$58,'Inputs &amp; Outputs'!$I$9:$I$58)</f>
        <v>588290.10670627479</v>
      </c>
      <c r="AV167" s="7">
        <f>'No. policies'!AW167*LOOKUP(AW$1,'Inputs &amp; Outputs'!$A$9:$A$58,'Inputs &amp; Outputs'!$I$9:$I$58)</f>
        <v>319542.35479536047</v>
      </c>
      <c r="AW167" s="7">
        <f>'No. policies'!AX167*LOOKUP(AX$1,'Inputs &amp; Outputs'!$A$9:$A$58,'Inputs &amp; Outputs'!$I$9:$I$58)</f>
        <v>120555.71153846152</v>
      </c>
      <c r="AX167" s="7">
        <f>'No. policies'!AY167*LOOKUP(AY$1,'Inputs &amp; Outputs'!$A$9:$A$58,'Inputs &amp; Outputs'!$I$9:$I$58)</f>
        <v>175000</v>
      </c>
      <c r="AY167" s="7">
        <f>'No. policies'!AZ167*LOOKUP(AZ$1,'Inputs &amp; Outputs'!$A$9:$A$58,'Inputs &amp; Outputs'!$I$9:$I$58)</f>
        <v>0</v>
      </c>
      <c r="AZ167" s="7">
        <f>'No. policies'!BA167*LOOKUP(BA$1,'Inputs &amp; Outputs'!$A$9:$A$58,'Inputs &amp; Outputs'!$I$9:$I$58)</f>
        <v>0</v>
      </c>
      <c r="BA167" s="7">
        <f>'No. policies'!BB167*LOOKUP(BB$1,'Inputs &amp; Outputs'!$A$9:$A$58,'Inputs &amp; Outputs'!$I$9:$I$58)</f>
        <v>0</v>
      </c>
      <c r="BB167" s="7">
        <f>'No. policies'!BC167*LOOKUP(BC$1,'Inputs &amp; Outputs'!$A$9:$A$58,'Inputs &amp; Outputs'!$I$9:$I$58)</f>
        <v>0</v>
      </c>
      <c r="BC167" s="7">
        <f>'No. policies'!BD167*LOOKUP(BD$1,'Inputs &amp; Outputs'!$A$9:$A$58,'Inputs &amp; Outputs'!$I$9:$I$58)</f>
        <v>0</v>
      </c>
      <c r="BD167" s="7">
        <f>'No. policies'!BE167*LOOKUP(BE$1,'Inputs &amp; Outputs'!$A$9:$A$58,'Inputs &amp; Outputs'!$I$9:$I$58)</f>
        <v>0</v>
      </c>
      <c r="BE167" s="7">
        <f>'No. policies'!BF167*LOOKUP(BF$1,'Inputs &amp; Outputs'!$A$9:$A$58,'Inputs &amp; Outputs'!$I$9:$I$58)</f>
        <v>0</v>
      </c>
      <c r="BF167" s="7">
        <f>'No. policies'!BG167*LOOKUP(BG$1,'Inputs &amp; Outputs'!$A$9:$A$58,'Inputs &amp; Outputs'!$I$9:$I$58)</f>
        <v>0</v>
      </c>
      <c r="BG167" s="7">
        <f>'No. policies'!BH167*LOOKUP(BH$1,'Inputs &amp; Outputs'!$A$9:$A$58,'Inputs &amp; Outputs'!$I$9:$I$58)</f>
        <v>0</v>
      </c>
      <c r="BH167" s="7">
        <f>'No. policies'!BI167*LOOKUP(BI$1,'Inputs &amp; Outputs'!$A$9:$A$58,'Inputs &amp; Outputs'!$I$9:$I$58)</f>
        <v>0</v>
      </c>
      <c r="BI167" s="7">
        <f>'No. policies'!BJ167*LOOKUP(BJ$1,'Inputs &amp; Outputs'!$A$9:$A$58,'Inputs &amp; Outputs'!$I$9:$I$58)</f>
        <v>0</v>
      </c>
      <c r="BJ167" s="7">
        <f>'No. policies'!BK167*LOOKUP(BK$1,'Inputs &amp; Outputs'!$A$9:$A$58,'Inputs &amp; Outputs'!$I$9:$I$58)</f>
        <v>0</v>
      </c>
      <c r="BK167" s="7">
        <f>'No. policies'!BL167*LOOKUP(BL$1,'Inputs &amp; Outputs'!$A$9:$A$58,'Inputs &amp; Outputs'!$I$9:$I$58)</f>
        <v>0</v>
      </c>
      <c r="BL167" s="7">
        <f>'No. policies'!BM167*LOOKUP(BM$1,'Inputs &amp; Outputs'!$A$9:$A$58,'Inputs &amp; Outputs'!$I$9:$I$58)</f>
        <v>0</v>
      </c>
      <c r="BM167" s="7">
        <f>'No. policies'!BN167*LOOKUP(BN$1,'Inputs &amp; Outputs'!$A$9:$A$58,'Inputs &amp; Outputs'!$I$9:$I$58)</f>
        <v>0</v>
      </c>
      <c r="BN167" s="7">
        <f>'No. policies'!BO167*LOOKUP(BO$1,'Inputs &amp; Outputs'!$A$9:$A$58,'Inputs &amp; Outputs'!$I$9:$I$58)</f>
        <v>0</v>
      </c>
      <c r="BO167" s="7">
        <f>'No. policies'!BP167*LOOKUP(BP$1,'Inputs &amp; Outputs'!$A$9:$A$58,'Inputs &amp; Outputs'!$I$9:$I$58)</f>
        <v>0</v>
      </c>
      <c r="BP167" s="7">
        <f>'No. policies'!BQ167*LOOKUP(BQ$1,'Inputs &amp; Outputs'!$A$9:$A$58,'Inputs &amp; Outputs'!$I$9:$I$58)</f>
        <v>0</v>
      </c>
      <c r="BQ167" s="7">
        <f>'No. policies'!BR167*LOOKUP(BR$1,'Inputs &amp; Outputs'!$A$9:$A$58,'Inputs &amp; Outputs'!$I$9:$I$58)</f>
        <v>0</v>
      </c>
      <c r="BR167" s="7">
        <f>'No. policies'!BS167*LOOKUP(BS$1,'Inputs &amp; Outputs'!$A$9:$A$58,'Inputs &amp; Outputs'!$I$9:$I$58)</f>
        <v>0</v>
      </c>
      <c r="BS167" s="7">
        <f>'No. policies'!BT167*LOOKUP(BT$1,'Inputs &amp; Outputs'!$A$9:$A$58,'Inputs &amp; Outputs'!$I$9:$I$58)</f>
        <v>0</v>
      </c>
      <c r="BT167" s="7">
        <f>'No. policies'!BU167*LOOKUP(BU$1,'Inputs &amp; Outputs'!$A$9:$A$58,'Inputs &amp; Outputs'!$I$9:$I$58)</f>
        <v>0</v>
      </c>
    </row>
    <row r="168" spans="1:72" x14ac:dyDescent="0.25">
      <c r="A168" s="1">
        <v>167</v>
      </c>
      <c r="B168" s="7">
        <f>'No. policies'!C168*LOOKUP(C$1,'Inputs &amp; Outputs'!$A$9:$A$58,'Inputs &amp; Outputs'!$I$9:$I$58)</f>
        <v>1907708679.442184</v>
      </c>
      <c r="C168" s="7">
        <f>'No. policies'!D168*LOOKUP(D$1,'Inputs &amp; Outputs'!$A$9:$A$58,'Inputs &amp; Outputs'!$I$9:$I$58)</f>
        <v>1862841662.5641646</v>
      </c>
      <c r="D168" s="7">
        <f>'No. policies'!E168*LOOKUP(E$1,'Inputs &amp; Outputs'!$A$9:$A$58,'Inputs &amp; Outputs'!$I$9:$I$58)</f>
        <v>1811587630.4473867</v>
      </c>
      <c r="E168" s="7">
        <f>'No. policies'!F168*LOOKUP(F$1,'Inputs &amp; Outputs'!$A$9:$A$58,'Inputs &amp; Outputs'!$I$9:$I$58)</f>
        <v>1761476586.436938</v>
      </c>
      <c r="F168" s="7">
        <f>'No. policies'!G168*LOOKUP(G$1,'Inputs &amp; Outputs'!$A$9:$A$58,'Inputs &amp; Outputs'!$I$9:$I$58)</f>
        <v>1708898783.2618287</v>
      </c>
      <c r="G168" s="7">
        <f>'No. policies'!H168*LOOKUP(H$1,'Inputs &amp; Outputs'!$A$9:$A$58,'Inputs &amp; Outputs'!$I$9:$I$58)</f>
        <v>1657081265.2950571</v>
      </c>
      <c r="H168" s="7">
        <f>'No. policies'!I168*LOOKUP(I$1,'Inputs &amp; Outputs'!$A$9:$A$58,'Inputs &amp; Outputs'!$I$9:$I$58)</f>
        <v>1600992490.8102045</v>
      </c>
      <c r="I168" s="7">
        <f>'No. policies'!J168*LOOKUP(J$1,'Inputs &amp; Outputs'!$A$9:$A$58,'Inputs &amp; Outputs'!$I$9:$I$58)</f>
        <v>1549037441.36953</v>
      </c>
      <c r="J168" s="7">
        <f>'No. policies'!K168*LOOKUP(K$1,'Inputs &amp; Outputs'!$A$9:$A$58,'Inputs &amp; Outputs'!$I$9:$I$58)</f>
        <v>1491209332.3008988</v>
      </c>
      <c r="K168" s="7">
        <f>'No. policies'!L168*LOOKUP(L$1,'Inputs &amp; Outputs'!$A$9:$A$58,'Inputs &amp; Outputs'!$I$9:$I$58)</f>
        <v>1429284394.8243532</v>
      </c>
      <c r="L168" s="7">
        <f>'No. policies'!M168*LOOKUP(M$1,'Inputs &amp; Outputs'!$A$9:$A$58,'Inputs &amp; Outputs'!$I$9:$I$58)</f>
        <v>1371331962.2462449</v>
      </c>
      <c r="M168" s="7">
        <f>'No. policies'!N168*LOOKUP(N$1,'Inputs &amp; Outputs'!$A$9:$A$58,'Inputs &amp; Outputs'!$I$9:$I$58)</f>
        <v>1310835171.8891845</v>
      </c>
      <c r="N168" s="7">
        <f>'No. policies'!O168*LOOKUP(O$1,'Inputs &amp; Outputs'!$A$9:$A$58,'Inputs &amp; Outputs'!$I$9:$I$58)</f>
        <v>1248694102.8527036</v>
      </c>
      <c r="O168" s="7">
        <f>'No. policies'!P168*LOOKUP(P$1,'Inputs &amp; Outputs'!$A$9:$A$58,'Inputs &amp; Outputs'!$I$9:$I$58)</f>
        <v>1183633427.524374</v>
      </c>
      <c r="P168" s="7">
        <f>'No. policies'!Q168*LOOKUP(Q$1,'Inputs &amp; Outputs'!$A$9:$A$58,'Inputs &amp; Outputs'!$I$9:$I$58)</f>
        <v>1117890738.366699</v>
      </c>
      <c r="Q168" s="7">
        <f>'No. policies'!R168*LOOKUP(R$1,'Inputs &amp; Outputs'!$A$9:$A$58,'Inputs &amp; Outputs'!$I$9:$I$58)</f>
        <v>1053642390.2850425</v>
      </c>
      <c r="R168" s="7">
        <f>'No. policies'!S168*LOOKUP(S$1,'Inputs &amp; Outputs'!$A$9:$A$58,'Inputs &amp; Outputs'!$I$9:$I$58)</f>
        <v>986986169.90776742</v>
      </c>
      <c r="S168" s="7">
        <f>'No. policies'!T168*LOOKUP(T$1,'Inputs &amp; Outputs'!$A$9:$A$58,'Inputs &amp; Outputs'!$I$9:$I$58)</f>
        <v>919403760.23848593</v>
      </c>
      <c r="T168" s="7">
        <f>'No. policies'!U168*LOOKUP(U$1,'Inputs &amp; Outputs'!$A$9:$A$58,'Inputs &amp; Outputs'!$I$9:$I$58)</f>
        <v>854544913.91773498</v>
      </c>
      <c r="U168" s="7">
        <f>'No. policies'!V168*LOOKUP(V$1,'Inputs &amp; Outputs'!$A$9:$A$58,'Inputs &amp; Outputs'!$I$9:$I$58)</f>
        <v>786968340.80818808</v>
      </c>
      <c r="V168" s="7">
        <f>'No. policies'!W168*LOOKUP(W$1,'Inputs &amp; Outputs'!$A$9:$A$58,'Inputs &amp; Outputs'!$I$9:$I$58)</f>
        <v>719156729.01547062</v>
      </c>
      <c r="W168" s="7">
        <f>'No. policies'!X168*LOOKUP(X$1,'Inputs &amp; Outputs'!$A$9:$A$58,'Inputs &amp; Outputs'!$I$9:$I$58)</f>
        <v>656210605.14967382</v>
      </c>
      <c r="X168" s="7">
        <f>'No. policies'!Y168*LOOKUP(Y$1,'Inputs &amp; Outputs'!$A$9:$A$58,'Inputs &amp; Outputs'!$I$9:$I$58)</f>
        <v>592740447.06815922</v>
      </c>
      <c r="Y168" s="7">
        <f>'No. policies'!Z168*LOOKUP(Z$1,'Inputs &amp; Outputs'!$A$9:$A$58,'Inputs &amp; Outputs'!$I$9:$I$58)</f>
        <v>532072352.23426276</v>
      </c>
      <c r="Z168" s="7">
        <f>'No. policies'!AA168*LOOKUP(AA$1,'Inputs &amp; Outputs'!$A$9:$A$58,'Inputs &amp; Outputs'!$I$9:$I$58)</f>
        <v>474787479.55463427</v>
      </c>
      <c r="AA168" s="7">
        <f>'No. policies'!AB168*LOOKUP(AB$1,'Inputs &amp; Outputs'!$A$9:$A$58,'Inputs &amp; Outputs'!$I$9:$I$58)</f>
        <v>414179023.81535763</v>
      </c>
      <c r="AB168" s="7">
        <f>'No. policies'!AC168*LOOKUP(AC$1,'Inputs &amp; Outputs'!$A$9:$A$58,'Inputs &amp; Outputs'!$I$9:$I$58)</f>
        <v>358062518.5090785</v>
      </c>
      <c r="AC168" s="7">
        <f>'No. policies'!AD168*LOOKUP(AD$1,'Inputs &amp; Outputs'!$A$9:$A$58,'Inputs &amp; Outputs'!$I$9:$I$58)</f>
        <v>307156558.13785851</v>
      </c>
      <c r="AD168" s="7">
        <f>'No. policies'!AE168*LOOKUP(AE$1,'Inputs &amp; Outputs'!$A$9:$A$58,'Inputs &amp; Outputs'!$I$9:$I$58)</f>
        <v>256385738.60043293</v>
      </c>
      <c r="AE168" s="7">
        <f>'No. policies'!AF168*LOOKUP(AF$1,'Inputs &amp; Outputs'!$A$9:$A$58,'Inputs &amp; Outputs'!$I$9:$I$58)</f>
        <v>214218049.0904699</v>
      </c>
      <c r="AF168" s="7">
        <f>'No. policies'!AG168*LOOKUP(AG$1,'Inputs &amp; Outputs'!$A$9:$A$58,'Inputs &amp; Outputs'!$I$9:$I$58)</f>
        <v>175344349.51236615</v>
      </c>
      <c r="AG168" s="7">
        <f>'No. policies'!AH168*LOOKUP(AH$1,'Inputs &amp; Outputs'!$A$9:$A$58,'Inputs &amp; Outputs'!$I$9:$I$58)</f>
        <v>139754055.45203552</v>
      </c>
      <c r="AH168" s="7">
        <f>'No. policies'!AI168*LOOKUP(AI$1,'Inputs &amp; Outputs'!$A$9:$A$58,'Inputs &amp; Outputs'!$I$9:$I$58)</f>
        <v>112321373.46550877</v>
      </c>
      <c r="AI168" s="7">
        <f>'No. policies'!AJ168*LOOKUP(AJ$1,'Inputs &amp; Outputs'!$A$9:$A$58,'Inputs &amp; Outputs'!$I$9:$I$58)</f>
        <v>86647116.400192216</v>
      </c>
      <c r="AJ168" s="7">
        <f>'No. policies'!AK168*LOOKUP(AK$1,'Inputs &amp; Outputs'!$A$9:$A$58,'Inputs &amp; Outputs'!$I$9:$I$58)</f>
        <v>66201554.24925667</v>
      </c>
      <c r="AK168" s="7">
        <f>'No. policies'!AL168*LOOKUP(AL$1,'Inputs &amp; Outputs'!$A$9:$A$58,'Inputs &amp; Outputs'!$I$9:$I$58)</f>
        <v>49178662.380672157</v>
      </c>
      <c r="AL168" s="7">
        <f>'No. policies'!AM168*LOOKUP(AM$1,'Inputs &amp; Outputs'!$A$9:$A$58,'Inputs &amp; Outputs'!$I$9:$I$58)</f>
        <v>36202601.964494698</v>
      </c>
      <c r="AM168" s="7">
        <f>'No. policies'!AN168*LOOKUP(AN$1,'Inputs &amp; Outputs'!$A$9:$A$58,'Inputs &amp; Outputs'!$I$9:$I$58)</f>
        <v>25573589.177976504</v>
      </c>
      <c r="AN168" s="7">
        <f>'No. policies'!AO168*LOOKUP(AO$1,'Inputs &amp; Outputs'!$A$9:$A$58,'Inputs &amp; Outputs'!$I$9:$I$58)</f>
        <v>18543857.653853033</v>
      </c>
      <c r="AO168" s="7">
        <f>'No. policies'!AP168*LOOKUP(AP$1,'Inputs &amp; Outputs'!$A$9:$A$58,'Inputs &amp; Outputs'!$I$9:$I$58)</f>
        <v>12952384.73793795</v>
      </c>
      <c r="AP168" s="7">
        <f>'No. policies'!AQ168*LOOKUP(AQ$1,'Inputs &amp; Outputs'!$A$9:$A$58,'Inputs &amp; Outputs'!$I$9:$I$58)</f>
        <v>8440288.2697565742</v>
      </c>
      <c r="AQ168" s="7">
        <f>'No. policies'!AR168*LOOKUP(AR$1,'Inputs &amp; Outputs'!$A$9:$A$58,'Inputs &amp; Outputs'!$I$9:$I$58)</f>
        <v>6030442.0103244642</v>
      </c>
      <c r="AR168" s="7">
        <f>'No. policies'!AS168*LOOKUP(AS$1,'Inputs &amp; Outputs'!$A$9:$A$58,'Inputs &amp; Outputs'!$I$9:$I$58)</f>
        <v>3859023.9424832081</v>
      </c>
      <c r="AS168" s="7">
        <f>'No. policies'!AT168*LOOKUP(AT$1,'Inputs &amp; Outputs'!$A$9:$A$58,'Inputs &amp; Outputs'!$I$9:$I$58)</f>
        <v>2315724.8782374375</v>
      </c>
      <c r="AT168" s="7">
        <f>'No. policies'!AU168*LOOKUP(AU$1,'Inputs &amp; Outputs'!$A$9:$A$58,'Inputs &amp; Outputs'!$I$9:$I$58)</f>
        <v>1423576.7040044675</v>
      </c>
      <c r="AU168" s="7">
        <f>'No. policies'!AV168*LOOKUP(AV$1,'Inputs &amp; Outputs'!$A$9:$A$58,'Inputs &amp; Outputs'!$I$9:$I$58)</f>
        <v>959841.7530470799</v>
      </c>
      <c r="AV168" s="7">
        <f>'No. policies'!AW168*LOOKUP(AW$1,'Inputs &amp; Outputs'!$A$9:$A$58,'Inputs &amp; Outputs'!$I$9:$I$58)</f>
        <v>516183.80390019773</v>
      </c>
      <c r="AW168" s="7">
        <f>'No. policies'!AX168*LOOKUP(AX$1,'Inputs &amp; Outputs'!$A$9:$A$58,'Inputs &amp; Outputs'!$I$9:$I$58)</f>
        <v>226041.95913461535</v>
      </c>
      <c r="AX168" s="7">
        <f>'No. policies'!AY168*LOOKUP(AY$1,'Inputs &amp; Outputs'!$A$9:$A$58,'Inputs &amp; Outputs'!$I$9:$I$58)</f>
        <v>250000</v>
      </c>
      <c r="AY168" s="7">
        <f>'No. policies'!AZ168*LOOKUP(AZ$1,'Inputs &amp; Outputs'!$A$9:$A$58,'Inputs &amp; Outputs'!$I$9:$I$58)</f>
        <v>0</v>
      </c>
      <c r="AZ168" s="7">
        <f>'No. policies'!BA168*LOOKUP(BA$1,'Inputs &amp; Outputs'!$A$9:$A$58,'Inputs &amp; Outputs'!$I$9:$I$58)</f>
        <v>0</v>
      </c>
      <c r="BA168" s="7">
        <f>'No. policies'!BB168*LOOKUP(BB$1,'Inputs &amp; Outputs'!$A$9:$A$58,'Inputs &amp; Outputs'!$I$9:$I$58)</f>
        <v>0</v>
      </c>
      <c r="BB168" s="7">
        <f>'No. policies'!BC168*LOOKUP(BC$1,'Inputs &amp; Outputs'!$A$9:$A$58,'Inputs &amp; Outputs'!$I$9:$I$58)</f>
        <v>0</v>
      </c>
      <c r="BC168" s="7">
        <f>'No. policies'!BD168*LOOKUP(BD$1,'Inputs &amp; Outputs'!$A$9:$A$58,'Inputs &amp; Outputs'!$I$9:$I$58)</f>
        <v>0</v>
      </c>
      <c r="BD168" s="7">
        <f>'No. policies'!BE168*LOOKUP(BE$1,'Inputs &amp; Outputs'!$A$9:$A$58,'Inputs &amp; Outputs'!$I$9:$I$58)</f>
        <v>0</v>
      </c>
      <c r="BE168" s="7">
        <f>'No. policies'!BF168*LOOKUP(BF$1,'Inputs &amp; Outputs'!$A$9:$A$58,'Inputs &amp; Outputs'!$I$9:$I$58)</f>
        <v>0</v>
      </c>
      <c r="BF168" s="7">
        <f>'No. policies'!BG168*LOOKUP(BG$1,'Inputs &amp; Outputs'!$A$9:$A$58,'Inputs &amp; Outputs'!$I$9:$I$58)</f>
        <v>0</v>
      </c>
      <c r="BG168" s="7">
        <f>'No. policies'!BH168*LOOKUP(BH$1,'Inputs &amp; Outputs'!$A$9:$A$58,'Inputs &amp; Outputs'!$I$9:$I$58)</f>
        <v>0</v>
      </c>
      <c r="BH168" s="7">
        <f>'No. policies'!BI168*LOOKUP(BI$1,'Inputs &amp; Outputs'!$A$9:$A$58,'Inputs &amp; Outputs'!$I$9:$I$58)</f>
        <v>0</v>
      </c>
      <c r="BI168" s="7">
        <f>'No. policies'!BJ168*LOOKUP(BJ$1,'Inputs &amp; Outputs'!$A$9:$A$58,'Inputs &amp; Outputs'!$I$9:$I$58)</f>
        <v>0</v>
      </c>
      <c r="BJ168" s="7">
        <f>'No. policies'!BK168*LOOKUP(BK$1,'Inputs &amp; Outputs'!$A$9:$A$58,'Inputs &amp; Outputs'!$I$9:$I$58)</f>
        <v>0</v>
      </c>
      <c r="BK168" s="7">
        <f>'No. policies'!BL168*LOOKUP(BL$1,'Inputs &amp; Outputs'!$A$9:$A$58,'Inputs &amp; Outputs'!$I$9:$I$58)</f>
        <v>0</v>
      </c>
      <c r="BL168" s="7">
        <f>'No. policies'!BM168*LOOKUP(BM$1,'Inputs &amp; Outputs'!$A$9:$A$58,'Inputs &amp; Outputs'!$I$9:$I$58)</f>
        <v>0</v>
      </c>
      <c r="BM168" s="7">
        <f>'No. policies'!BN168*LOOKUP(BN$1,'Inputs &amp; Outputs'!$A$9:$A$58,'Inputs &amp; Outputs'!$I$9:$I$58)</f>
        <v>0</v>
      </c>
      <c r="BN168" s="7">
        <f>'No. policies'!BO168*LOOKUP(BO$1,'Inputs &amp; Outputs'!$A$9:$A$58,'Inputs &amp; Outputs'!$I$9:$I$58)</f>
        <v>0</v>
      </c>
      <c r="BO168" s="7">
        <f>'No. policies'!BP168*LOOKUP(BP$1,'Inputs &amp; Outputs'!$A$9:$A$58,'Inputs &amp; Outputs'!$I$9:$I$58)</f>
        <v>0</v>
      </c>
      <c r="BP168" s="7">
        <f>'No. policies'!BQ168*LOOKUP(BQ$1,'Inputs &amp; Outputs'!$A$9:$A$58,'Inputs &amp; Outputs'!$I$9:$I$58)</f>
        <v>0</v>
      </c>
      <c r="BQ168" s="7">
        <f>'No. policies'!BR168*LOOKUP(BR$1,'Inputs &amp; Outputs'!$A$9:$A$58,'Inputs &amp; Outputs'!$I$9:$I$58)</f>
        <v>0</v>
      </c>
      <c r="BR168" s="7">
        <f>'No. policies'!BS168*LOOKUP(BS$1,'Inputs &amp; Outputs'!$A$9:$A$58,'Inputs &amp; Outputs'!$I$9:$I$58)</f>
        <v>0</v>
      </c>
      <c r="BS168" s="7">
        <f>'No. policies'!BT168*LOOKUP(BT$1,'Inputs &amp; Outputs'!$A$9:$A$58,'Inputs &amp; Outputs'!$I$9:$I$58)</f>
        <v>0</v>
      </c>
      <c r="BT168" s="7">
        <f>'No. policies'!BU168*LOOKUP(BU$1,'Inputs &amp; Outputs'!$A$9:$A$58,'Inputs &amp; Outputs'!$I$9:$I$58)</f>
        <v>0</v>
      </c>
    </row>
    <row r="169" spans="1:72" x14ac:dyDescent="0.25">
      <c r="A169" s="1">
        <v>168</v>
      </c>
      <c r="B169" s="7">
        <f>'No. policies'!C169*LOOKUP(C$1,'Inputs &amp; Outputs'!$A$9:$A$58,'Inputs &amp; Outputs'!$I$9:$I$58)</f>
        <v>1906176690.9423308</v>
      </c>
      <c r="C169" s="7">
        <f>'No. policies'!D169*LOOKUP(D$1,'Inputs &amp; Outputs'!$A$9:$A$58,'Inputs &amp; Outputs'!$I$9:$I$58)</f>
        <v>1859842521.2277765</v>
      </c>
      <c r="D169" s="7">
        <f>'No. policies'!E169*LOOKUP(E$1,'Inputs &amp; Outputs'!$A$9:$A$58,'Inputs &amp; Outputs'!$I$9:$I$58)</f>
        <v>1810121351.5073242</v>
      </c>
      <c r="E169" s="7">
        <f>'No. policies'!F169*LOOKUP(F$1,'Inputs &amp; Outputs'!$A$9:$A$58,'Inputs &amp; Outputs'!$I$9:$I$58)</f>
        <v>1758254373.1690655</v>
      </c>
      <c r="F169" s="7">
        <f>'No. policies'!G169*LOOKUP(G$1,'Inputs &amp; Outputs'!$A$9:$A$58,'Inputs &amp; Outputs'!$I$9:$I$58)</f>
        <v>1705406245.3847353</v>
      </c>
      <c r="G169" s="7">
        <f>'No. policies'!H169*LOOKUP(H$1,'Inputs &amp; Outputs'!$A$9:$A$58,'Inputs &amp; Outputs'!$I$9:$I$58)</f>
        <v>1650616266.5187519</v>
      </c>
      <c r="H169" s="7">
        <f>'No. policies'!I169*LOOKUP(I$1,'Inputs &amp; Outputs'!$A$9:$A$58,'Inputs &amp; Outputs'!$I$9:$I$58)</f>
        <v>1594371347.3411796</v>
      </c>
      <c r="I169" s="7">
        <f>'No. policies'!J169*LOOKUP(J$1,'Inputs &amp; Outputs'!$A$9:$A$58,'Inputs &amp; Outputs'!$I$9:$I$58)</f>
        <v>1538423189.7986839</v>
      </c>
      <c r="J169" s="7">
        <f>'No. policies'!K169*LOOKUP(K$1,'Inputs &amp; Outputs'!$A$9:$A$58,'Inputs &amp; Outputs'!$I$9:$I$58)</f>
        <v>1482472387.0603831</v>
      </c>
      <c r="K169" s="7">
        <f>'No. policies'!L169*LOOKUP(L$1,'Inputs &amp; Outputs'!$A$9:$A$58,'Inputs &amp; Outputs'!$I$9:$I$58)</f>
        <v>1422937392.8596015</v>
      </c>
      <c r="L169" s="7">
        <f>'No. policies'!M169*LOOKUP(M$1,'Inputs &amp; Outputs'!$A$9:$A$58,'Inputs &amp; Outputs'!$I$9:$I$58)</f>
        <v>1366071097.9409523</v>
      </c>
      <c r="M169" s="7">
        <f>'No. policies'!N169*LOOKUP(N$1,'Inputs &amp; Outputs'!$A$9:$A$58,'Inputs &amp; Outputs'!$I$9:$I$58)</f>
        <v>1304063746.119632</v>
      </c>
      <c r="N169" s="7">
        <f>'No. policies'!O169*LOOKUP(O$1,'Inputs &amp; Outputs'!$A$9:$A$58,'Inputs &amp; Outputs'!$I$9:$I$58)</f>
        <v>1242984854.8318226</v>
      </c>
      <c r="O169" s="7">
        <f>'No. policies'!P169*LOOKUP(P$1,'Inputs &amp; Outputs'!$A$9:$A$58,'Inputs &amp; Outputs'!$I$9:$I$58)</f>
        <v>1179711514.2456317</v>
      </c>
      <c r="P169" s="7">
        <f>'No. policies'!Q169*LOOKUP(Q$1,'Inputs &amp; Outputs'!$A$9:$A$58,'Inputs &amp; Outputs'!$I$9:$I$58)</f>
        <v>1113875867.0280082</v>
      </c>
      <c r="Q169" s="7">
        <f>'No. policies'!R169*LOOKUP(R$1,'Inputs &amp; Outputs'!$A$9:$A$58,'Inputs &amp; Outputs'!$I$9:$I$58)</f>
        <v>1048356157.0840685</v>
      </c>
      <c r="R169" s="7">
        <f>'No. policies'!S169*LOOKUP(S$1,'Inputs &amp; Outputs'!$A$9:$A$58,'Inputs &amp; Outputs'!$I$9:$I$58)</f>
        <v>984461321.5661428</v>
      </c>
      <c r="S169" s="7">
        <f>'No. policies'!T169*LOOKUP(T$1,'Inputs &amp; Outputs'!$A$9:$A$58,'Inputs &amp; Outputs'!$I$9:$I$58)</f>
        <v>919622457.6124723</v>
      </c>
      <c r="T169" s="7">
        <f>'No. policies'!U169*LOOKUP(U$1,'Inputs &amp; Outputs'!$A$9:$A$58,'Inputs &amp; Outputs'!$I$9:$I$58)</f>
        <v>851843288.46031022</v>
      </c>
      <c r="U169" s="7">
        <f>'No. policies'!V169*LOOKUP(V$1,'Inputs &amp; Outputs'!$A$9:$A$58,'Inputs &amp; Outputs'!$I$9:$I$58)</f>
        <v>784211194.46902025</v>
      </c>
      <c r="V169" s="7">
        <f>'No. policies'!W169*LOOKUP(W$1,'Inputs &amp; Outputs'!$A$9:$A$58,'Inputs &amp; Outputs'!$I$9:$I$58)</f>
        <v>718412260.35189354</v>
      </c>
      <c r="W169" s="7">
        <f>'No. policies'!X169*LOOKUP(X$1,'Inputs &amp; Outputs'!$A$9:$A$58,'Inputs &amp; Outputs'!$I$9:$I$58)</f>
        <v>649895827.8747772</v>
      </c>
      <c r="X169" s="7">
        <f>'No. policies'!Y169*LOOKUP(Y$1,'Inputs &amp; Outputs'!$A$9:$A$58,'Inputs &amp; Outputs'!$I$9:$I$58)</f>
        <v>586475040.39539421</v>
      </c>
      <c r="Y169" s="7">
        <f>'No. policies'!Z169*LOOKUP(Z$1,'Inputs &amp; Outputs'!$A$9:$A$58,'Inputs &amp; Outputs'!$I$9:$I$58)</f>
        <v>524343236.13556629</v>
      </c>
      <c r="Z169" s="7">
        <f>'No. policies'!AA169*LOOKUP(AA$1,'Inputs &amp; Outputs'!$A$9:$A$58,'Inputs &amp; Outputs'!$I$9:$I$58)</f>
        <v>467847833.08124131</v>
      </c>
      <c r="AA169" s="7">
        <f>'No. policies'!AB169*LOOKUP(AB$1,'Inputs &amp; Outputs'!$A$9:$A$58,'Inputs &amp; Outputs'!$I$9:$I$58)</f>
        <v>413774288.61293221</v>
      </c>
      <c r="AB169" s="7">
        <f>'No. policies'!AC169*LOOKUP(AC$1,'Inputs &amp; Outputs'!$A$9:$A$58,'Inputs &amp; Outputs'!$I$9:$I$58)</f>
        <v>360826509.88002574</v>
      </c>
      <c r="AC169" s="7">
        <f>'No. policies'!AD169*LOOKUP(AD$1,'Inputs &amp; Outputs'!$A$9:$A$58,'Inputs &amp; Outputs'!$I$9:$I$58)</f>
        <v>310777034.67864698</v>
      </c>
      <c r="AD169" s="7">
        <f>'No. policies'!AE169*LOOKUP(AE$1,'Inputs &amp; Outputs'!$A$9:$A$58,'Inputs &amp; Outputs'!$I$9:$I$58)</f>
        <v>259963214.02276453</v>
      </c>
      <c r="AE169" s="7">
        <f>'No. policies'!AF169*LOOKUP(AF$1,'Inputs &amp; Outputs'!$A$9:$A$58,'Inputs &amp; Outputs'!$I$9:$I$58)</f>
        <v>215122771.02468586</v>
      </c>
      <c r="AF169" s="7">
        <f>'No. policies'!AG169*LOOKUP(AG$1,'Inputs &amp; Outputs'!$A$9:$A$58,'Inputs &amp; Outputs'!$I$9:$I$58)</f>
        <v>177207732.61026588</v>
      </c>
      <c r="AG169" s="7">
        <f>'No. policies'!AH169*LOOKUP(AH$1,'Inputs &amp; Outputs'!$A$9:$A$58,'Inputs &amp; Outputs'!$I$9:$I$58)</f>
        <v>144072783.9888722</v>
      </c>
      <c r="AH169" s="7">
        <f>'No. policies'!AI169*LOOKUP(AI$1,'Inputs &amp; Outputs'!$A$9:$A$58,'Inputs &amp; Outputs'!$I$9:$I$58)</f>
        <v>115127403.49498257</v>
      </c>
      <c r="AI169" s="7">
        <f>'No. policies'!AJ169*LOOKUP(AJ$1,'Inputs &amp; Outputs'!$A$9:$A$58,'Inputs &amp; Outputs'!$I$9:$I$58)</f>
        <v>90226343.23944284</v>
      </c>
      <c r="AJ169" s="7">
        <f>'No. policies'!AK169*LOOKUP(AK$1,'Inputs &amp; Outputs'!$A$9:$A$58,'Inputs &amp; Outputs'!$I$9:$I$58)</f>
        <v>68983132.158889294</v>
      </c>
      <c r="AK169" s="7">
        <f>'No. policies'!AL169*LOOKUP(AL$1,'Inputs &amp; Outputs'!$A$9:$A$58,'Inputs &amp; Outputs'!$I$9:$I$58)</f>
        <v>53146781.964297824</v>
      </c>
      <c r="AL169" s="7">
        <f>'No. policies'!AM169*LOOKUP(AM$1,'Inputs &amp; Outputs'!$A$9:$A$58,'Inputs &amp; Outputs'!$I$9:$I$58)</f>
        <v>39255097.914283454</v>
      </c>
      <c r="AM169" s="7">
        <f>'No. policies'!AN169*LOOKUP(AN$1,'Inputs &amp; Outputs'!$A$9:$A$58,'Inputs &amp; Outputs'!$I$9:$I$58)</f>
        <v>29021713.561523899</v>
      </c>
      <c r="AN169" s="7">
        <f>'No. policies'!AO169*LOOKUP(AO$1,'Inputs &amp; Outputs'!$A$9:$A$58,'Inputs &amp; Outputs'!$I$9:$I$58)</f>
        <v>20387399.058037251</v>
      </c>
      <c r="AO169" s="7">
        <f>'No. policies'!AP169*LOOKUP(AP$1,'Inputs &amp; Outputs'!$A$9:$A$58,'Inputs &amp; Outputs'!$I$9:$I$58)</f>
        <v>14181069.456161313</v>
      </c>
      <c r="AP169" s="7">
        <f>'No. policies'!AQ169*LOOKUP(AQ$1,'Inputs &amp; Outputs'!$A$9:$A$58,'Inputs &amp; Outputs'!$I$9:$I$58)</f>
        <v>9404892.6434430405</v>
      </c>
      <c r="AQ169" s="7">
        <f>'No. policies'!AR169*LOOKUP(AR$1,'Inputs &amp; Outputs'!$A$9:$A$58,'Inputs &amp; Outputs'!$I$9:$I$58)</f>
        <v>5985100.3410739051</v>
      </c>
      <c r="AR169" s="7">
        <f>'No. policies'!AS169*LOOKUP(AS$1,'Inputs &amp; Outputs'!$A$9:$A$58,'Inputs &amp; Outputs'!$I$9:$I$58)</f>
        <v>3986244.5120156216</v>
      </c>
      <c r="AS169" s="7">
        <f>'No. policies'!AT169*LOOKUP(AT$1,'Inputs &amp; Outputs'!$A$9:$A$58,'Inputs &amp; Outputs'!$I$9:$I$58)</f>
        <v>2551222.323481923</v>
      </c>
      <c r="AT169" s="7">
        <f>'No. policies'!AU169*LOOKUP(AU$1,'Inputs &amp; Outputs'!$A$9:$A$58,'Inputs &amp; Outputs'!$I$9:$I$58)</f>
        <v>1565934.3744049142</v>
      </c>
      <c r="AU169" s="7">
        <f>'No. policies'!AV169*LOOKUP(AV$1,'Inputs &amp; Outputs'!$A$9:$A$58,'Inputs &amp; Outputs'!$I$9:$I$58)</f>
        <v>897916.47865694575</v>
      </c>
      <c r="AV169" s="7">
        <f>'No. policies'!AW169*LOOKUP(AW$1,'Inputs &amp; Outputs'!$A$9:$A$58,'Inputs &amp; Outputs'!$I$9:$I$58)</f>
        <v>516183.80390019773</v>
      </c>
      <c r="AW169" s="7">
        <f>'No. policies'!AX169*LOOKUP(AX$1,'Inputs &amp; Outputs'!$A$9:$A$58,'Inputs &amp; Outputs'!$I$9:$I$58)</f>
        <v>210972.49519230766</v>
      </c>
      <c r="AX169" s="7">
        <f>'No. policies'!AY169*LOOKUP(AY$1,'Inputs &amp; Outputs'!$A$9:$A$58,'Inputs &amp; Outputs'!$I$9:$I$58)</f>
        <v>225000</v>
      </c>
      <c r="AY169" s="7">
        <f>'No. policies'!AZ169*LOOKUP(AZ$1,'Inputs &amp; Outputs'!$A$9:$A$58,'Inputs &amp; Outputs'!$I$9:$I$58)</f>
        <v>0</v>
      </c>
      <c r="AZ169" s="7">
        <f>'No. policies'!BA169*LOOKUP(BA$1,'Inputs &amp; Outputs'!$A$9:$A$58,'Inputs &amp; Outputs'!$I$9:$I$58)</f>
        <v>0</v>
      </c>
      <c r="BA169" s="7">
        <f>'No. policies'!BB169*LOOKUP(BB$1,'Inputs &amp; Outputs'!$A$9:$A$58,'Inputs &amp; Outputs'!$I$9:$I$58)</f>
        <v>0</v>
      </c>
      <c r="BB169" s="7">
        <f>'No. policies'!BC169*LOOKUP(BC$1,'Inputs &amp; Outputs'!$A$9:$A$58,'Inputs &amp; Outputs'!$I$9:$I$58)</f>
        <v>0</v>
      </c>
      <c r="BC169" s="7">
        <f>'No. policies'!BD169*LOOKUP(BD$1,'Inputs &amp; Outputs'!$A$9:$A$58,'Inputs &amp; Outputs'!$I$9:$I$58)</f>
        <v>0</v>
      </c>
      <c r="BD169" s="7">
        <f>'No. policies'!BE169*LOOKUP(BE$1,'Inputs &amp; Outputs'!$A$9:$A$58,'Inputs &amp; Outputs'!$I$9:$I$58)</f>
        <v>0</v>
      </c>
      <c r="BE169" s="7">
        <f>'No. policies'!BF169*LOOKUP(BF$1,'Inputs &amp; Outputs'!$A$9:$A$58,'Inputs &amp; Outputs'!$I$9:$I$58)</f>
        <v>0</v>
      </c>
      <c r="BF169" s="7">
        <f>'No. policies'!BG169*LOOKUP(BG$1,'Inputs &amp; Outputs'!$A$9:$A$58,'Inputs &amp; Outputs'!$I$9:$I$58)</f>
        <v>0</v>
      </c>
      <c r="BG169" s="7">
        <f>'No. policies'!BH169*LOOKUP(BH$1,'Inputs &amp; Outputs'!$A$9:$A$58,'Inputs &amp; Outputs'!$I$9:$I$58)</f>
        <v>0</v>
      </c>
      <c r="BH169" s="7">
        <f>'No. policies'!BI169*LOOKUP(BI$1,'Inputs &amp; Outputs'!$A$9:$A$58,'Inputs &amp; Outputs'!$I$9:$I$58)</f>
        <v>0</v>
      </c>
      <c r="BI169" s="7">
        <f>'No. policies'!BJ169*LOOKUP(BJ$1,'Inputs &amp; Outputs'!$A$9:$A$58,'Inputs &amp; Outputs'!$I$9:$I$58)</f>
        <v>0</v>
      </c>
      <c r="BJ169" s="7">
        <f>'No. policies'!BK169*LOOKUP(BK$1,'Inputs &amp; Outputs'!$A$9:$A$58,'Inputs &amp; Outputs'!$I$9:$I$58)</f>
        <v>0</v>
      </c>
      <c r="BK169" s="7">
        <f>'No. policies'!BL169*LOOKUP(BL$1,'Inputs &amp; Outputs'!$A$9:$A$58,'Inputs &amp; Outputs'!$I$9:$I$58)</f>
        <v>0</v>
      </c>
      <c r="BL169" s="7">
        <f>'No. policies'!BM169*LOOKUP(BM$1,'Inputs &amp; Outputs'!$A$9:$A$58,'Inputs &amp; Outputs'!$I$9:$I$58)</f>
        <v>0</v>
      </c>
      <c r="BM169" s="7">
        <f>'No. policies'!BN169*LOOKUP(BN$1,'Inputs &amp; Outputs'!$A$9:$A$58,'Inputs &amp; Outputs'!$I$9:$I$58)</f>
        <v>0</v>
      </c>
      <c r="BN169" s="7">
        <f>'No. policies'!BO169*LOOKUP(BO$1,'Inputs &amp; Outputs'!$A$9:$A$58,'Inputs &amp; Outputs'!$I$9:$I$58)</f>
        <v>0</v>
      </c>
      <c r="BO169" s="7">
        <f>'No. policies'!BP169*LOOKUP(BP$1,'Inputs &amp; Outputs'!$A$9:$A$58,'Inputs &amp; Outputs'!$I$9:$I$58)</f>
        <v>0</v>
      </c>
      <c r="BP169" s="7">
        <f>'No. policies'!BQ169*LOOKUP(BQ$1,'Inputs &amp; Outputs'!$A$9:$A$58,'Inputs &amp; Outputs'!$I$9:$I$58)</f>
        <v>0</v>
      </c>
      <c r="BQ169" s="7">
        <f>'No. policies'!BR169*LOOKUP(BR$1,'Inputs &amp; Outputs'!$A$9:$A$58,'Inputs &amp; Outputs'!$I$9:$I$58)</f>
        <v>0</v>
      </c>
      <c r="BR169" s="7">
        <f>'No. policies'!BS169*LOOKUP(BS$1,'Inputs &amp; Outputs'!$A$9:$A$58,'Inputs &amp; Outputs'!$I$9:$I$58)</f>
        <v>0</v>
      </c>
      <c r="BS169" s="7">
        <f>'No. policies'!BT169*LOOKUP(BT$1,'Inputs &amp; Outputs'!$A$9:$A$58,'Inputs &amp; Outputs'!$I$9:$I$58)</f>
        <v>0</v>
      </c>
      <c r="BT169" s="7">
        <f>'No. policies'!BU169*LOOKUP(BU$1,'Inputs &amp; Outputs'!$A$9:$A$58,'Inputs &amp; Outputs'!$I$9:$I$58)</f>
        <v>0</v>
      </c>
    </row>
    <row r="170" spans="1:72" x14ac:dyDescent="0.25">
      <c r="A170" s="1">
        <v>169</v>
      </c>
      <c r="B170" s="7">
        <f>'No. policies'!C170*LOOKUP(C$1,'Inputs &amp; Outputs'!$A$9:$A$58,'Inputs &amp; Outputs'!$I$9:$I$58)</f>
        <v>1906559688.0672941</v>
      </c>
      <c r="C170" s="7">
        <f>'No. policies'!D170*LOOKUP(D$1,'Inputs &amp; Outputs'!$A$9:$A$58,'Inputs &amp; Outputs'!$I$9:$I$58)</f>
        <v>1860217413.894825</v>
      </c>
      <c r="D170" s="7">
        <f>'No. policies'!E170*LOOKUP(E$1,'Inputs &amp; Outputs'!$A$9:$A$58,'Inputs &amp; Outputs'!$I$9:$I$58)</f>
        <v>1811954200.1824024</v>
      </c>
      <c r="E170" s="7">
        <f>'No. policies'!F170*LOOKUP(F$1,'Inputs &amp; Outputs'!$A$9:$A$58,'Inputs &amp; Outputs'!$I$9:$I$58)</f>
        <v>1762192633.8297985</v>
      </c>
      <c r="F170" s="7">
        <f>'No. policies'!G170*LOOKUP(G$1,'Inputs &amp; Outputs'!$A$9:$A$58,'Inputs &amp; Outputs'!$I$9:$I$58)</f>
        <v>1708549529.4741194</v>
      </c>
      <c r="G170" s="7">
        <f>'No. policies'!H170*LOOKUP(H$1,'Inputs &amp; Outputs'!$A$9:$A$58,'Inputs &amp; Outputs'!$I$9:$I$58)</f>
        <v>1655039686.7341185</v>
      </c>
      <c r="H170" s="7">
        <f>'No. policies'!I170*LOOKUP(I$1,'Inputs &amp; Outputs'!$A$9:$A$58,'Inputs &amp; Outputs'!$I$9:$I$58)</f>
        <v>1603640948.1978145</v>
      </c>
      <c r="I170" s="7">
        <f>'No. policies'!J170*LOOKUP(J$1,'Inputs &amp; Outputs'!$A$9:$A$58,'Inputs &amp; Outputs'!$I$9:$I$58)</f>
        <v>1548072509.4085438</v>
      </c>
      <c r="J170" s="7">
        <f>'No. policies'!K170*LOOKUP(K$1,'Inputs &amp; Outputs'!$A$9:$A$58,'Inputs &amp; Outputs'!$I$9:$I$58)</f>
        <v>1488401028.4735901</v>
      </c>
      <c r="K170" s="7">
        <f>'No. policies'!L170*LOOKUP(L$1,'Inputs &amp; Outputs'!$A$9:$A$58,'Inputs &amp; Outputs'!$I$9:$I$58)</f>
        <v>1428377680.2579601</v>
      </c>
      <c r="L170" s="7">
        <f>'No. policies'!M170*LOOKUP(M$1,'Inputs &amp; Outputs'!$A$9:$A$58,'Inputs &amp; Outputs'!$I$9:$I$58)</f>
        <v>1368993800.3327816</v>
      </c>
      <c r="M170" s="7">
        <f>'No. policies'!N170*LOOKUP(N$1,'Inputs &amp; Outputs'!$A$9:$A$58,'Inputs &amp; Outputs'!$I$9:$I$58)</f>
        <v>1305756602.5620203</v>
      </c>
      <c r="N170" s="7">
        <f>'No. policies'!O170*LOOKUP(O$1,'Inputs &amp; Outputs'!$A$9:$A$58,'Inputs &amp; Outputs'!$I$9:$I$58)</f>
        <v>1244887937.5054495</v>
      </c>
      <c r="O170" s="7">
        <f>'No. policies'!P170*LOOKUP(P$1,'Inputs &amp; Outputs'!$A$9:$A$58,'Inputs &amp; Outputs'!$I$9:$I$58)</f>
        <v>1183894888.4096234</v>
      </c>
      <c r="P170" s="7">
        <f>'No. policies'!Q170*LOOKUP(Q$1,'Inputs &amp; Outputs'!$A$9:$A$58,'Inputs &amp; Outputs'!$I$9:$I$58)</f>
        <v>1122407468.6227262</v>
      </c>
      <c r="Q170" s="7">
        <f>'No. policies'!R170*LOOKUP(R$1,'Inputs &amp; Outputs'!$A$9:$A$58,'Inputs &amp; Outputs'!$I$9:$I$58)</f>
        <v>1054363240.2669935</v>
      </c>
      <c r="R170" s="7">
        <f>'No. policies'!S170*LOOKUP(S$1,'Inputs &amp; Outputs'!$A$9:$A$58,'Inputs &amp; Outputs'!$I$9:$I$58)</f>
        <v>988592891.57971025</v>
      </c>
      <c r="S170" s="7">
        <f>'No. policies'!T170*LOOKUP(T$1,'Inputs &amp; Outputs'!$A$9:$A$58,'Inputs &amp; Outputs'!$I$9:$I$58)</f>
        <v>924215102.46618497</v>
      </c>
      <c r="T170" s="7">
        <f>'No. policies'!U170*LOOKUP(U$1,'Inputs &amp; Outputs'!$A$9:$A$58,'Inputs &amp; Outputs'!$I$9:$I$58)</f>
        <v>855999635.31788683</v>
      </c>
      <c r="U170" s="7">
        <f>'No. policies'!V170*LOOKUP(V$1,'Inputs &amp; Outputs'!$A$9:$A$58,'Inputs &amp; Outputs'!$I$9:$I$58)</f>
        <v>792876511.53497624</v>
      </c>
      <c r="V170" s="7">
        <f>'No. policies'!W170*LOOKUP(W$1,'Inputs &amp; Outputs'!$A$9:$A$58,'Inputs &amp; Outputs'!$I$9:$I$58)</f>
        <v>729020938.80786705</v>
      </c>
      <c r="W170" s="7">
        <f>'No. policies'!X170*LOOKUP(X$1,'Inputs &amp; Outputs'!$A$9:$A$58,'Inputs &amp; Outputs'!$I$9:$I$58)</f>
        <v>660595867.14612985</v>
      </c>
      <c r="X170" s="7">
        <f>'No. policies'!Y170*LOOKUP(Y$1,'Inputs &amp; Outputs'!$A$9:$A$58,'Inputs &amp; Outputs'!$I$9:$I$58)</f>
        <v>595708271.28157413</v>
      </c>
      <c r="Y170" s="7">
        <f>'No. policies'!Z170*LOOKUP(Z$1,'Inputs &amp; Outputs'!$A$9:$A$58,'Inputs &amp; Outputs'!$I$9:$I$58)</f>
        <v>532536099.20018452</v>
      </c>
      <c r="Z170" s="7">
        <f>'No. policies'!AA170*LOOKUP(AA$1,'Inputs &amp; Outputs'!$A$9:$A$58,'Inputs &amp; Outputs'!$I$9:$I$58)</f>
        <v>471751384.22252482</v>
      </c>
      <c r="AA170" s="7">
        <f>'No. policies'!AB170*LOOKUP(AB$1,'Inputs &amp; Outputs'!$A$9:$A$58,'Inputs &amp; Outputs'!$I$9:$I$58)</f>
        <v>414044112.0812158</v>
      </c>
      <c r="AB170" s="7">
        <f>'No. policies'!AC170*LOOKUP(AC$1,'Inputs &amp; Outputs'!$A$9:$A$58,'Inputs &amp; Outputs'!$I$9:$I$58)</f>
        <v>357936882.5376718</v>
      </c>
      <c r="AC170" s="7">
        <f>'No. policies'!AD170*LOOKUP(AD$1,'Inputs &amp; Outputs'!$A$9:$A$58,'Inputs &amp; Outputs'!$I$9:$I$58)</f>
        <v>304937556.38705271</v>
      </c>
      <c r="AD170" s="7">
        <f>'No. policies'!AE170*LOOKUP(AE$1,'Inputs &amp; Outputs'!$A$9:$A$58,'Inputs &amp; Outputs'!$I$9:$I$58)</f>
        <v>254542796.71620148</v>
      </c>
      <c r="AE170" s="7">
        <f>'No. policies'!AF170*LOOKUP(AF$1,'Inputs &amp; Outputs'!$A$9:$A$58,'Inputs &amp; Outputs'!$I$9:$I$58)</f>
        <v>209996013.39746204</v>
      </c>
      <c r="AF170" s="7">
        <f>'No. policies'!AG170*LOOKUP(AG$1,'Inputs &amp; Outputs'!$A$9:$A$58,'Inputs &amp; Outputs'!$I$9:$I$58)</f>
        <v>172735613.1753065</v>
      </c>
      <c r="AG170" s="7">
        <f>'No. policies'!AH170*LOOKUP(AH$1,'Inputs &amp; Outputs'!$A$9:$A$58,'Inputs &amp; Outputs'!$I$9:$I$58)</f>
        <v>142086168.86192733</v>
      </c>
      <c r="AH170" s="7">
        <f>'No. policies'!AI170*LOOKUP(AI$1,'Inputs &amp; Outputs'!$A$9:$A$58,'Inputs &amp; Outputs'!$I$9:$I$58)</f>
        <v>111519650.59994482</v>
      </c>
      <c r="AI170" s="7">
        <f>'No. policies'!AJ170*LOOKUP(AJ$1,'Inputs &amp; Outputs'!$A$9:$A$58,'Inputs &amp; Outputs'!$I$9:$I$58)</f>
        <v>87169086.980916262</v>
      </c>
      <c r="AJ170" s="7">
        <f>'No. policies'!AK170*LOOKUP(AK$1,'Inputs &amp; Outputs'!$A$9:$A$58,'Inputs &amp; Outputs'!$I$9:$I$58)</f>
        <v>66966488.174405642</v>
      </c>
      <c r="AK170" s="7">
        <f>'No. policies'!AL170*LOOKUP(AL$1,'Inputs &amp; Outputs'!$A$9:$A$58,'Inputs &amp; Outputs'!$I$9:$I$58)</f>
        <v>50544736.335690834</v>
      </c>
      <c r="AL170" s="7">
        <f>'No. policies'!AM170*LOOKUP(AM$1,'Inputs &amp; Outputs'!$A$9:$A$58,'Inputs &amp; Outputs'!$I$9:$I$58)</f>
        <v>37057300.830435544</v>
      </c>
      <c r="AM170" s="7">
        <f>'No. policies'!AN170*LOOKUP(AN$1,'Inputs &amp; Outputs'!$A$9:$A$58,'Inputs &amp; Outputs'!$I$9:$I$58)</f>
        <v>27814870.027282313</v>
      </c>
      <c r="AN170" s="7">
        <f>'No. policies'!AO170*LOOKUP(AO$1,'Inputs &amp; Outputs'!$A$9:$A$58,'Inputs &amp; Outputs'!$I$9:$I$58)</f>
        <v>19682515.579966813</v>
      </c>
      <c r="AO170" s="7">
        <f>'No. policies'!AP170*LOOKUP(AP$1,'Inputs &amp; Outputs'!$A$9:$A$58,'Inputs &amp; Outputs'!$I$9:$I$58)</f>
        <v>14488240.635717154</v>
      </c>
      <c r="AP170" s="7">
        <f>'No. policies'!AQ170*LOOKUP(AQ$1,'Inputs &amp; Outputs'!$A$9:$A$58,'Inputs &amp; Outputs'!$I$9:$I$58)</f>
        <v>9983655.26765492</v>
      </c>
      <c r="AQ170" s="7">
        <f>'No. policies'!AR170*LOOKUP(AR$1,'Inputs &amp; Outputs'!$A$9:$A$58,'Inputs &amp; Outputs'!$I$9:$I$58)</f>
        <v>6665225.3798323032</v>
      </c>
      <c r="AR170" s="7">
        <f>'No. policies'!AS170*LOOKUP(AS$1,'Inputs &amp; Outputs'!$A$9:$A$58,'Inputs &amp; Outputs'!$I$9:$I$58)</f>
        <v>4749567.9292101022</v>
      </c>
      <c r="AS170" s="7">
        <f>'No. policies'!AT170*LOOKUP(AT$1,'Inputs &amp; Outputs'!$A$9:$A$58,'Inputs &amp; Outputs'!$I$9:$I$58)</f>
        <v>3061466.7881783075</v>
      </c>
      <c r="AT170" s="7">
        <f>'No. policies'!AU170*LOOKUP(AU$1,'Inputs &amp; Outputs'!$A$9:$A$58,'Inputs &amp; Outputs'!$I$9:$I$58)</f>
        <v>1957417.9680061429</v>
      </c>
      <c r="AU170" s="7">
        <f>'No. policies'!AV170*LOOKUP(AV$1,'Inputs &amp; Outputs'!$A$9:$A$58,'Inputs &amp; Outputs'!$I$9:$I$58)</f>
        <v>1207542.8506076166</v>
      </c>
      <c r="AV170" s="7">
        <f>'No. policies'!AW170*LOOKUP(AW$1,'Inputs &amp; Outputs'!$A$9:$A$58,'Inputs &amp; Outputs'!$I$9:$I$58)</f>
        <v>491603.62276209309</v>
      </c>
      <c r="AW170" s="7">
        <f>'No. policies'!AX170*LOOKUP(AX$1,'Inputs &amp; Outputs'!$A$9:$A$58,'Inputs &amp; Outputs'!$I$9:$I$58)</f>
        <v>105486.24759615383</v>
      </c>
      <c r="AX170" s="7">
        <f>'No. policies'!AY170*LOOKUP(AY$1,'Inputs &amp; Outputs'!$A$9:$A$58,'Inputs &amp; Outputs'!$I$9:$I$58)</f>
        <v>125000</v>
      </c>
      <c r="AY170" s="7">
        <f>'No. policies'!AZ170*LOOKUP(AZ$1,'Inputs &amp; Outputs'!$A$9:$A$58,'Inputs &amp; Outputs'!$I$9:$I$58)</f>
        <v>0</v>
      </c>
      <c r="AZ170" s="7">
        <f>'No. policies'!BA170*LOOKUP(BA$1,'Inputs &amp; Outputs'!$A$9:$A$58,'Inputs &amp; Outputs'!$I$9:$I$58)</f>
        <v>0</v>
      </c>
      <c r="BA170" s="7">
        <f>'No. policies'!BB170*LOOKUP(BB$1,'Inputs &amp; Outputs'!$A$9:$A$58,'Inputs &amp; Outputs'!$I$9:$I$58)</f>
        <v>0</v>
      </c>
      <c r="BB170" s="7">
        <f>'No. policies'!BC170*LOOKUP(BC$1,'Inputs &amp; Outputs'!$A$9:$A$58,'Inputs &amp; Outputs'!$I$9:$I$58)</f>
        <v>0</v>
      </c>
      <c r="BC170" s="7">
        <f>'No. policies'!BD170*LOOKUP(BD$1,'Inputs &amp; Outputs'!$A$9:$A$58,'Inputs &amp; Outputs'!$I$9:$I$58)</f>
        <v>0</v>
      </c>
      <c r="BD170" s="7">
        <f>'No. policies'!BE170*LOOKUP(BE$1,'Inputs &amp; Outputs'!$A$9:$A$58,'Inputs &amp; Outputs'!$I$9:$I$58)</f>
        <v>0</v>
      </c>
      <c r="BE170" s="7">
        <f>'No. policies'!BF170*LOOKUP(BF$1,'Inputs &amp; Outputs'!$A$9:$A$58,'Inputs &amp; Outputs'!$I$9:$I$58)</f>
        <v>0</v>
      </c>
      <c r="BF170" s="7">
        <f>'No. policies'!BG170*LOOKUP(BG$1,'Inputs &amp; Outputs'!$A$9:$A$58,'Inputs &amp; Outputs'!$I$9:$I$58)</f>
        <v>0</v>
      </c>
      <c r="BG170" s="7">
        <f>'No. policies'!BH170*LOOKUP(BH$1,'Inputs &amp; Outputs'!$A$9:$A$58,'Inputs &amp; Outputs'!$I$9:$I$58)</f>
        <v>0</v>
      </c>
      <c r="BH170" s="7">
        <f>'No. policies'!BI170*LOOKUP(BI$1,'Inputs &amp; Outputs'!$A$9:$A$58,'Inputs &amp; Outputs'!$I$9:$I$58)</f>
        <v>0</v>
      </c>
      <c r="BI170" s="7">
        <f>'No. policies'!BJ170*LOOKUP(BJ$1,'Inputs &amp; Outputs'!$A$9:$A$58,'Inputs &amp; Outputs'!$I$9:$I$58)</f>
        <v>0</v>
      </c>
      <c r="BJ170" s="7">
        <f>'No. policies'!BK170*LOOKUP(BK$1,'Inputs &amp; Outputs'!$A$9:$A$58,'Inputs &amp; Outputs'!$I$9:$I$58)</f>
        <v>0</v>
      </c>
      <c r="BK170" s="7">
        <f>'No. policies'!BL170*LOOKUP(BL$1,'Inputs &amp; Outputs'!$A$9:$A$58,'Inputs &amp; Outputs'!$I$9:$I$58)</f>
        <v>0</v>
      </c>
      <c r="BL170" s="7">
        <f>'No. policies'!BM170*LOOKUP(BM$1,'Inputs &amp; Outputs'!$A$9:$A$58,'Inputs &amp; Outputs'!$I$9:$I$58)</f>
        <v>0</v>
      </c>
      <c r="BM170" s="7">
        <f>'No. policies'!BN170*LOOKUP(BN$1,'Inputs &amp; Outputs'!$A$9:$A$58,'Inputs &amp; Outputs'!$I$9:$I$58)</f>
        <v>0</v>
      </c>
      <c r="BN170" s="7">
        <f>'No. policies'!BO170*LOOKUP(BO$1,'Inputs &amp; Outputs'!$A$9:$A$58,'Inputs &amp; Outputs'!$I$9:$I$58)</f>
        <v>0</v>
      </c>
      <c r="BO170" s="7">
        <f>'No. policies'!BP170*LOOKUP(BP$1,'Inputs &amp; Outputs'!$A$9:$A$58,'Inputs &amp; Outputs'!$I$9:$I$58)</f>
        <v>0</v>
      </c>
      <c r="BP170" s="7">
        <f>'No. policies'!BQ170*LOOKUP(BQ$1,'Inputs &amp; Outputs'!$A$9:$A$58,'Inputs &amp; Outputs'!$I$9:$I$58)</f>
        <v>0</v>
      </c>
      <c r="BQ170" s="7">
        <f>'No. policies'!BR170*LOOKUP(BR$1,'Inputs &amp; Outputs'!$A$9:$A$58,'Inputs &amp; Outputs'!$I$9:$I$58)</f>
        <v>0</v>
      </c>
      <c r="BR170" s="7">
        <f>'No. policies'!BS170*LOOKUP(BS$1,'Inputs &amp; Outputs'!$A$9:$A$58,'Inputs &amp; Outputs'!$I$9:$I$58)</f>
        <v>0</v>
      </c>
      <c r="BS170" s="7">
        <f>'No. policies'!BT170*LOOKUP(BT$1,'Inputs &amp; Outputs'!$A$9:$A$58,'Inputs &amp; Outputs'!$I$9:$I$58)</f>
        <v>0</v>
      </c>
      <c r="BT170" s="7">
        <f>'No. policies'!BU170*LOOKUP(BU$1,'Inputs &amp; Outputs'!$A$9:$A$58,'Inputs &amp; Outputs'!$I$9:$I$58)</f>
        <v>0</v>
      </c>
    </row>
    <row r="171" spans="1:72" x14ac:dyDescent="0.25">
      <c r="A171" s="1">
        <v>170</v>
      </c>
      <c r="B171" s="7">
        <f>'No. policies'!C171*LOOKUP(C$1,'Inputs &amp; Outputs'!$A$9:$A$58,'Inputs &amp; Outputs'!$I$9:$I$58)</f>
        <v>1905793693.8173676</v>
      </c>
      <c r="C171" s="7">
        <f>'No. policies'!D171*LOOKUP(D$1,'Inputs &amp; Outputs'!$A$9:$A$58,'Inputs &amp; Outputs'!$I$9:$I$58)</f>
        <v>1856843379.8913882</v>
      </c>
      <c r="D171" s="7">
        <f>'No. policies'!E171*LOOKUP(E$1,'Inputs &amp; Outputs'!$A$9:$A$58,'Inputs &amp; Outputs'!$I$9:$I$58)</f>
        <v>1805355944.9521205</v>
      </c>
      <c r="E171" s="7">
        <f>'No. policies'!F171*LOOKUP(F$1,'Inputs &amp; Outputs'!$A$9:$A$58,'Inputs &amp; Outputs'!$I$9:$I$58)</f>
        <v>1755390183.5976233</v>
      </c>
      <c r="F171" s="7">
        <f>'No. policies'!G171*LOOKUP(G$1,'Inputs &amp; Outputs'!$A$9:$A$58,'Inputs &amp; Outputs'!$I$9:$I$58)</f>
        <v>1702961468.87077</v>
      </c>
      <c r="G171" s="7">
        <f>'No. policies'!H171*LOOKUP(H$1,'Inputs &amp; Outputs'!$A$9:$A$58,'Inputs &amp; Outputs'!$I$9:$I$58)</f>
        <v>1648234424.8643236</v>
      </c>
      <c r="H171" s="7">
        <f>'No. policies'!I171*LOOKUP(I$1,'Inputs &amp; Outputs'!$A$9:$A$58,'Inputs &amp; Outputs'!$I$9:$I$58)</f>
        <v>1596688747.5553384</v>
      </c>
      <c r="I171" s="7">
        <f>'No. policies'!J171*LOOKUP(J$1,'Inputs &amp; Outputs'!$A$9:$A$58,'Inputs &amp; Outputs'!$I$9:$I$58)</f>
        <v>1541961273.6556325</v>
      </c>
      <c r="J171" s="7">
        <f>'No. policies'!K171*LOOKUP(K$1,'Inputs &amp; Outputs'!$A$9:$A$58,'Inputs &amp; Outputs'!$I$9:$I$58)</f>
        <v>1484032555.8533323</v>
      </c>
      <c r="K171" s="7">
        <f>'No. policies'!L171*LOOKUP(L$1,'Inputs &amp; Outputs'!$A$9:$A$58,'Inputs &amp; Outputs'!$I$9:$I$58)</f>
        <v>1425355298.369983</v>
      </c>
      <c r="L171" s="7">
        <f>'No. policies'!M171*LOOKUP(M$1,'Inputs &amp; Outputs'!$A$9:$A$58,'Inputs &amp; Outputs'!$I$9:$I$58)</f>
        <v>1366363368.1801353</v>
      </c>
      <c r="M171" s="7">
        <f>'No. policies'!N171*LOOKUP(N$1,'Inputs &amp; Outputs'!$A$9:$A$58,'Inputs &amp; Outputs'!$I$9:$I$58)</f>
        <v>1305756602.5620203</v>
      </c>
      <c r="N171" s="7">
        <f>'No. policies'!O171*LOOKUP(O$1,'Inputs &amp; Outputs'!$A$9:$A$58,'Inputs &amp; Outputs'!$I$9:$I$58)</f>
        <v>1244344199.5986991</v>
      </c>
      <c r="O171" s="7">
        <f>'No. policies'!P171*LOOKUP(P$1,'Inputs &amp; Outputs'!$A$9:$A$58,'Inputs &amp; Outputs'!$I$9:$I$58)</f>
        <v>1179450053.3603823</v>
      </c>
      <c r="P171" s="7">
        <f>'No. policies'!Q171*LOOKUP(Q$1,'Inputs &amp; Outputs'!$A$9:$A$58,'Inputs &amp; Outputs'!$I$9:$I$58)</f>
        <v>1117388879.4493628</v>
      </c>
      <c r="Q171" s="7">
        <f>'No. policies'!R171*LOOKUP(R$1,'Inputs &amp; Outputs'!$A$9:$A$58,'Inputs &amp; Outputs'!$I$9:$I$58)</f>
        <v>1052440973.6484575</v>
      </c>
      <c r="R171" s="7">
        <f>'No. policies'!S171*LOOKUP(S$1,'Inputs &amp; Outputs'!$A$9:$A$58,'Inputs &amp; Outputs'!$I$9:$I$58)</f>
        <v>984231789.89872241</v>
      </c>
      <c r="S171" s="7">
        <f>'No. policies'!T171*LOOKUP(T$1,'Inputs &amp; Outputs'!$A$9:$A$58,'Inputs &amp; Outputs'!$I$9:$I$58)</f>
        <v>919622457.6124723</v>
      </c>
      <c r="T171" s="7">
        <f>'No. policies'!U171*LOOKUP(U$1,'Inputs &amp; Outputs'!$A$9:$A$58,'Inputs &amp; Outputs'!$I$9:$I$58)</f>
        <v>852674557.83182549</v>
      </c>
      <c r="U171" s="7">
        <f>'No. policies'!V171*LOOKUP(V$1,'Inputs &amp; Outputs'!$A$9:$A$58,'Inputs &amp; Outputs'!$I$9:$I$58)</f>
        <v>790907121.29271352</v>
      </c>
      <c r="V171" s="7">
        <f>'No. policies'!W171*LOOKUP(W$1,'Inputs &amp; Outputs'!$A$9:$A$58,'Inputs &amp; Outputs'!$I$9:$I$58)</f>
        <v>723251306.66514468</v>
      </c>
      <c r="W171" s="7">
        <f>'No. policies'!X171*LOOKUP(X$1,'Inputs &amp; Outputs'!$A$9:$A$58,'Inputs &amp; Outputs'!$I$9:$I$58)</f>
        <v>655333552.75038266</v>
      </c>
      <c r="X171" s="7">
        <f>'No. policies'!Y171*LOOKUP(Y$1,'Inputs &amp; Outputs'!$A$9:$A$58,'Inputs &amp; Outputs'!$I$9:$I$58)</f>
        <v>590761897.5925492</v>
      </c>
      <c r="Y171" s="7">
        <f>'No. policies'!Z171*LOOKUP(Z$1,'Inputs &amp; Outputs'!$A$9:$A$58,'Inputs &amp; Outputs'!$I$9:$I$58)</f>
        <v>527280300.25307095</v>
      </c>
      <c r="Z171" s="7">
        <f>'No. policies'!AA171*LOOKUP(AA$1,'Inputs &amp; Outputs'!$A$9:$A$58,'Inputs &amp; Outputs'!$I$9:$I$58)</f>
        <v>467414105.17665428</v>
      </c>
      <c r="AA171" s="7">
        <f>'No. policies'!AB171*LOOKUP(AB$1,'Inputs &amp; Outputs'!$A$9:$A$58,'Inputs &amp; Outputs'!$I$9:$I$58)</f>
        <v>410671318.72767055</v>
      </c>
      <c r="AB171" s="7">
        <f>'No. policies'!AC171*LOOKUP(AC$1,'Inputs &amp; Outputs'!$A$9:$A$58,'Inputs &amp; Outputs'!$I$9:$I$58)</f>
        <v>356806158.79501158</v>
      </c>
      <c r="AC171" s="7">
        <f>'No. policies'!AD171*LOOKUP(AD$1,'Inputs &amp; Outputs'!$A$9:$A$58,'Inputs &amp; Outputs'!$I$9:$I$58)</f>
        <v>304236818.99206138</v>
      </c>
      <c r="AD171" s="7">
        <f>'No. policies'!AE171*LOOKUP(AE$1,'Inputs &amp; Outputs'!$A$9:$A$58,'Inputs &amp; Outputs'!$I$9:$I$58)</f>
        <v>256060513.56203914</v>
      </c>
      <c r="AE171" s="7">
        <f>'No. policies'!AF171*LOOKUP(AF$1,'Inputs &amp; Outputs'!$A$9:$A$58,'Inputs &amp; Outputs'!$I$9:$I$58)</f>
        <v>212911228.51882461</v>
      </c>
      <c r="AF171" s="7">
        <f>'No. policies'!AG171*LOOKUP(AG$1,'Inputs &amp; Outputs'!$A$9:$A$58,'Inputs &amp; Outputs'!$I$9:$I$58)</f>
        <v>174039981.34383634</v>
      </c>
      <c r="AG171" s="7">
        <f>'No. policies'!AH171*LOOKUP(AH$1,'Inputs &amp; Outputs'!$A$9:$A$58,'Inputs &amp; Outputs'!$I$9:$I$58)</f>
        <v>141827045.14971712</v>
      </c>
      <c r="AH171" s="7">
        <f>'No. policies'!AI171*LOOKUP(AI$1,'Inputs &amp; Outputs'!$A$9:$A$58,'Inputs &amp; Outputs'!$I$9:$I$58)</f>
        <v>113042924.04451632</v>
      </c>
      <c r="AI171" s="7">
        <f>'No. policies'!AJ171*LOOKUP(AJ$1,'Inputs &amp; Outputs'!$A$9:$A$58,'Inputs &amp; Outputs'!$I$9:$I$58)</f>
        <v>86050578.593650445</v>
      </c>
      <c r="AJ171" s="7">
        <f>'No. policies'!AK171*LOOKUP(AK$1,'Inputs &amp; Outputs'!$A$9:$A$58,'Inputs &amp; Outputs'!$I$9:$I$58)</f>
        <v>66618790.935701564</v>
      </c>
      <c r="AK171" s="7">
        <f>'No. policies'!AL171*LOOKUP(AL$1,'Inputs &amp; Outputs'!$A$9:$A$58,'Inputs &amp; Outputs'!$I$9:$I$58)</f>
        <v>50089378.350684606</v>
      </c>
      <c r="AL171" s="7">
        <f>'No. policies'!AM171*LOOKUP(AM$1,'Inputs &amp; Outputs'!$A$9:$A$58,'Inputs &amp; Outputs'!$I$9:$I$58)</f>
        <v>37362550.425414421</v>
      </c>
      <c r="AM171" s="7">
        <f>'No. policies'!AN171*LOOKUP(AN$1,'Inputs &amp; Outputs'!$A$9:$A$58,'Inputs &amp; Outputs'!$I$9:$I$58)</f>
        <v>27642463.80810494</v>
      </c>
      <c r="AN171" s="7">
        <f>'No. policies'!AO171*LOOKUP(AO$1,'Inputs &amp; Outputs'!$A$9:$A$58,'Inputs &amp; Outputs'!$I$9:$I$58)</f>
        <v>20224733.640020996</v>
      </c>
      <c r="AO171" s="7">
        <f>'No. policies'!AP171*LOOKUP(AP$1,'Inputs &amp; Outputs'!$A$9:$A$58,'Inputs &amp; Outputs'!$I$9:$I$58)</f>
        <v>14385850.242531873</v>
      </c>
      <c r="AP171" s="7">
        <f>'No. policies'!AQ171*LOOKUP(AQ$1,'Inputs &amp; Outputs'!$A$9:$A$58,'Inputs &amp; Outputs'!$I$9:$I$58)</f>
        <v>10080115.705023566</v>
      </c>
      <c r="AQ171" s="7">
        <f>'No. policies'!AR171*LOOKUP(AR$1,'Inputs &amp; Outputs'!$A$9:$A$58,'Inputs &amp; Outputs'!$I$9:$I$58)</f>
        <v>7073300.4030873422</v>
      </c>
      <c r="AR171" s="7">
        <f>'No. policies'!AS171*LOOKUP(AS$1,'Inputs &amp; Outputs'!$A$9:$A$58,'Inputs &amp; Outputs'!$I$9:$I$58)</f>
        <v>5343263.9203613652</v>
      </c>
      <c r="AS171" s="7">
        <f>'No. policies'!AT171*LOOKUP(AT$1,'Inputs &amp; Outputs'!$A$9:$A$58,'Inputs &amp; Outputs'!$I$9:$I$58)</f>
        <v>3257714.6592153781</v>
      </c>
      <c r="AT171" s="7">
        <f>'No. policies'!AU171*LOOKUP(AU$1,'Inputs &amp; Outputs'!$A$9:$A$58,'Inputs &amp; Outputs'!$I$9:$I$58)</f>
        <v>2099775.6384065896</v>
      </c>
      <c r="AU171" s="7">
        <f>'No. policies'!AV171*LOOKUP(AV$1,'Inputs &amp; Outputs'!$A$9:$A$58,'Inputs &amp; Outputs'!$I$9:$I$58)</f>
        <v>1083692.3018273483</v>
      </c>
      <c r="AV171" s="7">
        <f>'No. policies'!AW171*LOOKUP(AW$1,'Inputs &amp; Outputs'!$A$9:$A$58,'Inputs &amp; Outputs'!$I$9:$I$58)</f>
        <v>516183.80390019773</v>
      </c>
      <c r="AW171" s="7">
        <f>'No. policies'!AX171*LOOKUP(AX$1,'Inputs &amp; Outputs'!$A$9:$A$58,'Inputs &amp; Outputs'!$I$9:$I$58)</f>
        <v>226041.95913461535</v>
      </c>
      <c r="AX171" s="7">
        <f>'No. policies'!AY171*LOOKUP(AY$1,'Inputs &amp; Outputs'!$A$9:$A$58,'Inputs &amp; Outputs'!$I$9:$I$58)</f>
        <v>300000</v>
      </c>
      <c r="AY171" s="7">
        <f>'No. policies'!AZ171*LOOKUP(AZ$1,'Inputs &amp; Outputs'!$A$9:$A$58,'Inputs &amp; Outputs'!$I$9:$I$58)</f>
        <v>0</v>
      </c>
      <c r="AZ171" s="7">
        <f>'No. policies'!BA171*LOOKUP(BA$1,'Inputs &amp; Outputs'!$A$9:$A$58,'Inputs &amp; Outputs'!$I$9:$I$58)</f>
        <v>0</v>
      </c>
      <c r="BA171" s="7">
        <f>'No. policies'!BB171*LOOKUP(BB$1,'Inputs &amp; Outputs'!$A$9:$A$58,'Inputs &amp; Outputs'!$I$9:$I$58)</f>
        <v>0</v>
      </c>
      <c r="BB171" s="7">
        <f>'No. policies'!BC171*LOOKUP(BC$1,'Inputs &amp; Outputs'!$A$9:$A$58,'Inputs &amp; Outputs'!$I$9:$I$58)</f>
        <v>0</v>
      </c>
      <c r="BC171" s="7">
        <f>'No. policies'!BD171*LOOKUP(BD$1,'Inputs &amp; Outputs'!$A$9:$A$58,'Inputs &amp; Outputs'!$I$9:$I$58)</f>
        <v>0</v>
      </c>
      <c r="BD171" s="7">
        <f>'No. policies'!BE171*LOOKUP(BE$1,'Inputs &amp; Outputs'!$A$9:$A$58,'Inputs &amp; Outputs'!$I$9:$I$58)</f>
        <v>0</v>
      </c>
      <c r="BE171" s="7">
        <f>'No. policies'!BF171*LOOKUP(BF$1,'Inputs &amp; Outputs'!$A$9:$A$58,'Inputs &amp; Outputs'!$I$9:$I$58)</f>
        <v>0</v>
      </c>
      <c r="BF171" s="7">
        <f>'No. policies'!BG171*LOOKUP(BG$1,'Inputs &amp; Outputs'!$A$9:$A$58,'Inputs &amp; Outputs'!$I$9:$I$58)</f>
        <v>0</v>
      </c>
      <c r="BG171" s="7">
        <f>'No. policies'!BH171*LOOKUP(BH$1,'Inputs &amp; Outputs'!$A$9:$A$58,'Inputs &amp; Outputs'!$I$9:$I$58)</f>
        <v>0</v>
      </c>
      <c r="BH171" s="7">
        <f>'No. policies'!BI171*LOOKUP(BI$1,'Inputs &amp; Outputs'!$A$9:$A$58,'Inputs &amp; Outputs'!$I$9:$I$58)</f>
        <v>0</v>
      </c>
      <c r="BI171" s="7">
        <f>'No. policies'!BJ171*LOOKUP(BJ$1,'Inputs &amp; Outputs'!$A$9:$A$58,'Inputs &amp; Outputs'!$I$9:$I$58)</f>
        <v>0</v>
      </c>
      <c r="BJ171" s="7">
        <f>'No. policies'!BK171*LOOKUP(BK$1,'Inputs &amp; Outputs'!$A$9:$A$58,'Inputs &amp; Outputs'!$I$9:$I$58)</f>
        <v>0</v>
      </c>
      <c r="BK171" s="7">
        <f>'No. policies'!BL171*LOOKUP(BL$1,'Inputs &amp; Outputs'!$A$9:$A$58,'Inputs &amp; Outputs'!$I$9:$I$58)</f>
        <v>0</v>
      </c>
      <c r="BL171" s="7">
        <f>'No. policies'!BM171*LOOKUP(BM$1,'Inputs &amp; Outputs'!$A$9:$A$58,'Inputs &amp; Outputs'!$I$9:$I$58)</f>
        <v>0</v>
      </c>
      <c r="BM171" s="7">
        <f>'No. policies'!BN171*LOOKUP(BN$1,'Inputs &amp; Outputs'!$A$9:$A$58,'Inputs &amp; Outputs'!$I$9:$I$58)</f>
        <v>0</v>
      </c>
      <c r="BN171" s="7">
        <f>'No. policies'!BO171*LOOKUP(BO$1,'Inputs &amp; Outputs'!$A$9:$A$58,'Inputs &amp; Outputs'!$I$9:$I$58)</f>
        <v>0</v>
      </c>
      <c r="BO171" s="7">
        <f>'No. policies'!BP171*LOOKUP(BP$1,'Inputs &amp; Outputs'!$A$9:$A$58,'Inputs &amp; Outputs'!$I$9:$I$58)</f>
        <v>0</v>
      </c>
      <c r="BP171" s="7">
        <f>'No. policies'!BQ171*LOOKUP(BQ$1,'Inputs &amp; Outputs'!$A$9:$A$58,'Inputs &amp; Outputs'!$I$9:$I$58)</f>
        <v>0</v>
      </c>
      <c r="BQ171" s="7">
        <f>'No. policies'!BR171*LOOKUP(BR$1,'Inputs &amp; Outputs'!$A$9:$A$58,'Inputs &amp; Outputs'!$I$9:$I$58)</f>
        <v>0</v>
      </c>
      <c r="BR171" s="7">
        <f>'No. policies'!BS171*LOOKUP(BS$1,'Inputs &amp; Outputs'!$A$9:$A$58,'Inputs &amp; Outputs'!$I$9:$I$58)</f>
        <v>0</v>
      </c>
      <c r="BS171" s="7">
        <f>'No. policies'!BT171*LOOKUP(BT$1,'Inputs &amp; Outputs'!$A$9:$A$58,'Inputs &amp; Outputs'!$I$9:$I$58)</f>
        <v>0</v>
      </c>
      <c r="BT171" s="7">
        <f>'No. policies'!BU171*LOOKUP(BU$1,'Inputs &amp; Outputs'!$A$9:$A$58,'Inputs &amp; Outputs'!$I$9:$I$58)</f>
        <v>0</v>
      </c>
    </row>
    <row r="172" spans="1:72" x14ac:dyDescent="0.25">
      <c r="A172" s="1">
        <v>171</v>
      </c>
      <c r="B172" s="7">
        <f>'No. policies'!C172*LOOKUP(C$1,'Inputs &amp; Outputs'!$A$9:$A$58,'Inputs &amp; Outputs'!$I$9:$I$58)</f>
        <v>1909240667.9420371</v>
      </c>
      <c r="C172" s="7">
        <f>'No. policies'!D172*LOOKUP(D$1,'Inputs &amp; Outputs'!$A$9:$A$58,'Inputs &amp; Outputs'!$I$9:$I$58)</f>
        <v>1863216555.2312133</v>
      </c>
      <c r="D172" s="7">
        <f>'No. policies'!E172*LOOKUP(E$1,'Inputs &amp; Outputs'!$A$9:$A$58,'Inputs &amp; Outputs'!$I$9:$I$58)</f>
        <v>1812320769.9174182</v>
      </c>
      <c r="E172" s="7">
        <f>'No. policies'!F172*LOOKUP(F$1,'Inputs &amp; Outputs'!$A$9:$A$58,'Inputs &amp; Outputs'!$I$9:$I$58)</f>
        <v>1759328444.2583563</v>
      </c>
      <c r="F172" s="7">
        <f>'No. policies'!G172*LOOKUP(G$1,'Inputs &amp; Outputs'!$A$9:$A$58,'Inputs &amp; Outputs'!$I$9:$I$58)</f>
        <v>1707851021.8987007</v>
      </c>
      <c r="G172" s="7">
        <f>'No. policies'!H172*LOOKUP(H$1,'Inputs &amp; Outputs'!$A$9:$A$58,'Inputs &amp; Outputs'!$I$9:$I$58)</f>
        <v>1654359160.5471389</v>
      </c>
      <c r="H172" s="7">
        <f>'No. policies'!I172*LOOKUP(I$1,'Inputs &amp; Outputs'!$A$9:$A$58,'Inputs &amp; Outputs'!$I$9:$I$58)</f>
        <v>1597019804.7287896</v>
      </c>
      <c r="I172" s="7">
        <f>'No. policies'!J172*LOOKUP(J$1,'Inputs &amp; Outputs'!$A$9:$A$58,'Inputs &amp; Outputs'!$I$9:$I$58)</f>
        <v>1541317985.6816418</v>
      </c>
      <c r="J172" s="7">
        <f>'No. policies'!K172*LOOKUP(K$1,'Inputs &amp; Outputs'!$A$9:$A$58,'Inputs &amp; Outputs'!$I$9:$I$58)</f>
        <v>1485592724.6462815</v>
      </c>
      <c r="K172" s="7">
        <f>'No. policies'!L172*LOOKUP(L$1,'Inputs &amp; Outputs'!$A$9:$A$58,'Inputs &amp; Outputs'!$I$9:$I$58)</f>
        <v>1425053060.1811852</v>
      </c>
      <c r="L172" s="7">
        <f>'No. policies'!M172*LOOKUP(M$1,'Inputs &amp; Outputs'!$A$9:$A$58,'Inputs &amp; Outputs'!$I$9:$I$58)</f>
        <v>1363148395.5491233</v>
      </c>
      <c r="M172" s="7">
        <f>'No. policies'!N172*LOOKUP(N$1,'Inputs &amp; Outputs'!$A$9:$A$58,'Inputs &amp; Outputs'!$I$9:$I$58)</f>
        <v>1296445892.1288857</v>
      </c>
      <c r="N172" s="7">
        <f>'No. policies'!O172*LOOKUP(O$1,'Inputs &amp; Outputs'!$A$9:$A$58,'Inputs &amp; Outputs'!$I$9:$I$58)</f>
        <v>1235372524.1373146</v>
      </c>
      <c r="O172" s="7">
        <f>'No. policies'!P172*LOOKUP(P$1,'Inputs &amp; Outputs'!$A$9:$A$58,'Inputs &amp; Outputs'!$I$9:$I$58)</f>
        <v>1172129148.5733969</v>
      </c>
      <c r="P172" s="7">
        <f>'No. policies'!Q172*LOOKUP(Q$1,'Inputs &amp; Outputs'!$A$9:$A$58,'Inputs &amp; Outputs'!$I$9:$I$58)</f>
        <v>1108104489.4786403</v>
      </c>
      <c r="Q172" s="7">
        <f>'No. policies'!R172*LOOKUP(R$1,'Inputs &amp; Outputs'!$A$9:$A$58,'Inputs &amp; Outputs'!$I$9:$I$58)</f>
        <v>1043069923.8830945</v>
      </c>
      <c r="R172" s="7">
        <f>'No. policies'!S172*LOOKUP(S$1,'Inputs &amp; Outputs'!$A$9:$A$58,'Inputs &amp; Outputs'!$I$9:$I$58)</f>
        <v>977345839.87611008</v>
      </c>
      <c r="S172" s="7">
        <f>'No. policies'!T172*LOOKUP(T$1,'Inputs &amp; Outputs'!$A$9:$A$58,'Inputs &amp; Outputs'!$I$9:$I$58)</f>
        <v>913717628.51484168</v>
      </c>
      <c r="T172" s="7">
        <f>'No. policies'!U172*LOOKUP(U$1,'Inputs &amp; Outputs'!$A$9:$A$58,'Inputs &amp; Outputs'!$I$9:$I$58)</f>
        <v>845193133.48818779</v>
      </c>
      <c r="U172" s="7">
        <f>'No. policies'!V172*LOOKUP(V$1,'Inputs &amp; Outputs'!$A$9:$A$58,'Inputs &amp; Outputs'!$I$9:$I$58)</f>
        <v>781650987.15407872</v>
      </c>
      <c r="V172" s="7">
        <f>'No. policies'!W172*LOOKUP(W$1,'Inputs &amp; Outputs'!$A$9:$A$58,'Inputs &amp; Outputs'!$I$9:$I$58)</f>
        <v>716551088.69295084</v>
      </c>
      <c r="W172" s="7">
        <f>'No. policies'!X172*LOOKUP(X$1,'Inputs &amp; Outputs'!$A$9:$A$58,'Inputs &amp; Outputs'!$I$9:$I$58)</f>
        <v>651825343.15321791</v>
      </c>
      <c r="X172" s="7">
        <f>'No. policies'!Y172*LOOKUP(Y$1,'Inputs &amp; Outputs'!$A$9:$A$58,'Inputs &amp; Outputs'!$I$9:$I$58)</f>
        <v>589937501.97771168</v>
      </c>
      <c r="Y172" s="7">
        <f>'No. policies'!Z172*LOOKUP(Z$1,'Inputs &amp; Outputs'!$A$9:$A$58,'Inputs &amp; Outputs'!$I$9:$I$58)</f>
        <v>526043641.67727953</v>
      </c>
      <c r="Z172" s="7">
        <f>'No. policies'!AA172*LOOKUP(AA$1,'Inputs &amp; Outputs'!$A$9:$A$58,'Inputs &amp; Outputs'!$I$9:$I$58)</f>
        <v>467847833.08124131</v>
      </c>
      <c r="AA172" s="7">
        <f>'No. policies'!AB172*LOOKUP(AB$1,'Inputs &amp; Outputs'!$A$9:$A$58,'Inputs &amp; Outputs'!$I$9:$I$58)</f>
        <v>408512730.98140162</v>
      </c>
      <c r="AB172" s="7">
        <f>'No. policies'!AC172*LOOKUP(AC$1,'Inputs &amp; Outputs'!$A$9:$A$58,'Inputs &amp; Outputs'!$I$9:$I$58)</f>
        <v>355424163.1095379</v>
      </c>
      <c r="AC172" s="7">
        <f>'No. policies'!AD172*LOOKUP(AD$1,'Inputs &amp; Outputs'!$A$9:$A$58,'Inputs &amp; Outputs'!$I$9:$I$58)</f>
        <v>302134606.80708742</v>
      </c>
      <c r="AD172" s="7">
        <f>'No. policies'!AE172*LOOKUP(AE$1,'Inputs &amp; Outputs'!$A$9:$A$58,'Inputs &amp; Outputs'!$I$9:$I$58)</f>
        <v>257253005.36948302</v>
      </c>
      <c r="AE172" s="7">
        <f>'No. policies'!AF172*LOOKUP(AF$1,'Inputs &amp; Outputs'!$A$9:$A$58,'Inputs &amp; Outputs'!$I$9:$I$58)</f>
        <v>215022246.36532855</v>
      </c>
      <c r="AF172" s="7">
        <f>'No. policies'!AG172*LOOKUP(AG$1,'Inputs &amp; Outputs'!$A$9:$A$58,'Inputs &amp; Outputs'!$I$9:$I$58)</f>
        <v>173201458.94978145</v>
      </c>
      <c r="AG172" s="7">
        <f>'No. policies'!AH172*LOOKUP(AH$1,'Inputs &amp; Outputs'!$A$9:$A$58,'Inputs &amp; Outputs'!$I$9:$I$58)</f>
        <v>138199313.1787743</v>
      </c>
      <c r="AH172" s="7">
        <f>'No. policies'!AI172*LOOKUP(AI$1,'Inputs &amp; Outputs'!$A$9:$A$58,'Inputs &amp; Outputs'!$I$9:$I$58)</f>
        <v>109274826.57636577</v>
      </c>
      <c r="AI172" s="7">
        <f>'No. policies'!AJ172*LOOKUP(AJ$1,'Inputs &amp; Outputs'!$A$9:$A$58,'Inputs &amp; Outputs'!$I$9:$I$58)</f>
        <v>84708368.528931454</v>
      </c>
      <c r="AJ172" s="7">
        <f>'No. policies'!AK172*LOOKUP(AK$1,'Inputs &amp; Outputs'!$A$9:$A$58,'Inputs &amp; Outputs'!$I$9:$I$58)</f>
        <v>65088923.085403614</v>
      </c>
      <c r="AK172" s="7">
        <f>'No. policies'!AL172*LOOKUP(AL$1,'Inputs &amp; Outputs'!$A$9:$A$58,'Inputs &amp; Outputs'!$I$9:$I$58)</f>
        <v>50284531.772830129</v>
      </c>
      <c r="AL172" s="7">
        <f>'No. policies'!AM172*LOOKUP(AM$1,'Inputs &amp; Outputs'!$A$9:$A$58,'Inputs &amp; Outputs'!$I$9:$I$58)</f>
        <v>37545700.182401747</v>
      </c>
      <c r="AM172" s="7">
        <f>'No. policies'!AN172*LOOKUP(AN$1,'Inputs &amp; Outputs'!$A$9:$A$58,'Inputs &amp; Outputs'!$I$9:$I$58)</f>
        <v>26205745.314960193</v>
      </c>
      <c r="AN172" s="7">
        <f>'No. policies'!AO172*LOOKUP(AO$1,'Inputs &amp; Outputs'!$A$9:$A$58,'Inputs &amp; Outputs'!$I$9:$I$58)</f>
        <v>18110083.205809686</v>
      </c>
      <c r="AO172" s="7">
        <f>'No. policies'!AP172*LOOKUP(AP$1,'Inputs &amp; Outputs'!$A$9:$A$58,'Inputs &amp; Outputs'!$I$9:$I$58)</f>
        <v>12901189.541345309</v>
      </c>
      <c r="AP172" s="7">
        <f>'No. policies'!AQ172*LOOKUP(AQ$1,'Inputs &amp; Outputs'!$A$9:$A$58,'Inputs &amp; Outputs'!$I$9:$I$58)</f>
        <v>8488518.4884408973</v>
      </c>
      <c r="AQ172" s="7">
        <f>'No. policies'!AR172*LOOKUP(AR$1,'Inputs &amp; Outputs'!$A$9:$A$58,'Inputs &amp; Outputs'!$I$9:$I$58)</f>
        <v>5486341.9793177461</v>
      </c>
      <c r="AR172" s="7">
        <f>'No. policies'!AS172*LOOKUP(AS$1,'Inputs &amp; Outputs'!$A$9:$A$58,'Inputs &amp; Outputs'!$I$9:$I$58)</f>
        <v>3477362.2338859676</v>
      </c>
      <c r="AS172" s="7">
        <f>'No. policies'!AT172*LOOKUP(AT$1,'Inputs &amp; Outputs'!$A$9:$A$58,'Inputs &amp; Outputs'!$I$9:$I$58)</f>
        <v>2354974.4524448519</v>
      </c>
      <c r="AT172" s="7">
        <f>'No. policies'!AU172*LOOKUP(AU$1,'Inputs &amp; Outputs'!$A$9:$A$58,'Inputs &amp; Outputs'!$I$9:$I$58)</f>
        <v>1423576.7040044675</v>
      </c>
      <c r="AU172" s="7">
        <f>'No. policies'!AV172*LOOKUP(AV$1,'Inputs &amp; Outputs'!$A$9:$A$58,'Inputs &amp; Outputs'!$I$9:$I$58)</f>
        <v>897916.47865694575</v>
      </c>
      <c r="AV172" s="7">
        <f>'No. policies'!AW172*LOOKUP(AW$1,'Inputs &amp; Outputs'!$A$9:$A$58,'Inputs &amp; Outputs'!$I$9:$I$58)</f>
        <v>368702.71707156982</v>
      </c>
      <c r="AW172" s="7">
        <f>'No. policies'!AX172*LOOKUP(AX$1,'Inputs &amp; Outputs'!$A$9:$A$58,'Inputs &amp; Outputs'!$I$9:$I$58)</f>
        <v>135625.17548076922</v>
      </c>
      <c r="AX172" s="7">
        <f>'No. policies'!AY172*LOOKUP(AY$1,'Inputs &amp; Outputs'!$A$9:$A$58,'Inputs &amp; Outputs'!$I$9:$I$58)</f>
        <v>225000</v>
      </c>
      <c r="AY172" s="7">
        <f>'No. policies'!AZ172*LOOKUP(AZ$1,'Inputs &amp; Outputs'!$A$9:$A$58,'Inputs &amp; Outputs'!$I$9:$I$58)</f>
        <v>0</v>
      </c>
      <c r="AZ172" s="7">
        <f>'No. policies'!BA172*LOOKUP(BA$1,'Inputs &amp; Outputs'!$A$9:$A$58,'Inputs &amp; Outputs'!$I$9:$I$58)</f>
        <v>0</v>
      </c>
      <c r="BA172" s="7">
        <f>'No. policies'!BB172*LOOKUP(BB$1,'Inputs &amp; Outputs'!$A$9:$A$58,'Inputs &amp; Outputs'!$I$9:$I$58)</f>
        <v>0</v>
      </c>
      <c r="BB172" s="7">
        <f>'No. policies'!BC172*LOOKUP(BC$1,'Inputs &amp; Outputs'!$A$9:$A$58,'Inputs &amp; Outputs'!$I$9:$I$58)</f>
        <v>0</v>
      </c>
      <c r="BC172" s="7">
        <f>'No. policies'!BD172*LOOKUP(BD$1,'Inputs &amp; Outputs'!$A$9:$A$58,'Inputs &amp; Outputs'!$I$9:$I$58)</f>
        <v>0</v>
      </c>
      <c r="BD172" s="7">
        <f>'No. policies'!BE172*LOOKUP(BE$1,'Inputs &amp; Outputs'!$A$9:$A$58,'Inputs &amp; Outputs'!$I$9:$I$58)</f>
        <v>0</v>
      </c>
      <c r="BE172" s="7">
        <f>'No. policies'!BF172*LOOKUP(BF$1,'Inputs &amp; Outputs'!$A$9:$A$58,'Inputs &amp; Outputs'!$I$9:$I$58)</f>
        <v>0</v>
      </c>
      <c r="BF172" s="7">
        <f>'No. policies'!BG172*LOOKUP(BG$1,'Inputs &amp; Outputs'!$A$9:$A$58,'Inputs &amp; Outputs'!$I$9:$I$58)</f>
        <v>0</v>
      </c>
      <c r="BG172" s="7">
        <f>'No. policies'!BH172*LOOKUP(BH$1,'Inputs &amp; Outputs'!$A$9:$A$58,'Inputs &amp; Outputs'!$I$9:$I$58)</f>
        <v>0</v>
      </c>
      <c r="BH172" s="7">
        <f>'No. policies'!BI172*LOOKUP(BI$1,'Inputs &amp; Outputs'!$A$9:$A$58,'Inputs &amp; Outputs'!$I$9:$I$58)</f>
        <v>0</v>
      </c>
      <c r="BI172" s="7">
        <f>'No. policies'!BJ172*LOOKUP(BJ$1,'Inputs &amp; Outputs'!$A$9:$A$58,'Inputs &amp; Outputs'!$I$9:$I$58)</f>
        <v>0</v>
      </c>
      <c r="BJ172" s="7">
        <f>'No. policies'!BK172*LOOKUP(BK$1,'Inputs &amp; Outputs'!$A$9:$A$58,'Inputs &amp; Outputs'!$I$9:$I$58)</f>
        <v>0</v>
      </c>
      <c r="BK172" s="7">
        <f>'No. policies'!BL172*LOOKUP(BL$1,'Inputs &amp; Outputs'!$A$9:$A$58,'Inputs &amp; Outputs'!$I$9:$I$58)</f>
        <v>0</v>
      </c>
      <c r="BL172" s="7">
        <f>'No. policies'!BM172*LOOKUP(BM$1,'Inputs &amp; Outputs'!$A$9:$A$58,'Inputs &amp; Outputs'!$I$9:$I$58)</f>
        <v>0</v>
      </c>
      <c r="BM172" s="7">
        <f>'No. policies'!BN172*LOOKUP(BN$1,'Inputs &amp; Outputs'!$A$9:$A$58,'Inputs &amp; Outputs'!$I$9:$I$58)</f>
        <v>0</v>
      </c>
      <c r="BN172" s="7">
        <f>'No. policies'!BO172*LOOKUP(BO$1,'Inputs &amp; Outputs'!$A$9:$A$58,'Inputs &amp; Outputs'!$I$9:$I$58)</f>
        <v>0</v>
      </c>
      <c r="BO172" s="7">
        <f>'No. policies'!BP172*LOOKUP(BP$1,'Inputs &amp; Outputs'!$A$9:$A$58,'Inputs &amp; Outputs'!$I$9:$I$58)</f>
        <v>0</v>
      </c>
      <c r="BP172" s="7">
        <f>'No. policies'!BQ172*LOOKUP(BQ$1,'Inputs &amp; Outputs'!$A$9:$A$58,'Inputs &amp; Outputs'!$I$9:$I$58)</f>
        <v>0</v>
      </c>
      <c r="BQ172" s="7">
        <f>'No. policies'!BR172*LOOKUP(BR$1,'Inputs &amp; Outputs'!$A$9:$A$58,'Inputs &amp; Outputs'!$I$9:$I$58)</f>
        <v>0</v>
      </c>
      <c r="BR172" s="7">
        <f>'No. policies'!BS172*LOOKUP(BS$1,'Inputs &amp; Outputs'!$A$9:$A$58,'Inputs &amp; Outputs'!$I$9:$I$58)</f>
        <v>0</v>
      </c>
      <c r="BS172" s="7">
        <f>'No. policies'!BT172*LOOKUP(BT$1,'Inputs &amp; Outputs'!$A$9:$A$58,'Inputs &amp; Outputs'!$I$9:$I$58)</f>
        <v>0</v>
      </c>
      <c r="BT172" s="7">
        <f>'No. policies'!BU172*LOOKUP(BU$1,'Inputs &amp; Outputs'!$A$9:$A$58,'Inputs &amp; Outputs'!$I$9:$I$58)</f>
        <v>0</v>
      </c>
    </row>
    <row r="173" spans="1:72" x14ac:dyDescent="0.25">
      <c r="A173" s="1">
        <v>172</v>
      </c>
      <c r="B173" s="7">
        <f>'No. policies'!C173*LOOKUP(C$1,'Inputs &amp; Outputs'!$A$9:$A$58,'Inputs &amp; Outputs'!$I$9:$I$58)</f>
        <v>1908091676.5671473</v>
      </c>
      <c r="C173" s="7">
        <f>'No. policies'!D173*LOOKUP(D$1,'Inputs &amp; Outputs'!$A$9:$A$58,'Inputs &amp; Outputs'!$I$9:$I$58)</f>
        <v>1860217413.894825</v>
      </c>
      <c r="D173" s="7">
        <f>'No. policies'!E173*LOOKUP(E$1,'Inputs &amp; Outputs'!$A$9:$A$58,'Inputs &amp; Outputs'!$I$9:$I$58)</f>
        <v>1812320769.9174182</v>
      </c>
      <c r="E173" s="7">
        <f>'No. policies'!F173*LOOKUP(F$1,'Inputs &amp; Outputs'!$A$9:$A$58,'Inputs &amp; Outputs'!$I$9:$I$58)</f>
        <v>1762908681.2226591</v>
      </c>
      <c r="F173" s="7">
        <f>'No. policies'!G173*LOOKUP(G$1,'Inputs &amp; Outputs'!$A$9:$A$58,'Inputs &amp; Outputs'!$I$9:$I$58)</f>
        <v>1709248037.0495381</v>
      </c>
      <c r="G173" s="7">
        <f>'No. policies'!H173*LOOKUP(H$1,'Inputs &amp; Outputs'!$A$9:$A$58,'Inputs &amp; Outputs'!$I$9:$I$58)</f>
        <v>1656060476.0145876</v>
      </c>
      <c r="H173" s="7">
        <f>'No. policies'!I173*LOOKUP(I$1,'Inputs &amp; Outputs'!$A$9:$A$58,'Inputs &amp; Outputs'!$I$9:$I$58)</f>
        <v>1604303062.5447168</v>
      </c>
      <c r="I173" s="7">
        <f>'No. policies'!J173*LOOKUP(J$1,'Inputs &amp; Outputs'!$A$9:$A$58,'Inputs &amp; Outputs'!$I$9:$I$58)</f>
        <v>1549037441.36953</v>
      </c>
      <c r="J173" s="7">
        <f>'No. policies'!K173*LOOKUP(K$1,'Inputs &amp; Outputs'!$A$9:$A$58,'Inputs &amp; Outputs'!$I$9:$I$58)</f>
        <v>1490897298.542309</v>
      </c>
      <c r="K173" s="7">
        <f>'No. policies'!L173*LOOKUP(L$1,'Inputs &amp; Outputs'!$A$9:$A$58,'Inputs &amp; Outputs'!$I$9:$I$58)</f>
        <v>1430795585.7683418</v>
      </c>
      <c r="L173" s="7">
        <f>'No. policies'!M173*LOOKUP(M$1,'Inputs &amp; Outputs'!$A$9:$A$58,'Inputs &amp; Outputs'!$I$9:$I$58)</f>
        <v>1372793313.4421594</v>
      </c>
      <c r="M173" s="7">
        <f>'No. policies'!N173*LOOKUP(N$1,'Inputs &amp; Outputs'!$A$9:$A$58,'Inputs &amp; Outputs'!$I$9:$I$58)</f>
        <v>1312810171.0719707</v>
      </c>
      <c r="N173" s="7">
        <f>'No. policies'!O173*LOOKUP(O$1,'Inputs &amp; Outputs'!$A$9:$A$58,'Inputs &amp; Outputs'!$I$9:$I$58)</f>
        <v>1249509709.7128296</v>
      </c>
      <c r="O173" s="7">
        <f>'No. policies'!P173*LOOKUP(P$1,'Inputs &amp; Outputs'!$A$9:$A$58,'Inputs &amp; Outputs'!$I$9:$I$58)</f>
        <v>1184940731.9506214</v>
      </c>
      <c r="P173" s="7">
        <f>'No. policies'!Q173*LOOKUP(Q$1,'Inputs &amp; Outputs'!$A$9:$A$58,'Inputs &amp; Outputs'!$I$9:$I$58)</f>
        <v>1120149103.4947126</v>
      </c>
      <c r="Q173" s="7">
        <f>'No. policies'!R173*LOOKUP(R$1,'Inputs &amp; Outputs'!$A$9:$A$58,'Inputs &amp; Outputs'!$I$9:$I$58)</f>
        <v>1052921540.3030915</v>
      </c>
      <c r="R173" s="7">
        <f>'No. policies'!S173*LOOKUP(S$1,'Inputs &amp; Outputs'!$A$9:$A$58,'Inputs &amp; Outputs'!$I$9:$I$58)</f>
        <v>989970081.58423269</v>
      </c>
      <c r="S173" s="7">
        <f>'No. policies'!T173*LOOKUP(T$1,'Inputs &amp; Outputs'!$A$9:$A$58,'Inputs &amp; Outputs'!$I$9:$I$58)</f>
        <v>926839470.95402074</v>
      </c>
      <c r="T173" s="7">
        <f>'No. policies'!U173*LOOKUP(U$1,'Inputs &amp; Outputs'!$A$9:$A$58,'Inputs &amp; Outputs'!$I$9:$I$58)</f>
        <v>861610703.57561505</v>
      </c>
      <c r="U173" s="7">
        <f>'No. policies'!V173*LOOKUP(V$1,'Inputs &amp; Outputs'!$A$9:$A$58,'Inputs &amp; Outputs'!$I$9:$I$58)</f>
        <v>793270389.58342886</v>
      </c>
      <c r="V173" s="7">
        <f>'No. policies'!W173*LOOKUP(W$1,'Inputs &amp; Outputs'!$A$9:$A$58,'Inputs &amp; Outputs'!$I$9:$I$58)</f>
        <v>730137641.80323279</v>
      </c>
      <c r="W173" s="7">
        <f>'No. policies'!X173*LOOKUP(X$1,'Inputs &amp; Outputs'!$A$9:$A$58,'Inputs &amp; Outputs'!$I$9:$I$58)</f>
        <v>663577845.30371988</v>
      </c>
      <c r="X173" s="7">
        <f>'No. policies'!Y173*LOOKUP(Y$1,'Inputs &amp; Outputs'!$A$9:$A$58,'Inputs &amp; Outputs'!$I$9:$I$58)</f>
        <v>594883875.66673672</v>
      </c>
      <c r="Y173" s="7">
        <f>'No. policies'!Z173*LOOKUP(Z$1,'Inputs &amp; Outputs'!$A$9:$A$58,'Inputs &amp; Outputs'!$I$9:$I$58)</f>
        <v>531917769.91228878</v>
      </c>
      <c r="Z173" s="7">
        <f>'No. policies'!AA173*LOOKUP(AA$1,'Inputs &amp; Outputs'!$A$9:$A$58,'Inputs &amp; Outputs'!$I$9:$I$58)</f>
        <v>470305624.54056799</v>
      </c>
      <c r="AA173" s="7">
        <f>'No. policies'!AB173*LOOKUP(AB$1,'Inputs &amp; Outputs'!$A$9:$A$58,'Inputs &amp; Outputs'!$I$9:$I$58)</f>
        <v>413369553.41050678</v>
      </c>
      <c r="AB173" s="7">
        <f>'No. policies'!AC173*LOOKUP(AC$1,'Inputs &amp; Outputs'!$A$9:$A$58,'Inputs &amp; Outputs'!$I$9:$I$58)</f>
        <v>358565062.3947053</v>
      </c>
      <c r="AC173" s="7">
        <f>'No. policies'!AD173*LOOKUP(AD$1,'Inputs &amp; Outputs'!$A$9:$A$58,'Inputs &amp; Outputs'!$I$9:$I$58)</f>
        <v>305404714.65038025</v>
      </c>
      <c r="AD173" s="7">
        <f>'No. policies'!AE173*LOOKUP(AE$1,'Inputs &amp; Outputs'!$A$9:$A$58,'Inputs &amp; Outputs'!$I$9:$I$58)</f>
        <v>254325980.02393895</v>
      </c>
      <c r="AE173" s="7">
        <f>'No. policies'!AF173*LOOKUP(AF$1,'Inputs &amp; Outputs'!$A$9:$A$58,'Inputs &amp; Outputs'!$I$9:$I$58)</f>
        <v>208689192.82581675</v>
      </c>
      <c r="AF173" s="7">
        <f>'No. policies'!AG173*LOOKUP(AG$1,'Inputs &amp; Outputs'!$A$9:$A$58,'Inputs &amp; Outputs'!$I$9:$I$58)</f>
        <v>170685891.76761678</v>
      </c>
      <c r="AG173" s="7">
        <f>'No. policies'!AH173*LOOKUP(AH$1,'Inputs &amp; Outputs'!$A$9:$A$58,'Inputs &amp; Outputs'!$I$9:$I$58)</f>
        <v>137853814.89582735</v>
      </c>
      <c r="AH173" s="7">
        <f>'No. policies'!AI173*LOOKUP(AI$1,'Inputs &amp; Outputs'!$A$9:$A$58,'Inputs &amp; Outputs'!$I$9:$I$58)</f>
        <v>110557583.16126809</v>
      </c>
      <c r="AI173" s="7">
        <f>'No. policies'!AJ173*LOOKUP(AJ$1,'Inputs &amp; Outputs'!$A$9:$A$58,'Inputs &amp; Outputs'!$I$9:$I$58)</f>
        <v>87765624.787458032</v>
      </c>
      <c r="AJ173" s="7">
        <f>'No. policies'!AK173*LOOKUP(AK$1,'Inputs &amp; Outputs'!$A$9:$A$58,'Inputs &amp; Outputs'!$I$9:$I$58)</f>
        <v>66479712.040219933</v>
      </c>
      <c r="AK173" s="7">
        <f>'No. policies'!AL173*LOOKUP(AL$1,'Inputs &amp; Outputs'!$A$9:$A$58,'Inputs &amp; Outputs'!$I$9:$I$58)</f>
        <v>50219480.632114954</v>
      </c>
      <c r="AL173" s="7">
        <f>'No. policies'!AM173*LOOKUP(AM$1,'Inputs &amp; Outputs'!$A$9:$A$58,'Inputs &amp; Outputs'!$I$9:$I$58)</f>
        <v>36813101.154452451</v>
      </c>
      <c r="AM173" s="7">
        <f>'No. policies'!AN173*LOOKUP(AN$1,'Inputs &amp; Outputs'!$A$9:$A$58,'Inputs &amp; Outputs'!$I$9:$I$58)</f>
        <v>26205745.314960193</v>
      </c>
      <c r="AN173" s="7">
        <f>'No. policies'!AO173*LOOKUP(AO$1,'Inputs &amp; Outputs'!$A$9:$A$58,'Inputs &amp; Outputs'!$I$9:$I$58)</f>
        <v>19465628.35594514</v>
      </c>
      <c r="AO173" s="7">
        <f>'No. policies'!AP173*LOOKUP(AP$1,'Inputs &amp; Outputs'!$A$9:$A$58,'Inputs &amp; Outputs'!$I$9:$I$58)</f>
        <v>12389237.575418908</v>
      </c>
      <c r="AP173" s="7">
        <f>'No. policies'!AQ173*LOOKUP(AQ$1,'Inputs &amp; Outputs'!$A$9:$A$58,'Inputs &amp; Outputs'!$I$9:$I$58)</f>
        <v>8343827.8323879279</v>
      </c>
      <c r="AQ173" s="7">
        <f>'No. policies'!AR173*LOOKUP(AR$1,'Inputs &amp; Outputs'!$A$9:$A$58,'Inputs &amp; Outputs'!$I$9:$I$58)</f>
        <v>5078266.9560627071</v>
      </c>
      <c r="AR173" s="7">
        <f>'No. policies'!AS173*LOOKUP(AS$1,'Inputs &amp; Outputs'!$A$9:$A$58,'Inputs &amp; Outputs'!$I$9:$I$58)</f>
        <v>3859023.9424832081</v>
      </c>
      <c r="AS173" s="7">
        <f>'No. policies'!AT173*LOOKUP(AT$1,'Inputs &amp; Outputs'!$A$9:$A$58,'Inputs &amp; Outputs'!$I$9:$I$58)</f>
        <v>2551222.323481923</v>
      </c>
      <c r="AT173" s="7">
        <f>'No. policies'!AU173*LOOKUP(AU$1,'Inputs &amp; Outputs'!$A$9:$A$58,'Inputs &amp; Outputs'!$I$9:$I$58)</f>
        <v>1779470.8800055843</v>
      </c>
      <c r="AU173" s="7">
        <f>'No. policies'!AV173*LOOKUP(AV$1,'Inputs &amp; Outputs'!$A$9:$A$58,'Inputs &amp; Outputs'!$I$9:$I$58)</f>
        <v>1083692.3018273483</v>
      </c>
      <c r="AV173" s="7">
        <f>'No. policies'!AW173*LOOKUP(AW$1,'Inputs &amp; Outputs'!$A$9:$A$58,'Inputs &amp; Outputs'!$I$9:$I$58)</f>
        <v>565344.16617640702</v>
      </c>
      <c r="AW173" s="7">
        <f>'No. policies'!AX173*LOOKUP(AX$1,'Inputs &amp; Outputs'!$A$9:$A$58,'Inputs &amp; Outputs'!$I$9:$I$58)</f>
        <v>180833.56730769228</v>
      </c>
      <c r="AX173" s="7">
        <f>'No. policies'!AY173*LOOKUP(AY$1,'Inputs &amp; Outputs'!$A$9:$A$58,'Inputs &amp; Outputs'!$I$9:$I$58)</f>
        <v>200000</v>
      </c>
      <c r="AY173" s="7">
        <f>'No. policies'!AZ173*LOOKUP(AZ$1,'Inputs &amp; Outputs'!$A$9:$A$58,'Inputs &amp; Outputs'!$I$9:$I$58)</f>
        <v>0</v>
      </c>
      <c r="AZ173" s="7">
        <f>'No. policies'!BA173*LOOKUP(BA$1,'Inputs &amp; Outputs'!$A$9:$A$58,'Inputs &amp; Outputs'!$I$9:$I$58)</f>
        <v>0</v>
      </c>
      <c r="BA173" s="7">
        <f>'No. policies'!BB173*LOOKUP(BB$1,'Inputs &amp; Outputs'!$A$9:$A$58,'Inputs &amp; Outputs'!$I$9:$I$58)</f>
        <v>0</v>
      </c>
      <c r="BB173" s="7">
        <f>'No. policies'!BC173*LOOKUP(BC$1,'Inputs &amp; Outputs'!$A$9:$A$58,'Inputs &amp; Outputs'!$I$9:$I$58)</f>
        <v>0</v>
      </c>
      <c r="BC173" s="7">
        <f>'No. policies'!BD173*LOOKUP(BD$1,'Inputs &amp; Outputs'!$A$9:$A$58,'Inputs &amp; Outputs'!$I$9:$I$58)</f>
        <v>0</v>
      </c>
      <c r="BD173" s="7">
        <f>'No. policies'!BE173*LOOKUP(BE$1,'Inputs &amp; Outputs'!$A$9:$A$58,'Inputs &amp; Outputs'!$I$9:$I$58)</f>
        <v>0</v>
      </c>
      <c r="BE173" s="7">
        <f>'No. policies'!BF173*LOOKUP(BF$1,'Inputs &amp; Outputs'!$A$9:$A$58,'Inputs &amp; Outputs'!$I$9:$I$58)</f>
        <v>0</v>
      </c>
      <c r="BF173" s="7">
        <f>'No. policies'!BG173*LOOKUP(BG$1,'Inputs &amp; Outputs'!$A$9:$A$58,'Inputs &amp; Outputs'!$I$9:$I$58)</f>
        <v>0</v>
      </c>
      <c r="BG173" s="7">
        <f>'No. policies'!BH173*LOOKUP(BH$1,'Inputs &amp; Outputs'!$A$9:$A$58,'Inputs &amp; Outputs'!$I$9:$I$58)</f>
        <v>0</v>
      </c>
      <c r="BH173" s="7">
        <f>'No. policies'!BI173*LOOKUP(BI$1,'Inputs &amp; Outputs'!$A$9:$A$58,'Inputs &amp; Outputs'!$I$9:$I$58)</f>
        <v>0</v>
      </c>
      <c r="BI173" s="7">
        <f>'No. policies'!BJ173*LOOKUP(BJ$1,'Inputs &amp; Outputs'!$A$9:$A$58,'Inputs &amp; Outputs'!$I$9:$I$58)</f>
        <v>0</v>
      </c>
      <c r="BJ173" s="7">
        <f>'No. policies'!BK173*LOOKUP(BK$1,'Inputs &amp; Outputs'!$A$9:$A$58,'Inputs &amp; Outputs'!$I$9:$I$58)</f>
        <v>0</v>
      </c>
      <c r="BK173" s="7">
        <f>'No. policies'!BL173*LOOKUP(BL$1,'Inputs &amp; Outputs'!$A$9:$A$58,'Inputs &amp; Outputs'!$I$9:$I$58)</f>
        <v>0</v>
      </c>
      <c r="BL173" s="7">
        <f>'No. policies'!BM173*LOOKUP(BM$1,'Inputs &amp; Outputs'!$A$9:$A$58,'Inputs &amp; Outputs'!$I$9:$I$58)</f>
        <v>0</v>
      </c>
      <c r="BM173" s="7">
        <f>'No. policies'!BN173*LOOKUP(BN$1,'Inputs &amp; Outputs'!$A$9:$A$58,'Inputs &amp; Outputs'!$I$9:$I$58)</f>
        <v>0</v>
      </c>
      <c r="BN173" s="7">
        <f>'No. policies'!BO173*LOOKUP(BO$1,'Inputs &amp; Outputs'!$A$9:$A$58,'Inputs &amp; Outputs'!$I$9:$I$58)</f>
        <v>0</v>
      </c>
      <c r="BO173" s="7">
        <f>'No. policies'!BP173*LOOKUP(BP$1,'Inputs &amp; Outputs'!$A$9:$A$58,'Inputs &amp; Outputs'!$I$9:$I$58)</f>
        <v>0</v>
      </c>
      <c r="BP173" s="7">
        <f>'No. policies'!BQ173*LOOKUP(BQ$1,'Inputs &amp; Outputs'!$A$9:$A$58,'Inputs &amp; Outputs'!$I$9:$I$58)</f>
        <v>0</v>
      </c>
      <c r="BQ173" s="7">
        <f>'No. policies'!BR173*LOOKUP(BR$1,'Inputs &amp; Outputs'!$A$9:$A$58,'Inputs &amp; Outputs'!$I$9:$I$58)</f>
        <v>0</v>
      </c>
      <c r="BR173" s="7">
        <f>'No. policies'!BS173*LOOKUP(BS$1,'Inputs &amp; Outputs'!$A$9:$A$58,'Inputs &amp; Outputs'!$I$9:$I$58)</f>
        <v>0</v>
      </c>
      <c r="BS173" s="7">
        <f>'No. policies'!BT173*LOOKUP(BT$1,'Inputs &amp; Outputs'!$A$9:$A$58,'Inputs &amp; Outputs'!$I$9:$I$58)</f>
        <v>0</v>
      </c>
      <c r="BT173" s="7">
        <f>'No. policies'!BU173*LOOKUP(BU$1,'Inputs &amp; Outputs'!$A$9:$A$58,'Inputs &amp; Outputs'!$I$9:$I$58)</f>
        <v>0</v>
      </c>
    </row>
    <row r="174" spans="1:72" x14ac:dyDescent="0.25">
      <c r="A174" s="1">
        <v>173</v>
      </c>
      <c r="B174" s="7">
        <f>'No. policies'!C174*LOOKUP(C$1,'Inputs &amp; Outputs'!$A$9:$A$58,'Inputs &amp; Outputs'!$I$9:$I$58)</f>
        <v>1907325682.3172207</v>
      </c>
      <c r="C174" s="7">
        <f>'No. policies'!D174*LOOKUP(D$1,'Inputs &amp; Outputs'!$A$9:$A$58,'Inputs &amp; Outputs'!$I$9:$I$58)</f>
        <v>1862091877.2300677</v>
      </c>
      <c r="D174" s="7">
        <f>'No. policies'!E174*LOOKUP(E$1,'Inputs &amp; Outputs'!$A$9:$A$58,'Inputs &amp; Outputs'!$I$9:$I$58)</f>
        <v>1810487921.2423398</v>
      </c>
      <c r="E174" s="7">
        <f>'No. policies'!F174*LOOKUP(F$1,'Inputs &amp; Outputs'!$A$9:$A$58,'Inputs &amp; Outputs'!$I$9:$I$58)</f>
        <v>1759328444.2583563</v>
      </c>
      <c r="F174" s="7">
        <f>'No. policies'!G174*LOOKUP(G$1,'Inputs &amp; Outputs'!$A$9:$A$58,'Inputs &amp; Outputs'!$I$9:$I$58)</f>
        <v>1706104752.9601541</v>
      </c>
      <c r="G174" s="7">
        <f>'No. policies'!H174*LOOKUP(H$1,'Inputs &amp; Outputs'!$A$9:$A$58,'Inputs &amp; Outputs'!$I$9:$I$58)</f>
        <v>1656400739.1080775</v>
      </c>
      <c r="H174" s="7">
        <f>'No. policies'!I174*LOOKUP(I$1,'Inputs &amp; Outputs'!$A$9:$A$58,'Inputs &amp; Outputs'!$I$9:$I$58)</f>
        <v>1599668262.1163995</v>
      </c>
      <c r="I174" s="7">
        <f>'No. policies'!J174*LOOKUP(J$1,'Inputs &amp; Outputs'!$A$9:$A$58,'Inputs &amp; Outputs'!$I$9:$I$58)</f>
        <v>1546785933.4605625</v>
      </c>
      <c r="J174" s="7">
        <f>'No. policies'!K174*LOOKUP(K$1,'Inputs &amp; Outputs'!$A$9:$A$58,'Inputs &amp; Outputs'!$I$9:$I$58)</f>
        <v>1492457467.3352582</v>
      </c>
      <c r="K174" s="7">
        <f>'No. policies'!L174*LOOKUP(L$1,'Inputs &amp; Outputs'!$A$9:$A$58,'Inputs &amp; Outputs'!$I$9:$I$58)</f>
        <v>1434120205.8451166</v>
      </c>
      <c r="L174" s="7">
        <f>'No. policies'!M174*LOOKUP(M$1,'Inputs &amp; Outputs'!$A$9:$A$58,'Inputs &amp; Outputs'!$I$9:$I$58)</f>
        <v>1373085583.6813424</v>
      </c>
      <c r="M174" s="7">
        <f>'No. policies'!N174*LOOKUP(N$1,'Inputs &amp; Outputs'!$A$9:$A$58,'Inputs &amp; Outputs'!$I$9:$I$58)</f>
        <v>1311681600.1103785</v>
      </c>
      <c r="N174" s="7">
        <f>'No. policies'!O174*LOOKUP(O$1,'Inputs &amp; Outputs'!$A$9:$A$58,'Inputs &amp; Outputs'!$I$9:$I$58)</f>
        <v>1249237840.7594543</v>
      </c>
      <c r="O174" s="7">
        <f>'No. policies'!P174*LOOKUP(P$1,'Inputs &amp; Outputs'!$A$9:$A$58,'Inputs &amp; Outputs'!$I$9:$I$58)</f>
        <v>1184940731.9506214</v>
      </c>
      <c r="P174" s="7">
        <f>'No. policies'!Q174*LOOKUP(Q$1,'Inputs &amp; Outputs'!$A$9:$A$58,'Inputs &amp; Outputs'!$I$9:$I$58)</f>
        <v>1125418622.1267443</v>
      </c>
      <c r="Q174" s="7">
        <f>'No. policies'!R174*LOOKUP(R$1,'Inputs &amp; Outputs'!$A$9:$A$58,'Inputs &amp; Outputs'!$I$9:$I$58)</f>
        <v>1063013440.0504055</v>
      </c>
      <c r="R174" s="7">
        <f>'No. policies'!S174*LOOKUP(S$1,'Inputs &amp; Outputs'!$A$9:$A$58,'Inputs &amp; Outputs'!$I$9:$I$58)</f>
        <v>998462753.27878797</v>
      </c>
      <c r="S174" s="7">
        <f>'No. policies'!T174*LOOKUP(T$1,'Inputs &amp; Outputs'!$A$9:$A$58,'Inputs &amp; Outputs'!$I$9:$I$58)</f>
        <v>932744300.05165136</v>
      </c>
      <c r="T174" s="7">
        <f>'No. policies'!U174*LOOKUP(U$1,'Inputs &amp; Outputs'!$A$9:$A$58,'Inputs &amp; Outputs'!$I$9:$I$58)</f>
        <v>867221771.83334339</v>
      </c>
      <c r="U174" s="7">
        <f>'No. policies'!V174*LOOKUP(V$1,'Inputs &amp; Outputs'!$A$9:$A$58,'Inputs &amp; Outputs'!$I$9:$I$58)</f>
        <v>804298974.94010007</v>
      </c>
      <c r="V174" s="7">
        <f>'No. policies'!W174*LOOKUP(W$1,'Inputs &amp; Outputs'!$A$9:$A$58,'Inputs &amp; Outputs'!$I$9:$I$58)</f>
        <v>736651742.60953236</v>
      </c>
      <c r="W174" s="7">
        <f>'No. policies'!X174*LOOKUP(X$1,'Inputs &amp; Outputs'!$A$9:$A$58,'Inputs &amp; Outputs'!$I$9:$I$58)</f>
        <v>670418854.01819122</v>
      </c>
      <c r="X174" s="7">
        <f>'No. policies'!Y174*LOOKUP(Y$1,'Inputs &amp; Outputs'!$A$9:$A$58,'Inputs &amp; Outputs'!$I$9:$I$58)</f>
        <v>603622469.18401408</v>
      </c>
      <c r="Y174" s="7">
        <f>'No. policies'!Z174*LOOKUP(Z$1,'Inputs &amp; Outputs'!$A$9:$A$58,'Inputs &amp; Outputs'!$I$9:$I$58)</f>
        <v>542738532.45046377</v>
      </c>
      <c r="Z174" s="7">
        <f>'No. policies'!AA174*LOOKUP(AA$1,'Inputs &amp; Outputs'!$A$9:$A$58,'Inputs &amp; Outputs'!$I$9:$I$58)</f>
        <v>484618645.39194095</v>
      </c>
      <c r="AA174" s="7">
        <f>'No. policies'!AB174*LOOKUP(AB$1,'Inputs &amp; Outputs'!$A$9:$A$58,'Inputs &amp; Outputs'!$I$9:$I$58)</f>
        <v>421734080.92729902</v>
      </c>
      <c r="AB174" s="7">
        <f>'No. policies'!AC174*LOOKUP(AC$1,'Inputs &amp; Outputs'!$A$9:$A$58,'Inputs &amp; Outputs'!$I$9:$I$58)</f>
        <v>367233944.42176718</v>
      </c>
      <c r="AC174" s="7">
        <f>'No. policies'!AD174*LOOKUP(AD$1,'Inputs &amp; Outputs'!$A$9:$A$58,'Inputs &amp; Outputs'!$I$9:$I$58)</f>
        <v>314514300.78526729</v>
      </c>
      <c r="AD174" s="7">
        <f>'No. policies'!AE174*LOOKUP(AE$1,'Inputs &amp; Outputs'!$A$9:$A$58,'Inputs &amp; Outputs'!$I$9:$I$58)</f>
        <v>267443389.90582156</v>
      </c>
      <c r="AE174" s="7">
        <f>'No. policies'!AF174*LOOKUP(AF$1,'Inputs &amp; Outputs'!$A$9:$A$58,'Inputs &amp; Outputs'!$I$9:$I$58)</f>
        <v>221254775.24548298</v>
      </c>
      <c r="AF174" s="7">
        <f>'No. policies'!AG174*LOOKUP(AG$1,'Inputs &amp; Outputs'!$A$9:$A$58,'Inputs &amp; Outputs'!$I$9:$I$58)</f>
        <v>180561822.18648544</v>
      </c>
      <c r="AG174" s="7">
        <f>'No. policies'!AH174*LOOKUP(AH$1,'Inputs &amp; Outputs'!$A$9:$A$58,'Inputs &amp; Outputs'!$I$9:$I$58)</f>
        <v>145973024.54508036</v>
      </c>
      <c r="AH174" s="7">
        <f>'No. policies'!AI174*LOOKUP(AI$1,'Inputs &amp; Outputs'!$A$9:$A$58,'Inputs &amp; Outputs'!$I$9:$I$58)</f>
        <v>113443785.47729829</v>
      </c>
      <c r="AI174" s="7">
        <f>'No. policies'!AJ174*LOOKUP(AJ$1,'Inputs &amp; Outputs'!$A$9:$A$58,'Inputs &amp; Outputs'!$I$9:$I$58)</f>
        <v>88213028.142364353</v>
      </c>
      <c r="AJ174" s="7">
        <f>'No. policies'!AK174*LOOKUP(AK$1,'Inputs &amp; Outputs'!$A$9:$A$58,'Inputs &amp; Outputs'!$I$9:$I$58)</f>
        <v>66688330.38344238</v>
      </c>
      <c r="AK174" s="7">
        <f>'No. policies'!AL174*LOOKUP(AL$1,'Inputs &amp; Outputs'!$A$9:$A$58,'Inputs &amp; Outputs'!$I$9:$I$58)</f>
        <v>49959276.069254257</v>
      </c>
      <c r="AL174" s="7">
        <f>'No. policies'!AM174*LOOKUP(AM$1,'Inputs &amp; Outputs'!$A$9:$A$58,'Inputs &amp; Outputs'!$I$9:$I$58)</f>
        <v>36813101.154452451</v>
      </c>
      <c r="AM174" s="7">
        <f>'No. policies'!AN174*LOOKUP(AN$1,'Inputs &amp; Outputs'!$A$9:$A$58,'Inputs &amp; Outputs'!$I$9:$I$58)</f>
        <v>26780432.712218095</v>
      </c>
      <c r="AN174" s="7">
        <f>'No. policies'!AO174*LOOKUP(AO$1,'Inputs &amp; Outputs'!$A$9:$A$58,'Inputs &amp; Outputs'!$I$9:$I$58)</f>
        <v>19736737.385972232</v>
      </c>
      <c r="AO174" s="7">
        <f>'No. policies'!AP174*LOOKUP(AP$1,'Inputs &amp; Outputs'!$A$9:$A$58,'Inputs &amp; Outputs'!$I$9:$I$58)</f>
        <v>13669117.490234911</v>
      </c>
      <c r="AP174" s="7">
        <f>'No. policies'!AQ174*LOOKUP(AQ$1,'Inputs &amp; Outputs'!$A$9:$A$58,'Inputs &amp; Outputs'!$I$9:$I$58)</f>
        <v>8729669.5818625148</v>
      </c>
      <c r="AQ174" s="7">
        <f>'No. policies'!AR174*LOOKUP(AR$1,'Inputs &amp; Outputs'!$A$9:$A$58,'Inputs &amp; Outputs'!$I$9:$I$58)</f>
        <v>5622366.9870694252</v>
      </c>
      <c r="AR174" s="7">
        <f>'No. policies'!AS174*LOOKUP(AS$1,'Inputs &amp; Outputs'!$A$9:$A$58,'Inputs &amp; Outputs'!$I$9:$I$58)</f>
        <v>3604582.8034183811</v>
      </c>
      <c r="AS174" s="7">
        <f>'No. policies'!AT174*LOOKUP(AT$1,'Inputs &amp; Outputs'!$A$9:$A$58,'Inputs &amp; Outputs'!$I$9:$I$58)</f>
        <v>2276475.3040300235</v>
      </c>
      <c r="AT174" s="7">
        <f>'No. policies'!AU174*LOOKUP(AU$1,'Inputs &amp; Outputs'!$A$9:$A$58,'Inputs &amp; Outputs'!$I$9:$I$58)</f>
        <v>1103271.9456034624</v>
      </c>
      <c r="AU174" s="7">
        <f>'No. policies'!AV174*LOOKUP(AV$1,'Inputs &amp; Outputs'!$A$9:$A$58,'Inputs &amp; Outputs'!$I$9:$I$58)</f>
        <v>681178.01829147607</v>
      </c>
      <c r="AV174" s="7">
        <f>'No. policies'!AW174*LOOKUP(AW$1,'Inputs &amp; Outputs'!$A$9:$A$58,'Inputs &amp; Outputs'!$I$9:$I$58)</f>
        <v>344122.53593346517</v>
      </c>
      <c r="AW174" s="7">
        <f>'No. policies'!AX174*LOOKUP(AX$1,'Inputs &amp; Outputs'!$A$9:$A$58,'Inputs &amp; Outputs'!$I$9:$I$58)</f>
        <v>120555.71153846152</v>
      </c>
      <c r="AX174" s="7">
        <f>'No. policies'!AY174*LOOKUP(AY$1,'Inputs &amp; Outputs'!$A$9:$A$58,'Inputs &amp; Outputs'!$I$9:$I$58)</f>
        <v>125000</v>
      </c>
      <c r="AY174" s="7">
        <f>'No. policies'!AZ174*LOOKUP(AZ$1,'Inputs &amp; Outputs'!$A$9:$A$58,'Inputs &amp; Outputs'!$I$9:$I$58)</f>
        <v>0</v>
      </c>
      <c r="AZ174" s="7">
        <f>'No. policies'!BA174*LOOKUP(BA$1,'Inputs &amp; Outputs'!$A$9:$A$58,'Inputs &amp; Outputs'!$I$9:$I$58)</f>
        <v>0</v>
      </c>
      <c r="BA174" s="7">
        <f>'No. policies'!BB174*LOOKUP(BB$1,'Inputs &amp; Outputs'!$A$9:$A$58,'Inputs &amp; Outputs'!$I$9:$I$58)</f>
        <v>0</v>
      </c>
      <c r="BB174" s="7">
        <f>'No. policies'!BC174*LOOKUP(BC$1,'Inputs &amp; Outputs'!$A$9:$A$58,'Inputs &amp; Outputs'!$I$9:$I$58)</f>
        <v>0</v>
      </c>
      <c r="BC174" s="7">
        <f>'No. policies'!BD174*LOOKUP(BD$1,'Inputs &amp; Outputs'!$A$9:$A$58,'Inputs &amp; Outputs'!$I$9:$I$58)</f>
        <v>0</v>
      </c>
      <c r="BD174" s="7">
        <f>'No. policies'!BE174*LOOKUP(BE$1,'Inputs &amp; Outputs'!$A$9:$A$58,'Inputs &amp; Outputs'!$I$9:$I$58)</f>
        <v>0</v>
      </c>
      <c r="BE174" s="7">
        <f>'No. policies'!BF174*LOOKUP(BF$1,'Inputs &amp; Outputs'!$A$9:$A$58,'Inputs &amp; Outputs'!$I$9:$I$58)</f>
        <v>0</v>
      </c>
      <c r="BF174" s="7">
        <f>'No. policies'!BG174*LOOKUP(BG$1,'Inputs &amp; Outputs'!$A$9:$A$58,'Inputs &amp; Outputs'!$I$9:$I$58)</f>
        <v>0</v>
      </c>
      <c r="BG174" s="7">
        <f>'No. policies'!BH174*LOOKUP(BH$1,'Inputs &amp; Outputs'!$A$9:$A$58,'Inputs &amp; Outputs'!$I$9:$I$58)</f>
        <v>0</v>
      </c>
      <c r="BH174" s="7">
        <f>'No. policies'!BI174*LOOKUP(BI$1,'Inputs &amp; Outputs'!$A$9:$A$58,'Inputs &amp; Outputs'!$I$9:$I$58)</f>
        <v>0</v>
      </c>
      <c r="BI174" s="7">
        <f>'No. policies'!BJ174*LOOKUP(BJ$1,'Inputs &amp; Outputs'!$A$9:$A$58,'Inputs &amp; Outputs'!$I$9:$I$58)</f>
        <v>0</v>
      </c>
      <c r="BJ174" s="7">
        <f>'No. policies'!BK174*LOOKUP(BK$1,'Inputs &amp; Outputs'!$A$9:$A$58,'Inputs &amp; Outputs'!$I$9:$I$58)</f>
        <v>0</v>
      </c>
      <c r="BK174" s="7">
        <f>'No. policies'!BL174*LOOKUP(BL$1,'Inputs &amp; Outputs'!$A$9:$A$58,'Inputs &amp; Outputs'!$I$9:$I$58)</f>
        <v>0</v>
      </c>
      <c r="BL174" s="7">
        <f>'No. policies'!BM174*LOOKUP(BM$1,'Inputs &amp; Outputs'!$A$9:$A$58,'Inputs &amp; Outputs'!$I$9:$I$58)</f>
        <v>0</v>
      </c>
      <c r="BM174" s="7">
        <f>'No. policies'!BN174*LOOKUP(BN$1,'Inputs &amp; Outputs'!$A$9:$A$58,'Inputs &amp; Outputs'!$I$9:$I$58)</f>
        <v>0</v>
      </c>
      <c r="BN174" s="7">
        <f>'No. policies'!BO174*LOOKUP(BO$1,'Inputs &amp; Outputs'!$A$9:$A$58,'Inputs &amp; Outputs'!$I$9:$I$58)</f>
        <v>0</v>
      </c>
      <c r="BO174" s="7">
        <f>'No. policies'!BP174*LOOKUP(BP$1,'Inputs &amp; Outputs'!$A$9:$A$58,'Inputs &amp; Outputs'!$I$9:$I$58)</f>
        <v>0</v>
      </c>
      <c r="BP174" s="7">
        <f>'No. policies'!BQ174*LOOKUP(BQ$1,'Inputs &amp; Outputs'!$A$9:$A$58,'Inputs &amp; Outputs'!$I$9:$I$58)</f>
        <v>0</v>
      </c>
      <c r="BQ174" s="7">
        <f>'No. policies'!BR174*LOOKUP(BR$1,'Inputs &amp; Outputs'!$A$9:$A$58,'Inputs &amp; Outputs'!$I$9:$I$58)</f>
        <v>0</v>
      </c>
      <c r="BR174" s="7">
        <f>'No. policies'!BS174*LOOKUP(BS$1,'Inputs &amp; Outputs'!$A$9:$A$58,'Inputs &amp; Outputs'!$I$9:$I$58)</f>
        <v>0</v>
      </c>
      <c r="BS174" s="7">
        <f>'No. policies'!BT174*LOOKUP(BT$1,'Inputs &amp; Outputs'!$A$9:$A$58,'Inputs &amp; Outputs'!$I$9:$I$58)</f>
        <v>0</v>
      </c>
      <c r="BT174" s="7">
        <f>'No. policies'!BU174*LOOKUP(BU$1,'Inputs &amp; Outputs'!$A$9:$A$58,'Inputs &amp; Outputs'!$I$9:$I$58)</f>
        <v>0</v>
      </c>
    </row>
    <row r="175" spans="1:72" x14ac:dyDescent="0.25">
      <c r="A175" s="1">
        <v>174</v>
      </c>
      <c r="B175" s="7">
        <f>'No. policies'!C175*LOOKUP(C$1,'Inputs &amp; Outputs'!$A$9:$A$58,'Inputs &amp; Outputs'!$I$9:$I$58)</f>
        <v>1909623665.0670004</v>
      </c>
      <c r="C175" s="7">
        <f>'No. policies'!D175*LOOKUP(D$1,'Inputs &amp; Outputs'!$A$9:$A$58,'Inputs &amp; Outputs'!$I$9:$I$58)</f>
        <v>1860967199.2289221</v>
      </c>
      <c r="D175" s="7">
        <f>'No. policies'!E175*LOOKUP(E$1,'Inputs &amp; Outputs'!$A$9:$A$58,'Inputs &amp; Outputs'!$I$9:$I$58)</f>
        <v>1812687339.6524339</v>
      </c>
      <c r="E175" s="7">
        <f>'No. policies'!F175*LOOKUP(F$1,'Inputs &amp; Outputs'!$A$9:$A$58,'Inputs &amp; Outputs'!$I$9:$I$58)</f>
        <v>1760044491.651217</v>
      </c>
      <c r="F175" s="7">
        <f>'No. policies'!G175*LOOKUP(G$1,'Inputs &amp; Outputs'!$A$9:$A$58,'Inputs &amp; Outputs'!$I$9:$I$58)</f>
        <v>1707851021.8987007</v>
      </c>
      <c r="G175" s="7">
        <f>'No. policies'!H175*LOOKUP(H$1,'Inputs &amp; Outputs'!$A$9:$A$58,'Inputs &amp; Outputs'!$I$9:$I$58)</f>
        <v>1653338371.2666698</v>
      </c>
      <c r="H175" s="7">
        <f>'No. policies'!I175*LOOKUP(I$1,'Inputs &amp; Outputs'!$A$9:$A$58,'Inputs &amp; Outputs'!$I$9:$I$58)</f>
        <v>1596688747.5553384</v>
      </c>
      <c r="I175" s="7">
        <f>'No. policies'!J175*LOOKUP(J$1,'Inputs &amp; Outputs'!$A$9:$A$58,'Inputs &amp; Outputs'!$I$9:$I$58)</f>
        <v>1545821001.4995766</v>
      </c>
      <c r="J175" s="7">
        <f>'No. policies'!K175*LOOKUP(K$1,'Inputs &amp; Outputs'!$A$9:$A$58,'Inputs &amp; Outputs'!$I$9:$I$58)</f>
        <v>1490585264.7837193</v>
      </c>
      <c r="K175" s="7">
        <f>'No. policies'!L175*LOOKUP(L$1,'Inputs &amp; Outputs'!$A$9:$A$58,'Inputs &amp; Outputs'!$I$9:$I$58)</f>
        <v>1430493347.5795441</v>
      </c>
      <c r="L175" s="7">
        <f>'No. policies'!M175*LOOKUP(M$1,'Inputs &amp; Outputs'!$A$9:$A$58,'Inputs &amp; Outputs'!$I$9:$I$58)</f>
        <v>1371916502.7246108</v>
      </c>
      <c r="M175" s="7">
        <f>'No. policies'!N175*LOOKUP(N$1,'Inputs &amp; Outputs'!$A$9:$A$58,'Inputs &amp; Outputs'!$I$9:$I$58)</f>
        <v>1311681600.1103785</v>
      </c>
      <c r="N175" s="7">
        <f>'No. policies'!O175*LOOKUP(O$1,'Inputs &amp; Outputs'!$A$9:$A$58,'Inputs &amp; Outputs'!$I$9:$I$58)</f>
        <v>1247062889.132452</v>
      </c>
      <c r="O175" s="7">
        <f>'No. policies'!P175*LOOKUP(P$1,'Inputs &amp; Outputs'!$A$9:$A$58,'Inputs &amp; Outputs'!$I$9:$I$58)</f>
        <v>1187555340.8031161</v>
      </c>
      <c r="P175" s="7">
        <f>'No. policies'!Q175*LOOKUP(Q$1,'Inputs &amp; Outputs'!$A$9:$A$58,'Inputs &amp; Outputs'!$I$9:$I$58)</f>
        <v>1122909327.5400624</v>
      </c>
      <c r="Q175" s="7">
        <f>'No. policies'!R175*LOOKUP(R$1,'Inputs &amp; Outputs'!$A$9:$A$58,'Inputs &amp; Outputs'!$I$9:$I$58)</f>
        <v>1057006356.8674805</v>
      </c>
      <c r="R175" s="7">
        <f>'No. policies'!S175*LOOKUP(S$1,'Inputs &amp; Outputs'!$A$9:$A$58,'Inputs &amp; Outputs'!$I$9:$I$58)</f>
        <v>991117739.92133474</v>
      </c>
      <c r="S175" s="7">
        <f>'No. policies'!T175*LOOKUP(T$1,'Inputs &amp; Outputs'!$A$9:$A$58,'Inputs &amp; Outputs'!$I$9:$I$58)</f>
        <v>920497247.10841751</v>
      </c>
      <c r="T175" s="7">
        <f>'No. policies'!U175*LOOKUP(U$1,'Inputs &amp; Outputs'!$A$9:$A$58,'Inputs &amp; Outputs'!$I$9:$I$58)</f>
        <v>851843288.46031022</v>
      </c>
      <c r="U175" s="7">
        <f>'No. policies'!V175*LOOKUP(V$1,'Inputs &amp; Outputs'!$A$9:$A$58,'Inputs &amp; Outputs'!$I$9:$I$58)</f>
        <v>784408133.49324656</v>
      </c>
      <c r="V175" s="7">
        <f>'No. policies'!W175*LOOKUP(W$1,'Inputs &amp; Outputs'!$A$9:$A$58,'Inputs &amp; Outputs'!$I$9:$I$58)</f>
        <v>720645666.34262478</v>
      </c>
      <c r="W175" s="7">
        <f>'No. policies'!X175*LOOKUP(X$1,'Inputs &amp; Outputs'!$A$9:$A$58,'Inputs &amp; Outputs'!$I$9:$I$58)</f>
        <v>655684373.7100991</v>
      </c>
      <c r="X175" s="7">
        <f>'No. policies'!Y175*LOOKUP(Y$1,'Inputs &amp; Outputs'!$A$9:$A$58,'Inputs &amp; Outputs'!$I$9:$I$58)</f>
        <v>590267260.22364664</v>
      </c>
      <c r="Y175" s="7">
        <f>'No. policies'!Z175*LOOKUP(Z$1,'Inputs &amp; Outputs'!$A$9:$A$58,'Inputs &amp; Outputs'!$I$9:$I$58)</f>
        <v>529135288.11675811</v>
      </c>
      <c r="Z175" s="7">
        <f>'No. policies'!AA175*LOOKUP(AA$1,'Inputs &amp; Outputs'!$A$9:$A$58,'Inputs &amp; Outputs'!$I$9:$I$58)</f>
        <v>469582744.69958955</v>
      </c>
      <c r="AA175" s="7">
        <f>'No. policies'!AB175*LOOKUP(AB$1,'Inputs &amp; Outputs'!$A$9:$A$58,'Inputs &amp; Outputs'!$I$9:$I$58)</f>
        <v>413909200.34707403</v>
      </c>
      <c r="AB175" s="7">
        <f>'No. policies'!AC175*LOOKUP(AC$1,'Inputs &amp; Outputs'!$A$9:$A$58,'Inputs &amp; Outputs'!$I$9:$I$58)</f>
        <v>356554886.85219818</v>
      </c>
      <c r="AC175" s="7">
        <f>'No. policies'!AD175*LOOKUP(AD$1,'Inputs &amp; Outputs'!$A$9:$A$58,'Inputs &amp; Outputs'!$I$9:$I$58)</f>
        <v>305638293.78204399</v>
      </c>
      <c r="AD175" s="7">
        <f>'No. policies'!AE175*LOOKUP(AE$1,'Inputs &amp; Outputs'!$A$9:$A$58,'Inputs &amp; Outputs'!$I$9:$I$58)</f>
        <v>256927780.33108923</v>
      </c>
      <c r="AE175" s="7">
        <f>'No. policies'!AF175*LOOKUP(AF$1,'Inputs &amp; Outputs'!$A$9:$A$58,'Inputs &amp; Outputs'!$I$9:$I$58)</f>
        <v>213916475.11239791</v>
      </c>
      <c r="AF175" s="7">
        <f>'No. policies'!AG175*LOOKUP(AG$1,'Inputs &amp; Outputs'!$A$9:$A$58,'Inputs &amp; Outputs'!$I$9:$I$58)</f>
        <v>173294628.10467643</v>
      </c>
      <c r="AG175" s="7">
        <f>'No. policies'!AH175*LOOKUP(AH$1,'Inputs &amp; Outputs'!$A$9:$A$58,'Inputs &amp; Outputs'!$I$9:$I$58)</f>
        <v>142518041.71561098</v>
      </c>
      <c r="AH175" s="7">
        <f>'No. policies'!AI175*LOOKUP(AI$1,'Inputs &amp; Outputs'!$A$9:$A$58,'Inputs &amp; Outputs'!$I$9:$I$58)</f>
        <v>112241201.17895237</v>
      </c>
      <c r="AI175" s="7">
        <f>'No. policies'!AJ175*LOOKUP(AJ$1,'Inputs &amp; Outputs'!$A$9:$A$58,'Inputs &amp; Outputs'!$I$9:$I$58)</f>
        <v>87019952.529280812</v>
      </c>
      <c r="AJ175" s="7">
        <f>'No. policies'!AK175*LOOKUP(AK$1,'Inputs &amp; Outputs'!$A$9:$A$58,'Inputs &amp; Outputs'!$I$9:$I$58)</f>
        <v>67661882.651813805</v>
      </c>
      <c r="AK175" s="7">
        <f>'No. policies'!AL175*LOOKUP(AL$1,'Inputs &amp; Outputs'!$A$9:$A$58,'Inputs &amp; Outputs'!$I$9:$I$58)</f>
        <v>51585554.587133624</v>
      </c>
      <c r="AL175" s="7">
        <f>'No. policies'!AM175*LOOKUP(AM$1,'Inputs &amp; Outputs'!$A$9:$A$58,'Inputs &amp; Outputs'!$I$9:$I$58)</f>
        <v>39255097.914283454</v>
      </c>
      <c r="AM175" s="7">
        <f>'No. policies'!AN175*LOOKUP(AN$1,'Inputs &amp; Outputs'!$A$9:$A$58,'Inputs &amp; Outputs'!$I$9:$I$58)</f>
        <v>28217151.205362841</v>
      </c>
      <c r="AN175" s="7">
        <f>'No. policies'!AO175*LOOKUP(AO$1,'Inputs &amp; Outputs'!$A$9:$A$58,'Inputs &amp; Outputs'!$I$9:$I$58)</f>
        <v>20007846.415999323</v>
      </c>
      <c r="AO175" s="7">
        <f>'No. policies'!AP175*LOOKUP(AP$1,'Inputs &amp; Outputs'!$A$9:$A$58,'Inputs &amp; Outputs'!$I$9:$I$58)</f>
        <v>15051387.798236195</v>
      </c>
      <c r="AP175" s="7">
        <f>'No. policies'!AQ175*LOOKUP(AQ$1,'Inputs &amp; Outputs'!$A$9:$A$58,'Inputs &amp; Outputs'!$I$9:$I$58)</f>
        <v>9742504.1742333043</v>
      </c>
      <c r="AQ175" s="7">
        <f>'No. policies'!AR175*LOOKUP(AR$1,'Inputs &amp; Outputs'!$A$9:$A$58,'Inputs &amp; Outputs'!$I$9:$I$58)</f>
        <v>5803733.6640716651</v>
      </c>
      <c r="AR175" s="7">
        <f>'No. policies'!AS175*LOOKUP(AS$1,'Inputs &amp; Outputs'!$A$9:$A$58,'Inputs &amp; Outputs'!$I$9:$I$58)</f>
        <v>3689396.5164399901</v>
      </c>
      <c r="AS175" s="7">
        <f>'No. policies'!AT175*LOOKUP(AT$1,'Inputs &amp; Outputs'!$A$9:$A$58,'Inputs &amp; Outputs'!$I$9:$I$58)</f>
        <v>2276475.3040300235</v>
      </c>
      <c r="AT175" s="7">
        <f>'No. policies'!AU175*LOOKUP(AU$1,'Inputs &amp; Outputs'!$A$9:$A$58,'Inputs &amp; Outputs'!$I$9:$I$58)</f>
        <v>1530344.9568048026</v>
      </c>
      <c r="AU175" s="7">
        <f>'No. policies'!AV175*LOOKUP(AV$1,'Inputs &amp; Outputs'!$A$9:$A$58,'Inputs &amp; Outputs'!$I$9:$I$58)</f>
        <v>928879.11585201288</v>
      </c>
      <c r="AV175" s="7">
        <f>'No. policies'!AW175*LOOKUP(AW$1,'Inputs &amp; Outputs'!$A$9:$A$58,'Inputs &amp; Outputs'!$I$9:$I$58)</f>
        <v>491603.62276209309</v>
      </c>
      <c r="AW175" s="7">
        <f>'No. policies'!AX175*LOOKUP(AX$1,'Inputs &amp; Outputs'!$A$9:$A$58,'Inputs &amp; Outputs'!$I$9:$I$58)</f>
        <v>195903.03124999997</v>
      </c>
      <c r="AX175" s="7">
        <f>'No. policies'!AY175*LOOKUP(AY$1,'Inputs &amp; Outputs'!$A$9:$A$58,'Inputs &amp; Outputs'!$I$9:$I$58)</f>
        <v>200000</v>
      </c>
      <c r="AY175" s="7">
        <f>'No. policies'!AZ175*LOOKUP(AZ$1,'Inputs &amp; Outputs'!$A$9:$A$58,'Inputs &amp; Outputs'!$I$9:$I$58)</f>
        <v>0</v>
      </c>
      <c r="AZ175" s="7">
        <f>'No. policies'!BA175*LOOKUP(BA$1,'Inputs &amp; Outputs'!$A$9:$A$58,'Inputs &amp; Outputs'!$I$9:$I$58)</f>
        <v>0</v>
      </c>
      <c r="BA175" s="7">
        <f>'No. policies'!BB175*LOOKUP(BB$1,'Inputs &amp; Outputs'!$A$9:$A$58,'Inputs &amp; Outputs'!$I$9:$I$58)</f>
        <v>0</v>
      </c>
      <c r="BB175" s="7">
        <f>'No. policies'!BC175*LOOKUP(BC$1,'Inputs &amp; Outputs'!$A$9:$A$58,'Inputs &amp; Outputs'!$I$9:$I$58)</f>
        <v>0</v>
      </c>
      <c r="BC175" s="7">
        <f>'No. policies'!BD175*LOOKUP(BD$1,'Inputs &amp; Outputs'!$A$9:$A$58,'Inputs &amp; Outputs'!$I$9:$I$58)</f>
        <v>0</v>
      </c>
      <c r="BD175" s="7">
        <f>'No. policies'!BE175*LOOKUP(BE$1,'Inputs &amp; Outputs'!$A$9:$A$58,'Inputs &amp; Outputs'!$I$9:$I$58)</f>
        <v>0</v>
      </c>
      <c r="BE175" s="7">
        <f>'No. policies'!BF175*LOOKUP(BF$1,'Inputs &amp; Outputs'!$A$9:$A$58,'Inputs &amp; Outputs'!$I$9:$I$58)</f>
        <v>0</v>
      </c>
      <c r="BF175" s="7">
        <f>'No. policies'!BG175*LOOKUP(BG$1,'Inputs &amp; Outputs'!$A$9:$A$58,'Inputs &amp; Outputs'!$I$9:$I$58)</f>
        <v>0</v>
      </c>
      <c r="BG175" s="7">
        <f>'No. policies'!BH175*LOOKUP(BH$1,'Inputs &amp; Outputs'!$A$9:$A$58,'Inputs &amp; Outputs'!$I$9:$I$58)</f>
        <v>0</v>
      </c>
      <c r="BH175" s="7">
        <f>'No. policies'!BI175*LOOKUP(BI$1,'Inputs &amp; Outputs'!$A$9:$A$58,'Inputs &amp; Outputs'!$I$9:$I$58)</f>
        <v>0</v>
      </c>
      <c r="BI175" s="7">
        <f>'No. policies'!BJ175*LOOKUP(BJ$1,'Inputs &amp; Outputs'!$A$9:$A$58,'Inputs &amp; Outputs'!$I$9:$I$58)</f>
        <v>0</v>
      </c>
      <c r="BJ175" s="7">
        <f>'No. policies'!BK175*LOOKUP(BK$1,'Inputs &amp; Outputs'!$A$9:$A$58,'Inputs &amp; Outputs'!$I$9:$I$58)</f>
        <v>0</v>
      </c>
      <c r="BK175" s="7">
        <f>'No. policies'!BL175*LOOKUP(BL$1,'Inputs &amp; Outputs'!$A$9:$A$58,'Inputs &amp; Outputs'!$I$9:$I$58)</f>
        <v>0</v>
      </c>
      <c r="BL175" s="7">
        <f>'No. policies'!BM175*LOOKUP(BM$1,'Inputs &amp; Outputs'!$A$9:$A$58,'Inputs &amp; Outputs'!$I$9:$I$58)</f>
        <v>0</v>
      </c>
      <c r="BM175" s="7">
        <f>'No. policies'!BN175*LOOKUP(BN$1,'Inputs &amp; Outputs'!$A$9:$A$58,'Inputs &amp; Outputs'!$I$9:$I$58)</f>
        <v>0</v>
      </c>
      <c r="BN175" s="7">
        <f>'No. policies'!BO175*LOOKUP(BO$1,'Inputs &amp; Outputs'!$A$9:$A$58,'Inputs &amp; Outputs'!$I$9:$I$58)</f>
        <v>0</v>
      </c>
      <c r="BO175" s="7">
        <f>'No. policies'!BP175*LOOKUP(BP$1,'Inputs &amp; Outputs'!$A$9:$A$58,'Inputs &amp; Outputs'!$I$9:$I$58)</f>
        <v>0</v>
      </c>
      <c r="BP175" s="7">
        <f>'No. policies'!BQ175*LOOKUP(BQ$1,'Inputs &amp; Outputs'!$A$9:$A$58,'Inputs &amp; Outputs'!$I$9:$I$58)</f>
        <v>0</v>
      </c>
      <c r="BQ175" s="7">
        <f>'No. policies'!BR175*LOOKUP(BR$1,'Inputs &amp; Outputs'!$A$9:$A$58,'Inputs &amp; Outputs'!$I$9:$I$58)</f>
        <v>0</v>
      </c>
      <c r="BR175" s="7">
        <f>'No. policies'!BS175*LOOKUP(BS$1,'Inputs &amp; Outputs'!$A$9:$A$58,'Inputs &amp; Outputs'!$I$9:$I$58)</f>
        <v>0</v>
      </c>
      <c r="BS175" s="7">
        <f>'No. policies'!BT175*LOOKUP(BT$1,'Inputs &amp; Outputs'!$A$9:$A$58,'Inputs &amp; Outputs'!$I$9:$I$58)</f>
        <v>0</v>
      </c>
      <c r="BT175" s="7">
        <f>'No. policies'!BU175*LOOKUP(BU$1,'Inputs &amp; Outputs'!$A$9:$A$58,'Inputs &amp; Outputs'!$I$9:$I$58)</f>
        <v>0</v>
      </c>
    </row>
    <row r="176" spans="1:72" x14ac:dyDescent="0.25">
      <c r="A176" s="1">
        <v>175</v>
      </c>
      <c r="B176" s="7">
        <f>'No. policies'!C176*LOOKUP(C$1,'Inputs &amp; Outputs'!$A$9:$A$58,'Inputs &amp; Outputs'!$I$9:$I$58)</f>
        <v>1905793693.8173676</v>
      </c>
      <c r="C176" s="7">
        <f>'No. policies'!D176*LOOKUP(D$1,'Inputs &amp; Outputs'!$A$9:$A$58,'Inputs &amp; Outputs'!$I$9:$I$58)</f>
        <v>1860967199.2289221</v>
      </c>
      <c r="D176" s="7">
        <f>'No. policies'!E176*LOOKUP(E$1,'Inputs &amp; Outputs'!$A$9:$A$58,'Inputs &amp; Outputs'!$I$9:$I$58)</f>
        <v>1813053909.3874495</v>
      </c>
      <c r="E176" s="7">
        <f>'No. policies'!F176*LOOKUP(F$1,'Inputs &amp; Outputs'!$A$9:$A$58,'Inputs &amp; Outputs'!$I$9:$I$58)</f>
        <v>1763982752.31195</v>
      </c>
      <c r="F176" s="7">
        <f>'No. policies'!G176*LOOKUP(G$1,'Inputs &amp; Outputs'!$A$9:$A$58,'Inputs &amp; Outputs'!$I$9:$I$58)</f>
        <v>1711692813.5635035</v>
      </c>
      <c r="G176" s="7">
        <f>'No. policies'!H176*LOOKUP(H$1,'Inputs &amp; Outputs'!$A$9:$A$58,'Inputs &amp; Outputs'!$I$9:$I$58)</f>
        <v>1658102054.5755262</v>
      </c>
      <c r="H176" s="7">
        <f>'No. policies'!I176*LOOKUP(I$1,'Inputs &amp; Outputs'!$A$9:$A$58,'Inputs &amp; Outputs'!$I$9:$I$58)</f>
        <v>1605958348.4119732</v>
      </c>
      <c r="I176" s="7">
        <f>'No. policies'!J176*LOOKUP(J$1,'Inputs &amp; Outputs'!$A$9:$A$58,'Inputs &amp; Outputs'!$I$9:$I$58)</f>
        <v>1550967305.2915018</v>
      </c>
      <c r="J176" s="7">
        <f>'No. policies'!K176*LOOKUP(K$1,'Inputs &amp; Outputs'!$A$9:$A$58,'Inputs &amp; Outputs'!$I$9:$I$58)</f>
        <v>1489337129.7493598</v>
      </c>
      <c r="K176" s="7">
        <f>'No. policies'!L176*LOOKUP(L$1,'Inputs &amp; Outputs'!$A$9:$A$58,'Inputs &amp; Outputs'!$I$9:$I$58)</f>
        <v>1431400062.1459372</v>
      </c>
      <c r="L176" s="7">
        <f>'No. policies'!M176*LOOKUP(M$1,'Inputs &amp; Outputs'!$A$9:$A$58,'Inputs &amp; Outputs'!$I$9:$I$58)</f>
        <v>1368409259.8544157</v>
      </c>
      <c r="M176" s="7">
        <f>'No. policies'!N176*LOOKUP(N$1,'Inputs &amp; Outputs'!$A$9:$A$58,'Inputs &amp; Outputs'!$I$9:$I$58)</f>
        <v>1306885173.5236123</v>
      </c>
      <c r="N176" s="7">
        <f>'No. policies'!O176*LOOKUP(O$1,'Inputs &amp; Outputs'!$A$9:$A$58,'Inputs &amp; Outputs'!$I$9:$I$58)</f>
        <v>1240809903.2048202</v>
      </c>
      <c r="O176" s="7">
        <f>'No. policies'!P176*LOOKUP(P$1,'Inputs &amp; Outputs'!$A$9:$A$58,'Inputs &amp; Outputs'!$I$9:$I$58)</f>
        <v>1176051061.8521392</v>
      </c>
      <c r="P176" s="7">
        <f>'No. policies'!Q176*LOOKUP(Q$1,'Inputs &amp; Outputs'!$A$9:$A$58,'Inputs &amp; Outputs'!$I$9:$I$58)</f>
        <v>1113374008.110672</v>
      </c>
      <c r="Q176" s="7">
        <f>'No. policies'!R176*LOOKUP(R$1,'Inputs &amp; Outputs'!$A$9:$A$58,'Inputs &amp; Outputs'!$I$9:$I$58)</f>
        <v>1047154740.4474835</v>
      </c>
      <c r="R176" s="7">
        <f>'No. policies'!S176*LOOKUP(S$1,'Inputs &amp; Outputs'!$A$9:$A$58,'Inputs &amp; Outputs'!$I$9:$I$58)</f>
        <v>983313663.22904074</v>
      </c>
      <c r="S176" s="7">
        <f>'No. policies'!T176*LOOKUP(T$1,'Inputs &amp; Outputs'!$A$9:$A$58,'Inputs &amp; Outputs'!$I$9:$I$58)</f>
        <v>918528970.7425406</v>
      </c>
      <c r="T176" s="7">
        <f>'No. policies'!U176*LOOKUP(U$1,'Inputs &amp; Outputs'!$A$9:$A$58,'Inputs &amp; Outputs'!$I$9:$I$58)</f>
        <v>855791817.97500789</v>
      </c>
      <c r="U176" s="7">
        <f>'No. policies'!V176*LOOKUP(V$1,'Inputs &amp; Outputs'!$A$9:$A$58,'Inputs &amp; Outputs'!$I$9:$I$58)</f>
        <v>793270389.58342886</v>
      </c>
      <c r="V176" s="7">
        <f>'No. policies'!W176*LOOKUP(W$1,'Inputs &amp; Outputs'!$A$9:$A$58,'Inputs &amp; Outputs'!$I$9:$I$58)</f>
        <v>730882110.46680987</v>
      </c>
      <c r="W176" s="7">
        <f>'No. policies'!X176*LOOKUP(X$1,'Inputs &amp; Outputs'!$A$9:$A$58,'Inputs &amp; Outputs'!$I$9:$I$58)</f>
        <v>667963107.30017591</v>
      </c>
      <c r="X176" s="7">
        <f>'No. policies'!Y176*LOOKUP(Y$1,'Inputs &amp; Outputs'!$A$9:$A$58,'Inputs &amp; Outputs'!$I$9:$I$58)</f>
        <v>604117106.55291665</v>
      </c>
      <c r="Y176" s="7">
        <f>'No. policies'!Z176*LOOKUP(Z$1,'Inputs &amp; Outputs'!$A$9:$A$58,'Inputs &amp; Outputs'!$I$9:$I$58)</f>
        <v>541501873.87467241</v>
      </c>
      <c r="Z176" s="7">
        <f>'No. policies'!AA176*LOOKUP(AA$1,'Inputs &amp; Outputs'!$A$9:$A$58,'Inputs &amp; Outputs'!$I$9:$I$58)</f>
        <v>479558486.50509191</v>
      </c>
      <c r="AA176" s="7">
        <f>'No. policies'!AB176*LOOKUP(AB$1,'Inputs &amp; Outputs'!$A$9:$A$58,'Inputs &amp; Outputs'!$I$9:$I$58)</f>
        <v>422813374.80043352</v>
      </c>
      <c r="AB176" s="7">
        <f>'No. policies'!AC176*LOOKUP(AC$1,'Inputs &amp; Outputs'!$A$9:$A$58,'Inputs &amp; Outputs'!$I$9:$I$58)</f>
        <v>367108308.45036048</v>
      </c>
      <c r="AC176" s="7">
        <f>'No. policies'!AD176*LOOKUP(AD$1,'Inputs &amp; Outputs'!$A$9:$A$58,'Inputs &amp; Outputs'!$I$9:$I$58)</f>
        <v>314280721.65360355</v>
      </c>
      <c r="AD176" s="7">
        <f>'No. policies'!AE176*LOOKUP(AE$1,'Inputs &amp; Outputs'!$A$9:$A$58,'Inputs &amp; Outputs'!$I$9:$I$58)</f>
        <v>267226573.21355906</v>
      </c>
      <c r="AE176" s="7">
        <f>'No. policies'!AF176*LOOKUP(AF$1,'Inputs &amp; Outputs'!$A$9:$A$58,'Inputs &amp; Outputs'!$I$9:$I$58)</f>
        <v>221656873.88291231</v>
      </c>
      <c r="AF176" s="7">
        <f>'No. policies'!AG176*LOOKUP(AG$1,'Inputs &amp; Outputs'!$A$9:$A$58,'Inputs &amp; Outputs'!$I$9:$I$58)</f>
        <v>185499787.39591977</v>
      </c>
      <c r="AG176" s="7">
        <f>'No. policies'!AH176*LOOKUP(AH$1,'Inputs &amp; Outputs'!$A$9:$A$58,'Inputs &amp; Outputs'!$I$9:$I$58)</f>
        <v>149255258.23307624</v>
      </c>
      <c r="AH176" s="7">
        <f>'No. policies'!AI176*LOOKUP(AI$1,'Inputs &amp; Outputs'!$A$9:$A$58,'Inputs &amp; Outputs'!$I$9:$I$58)</f>
        <v>118494639.53035115</v>
      </c>
      <c r="AI176" s="7">
        <f>'No. policies'!AJ176*LOOKUP(AJ$1,'Inputs &amp; Outputs'!$A$9:$A$58,'Inputs &amp; Outputs'!$I$9:$I$58)</f>
        <v>92612494.465609923</v>
      </c>
      <c r="AJ176" s="7">
        <f>'No. policies'!AK176*LOOKUP(AK$1,'Inputs &amp; Outputs'!$A$9:$A$58,'Inputs &amp; Outputs'!$I$9:$I$58)</f>
        <v>70095763.322742358</v>
      </c>
      <c r="AK176" s="7">
        <f>'No. policies'!AL176*LOOKUP(AL$1,'Inputs &amp; Outputs'!$A$9:$A$58,'Inputs &amp; Outputs'!$I$9:$I$58)</f>
        <v>53211833.105012998</v>
      </c>
      <c r="AL176" s="7">
        <f>'No. policies'!AM176*LOOKUP(AM$1,'Inputs &amp; Outputs'!$A$9:$A$58,'Inputs &amp; Outputs'!$I$9:$I$58)</f>
        <v>38766698.562317252</v>
      </c>
      <c r="AM176" s="7">
        <f>'No. policies'!AN176*LOOKUP(AN$1,'Inputs &amp; Outputs'!$A$9:$A$58,'Inputs &amp; Outputs'!$I$9:$I$58)</f>
        <v>28447026.164266001</v>
      </c>
      <c r="AN176" s="7">
        <f>'No. policies'!AO176*LOOKUP(AO$1,'Inputs &amp; Outputs'!$A$9:$A$58,'Inputs &amp; Outputs'!$I$9:$I$58)</f>
        <v>20062068.222004741</v>
      </c>
      <c r="AO176" s="7">
        <f>'No. policies'!AP176*LOOKUP(AP$1,'Inputs &amp; Outputs'!$A$9:$A$58,'Inputs &amp; Outputs'!$I$9:$I$58)</f>
        <v>13976288.669790752</v>
      </c>
      <c r="AP176" s="7">
        <f>'No. policies'!AQ176*LOOKUP(AQ$1,'Inputs &amp; Outputs'!$A$9:$A$58,'Inputs &amp; Outputs'!$I$9:$I$58)</f>
        <v>10128345.923707889</v>
      </c>
      <c r="AQ176" s="7">
        <f>'No. policies'!AR176*LOOKUP(AR$1,'Inputs &amp; Outputs'!$A$9:$A$58,'Inputs &amp; Outputs'!$I$9:$I$58)</f>
        <v>6121125.3488255842</v>
      </c>
      <c r="AR176" s="7">
        <f>'No. policies'!AS176*LOOKUP(AS$1,'Inputs &amp; Outputs'!$A$9:$A$58,'Inputs &amp; Outputs'!$I$9:$I$58)</f>
        <v>4028651.3685264261</v>
      </c>
      <c r="AS176" s="7">
        <f>'No. policies'!AT176*LOOKUP(AT$1,'Inputs &amp; Outputs'!$A$9:$A$58,'Inputs &amp; Outputs'!$I$9:$I$58)</f>
        <v>2315724.8782374375</v>
      </c>
      <c r="AT176" s="7">
        <f>'No. policies'!AU176*LOOKUP(AU$1,'Inputs &amp; Outputs'!$A$9:$A$58,'Inputs &amp; Outputs'!$I$9:$I$58)</f>
        <v>1708292.044805361</v>
      </c>
      <c r="AU176" s="7">
        <f>'No. policies'!AV176*LOOKUP(AV$1,'Inputs &amp; Outputs'!$A$9:$A$58,'Inputs &amp; Outputs'!$I$9:$I$58)</f>
        <v>897916.47865694575</v>
      </c>
      <c r="AV176" s="7">
        <f>'No. policies'!AW176*LOOKUP(AW$1,'Inputs &amp; Outputs'!$A$9:$A$58,'Inputs &amp; Outputs'!$I$9:$I$58)</f>
        <v>467023.44162398844</v>
      </c>
      <c r="AW176" s="7">
        <f>'No. policies'!AX176*LOOKUP(AX$1,'Inputs &amp; Outputs'!$A$9:$A$58,'Inputs &amp; Outputs'!$I$9:$I$58)</f>
        <v>195903.03124999997</v>
      </c>
      <c r="AX176" s="7">
        <f>'No. policies'!AY176*LOOKUP(AY$1,'Inputs &amp; Outputs'!$A$9:$A$58,'Inputs &amp; Outputs'!$I$9:$I$58)</f>
        <v>125000</v>
      </c>
      <c r="AY176" s="7">
        <f>'No. policies'!AZ176*LOOKUP(AZ$1,'Inputs &amp; Outputs'!$A$9:$A$58,'Inputs &amp; Outputs'!$I$9:$I$58)</f>
        <v>0</v>
      </c>
      <c r="AZ176" s="7">
        <f>'No. policies'!BA176*LOOKUP(BA$1,'Inputs &amp; Outputs'!$A$9:$A$58,'Inputs &amp; Outputs'!$I$9:$I$58)</f>
        <v>0</v>
      </c>
      <c r="BA176" s="7">
        <f>'No. policies'!BB176*LOOKUP(BB$1,'Inputs &amp; Outputs'!$A$9:$A$58,'Inputs &amp; Outputs'!$I$9:$I$58)</f>
        <v>0</v>
      </c>
      <c r="BB176" s="7">
        <f>'No. policies'!BC176*LOOKUP(BC$1,'Inputs &amp; Outputs'!$A$9:$A$58,'Inputs &amp; Outputs'!$I$9:$I$58)</f>
        <v>0</v>
      </c>
      <c r="BC176" s="7">
        <f>'No. policies'!BD176*LOOKUP(BD$1,'Inputs &amp; Outputs'!$A$9:$A$58,'Inputs &amp; Outputs'!$I$9:$I$58)</f>
        <v>0</v>
      </c>
      <c r="BD176" s="7">
        <f>'No. policies'!BE176*LOOKUP(BE$1,'Inputs &amp; Outputs'!$A$9:$A$58,'Inputs &amp; Outputs'!$I$9:$I$58)</f>
        <v>0</v>
      </c>
      <c r="BE176" s="7">
        <f>'No. policies'!BF176*LOOKUP(BF$1,'Inputs &amp; Outputs'!$A$9:$A$58,'Inputs &amp; Outputs'!$I$9:$I$58)</f>
        <v>0</v>
      </c>
      <c r="BF176" s="7">
        <f>'No. policies'!BG176*LOOKUP(BG$1,'Inputs &amp; Outputs'!$A$9:$A$58,'Inputs &amp; Outputs'!$I$9:$I$58)</f>
        <v>0</v>
      </c>
      <c r="BG176" s="7">
        <f>'No. policies'!BH176*LOOKUP(BH$1,'Inputs &amp; Outputs'!$A$9:$A$58,'Inputs &amp; Outputs'!$I$9:$I$58)</f>
        <v>0</v>
      </c>
      <c r="BH176" s="7">
        <f>'No. policies'!BI176*LOOKUP(BI$1,'Inputs &amp; Outputs'!$A$9:$A$58,'Inputs &amp; Outputs'!$I$9:$I$58)</f>
        <v>0</v>
      </c>
      <c r="BI176" s="7">
        <f>'No. policies'!BJ176*LOOKUP(BJ$1,'Inputs &amp; Outputs'!$A$9:$A$58,'Inputs &amp; Outputs'!$I$9:$I$58)</f>
        <v>0</v>
      </c>
      <c r="BJ176" s="7">
        <f>'No. policies'!BK176*LOOKUP(BK$1,'Inputs &amp; Outputs'!$A$9:$A$58,'Inputs &amp; Outputs'!$I$9:$I$58)</f>
        <v>0</v>
      </c>
      <c r="BK176" s="7">
        <f>'No. policies'!BL176*LOOKUP(BL$1,'Inputs &amp; Outputs'!$A$9:$A$58,'Inputs &amp; Outputs'!$I$9:$I$58)</f>
        <v>0</v>
      </c>
      <c r="BL176" s="7">
        <f>'No. policies'!BM176*LOOKUP(BM$1,'Inputs &amp; Outputs'!$A$9:$A$58,'Inputs &amp; Outputs'!$I$9:$I$58)</f>
        <v>0</v>
      </c>
      <c r="BM176" s="7">
        <f>'No. policies'!BN176*LOOKUP(BN$1,'Inputs &amp; Outputs'!$A$9:$A$58,'Inputs &amp; Outputs'!$I$9:$I$58)</f>
        <v>0</v>
      </c>
      <c r="BN176" s="7">
        <f>'No. policies'!BO176*LOOKUP(BO$1,'Inputs &amp; Outputs'!$A$9:$A$58,'Inputs &amp; Outputs'!$I$9:$I$58)</f>
        <v>0</v>
      </c>
      <c r="BO176" s="7">
        <f>'No. policies'!BP176*LOOKUP(BP$1,'Inputs &amp; Outputs'!$A$9:$A$58,'Inputs &amp; Outputs'!$I$9:$I$58)</f>
        <v>0</v>
      </c>
      <c r="BP176" s="7">
        <f>'No. policies'!BQ176*LOOKUP(BQ$1,'Inputs &amp; Outputs'!$A$9:$A$58,'Inputs &amp; Outputs'!$I$9:$I$58)</f>
        <v>0</v>
      </c>
      <c r="BQ176" s="7">
        <f>'No. policies'!BR176*LOOKUP(BR$1,'Inputs &amp; Outputs'!$A$9:$A$58,'Inputs &amp; Outputs'!$I$9:$I$58)</f>
        <v>0</v>
      </c>
      <c r="BR176" s="7">
        <f>'No. policies'!BS176*LOOKUP(BS$1,'Inputs &amp; Outputs'!$A$9:$A$58,'Inputs &amp; Outputs'!$I$9:$I$58)</f>
        <v>0</v>
      </c>
      <c r="BS176" s="7">
        <f>'No. policies'!BT176*LOOKUP(BT$1,'Inputs &amp; Outputs'!$A$9:$A$58,'Inputs &amp; Outputs'!$I$9:$I$58)</f>
        <v>0</v>
      </c>
      <c r="BT176" s="7">
        <f>'No. policies'!BU176*LOOKUP(BU$1,'Inputs &amp; Outputs'!$A$9:$A$58,'Inputs &amp; Outputs'!$I$9:$I$58)</f>
        <v>0</v>
      </c>
    </row>
    <row r="177" spans="1:72" x14ac:dyDescent="0.25">
      <c r="A177" s="1">
        <v>176</v>
      </c>
      <c r="B177" s="7">
        <f>'No. policies'!C177*LOOKUP(C$1,'Inputs &amp; Outputs'!$A$9:$A$58,'Inputs &amp; Outputs'!$I$9:$I$58)</f>
        <v>1911921647.8167803</v>
      </c>
      <c r="C177" s="7">
        <f>'No. policies'!D177*LOOKUP(D$1,'Inputs &amp; Outputs'!$A$9:$A$58,'Inputs &amp; Outputs'!$I$9:$I$58)</f>
        <v>1864341233.2323589</v>
      </c>
      <c r="D177" s="7">
        <f>'No. policies'!E177*LOOKUP(E$1,'Inputs &amp; Outputs'!$A$9:$A$58,'Inputs &amp; Outputs'!$I$9:$I$58)</f>
        <v>1812320769.9174182</v>
      </c>
      <c r="E177" s="7">
        <f>'No. policies'!F177*LOOKUP(F$1,'Inputs &amp; Outputs'!$A$9:$A$58,'Inputs &amp; Outputs'!$I$9:$I$58)</f>
        <v>1760402515.3476472</v>
      </c>
      <c r="F177" s="7">
        <f>'No. policies'!G177*LOOKUP(G$1,'Inputs &amp; Outputs'!$A$9:$A$58,'Inputs &amp; Outputs'!$I$9:$I$58)</f>
        <v>1710994305.9880848</v>
      </c>
      <c r="G177" s="7">
        <f>'No. policies'!H177*LOOKUP(H$1,'Inputs &amp; Outputs'!$A$9:$A$58,'Inputs &amp; Outputs'!$I$9:$I$58)</f>
        <v>1657761791.4820364</v>
      </c>
      <c r="H177" s="7">
        <f>'No. policies'!I177*LOOKUP(I$1,'Inputs &amp; Outputs'!$A$9:$A$58,'Inputs &amp; Outputs'!$I$9:$I$58)</f>
        <v>1606289405.5854244</v>
      </c>
      <c r="I177" s="7">
        <f>'No. policies'!J177*LOOKUP(J$1,'Inputs &amp; Outputs'!$A$9:$A$58,'Inputs &amp; Outputs'!$I$9:$I$58)</f>
        <v>1550645661.3045065</v>
      </c>
      <c r="J177" s="7">
        <f>'No. policies'!K177*LOOKUP(K$1,'Inputs &amp; Outputs'!$A$9:$A$58,'Inputs &amp; Outputs'!$I$9:$I$58)</f>
        <v>1492769501.0938482</v>
      </c>
      <c r="K177" s="7">
        <f>'No. policies'!L177*LOOKUP(L$1,'Inputs &amp; Outputs'!$A$9:$A$58,'Inputs &amp; Outputs'!$I$9:$I$58)</f>
        <v>1434724682.222712</v>
      </c>
      <c r="L177" s="7">
        <f>'No. policies'!M177*LOOKUP(M$1,'Inputs &amp; Outputs'!$A$9:$A$58,'Inputs &amp; Outputs'!$I$9:$I$58)</f>
        <v>1373962394.3988912</v>
      </c>
      <c r="M177" s="7">
        <f>'No. policies'!N177*LOOKUP(N$1,'Inputs &amp; Outputs'!$A$9:$A$58,'Inputs &amp; Outputs'!$I$9:$I$58)</f>
        <v>1313092313.8123686</v>
      </c>
      <c r="N177" s="7">
        <f>'No. policies'!O177*LOOKUP(O$1,'Inputs &amp; Outputs'!$A$9:$A$58,'Inputs &amp; Outputs'!$I$9:$I$58)</f>
        <v>1248965971.8060789</v>
      </c>
      <c r="O177" s="7">
        <f>'No. policies'!P177*LOOKUP(P$1,'Inputs &amp; Outputs'!$A$9:$A$58,'Inputs &amp; Outputs'!$I$9:$I$58)</f>
        <v>1185725114.6063697</v>
      </c>
      <c r="P177" s="7">
        <f>'No. policies'!Q177*LOOKUP(Q$1,'Inputs &amp; Outputs'!$A$9:$A$58,'Inputs &amp; Outputs'!$I$9:$I$58)</f>
        <v>1123411186.4573989</v>
      </c>
      <c r="Q177" s="7">
        <f>'No. policies'!R177*LOOKUP(R$1,'Inputs &amp; Outputs'!$A$9:$A$58,'Inputs &amp; Outputs'!$I$9:$I$58)</f>
        <v>1057727206.8494315</v>
      </c>
      <c r="R177" s="7">
        <f>'No. policies'!S177*LOOKUP(S$1,'Inputs &amp; Outputs'!$A$9:$A$58,'Inputs &amp; Outputs'!$I$9:$I$58)</f>
        <v>993183524.92811847</v>
      </c>
      <c r="S177" s="7">
        <f>'No. policies'!T177*LOOKUP(T$1,'Inputs &amp; Outputs'!$A$9:$A$58,'Inputs &amp; Outputs'!$I$9:$I$58)</f>
        <v>928807747.31989765</v>
      </c>
      <c r="T177" s="7">
        <f>'No. policies'!U177*LOOKUP(U$1,'Inputs &amp; Outputs'!$A$9:$A$58,'Inputs &amp; Outputs'!$I$9:$I$58)</f>
        <v>866598319.80470693</v>
      </c>
      <c r="U177" s="7">
        <f>'No. policies'!V177*LOOKUP(V$1,'Inputs &amp; Outputs'!$A$9:$A$58,'Inputs &amp; Outputs'!$I$9:$I$58)</f>
        <v>800557133.47980094</v>
      </c>
      <c r="V177" s="7">
        <f>'No. policies'!W177*LOOKUP(W$1,'Inputs &amp; Outputs'!$A$9:$A$58,'Inputs &amp; Outputs'!$I$9:$I$58)</f>
        <v>731626579.13038695</v>
      </c>
      <c r="W177" s="7">
        <f>'No. policies'!X177*LOOKUP(X$1,'Inputs &amp; Outputs'!$A$9:$A$58,'Inputs &amp; Outputs'!$I$9:$I$58)</f>
        <v>661297509.06556284</v>
      </c>
      <c r="X177" s="7">
        <f>'No. policies'!Y177*LOOKUP(Y$1,'Inputs &amp; Outputs'!$A$9:$A$58,'Inputs &amp; Outputs'!$I$9:$I$58)</f>
        <v>600489765.84763157</v>
      </c>
      <c r="Y177" s="7">
        <f>'No. policies'!Z177*LOOKUP(Z$1,'Inputs &amp; Outputs'!$A$9:$A$58,'Inputs &amp; Outputs'!$I$9:$I$58)</f>
        <v>537018986.5374285</v>
      </c>
      <c r="Z177" s="7">
        <f>'No. policies'!AA177*LOOKUP(AA$1,'Inputs &amp; Outputs'!$A$9:$A$58,'Inputs &amp; Outputs'!$I$9:$I$58)</f>
        <v>478546454.72772211</v>
      </c>
      <c r="AA177" s="7">
        <f>'No. policies'!AB177*LOOKUP(AB$1,'Inputs &amp; Outputs'!$A$9:$A$58,'Inputs &amp; Outputs'!$I$9:$I$58)</f>
        <v>417821640.63718653</v>
      </c>
      <c r="AB177" s="7">
        <f>'No. policies'!AC177*LOOKUP(AC$1,'Inputs &amp; Outputs'!$A$9:$A$58,'Inputs &amp; Outputs'!$I$9:$I$58)</f>
        <v>364846860.96503997</v>
      </c>
      <c r="AC177" s="7">
        <f>'No. policies'!AD177*LOOKUP(AD$1,'Inputs &amp; Outputs'!$A$9:$A$58,'Inputs &amp; Outputs'!$I$9:$I$58)</f>
        <v>314047142.52193975</v>
      </c>
      <c r="AD177" s="7">
        <f>'No. policies'!AE177*LOOKUP(AE$1,'Inputs &amp; Outputs'!$A$9:$A$58,'Inputs &amp; Outputs'!$I$9:$I$58)</f>
        <v>267551798.25195283</v>
      </c>
      <c r="AE177" s="7">
        <f>'No. policies'!AF177*LOOKUP(AF$1,'Inputs &amp; Outputs'!$A$9:$A$58,'Inputs &amp; Outputs'!$I$9:$I$58)</f>
        <v>223767891.72941622</v>
      </c>
      <c r="AF177" s="7">
        <f>'No. policies'!AG177*LOOKUP(AG$1,'Inputs &amp; Outputs'!$A$9:$A$58,'Inputs &amp; Outputs'!$I$9:$I$58)</f>
        <v>182891051.05886012</v>
      </c>
      <c r="AG177" s="7">
        <f>'No. policies'!AH177*LOOKUP(AH$1,'Inputs &amp; Outputs'!$A$9:$A$58,'Inputs &amp; Outputs'!$I$9:$I$58)</f>
        <v>146059399.11581707</v>
      </c>
      <c r="AH177" s="7">
        <f>'No. policies'!AI177*LOOKUP(AI$1,'Inputs &amp; Outputs'!$A$9:$A$58,'Inputs &amp; Outputs'!$I$9:$I$58)</f>
        <v>116009298.64710292</v>
      </c>
      <c r="AI177" s="7">
        <f>'No. policies'!AJ177*LOOKUP(AJ$1,'Inputs &amp; Outputs'!$A$9:$A$58,'Inputs &amp; Outputs'!$I$9:$I$58)</f>
        <v>89182402.077994734</v>
      </c>
      <c r="AJ177" s="7">
        <f>'No. policies'!AK177*LOOKUP(AK$1,'Inputs &amp; Outputs'!$A$9:$A$58,'Inputs &amp; Outputs'!$I$9:$I$58)</f>
        <v>68287737.681481138</v>
      </c>
      <c r="AK177" s="7">
        <f>'No. policies'!AL177*LOOKUP(AL$1,'Inputs &amp; Outputs'!$A$9:$A$58,'Inputs &amp; Outputs'!$I$9:$I$58)</f>
        <v>51780708.009279154</v>
      </c>
      <c r="AL177" s="7">
        <f>'No. policies'!AM177*LOOKUP(AM$1,'Inputs &amp; Outputs'!$A$9:$A$58,'Inputs &amp; Outputs'!$I$9:$I$58)</f>
        <v>38461448.967338376</v>
      </c>
      <c r="AM177" s="7">
        <f>'No. policies'!AN177*LOOKUP(AN$1,'Inputs &amp; Outputs'!$A$9:$A$58,'Inputs &amp; Outputs'!$I$9:$I$58)</f>
        <v>28102213.72591126</v>
      </c>
      <c r="AN177" s="7">
        <f>'No. policies'!AO177*LOOKUP(AO$1,'Inputs &amp; Outputs'!$A$9:$A$58,'Inputs &amp; Outputs'!$I$9:$I$58)</f>
        <v>20116290.02801016</v>
      </c>
      <c r="AO177" s="7">
        <f>'No. policies'!AP177*LOOKUP(AP$1,'Inputs &amp; Outputs'!$A$9:$A$58,'Inputs &amp; Outputs'!$I$9:$I$58)</f>
        <v>15000192.601643555</v>
      </c>
      <c r="AP177" s="7">
        <f>'No. policies'!AQ177*LOOKUP(AQ$1,'Inputs &amp; Outputs'!$A$9:$A$58,'Inputs &amp; Outputs'!$I$9:$I$58)</f>
        <v>10080115.705023566</v>
      </c>
      <c r="AQ177" s="7">
        <f>'No. policies'!AR177*LOOKUP(AR$1,'Inputs &amp; Outputs'!$A$9:$A$58,'Inputs &amp; Outputs'!$I$9:$I$58)</f>
        <v>6937275.3953356622</v>
      </c>
      <c r="AR177" s="7">
        <f>'No. policies'!AS177*LOOKUP(AS$1,'Inputs &amp; Outputs'!$A$9:$A$58,'Inputs &amp; Outputs'!$I$9:$I$58)</f>
        <v>4707161.0726992982</v>
      </c>
      <c r="AS177" s="7">
        <f>'No. policies'!AT177*LOOKUP(AT$1,'Inputs &amp; Outputs'!$A$9:$A$58,'Inputs &amp; Outputs'!$I$9:$I$58)</f>
        <v>2668971.0461041653</v>
      </c>
      <c r="AT177" s="7">
        <f>'No. policies'!AU177*LOOKUP(AU$1,'Inputs &amp; Outputs'!$A$9:$A$58,'Inputs &amp; Outputs'!$I$9:$I$58)</f>
        <v>1708292.044805361</v>
      </c>
      <c r="AU177" s="7">
        <f>'No. policies'!AV177*LOOKUP(AV$1,'Inputs &amp; Outputs'!$A$9:$A$58,'Inputs &amp; Outputs'!$I$9:$I$58)</f>
        <v>1145617.5762174826</v>
      </c>
      <c r="AV177" s="7">
        <f>'No. policies'!AW177*LOOKUP(AW$1,'Inputs &amp; Outputs'!$A$9:$A$58,'Inputs &amp; Outputs'!$I$9:$I$58)</f>
        <v>516183.80390019773</v>
      </c>
      <c r="AW177" s="7">
        <f>'No. policies'!AX177*LOOKUP(AX$1,'Inputs &amp; Outputs'!$A$9:$A$58,'Inputs &amp; Outputs'!$I$9:$I$58)</f>
        <v>180833.56730769228</v>
      </c>
      <c r="AX177" s="7">
        <f>'No. policies'!AY177*LOOKUP(AY$1,'Inputs &amp; Outputs'!$A$9:$A$58,'Inputs &amp; Outputs'!$I$9:$I$58)</f>
        <v>150000</v>
      </c>
      <c r="AY177" s="7">
        <f>'No. policies'!AZ177*LOOKUP(AZ$1,'Inputs &amp; Outputs'!$A$9:$A$58,'Inputs &amp; Outputs'!$I$9:$I$58)</f>
        <v>0</v>
      </c>
      <c r="AZ177" s="7">
        <f>'No. policies'!BA177*LOOKUP(BA$1,'Inputs &amp; Outputs'!$A$9:$A$58,'Inputs &amp; Outputs'!$I$9:$I$58)</f>
        <v>0</v>
      </c>
      <c r="BA177" s="7">
        <f>'No. policies'!BB177*LOOKUP(BB$1,'Inputs &amp; Outputs'!$A$9:$A$58,'Inputs &amp; Outputs'!$I$9:$I$58)</f>
        <v>0</v>
      </c>
      <c r="BB177" s="7">
        <f>'No. policies'!BC177*LOOKUP(BC$1,'Inputs &amp; Outputs'!$A$9:$A$58,'Inputs &amp; Outputs'!$I$9:$I$58)</f>
        <v>0</v>
      </c>
      <c r="BC177" s="7">
        <f>'No. policies'!BD177*LOOKUP(BD$1,'Inputs &amp; Outputs'!$A$9:$A$58,'Inputs &amp; Outputs'!$I$9:$I$58)</f>
        <v>0</v>
      </c>
      <c r="BD177" s="7">
        <f>'No. policies'!BE177*LOOKUP(BE$1,'Inputs &amp; Outputs'!$A$9:$A$58,'Inputs &amp; Outputs'!$I$9:$I$58)</f>
        <v>0</v>
      </c>
      <c r="BE177" s="7">
        <f>'No. policies'!BF177*LOOKUP(BF$1,'Inputs &amp; Outputs'!$A$9:$A$58,'Inputs &amp; Outputs'!$I$9:$I$58)</f>
        <v>0</v>
      </c>
      <c r="BF177" s="7">
        <f>'No. policies'!BG177*LOOKUP(BG$1,'Inputs &amp; Outputs'!$A$9:$A$58,'Inputs &amp; Outputs'!$I$9:$I$58)</f>
        <v>0</v>
      </c>
      <c r="BG177" s="7">
        <f>'No. policies'!BH177*LOOKUP(BH$1,'Inputs &amp; Outputs'!$A$9:$A$58,'Inputs &amp; Outputs'!$I$9:$I$58)</f>
        <v>0</v>
      </c>
      <c r="BH177" s="7">
        <f>'No. policies'!BI177*LOOKUP(BI$1,'Inputs &amp; Outputs'!$A$9:$A$58,'Inputs &amp; Outputs'!$I$9:$I$58)</f>
        <v>0</v>
      </c>
      <c r="BI177" s="7">
        <f>'No. policies'!BJ177*LOOKUP(BJ$1,'Inputs &amp; Outputs'!$A$9:$A$58,'Inputs &amp; Outputs'!$I$9:$I$58)</f>
        <v>0</v>
      </c>
      <c r="BJ177" s="7">
        <f>'No. policies'!BK177*LOOKUP(BK$1,'Inputs &amp; Outputs'!$A$9:$A$58,'Inputs &amp; Outputs'!$I$9:$I$58)</f>
        <v>0</v>
      </c>
      <c r="BK177" s="7">
        <f>'No. policies'!BL177*LOOKUP(BL$1,'Inputs &amp; Outputs'!$A$9:$A$58,'Inputs &amp; Outputs'!$I$9:$I$58)</f>
        <v>0</v>
      </c>
      <c r="BL177" s="7">
        <f>'No. policies'!BM177*LOOKUP(BM$1,'Inputs &amp; Outputs'!$A$9:$A$58,'Inputs &amp; Outputs'!$I$9:$I$58)</f>
        <v>0</v>
      </c>
      <c r="BM177" s="7">
        <f>'No. policies'!BN177*LOOKUP(BN$1,'Inputs &amp; Outputs'!$A$9:$A$58,'Inputs &amp; Outputs'!$I$9:$I$58)</f>
        <v>0</v>
      </c>
      <c r="BN177" s="7">
        <f>'No. policies'!BO177*LOOKUP(BO$1,'Inputs &amp; Outputs'!$A$9:$A$58,'Inputs &amp; Outputs'!$I$9:$I$58)</f>
        <v>0</v>
      </c>
      <c r="BO177" s="7">
        <f>'No. policies'!BP177*LOOKUP(BP$1,'Inputs &amp; Outputs'!$A$9:$A$58,'Inputs &amp; Outputs'!$I$9:$I$58)</f>
        <v>0</v>
      </c>
      <c r="BP177" s="7">
        <f>'No. policies'!BQ177*LOOKUP(BQ$1,'Inputs &amp; Outputs'!$A$9:$A$58,'Inputs &amp; Outputs'!$I$9:$I$58)</f>
        <v>0</v>
      </c>
      <c r="BQ177" s="7">
        <f>'No. policies'!BR177*LOOKUP(BR$1,'Inputs &amp; Outputs'!$A$9:$A$58,'Inputs &amp; Outputs'!$I$9:$I$58)</f>
        <v>0</v>
      </c>
      <c r="BR177" s="7">
        <f>'No. policies'!BS177*LOOKUP(BS$1,'Inputs &amp; Outputs'!$A$9:$A$58,'Inputs &amp; Outputs'!$I$9:$I$58)</f>
        <v>0</v>
      </c>
      <c r="BS177" s="7">
        <f>'No. policies'!BT177*LOOKUP(BT$1,'Inputs &amp; Outputs'!$A$9:$A$58,'Inputs &amp; Outputs'!$I$9:$I$58)</f>
        <v>0</v>
      </c>
      <c r="BT177" s="7">
        <f>'No. policies'!BU177*LOOKUP(BU$1,'Inputs &amp; Outputs'!$A$9:$A$58,'Inputs &amp; Outputs'!$I$9:$I$58)</f>
        <v>0</v>
      </c>
    </row>
    <row r="178" spans="1:72" x14ac:dyDescent="0.25">
      <c r="A178" s="1">
        <v>177</v>
      </c>
      <c r="B178" s="7">
        <f>'No. policies'!C178*LOOKUP(C$1,'Inputs &amp; Outputs'!$A$9:$A$58,'Inputs &amp; Outputs'!$I$9:$I$58)</f>
        <v>1906942685.1922574</v>
      </c>
      <c r="C178" s="7">
        <f>'No. policies'!D178*LOOKUP(D$1,'Inputs &amp; Outputs'!$A$9:$A$58,'Inputs &amp; Outputs'!$I$9:$I$58)</f>
        <v>1861342091.8959706</v>
      </c>
      <c r="D178" s="7">
        <f>'No. policies'!E178*LOOKUP(E$1,'Inputs &amp; Outputs'!$A$9:$A$58,'Inputs &amp; Outputs'!$I$9:$I$58)</f>
        <v>1811587630.4473867</v>
      </c>
      <c r="E178" s="7">
        <f>'No. policies'!F178*LOOKUP(F$1,'Inputs &amp; Outputs'!$A$9:$A$58,'Inputs &amp; Outputs'!$I$9:$I$58)</f>
        <v>1757180302.0797749</v>
      </c>
      <c r="F178" s="7">
        <f>'No. policies'!G178*LOOKUP(G$1,'Inputs &amp; Outputs'!$A$9:$A$58,'Inputs &amp; Outputs'!$I$9:$I$58)</f>
        <v>1706104752.9601541</v>
      </c>
      <c r="G178" s="7">
        <f>'No. policies'!H178*LOOKUP(H$1,'Inputs &amp; Outputs'!$A$9:$A$58,'Inputs &amp; Outputs'!$I$9:$I$58)</f>
        <v>1655720212.921098</v>
      </c>
      <c r="H178" s="7">
        <f>'No. policies'!I178*LOOKUP(I$1,'Inputs &amp; Outputs'!$A$9:$A$58,'Inputs &amp; Outputs'!$I$9:$I$58)</f>
        <v>1602316719.5040095</v>
      </c>
      <c r="I178" s="7">
        <f>'No. policies'!J178*LOOKUP(J$1,'Inputs &amp; Outputs'!$A$9:$A$58,'Inputs &amp; Outputs'!$I$9:$I$58)</f>
        <v>1549359085.3565252</v>
      </c>
      <c r="J178" s="7">
        <f>'No. policies'!K178*LOOKUP(K$1,'Inputs &amp; Outputs'!$A$9:$A$58,'Inputs &amp; Outputs'!$I$9:$I$58)</f>
        <v>1492457467.3352582</v>
      </c>
      <c r="K178" s="7">
        <f>'No. policies'!L178*LOOKUP(L$1,'Inputs &amp; Outputs'!$A$9:$A$58,'Inputs &amp; Outputs'!$I$9:$I$58)</f>
        <v>1431400062.1459372</v>
      </c>
      <c r="L178" s="7">
        <f>'No. policies'!M178*LOOKUP(M$1,'Inputs &amp; Outputs'!$A$9:$A$58,'Inputs &amp; Outputs'!$I$9:$I$58)</f>
        <v>1371624232.4854279</v>
      </c>
      <c r="M178" s="7">
        <f>'No. policies'!N178*LOOKUP(N$1,'Inputs &amp; Outputs'!$A$9:$A$58,'Inputs &amp; Outputs'!$I$9:$I$58)</f>
        <v>1311117314.6295824</v>
      </c>
      <c r="N178" s="7">
        <f>'No. policies'!O178*LOOKUP(O$1,'Inputs &amp; Outputs'!$A$9:$A$58,'Inputs &amp; Outputs'!$I$9:$I$58)</f>
        <v>1246519151.2257013</v>
      </c>
      <c r="O178" s="7">
        <f>'No. policies'!P178*LOOKUP(P$1,'Inputs &amp; Outputs'!$A$9:$A$58,'Inputs &amp; Outputs'!$I$9:$I$58)</f>
        <v>1183633427.524374</v>
      </c>
      <c r="P178" s="7">
        <f>'No. policies'!Q178*LOOKUP(Q$1,'Inputs &amp; Outputs'!$A$9:$A$58,'Inputs &amp; Outputs'!$I$9:$I$58)</f>
        <v>1117890738.366699</v>
      </c>
      <c r="Q178" s="7">
        <f>'No. policies'!R178*LOOKUP(R$1,'Inputs &amp; Outputs'!$A$9:$A$58,'Inputs &amp; Outputs'!$I$9:$I$58)</f>
        <v>1053882673.6123595</v>
      </c>
      <c r="R178" s="7">
        <f>'No. policies'!S178*LOOKUP(S$1,'Inputs &amp; Outputs'!$A$9:$A$58,'Inputs &amp; Outputs'!$I$9:$I$58)</f>
        <v>990199613.25165308</v>
      </c>
      <c r="S178" s="7">
        <f>'No. policies'!T178*LOOKUP(T$1,'Inputs &amp; Outputs'!$A$9:$A$58,'Inputs &amp; Outputs'!$I$9:$I$58)</f>
        <v>924215102.46618497</v>
      </c>
      <c r="T178" s="7">
        <f>'No. policies'!U178*LOOKUP(U$1,'Inputs &amp; Outputs'!$A$9:$A$58,'Inputs &amp; Outputs'!$I$9:$I$58)</f>
        <v>860155982.17546332</v>
      </c>
      <c r="U178" s="7">
        <f>'No. policies'!V178*LOOKUP(V$1,'Inputs &amp; Outputs'!$A$9:$A$58,'Inputs &amp; Outputs'!$I$9:$I$58)</f>
        <v>793664267.63188136</v>
      </c>
      <c r="V178" s="7">
        <f>'No. policies'!W178*LOOKUP(W$1,'Inputs &amp; Outputs'!$A$9:$A$58,'Inputs &amp; Outputs'!$I$9:$I$58)</f>
        <v>730695993.3009156</v>
      </c>
      <c r="W178" s="7">
        <f>'No. policies'!X178*LOOKUP(X$1,'Inputs &amp; Outputs'!$A$9:$A$58,'Inputs &amp; Outputs'!$I$9:$I$58)</f>
        <v>667436875.86060119</v>
      </c>
      <c r="X178" s="7">
        <f>'No. policies'!Y178*LOOKUP(Y$1,'Inputs &amp; Outputs'!$A$9:$A$58,'Inputs &amp; Outputs'!$I$9:$I$58)</f>
        <v>600984403.21653414</v>
      </c>
      <c r="Y178" s="7">
        <f>'No. policies'!Z178*LOOKUP(Z$1,'Inputs &amp; Outputs'!$A$9:$A$58,'Inputs &amp; Outputs'!$I$9:$I$58)</f>
        <v>540883544.58677673</v>
      </c>
      <c r="Z178" s="7">
        <f>'No. policies'!AA178*LOOKUP(AA$1,'Inputs &amp; Outputs'!$A$9:$A$58,'Inputs &amp; Outputs'!$I$9:$I$58)</f>
        <v>481727126.02802724</v>
      </c>
      <c r="AA178" s="7">
        <f>'No. policies'!AB178*LOOKUP(AB$1,'Inputs &amp; Outputs'!$A$9:$A$58,'Inputs &amp; Outputs'!$I$9:$I$58)</f>
        <v>424297403.87599343</v>
      </c>
      <c r="AB178" s="7">
        <f>'No. policies'!AC178*LOOKUP(AC$1,'Inputs &amp; Outputs'!$A$9:$A$58,'Inputs &amp; Outputs'!$I$9:$I$58)</f>
        <v>370374843.70693451</v>
      </c>
      <c r="AC178" s="7">
        <f>'No. policies'!AD178*LOOKUP(AD$1,'Inputs &amp; Outputs'!$A$9:$A$58,'Inputs &amp; Outputs'!$I$9:$I$58)</f>
        <v>317317250.36523253</v>
      </c>
      <c r="AD178" s="7">
        <f>'No. policies'!AE178*LOOKUP(AE$1,'Inputs &amp; Outputs'!$A$9:$A$58,'Inputs &amp; Outputs'!$I$9:$I$58)</f>
        <v>268527473.36713421</v>
      </c>
      <c r="AE178" s="7">
        <f>'No. policies'!AF178*LOOKUP(AF$1,'Inputs &amp; Outputs'!$A$9:$A$58,'Inputs &amp; Outputs'!$I$9:$I$58)</f>
        <v>223466317.75134423</v>
      </c>
      <c r="AF178" s="7">
        <f>'No. policies'!AG178*LOOKUP(AG$1,'Inputs &amp; Outputs'!$A$9:$A$58,'Inputs &amp; Outputs'!$I$9:$I$58)</f>
        <v>182332036.1294902</v>
      </c>
      <c r="AG178" s="7">
        <f>'No. policies'!AH178*LOOKUP(AH$1,'Inputs &amp; Outputs'!$A$9:$A$58,'Inputs &amp; Outputs'!$I$9:$I$58)</f>
        <v>146145773.68655381</v>
      </c>
      <c r="AH178" s="7">
        <f>'No. policies'!AI178*LOOKUP(AI$1,'Inputs &amp; Outputs'!$A$9:$A$58,'Inputs &amp; Outputs'!$I$9:$I$58)</f>
        <v>114405852.91597502</v>
      </c>
      <c r="AI178" s="7">
        <f>'No. policies'!AJ178*LOOKUP(AJ$1,'Inputs &amp; Outputs'!$A$9:$A$58,'Inputs &amp; Outputs'!$I$9:$I$58)</f>
        <v>87840192.013275757</v>
      </c>
      <c r="AJ178" s="7">
        <f>'No. policies'!AK178*LOOKUP(AK$1,'Inputs &amp; Outputs'!$A$9:$A$58,'Inputs &amp; Outputs'!$I$9:$I$58)</f>
        <v>67314185.41310972</v>
      </c>
      <c r="AK178" s="7">
        <f>'No. policies'!AL178*LOOKUP(AL$1,'Inputs &amp; Outputs'!$A$9:$A$58,'Inputs &amp; Outputs'!$I$9:$I$58)</f>
        <v>51780708.009279154</v>
      </c>
      <c r="AL178" s="7">
        <f>'No. policies'!AM178*LOOKUP(AM$1,'Inputs &amp; Outputs'!$A$9:$A$58,'Inputs &amp; Outputs'!$I$9:$I$58)</f>
        <v>38461448.967338376</v>
      </c>
      <c r="AM178" s="7">
        <f>'No. policies'!AN178*LOOKUP(AN$1,'Inputs &amp; Outputs'!$A$9:$A$58,'Inputs &amp; Outputs'!$I$9:$I$58)</f>
        <v>27872338.7670081</v>
      </c>
      <c r="AN178" s="7">
        <f>'No. policies'!AO178*LOOKUP(AO$1,'Inputs &amp; Outputs'!$A$9:$A$58,'Inputs &amp; Outputs'!$I$9:$I$58)</f>
        <v>20116290.02801016</v>
      </c>
      <c r="AO178" s="7">
        <f>'No. policies'!AP178*LOOKUP(AP$1,'Inputs &amp; Outputs'!$A$9:$A$58,'Inputs &amp; Outputs'!$I$9:$I$58)</f>
        <v>13873898.276605472</v>
      </c>
      <c r="AP178" s="7">
        <f>'No. policies'!AQ178*LOOKUP(AQ$1,'Inputs &amp; Outputs'!$A$9:$A$58,'Inputs &amp; Outputs'!$I$9:$I$58)</f>
        <v>9211971.768705748</v>
      </c>
      <c r="AQ178" s="7">
        <f>'No. policies'!AR178*LOOKUP(AR$1,'Inputs &amp; Outputs'!$A$9:$A$58,'Inputs &amp; Outputs'!$I$9:$I$58)</f>
        <v>5486341.9793177461</v>
      </c>
      <c r="AR178" s="7">
        <f>'No. policies'!AS178*LOOKUP(AS$1,'Inputs &amp; Outputs'!$A$9:$A$58,'Inputs &amp; Outputs'!$I$9:$I$58)</f>
        <v>3562175.9469075766</v>
      </c>
      <c r="AS178" s="7">
        <f>'No. policies'!AT178*LOOKUP(AT$1,'Inputs &amp; Outputs'!$A$9:$A$58,'Inputs &amp; Outputs'!$I$9:$I$58)</f>
        <v>2629721.4718967513</v>
      </c>
      <c r="AT178" s="7">
        <f>'No. policies'!AU178*LOOKUP(AU$1,'Inputs &amp; Outputs'!$A$9:$A$58,'Inputs &amp; Outputs'!$I$9:$I$58)</f>
        <v>1530344.9568048026</v>
      </c>
      <c r="AU178" s="7">
        <f>'No. policies'!AV178*LOOKUP(AV$1,'Inputs &amp; Outputs'!$A$9:$A$58,'Inputs &amp; Outputs'!$I$9:$I$58)</f>
        <v>897916.47865694575</v>
      </c>
      <c r="AV178" s="7">
        <f>'No. policies'!AW178*LOOKUP(AW$1,'Inputs &amp; Outputs'!$A$9:$A$58,'Inputs &amp; Outputs'!$I$9:$I$58)</f>
        <v>540763.98503830237</v>
      </c>
      <c r="AW178" s="7">
        <f>'No. policies'!AX178*LOOKUP(AX$1,'Inputs &amp; Outputs'!$A$9:$A$58,'Inputs &amp; Outputs'!$I$9:$I$58)</f>
        <v>286319.81490384613</v>
      </c>
      <c r="AX178" s="7">
        <f>'No. policies'!AY178*LOOKUP(AY$1,'Inputs &amp; Outputs'!$A$9:$A$58,'Inputs &amp; Outputs'!$I$9:$I$58)</f>
        <v>225000</v>
      </c>
      <c r="AY178" s="7">
        <f>'No. policies'!AZ178*LOOKUP(AZ$1,'Inputs &amp; Outputs'!$A$9:$A$58,'Inputs &amp; Outputs'!$I$9:$I$58)</f>
        <v>0</v>
      </c>
      <c r="AZ178" s="7">
        <f>'No. policies'!BA178*LOOKUP(BA$1,'Inputs &amp; Outputs'!$A$9:$A$58,'Inputs &amp; Outputs'!$I$9:$I$58)</f>
        <v>0</v>
      </c>
      <c r="BA178" s="7">
        <f>'No. policies'!BB178*LOOKUP(BB$1,'Inputs &amp; Outputs'!$A$9:$A$58,'Inputs &amp; Outputs'!$I$9:$I$58)</f>
        <v>0</v>
      </c>
      <c r="BB178" s="7">
        <f>'No. policies'!BC178*LOOKUP(BC$1,'Inputs &amp; Outputs'!$A$9:$A$58,'Inputs &amp; Outputs'!$I$9:$I$58)</f>
        <v>0</v>
      </c>
      <c r="BC178" s="7">
        <f>'No. policies'!BD178*LOOKUP(BD$1,'Inputs &amp; Outputs'!$A$9:$A$58,'Inputs &amp; Outputs'!$I$9:$I$58)</f>
        <v>0</v>
      </c>
      <c r="BD178" s="7">
        <f>'No. policies'!BE178*LOOKUP(BE$1,'Inputs &amp; Outputs'!$A$9:$A$58,'Inputs &amp; Outputs'!$I$9:$I$58)</f>
        <v>0</v>
      </c>
      <c r="BE178" s="7">
        <f>'No. policies'!BF178*LOOKUP(BF$1,'Inputs &amp; Outputs'!$A$9:$A$58,'Inputs &amp; Outputs'!$I$9:$I$58)</f>
        <v>0</v>
      </c>
      <c r="BF178" s="7">
        <f>'No. policies'!BG178*LOOKUP(BG$1,'Inputs &amp; Outputs'!$A$9:$A$58,'Inputs &amp; Outputs'!$I$9:$I$58)</f>
        <v>0</v>
      </c>
      <c r="BG178" s="7">
        <f>'No. policies'!BH178*LOOKUP(BH$1,'Inputs &amp; Outputs'!$A$9:$A$58,'Inputs &amp; Outputs'!$I$9:$I$58)</f>
        <v>0</v>
      </c>
      <c r="BH178" s="7">
        <f>'No. policies'!BI178*LOOKUP(BI$1,'Inputs &amp; Outputs'!$A$9:$A$58,'Inputs &amp; Outputs'!$I$9:$I$58)</f>
        <v>0</v>
      </c>
      <c r="BI178" s="7">
        <f>'No. policies'!BJ178*LOOKUP(BJ$1,'Inputs &amp; Outputs'!$A$9:$A$58,'Inputs &amp; Outputs'!$I$9:$I$58)</f>
        <v>0</v>
      </c>
      <c r="BJ178" s="7">
        <f>'No. policies'!BK178*LOOKUP(BK$1,'Inputs &amp; Outputs'!$A$9:$A$58,'Inputs &amp; Outputs'!$I$9:$I$58)</f>
        <v>0</v>
      </c>
      <c r="BK178" s="7">
        <f>'No. policies'!BL178*LOOKUP(BL$1,'Inputs &amp; Outputs'!$A$9:$A$58,'Inputs &amp; Outputs'!$I$9:$I$58)</f>
        <v>0</v>
      </c>
      <c r="BL178" s="7">
        <f>'No. policies'!BM178*LOOKUP(BM$1,'Inputs &amp; Outputs'!$A$9:$A$58,'Inputs &amp; Outputs'!$I$9:$I$58)</f>
        <v>0</v>
      </c>
      <c r="BM178" s="7">
        <f>'No. policies'!BN178*LOOKUP(BN$1,'Inputs &amp; Outputs'!$A$9:$A$58,'Inputs &amp; Outputs'!$I$9:$I$58)</f>
        <v>0</v>
      </c>
      <c r="BN178" s="7">
        <f>'No. policies'!BO178*LOOKUP(BO$1,'Inputs &amp; Outputs'!$A$9:$A$58,'Inputs &amp; Outputs'!$I$9:$I$58)</f>
        <v>0</v>
      </c>
      <c r="BO178" s="7">
        <f>'No. policies'!BP178*LOOKUP(BP$1,'Inputs &amp; Outputs'!$A$9:$A$58,'Inputs &amp; Outputs'!$I$9:$I$58)</f>
        <v>0</v>
      </c>
      <c r="BP178" s="7">
        <f>'No. policies'!BQ178*LOOKUP(BQ$1,'Inputs &amp; Outputs'!$A$9:$A$58,'Inputs &amp; Outputs'!$I$9:$I$58)</f>
        <v>0</v>
      </c>
      <c r="BQ178" s="7">
        <f>'No. policies'!BR178*LOOKUP(BR$1,'Inputs &amp; Outputs'!$A$9:$A$58,'Inputs &amp; Outputs'!$I$9:$I$58)</f>
        <v>0</v>
      </c>
      <c r="BR178" s="7">
        <f>'No. policies'!BS178*LOOKUP(BS$1,'Inputs &amp; Outputs'!$A$9:$A$58,'Inputs &amp; Outputs'!$I$9:$I$58)</f>
        <v>0</v>
      </c>
      <c r="BS178" s="7">
        <f>'No. policies'!BT178*LOOKUP(BT$1,'Inputs &amp; Outputs'!$A$9:$A$58,'Inputs &amp; Outputs'!$I$9:$I$58)</f>
        <v>0</v>
      </c>
      <c r="BT178" s="7">
        <f>'No. policies'!BU178*LOOKUP(BU$1,'Inputs &amp; Outputs'!$A$9:$A$58,'Inputs &amp; Outputs'!$I$9:$I$58)</f>
        <v>0</v>
      </c>
    </row>
    <row r="179" spans="1:72" x14ac:dyDescent="0.25">
      <c r="A179" s="1">
        <v>178</v>
      </c>
      <c r="B179" s="7">
        <f>'No. policies'!C179*LOOKUP(C$1,'Inputs &amp; Outputs'!$A$9:$A$58,'Inputs &amp; Outputs'!$I$9:$I$58)</f>
        <v>1909240667.9420371</v>
      </c>
      <c r="C179" s="7">
        <f>'No. policies'!D179*LOOKUP(D$1,'Inputs &amp; Outputs'!$A$9:$A$58,'Inputs &amp; Outputs'!$I$9:$I$58)</f>
        <v>1860217413.894825</v>
      </c>
      <c r="D179" s="7">
        <f>'No. policies'!E179*LOOKUP(E$1,'Inputs &amp; Outputs'!$A$9:$A$58,'Inputs &amp; Outputs'!$I$9:$I$58)</f>
        <v>1813787048.8574808</v>
      </c>
      <c r="E179" s="7">
        <f>'No. policies'!F179*LOOKUP(F$1,'Inputs &amp; Outputs'!$A$9:$A$58,'Inputs &amp; Outputs'!$I$9:$I$58)</f>
        <v>1763624728.6155198</v>
      </c>
      <c r="F179" s="7">
        <f>'No. policies'!G179*LOOKUP(G$1,'Inputs &amp; Outputs'!$A$9:$A$58,'Inputs &amp; Outputs'!$I$9:$I$58)</f>
        <v>1713439082.5020502</v>
      </c>
      <c r="G179" s="7">
        <f>'No. policies'!H179*LOOKUP(H$1,'Inputs &amp; Outputs'!$A$9:$A$58,'Inputs &amp; Outputs'!$I$9:$I$58)</f>
        <v>1659803370.0429749</v>
      </c>
      <c r="H179" s="7">
        <f>'No. policies'!I179*LOOKUP(I$1,'Inputs &amp; Outputs'!$A$9:$A$58,'Inputs &amp; Outputs'!$I$9:$I$58)</f>
        <v>1601654605.1571071</v>
      </c>
      <c r="I179" s="7">
        <f>'No. policies'!J179*LOOKUP(J$1,'Inputs &amp; Outputs'!$A$9:$A$58,'Inputs &amp; Outputs'!$I$9:$I$58)</f>
        <v>1543891137.5776045</v>
      </c>
      <c r="J179" s="7">
        <f>'No. policies'!K179*LOOKUP(K$1,'Inputs &amp; Outputs'!$A$9:$A$58,'Inputs &amp; Outputs'!$I$9:$I$58)</f>
        <v>1486528825.9220512</v>
      </c>
      <c r="K179" s="7">
        <f>'No. policies'!L179*LOOKUP(L$1,'Inputs &amp; Outputs'!$A$9:$A$58,'Inputs &amp; Outputs'!$I$9:$I$58)</f>
        <v>1429586633.0131509</v>
      </c>
      <c r="L179" s="7">
        <f>'No. policies'!M179*LOOKUP(M$1,'Inputs &amp; Outputs'!$A$9:$A$58,'Inputs &amp; Outputs'!$I$9:$I$58)</f>
        <v>1368993800.3327816</v>
      </c>
      <c r="M179" s="7">
        <f>'No. policies'!N179*LOOKUP(N$1,'Inputs &amp; Outputs'!$A$9:$A$58,'Inputs &amp; Outputs'!$I$9:$I$58)</f>
        <v>1308295887.2256024</v>
      </c>
      <c r="N179" s="7">
        <f>'No. policies'!O179*LOOKUP(O$1,'Inputs &amp; Outputs'!$A$9:$A$58,'Inputs &amp; Outputs'!$I$9:$I$58)</f>
        <v>1245159806.4588249</v>
      </c>
      <c r="O179" s="7">
        <f>'No. policies'!P179*LOOKUP(P$1,'Inputs &amp; Outputs'!$A$9:$A$58,'Inputs &amp; Outputs'!$I$9:$I$58)</f>
        <v>1181803201.3276277</v>
      </c>
      <c r="P179" s="7">
        <f>'No. policies'!Q179*LOOKUP(Q$1,'Inputs &amp; Outputs'!$A$9:$A$58,'Inputs &amp; Outputs'!$I$9:$I$58)</f>
        <v>1115883302.6973536</v>
      </c>
      <c r="Q179" s="7">
        <f>'No. policies'!R179*LOOKUP(R$1,'Inputs &amp; Outputs'!$A$9:$A$58,'Inputs &amp; Outputs'!$I$9:$I$58)</f>
        <v>1050518707.0299215</v>
      </c>
      <c r="R179" s="7">
        <f>'No. policies'!S179*LOOKUP(S$1,'Inputs &amp; Outputs'!$A$9:$A$58,'Inputs &amp; Outputs'!$I$9:$I$58)</f>
        <v>983313663.22904074</v>
      </c>
      <c r="S179" s="7">
        <f>'No. policies'!T179*LOOKUP(T$1,'Inputs &amp; Outputs'!$A$9:$A$58,'Inputs &amp; Outputs'!$I$9:$I$58)</f>
        <v>916123299.6286912</v>
      </c>
      <c r="T179" s="7">
        <f>'No. policies'!U179*LOOKUP(U$1,'Inputs &amp; Outputs'!$A$9:$A$58,'Inputs &amp; Outputs'!$I$9:$I$58)</f>
        <v>849141663.00288546</v>
      </c>
      <c r="U179" s="7">
        <f>'No. policies'!V179*LOOKUP(V$1,'Inputs &amp; Outputs'!$A$9:$A$58,'Inputs &amp; Outputs'!$I$9:$I$58)</f>
        <v>781257109.10562611</v>
      </c>
      <c r="V179" s="7">
        <f>'No. policies'!W179*LOOKUP(W$1,'Inputs &amp; Outputs'!$A$9:$A$58,'Inputs &amp; Outputs'!$I$9:$I$58)</f>
        <v>716364971.52705657</v>
      </c>
      <c r="W179" s="7">
        <f>'No. policies'!X179*LOOKUP(X$1,'Inputs &amp; Outputs'!$A$9:$A$58,'Inputs &amp; Outputs'!$I$9:$I$58)</f>
        <v>650071238.35463548</v>
      </c>
      <c r="X179" s="7">
        <f>'No. policies'!Y179*LOOKUP(Y$1,'Inputs &amp; Outputs'!$A$9:$A$58,'Inputs &amp; Outputs'!$I$9:$I$58)</f>
        <v>588288710.74803674</v>
      </c>
      <c r="Y179" s="7">
        <f>'No. policies'!Z179*LOOKUP(Z$1,'Inputs &amp; Outputs'!$A$9:$A$58,'Inputs &amp; Outputs'!$I$9:$I$58)</f>
        <v>525270730.06740987</v>
      </c>
      <c r="Z179" s="7">
        <f>'No. policies'!AA179*LOOKUP(AA$1,'Inputs &amp; Outputs'!$A$9:$A$58,'Inputs &amp; Outputs'!$I$9:$I$58)</f>
        <v>464522585.8127405</v>
      </c>
      <c r="AA179" s="7">
        <f>'No. policies'!AB179*LOOKUP(AB$1,'Inputs &amp; Outputs'!$A$9:$A$58,'Inputs &amp; Outputs'!$I$9:$I$58)</f>
        <v>408242907.51311797</v>
      </c>
      <c r="AB179" s="7">
        <f>'No. policies'!AC179*LOOKUP(AC$1,'Inputs &amp; Outputs'!$A$9:$A$58,'Inputs &amp; Outputs'!$I$9:$I$58)</f>
        <v>354293439.36687768</v>
      </c>
      <c r="AC179" s="7">
        <f>'No. policies'!AD179*LOOKUP(AD$1,'Inputs &amp; Outputs'!$A$9:$A$58,'Inputs &amp; Outputs'!$I$9:$I$58)</f>
        <v>305755083.34787589</v>
      </c>
      <c r="AD179" s="7">
        <f>'No. policies'!AE179*LOOKUP(AE$1,'Inputs &amp; Outputs'!$A$9:$A$58,'Inputs &amp; Outputs'!$I$9:$I$58)</f>
        <v>254217571.67780769</v>
      </c>
      <c r="AE179" s="7">
        <f>'No. policies'!AF179*LOOKUP(AF$1,'Inputs &amp; Outputs'!$A$9:$A$58,'Inputs &amp; Outputs'!$I$9:$I$58)</f>
        <v>211604407.94717932</v>
      </c>
      <c r="AF179" s="7">
        <f>'No. policies'!AG179*LOOKUP(AG$1,'Inputs &amp; Outputs'!$A$9:$A$58,'Inputs &amp; Outputs'!$I$9:$I$58)</f>
        <v>174505827.11831126</v>
      </c>
      <c r="AG179" s="7">
        <f>'No. policies'!AH179*LOOKUP(AH$1,'Inputs &amp; Outputs'!$A$9:$A$58,'Inputs &amp; Outputs'!$I$9:$I$58)</f>
        <v>140617801.15940285</v>
      </c>
      <c r="AH179" s="7">
        <f>'No. policies'!AI179*LOOKUP(AI$1,'Inputs &amp; Outputs'!$A$9:$A$58,'Inputs &amp; Outputs'!$I$9:$I$58)</f>
        <v>112161028.89239597</v>
      </c>
      <c r="AI179" s="7">
        <f>'No. policies'!AJ179*LOOKUP(AJ$1,'Inputs &amp; Outputs'!$A$9:$A$58,'Inputs &amp; Outputs'!$I$9:$I$58)</f>
        <v>86796250.851827651</v>
      </c>
      <c r="AJ179" s="7">
        <f>'No. policies'!AK179*LOOKUP(AK$1,'Inputs &amp; Outputs'!$A$9:$A$58,'Inputs &amp; Outputs'!$I$9:$I$58)</f>
        <v>67314185.41310972</v>
      </c>
      <c r="AK179" s="7">
        <f>'No. policies'!AL179*LOOKUP(AL$1,'Inputs &amp; Outputs'!$A$9:$A$58,'Inputs &amp; Outputs'!$I$9:$I$58)</f>
        <v>50024327.209969431</v>
      </c>
      <c r="AL179" s="7">
        <f>'No. policies'!AM179*LOOKUP(AM$1,'Inputs &amp; Outputs'!$A$9:$A$58,'Inputs &amp; Outputs'!$I$9:$I$58)</f>
        <v>37850949.777380623</v>
      </c>
      <c r="AM179" s="7">
        <f>'No. policies'!AN179*LOOKUP(AN$1,'Inputs &amp; Outputs'!$A$9:$A$58,'Inputs &amp; Outputs'!$I$9:$I$58)</f>
        <v>27757401.287556522</v>
      </c>
      <c r="AN179" s="7">
        <f>'No. policies'!AO179*LOOKUP(AO$1,'Inputs &amp; Outputs'!$A$9:$A$58,'Inputs &amp; Outputs'!$I$9:$I$58)</f>
        <v>20224733.640020996</v>
      </c>
      <c r="AO179" s="7">
        <f>'No. policies'!AP179*LOOKUP(AP$1,'Inputs &amp; Outputs'!$A$9:$A$58,'Inputs &amp; Outputs'!$I$9:$I$58)</f>
        <v>13208360.72090115</v>
      </c>
      <c r="AP179" s="7">
        <f>'No. policies'!AQ179*LOOKUP(AQ$1,'Inputs &amp; Outputs'!$A$9:$A$58,'Inputs &amp; Outputs'!$I$9:$I$58)</f>
        <v>9163741.5500214249</v>
      </c>
      <c r="AQ179" s="7">
        <f>'No. policies'!AR179*LOOKUP(AR$1,'Inputs &amp; Outputs'!$A$9:$A$58,'Inputs &amp; Outputs'!$I$9:$I$58)</f>
        <v>6121125.3488255842</v>
      </c>
      <c r="AR179" s="7">
        <f>'No. policies'!AS179*LOOKUP(AS$1,'Inputs &amp; Outputs'!$A$9:$A$58,'Inputs &amp; Outputs'!$I$9:$I$58)</f>
        <v>3731803.3729507946</v>
      </c>
      <c r="AS179" s="7">
        <f>'No. policies'!AT179*LOOKUP(AT$1,'Inputs &amp; Outputs'!$A$9:$A$58,'Inputs &amp; Outputs'!$I$9:$I$58)</f>
        <v>2825969.342933822</v>
      </c>
      <c r="AT179" s="7">
        <f>'No. policies'!AU179*LOOKUP(AU$1,'Inputs &amp; Outputs'!$A$9:$A$58,'Inputs &amp; Outputs'!$I$9:$I$58)</f>
        <v>1565934.3744049142</v>
      </c>
      <c r="AU179" s="7">
        <f>'No. policies'!AV179*LOOKUP(AV$1,'Inputs &amp; Outputs'!$A$9:$A$58,'Inputs &amp; Outputs'!$I$9:$I$58)</f>
        <v>835991.2042668116</v>
      </c>
      <c r="AV179" s="7">
        <f>'No. policies'!AW179*LOOKUP(AW$1,'Inputs &amp; Outputs'!$A$9:$A$58,'Inputs &amp; Outputs'!$I$9:$I$58)</f>
        <v>467023.44162398844</v>
      </c>
      <c r="AW179" s="7">
        <f>'No. policies'!AX179*LOOKUP(AX$1,'Inputs &amp; Outputs'!$A$9:$A$58,'Inputs &amp; Outputs'!$I$9:$I$58)</f>
        <v>165764.1033653846</v>
      </c>
      <c r="AX179" s="7">
        <f>'No. policies'!AY179*LOOKUP(AY$1,'Inputs &amp; Outputs'!$A$9:$A$58,'Inputs &amp; Outputs'!$I$9:$I$58)</f>
        <v>225000</v>
      </c>
      <c r="AY179" s="7">
        <f>'No. policies'!AZ179*LOOKUP(AZ$1,'Inputs &amp; Outputs'!$A$9:$A$58,'Inputs &amp; Outputs'!$I$9:$I$58)</f>
        <v>0</v>
      </c>
      <c r="AZ179" s="7">
        <f>'No. policies'!BA179*LOOKUP(BA$1,'Inputs &amp; Outputs'!$A$9:$A$58,'Inputs &amp; Outputs'!$I$9:$I$58)</f>
        <v>0</v>
      </c>
      <c r="BA179" s="7">
        <f>'No. policies'!BB179*LOOKUP(BB$1,'Inputs &amp; Outputs'!$A$9:$A$58,'Inputs &amp; Outputs'!$I$9:$I$58)</f>
        <v>0</v>
      </c>
      <c r="BB179" s="7">
        <f>'No. policies'!BC179*LOOKUP(BC$1,'Inputs &amp; Outputs'!$A$9:$A$58,'Inputs &amp; Outputs'!$I$9:$I$58)</f>
        <v>0</v>
      </c>
      <c r="BC179" s="7">
        <f>'No. policies'!BD179*LOOKUP(BD$1,'Inputs &amp; Outputs'!$A$9:$A$58,'Inputs &amp; Outputs'!$I$9:$I$58)</f>
        <v>0</v>
      </c>
      <c r="BD179" s="7">
        <f>'No. policies'!BE179*LOOKUP(BE$1,'Inputs &amp; Outputs'!$A$9:$A$58,'Inputs &amp; Outputs'!$I$9:$I$58)</f>
        <v>0</v>
      </c>
      <c r="BE179" s="7">
        <f>'No. policies'!BF179*LOOKUP(BF$1,'Inputs &amp; Outputs'!$A$9:$A$58,'Inputs &amp; Outputs'!$I$9:$I$58)</f>
        <v>0</v>
      </c>
      <c r="BF179" s="7">
        <f>'No. policies'!BG179*LOOKUP(BG$1,'Inputs &amp; Outputs'!$A$9:$A$58,'Inputs &amp; Outputs'!$I$9:$I$58)</f>
        <v>0</v>
      </c>
      <c r="BG179" s="7">
        <f>'No. policies'!BH179*LOOKUP(BH$1,'Inputs &amp; Outputs'!$A$9:$A$58,'Inputs &amp; Outputs'!$I$9:$I$58)</f>
        <v>0</v>
      </c>
      <c r="BH179" s="7">
        <f>'No. policies'!BI179*LOOKUP(BI$1,'Inputs &amp; Outputs'!$A$9:$A$58,'Inputs &amp; Outputs'!$I$9:$I$58)</f>
        <v>0</v>
      </c>
      <c r="BI179" s="7">
        <f>'No. policies'!BJ179*LOOKUP(BJ$1,'Inputs &amp; Outputs'!$A$9:$A$58,'Inputs &amp; Outputs'!$I$9:$I$58)</f>
        <v>0</v>
      </c>
      <c r="BJ179" s="7">
        <f>'No. policies'!BK179*LOOKUP(BK$1,'Inputs &amp; Outputs'!$A$9:$A$58,'Inputs &amp; Outputs'!$I$9:$I$58)</f>
        <v>0</v>
      </c>
      <c r="BK179" s="7">
        <f>'No. policies'!BL179*LOOKUP(BL$1,'Inputs &amp; Outputs'!$A$9:$A$58,'Inputs &amp; Outputs'!$I$9:$I$58)</f>
        <v>0</v>
      </c>
      <c r="BL179" s="7">
        <f>'No. policies'!BM179*LOOKUP(BM$1,'Inputs &amp; Outputs'!$A$9:$A$58,'Inputs &amp; Outputs'!$I$9:$I$58)</f>
        <v>0</v>
      </c>
      <c r="BM179" s="7">
        <f>'No. policies'!BN179*LOOKUP(BN$1,'Inputs &amp; Outputs'!$A$9:$A$58,'Inputs &amp; Outputs'!$I$9:$I$58)</f>
        <v>0</v>
      </c>
      <c r="BN179" s="7">
        <f>'No. policies'!BO179*LOOKUP(BO$1,'Inputs &amp; Outputs'!$A$9:$A$58,'Inputs &amp; Outputs'!$I$9:$I$58)</f>
        <v>0</v>
      </c>
      <c r="BO179" s="7">
        <f>'No. policies'!BP179*LOOKUP(BP$1,'Inputs &amp; Outputs'!$A$9:$A$58,'Inputs &amp; Outputs'!$I$9:$I$58)</f>
        <v>0</v>
      </c>
      <c r="BP179" s="7">
        <f>'No. policies'!BQ179*LOOKUP(BQ$1,'Inputs &amp; Outputs'!$A$9:$A$58,'Inputs &amp; Outputs'!$I$9:$I$58)</f>
        <v>0</v>
      </c>
      <c r="BQ179" s="7">
        <f>'No. policies'!BR179*LOOKUP(BR$1,'Inputs &amp; Outputs'!$A$9:$A$58,'Inputs &amp; Outputs'!$I$9:$I$58)</f>
        <v>0</v>
      </c>
      <c r="BR179" s="7">
        <f>'No. policies'!BS179*LOOKUP(BS$1,'Inputs &amp; Outputs'!$A$9:$A$58,'Inputs &amp; Outputs'!$I$9:$I$58)</f>
        <v>0</v>
      </c>
      <c r="BS179" s="7">
        <f>'No. policies'!BT179*LOOKUP(BT$1,'Inputs &amp; Outputs'!$A$9:$A$58,'Inputs &amp; Outputs'!$I$9:$I$58)</f>
        <v>0</v>
      </c>
      <c r="BT179" s="7">
        <f>'No. policies'!BU179*LOOKUP(BU$1,'Inputs &amp; Outputs'!$A$9:$A$58,'Inputs &amp; Outputs'!$I$9:$I$58)</f>
        <v>0</v>
      </c>
    </row>
    <row r="180" spans="1:72" x14ac:dyDescent="0.25">
      <c r="A180" s="1">
        <v>179</v>
      </c>
      <c r="B180" s="7">
        <f>'No. policies'!C180*LOOKUP(C$1,'Inputs &amp; Outputs'!$A$9:$A$58,'Inputs &amp; Outputs'!$I$9:$I$58)</f>
        <v>1910006662.1919639</v>
      </c>
      <c r="C180" s="7">
        <f>'No. policies'!D180*LOOKUP(D$1,'Inputs &amp; Outputs'!$A$9:$A$58,'Inputs &amp; Outputs'!$I$9:$I$58)</f>
        <v>1865840803.900553</v>
      </c>
      <c r="D180" s="7">
        <f>'No. policies'!E180*LOOKUP(E$1,'Inputs &amp; Outputs'!$A$9:$A$58,'Inputs &amp; Outputs'!$I$9:$I$58)</f>
        <v>1817452746.2076373</v>
      </c>
      <c r="E180" s="7">
        <f>'No. policies'!F180*LOOKUP(F$1,'Inputs &amp; Outputs'!$A$9:$A$58,'Inputs &amp; Outputs'!$I$9:$I$58)</f>
        <v>1765056823.4012408</v>
      </c>
      <c r="F180" s="7">
        <f>'No. policies'!G180*LOOKUP(G$1,'Inputs &amp; Outputs'!$A$9:$A$58,'Inputs &amp; Outputs'!$I$9:$I$58)</f>
        <v>1713788336.2897596</v>
      </c>
      <c r="G180" s="7">
        <f>'No. policies'!H180*LOOKUP(H$1,'Inputs &amp; Outputs'!$A$9:$A$58,'Inputs &amp; Outputs'!$I$9:$I$58)</f>
        <v>1659463106.9494853</v>
      </c>
      <c r="H180" s="7">
        <f>'No. policies'!I180*LOOKUP(I$1,'Inputs &amp; Outputs'!$A$9:$A$58,'Inputs &amp; Outputs'!$I$9:$I$58)</f>
        <v>1605958348.4119732</v>
      </c>
      <c r="I180" s="7">
        <f>'No. policies'!J180*LOOKUP(J$1,'Inputs &amp; Outputs'!$A$9:$A$58,'Inputs &amp; Outputs'!$I$9:$I$58)</f>
        <v>1552253881.2394831</v>
      </c>
      <c r="J180" s="7">
        <f>'No. policies'!K180*LOOKUP(K$1,'Inputs &amp; Outputs'!$A$9:$A$58,'Inputs &amp; Outputs'!$I$9:$I$58)</f>
        <v>1495265771.1625669</v>
      </c>
      <c r="K180" s="7">
        <f>'No. policies'!L180*LOOKUP(L$1,'Inputs &amp; Outputs'!$A$9:$A$58,'Inputs &amp; Outputs'!$I$9:$I$58)</f>
        <v>1437142587.7330935</v>
      </c>
      <c r="L180" s="7">
        <f>'No. policies'!M180*LOOKUP(M$1,'Inputs &amp; Outputs'!$A$9:$A$58,'Inputs &amp; Outputs'!$I$9:$I$58)</f>
        <v>1378930988.4650006</v>
      </c>
      <c r="M180" s="7">
        <f>'No. policies'!N180*LOOKUP(N$1,'Inputs &amp; Outputs'!$A$9:$A$58,'Inputs &amp; Outputs'!$I$9:$I$58)</f>
        <v>1316195883.9567468</v>
      </c>
      <c r="N180" s="7">
        <f>'No. policies'!O180*LOOKUP(O$1,'Inputs &amp; Outputs'!$A$9:$A$58,'Inputs &amp; Outputs'!$I$9:$I$58)</f>
        <v>1254947088.7803352</v>
      </c>
      <c r="O180" s="7">
        <f>'No. policies'!P180*LOOKUP(P$1,'Inputs &amp; Outputs'!$A$9:$A$58,'Inputs &amp; Outputs'!$I$9:$I$58)</f>
        <v>1191477254.0818582</v>
      </c>
      <c r="P180" s="7">
        <f>'No. policies'!Q180*LOOKUP(Q$1,'Inputs &amp; Outputs'!$A$9:$A$58,'Inputs &amp; Outputs'!$I$9:$I$58)</f>
        <v>1125920481.0440805</v>
      </c>
      <c r="Q180" s="7">
        <f>'No. policies'!R180*LOOKUP(R$1,'Inputs &amp; Outputs'!$A$9:$A$58,'Inputs &amp; Outputs'!$I$9:$I$58)</f>
        <v>1057246640.1947975</v>
      </c>
      <c r="R180" s="7">
        <f>'No. policies'!S180*LOOKUP(S$1,'Inputs &amp; Outputs'!$A$9:$A$58,'Inputs &amp; Outputs'!$I$9:$I$58)</f>
        <v>993642588.26295924</v>
      </c>
      <c r="S180" s="7">
        <f>'No. policies'!T180*LOOKUP(T$1,'Inputs &amp; Outputs'!$A$9:$A$58,'Inputs &amp; Outputs'!$I$9:$I$58)</f>
        <v>927932957.82395232</v>
      </c>
      <c r="T180" s="7">
        <f>'No. policies'!U180*LOOKUP(U$1,'Inputs &amp; Outputs'!$A$9:$A$58,'Inputs &amp; Outputs'!$I$9:$I$58)</f>
        <v>858909078.11819041</v>
      </c>
      <c r="U180" s="7">
        <f>'No. policies'!V180*LOOKUP(V$1,'Inputs &amp; Outputs'!$A$9:$A$58,'Inputs &amp; Outputs'!$I$9:$I$58)</f>
        <v>795633657.87414408</v>
      </c>
      <c r="V180" s="7">
        <f>'No. policies'!W180*LOOKUP(W$1,'Inputs &amp; Outputs'!$A$9:$A$58,'Inputs &amp; Outputs'!$I$9:$I$58)</f>
        <v>732184930.62806976</v>
      </c>
      <c r="W180" s="7">
        <f>'No. policies'!X180*LOOKUP(X$1,'Inputs &amp; Outputs'!$A$9:$A$58,'Inputs &amp; Outputs'!$I$9:$I$58)</f>
        <v>665331950.10230231</v>
      </c>
      <c r="X180" s="7">
        <f>'No. policies'!Y180*LOOKUP(Y$1,'Inputs &amp; Outputs'!$A$9:$A$58,'Inputs &amp; Outputs'!$I$9:$I$58)</f>
        <v>599170732.8638916</v>
      </c>
      <c r="Y180" s="7">
        <f>'No. policies'!Z180*LOOKUP(Z$1,'Inputs &amp; Outputs'!$A$9:$A$58,'Inputs &amp; Outputs'!$I$9:$I$58)</f>
        <v>537946480.46927202</v>
      </c>
      <c r="Z180" s="7">
        <f>'No. policies'!AA180*LOOKUP(AA$1,'Inputs &amp; Outputs'!$A$9:$A$58,'Inputs &amp; Outputs'!$I$9:$I$58)</f>
        <v>472618840.03169894</v>
      </c>
      <c r="AA180" s="7">
        <f>'No. policies'!AB180*LOOKUP(AB$1,'Inputs &amp; Outputs'!$A$9:$A$58,'Inputs &amp; Outputs'!$I$9:$I$58)</f>
        <v>415258317.68849212</v>
      </c>
      <c r="AB180" s="7">
        <f>'No. policies'!AC180*LOOKUP(AC$1,'Inputs &amp; Outputs'!$A$9:$A$58,'Inputs &amp; Outputs'!$I$9:$I$58)</f>
        <v>358439426.4232986</v>
      </c>
      <c r="AC180" s="7">
        <f>'No. policies'!AD180*LOOKUP(AD$1,'Inputs &amp; Outputs'!$A$9:$A$58,'Inputs &amp; Outputs'!$I$9:$I$58)</f>
        <v>307623716.40118605</v>
      </c>
      <c r="AD180" s="7">
        <f>'No. policies'!AE180*LOOKUP(AE$1,'Inputs &amp; Outputs'!$A$9:$A$58,'Inputs &amp; Outputs'!$I$9:$I$58)</f>
        <v>260938889.13794589</v>
      </c>
      <c r="AE180" s="7">
        <f>'No. policies'!AF180*LOOKUP(AF$1,'Inputs &amp; Outputs'!$A$9:$A$58,'Inputs &amp; Outputs'!$I$9:$I$58)</f>
        <v>215926968.29954451</v>
      </c>
      <c r="AF180" s="7">
        <f>'No. policies'!AG180*LOOKUP(AG$1,'Inputs &amp; Outputs'!$A$9:$A$58,'Inputs &amp; Outputs'!$I$9:$I$58)</f>
        <v>176835055.99068594</v>
      </c>
      <c r="AG180" s="7">
        <f>'No. policies'!AH180*LOOKUP(AH$1,'Inputs &amp; Outputs'!$A$9:$A$58,'Inputs &amp; Outputs'!$I$9:$I$58)</f>
        <v>143813660.27666199</v>
      </c>
      <c r="AH180" s="7">
        <f>'No. policies'!AI180*LOOKUP(AI$1,'Inputs &amp; Outputs'!$A$9:$A$58,'Inputs &amp; Outputs'!$I$9:$I$58)</f>
        <v>114245508.34286223</v>
      </c>
      <c r="AI180" s="7">
        <f>'No. policies'!AJ180*LOOKUP(AJ$1,'Inputs &amp; Outputs'!$A$9:$A$58,'Inputs &amp; Outputs'!$I$9:$I$58)</f>
        <v>90822881.045984611</v>
      </c>
      <c r="AJ180" s="7">
        <f>'No. policies'!AK180*LOOKUP(AK$1,'Inputs &amp; Outputs'!$A$9:$A$58,'Inputs &amp; Outputs'!$I$9:$I$58)</f>
        <v>70026223.875001535</v>
      </c>
      <c r="AK180" s="7">
        <f>'No. policies'!AL180*LOOKUP(AL$1,'Inputs &amp; Outputs'!$A$9:$A$58,'Inputs &amp; Outputs'!$I$9:$I$58)</f>
        <v>53667191.090019219</v>
      </c>
      <c r="AL180" s="7">
        <f>'No. policies'!AM180*LOOKUP(AM$1,'Inputs &amp; Outputs'!$A$9:$A$58,'Inputs &amp; Outputs'!$I$9:$I$58)</f>
        <v>39804547.185245432</v>
      </c>
      <c r="AM180" s="7">
        <f>'No. policies'!AN180*LOOKUP(AN$1,'Inputs &amp; Outputs'!$A$9:$A$58,'Inputs &amp; Outputs'!$I$9:$I$58)</f>
        <v>28389557.424540211</v>
      </c>
      <c r="AN180" s="7">
        <f>'No. policies'!AO180*LOOKUP(AO$1,'Inputs &amp; Outputs'!$A$9:$A$58,'Inputs &amp; Outputs'!$I$9:$I$58)</f>
        <v>20604286.282058924</v>
      </c>
      <c r="AO180" s="7">
        <f>'No. policies'!AP180*LOOKUP(AP$1,'Inputs &amp; Outputs'!$A$9:$A$58,'Inputs &amp; Outputs'!$I$9:$I$58)</f>
        <v>15000192.601643555</v>
      </c>
      <c r="AP180" s="7">
        <f>'No. policies'!AQ180*LOOKUP(AQ$1,'Inputs &amp; Outputs'!$A$9:$A$58,'Inputs &amp; Outputs'!$I$9:$I$58)</f>
        <v>9597813.5181803331</v>
      </c>
      <c r="AQ180" s="7">
        <f>'No. policies'!AR180*LOOKUP(AR$1,'Inputs &amp; Outputs'!$A$9:$A$58,'Inputs &amp; Outputs'!$I$9:$I$58)</f>
        <v>6347833.6950783841</v>
      </c>
      <c r="AR180" s="7">
        <f>'No. policies'!AS180*LOOKUP(AS$1,'Inputs &amp; Outputs'!$A$9:$A$58,'Inputs &amp; Outputs'!$I$9:$I$58)</f>
        <v>4071058.2250372306</v>
      </c>
      <c r="AS180" s="7">
        <f>'No. policies'!AT180*LOOKUP(AT$1,'Inputs &amp; Outputs'!$A$9:$A$58,'Inputs &amp; Outputs'!$I$9:$I$58)</f>
        <v>2865218.9171412364</v>
      </c>
      <c r="AT180" s="7">
        <f>'No. policies'!AU180*LOOKUP(AU$1,'Inputs &amp; Outputs'!$A$9:$A$58,'Inputs &amp; Outputs'!$I$9:$I$58)</f>
        <v>1850649.7152058077</v>
      </c>
      <c r="AU180" s="7">
        <f>'No. policies'!AV180*LOOKUP(AV$1,'Inputs &amp; Outputs'!$A$9:$A$58,'Inputs &amp; Outputs'!$I$9:$I$58)</f>
        <v>1052729.6646322813</v>
      </c>
      <c r="AV180" s="7">
        <f>'No. policies'!AW180*LOOKUP(AW$1,'Inputs &amp; Outputs'!$A$9:$A$58,'Inputs &amp; Outputs'!$I$9:$I$58)</f>
        <v>540763.98503830237</v>
      </c>
      <c r="AW180" s="7">
        <f>'No. policies'!AX180*LOOKUP(AX$1,'Inputs &amp; Outputs'!$A$9:$A$58,'Inputs &amp; Outputs'!$I$9:$I$58)</f>
        <v>195903.03124999997</v>
      </c>
      <c r="AX180" s="7">
        <f>'No. policies'!AY180*LOOKUP(AY$1,'Inputs &amp; Outputs'!$A$9:$A$58,'Inputs &amp; Outputs'!$I$9:$I$58)</f>
        <v>250000</v>
      </c>
      <c r="AY180" s="7">
        <f>'No. policies'!AZ180*LOOKUP(AZ$1,'Inputs &amp; Outputs'!$A$9:$A$58,'Inputs &amp; Outputs'!$I$9:$I$58)</f>
        <v>0</v>
      </c>
      <c r="AZ180" s="7">
        <f>'No. policies'!BA180*LOOKUP(BA$1,'Inputs &amp; Outputs'!$A$9:$A$58,'Inputs &amp; Outputs'!$I$9:$I$58)</f>
        <v>0</v>
      </c>
      <c r="BA180" s="7">
        <f>'No. policies'!BB180*LOOKUP(BB$1,'Inputs &amp; Outputs'!$A$9:$A$58,'Inputs &amp; Outputs'!$I$9:$I$58)</f>
        <v>0</v>
      </c>
      <c r="BB180" s="7">
        <f>'No. policies'!BC180*LOOKUP(BC$1,'Inputs &amp; Outputs'!$A$9:$A$58,'Inputs &amp; Outputs'!$I$9:$I$58)</f>
        <v>0</v>
      </c>
      <c r="BC180" s="7">
        <f>'No. policies'!BD180*LOOKUP(BD$1,'Inputs &amp; Outputs'!$A$9:$A$58,'Inputs &amp; Outputs'!$I$9:$I$58)</f>
        <v>0</v>
      </c>
      <c r="BD180" s="7">
        <f>'No. policies'!BE180*LOOKUP(BE$1,'Inputs &amp; Outputs'!$A$9:$A$58,'Inputs &amp; Outputs'!$I$9:$I$58)</f>
        <v>0</v>
      </c>
      <c r="BE180" s="7">
        <f>'No. policies'!BF180*LOOKUP(BF$1,'Inputs &amp; Outputs'!$A$9:$A$58,'Inputs &amp; Outputs'!$I$9:$I$58)</f>
        <v>0</v>
      </c>
      <c r="BF180" s="7">
        <f>'No. policies'!BG180*LOOKUP(BG$1,'Inputs &amp; Outputs'!$A$9:$A$58,'Inputs &amp; Outputs'!$I$9:$I$58)</f>
        <v>0</v>
      </c>
      <c r="BG180" s="7">
        <f>'No. policies'!BH180*LOOKUP(BH$1,'Inputs &amp; Outputs'!$A$9:$A$58,'Inputs &amp; Outputs'!$I$9:$I$58)</f>
        <v>0</v>
      </c>
      <c r="BH180" s="7">
        <f>'No. policies'!BI180*LOOKUP(BI$1,'Inputs &amp; Outputs'!$A$9:$A$58,'Inputs &amp; Outputs'!$I$9:$I$58)</f>
        <v>0</v>
      </c>
      <c r="BI180" s="7">
        <f>'No. policies'!BJ180*LOOKUP(BJ$1,'Inputs &amp; Outputs'!$A$9:$A$58,'Inputs &amp; Outputs'!$I$9:$I$58)</f>
        <v>0</v>
      </c>
      <c r="BJ180" s="7">
        <f>'No. policies'!BK180*LOOKUP(BK$1,'Inputs &amp; Outputs'!$A$9:$A$58,'Inputs &amp; Outputs'!$I$9:$I$58)</f>
        <v>0</v>
      </c>
      <c r="BK180" s="7">
        <f>'No. policies'!BL180*LOOKUP(BL$1,'Inputs &amp; Outputs'!$A$9:$A$58,'Inputs &amp; Outputs'!$I$9:$I$58)</f>
        <v>0</v>
      </c>
      <c r="BL180" s="7">
        <f>'No. policies'!BM180*LOOKUP(BM$1,'Inputs &amp; Outputs'!$A$9:$A$58,'Inputs &amp; Outputs'!$I$9:$I$58)</f>
        <v>0</v>
      </c>
      <c r="BM180" s="7">
        <f>'No. policies'!BN180*LOOKUP(BN$1,'Inputs &amp; Outputs'!$A$9:$A$58,'Inputs &amp; Outputs'!$I$9:$I$58)</f>
        <v>0</v>
      </c>
      <c r="BN180" s="7">
        <f>'No. policies'!BO180*LOOKUP(BO$1,'Inputs &amp; Outputs'!$A$9:$A$58,'Inputs &amp; Outputs'!$I$9:$I$58)</f>
        <v>0</v>
      </c>
      <c r="BO180" s="7">
        <f>'No. policies'!BP180*LOOKUP(BP$1,'Inputs &amp; Outputs'!$A$9:$A$58,'Inputs &amp; Outputs'!$I$9:$I$58)</f>
        <v>0</v>
      </c>
      <c r="BP180" s="7">
        <f>'No. policies'!BQ180*LOOKUP(BQ$1,'Inputs &amp; Outputs'!$A$9:$A$58,'Inputs &amp; Outputs'!$I$9:$I$58)</f>
        <v>0</v>
      </c>
      <c r="BQ180" s="7">
        <f>'No. policies'!BR180*LOOKUP(BR$1,'Inputs &amp; Outputs'!$A$9:$A$58,'Inputs &amp; Outputs'!$I$9:$I$58)</f>
        <v>0</v>
      </c>
      <c r="BR180" s="7">
        <f>'No. policies'!BS180*LOOKUP(BS$1,'Inputs &amp; Outputs'!$A$9:$A$58,'Inputs &amp; Outputs'!$I$9:$I$58)</f>
        <v>0</v>
      </c>
      <c r="BS180" s="7">
        <f>'No. policies'!BT180*LOOKUP(BT$1,'Inputs &amp; Outputs'!$A$9:$A$58,'Inputs &amp; Outputs'!$I$9:$I$58)</f>
        <v>0</v>
      </c>
      <c r="BT180" s="7">
        <f>'No. policies'!BU180*LOOKUP(BU$1,'Inputs &amp; Outputs'!$A$9:$A$58,'Inputs &amp; Outputs'!$I$9:$I$58)</f>
        <v>0</v>
      </c>
    </row>
    <row r="181" spans="1:72" x14ac:dyDescent="0.25">
      <c r="A181" s="1">
        <v>180</v>
      </c>
      <c r="B181" s="7">
        <f>'No. policies'!C181*LOOKUP(C$1,'Inputs &amp; Outputs'!$A$9:$A$58,'Inputs &amp; Outputs'!$I$9:$I$58)</f>
        <v>1908091676.5671473</v>
      </c>
      <c r="C181" s="7">
        <f>'No. policies'!D181*LOOKUP(D$1,'Inputs &amp; Outputs'!$A$9:$A$58,'Inputs &amp; Outputs'!$I$9:$I$58)</f>
        <v>1860217413.894825</v>
      </c>
      <c r="D181" s="7">
        <f>'No. policies'!E181*LOOKUP(E$1,'Inputs &amp; Outputs'!$A$9:$A$58,'Inputs &amp; Outputs'!$I$9:$I$58)</f>
        <v>1811587630.4473867</v>
      </c>
      <c r="E181" s="7">
        <f>'No. policies'!F181*LOOKUP(F$1,'Inputs &amp; Outputs'!$A$9:$A$58,'Inputs &amp; Outputs'!$I$9:$I$58)</f>
        <v>1764340776.0083802</v>
      </c>
      <c r="F181" s="7">
        <f>'No. policies'!G181*LOOKUP(G$1,'Inputs &amp; Outputs'!$A$9:$A$58,'Inputs &amp; Outputs'!$I$9:$I$58)</f>
        <v>1710645052.2003756</v>
      </c>
      <c r="G181" s="7">
        <f>'No. policies'!H181*LOOKUP(H$1,'Inputs &amp; Outputs'!$A$9:$A$58,'Inputs &amp; Outputs'!$I$9:$I$58)</f>
        <v>1663206000.9778724</v>
      </c>
      <c r="H181" s="7">
        <f>'No. policies'!I181*LOOKUP(I$1,'Inputs &amp; Outputs'!$A$9:$A$58,'Inputs &amp; Outputs'!$I$9:$I$58)</f>
        <v>1609931034.4933879</v>
      </c>
      <c r="I181" s="7">
        <f>'No. policies'!J181*LOOKUP(J$1,'Inputs &amp; Outputs'!$A$9:$A$58,'Inputs &amp; Outputs'!$I$9:$I$58)</f>
        <v>1554827033.1354458</v>
      </c>
      <c r="J181" s="7">
        <f>'No. policies'!K181*LOOKUP(K$1,'Inputs &amp; Outputs'!$A$9:$A$58,'Inputs &amp; Outputs'!$I$9:$I$58)</f>
        <v>1495889838.6797466</v>
      </c>
      <c r="K181" s="7">
        <f>'No. policies'!L181*LOOKUP(L$1,'Inputs &amp; Outputs'!$A$9:$A$58,'Inputs &amp; Outputs'!$I$9:$I$58)</f>
        <v>1435933634.9779029</v>
      </c>
      <c r="L181" s="7">
        <f>'No. policies'!M181*LOOKUP(M$1,'Inputs &amp; Outputs'!$A$9:$A$58,'Inputs &amp; Outputs'!$I$9:$I$58)</f>
        <v>1375131475.3556228</v>
      </c>
      <c r="M181" s="7">
        <f>'No. policies'!N181*LOOKUP(N$1,'Inputs &amp; Outputs'!$A$9:$A$58,'Inputs &amp; Outputs'!$I$9:$I$58)</f>
        <v>1311681600.1103785</v>
      </c>
      <c r="N181" s="7">
        <f>'No. policies'!O181*LOOKUP(O$1,'Inputs &amp; Outputs'!$A$9:$A$58,'Inputs &amp; Outputs'!$I$9:$I$58)</f>
        <v>1251412792.3864565</v>
      </c>
      <c r="O181" s="7">
        <f>'No. policies'!P181*LOOKUP(P$1,'Inputs &amp; Outputs'!$A$9:$A$58,'Inputs &amp; Outputs'!$I$9:$I$58)</f>
        <v>1187555340.8031161</v>
      </c>
      <c r="P181" s="7">
        <f>'No. policies'!Q181*LOOKUP(Q$1,'Inputs &amp; Outputs'!$A$9:$A$58,'Inputs &amp; Outputs'!$I$9:$I$58)</f>
        <v>1125920481.0440805</v>
      </c>
      <c r="Q181" s="7">
        <f>'No. policies'!R181*LOOKUP(R$1,'Inputs &amp; Outputs'!$A$9:$A$58,'Inputs &amp; Outputs'!$I$9:$I$58)</f>
        <v>1059889756.7952845</v>
      </c>
      <c r="R181" s="7">
        <f>'No. policies'!S181*LOOKUP(S$1,'Inputs &amp; Outputs'!$A$9:$A$58,'Inputs &amp; Outputs'!$I$9:$I$58)</f>
        <v>990199613.25165308</v>
      </c>
      <c r="S181" s="7">
        <f>'No. policies'!T181*LOOKUP(T$1,'Inputs &amp; Outputs'!$A$9:$A$58,'Inputs &amp; Outputs'!$I$9:$I$58)</f>
        <v>923996405.09219861</v>
      </c>
      <c r="T181" s="7">
        <f>'No. policies'!U181*LOOKUP(U$1,'Inputs &amp; Outputs'!$A$9:$A$58,'Inputs &amp; Outputs'!$I$9:$I$58)</f>
        <v>856830904.6894021</v>
      </c>
      <c r="U181" s="7">
        <f>'No. policies'!V181*LOOKUP(V$1,'Inputs &amp; Outputs'!$A$9:$A$58,'Inputs &amp; Outputs'!$I$9:$I$58)</f>
        <v>792679572.51075006</v>
      </c>
      <c r="V181" s="7">
        <f>'No. policies'!W181*LOOKUP(W$1,'Inputs &amp; Outputs'!$A$9:$A$58,'Inputs &amp; Outputs'!$I$9:$I$58)</f>
        <v>727159767.14892435</v>
      </c>
      <c r="W181" s="7">
        <f>'No. policies'!X181*LOOKUP(X$1,'Inputs &amp; Outputs'!$A$9:$A$58,'Inputs &amp; Outputs'!$I$9:$I$58)</f>
        <v>661999150.98499572</v>
      </c>
      <c r="X181" s="7">
        <f>'No. policies'!Y181*LOOKUP(Y$1,'Inputs &amp; Outputs'!$A$9:$A$58,'Inputs &amp; Outputs'!$I$9:$I$58)</f>
        <v>595708271.28157413</v>
      </c>
      <c r="Y181" s="7">
        <f>'No. policies'!Z181*LOOKUP(Z$1,'Inputs &amp; Outputs'!$A$9:$A$58,'Inputs &amp; Outputs'!$I$9:$I$58)</f>
        <v>534236504.74189776</v>
      </c>
      <c r="Z181" s="7">
        <f>'No. policies'!AA181*LOOKUP(AA$1,'Inputs &amp; Outputs'!$A$9:$A$58,'Inputs &amp; Outputs'!$I$9:$I$58)</f>
        <v>473341719.87267739</v>
      </c>
      <c r="AA181" s="7">
        <f>'No. policies'!AB181*LOOKUP(AB$1,'Inputs &amp; Outputs'!$A$9:$A$58,'Inputs &amp; Outputs'!$I$9:$I$58)</f>
        <v>412964818.20808136</v>
      </c>
      <c r="AB181" s="7">
        <f>'No. policies'!AC181*LOOKUP(AC$1,'Inputs &amp; Outputs'!$A$9:$A$58,'Inputs &amp; Outputs'!$I$9:$I$58)</f>
        <v>358690698.36611199</v>
      </c>
      <c r="AC181" s="7">
        <f>'No. policies'!AD181*LOOKUP(AD$1,'Inputs &amp; Outputs'!$A$9:$A$58,'Inputs &amp; Outputs'!$I$9:$I$58)</f>
        <v>309725928.58616</v>
      </c>
      <c r="AD181" s="7">
        <f>'No. policies'!AE181*LOOKUP(AE$1,'Inputs &amp; Outputs'!$A$9:$A$58,'Inputs &amp; Outputs'!$I$9:$I$58)</f>
        <v>262673422.67604607</v>
      </c>
      <c r="AE181" s="7">
        <f>'No. policies'!AF181*LOOKUP(AF$1,'Inputs &amp; Outputs'!$A$9:$A$58,'Inputs &amp; Outputs'!$I$9:$I$58)</f>
        <v>217535362.84926179</v>
      </c>
      <c r="AF181" s="7">
        <f>'No. policies'!AG181*LOOKUP(AG$1,'Inputs &amp; Outputs'!$A$9:$A$58,'Inputs &amp; Outputs'!$I$9:$I$58)</f>
        <v>178325762.46900573</v>
      </c>
      <c r="AG181" s="7">
        <f>'No. policies'!AH181*LOOKUP(AH$1,'Inputs &amp; Outputs'!$A$9:$A$58,'Inputs &amp; Outputs'!$I$9:$I$58)</f>
        <v>141654296.00824365</v>
      </c>
      <c r="AH181" s="7">
        <f>'No. policies'!AI181*LOOKUP(AI$1,'Inputs &amp; Outputs'!$A$9:$A$58,'Inputs &amp; Outputs'!$I$9:$I$58)</f>
        <v>112642062.61173435</v>
      </c>
      <c r="AI181" s="7">
        <f>'No. policies'!AJ181*LOOKUP(AJ$1,'Inputs &amp; Outputs'!$A$9:$A$58,'Inputs &amp; Outputs'!$I$9:$I$58)</f>
        <v>87243654.206733987</v>
      </c>
      <c r="AJ181" s="7">
        <f>'No. policies'!AK181*LOOKUP(AK$1,'Inputs &amp; Outputs'!$A$9:$A$58,'Inputs &amp; Outputs'!$I$9:$I$58)</f>
        <v>67453264.308591351</v>
      </c>
      <c r="AK181" s="7">
        <f>'No. policies'!AL181*LOOKUP(AL$1,'Inputs &amp; Outputs'!$A$9:$A$58,'Inputs &amp; Outputs'!$I$9:$I$58)</f>
        <v>51650605.727848805</v>
      </c>
      <c r="AL181" s="7">
        <f>'No. policies'!AM181*LOOKUP(AM$1,'Inputs &amp; Outputs'!$A$9:$A$58,'Inputs &amp; Outputs'!$I$9:$I$58)</f>
        <v>38217249.291355275</v>
      </c>
      <c r="AM181" s="7">
        <f>'No. policies'!AN181*LOOKUP(AN$1,'Inputs &amp; Outputs'!$A$9:$A$58,'Inputs &amp; Outputs'!$I$9:$I$58)</f>
        <v>27470057.588927571</v>
      </c>
      <c r="AN181" s="7">
        <f>'No. policies'!AO181*LOOKUP(AO$1,'Inputs &amp; Outputs'!$A$9:$A$58,'Inputs &amp; Outputs'!$I$9:$I$58)</f>
        <v>19194519.325918049</v>
      </c>
      <c r="AO181" s="7">
        <f>'No. policies'!AP181*LOOKUP(AP$1,'Inputs &amp; Outputs'!$A$9:$A$58,'Inputs &amp; Outputs'!$I$9:$I$58)</f>
        <v>13157165.52430851</v>
      </c>
      <c r="AP181" s="7">
        <f>'No. policies'!AQ181*LOOKUP(AQ$1,'Inputs &amp; Outputs'!$A$9:$A$58,'Inputs &amp; Outputs'!$I$9:$I$58)</f>
        <v>8633209.1444938686</v>
      </c>
      <c r="AQ181" s="7">
        <f>'No. policies'!AR181*LOOKUP(AR$1,'Inputs &amp; Outputs'!$A$9:$A$58,'Inputs &amp; Outputs'!$I$9:$I$58)</f>
        <v>5985100.3410739051</v>
      </c>
      <c r="AR181" s="7">
        <f>'No. policies'!AS181*LOOKUP(AS$1,'Inputs &amp; Outputs'!$A$9:$A$58,'Inputs &amp; Outputs'!$I$9:$I$58)</f>
        <v>3859023.9424832081</v>
      </c>
      <c r="AS181" s="7">
        <f>'No. policies'!AT181*LOOKUP(AT$1,'Inputs &amp; Outputs'!$A$9:$A$58,'Inputs &amp; Outputs'!$I$9:$I$58)</f>
        <v>2904468.4913486503</v>
      </c>
      <c r="AT181" s="7">
        <f>'No. policies'!AU181*LOOKUP(AU$1,'Inputs &amp; Outputs'!$A$9:$A$58,'Inputs &amp; Outputs'!$I$9:$I$58)</f>
        <v>1850649.7152058077</v>
      </c>
      <c r="AU181" s="7">
        <f>'No. policies'!AV181*LOOKUP(AV$1,'Inputs &amp; Outputs'!$A$9:$A$58,'Inputs &amp; Outputs'!$I$9:$I$58)</f>
        <v>990804.39024214703</v>
      </c>
      <c r="AV181" s="7">
        <f>'No. policies'!AW181*LOOKUP(AW$1,'Inputs &amp; Outputs'!$A$9:$A$58,'Inputs &amp; Outputs'!$I$9:$I$58)</f>
        <v>516183.80390019773</v>
      </c>
      <c r="AW181" s="7">
        <f>'No. policies'!AX181*LOOKUP(AX$1,'Inputs &amp; Outputs'!$A$9:$A$58,'Inputs &amp; Outputs'!$I$9:$I$58)</f>
        <v>271250.35096153844</v>
      </c>
      <c r="AX181" s="7">
        <f>'No. policies'!AY181*LOOKUP(AY$1,'Inputs &amp; Outputs'!$A$9:$A$58,'Inputs &amp; Outputs'!$I$9:$I$58)</f>
        <v>300000</v>
      </c>
      <c r="AY181" s="7">
        <f>'No. policies'!AZ181*LOOKUP(AZ$1,'Inputs &amp; Outputs'!$A$9:$A$58,'Inputs &amp; Outputs'!$I$9:$I$58)</f>
        <v>0</v>
      </c>
      <c r="AZ181" s="7">
        <f>'No. policies'!BA181*LOOKUP(BA$1,'Inputs &amp; Outputs'!$A$9:$A$58,'Inputs &amp; Outputs'!$I$9:$I$58)</f>
        <v>0</v>
      </c>
      <c r="BA181" s="7">
        <f>'No. policies'!BB181*LOOKUP(BB$1,'Inputs &amp; Outputs'!$A$9:$A$58,'Inputs &amp; Outputs'!$I$9:$I$58)</f>
        <v>0</v>
      </c>
      <c r="BB181" s="7">
        <f>'No. policies'!BC181*LOOKUP(BC$1,'Inputs &amp; Outputs'!$A$9:$A$58,'Inputs &amp; Outputs'!$I$9:$I$58)</f>
        <v>0</v>
      </c>
      <c r="BC181" s="7">
        <f>'No. policies'!BD181*LOOKUP(BD$1,'Inputs &amp; Outputs'!$A$9:$A$58,'Inputs &amp; Outputs'!$I$9:$I$58)</f>
        <v>0</v>
      </c>
      <c r="BD181" s="7">
        <f>'No. policies'!BE181*LOOKUP(BE$1,'Inputs &amp; Outputs'!$A$9:$A$58,'Inputs &amp; Outputs'!$I$9:$I$58)</f>
        <v>0</v>
      </c>
      <c r="BE181" s="7">
        <f>'No. policies'!BF181*LOOKUP(BF$1,'Inputs &amp; Outputs'!$A$9:$A$58,'Inputs &amp; Outputs'!$I$9:$I$58)</f>
        <v>0</v>
      </c>
      <c r="BF181" s="7">
        <f>'No. policies'!BG181*LOOKUP(BG$1,'Inputs &amp; Outputs'!$A$9:$A$58,'Inputs &amp; Outputs'!$I$9:$I$58)</f>
        <v>0</v>
      </c>
      <c r="BG181" s="7">
        <f>'No. policies'!BH181*LOOKUP(BH$1,'Inputs &amp; Outputs'!$A$9:$A$58,'Inputs &amp; Outputs'!$I$9:$I$58)</f>
        <v>0</v>
      </c>
      <c r="BH181" s="7">
        <f>'No. policies'!BI181*LOOKUP(BI$1,'Inputs &amp; Outputs'!$A$9:$A$58,'Inputs &amp; Outputs'!$I$9:$I$58)</f>
        <v>0</v>
      </c>
      <c r="BI181" s="7">
        <f>'No. policies'!BJ181*LOOKUP(BJ$1,'Inputs &amp; Outputs'!$A$9:$A$58,'Inputs &amp; Outputs'!$I$9:$I$58)</f>
        <v>0</v>
      </c>
      <c r="BJ181" s="7">
        <f>'No. policies'!BK181*LOOKUP(BK$1,'Inputs &amp; Outputs'!$A$9:$A$58,'Inputs &amp; Outputs'!$I$9:$I$58)</f>
        <v>0</v>
      </c>
      <c r="BK181" s="7">
        <f>'No. policies'!BL181*LOOKUP(BL$1,'Inputs &amp; Outputs'!$A$9:$A$58,'Inputs &amp; Outputs'!$I$9:$I$58)</f>
        <v>0</v>
      </c>
      <c r="BL181" s="7">
        <f>'No. policies'!BM181*LOOKUP(BM$1,'Inputs &amp; Outputs'!$A$9:$A$58,'Inputs &amp; Outputs'!$I$9:$I$58)</f>
        <v>0</v>
      </c>
      <c r="BM181" s="7">
        <f>'No. policies'!BN181*LOOKUP(BN$1,'Inputs &amp; Outputs'!$A$9:$A$58,'Inputs &amp; Outputs'!$I$9:$I$58)</f>
        <v>0</v>
      </c>
      <c r="BN181" s="7">
        <f>'No. policies'!BO181*LOOKUP(BO$1,'Inputs &amp; Outputs'!$A$9:$A$58,'Inputs &amp; Outputs'!$I$9:$I$58)</f>
        <v>0</v>
      </c>
      <c r="BO181" s="7">
        <f>'No. policies'!BP181*LOOKUP(BP$1,'Inputs &amp; Outputs'!$A$9:$A$58,'Inputs &amp; Outputs'!$I$9:$I$58)</f>
        <v>0</v>
      </c>
      <c r="BP181" s="7">
        <f>'No. policies'!BQ181*LOOKUP(BQ$1,'Inputs &amp; Outputs'!$A$9:$A$58,'Inputs &amp; Outputs'!$I$9:$I$58)</f>
        <v>0</v>
      </c>
      <c r="BQ181" s="7">
        <f>'No. policies'!BR181*LOOKUP(BR$1,'Inputs &amp; Outputs'!$A$9:$A$58,'Inputs &amp; Outputs'!$I$9:$I$58)</f>
        <v>0</v>
      </c>
      <c r="BR181" s="7">
        <f>'No. policies'!BS181*LOOKUP(BS$1,'Inputs &amp; Outputs'!$A$9:$A$58,'Inputs &amp; Outputs'!$I$9:$I$58)</f>
        <v>0</v>
      </c>
      <c r="BS181" s="7">
        <f>'No. policies'!BT181*LOOKUP(BT$1,'Inputs &amp; Outputs'!$A$9:$A$58,'Inputs &amp; Outputs'!$I$9:$I$58)</f>
        <v>0</v>
      </c>
      <c r="BT181" s="7">
        <f>'No. policies'!BU181*LOOKUP(BU$1,'Inputs &amp; Outputs'!$A$9:$A$58,'Inputs &amp; Outputs'!$I$9:$I$58)</f>
        <v>0</v>
      </c>
    </row>
    <row r="182" spans="1:72" x14ac:dyDescent="0.25">
      <c r="A182" s="1">
        <v>181</v>
      </c>
      <c r="B182" s="7">
        <f>'No. policies'!C182*LOOKUP(C$1,'Inputs &amp; Outputs'!$A$9:$A$58,'Inputs &amp; Outputs'!$I$9:$I$58)</f>
        <v>1909623665.0670004</v>
      </c>
      <c r="C182" s="7">
        <f>'No. policies'!D182*LOOKUP(D$1,'Inputs &amp; Outputs'!$A$9:$A$58,'Inputs &amp; Outputs'!$I$9:$I$58)</f>
        <v>1858342950.5595822</v>
      </c>
      <c r="D182" s="7">
        <f>'No. policies'!E182*LOOKUP(E$1,'Inputs &amp; Outputs'!$A$9:$A$58,'Inputs &amp; Outputs'!$I$9:$I$58)</f>
        <v>1807188793.6271989</v>
      </c>
      <c r="E182" s="7">
        <f>'No. policies'!F182*LOOKUP(F$1,'Inputs &amp; Outputs'!$A$9:$A$58,'Inputs &amp; Outputs'!$I$9:$I$58)</f>
        <v>1757896349.4726353</v>
      </c>
      <c r="F182" s="7">
        <f>'No. policies'!G182*LOOKUP(G$1,'Inputs &amp; Outputs'!$A$9:$A$58,'Inputs &amp; Outputs'!$I$9:$I$58)</f>
        <v>1706454006.7478633</v>
      </c>
      <c r="G182" s="7">
        <f>'No. policies'!H182*LOOKUP(H$1,'Inputs &amp; Outputs'!$A$9:$A$58,'Inputs &amp; Outputs'!$I$9:$I$58)</f>
        <v>1654359160.5471389</v>
      </c>
      <c r="H182" s="7">
        <f>'No. policies'!I182*LOOKUP(I$1,'Inputs &amp; Outputs'!$A$9:$A$58,'Inputs &amp; Outputs'!$I$9:$I$58)</f>
        <v>1599999319.2898507</v>
      </c>
      <c r="I182" s="7">
        <f>'No. policies'!J182*LOOKUP(J$1,'Inputs &amp; Outputs'!$A$9:$A$58,'Inputs &amp; Outputs'!$I$9:$I$58)</f>
        <v>1541639629.6686373</v>
      </c>
      <c r="J182" s="7">
        <f>'No. policies'!K182*LOOKUP(K$1,'Inputs &amp; Outputs'!$A$9:$A$58,'Inputs &amp; Outputs'!$I$9:$I$58)</f>
        <v>1484344589.6119223</v>
      </c>
      <c r="K182" s="7">
        <f>'No. policies'!L182*LOOKUP(L$1,'Inputs &amp; Outputs'!$A$9:$A$58,'Inputs &amp; Outputs'!$I$9:$I$58)</f>
        <v>1425959774.7475784</v>
      </c>
      <c r="L182" s="7">
        <f>'No. policies'!M182*LOOKUP(M$1,'Inputs &amp; Outputs'!$A$9:$A$58,'Inputs &amp; Outputs'!$I$9:$I$58)</f>
        <v>1367532449.136867</v>
      </c>
      <c r="M182" s="7">
        <f>'No. policies'!N182*LOOKUP(N$1,'Inputs &amp; Outputs'!$A$9:$A$58,'Inputs &amp; Outputs'!$I$9:$I$58)</f>
        <v>1305756602.5620203</v>
      </c>
      <c r="N182" s="7">
        <f>'No. policies'!O182*LOOKUP(O$1,'Inputs &amp; Outputs'!$A$9:$A$58,'Inputs &amp; Outputs'!$I$9:$I$58)</f>
        <v>1244072330.6453238</v>
      </c>
      <c r="O182" s="7">
        <f>'No. policies'!P182*LOOKUP(P$1,'Inputs &amp; Outputs'!$A$9:$A$58,'Inputs &amp; Outputs'!$I$9:$I$58)</f>
        <v>1183110505.753875</v>
      </c>
      <c r="P182" s="7">
        <f>'No. policies'!Q182*LOOKUP(Q$1,'Inputs &amp; Outputs'!$A$9:$A$58,'Inputs &amp; Outputs'!$I$9:$I$58)</f>
        <v>1119145385.6600399</v>
      </c>
      <c r="Q182" s="7">
        <f>'No. policies'!R182*LOOKUP(R$1,'Inputs &amp; Outputs'!$A$9:$A$58,'Inputs &amp; Outputs'!$I$9:$I$58)</f>
        <v>1054843806.9216275</v>
      </c>
      <c r="R182" s="7">
        <f>'No. policies'!S182*LOOKUP(S$1,'Inputs &amp; Outputs'!$A$9:$A$58,'Inputs &amp; Outputs'!$I$9:$I$58)</f>
        <v>986297574.90550613</v>
      </c>
      <c r="S182" s="7">
        <f>'No. policies'!T182*LOOKUP(T$1,'Inputs &amp; Outputs'!$A$9:$A$58,'Inputs &amp; Outputs'!$I$9:$I$58)</f>
        <v>920934641.85639012</v>
      </c>
      <c r="T182" s="7">
        <f>'No. policies'!U182*LOOKUP(U$1,'Inputs &amp; Outputs'!$A$9:$A$58,'Inputs &amp; Outputs'!$I$9:$I$58)</f>
        <v>854337096.57485616</v>
      </c>
      <c r="U182" s="7">
        <f>'No. policies'!V182*LOOKUP(V$1,'Inputs &amp; Outputs'!$A$9:$A$58,'Inputs &amp; Outputs'!$I$9:$I$58)</f>
        <v>782635682.27521002</v>
      </c>
      <c r="V182" s="7">
        <f>'No. policies'!W182*LOOKUP(W$1,'Inputs &amp; Outputs'!$A$9:$A$58,'Inputs &amp; Outputs'!$I$9:$I$58)</f>
        <v>714876034.19990242</v>
      </c>
      <c r="W182" s="7">
        <f>'No. policies'!X182*LOOKUP(X$1,'Inputs &amp; Outputs'!$A$9:$A$58,'Inputs &amp; Outputs'!$I$9:$I$58)</f>
        <v>651474522.19350135</v>
      </c>
      <c r="X182" s="7">
        <f>'No. policies'!Y182*LOOKUP(Y$1,'Inputs &amp; Outputs'!$A$9:$A$58,'Inputs &amp; Outputs'!$I$9:$I$58)</f>
        <v>589113106.36287415</v>
      </c>
      <c r="Y182" s="7">
        <f>'No. policies'!Z182*LOOKUP(Z$1,'Inputs &amp; Outputs'!$A$9:$A$58,'Inputs &amp; Outputs'!$I$9:$I$58)</f>
        <v>528671541.15083629</v>
      </c>
      <c r="Z182" s="7">
        <f>'No. policies'!AA182*LOOKUP(AA$1,'Inputs &amp; Outputs'!$A$9:$A$58,'Inputs &amp; Outputs'!$I$9:$I$58)</f>
        <v>466257497.43108875</v>
      </c>
      <c r="AA182" s="7">
        <f>'No. policies'!AB182*LOOKUP(AB$1,'Inputs &amp; Outputs'!$A$9:$A$58,'Inputs &amp; Outputs'!$I$9:$I$58)</f>
        <v>407298525.3741253</v>
      </c>
      <c r="AB182" s="7">
        <f>'No. policies'!AC182*LOOKUP(AC$1,'Inputs &amp; Outputs'!$A$9:$A$58,'Inputs &amp; Outputs'!$I$9:$I$58)</f>
        <v>352157627.85296386</v>
      </c>
      <c r="AC182" s="7">
        <f>'No. policies'!AD182*LOOKUP(AD$1,'Inputs &amp; Outputs'!$A$9:$A$58,'Inputs &amp; Outputs'!$I$9:$I$58)</f>
        <v>302835344.20207876</v>
      </c>
      <c r="AD182" s="7">
        <f>'No. policies'!AE182*LOOKUP(AE$1,'Inputs &amp; Outputs'!$A$9:$A$58,'Inputs &amp; Outputs'!$I$9:$I$58)</f>
        <v>257361413.71561426</v>
      </c>
      <c r="AE182" s="7">
        <f>'No. policies'!AF182*LOOKUP(AF$1,'Inputs &amp; Outputs'!$A$9:$A$58,'Inputs &amp; Outputs'!$I$9:$I$58)</f>
        <v>214117524.43111256</v>
      </c>
      <c r="AF182" s="7">
        <f>'No. policies'!AG182*LOOKUP(AG$1,'Inputs &amp; Outputs'!$A$9:$A$58,'Inputs &amp; Outputs'!$I$9:$I$58)</f>
        <v>176741886.83579096</v>
      </c>
      <c r="AG182" s="7">
        <f>'No. policies'!AH182*LOOKUP(AH$1,'Inputs &amp; Outputs'!$A$9:$A$58,'Inputs &amp; Outputs'!$I$9:$I$58)</f>
        <v>143036289.1400314</v>
      </c>
      <c r="AH182" s="7">
        <f>'No. policies'!AI182*LOOKUP(AI$1,'Inputs &amp; Outputs'!$A$9:$A$58,'Inputs &amp; Outputs'!$I$9:$I$58)</f>
        <v>110798100.02093728</v>
      </c>
      <c r="AI182" s="7">
        <f>'No. policies'!AJ182*LOOKUP(AJ$1,'Inputs &amp; Outputs'!$A$9:$A$58,'Inputs &amp; Outputs'!$I$9:$I$58)</f>
        <v>88138460.916546643</v>
      </c>
      <c r="AJ182" s="7">
        <f>'No. policies'!AK182*LOOKUP(AK$1,'Inputs &amp; Outputs'!$A$9:$A$58,'Inputs &amp; Outputs'!$I$9:$I$58)</f>
        <v>67314185.41310972</v>
      </c>
      <c r="AK182" s="7">
        <f>'No. policies'!AL182*LOOKUP(AL$1,'Inputs &amp; Outputs'!$A$9:$A$58,'Inputs &amp; Outputs'!$I$9:$I$58)</f>
        <v>50804940.898551531</v>
      </c>
      <c r="AL182" s="7">
        <f>'No. policies'!AM182*LOOKUP(AM$1,'Inputs &amp; Outputs'!$A$9:$A$58,'Inputs &amp; Outputs'!$I$9:$I$58)</f>
        <v>37728849.939389072</v>
      </c>
      <c r="AM182" s="7">
        <f>'No. policies'!AN182*LOOKUP(AN$1,'Inputs &amp; Outputs'!$A$9:$A$58,'Inputs &amp; Outputs'!$I$9:$I$58)</f>
        <v>27814870.027282313</v>
      </c>
      <c r="AN182" s="7">
        <f>'No. policies'!AO182*LOOKUP(AO$1,'Inputs &amp; Outputs'!$A$9:$A$58,'Inputs &amp; Outputs'!$I$9:$I$58)</f>
        <v>19465628.35594514</v>
      </c>
      <c r="AO182" s="7">
        <f>'No. policies'!AP182*LOOKUP(AP$1,'Inputs &amp; Outputs'!$A$9:$A$58,'Inputs &amp; Outputs'!$I$9:$I$58)</f>
        <v>13361946.310679071</v>
      </c>
      <c r="AP182" s="7">
        <f>'No. policies'!AQ182*LOOKUP(AQ$1,'Inputs &amp; Outputs'!$A$9:$A$58,'Inputs &amp; Outputs'!$I$9:$I$58)</f>
        <v>9308432.2060743943</v>
      </c>
      <c r="AQ182" s="7">
        <f>'No. policies'!AR182*LOOKUP(AR$1,'Inputs &amp; Outputs'!$A$9:$A$58,'Inputs &amp; Outputs'!$I$9:$I$58)</f>
        <v>6166467.0180761442</v>
      </c>
      <c r="AR182" s="7">
        <f>'No. policies'!AS182*LOOKUP(AS$1,'Inputs &amp; Outputs'!$A$9:$A$58,'Inputs &amp; Outputs'!$I$9:$I$58)</f>
        <v>4367906.2206128621</v>
      </c>
      <c r="AS182" s="7">
        <f>'No. policies'!AT182*LOOKUP(AT$1,'Inputs &amp; Outputs'!$A$9:$A$58,'Inputs &amp; Outputs'!$I$9:$I$58)</f>
        <v>2472723.1750670942</v>
      </c>
      <c r="AT182" s="7">
        <f>'No. policies'!AU182*LOOKUP(AU$1,'Inputs &amp; Outputs'!$A$9:$A$58,'Inputs &amp; Outputs'!$I$9:$I$58)</f>
        <v>1637113.2096051376</v>
      </c>
      <c r="AU182" s="7">
        <f>'No. policies'!AV182*LOOKUP(AV$1,'Inputs &amp; Outputs'!$A$9:$A$58,'Inputs &amp; Outputs'!$I$9:$I$58)</f>
        <v>959841.7530470799</v>
      </c>
      <c r="AV182" s="7">
        <f>'No. policies'!AW182*LOOKUP(AW$1,'Inputs &amp; Outputs'!$A$9:$A$58,'Inputs &amp; Outputs'!$I$9:$I$58)</f>
        <v>540763.98503830237</v>
      </c>
      <c r="AW182" s="7">
        <f>'No. policies'!AX182*LOOKUP(AX$1,'Inputs &amp; Outputs'!$A$9:$A$58,'Inputs &amp; Outputs'!$I$9:$I$58)</f>
        <v>226041.95913461535</v>
      </c>
      <c r="AX182" s="7">
        <f>'No. policies'!AY182*LOOKUP(AY$1,'Inputs &amp; Outputs'!$A$9:$A$58,'Inputs &amp; Outputs'!$I$9:$I$58)</f>
        <v>250000</v>
      </c>
      <c r="AY182" s="7">
        <f>'No. policies'!AZ182*LOOKUP(AZ$1,'Inputs &amp; Outputs'!$A$9:$A$58,'Inputs &amp; Outputs'!$I$9:$I$58)</f>
        <v>0</v>
      </c>
      <c r="AZ182" s="7">
        <f>'No. policies'!BA182*LOOKUP(BA$1,'Inputs &amp; Outputs'!$A$9:$A$58,'Inputs &amp; Outputs'!$I$9:$I$58)</f>
        <v>0</v>
      </c>
      <c r="BA182" s="7">
        <f>'No. policies'!BB182*LOOKUP(BB$1,'Inputs &amp; Outputs'!$A$9:$A$58,'Inputs &amp; Outputs'!$I$9:$I$58)</f>
        <v>0</v>
      </c>
      <c r="BB182" s="7">
        <f>'No. policies'!BC182*LOOKUP(BC$1,'Inputs &amp; Outputs'!$A$9:$A$58,'Inputs &amp; Outputs'!$I$9:$I$58)</f>
        <v>0</v>
      </c>
      <c r="BC182" s="7">
        <f>'No. policies'!BD182*LOOKUP(BD$1,'Inputs &amp; Outputs'!$A$9:$A$58,'Inputs &amp; Outputs'!$I$9:$I$58)</f>
        <v>0</v>
      </c>
      <c r="BD182" s="7">
        <f>'No. policies'!BE182*LOOKUP(BE$1,'Inputs &amp; Outputs'!$A$9:$A$58,'Inputs &amp; Outputs'!$I$9:$I$58)</f>
        <v>0</v>
      </c>
      <c r="BE182" s="7">
        <f>'No. policies'!BF182*LOOKUP(BF$1,'Inputs &amp; Outputs'!$A$9:$A$58,'Inputs &amp; Outputs'!$I$9:$I$58)</f>
        <v>0</v>
      </c>
      <c r="BF182" s="7">
        <f>'No. policies'!BG182*LOOKUP(BG$1,'Inputs &amp; Outputs'!$A$9:$A$58,'Inputs &amp; Outputs'!$I$9:$I$58)</f>
        <v>0</v>
      </c>
      <c r="BG182" s="7">
        <f>'No. policies'!BH182*LOOKUP(BH$1,'Inputs &amp; Outputs'!$A$9:$A$58,'Inputs &amp; Outputs'!$I$9:$I$58)</f>
        <v>0</v>
      </c>
      <c r="BH182" s="7">
        <f>'No. policies'!BI182*LOOKUP(BI$1,'Inputs &amp; Outputs'!$A$9:$A$58,'Inputs &amp; Outputs'!$I$9:$I$58)</f>
        <v>0</v>
      </c>
      <c r="BI182" s="7">
        <f>'No. policies'!BJ182*LOOKUP(BJ$1,'Inputs &amp; Outputs'!$A$9:$A$58,'Inputs &amp; Outputs'!$I$9:$I$58)</f>
        <v>0</v>
      </c>
      <c r="BJ182" s="7">
        <f>'No. policies'!BK182*LOOKUP(BK$1,'Inputs &amp; Outputs'!$A$9:$A$58,'Inputs &amp; Outputs'!$I$9:$I$58)</f>
        <v>0</v>
      </c>
      <c r="BK182" s="7">
        <f>'No. policies'!BL182*LOOKUP(BL$1,'Inputs &amp; Outputs'!$A$9:$A$58,'Inputs &amp; Outputs'!$I$9:$I$58)</f>
        <v>0</v>
      </c>
      <c r="BL182" s="7">
        <f>'No. policies'!BM182*LOOKUP(BM$1,'Inputs &amp; Outputs'!$A$9:$A$58,'Inputs &amp; Outputs'!$I$9:$I$58)</f>
        <v>0</v>
      </c>
      <c r="BM182" s="7">
        <f>'No. policies'!BN182*LOOKUP(BN$1,'Inputs &amp; Outputs'!$A$9:$A$58,'Inputs &amp; Outputs'!$I$9:$I$58)</f>
        <v>0</v>
      </c>
      <c r="BN182" s="7">
        <f>'No. policies'!BO182*LOOKUP(BO$1,'Inputs &amp; Outputs'!$A$9:$A$58,'Inputs &amp; Outputs'!$I$9:$I$58)</f>
        <v>0</v>
      </c>
      <c r="BO182" s="7">
        <f>'No. policies'!BP182*LOOKUP(BP$1,'Inputs &amp; Outputs'!$A$9:$A$58,'Inputs &amp; Outputs'!$I$9:$I$58)</f>
        <v>0</v>
      </c>
      <c r="BP182" s="7">
        <f>'No. policies'!BQ182*LOOKUP(BQ$1,'Inputs &amp; Outputs'!$A$9:$A$58,'Inputs &amp; Outputs'!$I$9:$I$58)</f>
        <v>0</v>
      </c>
      <c r="BQ182" s="7">
        <f>'No. policies'!BR182*LOOKUP(BR$1,'Inputs &amp; Outputs'!$A$9:$A$58,'Inputs &amp; Outputs'!$I$9:$I$58)</f>
        <v>0</v>
      </c>
      <c r="BR182" s="7">
        <f>'No. policies'!BS182*LOOKUP(BS$1,'Inputs &amp; Outputs'!$A$9:$A$58,'Inputs &amp; Outputs'!$I$9:$I$58)</f>
        <v>0</v>
      </c>
      <c r="BS182" s="7">
        <f>'No. policies'!BT182*LOOKUP(BT$1,'Inputs &amp; Outputs'!$A$9:$A$58,'Inputs &amp; Outputs'!$I$9:$I$58)</f>
        <v>0</v>
      </c>
      <c r="BT182" s="7">
        <f>'No. policies'!BU182*LOOKUP(BU$1,'Inputs &amp; Outputs'!$A$9:$A$58,'Inputs &amp; Outputs'!$I$9:$I$58)</f>
        <v>0</v>
      </c>
    </row>
    <row r="183" spans="1:72" x14ac:dyDescent="0.25">
      <c r="A183" s="1">
        <v>182</v>
      </c>
      <c r="B183" s="7">
        <f>'No. policies'!C183*LOOKUP(C$1,'Inputs &amp; Outputs'!$A$9:$A$58,'Inputs &amp; Outputs'!$I$9:$I$58)</f>
        <v>1906559688.0672941</v>
      </c>
      <c r="C183" s="7">
        <f>'No. policies'!D183*LOOKUP(D$1,'Inputs &amp; Outputs'!$A$9:$A$58,'Inputs &amp; Outputs'!$I$9:$I$58)</f>
        <v>1857593165.2254853</v>
      </c>
      <c r="D183" s="7">
        <f>'No. policies'!E183*LOOKUP(E$1,'Inputs &amp; Outputs'!$A$9:$A$58,'Inputs &amp; Outputs'!$I$9:$I$58)</f>
        <v>1810487921.2423398</v>
      </c>
      <c r="E183" s="7">
        <f>'No. policies'!F183*LOOKUP(F$1,'Inputs &amp; Outputs'!$A$9:$A$58,'Inputs &amp; Outputs'!$I$9:$I$58)</f>
        <v>1760402515.3476472</v>
      </c>
      <c r="F183" s="7">
        <f>'No. policies'!G183*LOOKUP(G$1,'Inputs &amp; Outputs'!$A$9:$A$58,'Inputs &amp; Outputs'!$I$9:$I$58)</f>
        <v>1708898783.2618287</v>
      </c>
      <c r="G183" s="7">
        <f>'No. policies'!H183*LOOKUP(H$1,'Inputs &amp; Outputs'!$A$9:$A$58,'Inputs &amp; Outputs'!$I$9:$I$58)</f>
        <v>1654359160.5471389</v>
      </c>
      <c r="H183" s="7">
        <f>'No. policies'!I183*LOOKUP(I$1,'Inputs &amp; Outputs'!$A$9:$A$58,'Inputs &amp; Outputs'!$I$9:$I$58)</f>
        <v>1596688747.5553384</v>
      </c>
      <c r="I183" s="7">
        <f>'No. policies'!J183*LOOKUP(J$1,'Inputs &amp; Outputs'!$A$9:$A$58,'Inputs &amp; Outputs'!$I$9:$I$58)</f>
        <v>1539066477.7726746</v>
      </c>
      <c r="J183" s="7">
        <f>'No. policies'!K183*LOOKUP(K$1,'Inputs &amp; Outputs'!$A$9:$A$58,'Inputs &amp; Outputs'!$I$9:$I$58)</f>
        <v>1482160353.3017933</v>
      </c>
      <c r="K183" s="7">
        <f>'No. policies'!L183*LOOKUP(L$1,'Inputs &amp; Outputs'!$A$9:$A$58,'Inputs &amp; Outputs'!$I$9:$I$58)</f>
        <v>1422937392.8596015</v>
      </c>
      <c r="L183" s="7">
        <f>'No. policies'!M183*LOOKUP(M$1,'Inputs &amp; Outputs'!$A$9:$A$58,'Inputs &amp; Outputs'!$I$9:$I$58)</f>
        <v>1362856125.3099403</v>
      </c>
      <c r="M183" s="7">
        <f>'No. policies'!N183*LOOKUP(N$1,'Inputs &amp; Outputs'!$A$9:$A$58,'Inputs &amp; Outputs'!$I$9:$I$58)</f>
        <v>1301524461.4560499</v>
      </c>
      <c r="N183" s="7">
        <f>'No. policies'!O183*LOOKUP(O$1,'Inputs &amp; Outputs'!$A$9:$A$58,'Inputs &amp; Outputs'!$I$9:$I$58)</f>
        <v>1237547475.7643168</v>
      </c>
      <c r="O183" s="7">
        <f>'No. policies'!P183*LOOKUP(P$1,'Inputs &amp; Outputs'!$A$9:$A$58,'Inputs &amp; Outputs'!$I$9:$I$58)</f>
        <v>1172913531.2291455</v>
      </c>
      <c r="P183" s="7">
        <f>'No. policies'!Q183*LOOKUP(Q$1,'Inputs &amp; Outputs'!$A$9:$A$58,'Inputs &amp; Outputs'!$I$9:$I$58)</f>
        <v>1108606348.3959768</v>
      </c>
      <c r="Q183" s="7">
        <f>'No. policies'!R183*LOOKUP(R$1,'Inputs &amp; Outputs'!$A$9:$A$58,'Inputs &amp; Outputs'!$I$9:$I$58)</f>
        <v>1046433890.4655325</v>
      </c>
      <c r="R183" s="7">
        <f>'No. policies'!S183*LOOKUP(S$1,'Inputs &amp; Outputs'!$A$9:$A$58,'Inputs &amp; Outputs'!$I$9:$I$58)</f>
        <v>979641156.55031419</v>
      </c>
      <c r="S183" s="7">
        <f>'No. policies'!T183*LOOKUP(T$1,'Inputs &amp; Outputs'!$A$9:$A$58,'Inputs &amp; Outputs'!$I$9:$I$58)</f>
        <v>911093260.02700579</v>
      </c>
      <c r="T183" s="7">
        <f>'No. policies'!U183*LOOKUP(U$1,'Inputs &amp; Outputs'!$A$9:$A$58,'Inputs &amp; Outputs'!$I$9:$I$58)</f>
        <v>846855672.23121846</v>
      </c>
      <c r="U183" s="7">
        <f>'No. policies'!V183*LOOKUP(V$1,'Inputs &amp; Outputs'!$A$9:$A$58,'Inputs &amp; Outputs'!$I$9:$I$58)</f>
        <v>780469353.00872111</v>
      </c>
      <c r="V183" s="7">
        <f>'No. policies'!W183*LOOKUP(W$1,'Inputs &amp; Outputs'!$A$9:$A$58,'Inputs &amp; Outputs'!$I$9:$I$58)</f>
        <v>710223105.05254555</v>
      </c>
      <c r="W183" s="7">
        <f>'No. policies'!X183*LOOKUP(X$1,'Inputs &amp; Outputs'!$A$9:$A$58,'Inputs &amp; Outputs'!$I$9:$I$58)</f>
        <v>643756461.07973886</v>
      </c>
      <c r="X183" s="7">
        <f>'No. policies'!Y183*LOOKUP(Y$1,'Inputs &amp; Outputs'!$A$9:$A$58,'Inputs &amp; Outputs'!$I$9:$I$58)</f>
        <v>582847699.69010925</v>
      </c>
      <c r="Y183" s="7">
        <f>'No. policies'!Z183*LOOKUP(Z$1,'Inputs &amp; Outputs'!$A$9:$A$58,'Inputs &amp; Outputs'!$I$9:$I$58)</f>
        <v>522333665.94990522</v>
      </c>
      <c r="Z183" s="7">
        <f>'No. policies'!AA183*LOOKUP(AA$1,'Inputs &amp; Outputs'!$A$9:$A$58,'Inputs &amp; Outputs'!$I$9:$I$58)</f>
        <v>463510554.03537071</v>
      </c>
      <c r="AA183" s="7">
        <f>'No. policies'!AB183*LOOKUP(AB$1,'Inputs &amp; Outputs'!$A$9:$A$58,'Inputs &amp; Outputs'!$I$9:$I$58)</f>
        <v>409726936.58867788</v>
      </c>
      <c r="AB183" s="7">
        <f>'No. policies'!AC183*LOOKUP(AC$1,'Inputs &amp; Outputs'!$A$9:$A$58,'Inputs &amp; Outputs'!$I$9:$I$58)</f>
        <v>354921619.22391117</v>
      </c>
      <c r="AC183" s="7">
        <f>'No. policies'!AD183*LOOKUP(AD$1,'Inputs &amp; Outputs'!$A$9:$A$58,'Inputs &amp; Outputs'!$I$9:$I$58)</f>
        <v>305988662.47953969</v>
      </c>
      <c r="AD183" s="7">
        <f>'No. policies'!AE183*LOOKUP(AE$1,'Inputs &amp; Outputs'!$A$9:$A$58,'Inputs &amp; Outputs'!$I$9:$I$58)</f>
        <v>256494146.9465642</v>
      </c>
      <c r="AE183" s="7">
        <f>'No. policies'!AF183*LOOKUP(AF$1,'Inputs &amp; Outputs'!$A$9:$A$58,'Inputs &amp; Outputs'!$I$9:$I$58)</f>
        <v>214318573.74982724</v>
      </c>
      <c r="AF183" s="7">
        <f>'No. policies'!AG183*LOOKUP(AG$1,'Inputs &amp; Outputs'!$A$9:$A$58,'Inputs &amp; Outputs'!$I$9:$I$58)</f>
        <v>174412657.96341628</v>
      </c>
      <c r="AG183" s="7">
        <f>'No. policies'!AH183*LOOKUP(AH$1,'Inputs &amp; Outputs'!$A$9:$A$58,'Inputs &amp; Outputs'!$I$9:$I$58)</f>
        <v>142863539.99855793</v>
      </c>
      <c r="AH183" s="7">
        <f>'No. policies'!AI183*LOOKUP(AI$1,'Inputs &amp; Outputs'!$A$9:$A$58,'Inputs &amp; Outputs'!$I$9:$I$58)</f>
        <v>113924819.19663666</v>
      </c>
      <c r="AI183" s="7">
        <f>'No. policies'!AJ183*LOOKUP(AJ$1,'Inputs &amp; Outputs'!$A$9:$A$58,'Inputs &amp; Outputs'!$I$9:$I$58)</f>
        <v>88585864.271452963</v>
      </c>
      <c r="AJ183" s="7">
        <f>'No. policies'!AK183*LOOKUP(AK$1,'Inputs &amp; Outputs'!$A$9:$A$58,'Inputs &amp; Outputs'!$I$9:$I$58)</f>
        <v>67940040.442777067</v>
      </c>
      <c r="AK183" s="7">
        <f>'No. policies'!AL183*LOOKUP(AL$1,'Inputs &amp; Outputs'!$A$9:$A$58,'Inputs &amp; Outputs'!$I$9:$I$58)</f>
        <v>51260298.883557752</v>
      </c>
      <c r="AL183" s="7">
        <f>'No. policies'!AM183*LOOKUP(AM$1,'Inputs &amp; Outputs'!$A$9:$A$58,'Inputs &amp; Outputs'!$I$9:$I$58)</f>
        <v>38400399.0483426</v>
      </c>
      <c r="AM183" s="7">
        <f>'No. policies'!AN183*LOOKUP(AN$1,'Inputs &amp; Outputs'!$A$9:$A$58,'Inputs &amp; Outputs'!$I$9:$I$58)</f>
        <v>28734369.862894949</v>
      </c>
      <c r="AN183" s="7">
        <f>'No. policies'!AO183*LOOKUP(AO$1,'Inputs &amp; Outputs'!$A$9:$A$58,'Inputs &amp; Outputs'!$I$9:$I$58)</f>
        <v>21417613.372140199</v>
      </c>
      <c r="AO183" s="7">
        <f>'No. policies'!AP183*LOOKUP(AP$1,'Inputs &amp; Outputs'!$A$9:$A$58,'Inputs &amp; Outputs'!$I$9:$I$58)</f>
        <v>14795411.815272994</v>
      </c>
      <c r="AP183" s="7">
        <f>'No. policies'!AQ183*LOOKUP(AQ$1,'Inputs &amp; Outputs'!$A$9:$A$58,'Inputs &amp; Outputs'!$I$9:$I$58)</f>
        <v>9742504.1742333043</v>
      </c>
      <c r="AQ183" s="7">
        <f>'No. policies'!AR183*LOOKUP(AR$1,'Inputs &amp; Outputs'!$A$9:$A$58,'Inputs &amp; Outputs'!$I$9:$I$58)</f>
        <v>6393175.3643289432</v>
      </c>
      <c r="AR183" s="7">
        <f>'No. policies'!AS183*LOOKUP(AS$1,'Inputs &amp; Outputs'!$A$9:$A$58,'Inputs &amp; Outputs'!$I$9:$I$58)</f>
        <v>4495126.7901452752</v>
      </c>
      <c r="AS183" s="7">
        <f>'No. policies'!AT183*LOOKUP(AT$1,'Inputs &amp; Outputs'!$A$9:$A$58,'Inputs &amp; Outputs'!$I$9:$I$58)</f>
        <v>2865218.9171412364</v>
      </c>
      <c r="AT183" s="7">
        <f>'No. policies'!AU183*LOOKUP(AU$1,'Inputs &amp; Outputs'!$A$9:$A$58,'Inputs &amp; Outputs'!$I$9:$I$58)</f>
        <v>1352397.8688042441</v>
      </c>
      <c r="AU183" s="7">
        <f>'No. policies'!AV183*LOOKUP(AV$1,'Inputs &amp; Outputs'!$A$9:$A$58,'Inputs &amp; Outputs'!$I$9:$I$58)</f>
        <v>681178.01829147607</v>
      </c>
      <c r="AV183" s="7">
        <f>'No. policies'!AW183*LOOKUP(AW$1,'Inputs &amp; Outputs'!$A$9:$A$58,'Inputs &amp; Outputs'!$I$9:$I$58)</f>
        <v>344122.53593346517</v>
      </c>
      <c r="AW183" s="7">
        <f>'No. policies'!AX183*LOOKUP(AX$1,'Inputs &amp; Outputs'!$A$9:$A$58,'Inputs &amp; Outputs'!$I$9:$I$58)</f>
        <v>120555.71153846152</v>
      </c>
      <c r="AX183" s="7">
        <f>'No. policies'!AY183*LOOKUP(AY$1,'Inputs &amp; Outputs'!$A$9:$A$58,'Inputs &amp; Outputs'!$I$9:$I$58)</f>
        <v>150000</v>
      </c>
      <c r="AY183" s="7">
        <f>'No. policies'!AZ183*LOOKUP(AZ$1,'Inputs &amp; Outputs'!$A$9:$A$58,'Inputs &amp; Outputs'!$I$9:$I$58)</f>
        <v>0</v>
      </c>
      <c r="AZ183" s="7">
        <f>'No. policies'!BA183*LOOKUP(BA$1,'Inputs &amp; Outputs'!$A$9:$A$58,'Inputs &amp; Outputs'!$I$9:$I$58)</f>
        <v>0</v>
      </c>
      <c r="BA183" s="7">
        <f>'No. policies'!BB183*LOOKUP(BB$1,'Inputs &amp; Outputs'!$A$9:$A$58,'Inputs &amp; Outputs'!$I$9:$I$58)</f>
        <v>0</v>
      </c>
      <c r="BB183" s="7">
        <f>'No. policies'!BC183*LOOKUP(BC$1,'Inputs &amp; Outputs'!$A$9:$A$58,'Inputs &amp; Outputs'!$I$9:$I$58)</f>
        <v>0</v>
      </c>
      <c r="BC183" s="7">
        <f>'No. policies'!BD183*LOOKUP(BD$1,'Inputs &amp; Outputs'!$A$9:$A$58,'Inputs &amp; Outputs'!$I$9:$I$58)</f>
        <v>0</v>
      </c>
      <c r="BD183" s="7">
        <f>'No. policies'!BE183*LOOKUP(BE$1,'Inputs &amp; Outputs'!$A$9:$A$58,'Inputs &amp; Outputs'!$I$9:$I$58)</f>
        <v>0</v>
      </c>
      <c r="BE183" s="7">
        <f>'No. policies'!BF183*LOOKUP(BF$1,'Inputs &amp; Outputs'!$A$9:$A$58,'Inputs &amp; Outputs'!$I$9:$I$58)</f>
        <v>0</v>
      </c>
      <c r="BF183" s="7">
        <f>'No. policies'!BG183*LOOKUP(BG$1,'Inputs &amp; Outputs'!$A$9:$A$58,'Inputs &amp; Outputs'!$I$9:$I$58)</f>
        <v>0</v>
      </c>
      <c r="BG183" s="7">
        <f>'No. policies'!BH183*LOOKUP(BH$1,'Inputs &amp; Outputs'!$A$9:$A$58,'Inputs &amp; Outputs'!$I$9:$I$58)</f>
        <v>0</v>
      </c>
      <c r="BH183" s="7">
        <f>'No. policies'!BI183*LOOKUP(BI$1,'Inputs &amp; Outputs'!$A$9:$A$58,'Inputs &amp; Outputs'!$I$9:$I$58)</f>
        <v>0</v>
      </c>
      <c r="BI183" s="7">
        <f>'No. policies'!BJ183*LOOKUP(BJ$1,'Inputs &amp; Outputs'!$A$9:$A$58,'Inputs &amp; Outputs'!$I$9:$I$58)</f>
        <v>0</v>
      </c>
      <c r="BJ183" s="7">
        <f>'No. policies'!BK183*LOOKUP(BK$1,'Inputs &amp; Outputs'!$A$9:$A$58,'Inputs &amp; Outputs'!$I$9:$I$58)</f>
        <v>0</v>
      </c>
      <c r="BK183" s="7">
        <f>'No. policies'!BL183*LOOKUP(BL$1,'Inputs &amp; Outputs'!$A$9:$A$58,'Inputs &amp; Outputs'!$I$9:$I$58)</f>
        <v>0</v>
      </c>
      <c r="BL183" s="7">
        <f>'No. policies'!BM183*LOOKUP(BM$1,'Inputs &amp; Outputs'!$A$9:$A$58,'Inputs &amp; Outputs'!$I$9:$I$58)</f>
        <v>0</v>
      </c>
      <c r="BM183" s="7">
        <f>'No. policies'!BN183*LOOKUP(BN$1,'Inputs &amp; Outputs'!$A$9:$A$58,'Inputs &amp; Outputs'!$I$9:$I$58)</f>
        <v>0</v>
      </c>
      <c r="BN183" s="7">
        <f>'No. policies'!BO183*LOOKUP(BO$1,'Inputs &amp; Outputs'!$A$9:$A$58,'Inputs &amp; Outputs'!$I$9:$I$58)</f>
        <v>0</v>
      </c>
      <c r="BO183" s="7">
        <f>'No. policies'!BP183*LOOKUP(BP$1,'Inputs &amp; Outputs'!$A$9:$A$58,'Inputs &amp; Outputs'!$I$9:$I$58)</f>
        <v>0</v>
      </c>
      <c r="BP183" s="7">
        <f>'No. policies'!BQ183*LOOKUP(BQ$1,'Inputs &amp; Outputs'!$A$9:$A$58,'Inputs &amp; Outputs'!$I$9:$I$58)</f>
        <v>0</v>
      </c>
      <c r="BQ183" s="7">
        <f>'No. policies'!BR183*LOOKUP(BR$1,'Inputs &amp; Outputs'!$A$9:$A$58,'Inputs &amp; Outputs'!$I$9:$I$58)</f>
        <v>0</v>
      </c>
      <c r="BR183" s="7">
        <f>'No. policies'!BS183*LOOKUP(BS$1,'Inputs &amp; Outputs'!$A$9:$A$58,'Inputs &amp; Outputs'!$I$9:$I$58)</f>
        <v>0</v>
      </c>
      <c r="BS183" s="7">
        <f>'No. policies'!BT183*LOOKUP(BT$1,'Inputs &amp; Outputs'!$A$9:$A$58,'Inputs &amp; Outputs'!$I$9:$I$58)</f>
        <v>0</v>
      </c>
      <c r="BT183" s="7">
        <f>'No. policies'!BU183*LOOKUP(BU$1,'Inputs &amp; Outputs'!$A$9:$A$58,'Inputs &amp; Outputs'!$I$9:$I$58)</f>
        <v>0</v>
      </c>
    </row>
    <row r="184" spans="1:72" x14ac:dyDescent="0.25">
      <c r="A184" s="1">
        <v>183</v>
      </c>
      <c r="B184" s="7">
        <f>'No. policies'!C184*LOOKUP(C$1,'Inputs &amp; Outputs'!$A$9:$A$58,'Inputs &amp; Outputs'!$I$9:$I$58)</f>
        <v>1904644702.4424777</v>
      </c>
      <c r="C184" s="7">
        <f>'No. policies'!D184*LOOKUP(D$1,'Inputs &amp; Outputs'!$A$9:$A$58,'Inputs &amp; Outputs'!$I$9:$I$58)</f>
        <v>1858342950.5595822</v>
      </c>
      <c r="D184" s="7">
        <f>'No. policies'!E184*LOOKUP(E$1,'Inputs &amp; Outputs'!$A$9:$A$58,'Inputs &amp; Outputs'!$I$9:$I$58)</f>
        <v>1808655072.5672615</v>
      </c>
      <c r="E184" s="7">
        <f>'No. policies'!F184*LOOKUP(F$1,'Inputs &amp; Outputs'!$A$9:$A$58,'Inputs &amp; Outputs'!$I$9:$I$58)</f>
        <v>1760044491.651217</v>
      </c>
      <c r="F184" s="7">
        <f>'No. policies'!G184*LOOKUP(G$1,'Inputs &amp; Outputs'!$A$9:$A$58,'Inputs &amp; Outputs'!$I$9:$I$58)</f>
        <v>1708200275.68641</v>
      </c>
      <c r="G184" s="7">
        <f>'No. policies'!H184*LOOKUP(H$1,'Inputs &amp; Outputs'!$A$9:$A$58,'Inputs &amp; Outputs'!$I$9:$I$58)</f>
        <v>1656741002.2015672</v>
      </c>
      <c r="H184" s="7">
        <f>'No. policies'!I184*LOOKUP(I$1,'Inputs &amp; Outputs'!$A$9:$A$58,'Inputs &amp; Outputs'!$I$9:$I$58)</f>
        <v>1602316719.5040095</v>
      </c>
      <c r="I184" s="7">
        <f>'No. policies'!J184*LOOKUP(J$1,'Inputs &amp; Outputs'!$A$9:$A$58,'Inputs &amp; Outputs'!$I$9:$I$58)</f>
        <v>1545177713.5255859</v>
      </c>
      <c r="J184" s="7">
        <f>'No. policies'!K184*LOOKUP(K$1,'Inputs &amp; Outputs'!$A$9:$A$58,'Inputs &amp; Outputs'!$I$9:$I$58)</f>
        <v>1492457467.3352582</v>
      </c>
      <c r="K184" s="7">
        <f>'No. policies'!L184*LOOKUP(L$1,'Inputs &amp; Outputs'!$A$9:$A$58,'Inputs &amp; Outputs'!$I$9:$I$58)</f>
        <v>1434724682.222712</v>
      </c>
      <c r="L184" s="7">
        <f>'No. policies'!M184*LOOKUP(M$1,'Inputs &amp; Outputs'!$A$9:$A$58,'Inputs &amp; Outputs'!$I$9:$I$58)</f>
        <v>1373962394.3988912</v>
      </c>
      <c r="M184" s="7">
        <f>'No. policies'!N184*LOOKUP(N$1,'Inputs &amp; Outputs'!$A$9:$A$58,'Inputs &amp; Outputs'!$I$9:$I$58)</f>
        <v>1310270886.4083884</v>
      </c>
      <c r="N184" s="7">
        <f>'No. policies'!O184*LOOKUP(O$1,'Inputs &amp; Outputs'!$A$9:$A$58,'Inputs &amp; Outputs'!$I$9:$I$58)</f>
        <v>1248422233.8993282</v>
      </c>
      <c r="O184" s="7">
        <f>'No. policies'!P184*LOOKUP(P$1,'Inputs &amp; Outputs'!$A$9:$A$58,'Inputs &amp; Outputs'!$I$9:$I$58)</f>
        <v>1187032419.0326171</v>
      </c>
      <c r="P184" s="7">
        <f>'No. policies'!Q184*LOOKUP(Q$1,'Inputs &amp; Outputs'!$A$9:$A$58,'Inputs &amp; Outputs'!$I$9:$I$58)</f>
        <v>1122909327.5400624</v>
      </c>
      <c r="Q184" s="7">
        <f>'No. policies'!R184*LOOKUP(R$1,'Inputs &amp; Outputs'!$A$9:$A$58,'Inputs &amp; Outputs'!$I$9:$I$58)</f>
        <v>1060610606.7772355</v>
      </c>
      <c r="R184" s="7">
        <f>'No. policies'!S184*LOOKUP(S$1,'Inputs &amp; Outputs'!$A$9:$A$58,'Inputs &amp; Outputs'!$I$9:$I$58)</f>
        <v>993872119.93037975</v>
      </c>
      <c r="S184" s="7">
        <f>'No. policies'!T184*LOOKUP(T$1,'Inputs &amp; Outputs'!$A$9:$A$58,'Inputs &amp; Outputs'!$I$9:$I$58)</f>
        <v>928151655.19793868</v>
      </c>
      <c r="T184" s="7">
        <f>'No. policies'!U184*LOOKUP(U$1,'Inputs &amp; Outputs'!$A$9:$A$58,'Inputs &amp; Outputs'!$I$9:$I$58)</f>
        <v>862234155.60425162</v>
      </c>
      <c r="U184" s="7">
        <f>'No. policies'!V184*LOOKUP(V$1,'Inputs &amp; Outputs'!$A$9:$A$58,'Inputs &amp; Outputs'!$I$9:$I$58)</f>
        <v>796224474.94682288</v>
      </c>
      <c r="V184" s="7">
        <f>'No. policies'!W184*LOOKUP(W$1,'Inputs &amp; Outputs'!$A$9:$A$58,'Inputs &amp; Outputs'!$I$9:$I$58)</f>
        <v>732557164.9598583</v>
      </c>
      <c r="W184" s="7">
        <f>'No. policies'!X184*LOOKUP(X$1,'Inputs &amp; Outputs'!$A$9:$A$58,'Inputs &amp; Outputs'!$I$9:$I$58)</f>
        <v>662174561.464854</v>
      </c>
      <c r="X184" s="7">
        <f>'No. policies'!Y184*LOOKUP(Y$1,'Inputs &amp; Outputs'!$A$9:$A$58,'Inputs &amp; Outputs'!$I$9:$I$58)</f>
        <v>598346337.24905419</v>
      </c>
      <c r="Y184" s="7">
        <f>'No. policies'!Z184*LOOKUP(Z$1,'Inputs &amp; Outputs'!$A$9:$A$58,'Inputs &amp; Outputs'!$I$9:$I$58)</f>
        <v>532999846.16610628</v>
      </c>
      <c r="Z184" s="7">
        <f>'No. policies'!AA184*LOOKUP(AA$1,'Inputs &amp; Outputs'!$A$9:$A$58,'Inputs &amp; Outputs'!$I$9:$I$58)</f>
        <v>470739352.44515502</v>
      </c>
      <c r="AA184" s="7">
        <f>'No. policies'!AB184*LOOKUP(AB$1,'Inputs &amp; Outputs'!$A$9:$A$58,'Inputs &amp; Outputs'!$I$9:$I$58)</f>
        <v>414313935.54949945</v>
      </c>
      <c r="AB184" s="7">
        <f>'No. policies'!AC184*LOOKUP(AC$1,'Inputs &amp; Outputs'!$A$9:$A$58,'Inputs &amp; Outputs'!$I$9:$I$58)</f>
        <v>358816334.33751869</v>
      </c>
      <c r="AC184" s="7">
        <f>'No. policies'!AD184*LOOKUP(AD$1,'Inputs &amp; Outputs'!$A$9:$A$58,'Inputs &amp; Outputs'!$I$9:$I$58)</f>
        <v>307974085.09868169</v>
      </c>
      <c r="AD184" s="7">
        <f>'No. policies'!AE184*LOOKUP(AE$1,'Inputs &amp; Outputs'!$A$9:$A$58,'Inputs &amp; Outputs'!$I$9:$I$58)</f>
        <v>258662313.86918941</v>
      </c>
      <c r="AE184" s="7">
        <f>'No. policies'!AF184*LOOKUP(AF$1,'Inputs &amp; Outputs'!$A$9:$A$58,'Inputs &amp; Outputs'!$I$9:$I$58)</f>
        <v>218842183.42090708</v>
      </c>
      <c r="AF184" s="7">
        <f>'No. policies'!AG184*LOOKUP(AG$1,'Inputs &amp; Outputs'!$A$9:$A$58,'Inputs &amp; Outputs'!$I$9:$I$58)</f>
        <v>180654991.34138042</v>
      </c>
      <c r="AG184" s="7">
        <f>'No. policies'!AH184*LOOKUP(AH$1,'Inputs &amp; Outputs'!$A$9:$A$58,'Inputs &amp; Outputs'!$I$9:$I$58)</f>
        <v>147009519.39392117</v>
      </c>
      <c r="AH184" s="7">
        <f>'No. policies'!AI184*LOOKUP(AI$1,'Inputs &amp; Outputs'!$A$9:$A$58,'Inputs &amp; Outputs'!$I$9:$I$58)</f>
        <v>115367920.35465176</v>
      </c>
      <c r="AI184" s="7">
        <f>'No. policies'!AJ184*LOOKUP(AJ$1,'Inputs &amp; Outputs'!$A$9:$A$58,'Inputs &amp; Outputs'!$I$9:$I$58)</f>
        <v>89331536.529630184</v>
      </c>
      <c r="AJ184" s="7">
        <f>'No. policies'!AK184*LOOKUP(AK$1,'Inputs &amp; Outputs'!$A$9:$A$58,'Inputs &amp; Outputs'!$I$9:$I$58)</f>
        <v>70791157.800150514</v>
      </c>
      <c r="AK184" s="7">
        <f>'No. policies'!AL184*LOOKUP(AL$1,'Inputs &amp; Outputs'!$A$9:$A$58,'Inputs &amp; Outputs'!$I$9:$I$58)</f>
        <v>53927395.652879924</v>
      </c>
      <c r="AL184" s="7">
        <f>'No. policies'!AM184*LOOKUP(AM$1,'Inputs &amp; Outputs'!$A$9:$A$58,'Inputs &amp; Outputs'!$I$9:$I$58)</f>
        <v>39255097.914283454</v>
      </c>
      <c r="AM184" s="7">
        <f>'No. policies'!AN184*LOOKUP(AN$1,'Inputs &amp; Outputs'!$A$9:$A$58,'Inputs &amp; Outputs'!$I$9:$I$58)</f>
        <v>29079182.30124969</v>
      </c>
      <c r="AN184" s="7">
        <f>'No. policies'!AO184*LOOKUP(AO$1,'Inputs &amp; Outputs'!$A$9:$A$58,'Inputs &amp; Outputs'!$I$9:$I$58)</f>
        <v>21092282.536107689</v>
      </c>
      <c r="AO184" s="7">
        <f>'No. policies'!AP184*LOOKUP(AP$1,'Inputs &amp; Outputs'!$A$9:$A$58,'Inputs &amp; Outputs'!$I$9:$I$58)</f>
        <v>14590631.028902434</v>
      </c>
      <c r="AP184" s="7">
        <f>'No. policies'!AQ184*LOOKUP(AQ$1,'Inputs &amp; Outputs'!$A$9:$A$58,'Inputs &amp; Outputs'!$I$9:$I$58)</f>
        <v>9790734.3929176275</v>
      </c>
      <c r="AQ184" s="7">
        <f>'No. policies'!AR184*LOOKUP(AR$1,'Inputs &amp; Outputs'!$A$9:$A$58,'Inputs &amp; Outputs'!$I$9:$I$58)</f>
        <v>6619883.7105817432</v>
      </c>
      <c r="AR184" s="7">
        <f>'No. policies'!AS184*LOOKUP(AS$1,'Inputs &amp; Outputs'!$A$9:$A$58,'Inputs &amp; Outputs'!$I$9:$I$58)</f>
        <v>4155871.9380588396</v>
      </c>
      <c r="AS184" s="7">
        <f>'No. policies'!AT184*LOOKUP(AT$1,'Inputs &amp; Outputs'!$A$9:$A$58,'Inputs &amp; Outputs'!$I$9:$I$58)</f>
        <v>2472723.1750670942</v>
      </c>
      <c r="AT184" s="7">
        <f>'No. policies'!AU184*LOOKUP(AU$1,'Inputs &amp; Outputs'!$A$9:$A$58,'Inputs &amp; Outputs'!$I$9:$I$58)</f>
        <v>1601523.7920050258</v>
      </c>
      <c r="AU184" s="7">
        <f>'No. policies'!AV184*LOOKUP(AV$1,'Inputs &amp; Outputs'!$A$9:$A$58,'Inputs &amp; Outputs'!$I$9:$I$58)</f>
        <v>866953.84146187862</v>
      </c>
      <c r="AV184" s="7">
        <f>'No. policies'!AW184*LOOKUP(AW$1,'Inputs &amp; Outputs'!$A$9:$A$58,'Inputs &amp; Outputs'!$I$9:$I$58)</f>
        <v>417863.0793477791</v>
      </c>
      <c r="AW184" s="7">
        <f>'No. policies'!AX184*LOOKUP(AX$1,'Inputs &amp; Outputs'!$A$9:$A$58,'Inputs &amp; Outputs'!$I$9:$I$58)</f>
        <v>180833.56730769228</v>
      </c>
      <c r="AX184" s="7">
        <f>'No. policies'!AY184*LOOKUP(AY$1,'Inputs &amp; Outputs'!$A$9:$A$58,'Inputs &amp; Outputs'!$I$9:$I$58)</f>
        <v>175000</v>
      </c>
      <c r="AY184" s="7">
        <f>'No. policies'!AZ184*LOOKUP(AZ$1,'Inputs &amp; Outputs'!$A$9:$A$58,'Inputs &amp; Outputs'!$I$9:$I$58)</f>
        <v>0</v>
      </c>
      <c r="AZ184" s="7">
        <f>'No. policies'!BA184*LOOKUP(BA$1,'Inputs &amp; Outputs'!$A$9:$A$58,'Inputs &amp; Outputs'!$I$9:$I$58)</f>
        <v>0</v>
      </c>
      <c r="BA184" s="7">
        <f>'No. policies'!BB184*LOOKUP(BB$1,'Inputs &amp; Outputs'!$A$9:$A$58,'Inputs &amp; Outputs'!$I$9:$I$58)</f>
        <v>0</v>
      </c>
      <c r="BB184" s="7">
        <f>'No. policies'!BC184*LOOKUP(BC$1,'Inputs &amp; Outputs'!$A$9:$A$58,'Inputs &amp; Outputs'!$I$9:$I$58)</f>
        <v>0</v>
      </c>
      <c r="BC184" s="7">
        <f>'No. policies'!BD184*LOOKUP(BD$1,'Inputs &amp; Outputs'!$A$9:$A$58,'Inputs &amp; Outputs'!$I$9:$I$58)</f>
        <v>0</v>
      </c>
      <c r="BD184" s="7">
        <f>'No. policies'!BE184*LOOKUP(BE$1,'Inputs &amp; Outputs'!$A$9:$A$58,'Inputs &amp; Outputs'!$I$9:$I$58)</f>
        <v>0</v>
      </c>
      <c r="BE184" s="7">
        <f>'No. policies'!BF184*LOOKUP(BF$1,'Inputs &amp; Outputs'!$A$9:$A$58,'Inputs &amp; Outputs'!$I$9:$I$58)</f>
        <v>0</v>
      </c>
      <c r="BF184" s="7">
        <f>'No. policies'!BG184*LOOKUP(BG$1,'Inputs &amp; Outputs'!$A$9:$A$58,'Inputs &amp; Outputs'!$I$9:$I$58)</f>
        <v>0</v>
      </c>
      <c r="BG184" s="7">
        <f>'No. policies'!BH184*LOOKUP(BH$1,'Inputs &amp; Outputs'!$A$9:$A$58,'Inputs &amp; Outputs'!$I$9:$I$58)</f>
        <v>0</v>
      </c>
      <c r="BH184" s="7">
        <f>'No. policies'!BI184*LOOKUP(BI$1,'Inputs &amp; Outputs'!$A$9:$A$58,'Inputs &amp; Outputs'!$I$9:$I$58)</f>
        <v>0</v>
      </c>
      <c r="BI184" s="7">
        <f>'No. policies'!BJ184*LOOKUP(BJ$1,'Inputs &amp; Outputs'!$A$9:$A$58,'Inputs &amp; Outputs'!$I$9:$I$58)</f>
        <v>0</v>
      </c>
      <c r="BJ184" s="7">
        <f>'No. policies'!BK184*LOOKUP(BK$1,'Inputs &amp; Outputs'!$A$9:$A$58,'Inputs &amp; Outputs'!$I$9:$I$58)</f>
        <v>0</v>
      </c>
      <c r="BK184" s="7">
        <f>'No. policies'!BL184*LOOKUP(BL$1,'Inputs &amp; Outputs'!$A$9:$A$58,'Inputs &amp; Outputs'!$I$9:$I$58)</f>
        <v>0</v>
      </c>
      <c r="BL184" s="7">
        <f>'No. policies'!BM184*LOOKUP(BM$1,'Inputs &amp; Outputs'!$A$9:$A$58,'Inputs &amp; Outputs'!$I$9:$I$58)</f>
        <v>0</v>
      </c>
      <c r="BM184" s="7">
        <f>'No. policies'!BN184*LOOKUP(BN$1,'Inputs &amp; Outputs'!$A$9:$A$58,'Inputs &amp; Outputs'!$I$9:$I$58)</f>
        <v>0</v>
      </c>
      <c r="BN184" s="7">
        <f>'No. policies'!BO184*LOOKUP(BO$1,'Inputs &amp; Outputs'!$A$9:$A$58,'Inputs &amp; Outputs'!$I$9:$I$58)</f>
        <v>0</v>
      </c>
      <c r="BO184" s="7">
        <f>'No. policies'!BP184*LOOKUP(BP$1,'Inputs &amp; Outputs'!$A$9:$A$58,'Inputs &amp; Outputs'!$I$9:$I$58)</f>
        <v>0</v>
      </c>
      <c r="BP184" s="7">
        <f>'No. policies'!BQ184*LOOKUP(BQ$1,'Inputs &amp; Outputs'!$A$9:$A$58,'Inputs &amp; Outputs'!$I$9:$I$58)</f>
        <v>0</v>
      </c>
      <c r="BQ184" s="7">
        <f>'No. policies'!BR184*LOOKUP(BR$1,'Inputs &amp; Outputs'!$A$9:$A$58,'Inputs &amp; Outputs'!$I$9:$I$58)</f>
        <v>0</v>
      </c>
      <c r="BR184" s="7">
        <f>'No. policies'!BS184*LOOKUP(BS$1,'Inputs &amp; Outputs'!$A$9:$A$58,'Inputs &amp; Outputs'!$I$9:$I$58)</f>
        <v>0</v>
      </c>
      <c r="BS184" s="7">
        <f>'No. policies'!BT184*LOOKUP(BT$1,'Inputs &amp; Outputs'!$A$9:$A$58,'Inputs &amp; Outputs'!$I$9:$I$58)</f>
        <v>0</v>
      </c>
      <c r="BT184" s="7">
        <f>'No. policies'!BU184*LOOKUP(BU$1,'Inputs &amp; Outputs'!$A$9:$A$58,'Inputs &amp; Outputs'!$I$9:$I$58)</f>
        <v>0</v>
      </c>
    </row>
    <row r="185" spans="1:72" x14ac:dyDescent="0.25">
      <c r="A185" s="1">
        <v>184</v>
      </c>
      <c r="B185" s="7">
        <f>'No. policies'!C185*LOOKUP(C$1,'Inputs &amp; Outputs'!$A$9:$A$58,'Inputs &amp; Outputs'!$I$9:$I$58)</f>
        <v>1909240667.9420371</v>
      </c>
      <c r="C185" s="7">
        <f>'No. policies'!D185*LOOKUP(D$1,'Inputs &amp; Outputs'!$A$9:$A$58,'Inputs &amp; Outputs'!$I$9:$I$58)</f>
        <v>1864716125.8994074</v>
      </c>
      <c r="D185" s="7">
        <f>'No. policies'!E185*LOOKUP(E$1,'Inputs &amp; Outputs'!$A$9:$A$58,'Inputs &amp; Outputs'!$I$9:$I$58)</f>
        <v>1813420479.1224651</v>
      </c>
      <c r="E185" s="7">
        <f>'No. policies'!F185*LOOKUP(F$1,'Inputs &amp; Outputs'!$A$9:$A$58,'Inputs &amp; Outputs'!$I$9:$I$58)</f>
        <v>1759686467.9547868</v>
      </c>
      <c r="F185" s="7">
        <f>'No. policies'!G185*LOOKUP(G$1,'Inputs &amp; Outputs'!$A$9:$A$58,'Inputs &amp; Outputs'!$I$9:$I$58)</f>
        <v>1706454006.7478633</v>
      </c>
      <c r="G185" s="7">
        <f>'No. policies'!H185*LOOKUP(H$1,'Inputs &amp; Outputs'!$A$9:$A$58,'Inputs &amp; Outputs'!$I$9:$I$58)</f>
        <v>1654359160.5471389</v>
      </c>
      <c r="H185" s="7">
        <f>'No. policies'!I185*LOOKUP(I$1,'Inputs &amp; Outputs'!$A$9:$A$58,'Inputs &amp; Outputs'!$I$9:$I$58)</f>
        <v>1599006147.7694972</v>
      </c>
      <c r="I185" s="7">
        <f>'No. policies'!J185*LOOKUP(J$1,'Inputs &amp; Outputs'!$A$9:$A$58,'Inputs &amp; Outputs'!$I$9:$I$58)</f>
        <v>1540674697.7076511</v>
      </c>
      <c r="J185" s="7">
        <f>'No. policies'!K185*LOOKUP(K$1,'Inputs &amp; Outputs'!$A$9:$A$58,'Inputs &amp; Outputs'!$I$9:$I$58)</f>
        <v>1483720522.0947425</v>
      </c>
      <c r="K185" s="7">
        <f>'No. policies'!L185*LOOKUP(L$1,'Inputs &amp; Outputs'!$A$9:$A$58,'Inputs &amp; Outputs'!$I$9:$I$58)</f>
        <v>1426564251.1251738</v>
      </c>
      <c r="L185" s="7">
        <f>'No. policies'!M185*LOOKUP(M$1,'Inputs &amp; Outputs'!$A$9:$A$58,'Inputs &amp; Outputs'!$I$9:$I$58)</f>
        <v>1364317476.5058548</v>
      </c>
      <c r="M185" s="7">
        <f>'No. policies'!N185*LOOKUP(N$1,'Inputs &amp; Outputs'!$A$9:$A$58,'Inputs &amp; Outputs'!$I$9:$I$58)</f>
        <v>1300395890.494458</v>
      </c>
      <c r="N185" s="7">
        <f>'No. policies'!O185*LOOKUP(O$1,'Inputs &amp; Outputs'!$A$9:$A$58,'Inputs &amp; Outputs'!$I$9:$I$58)</f>
        <v>1240809903.2048202</v>
      </c>
      <c r="O185" s="7">
        <f>'No. policies'!P185*LOOKUP(P$1,'Inputs &amp; Outputs'!$A$9:$A$58,'Inputs &amp; Outputs'!$I$9:$I$58)</f>
        <v>1179711514.2456317</v>
      </c>
      <c r="P185" s="7">
        <f>'No. policies'!Q185*LOOKUP(Q$1,'Inputs &amp; Outputs'!$A$9:$A$58,'Inputs &amp; Outputs'!$I$9:$I$58)</f>
        <v>1114126796.4866765</v>
      </c>
      <c r="Q185" s="7">
        <f>'No. policies'!R185*LOOKUP(R$1,'Inputs &amp; Outputs'!$A$9:$A$58,'Inputs &amp; Outputs'!$I$9:$I$58)</f>
        <v>1048596440.4113855</v>
      </c>
      <c r="R185" s="7">
        <f>'No. policies'!S185*LOOKUP(S$1,'Inputs &amp; Outputs'!$A$9:$A$58,'Inputs &amp; Outputs'!$I$9:$I$58)</f>
        <v>979411624.8828938</v>
      </c>
      <c r="S185" s="7">
        <f>'No. policies'!T185*LOOKUP(T$1,'Inputs &amp; Outputs'!$A$9:$A$58,'Inputs &amp; Outputs'!$I$9:$I$58)</f>
        <v>910874562.65301943</v>
      </c>
      <c r="T185" s="7">
        <f>'No. policies'!U185*LOOKUP(U$1,'Inputs &amp; Outputs'!$A$9:$A$58,'Inputs &amp; Outputs'!$I$9:$I$58)</f>
        <v>845193133.48818779</v>
      </c>
      <c r="U185" s="7">
        <f>'No. policies'!V185*LOOKUP(V$1,'Inputs &amp; Outputs'!$A$9:$A$58,'Inputs &amp; Outputs'!$I$9:$I$58)</f>
        <v>783226499.34788895</v>
      </c>
      <c r="V185" s="7">
        <f>'No. policies'!W185*LOOKUP(W$1,'Inputs &amp; Outputs'!$A$9:$A$58,'Inputs &amp; Outputs'!$I$9:$I$58)</f>
        <v>718784494.68368208</v>
      </c>
      <c r="W185" s="7">
        <f>'No. policies'!X185*LOOKUP(X$1,'Inputs &amp; Outputs'!$A$9:$A$58,'Inputs &amp; Outputs'!$I$9:$I$58)</f>
        <v>655158142.27052438</v>
      </c>
      <c r="X185" s="7">
        <f>'No. policies'!Y185*LOOKUP(Y$1,'Inputs &amp; Outputs'!$A$9:$A$58,'Inputs &amp; Outputs'!$I$9:$I$58)</f>
        <v>592575567.94519162</v>
      </c>
      <c r="Y185" s="7">
        <f>'No. policies'!Z185*LOOKUP(Z$1,'Inputs &amp; Outputs'!$A$9:$A$58,'Inputs &amp; Outputs'!$I$9:$I$58)</f>
        <v>527898629.54096669</v>
      </c>
      <c r="Z185" s="7">
        <f>'No. policies'!AA185*LOOKUP(AA$1,'Inputs &amp; Outputs'!$A$9:$A$58,'Inputs &amp; Outputs'!$I$9:$I$58)</f>
        <v>469871896.6359809</v>
      </c>
      <c r="AA185" s="7">
        <f>'No. policies'!AB185*LOOKUP(AB$1,'Inputs &amp; Outputs'!$A$9:$A$58,'Inputs &amp; Outputs'!$I$9:$I$58)</f>
        <v>409187289.65211064</v>
      </c>
      <c r="AB185" s="7">
        <f>'No. policies'!AC185*LOOKUP(AC$1,'Inputs &amp; Outputs'!$A$9:$A$58,'Inputs &amp; Outputs'!$I$9:$I$58)</f>
        <v>357057430.73782492</v>
      </c>
      <c r="AC185" s="7">
        <f>'No. policies'!AD185*LOOKUP(AD$1,'Inputs &amp; Outputs'!$A$9:$A$58,'Inputs &amp; Outputs'!$I$9:$I$58)</f>
        <v>307857295.53284985</v>
      </c>
      <c r="AD185" s="7">
        <f>'No. policies'!AE185*LOOKUP(AE$1,'Inputs &amp; Outputs'!$A$9:$A$58,'Inputs &amp; Outputs'!$I$9:$I$58)</f>
        <v>259095947.25371444</v>
      </c>
      <c r="AE185" s="7">
        <f>'No. policies'!AF185*LOOKUP(AF$1,'Inputs &amp; Outputs'!$A$9:$A$58,'Inputs &amp; Outputs'!$I$9:$I$58)</f>
        <v>215826443.64018717</v>
      </c>
      <c r="AF185" s="7">
        <f>'No. policies'!AG185*LOOKUP(AG$1,'Inputs &amp; Outputs'!$A$9:$A$58,'Inputs &amp; Outputs'!$I$9:$I$58)</f>
        <v>175623856.97705111</v>
      </c>
      <c r="AG185" s="7">
        <f>'No. policies'!AH185*LOOKUP(AH$1,'Inputs &amp; Outputs'!$A$9:$A$58,'Inputs &amp; Outputs'!$I$9:$I$58)</f>
        <v>140185928.30571917</v>
      </c>
      <c r="AH185" s="7">
        <f>'No. policies'!AI185*LOOKUP(AI$1,'Inputs &amp; Outputs'!$A$9:$A$58,'Inputs &amp; Outputs'!$I$9:$I$58)</f>
        <v>112000684.31928319</v>
      </c>
      <c r="AI185" s="7">
        <f>'No. policies'!AJ185*LOOKUP(AJ$1,'Inputs &amp; Outputs'!$A$9:$A$58,'Inputs &amp; Outputs'!$I$9:$I$58)</f>
        <v>85826876.91619727</v>
      </c>
      <c r="AJ185" s="7">
        <f>'No. policies'!AK185*LOOKUP(AK$1,'Inputs &amp; Outputs'!$A$9:$A$58,'Inputs &amp; Outputs'!$I$9:$I$58)</f>
        <v>66201554.24925667</v>
      </c>
      <c r="AK185" s="7">
        <f>'No. policies'!AL185*LOOKUP(AL$1,'Inputs &amp; Outputs'!$A$9:$A$58,'Inputs &amp; Outputs'!$I$9:$I$58)</f>
        <v>50739889.757836357</v>
      </c>
      <c r="AL185" s="7">
        <f>'No. policies'!AM185*LOOKUP(AM$1,'Inputs &amp; Outputs'!$A$9:$A$58,'Inputs &amp; Outputs'!$I$9:$I$58)</f>
        <v>37606750.101397522</v>
      </c>
      <c r="AM185" s="7">
        <f>'No. policies'!AN185*LOOKUP(AN$1,'Inputs &amp; Outputs'!$A$9:$A$58,'Inputs &amp; Outputs'!$I$9:$I$58)</f>
        <v>27987276.246459682</v>
      </c>
      <c r="AN185" s="7">
        <f>'No. policies'!AO185*LOOKUP(AO$1,'Inputs &amp; Outputs'!$A$9:$A$58,'Inputs &amp; Outputs'!$I$9:$I$58)</f>
        <v>20278955.446026415</v>
      </c>
      <c r="AO185" s="7">
        <f>'No. policies'!AP185*LOOKUP(AP$1,'Inputs &amp; Outputs'!$A$9:$A$58,'Inputs &amp; Outputs'!$I$9:$I$58)</f>
        <v>14488240.635717154</v>
      </c>
      <c r="AP185" s="7">
        <f>'No. policies'!AQ185*LOOKUP(AQ$1,'Inputs &amp; Outputs'!$A$9:$A$58,'Inputs &amp; Outputs'!$I$9:$I$58)</f>
        <v>10080115.705023566</v>
      </c>
      <c r="AQ185" s="7">
        <f>'No. policies'!AR185*LOOKUP(AR$1,'Inputs &amp; Outputs'!$A$9:$A$58,'Inputs &amp; Outputs'!$I$9:$I$58)</f>
        <v>6710567.0490828631</v>
      </c>
      <c r="AR185" s="7">
        <f>'No. policies'!AS185*LOOKUP(AS$1,'Inputs &amp; Outputs'!$A$9:$A$58,'Inputs &amp; Outputs'!$I$9:$I$58)</f>
        <v>4325499.3641020572</v>
      </c>
      <c r="AS185" s="7">
        <f>'No. policies'!AT185*LOOKUP(AT$1,'Inputs &amp; Outputs'!$A$9:$A$58,'Inputs &amp; Outputs'!$I$9:$I$58)</f>
        <v>2865218.9171412364</v>
      </c>
      <c r="AT185" s="7">
        <f>'No. policies'!AU185*LOOKUP(AU$1,'Inputs &amp; Outputs'!$A$9:$A$58,'Inputs &amp; Outputs'!$I$9:$I$58)</f>
        <v>1886239.1328059193</v>
      </c>
      <c r="AU185" s="7">
        <f>'No. policies'!AV185*LOOKUP(AV$1,'Inputs &amp; Outputs'!$A$9:$A$58,'Inputs &amp; Outputs'!$I$9:$I$58)</f>
        <v>1114654.9390224153</v>
      </c>
      <c r="AV185" s="7">
        <f>'No. policies'!AW185*LOOKUP(AW$1,'Inputs &amp; Outputs'!$A$9:$A$58,'Inputs &amp; Outputs'!$I$9:$I$58)</f>
        <v>639084.70959072094</v>
      </c>
      <c r="AW185" s="7">
        <f>'No. policies'!AX185*LOOKUP(AX$1,'Inputs &amp; Outputs'!$A$9:$A$58,'Inputs &amp; Outputs'!$I$9:$I$58)</f>
        <v>271250.35096153844</v>
      </c>
      <c r="AX185" s="7">
        <f>'No. policies'!AY185*LOOKUP(AY$1,'Inputs &amp; Outputs'!$A$9:$A$58,'Inputs &amp; Outputs'!$I$9:$I$58)</f>
        <v>350000</v>
      </c>
      <c r="AY185" s="7">
        <f>'No. policies'!AZ185*LOOKUP(AZ$1,'Inputs &amp; Outputs'!$A$9:$A$58,'Inputs &amp; Outputs'!$I$9:$I$58)</f>
        <v>0</v>
      </c>
      <c r="AZ185" s="7">
        <f>'No. policies'!BA185*LOOKUP(BA$1,'Inputs &amp; Outputs'!$A$9:$A$58,'Inputs &amp; Outputs'!$I$9:$I$58)</f>
        <v>0</v>
      </c>
      <c r="BA185" s="7">
        <f>'No. policies'!BB185*LOOKUP(BB$1,'Inputs &amp; Outputs'!$A$9:$A$58,'Inputs &amp; Outputs'!$I$9:$I$58)</f>
        <v>0</v>
      </c>
      <c r="BB185" s="7">
        <f>'No. policies'!BC185*LOOKUP(BC$1,'Inputs &amp; Outputs'!$A$9:$A$58,'Inputs &amp; Outputs'!$I$9:$I$58)</f>
        <v>0</v>
      </c>
      <c r="BC185" s="7">
        <f>'No. policies'!BD185*LOOKUP(BD$1,'Inputs &amp; Outputs'!$A$9:$A$58,'Inputs &amp; Outputs'!$I$9:$I$58)</f>
        <v>0</v>
      </c>
      <c r="BD185" s="7">
        <f>'No. policies'!BE185*LOOKUP(BE$1,'Inputs &amp; Outputs'!$A$9:$A$58,'Inputs &amp; Outputs'!$I$9:$I$58)</f>
        <v>0</v>
      </c>
      <c r="BE185" s="7">
        <f>'No. policies'!BF185*LOOKUP(BF$1,'Inputs &amp; Outputs'!$A$9:$A$58,'Inputs &amp; Outputs'!$I$9:$I$58)</f>
        <v>0</v>
      </c>
      <c r="BF185" s="7">
        <f>'No. policies'!BG185*LOOKUP(BG$1,'Inputs &amp; Outputs'!$A$9:$A$58,'Inputs &amp; Outputs'!$I$9:$I$58)</f>
        <v>0</v>
      </c>
      <c r="BG185" s="7">
        <f>'No. policies'!BH185*LOOKUP(BH$1,'Inputs &amp; Outputs'!$A$9:$A$58,'Inputs &amp; Outputs'!$I$9:$I$58)</f>
        <v>0</v>
      </c>
      <c r="BH185" s="7">
        <f>'No. policies'!BI185*LOOKUP(BI$1,'Inputs &amp; Outputs'!$A$9:$A$58,'Inputs &amp; Outputs'!$I$9:$I$58)</f>
        <v>0</v>
      </c>
      <c r="BI185" s="7">
        <f>'No. policies'!BJ185*LOOKUP(BJ$1,'Inputs &amp; Outputs'!$A$9:$A$58,'Inputs &amp; Outputs'!$I$9:$I$58)</f>
        <v>0</v>
      </c>
      <c r="BJ185" s="7">
        <f>'No. policies'!BK185*LOOKUP(BK$1,'Inputs &amp; Outputs'!$A$9:$A$58,'Inputs &amp; Outputs'!$I$9:$I$58)</f>
        <v>0</v>
      </c>
      <c r="BK185" s="7">
        <f>'No. policies'!BL185*LOOKUP(BL$1,'Inputs &amp; Outputs'!$A$9:$A$58,'Inputs &amp; Outputs'!$I$9:$I$58)</f>
        <v>0</v>
      </c>
      <c r="BL185" s="7">
        <f>'No. policies'!BM185*LOOKUP(BM$1,'Inputs &amp; Outputs'!$A$9:$A$58,'Inputs &amp; Outputs'!$I$9:$I$58)</f>
        <v>0</v>
      </c>
      <c r="BM185" s="7">
        <f>'No. policies'!BN185*LOOKUP(BN$1,'Inputs &amp; Outputs'!$A$9:$A$58,'Inputs &amp; Outputs'!$I$9:$I$58)</f>
        <v>0</v>
      </c>
      <c r="BN185" s="7">
        <f>'No. policies'!BO185*LOOKUP(BO$1,'Inputs &amp; Outputs'!$A$9:$A$58,'Inputs &amp; Outputs'!$I$9:$I$58)</f>
        <v>0</v>
      </c>
      <c r="BO185" s="7">
        <f>'No. policies'!BP185*LOOKUP(BP$1,'Inputs &amp; Outputs'!$A$9:$A$58,'Inputs &amp; Outputs'!$I$9:$I$58)</f>
        <v>0</v>
      </c>
      <c r="BP185" s="7">
        <f>'No. policies'!BQ185*LOOKUP(BQ$1,'Inputs &amp; Outputs'!$A$9:$A$58,'Inputs &amp; Outputs'!$I$9:$I$58)</f>
        <v>0</v>
      </c>
      <c r="BQ185" s="7">
        <f>'No. policies'!BR185*LOOKUP(BR$1,'Inputs &amp; Outputs'!$A$9:$A$58,'Inputs &amp; Outputs'!$I$9:$I$58)</f>
        <v>0</v>
      </c>
      <c r="BR185" s="7">
        <f>'No. policies'!BS185*LOOKUP(BS$1,'Inputs &amp; Outputs'!$A$9:$A$58,'Inputs &amp; Outputs'!$I$9:$I$58)</f>
        <v>0</v>
      </c>
      <c r="BS185" s="7">
        <f>'No. policies'!BT185*LOOKUP(BT$1,'Inputs &amp; Outputs'!$A$9:$A$58,'Inputs &amp; Outputs'!$I$9:$I$58)</f>
        <v>0</v>
      </c>
      <c r="BT185" s="7">
        <f>'No. policies'!BU185*LOOKUP(BU$1,'Inputs &amp; Outputs'!$A$9:$A$58,'Inputs &amp; Outputs'!$I$9:$I$58)</f>
        <v>0</v>
      </c>
    </row>
    <row r="186" spans="1:72" x14ac:dyDescent="0.25">
      <c r="A186" s="1">
        <v>185</v>
      </c>
      <c r="B186" s="7">
        <f>'No. policies'!C186*LOOKUP(C$1,'Inputs &amp; Outputs'!$A$9:$A$58,'Inputs &amp; Outputs'!$I$9:$I$58)</f>
        <v>1908857670.8170738</v>
      </c>
      <c r="C186" s="7">
        <f>'No. policies'!D186*LOOKUP(D$1,'Inputs &amp; Outputs'!$A$9:$A$58,'Inputs &amp; Outputs'!$I$9:$I$58)</f>
        <v>1860592306.5618734</v>
      </c>
      <c r="D186" s="7">
        <f>'No. policies'!E186*LOOKUP(E$1,'Inputs &amp; Outputs'!$A$9:$A$58,'Inputs &amp; Outputs'!$I$9:$I$58)</f>
        <v>1810121351.5073242</v>
      </c>
      <c r="E186" s="7">
        <f>'No. policies'!F186*LOOKUP(F$1,'Inputs &amp; Outputs'!$A$9:$A$58,'Inputs &amp; Outputs'!$I$9:$I$58)</f>
        <v>1757180302.0797749</v>
      </c>
      <c r="F186" s="7">
        <f>'No. policies'!G186*LOOKUP(G$1,'Inputs &amp; Outputs'!$A$9:$A$58,'Inputs &amp; Outputs'!$I$9:$I$58)</f>
        <v>1707152514.323282</v>
      </c>
      <c r="G186" s="7">
        <f>'No. policies'!H186*LOOKUP(H$1,'Inputs &amp; Outputs'!$A$9:$A$58,'Inputs &amp; Outputs'!$I$9:$I$58)</f>
        <v>1655039686.7341185</v>
      </c>
      <c r="H186" s="7">
        <f>'No. policies'!I186*LOOKUP(I$1,'Inputs &amp; Outputs'!$A$9:$A$58,'Inputs &amp; Outputs'!$I$9:$I$58)</f>
        <v>1601654605.1571071</v>
      </c>
      <c r="I186" s="7">
        <f>'No. policies'!J186*LOOKUP(J$1,'Inputs &amp; Outputs'!$A$9:$A$58,'Inputs &amp; Outputs'!$I$9:$I$58)</f>
        <v>1547429221.4345531</v>
      </c>
      <c r="J186" s="7">
        <f>'No. policies'!K186*LOOKUP(K$1,'Inputs &amp; Outputs'!$A$9:$A$58,'Inputs &amp; Outputs'!$I$9:$I$58)</f>
        <v>1492769501.0938482</v>
      </c>
      <c r="K186" s="7">
        <f>'No. policies'!L186*LOOKUP(L$1,'Inputs &amp; Outputs'!$A$9:$A$58,'Inputs &amp; Outputs'!$I$9:$I$58)</f>
        <v>1430795585.7683418</v>
      </c>
      <c r="L186" s="7">
        <f>'No. policies'!M186*LOOKUP(M$1,'Inputs &amp; Outputs'!$A$9:$A$58,'Inputs &amp; Outputs'!$I$9:$I$58)</f>
        <v>1372793313.4421594</v>
      </c>
      <c r="M186" s="7">
        <f>'No. policies'!N186*LOOKUP(N$1,'Inputs &amp; Outputs'!$A$9:$A$58,'Inputs &amp; Outputs'!$I$9:$I$58)</f>
        <v>1311399457.3699806</v>
      </c>
      <c r="N186" s="7">
        <f>'No. policies'!O186*LOOKUP(O$1,'Inputs &amp; Outputs'!$A$9:$A$58,'Inputs &amp; Outputs'!$I$9:$I$58)</f>
        <v>1248150364.9459531</v>
      </c>
      <c r="O186" s="7">
        <f>'No. policies'!P186*LOOKUP(P$1,'Inputs &amp; Outputs'!$A$9:$A$58,'Inputs &amp; Outputs'!$I$9:$I$58)</f>
        <v>1183633427.524374</v>
      </c>
      <c r="P186" s="7">
        <f>'No. policies'!Q186*LOOKUP(Q$1,'Inputs &amp; Outputs'!$A$9:$A$58,'Inputs &amp; Outputs'!$I$9:$I$58)</f>
        <v>1120149103.4947126</v>
      </c>
      <c r="Q186" s="7">
        <f>'No. policies'!R186*LOOKUP(R$1,'Inputs &amp; Outputs'!$A$9:$A$58,'Inputs &amp; Outputs'!$I$9:$I$58)</f>
        <v>1054363240.2669935</v>
      </c>
      <c r="R186" s="7">
        <f>'No. policies'!S186*LOOKUP(S$1,'Inputs &amp; Outputs'!$A$9:$A$58,'Inputs &amp; Outputs'!$I$9:$I$58)</f>
        <v>988822423.24713063</v>
      </c>
      <c r="S186" s="7">
        <f>'No. policies'!T186*LOOKUP(T$1,'Inputs &amp; Outputs'!$A$9:$A$58,'Inputs &amp; Outputs'!$I$9:$I$58)</f>
        <v>923777707.71821237</v>
      </c>
      <c r="T186" s="7">
        <f>'No. policies'!U186*LOOKUP(U$1,'Inputs &amp; Outputs'!$A$9:$A$58,'Inputs &amp; Outputs'!$I$9:$I$58)</f>
        <v>859740347.48970568</v>
      </c>
      <c r="U186" s="7">
        <f>'No. policies'!V186*LOOKUP(V$1,'Inputs &amp; Outputs'!$A$9:$A$58,'Inputs &amp; Outputs'!$I$9:$I$58)</f>
        <v>795830596.89837039</v>
      </c>
      <c r="V186" s="7">
        <f>'No. policies'!W186*LOOKUP(W$1,'Inputs &amp; Outputs'!$A$9:$A$58,'Inputs &amp; Outputs'!$I$9:$I$58)</f>
        <v>727904235.81250143</v>
      </c>
      <c r="W186" s="7">
        <f>'No. policies'!X186*LOOKUP(X$1,'Inputs &amp; Outputs'!$A$9:$A$58,'Inputs &amp; Outputs'!$I$9:$I$58)</f>
        <v>661648330.02527928</v>
      </c>
      <c r="X186" s="7">
        <f>'No. policies'!Y186*LOOKUP(Y$1,'Inputs &amp; Outputs'!$A$9:$A$58,'Inputs &amp; Outputs'!$I$9:$I$58)</f>
        <v>595543392.15860665</v>
      </c>
      <c r="Y186" s="7">
        <f>'No. policies'!Z186*LOOKUP(Z$1,'Inputs &amp; Outputs'!$A$9:$A$58,'Inputs &amp; Outputs'!$I$9:$I$58)</f>
        <v>532690681.52215844</v>
      </c>
      <c r="Z186" s="7">
        <f>'No. policies'!AA186*LOOKUP(AA$1,'Inputs &amp; Outputs'!$A$9:$A$58,'Inputs &amp; Outputs'!$I$9:$I$58)</f>
        <v>473486295.84087306</v>
      </c>
      <c r="AA186" s="7">
        <f>'No. policies'!AB186*LOOKUP(AB$1,'Inputs &amp; Outputs'!$A$9:$A$58,'Inputs &amp; Outputs'!$I$9:$I$58)</f>
        <v>412829906.47393954</v>
      </c>
      <c r="AB186" s="7">
        <f>'No. policies'!AC186*LOOKUP(AC$1,'Inputs &amp; Outputs'!$A$9:$A$58,'Inputs &amp; Outputs'!$I$9:$I$58)</f>
        <v>358941970.30892533</v>
      </c>
      <c r="AC186" s="7">
        <f>'No. policies'!AD186*LOOKUP(AD$1,'Inputs &amp; Outputs'!$A$9:$A$58,'Inputs &amp; Outputs'!$I$9:$I$58)</f>
        <v>305638293.78204399</v>
      </c>
      <c r="AD186" s="7">
        <f>'No. policies'!AE186*LOOKUP(AE$1,'Inputs &amp; Outputs'!$A$9:$A$58,'Inputs &amp; Outputs'!$I$9:$I$58)</f>
        <v>260396847.40728959</v>
      </c>
      <c r="AE186" s="7">
        <f>'No. policies'!AF186*LOOKUP(AF$1,'Inputs &amp; Outputs'!$A$9:$A$58,'Inputs &amp; Outputs'!$I$9:$I$58)</f>
        <v>218641134.1021924</v>
      </c>
      <c r="AF186" s="7">
        <f>'No. policies'!AG186*LOOKUP(AG$1,'Inputs &amp; Outputs'!$A$9:$A$58,'Inputs &amp; Outputs'!$I$9:$I$58)</f>
        <v>182145697.81970021</v>
      </c>
      <c r="AG186" s="7">
        <f>'No. policies'!AH186*LOOKUP(AH$1,'Inputs &amp; Outputs'!$A$9:$A$58,'Inputs &amp; Outputs'!$I$9:$I$58)</f>
        <v>147700515.95981503</v>
      </c>
      <c r="AH186" s="7">
        <f>'No. policies'!AI186*LOOKUP(AI$1,'Inputs &amp; Outputs'!$A$9:$A$58,'Inputs &amp; Outputs'!$I$9:$I$58)</f>
        <v>117452399.80511802</v>
      </c>
      <c r="AI186" s="7">
        <f>'No. policies'!AJ186*LOOKUP(AJ$1,'Inputs &amp; Outputs'!$A$9:$A$58,'Inputs &amp; Outputs'!$I$9:$I$58)</f>
        <v>91717687.755797267</v>
      </c>
      <c r="AJ186" s="7">
        <f>'No. policies'!AK186*LOOKUP(AK$1,'Inputs &amp; Outputs'!$A$9:$A$58,'Inputs &amp; Outputs'!$I$9:$I$58)</f>
        <v>69748066.084038273</v>
      </c>
      <c r="AK186" s="7">
        <f>'No. policies'!AL186*LOOKUP(AL$1,'Inputs &amp; Outputs'!$A$9:$A$58,'Inputs &amp; Outputs'!$I$9:$I$58)</f>
        <v>53472037.667873695</v>
      </c>
      <c r="AL186" s="7">
        <f>'No. policies'!AM186*LOOKUP(AM$1,'Inputs &amp; Outputs'!$A$9:$A$58,'Inputs &amp; Outputs'!$I$9:$I$58)</f>
        <v>39255097.914283454</v>
      </c>
      <c r="AM186" s="7">
        <f>'No. policies'!AN186*LOOKUP(AN$1,'Inputs &amp; Outputs'!$A$9:$A$58,'Inputs &amp; Outputs'!$I$9:$I$58)</f>
        <v>28274619.945088629</v>
      </c>
      <c r="AN186" s="7">
        <f>'No. policies'!AO186*LOOKUP(AO$1,'Inputs &amp; Outputs'!$A$9:$A$58,'Inputs &amp; Outputs'!$I$9:$I$58)</f>
        <v>20495842.670048088</v>
      </c>
      <c r="AO186" s="7">
        <f>'No. policies'!AP186*LOOKUP(AP$1,'Inputs &amp; Outputs'!$A$9:$A$58,'Inputs &amp; Outputs'!$I$9:$I$58)</f>
        <v>14693021.422087714</v>
      </c>
      <c r="AP186" s="7">
        <f>'No. policies'!AQ186*LOOKUP(AQ$1,'Inputs &amp; Outputs'!$A$9:$A$58,'Inputs &amp; Outputs'!$I$9:$I$58)</f>
        <v>10080115.705023566</v>
      </c>
      <c r="AQ186" s="7">
        <f>'No. policies'!AR186*LOOKUP(AR$1,'Inputs &amp; Outputs'!$A$9:$A$58,'Inputs &amp; Outputs'!$I$9:$I$58)</f>
        <v>6483858.7028300632</v>
      </c>
      <c r="AR186" s="7">
        <f>'No. policies'!AS186*LOOKUP(AS$1,'Inputs &amp; Outputs'!$A$9:$A$58,'Inputs &amp; Outputs'!$I$9:$I$58)</f>
        <v>3774210.2294615991</v>
      </c>
      <c r="AS186" s="7">
        <f>'No. policies'!AT186*LOOKUP(AT$1,'Inputs &amp; Outputs'!$A$9:$A$58,'Inputs &amp; Outputs'!$I$9:$I$58)</f>
        <v>2590471.8976893369</v>
      </c>
      <c r="AT186" s="7">
        <f>'No. policies'!AU186*LOOKUP(AU$1,'Inputs &amp; Outputs'!$A$9:$A$58,'Inputs &amp; Outputs'!$I$9:$I$58)</f>
        <v>1637113.2096051376</v>
      </c>
      <c r="AU186" s="7">
        <f>'No. policies'!AV186*LOOKUP(AV$1,'Inputs &amp; Outputs'!$A$9:$A$58,'Inputs &amp; Outputs'!$I$9:$I$58)</f>
        <v>1021767.0274372142</v>
      </c>
      <c r="AV186" s="7">
        <f>'No. policies'!AW186*LOOKUP(AW$1,'Inputs &amp; Outputs'!$A$9:$A$58,'Inputs &amp; Outputs'!$I$9:$I$58)</f>
        <v>442443.26048588374</v>
      </c>
      <c r="AW186" s="7">
        <f>'No. policies'!AX186*LOOKUP(AX$1,'Inputs &amp; Outputs'!$A$9:$A$58,'Inputs &amp; Outputs'!$I$9:$I$58)</f>
        <v>150694.63942307691</v>
      </c>
      <c r="AX186" s="7">
        <f>'No. policies'!AY186*LOOKUP(AY$1,'Inputs &amp; Outputs'!$A$9:$A$58,'Inputs &amp; Outputs'!$I$9:$I$58)</f>
        <v>150000</v>
      </c>
      <c r="AY186" s="7">
        <f>'No. policies'!AZ186*LOOKUP(AZ$1,'Inputs &amp; Outputs'!$A$9:$A$58,'Inputs &amp; Outputs'!$I$9:$I$58)</f>
        <v>0</v>
      </c>
      <c r="AZ186" s="7">
        <f>'No. policies'!BA186*LOOKUP(BA$1,'Inputs &amp; Outputs'!$A$9:$A$58,'Inputs &amp; Outputs'!$I$9:$I$58)</f>
        <v>0</v>
      </c>
      <c r="BA186" s="7">
        <f>'No. policies'!BB186*LOOKUP(BB$1,'Inputs &amp; Outputs'!$A$9:$A$58,'Inputs &amp; Outputs'!$I$9:$I$58)</f>
        <v>0</v>
      </c>
      <c r="BB186" s="7">
        <f>'No. policies'!BC186*LOOKUP(BC$1,'Inputs &amp; Outputs'!$A$9:$A$58,'Inputs &amp; Outputs'!$I$9:$I$58)</f>
        <v>0</v>
      </c>
      <c r="BC186" s="7">
        <f>'No. policies'!BD186*LOOKUP(BD$1,'Inputs &amp; Outputs'!$A$9:$A$58,'Inputs &amp; Outputs'!$I$9:$I$58)</f>
        <v>0</v>
      </c>
      <c r="BD186" s="7">
        <f>'No. policies'!BE186*LOOKUP(BE$1,'Inputs &amp; Outputs'!$A$9:$A$58,'Inputs &amp; Outputs'!$I$9:$I$58)</f>
        <v>0</v>
      </c>
      <c r="BE186" s="7">
        <f>'No. policies'!BF186*LOOKUP(BF$1,'Inputs &amp; Outputs'!$A$9:$A$58,'Inputs &amp; Outputs'!$I$9:$I$58)</f>
        <v>0</v>
      </c>
      <c r="BF186" s="7">
        <f>'No. policies'!BG186*LOOKUP(BG$1,'Inputs &amp; Outputs'!$A$9:$A$58,'Inputs &amp; Outputs'!$I$9:$I$58)</f>
        <v>0</v>
      </c>
      <c r="BG186" s="7">
        <f>'No. policies'!BH186*LOOKUP(BH$1,'Inputs &amp; Outputs'!$A$9:$A$58,'Inputs &amp; Outputs'!$I$9:$I$58)</f>
        <v>0</v>
      </c>
      <c r="BH186" s="7">
        <f>'No. policies'!BI186*LOOKUP(BI$1,'Inputs &amp; Outputs'!$A$9:$A$58,'Inputs &amp; Outputs'!$I$9:$I$58)</f>
        <v>0</v>
      </c>
      <c r="BI186" s="7">
        <f>'No. policies'!BJ186*LOOKUP(BJ$1,'Inputs &amp; Outputs'!$A$9:$A$58,'Inputs &amp; Outputs'!$I$9:$I$58)</f>
        <v>0</v>
      </c>
      <c r="BJ186" s="7">
        <f>'No. policies'!BK186*LOOKUP(BK$1,'Inputs &amp; Outputs'!$A$9:$A$58,'Inputs &amp; Outputs'!$I$9:$I$58)</f>
        <v>0</v>
      </c>
      <c r="BK186" s="7">
        <f>'No. policies'!BL186*LOOKUP(BL$1,'Inputs &amp; Outputs'!$A$9:$A$58,'Inputs &amp; Outputs'!$I$9:$I$58)</f>
        <v>0</v>
      </c>
      <c r="BL186" s="7">
        <f>'No. policies'!BM186*LOOKUP(BM$1,'Inputs &amp; Outputs'!$A$9:$A$58,'Inputs &amp; Outputs'!$I$9:$I$58)</f>
        <v>0</v>
      </c>
      <c r="BM186" s="7">
        <f>'No. policies'!BN186*LOOKUP(BN$1,'Inputs &amp; Outputs'!$A$9:$A$58,'Inputs &amp; Outputs'!$I$9:$I$58)</f>
        <v>0</v>
      </c>
      <c r="BN186" s="7">
        <f>'No. policies'!BO186*LOOKUP(BO$1,'Inputs &amp; Outputs'!$A$9:$A$58,'Inputs &amp; Outputs'!$I$9:$I$58)</f>
        <v>0</v>
      </c>
      <c r="BO186" s="7">
        <f>'No. policies'!BP186*LOOKUP(BP$1,'Inputs &amp; Outputs'!$A$9:$A$58,'Inputs &amp; Outputs'!$I$9:$I$58)</f>
        <v>0</v>
      </c>
      <c r="BP186" s="7">
        <f>'No. policies'!BQ186*LOOKUP(BQ$1,'Inputs &amp; Outputs'!$A$9:$A$58,'Inputs &amp; Outputs'!$I$9:$I$58)</f>
        <v>0</v>
      </c>
      <c r="BQ186" s="7">
        <f>'No. policies'!BR186*LOOKUP(BR$1,'Inputs &amp; Outputs'!$A$9:$A$58,'Inputs &amp; Outputs'!$I$9:$I$58)</f>
        <v>0</v>
      </c>
      <c r="BR186" s="7">
        <f>'No. policies'!BS186*LOOKUP(BS$1,'Inputs &amp; Outputs'!$A$9:$A$58,'Inputs &amp; Outputs'!$I$9:$I$58)</f>
        <v>0</v>
      </c>
      <c r="BS186" s="7">
        <f>'No. policies'!BT186*LOOKUP(BT$1,'Inputs &amp; Outputs'!$A$9:$A$58,'Inputs &amp; Outputs'!$I$9:$I$58)</f>
        <v>0</v>
      </c>
      <c r="BT186" s="7">
        <f>'No. policies'!BU186*LOOKUP(BU$1,'Inputs &amp; Outputs'!$A$9:$A$58,'Inputs &amp; Outputs'!$I$9:$I$58)</f>
        <v>0</v>
      </c>
    </row>
    <row r="187" spans="1:72" x14ac:dyDescent="0.25">
      <c r="A187" s="1">
        <v>186</v>
      </c>
      <c r="B187" s="7">
        <f>'No. policies'!C187*LOOKUP(C$1,'Inputs &amp; Outputs'!$A$9:$A$58,'Inputs &amp; Outputs'!$I$9:$I$58)</f>
        <v>1908474673.6921105</v>
      </c>
      <c r="C187" s="7">
        <f>'No. policies'!D187*LOOKUP(D$1,'Inputs &amp; Outputs'!$A$9:$A$58,'Inputs &amp; Outputs'!$I$9:$I$58)</f>
        <v>1859467628.5607278</v>
      </c>
      <c r="D187" s="7">
        <f>'No. policies'!E187*LOOKUP(E$1,'Inputs &amp; Outputs'!$A$9:$A$58,'Inputs &amp; Outputs'!$I$9:$I$58)</f>
        <v>1808655072.5672615</v>
      </c>
      <c r="E187" s="7">
        <f>'No. policies'!F187*LOOKUP(F$1,'Inputs &amp; Outputs'!$A$9:$A$58,'Inputs &amp; Outputs'!$I$9:$I$58)</f>
        <v>1757538325.7762051</v>
      </c>
      <c r="F187" s="7">
        <f>'No. policies'!G187*LOOKUP(G$1,'Inputs &amp; Outputs'!$A$9:$A$58,'Inputs &amp; Outputs'!$I$9:$I$58)</f>
        <v>1710295798.4126661</v>
      </c>
      <c r="G187" s="7">
        <f>'No. policies'!H187*LOOKUP(H$1,'Inputs &amp; Outputs'!$A$9:$A$58,'Inputs &amp; Outputs'!$I$9:$I$58)</f>
        <v>1656060476.0145876</v>
      </c>
      <c r="H187" s="7">
        <f>'No. policies'!I187*LOOKUP(I$1,'Inputs &amp; Outputs'!$A$9:$A$58,'Inputs &amp; Outputs'!$I$9:$I$58)</f>
        <v>1603640948.1978145</v>
      </c>
      <c r="I187" s="7">
        <f>'No. policies'!J187*LOOKUP(J$1,'Inputs &amp; Outputs'!$A$9:$A$58,'Inputs &amp; Outputs'!$I$9:$I$58)</f>
        <v>1547750865.4215486</v>
      </c>
      <c r="J187" s="7">
        <f>'No. policies'!K187*LOOKUP(K$1,'Inputs &amp; Outputs'!$A$9:$A$58,'Inputs &amp; Outputs'!$I$9:$I$58)</f>
        <v>1490273231.0251293</v>
      </c>
      <c r="K187" s="7">
        <f>'No. policies'!L187*LOOKUP(L$1,'Inputs &amp; Outputs'!$A$9:$A$58,'Inputs &amp; Outputs'!$I$9:$I$58)</f>
        <v>1433817967.6563189</v>
      </c>
      <c r="L187" s="7">
        <f>'No. policies'!M187*LOOKUP(M$1,'Inputs &amp; Outputs'!$A$9:$A$58,'Inputs &amp; Outputs'!$I$9:$I$58)</f>
        <v>1375131475.3556228</v>
      </c>
      <c r="M187" s="7">
        <f>'No. policies'!N187*LOOKUP(N$1,'Inputs &amp; Outputs'!$A$9:$A$58,'Inputs &amp; Outputs'!$I$9:$I$58)</f>
        <v>1310270886.4083884</v>
      </c>
      <c r="N187" s="7">
        <f>'No. policies'!O187*LOOKUP(O$1,'Inputs &amp; Outputs'!$A$9:$A$58,'Inputs &amp; Outputs'!$I$9:$I$58)</f>
        <v>1249781578.6662047</v>
      </c>
      <c r="O187" s="7">
        <f>'No. policies'!P187*LOOKUP(P$1,'Inputs &amp; Outputs'!$A$9:$A$58,'Inputs &amp; Outputs'!$I$9:$I$58)</f>
        <v>1183633427.524374</v>
      </c>
      <c r="P187" s="7">
        <f>'No. policies'!Q187*LOOKUP(Q$1,'Inputs &amp; Outputs'!$A$9:$A$58,'Inputs &amp; Outputs'!$I$9:$I$58)</f>
        <v>1119396315.1187081</v>
      </c>
      <c r="Q187" s="7">
        <f>'No. policies'!R187*LOOKUP(R$1,'Inputs &amp; Outputs'!$A$9:$A$58,'Inputs &amp; Outputs'!$I$9:$I$58)</f>
        <v>1051479840.3391895</v>
      </c>
      <c r="R187" s="7">
        <f>'No. policies'!S187*LOOKUP(S$1,'Inputs &amp; Outputs'!$A$9:$A$58,'Inputs &amp; Outputs'!$I$9:$I$58)</f>
        <v>984461321.5661428</v>
      </c>
      <c r="S187" s="7">
        <f>'No. policies'!T187*LOOKUP(T$1,'Inputs &amp; Outputs'!$A$9:$A$58,'Inputs &amp; Outputs'!$I$9:$I$58)</f>
        <v>919622457.6124723</v>
      </c>
      <c r="T187" s="7">
        <f>'No. policies'!U187*LOOKUP(U$1,'Inputs &amp; Outputs'!$A$9:$A$58,'Inputs &amp; Outputs'!$I$9:$I$58)</f>
        <v>855584000.63212907</v>
      </c>
      <c r="U187" s="7">
        <f>'No. policies'!V187*LOOKUP(V$1,'Inputs &amp; Outputs'!$A$9:$A$58,'Inputs &amp; Outputs'!$I$9:$I$58)</f>
        <v>784998950.56592536</v>
      </c>
      <c r="V187" s="7">
        <f>'No. policies'!W187*LOOKUP(W$1,'Inputs &amp; Outputs'!$A$9:$A$58,'Inputs &amp; Outputs'!$I$9:$I$58)</f>
        <v>717481674.52242219</v>
      </c>
      <c r="W187" s="7">
        <f>'No. policies'!X187*LOOKUP(X$1,'Inputs &amp; Outputs'!$A$9:$A$58,'Inputs &amp; Outputs'!$I$9:$I$58)</f>
        <v>654105679.39137495</v>
      </c>
      <c r="X187" s="7">
        <f>'No. policies'!Y187*LOOKUP(Y$1,'Inputs &amp; Outputs'!$A$9:$A$58,'Inputs &amp; Outputs'!$I$9:$I$58)</f>
        <v>592410688.82222414</v>
      </c>
      <c r="Y187" s="7">
        <f>'No. policies'!Z187*LOOKUP(Z$1,'Inputs &amp; Outputs'!$A$9:$A$58,'Inputs &amp; Outputs'!$I$9:$I$58)</f>
        <v>530681111.33649737</v>
      </c>
      <c r="Z187" s="7">
        <f>'No. policies'!AA187*LOOKUP(AA$1,'Inputs &amp; Outputs'!$A$9:$A$58,'Inputs &amp; Outputs'!$I$9:$I$58)</f>
        <v>470305624.54056799</v>
      </c>
      <c r="AA187" s="7">
        <f>'No. policies'!AB187*LOOKUP(AB$1,'Inputs &amp; Outputs'!$A$9:$A$58,'Inputs &amp; Outputs'!$I$9:$I$58)</f>
        <v>414179023.81535763</v>
      </c>
      <c r="AB187" s="7">
        <f>'No. policies'!AC187*LOOKUP(AC$1,'Inputs &amp; Outputs'!$A$9:$A$58,'Inputs &amp; Outputs'!$I$9:$I$58)</f>
        <v>358313790.4518919</v>
      </c>
      <c r="AC187" s="7">
        <f>'No. policies'!AD187*LOOKUP(AD$1,'Inputs &amp; Outputs'!$A$9:$A$58,'Inputs &amp; Outputs'!$I$9:$I$58)</f>
        <v>307857295.53284985</v>
      </c>
      <c r="AD187" s="7">
        <f>'No. policies'!AE187*LOOKUP(AE$1,'Inputs &amp; Outputs'!$A$9:$A$58,'Inputs &amp; Outputs'!$I$9:$I$58)</f>
        <v>260071622.3688958</v>
      </c>
      <c r="AE187" s="7">
        <f>'No. policies'!AF187*LOOKUP(AF$1,'Inputs &amp; Outputs'!$A$9:$A$58,'Inputs &amp; Outputs'!$I$9:$I$58)</f>
        <v>215323820.34340054</v>
      </c>
      <c r="AF187" s="7">
        <f>'No. policies'!AG187*LOOKUP(AG$1,'Inputs &amp; Outputs'!$A$9:$A$58,'Inputs &amp; Outputs'!$I$9:$I$58)</f>
        <v>174692165.42810124</v>
      </c>
      <c r="AG187" s="7">
        <f>'No. policies'!AH187*LOOKUP(AH$1,'Inputs &amp; Outputs'!$A$9:$A$58,'Inputs &amp; Outputs'!$I$9:$I$58)</f>
        <v>140099553.73498243</v>
      </c>
      <c r="AH187" s="7">
        <f>'No. policies'!AI187*LOOKUP(AI$1,'Inputs &amp; Outputs'!$A$9:$A$58,'Inputs &amp; Outputs'!$I$9:$I$58)</f>
        <v>110557583.16126809</v>
      </c>
      <c r="AI187" s="7">
        <f>'No. policies'!AJ187*LOOKUP(AJ$1,'Inputs &amp; Outputs'!$A$9:$A$58,'Inputs &amp; Outputs'!$I$9:$I$58)</f>
        <v>86497981.948556766</v>
      </c>
      <c r="AJ187" s="7">
        <f>'No. policies'!AK187*LOOKUP(AK$1,'Inputs &amp; Outputs'!$A$9:$A$58,'Inputs &amp; Outputs'!$I$9:$I$58)</f>
        <v>65784317.56281177</v>
      </c>
      <c r="AK187" s="7">
        <f>'No. policies'!AL187*LOOKUP(AL$1,'Inputs &amp; Outputs'!$A$9:$A$58,'Inputs &amp; Outputs'!$I$9:$I$58)</f>
        <v>49634020.365678385</v>
      </c>
      <c r="AL187" s="7">
        <f>'No. policies'!AM187*LOOKUP(AM$1,'Inputs &amp; Outputs'!$A$9:$A$58,'Inputs &amp; Outputs'!$I$9:$I$58)</f>
        <v>35897352.369515821</v>
      </c>
      <c r="AM187" s="7">
        <f>'No. policies'!AN187*LOOKUP(AN$1,'Inputs &amp; Outputs'!$A$9:$A$58,'Inputs &amp; Outputs'!$I$9:$I$58)</f>
        <v>25056370.520444397</v>
      </c>
      <c r="AN187" s="7">
        <f>'No. policies'!AO187*LOOKUP(AO$1,'Inputs &amp; Outputs'!$A$9:$A$58,'Inputs &amp; Outputs'!$I$9:$I$58)</f>
        <v>17838974.175782595</v>
      </c>
      <c r="AO187" s="7">
        <f>'No. policies'!AP187*LOOKUP(AP$1,'Inputs &amp; Outputs'!$A$9:$A$58,'Inputs &amp; Outputs'!$I$9:$I$58)</f>
        <v>13669117.490234911</v>
      </c>
      <c r="AP187" s="7">
        <f>'No. policies'!AQ187*LOOKUP(AQ$1,'Inputs &amp; Outputs'!$A$9:$A$58,'Inputs &amp; Outputs'!$I$9:$I$58)</f>
        <v>9211971.768705748</v>
      </c>
      <c r="AQ187" s="7">
        <f>'No. policies'!AR187*LOOKUP(AR$1,'Inputs &amp; Outputs'!$A$9:$A$58,'Inputs &amp; Outputs'!$I$9:$I$58)</f>
        <v>6302492.0258278241</v>
      </c>
      <c r="AR187" s="7">
        <f>'No. policies'!AS187*LOOKUP(AS$1,'Inputs &amp; Outputs'!$A$9:$A$58,'Inputs &amp; Outputs'!$I$9:$I$58)</f>
        <v>4240685.6510804482</v>
      </c>
      <c r="AS187" s="7">
        <f>'No. policies'!AT187*LOOKUP(AT$1,'Inputs &amp; Outputs'!$A$9:$A$58,'Inputs &amp; Outputs'!$I$9:$I$58)</f>
        <v>2904468.4913486503</v>
      </c>
      <c r="AT187" s="7">
        <f>'No. policies'!AU187*LOOKUP(AU$1,'Inputs &amp; Outputs'!$A$9:$A$58,'Inputs &amp; Outputs'!$I$9:$I$58)</f>
        <v>2170954.4736068128</v>
      </c>
      <c r="AU187" s="7">
        <f>'No. policies'!AV187*LOOKUP(AV$1,'Inputs &amp; Outputs'!$A$9:$A$58,'Inputs &amp; Outputs'!$I$9:$I$58)</f>
        <v>1269468.1249977509</v>
      </c>
      <c r="AV187" s="7">
        <f>'No. policies'!AW187*LOOKUP(AW$1,'Inputs &amp; Outputs'!$A$9:$A$58,'Inputs &amp; Outputs'!$I$9:$I$58)</f>
        <v>688245.07186693035</v>
      </c>
      <c r="AW187" s="7">
        <f>'No. policies'!AX187*LOOKUP(AX$1,'Inputs &amp; Outputs'!$A$9:$A$58,'Inputs &amp; Outputs'!$I$9:$I$58)</f>
        <v>210972.49519230766</v>
      </c>
      <c r="AX187" s="7">
        <f>'No. policies'!AY187*LOOKUP(AY$1,'Inputs &amp; Outputs'!$A$9:$A$58,'Inputs &amp; Outputs'!$I$9:$I$58)</f>
        <v>200000</v>
      </c>
      <c r="AY187" s="7">
        <f>'No. policies'!AZ187*LOOKUP(AZ$1,'Inputs &amp; Outputs'!$A$9:$A$58,'Inputs &amp; Outputs'!$I$9:$I$58)</f>
        <v>0</v>
      </c>
      <c r="AZ187" s="7">
        <f>'No. policies'!BA187*LOOKUP(BA$1,'Inputs &amp; Outputs'!$A$9:$A$58,'Inputs &amp; Outputs'!$I$9:$I$58)</f>
        <v>0</v>
      </c>
      <c r="BA187" s="7">
        <f>'No. policies'!BB187*LOOKUP(BB$1,'Inputs &amp; Outputs'!$A$9:$A$58,'Inputs &amp; Outputs'!$I$9:$I$58)</f>
        <v>0</v>
      </c>
      <c r="BB187" s="7">
        <f>'No. policies'!BC187*LOOKUP(BC$1,'Inputs &amp; Outputs'!$A$9:$A$58,'Inputs &amp; Outputs'!$I$9:$I$58)</f>
        <v>0</v>
      </c>
      <c r="BC187" s="7">
        <f>'No. policies'!BD187*LOOKUP(BD$1,'Inputs &amp; Outputs'!$A$9:$A$58,'Inputs &amp; Outputs'!$I$9:$I$58)</f>
        <v>0</v>
      </c>
      <c r="BD187" s="7">
        <f>'No. policies'!BE187*LOOKUP(BE$1,'Inputs &amp; Outputs'!$A$9:$A$58,'Inputs &amp; Outputs'!$I$9:$I$58)</f>
        <v>0</v>
      </c>
      <c r="BE187" s="7">
        <f>'No. policies'!BF187*LOOKUP(BF$1,'Inputs &amp; Outputs'!$A$9:$A$58,'Inputs &amp; Outputs'!$I$9:$I$58)</f>
        <v>0</v>
      </c>
      <c r="BF187" s="7">
        <f>'No. policies'!BG187*LOOKUP(BG$1,'Inputs &amp; Outputs'!$A$9:$A$58,'Inputs &amp; Outputs'!$I$9:$I$58)</f>
        <v>0</v>
      </c>
      <c r="BG187" s="7">
        <f>'No. policies'!BH187*LOOKUP(BH$1,'Inputs &amp; Outputs'!$A$9:$A$58,'Inputs &amp; Outputs'!$I$9:$I$58)</f>
        <v>0</v>
      </c>
      <c r="BH187" s="7">
        <f>'No. policies'!BI187*LOOKUP(BI$1,'Inputs &amp; Outputs'!$A$9:$A$58,'Inputs &amp; Outputs'!$I$9:$I$58)</f>
        <v>0</v>
      </c>
      <c r="BI187" s="7">
        <f>'No. policies'!BJ187*LOOKUP(BJ$1,'Inputs &amp; Outputs'!$A$9:$A$58,'Inputs &amp; Outputs'!$I$9:$I$58)</f>
        <v>0</v>
      </c>
      <c r="BJ187" s="7">
        <f>'No. policies'!BK187*LOOKUP(BK$1,'Inputs &amp; Outputs'!$A$9:$A$58,'Inputs &amp; Outputs'!$I$9:$I$58)</f>
        <v>0</v>
      </c>
      <c r="BK187" s="7">
        <f>'No. policies'!BL187*LOOKUP(BL$1,'Inputs &amp; Outputs'!$A$9:$A$58,'Inputs &amp; Outputs'!$I$9:$I$58)</f>
        <v>0</v>
      </c>
      <c r="BL187" s="7">
        <f>'No. policies'!BM187*LOOKUP(BM$1,'Inputs &amp; Outputs'!$A$9:$A$58,'Inputs &amp; Outputs'!$I$9:$I$58)</f>
        <v>0</v>
      </c>
      <c r="BM187" s="7">
        <f>'No. policies'!BN187*LOOKUP(BN$1,'Inputs &amp; Outputs'!$A$9:$A$58,'Inputs &amp; Outputs'!$I$9:$I$58)</f>
        <v>0</v>
      </c>
      <c r="BN187" s="7">
        <f>'No. policies'!BO187*LOOKUP(BO$1,'Inputs &amp; Outputs'!$A$9:$A$58,'Inputs &amp; Outputs'!$I$9:$I$58)</f>
        <v>0</v>
      </c>
      <c r="BO187" s="7">
        <f>'No. policies'!BP187*LOOKUP(BP$1,'Inputs &amp; Outputs'!$A$9:$A$58,'Inputs &amp; Outputs'!$I$9:$I$58)</f>
        <v>0</v>
      </c>
      <c r="BP187" s="7">
        <f>'No. policies'!BQ187*LOOKUP(BQ$1,'Inputs &amp; Outputs'!$A$9:$A$58,'Inputs &amp; Outputs'!$I$9:$I$58)</f>
        <v>0</v>
      </c>
      <c r="BQ187" s="7">
        <f>'No. policies'!BR187*LOOKUP(BR$1,'Inputs &amp; Outputs'!$A$9:$A$58,'Inputs &amp; Outputs'!$I$9:$I$58)</f>
        <v>0</v>
      </c>
      <c r="BR187" s="7">
        <f>'No. policies'!BS187*LOOKUP(BS$1,'Inputs &amp; Outputs'!$A$9:$A$58,'Inputs &amp; Outputs'!$I$9:$I$58)</f>
        <v>0</v>
      </c>
      <c r="BS187" s="7">
        <f>'No. policies'!BT187*LOOKUP(BT$1,'Inputs &amp; Outputs'!$A$9:$A$58,'Inputs &amp; Outputs'!$I$9:$I$58)</f>
        <v>0</v>
      </c>
      <c r="BT187" s="7">
        <f>'No. policies'!BU187*LOOKUP(BU$1,'Inputs &amp; Outputs'!$A$9:$A$58,'Inputs &amp; Outputs'!$I$9:$I$58)</f>
        <v>0</v>
      </c>
    </row>
    <row r="188" spans="1:72" x14ac:dyDescent="0.25">
      <c r="A188" s="1">
        <v>187</v>
      </c>
      <c r="B188" s="7">
        <f>'No. policies'!C188*LOOKUP(C$1,'Inputs &amp; Outputs'!$A$9:$A$58,'Inputs &amp; Outputs'!$I$9:$I$58)</f>
        <v>1908474673.6921105</v>
      </c>
      <c r="C188" s="7">
        <f>'No. policies'!D188*LOOKUP(D$1,'Inputs &amp; Outputs'!$A$9:$A$58,'Inputs &amp; Outputs'!$I$9:$I$58)</f>
        <v>1860592306.5618734</v>
      </c>
      <c r="D188" s="7">
        <f>'No. policies'!E188*LOOKUP(E$1,'Inputs &amp; Outputs'!$A$9:$A$58,'Inputs &amp; Outputs'!$I$9:$I$58)</f>
        <v>1813420479.1224651</v>
      </c>
      <c r="E188" s="7">
        <f>'No. policies'!F188*LOOKUP(F$1,'Inputs &amp; Outputs'!$A$9:$A$58,'Inputs &amp; Outputs'!$I$9:$I$58)</f>
        <v>1763982752.31195</v>
      </c>
      <c r="F188" s="7">
        <f>'No. policies'!G188*LOOKUP(G$1,'Inputs &amp; Outputs'!$A$9:$A$58,'Inputs &amp; Outputs'!$I$9:$I$58)</f>
        <v>1711343559.7757943</v>
      </c>
      <c r="G188" s="7">
        <f>'No. policies'!H188*LOOKUP(H$1,'Inputs &amp; Outputs'!$A$9:$A$58,'Inputs &amp; Outputs'!$I$9:$I$58)</f>
        <v>1655379949.8276083</v>
      </c>
      <c r="H188" s="7">
        <f>'No. policies'!I188*LOOKUP(I$1,'Inputs &amp; Outputs'!$A$9:$A$58,'Inputs &amp; Outputs'!$I$9:$I$58)</f>
        <v>1602316719.5040095</v>
      </c>
      <c r="I188" s="7">
        <f>'No. policies'!J188*LOOKUP(J$1,'Inputs &amp; Outputs'!$A$9:$A$58,'Inputs &amp; Outputs'!$I$9:$I$58)</f>
        <v>1548072509.4085438</v>
      </c>
      <c r="J188" s="7">
        <f>'No. policies'!K188*LOOKUP(K$1,'Inputs &amp; Outputs'!$A$9:$A$58,'Inputs &amp; Outputs'!$I$9:$I$58)</f>
        <v>1491209332.3008988</v>
      </c>
      <c r="K188" s="7">
        <f>'No. policies'!L188*LOOKUP(L$1,'Inputs &amp; Outputs'!$A$9:$A$58,'Inputs &amp; Outputs'!$I$9:$I$58)</f>
        <v>1430191109.3907464</v>
      </c>
      <c r="L188" s="7">
        <f>'No. policies'!M188*LOOKUP(M$1,'Inputs &amp; Outputs'!$A$9:$A$58,'Inputs &amp; Outputs'!$I$9:$I$58)</f>
        <v>1370747421.767879</v>
      </c>
      <c r="M188" s="7">
        <f>'No. policies'!N188*LOOKUP(N$1,'Inputs &amp; Outputs'!$A$9:$A$58,'Inputs &amp; Outputs'!$I$9:$I$58)</f>
        <v>1309424458.1871943</v>
      </c>
      <c r="N188" s="7">
        <f>'No. policies'!O188*LOOKUP(O$1,'Inputs &amp; Outputs'!$A$9:$A$58,'Inputs &amp; Outputs'!$I$9:$I$58)</f>
        <v>1246519151.2257013</v>
      </c>
      <c r="O188" s="7">
        <f>'No. policies'!P188*LOOKUP(P$1,'Inputs &amp; Outputs'!$A$9:$A$58,'Inputs &amp; Outputs'!$I$9:$I$58)</f>
        <v>1183110505.753875</v>
      </c>
      <c r="P188" s="7">
        <f>'No. policies'!Q188*LOOKUP(Q$1,'Inputs &amp; Outputs'!$A$9:$A$58,'Inputs &amp; Outputs'!$I$9:$I$58)</f>
        <v>1114628655.4040129</v>
      </c>
      <c r="Q188" s="7">
        <f>'No. policies'!R188*LOOKUP(R$1,'Inputs &amp; Outputs'!$A$9:$A$58,'Inputs &amp; Outputs'!$I$9:$I$58)</f>
        <v>1050518707.0299215</v>
      </c>
      <c r="R188" s="7">
        <f>'No. policies'!S188*LOOKUP(S$1,'Inputs &amp; Outputs'!$A$9:$A$58,'Inputs &amp; Outputs'!$I$9:$I$58)</f>
        <v>984231789.89872241</v>
      </c>
      <c r="S188" s="7">
        <f>'No. policies'!T188*LOOKUP(T$1,'Inputs &amp; Outputs'!$A$9:$A$58,'Inputs &amp; Outputs'!$I$9:$I$58)</f>
        <v>919622457.6124723</v>
      </c>
      <c r="T188" s="7">
        <f>'No. policies'!U188*LOOKUP(U$1,'Inputs &amp; Outputs'!$A$9:$A$58,'Inputs &amp; Outputs'!$I$9:$I$58)</f>
        <v>848310393.63137019</v>
      </c>
      <c r="U188" s="7">
        <f>'No. policies'!V188*LOOKUP(V$1,'Inputs &amp; Outputs'!$A$9:$A$58,'Inputs &amp; Outputs'!$I$9:$I$58)</f>
        <v>783423438.37211514</v>
      </c>
      <c r="V188" s="7">
        <f>'No. policies'!W188*LOOKUP(W$1,'Inputs &amp; Outputs'!$A$9:$A$58,'Inputs &amp; Outputs'!$I$9:$I$58)</f>
        <v>718784494.68368208</v>
      </c>
      <c r="W188" s="7">
        <f>'No. policies'!X188*LOOKUP(X$1,'Inputs &amp; Outputs'!$A$9:$A$58,'Inputs &amp; Outputs'!$I$9:$I$58)</f>
        <v>655333552.75038266</v>
      </c>
      <c r="X188" s="7">
        <f>'No. policies'!Y188*LOOKUP(Y$1,'Inputs &amp; Outputs'!$A$9:$A$58,'Inputs &amp; Outputs'!$I$9:$I$58)</f>
        <v>590926776.71551669</v>
      </c>
      <c r="Y188" s="7">
        <f>'No. policies'!Z188*LOOKUP(Z$1,'Inputs &amp; Outputs'!$A$9:$A$58,'Inputs &amp; Outputs'!$I$9:$I$58)</f>
        <v>525889059.35530561</v>
      </c>
      <c r="Z188" s="7">
        <f>'No. policies'!AA188*LOOKUP(AA$1,'Inputs &amp; Outputs'!$A$9:$A$58,'Inputs &amp; Outputs'!$I$9:$I$58)</f>
        <v>463365978.06717503</v>
      </c>
      <c r="AA188" s="7">
        <f>'No. policies'!AB188*LOOKUP(AB$1,'Inputs &amp; Outputs'!$A$9:$A$58,'Inputs &amp; Outputs'!$I$9:$I$58)</f>
        <v>404870114.15957272</v>
      </c>
      <c r="AB188" s="7">
        <f>'No. policies'!AC188*LOOKUP(AC$1,'Inputs &amp; Outputs'!$A$9:$A$58,'Inputs &amp; Outputs'!$I$9:$I$58)</f>
        <v>350273088.28186345</v>
      </c>
      <c r="AC188" s="7">
        <f>'No. policies'!AD188*LOOKUP(AD$1,'Inputs &amp; Outputs'!$A$9:$A$58,'Inputs &amp; Outputs'!$I$9:$I$58)</f>
        <v>298397340.70046711</v>
      </c>
      <c r="AD188" s="7">
        <f>'No. policies'!AE188*LOOKUP(AE$1,'Inputs &amp; Outputs'!$A$9:$A$58,'Inputs &amp; Outputs'!$I$9:$I$58)</f>
        <v>251182137.98613238</v>
      </c>
      <c r="AE188" s="7">
        <f>'No. policies'!AF188*LOOKUP(AF$1,'Inputs &amp; Outputs'!$A$9:$A$58,'Inputs &amp; Outputs'!$I$9:$I$58)</f>
        <v>210900735.331678</v>
      </c>
      <c r="AF188" s="7">
        <f>'No. policies'!AG188*LOOKUP(AG$1,'Inputs &amp; Outputs'!$A$9:$A$58,'Inputs &amp; Outputs'!$I$9:$I$58)</f>
        <v>173946812.18894133</v>
      </c>
      <c r="AG188" s="7">
        <f>'No. policies'!AH188*LOOKUP(AH$1,'Inputs &amp; Outputs'!$A$9:$A$58,'Inputs &amp; Outputs'!$I$9:$I$58)</f>
        <v>140704175.73013958</v>
      </c>
      <c r="AH188" s="7">
        <f>'No. policies'!AI188*LOOKUP(AI$1,'Inputs &amp; Outputs'!$A$9:$A$58,'Inputs &amp; Outputs'!$I$9:$I$58)</f>
        <v>110798100.02093728</v>
      </c>
      <c r="AI188" s="7">
        <f>'No. policies'!AJ188*LOOKUP(AJ$1,'Inputs &amp; Outputs'!$A$9:$A$58,'Inputs &amp; Outputs'!$I$9:$I$58)</f>
        <v>87243654.206733987</v>
      </c>
      <c r="AJ188" s="7">
        <f>'No. policies'!AK188*LOOKUP(AK$1,'Inputs &amp; Outputs'!$A$9:$A$58,'Inputs &amp; Outputs'!$I$9:$I$58)</f>
        <v>65923396.458293401</v>
      </c>
      <c r="AK188" s="7">
        <f>'No. policies'!AL188*LOOKUP(AL$1,'Inputs &amp; Outputs'!$A$9:$A$58,'Inputs &amp; Outputs'!$I$9:$I$58)</f>
        <v>50089378.350684606</v>
      </c>
      <c r="AL188" s="7">
        <f>'No. policies'!AM188*LOOKUP(AM$1,'Inputs &amp; Outputs'!$A$9:$A$58,'Inputs &amp; Outputs'!$I$9:$I$58)</f>
        <v>36996250.911439769</v>
      </c>
      <c r="AM188" s="7">
        <f>'No. policies'!AN188*LOOKUP(AN$1,'Inputs &amp; Outputs'!$A$9:$A$58,'Inputs &amp; Outputs'!$I$9:$I$58)</f>
        <v>27240182.630024411</v>
      </c>
      <c r="AN188" s="7">
        <f>'No. policies'!AO188*LOOKUP(AO$1,'Inputs &amp; Outputs'!$A$9:$A$58,'Inputs &amp; Outputs'!$I$9:$I$58)</f>
        <v>19628293.773961395</v>
      </c>
      <c r="AO188" s="7">
        <f>'No. policies'!AP188*LOOKUP(AP$1,'Inputs &amp; Outputs'!$A$9:$A$58,'Inputs &amp; Outputs'!$I$9:$I$58)</f>
        <v>13413141.507271711</v>
      </c>
      <c r="AP188" s="7">
        <f>'No. policies'!AQ188*LOOKUP(AQ$1,'Inputs &amp; Outputs'!$A$9:$A$58,'Inputs &amp; Outputs'!$I$9:$I$58)</f>
        <v>9404892.6434430405</v>
      </c>
      <c r="AQ188" s="7">
        <f>'No. policies'!AR188*LOOKUP(AR$1,'Inputs &amp; Outputs'!$A$9:$A$58,'Inputs &amp; Outputs'!$I$9:$I$58)</f>
        <v>6347833.6950783841</v>
      </c>
      <c r="AR188" s="7">
        <f>'No. policies'!AS188*LOOKUP(AS$1,'Inputs &amp; Outputs'!$A$9:$A$58,'Inputs &amp; Outputs'!$I$9:$I$58)</f>
        <v>3986244.5120156216</v>
      </c>
      <c r="AS188" s="7">
        <f>'No. policies'!AT188*LOOKUP(AT$1,'Inputs &amp; Outputs'!$A$9:$A$58,'Inputs &amp; Outputs'!$I$9:$I$58)</f>
        <v>2629721.4718967513</v>
      </c>
      <c r="AT188" s="7">
        <f>'No. policies'!AU188*LOOKUP(AU$1,'Inputs &amp; Outputs'!$A$9:$A$58,'Inputs &amp; Outputs'!$I$9:$I$58)</f>
        <v>1708292.044805361</v>
      </c>
      <c r="AU188" s="7">
        <f>'No. policies'!AV188*LOOKUP(AV$1,'Inputs &amp; Outputs'!$A$9:$A$58,'Inputs &amp; Outputs'!$I$9:$I$58)</f>
        <v>1021767.0274372142</v>
      </c>
      <c r="AV188" s="7">
        <f>'No. policies'!AW188*LOOKUP(AW$1,'Inputs &amp; Outputs'!$A$9:$A$58,'Inputs &amp; Outputs'!$I$9:$I$58)</f>
        <v>516183.80390019773</v>
      </c>
      <c r="AW188" s="7">
        <f>'No. policies'!AX188*LOOKUP(AX$1,'Inputs &amp; Outputs'!$A$9:$A$58,'Inputs &amp; Outputs'!$I$9:$I$58)</f>
        <v>180833.56730769228</v>
      </c>
      <c r="AX188" s="7">
        <f>'No. policies'!AY188*LOOKUP(AY$1,'Inputs &amp; Outputs'!$A$9:$A$58,'Inputs &amp; Outputs'!$I$9:$I$58)</f>
        <v>175000</v>
      </c>
      <c r="AY188" s="7">
        <f>'No. policies'!AZ188*LOOKUP(AZ$1,'Inputs &amp; Outputs'!$A$9:$A$58,'Inputs &amp; Outputs'!$I$9:$I$58)</f>
        <v>0</v>
      </c>
      <c r="AZ188" s="7">
        <f>'No. policies'!BA188*LOOKUP(BA$1,'Inputs &amp; Outputs'!$A$9:$A$58,'Inputs &amp; Outputs'!$I$9:$I$58)</f>
        <v>0</v>
      </c>
      <c r="BA188" s="7">
        <f>'No. policies'!BB188*LOOKUP(BB$1,'Inputs &amp; Outputs'!$A$9:$A$58,'Inputs &amp; Outputs'!$I$9:$I$58)</f>
        <v>0</v>
      </c>
      <c r="BB188" s="7">
        <f>'No. policies'!BC188*LOOKUP(BC$1,'Inputs &amp; Outputs'!$A$9:$A$58,'Inputs &amp; Outputs'!$I$9:$I$58)</f>
        <v>0</v>
      </c>
      <c r="BC188" s="7">
        <f>'No. policies'!BD188*LOOKUP(BD$1,'Inputs &amp; Outputs'!$A$9:$A$58,'Inputs &amp; Outputs'!$I$9:$I$58)</f>
        <v>0</v>
      </c>
      <c r="BD188" s="7">
        <f>'No. policies'!BE188*LOOKUP(BE$1,'Inputs &amp; Outputs'!$A$9:$A$58,'Inputs &amp; Outputs'!$I$9:$I$58)</f>
        <v>0</v>
      </c>
      <c r="BE188" s="7">
        <f>'No. policies'!BF188*LOOKUP(BF$1,'Inputs &amp; Outputs'!$A$9:$A$58,'Inputs &amp; Outputs'!$I$9:$I$58)</f>
        <v>0</v>
      </c>
      <c r="BF188" s="7">
        <f>'No. policies'!BG188*LOOKUP(BG$1,'Inputs &amp; Outputs'!$A$9:$A$58,'Inputs &amp; Outputs'!$I$9:$I$58)</f>
        <v>0</v>
      </c>
      <c r="BG188" s="7">
        <f>'No. policies'!BH188*LOOKUP(BH$1,'Inputs &amp; Outputs'!$A$9:$A$58,'Inputs &amp; Outputs'!$I$9:$I$58)</f>
        <v>0</v>
      </c>
      <c r="BH188" s="7">
        <f>'No. policies'!BI188*LOOKUP(BI$1,'Inputs &amp; Outputs'!$A$9:$A$58,'Inputs &amp; Outputs'!$I$9:$I$58)</f>
        <v>0</v>
      </c>
      <c r="BI188" s="7">
        <f>'No. policies'!BJ188*LOOKUP(BJ$1,'Inputs &amp; Outputs'!$A$9:$A$58,'Inputs &amp; Outputs'!$I$9:$I$58)</f>
        <v>0</v>
      </c>
      <c r="BJ188" s="7">
        <f>'No. policies'!BK188*LOOKUP(BK$1,'Inputs &amp; Outputs'!$A$9:$A$58,'Inputs &amp; Outputs'!$I$9:$I$58)</f>
        <v>0</v>
      </c>
      <c r="BK188" s="7">
        <f>'No. policies'!BL188*LOOKUP(BL$1,'Inputs &amp; Outputs'!$A$9:$A$58,'Inputs &amp; Outputs'!$I$9:$I$58)</f>
        <v>0</v>
      </c>
      <c r="BL188" s="7">
        <f>'No. policies'!BM188*LOOKUP(BM$1,'Inputs &amp; Outputs'!$A$9:$A$58,'Inputs &amp; Outputs'!$I$9:$I$58)</f>
        <v>0</v>
      </c>
      <c r="BM188" s="7">
        <f>'No. policies'!BN188*LOOKUP(BN$1,'Inputs &amp; Outputs'!$A$9:$A$58,'Inputs &amp; Outputs'!$I$9:$I$58)</f>
        <v>0</v>
      </c>
      <c r="BN188" s="7">
        <f>'No. policies'!BO188*LOOKUP(BO$1,'Inputs &amp; Outputs'!$A$9:$A$58,'Inputs &amp; Outputs'!$I$9:$I$58)</f>
        <v>0</v>
      </c>
      <c r="BO188" s="7">
        <f>'No. policies'!BP188*LOOKUP(BP$1,'Inputs &amp; Outputs'!$A$9:$A$58,'Inputs &amp; Outputs'!$I$9:$I$58)</f>
        <v>0</v>
      </c>
      <c r="BP188" s="7">
        <f>'No. policies'!BQ188*LOOKUP(BQ$1,'Inputs &amp; Outputs'!$A$9:$A$58,'Inputs &amp; Outputs'!$I$9:$I$58)</f>
        <v>0</v>
      </c>
      <c r="BQ188" s="7">
        <f>'No. policies'!BR188*LOOKUP(BR$1,'Inputs &amp; Outputs'!$A$9:$A$58,'Inputs &amp; Outputs'!$I$9:$I$58)</f>
        <v>0</v>
      </c>
      <c r="BR188" s="7">
        <f>'No. policies'!BS188*LOOKUP(BS$1,'Inputs &amp; Outputs'!$A$9:$A$58,'Inputs &amp; Outputs'!$I$9:$I$58)</f>
        <v>0</v>
      </c>
      <c r="BS188" s="7">
        <f>'No. policies'!BT188*LOOKUP(BT$1,'Inputs &amp; Outputs'!$A$9:$A$58,'Inputs &amp; Outputs'!$I$9:$I$58)</f>
        <v>0</v>
      </c>
      <c r="BT188" s="7">
        <f>'No. policies'!BU188*LOOKUP(BU$1,'Inputs &amp; Outputs'!$A$9:$A$58,'Inputs &amp; Outputs'!$I$9:$I$58)</f>
        <v>0</v>
      </c>
    </row>
    <row r="189" spans="1:72" x14ac:dyDescent="0.25">
      <c r="A189" s="1">
        <v>188</v>
      </c>
      <c r="B189" s="7">
        <f>'No. policies'!C189*LOOKUP(C$1,'Inputs &amp; Outputs'!$A$9:$A$58,'Inputs &amp; Outputs'!$I$9:$I$58)</f>
        <v>1906559688.0672941</v>
      </c>
      <c r="C189" s="7">
        <f>'No. policies'!D189*LOOKUP(D$1,'Inputs &amp; Outputs'!$A$9:$A$58,'Inputs &amp; Outputs'!$I$9:$I$58)</f>
        <v>1860592306.5618734</v>
      </c>
      <c r="D189" s="7">
        <f>'No. policies'!E189*LOOKUP(E$1,'Inputs &amp; Outputs'!$A$9:$A$58,'Inputs &amp; Outputs'!$I$9:$I$58)</f>
        <v>1809754781.7723086</v>
      </c>
      <c r="E189" s="7">
        <f>'No. policies'!F189*LOOKUP(F$1,'Inputs &amp; Outputs'!$A$9:$A$58,'Inputs &amp; Outputs'!$I$9:$I$58)</f>
        <v>1759328444.2583563</v>
      </c>
      <c r="F189" s="7">
        <f>'No. policies'!G189*LOOKUP(G$1,'Inputs &amp; Outputs'!$A$9:$A$58,'Inputs &amp; Outputs'!$I$9:$I$58)</f>
        <v>1706454006.7478633</v>
      </c>
      <c r="G189" s="7">
        <f>'No. policies'!H189*LOOKUP(H$1,'Inputs &amp; Outputs'!$A$9:$A$58,'Inputs &amp; Outputs'!$I$9:$I$58)</f>
        <v>1655039686.7341185</v>
      </c>
      <c r="H189" s="7">
        <f>'No. policies'!I189*LOOKUP(I$1,'Inputs &amp; Outputs'!$A$9:$A$58,'Inputs &amp; Outputs'!$I$9:$I$58)</f>
        <v>1599337204.9429483</v>
      </c>
      <c r="I189" s="7">
        <f>'No. policies'!J189*LOOKUP(J$1,'Inputs &amp; Outputs'!$A$9:$A$58,'Inputs &amp; Outputs'!$I$9:$I$58)</f>
        <v>1543247849.6036139</v>
      </c>
      <c r="J189" s="7">
        <f>'No. policies'!K189*LOOKUP(K$1,'Inputs &amp; Outputs'!$A$9:$A$58,'Inputs &amp; Outputs'!$I$9:$I$58)</f>
        <v>1487776960.9564106</v>
      </c>
      <c r="K189" s="7">
        <f>'No. policies'!L189*LOOKUP(L$1,'Inputs &amp; Outputs'!$A$9:$A$58,'Inputs &amp; Outputs'!$I$9:$I$58)</f>
        <v>1426564251.1251738</v>
      </c>
      <c r="L189" s="7">
        <f>'No. policies'!M189*LOOKUP(M$1,'Inputs &amp; Outputs'!$A$9:$A$58,'Inputs &amp; Outputs'!$I$9:$I$58)</f>
        <v>1364317476.5058548</v>
      </c>
      <c r="M189" s="7">
        <f>'No. policies'!N189*LOOKUP(N$1,'Inputs &amp; Outputs'!$A$9:$A$58,'Inputs &amp; Outputs'!$I$9:$I$58)</f>
        <v>1300678033.2348559</v>
      </c>
      <c r="N189" s="7">
        <f>'No. policies'!O189*LOOKUP(O$1,'Inputs &amp; Outputs'!$A$9:$A$58,'Inputs &amp; Outputs'!$I$9:$I$58)</f>
        <v>1237547475.7643168</v>
      </c>
      <c r="O189" s="7">
        <f>'No. policies'!P189*LOOKUP(P$1,'Inputs &amp; Outputs'!$A$9:$A$58,'Inputs &amp; Outputs'!$I$9:$I$58)</f>
        <v>1172390609.4586465</v>
      </c>
      <c r="P189" s="7">
        <f>'No. policies'!Q189*LOOKUP(Q$1,'Inputs &amp; Outputs'!$A$9:$A$58,'Inputs &amp; Outputs'!$I$9:$I$58)</f>
        <v>1109359136.7719812</v>
      </c>
      <c r="Q189" s="7">
        <f>'No. policies'!R189*LOOKUP(R$1,'Inputs &amp; Outputs'!$A$9:$A$58,'Inputs &amp; Outputs'!$I$9:$I$58)</f>
        <v>1045713040.4835815</v>
      </c>
      <c r="R189" s="7">
        <f>'No. policies'!S189*LOOKUP(S$1,'Inputs &amp; Outputs'!$A$9:$A$58,'Inputs &amp; Outputs'!$I$9:$I$58)</f>
        <v>983543194.89646125</v>
      </c>
      <c r="S189" s="7">
        <f>'No. policies'!T189*LOOKUP(T$1,'Inputs &amp; Outputs'!$A$9:$A$58,'Inputs &amp; Outputs'!$I$9:$I$58)</f>
        <v>916123299.6286912</v>
      </c>
      <c r="T189" s="7">
        <f>'No. policies'!U189*LOOKUP(U$1,'Inputs &amp; Outputs'!$A$9:$A$58,'Inputs &amp; Outputs'!$I$9:$I$58)</f>
        <v>849349480.34576428</v>
      </c>
      <c r="U189" s="7">
        <f>'No. policies'!V189*LOOKUP(V$1,'Inputs &amp; Outputs'!$A$9:$A$58,'Inputs &amp; Outputs'!$I$9:$I$58)</f>
        <v>780863231.05717361</v>
      </c>
      <c r="V189" s="7">
        <f>'No. policies'!W189*LOOKUP(W$1,'Inputs &amp; Outputs'!$A$9:$A$58,'Inputs &amp; Outputs'!$I$9:$I$58)</f>
        <v>717295557.35652792</v>
      </c>
      <c r="W189" s="7">
        <f>'No. policies'!X189*LOOKUP(X$1,'Inputs &amp; Outputs'!$A$9:$A$58,'Inputs &amp; Outputs'!$I$9:$I$58)</f>
        <v>651825343.15321791</v>
      </c>
      <c r="X189" s="7">
        <f>'No. policies'!Y189*LOOKUP(Y$1,'Inputs &amp; Outputs'!$A$9:$A$58,'Inputs &amp; Outputs'!$I$9:$I$58)</f>
        <v>588948227.23990667</v>
      </c>
      <c r="Y189" s="7">
        <f>'No. policies'!Z189*LOOKUP(Z$1,'Inputs &amp; Outputs'!$A$9:$A$58,'Inputs &amp; Outputs'!$I$9:$I$58)</f>
        <v>528826123.47281021</v>
      </c>
      <c r="Z189" s="7">
        <f>'No. policies'!AA189*LOOKUP(AA$1,'Inputs &amp; Outputs'!$A$9:$A$58,'Inputs &amp; Outputs'!$I$9:$I$58)</f>
        <v>467414105.17665428</v>
      </c>
      <c r="AA189" s="7">
        <f>'No. policies'!AB189*LOOKUP(AB$1,'Inputs &amp; Outputs'!$A$9:$A$58,'Inputs &amp; Outputs'!$I$9:$I$58)</f>
        <v>411885524.33494687</v>
      </c>
      <c r="AB189" s="7">
        <f>'No. policies'!AC189*LOOKUP(AC$1,'Inputs &amp; Outputs'!$A$9:$A$58,'Inputs &amp; Outputs'!$I$9:$I$58)</f>
        <v>357434338.65204501</v>
      </c>
      <c r="AC189" s="7">
        <f>'No. policies'!AD189*LOOKUP(AD$1,'Inputs &amp; Outputs'!$A$9:$A$58,'Inputs &amp; Outputs'!$I$9:$I$58)</f>
        <v>304470398.12372518</v>
      </c>
      <c r="AD189" s="7">
        <f>'No. policies'!AE189*LOOKUP(AE$1,'Inputs &amp; Outputs'!$A$9:$A$58,'Inputs &amp; Outputs'!$I$9:$I$58)</f>
        <v>255735288.52364534</v>
      </c>
      <c r="AE189" s="7">
        <f>'No. policies'!AF189*LOOKUP(AF$1,'Inputs &amp; Outputs'!$A$9:$A$58,'Inputs &amp; Outputs'!$I$9:$I$58)</f>
        <v>214921721.70597121</v>
      </c>
      <c r="AF189" s="7">
        <f>'No. policies'!AG189*LOOKUP(AG$1,'Inputs &amp; Outputs'!$A$9:$A$58,'Inputs &amp; Outputs'!$I$9:$I$58)</f>
        <v>175158011.20257616</v>
      </c>
      <c r="AG189" s="7">
        <f>'No. policies'!AH189*LOOKUP(AH$1,'Inputs &amp; Outputs'!$A$9:$A$58,'Inputs &amp; Outputs'!$I$9:$I$58)</f>
        <v>140099553.73498243</v>
      </c>
      <c r="AH189" s="7">
        <f>'No. policies'!AI189*LOOKUP(AI$1,'Inputs &amp; Outputs'!$A$9:$A$58,'Inputs &amp; Outputs'!$I$9:$I$58)</f>
        <v>111198961.45371924</v>
      </c>
      <c r="AI189" s="7">
        <f>'No. policies'!AJ189*LOOKUP(AJ$1,'Inputs &amp; Outputs'!$A$9:$A$58,'Inputs &amp; Outputs'!$I$9:$I$58)</f>
        <v>86647116.400192216</v>
      </c>
      <c r="AJ189" s="7">
        <f>'No. policies'!AK189*LOOKUP(AK$1,'Inputs &amp; Outputs'!$A$9:$A$58,'Inputs &amp; Outputs'!$I$9:$I$58)</f>
        <v>65367080.876366876</v>
      </c>
      <c r="AK189" s="7">
        <f>'No. policies'!AL189*LOOKUP(AL$1,'Inputs &amp; Outputs'!$A$9:$A$58,'Inputs &amp; Outputs'!$I$9:$I$58)</f>
        <v>49764122.647108734</v>
      </c>
      <c r="AL189" s="7">
        <f>'No. policies'!AM189*LOOKUP(AM$1,'Inputs &amp; Outputs'!$A$9:$A$58,'Inputs &amp; Outputs'!$I$9:$I$58)</f>
        <v>35286853.179558069</v>
      </c>
      <c r="AM189" s="7">
        <f>'No. policies'!AN189*LOOKUP(AN$1,'Inputs &amp; Outputs'!$A$9:$A$58,'Inputs &amp; Outputs'!$I$9:$I$58)</f>
        <v>25228776.739621766</v>
      </c>
      <c r="AN189" s="7">
        <f>'No. policies'!AO189*LOOKUP(AO$1,'Inputs &amp; Outputs'!$A$9:$A$58,'Inputs &amp; Outputs'!$I$9:$I$58)</f>
        <v>18272748.623825941</v>
      </c>
      <c r="AO189" s="7">
        <f>'No. policies'!AP189*LOOKUP(AP$1,'Inputs &amp; Outputs'!$A$9:$A$58,'Inputs &amp; Outputs'!$I$9:$I$58)</f>
        <v>13054775.13112323</v>
      </c>
      <c r="AP189" s="7">
        <f>'No. policies'!AQ189*LOOKUP(AQ$1,'Inputs &amp; Outputs'!$A$9:$A$58,'Inputs &amp; Outputs'!$I$9:$I$58)</f>
        <v>8536748.7071252223</v>
      </c>
      <c r="AQ189" s="7">
        <f>'No. policies'!AR189*LOOKUP(AR$1,'Inputs &amp; Outputs'!$A$9:$A$58,'Inputs &amp; Outputs'!$I$9:$I$58)</f>
        <v>5486341.9793177461</v>
      </c>
      <c r="AR189" s="7">
        <f>'No. policies'!AS189*LOOKUP(AS$1,'Inputs &amp; Outputs'!$A$9:$A$58,'Inputs &amp; Outputs'!$I$9:$I$58)</f>
        <v>3816617.0859724036</v>
      </c>
      <c r="AS189" s="7">
        <f>'No. policies'!AT189*LOOKUP(AT$1,'Inputs &amp; Outputs'!$A$9:$A$58,'Inputs &amp; Outputs'!$I$9:$I$58)</f>
        <v>2354974.4524448519</v>
      </c>
      <c r="AT189" s="7">
        <f>'No. policies'!AU189*LOOKUP(AU$1,'Inputs &amp; Outputs'!$A$9:$A$58,'Inputs &amp; Outputs'!$I$9:$I$58)</f>
        <v>1494755.5392046908</v>
      </c>
      <c r="AU189" s="7">
        <f>'No. policies'!AV189*LOOKUP(AV$1,'Inputs &amp; Outputs'!$A$9:$A$58,'Inputs &amp; Outputs'!$I$9:$I$58)</f>
        <v>866953.84146187862</v>
      </c>
      <c r="AV189" s="7">
        <f>'No. policies'!AW189*LOOKUP(AW$1,'Inputs &amp; Outputs'!$A$9:$A$58,'Inputs &amp; Outputs'!$I$9:$I$58)</f>
        <v>368702.71707156982</v>
      </c>
      <c r="AW189" s="7">
        <f>'No. policies'!AX189*LOOKUP(AX$1,'Inputs &amp; Outputs'!$A$9:$A$58,'Inputs &amp; Outputs'!$I$9:$I$58)</f>
        <v>135625.17548076922</v>
      </c>
      <c r="AX189" s="7">
        <f>'No. policies'!AY189*LOOKUP(AY$1,'Inputs &amp; Outputs'!$A$9:$A$58,'Inputs &amp; Outputs'!$I$9:$I$58)</f>
        <v>100000</v>
      </c>
      <c r="AY189" s="7">
        <f>'No. policies'!AZ189*LOOKUP(AZ$1,'Inputs &amp; Outputs'!$A$9:$A$58,'Inputs &amp; Outputs'!$I$9:$I$58)</f>
        <v>0</v>
      </c>
      <c r="AZ189" s="7">
        <f>'No. policies'!BA189*LOOKUP(BA$1,'Inputs &amp; Outputs'!$A$9:$A$58,'Inputs &amp; Outputs'!$I$9:$I$58)</f>
        <v>0</v>
      </c>
      <c r="BA189" s="7">
        <f>'No. policies'!BB189*LOOKUP(BB$1,'Inputs &amp; Outputs'!$A$9:$A$58,'Inputs &amp; Outputs'!$I$9:$I$58)</f>
        <v>0</v>
      </c>
      <c r="BB189" s="7">
        <f>'No. policies'!BC189*LOOKUP(BC$1,'Inputs &amp; Outputs'!$A$9:$A$58,'Inputs &amp; Outputs'!$I$9:$I$58)</f>
        <v>0</v>
      </c>
      <c r="BC189" s="7">
        <f>'No. policies'!BD189*LOOKUP(BD$1,'Inputs &amp; Outputs'!$A$9:$A$58,'Inputs &amp; Outputs'!$I$9:$I$58)</f>
        <v>0</v>
      </c>
      <c r="BD189" s="7">
        <f>'No. policies'!BE189*LOOKUP(BE$1,'Inputs &amp; Outputs'!$A$9:$A$58,'Inputs &amp; Outputs'!$I$9:$I$58)</f>
        <v>0</v>
      </c>
      <c r="BE189" s="7">
        <f>'No. policies'!BF189*LOOKUP(BF$1,'Inputs &amp; Outputs'!$A$9:$A$58,'Inputs &amp; Outputs'!$I$9:$I$58)</f>
        <v>0</v>
      </c>
      <c r="BF189" s="7">
        <f>'No. policies'!BG189*LOOKUP(BG$1,'Inputs &amp; Outputs'!$A$9:$A$58,'Inputs &amp; Outputs'!$I$9:$I$58)</f>
        <v>0</v>
      </c>
      <c r="BG189" s="7">
        <f>'No. policies'!BH189*LOOKUP(BH$1,'Inputs &amp; Outputs'!$A$9:$A$58,'Inputs &amp; Outputs'!$I$9:$I$58)</f>
        <v>0</v>
      </c>
      <c r="BH189" s="7">
        <f>'No. policies'!BI189*LOOKUP(BI$1,'Inputs &amp; Outputs'!$A$9:$A$58,'Inputs &amp; Outputs'!$I$9:$I$58)</f>
        <v>0</v>
      </c>
      <c r="BI189" s="7">
        <f>'No. policies'!BJ189*LOOKUP(BJ$1,'Inputs &amp; Outputs'!$A$9:$A$58,'Inputs &amp; Outputs'!$I$9:$I$58)</f>
        <v>0</v>
      </c>
      <c r="BJ189" s="7">
        <f>'No. policies'!BK189*LOOKUP(BK$1,'Inputs &amp; Outputs'!$A$9:$A$58,'Inputs &amp; Outputs'!$I$9:$I$58)</f>
        <v>0</v>
      </c>
      <c r="BK189" s="7">
        <f>'No. policies'!BL189*LOOKUP(BL$1,'Inputs &amp; Outputs'!$A$9:$A$58,'Inputs &amp; Outputs'!$I$9:$I$58)</f>
        <v>0</v>
      </c>
      <c r="BL189" s="7">
        <f>'No. policies'!BM189*LOOKUP(BM$1,'Inputs &amp; Outputs'!$A$9:$A$58,'Inputs &amp; Outputs'!$I$9:$I$58)</f>
        <v>0</v>
      </c>
      <c r="BM189" s="7">
        <f>'No. policies'!BN189*LOOKUP(BN$1,'Inputs &amp; Outputs'!$A$9:$A$58,'Inputs &amp; Outputs'!$I$9:$I$58)</f>
        <v>0</v>
      </c>
      <c r="BN189" s="7">
        <f>'No. policies'!BO189*LOOKUP(BO$1,'Inputs &amp; Outputs'!$A$9:$A$58,'Inputs &amp; Outputs'!$I$9:$I$58)</f>
        <v>0</v>
      </c>
      <c r="BO189" s="7">
        <f>'No. policies'!BP189*LOOKUP(BP$1,'Inputs &amp; Outputs'!$A$9:$A$58,'Inputs &amp; Outputs'!$I$9:$I$58)</f>
        <v>0</v>
      </c>
      <c r="BP189" s="7">
        <f>'No. policies'!BQ189*LOOKUP(BQ$1,'Inputs &amp; Outputs'!$A$9:$A$58,'Inputs &amp; Outputs'!$I$9:$I$58)</f>
        <v>0</v>
      </c>
      <c r="BQ189" s="7">
        <f>'No. policies'!BR189*LOOKUP(BR$1,'Inputs &amp; Outputs'!$A$9:$A$58,'Inputs &amp; Outputs'!$I$9:$I$58)</f>
        <v>0</v>
      </c>
      <c r="BR189" s="7">
        <f>'No. policies'!BS189*LOOKUP(BS$1,'Inputs &amp; Outputs'!$A$9:$A$58,'Inputs &amp; Outputs'!$I$9:$I$58)</f>
        <v>0</v>
      </c>
      <c r="BS189" s="7">
        <f>'No. policies'!BT189*LOOKUP(BT$1,'Inputs &amp; Outputs'!$A$9:$A$58,'Inputs &amp; Outputs'!$I$9:$I$58)</f>
        <v>0</v>
      </c>
      <c r="BT189" s="7">
        <f>'No. policies'!BU189*LOOKUP(BU$1,'Inputs &amp; Outputs'!$A$9:$A$58,'Inputs &amp; Outputs'!$I$9:$I$58)</f>
        <v>0</v>
      </c>
    </row>
    <row r="190" spans="1:72" x14ac:dyDescent="0.25">
      <c r="A190" s="1">
        <v>189</v>
      </c>
      <c r="B190" s="7">
        <f>'No. policies'!C190*LOOKUP(C$1,'Inputs &amp; Outputs'!$A$9:$A$58,'Inputs &amp; Outputs'!$I$9:$I$58)</f>
        <v>1909240667.9420371</v>
      </c>
      <c r="C190" s="7">
        <f>'No. policies'!D190*LOOKUP(D$1,'Inputs &amp; Outputs'!$A$9:$A$58,'Inputs &amp; Outputs'!$I$9:$I$58)</f>
        <v>1862091877.2300677</v>
      </c>
      <c r="D190" s="7">
        <f>'No. policies'!E190*LOOKUP(E$1,'Inputs &amp; Outputs'!$A$9:$A$58,'Inputs &amp; Outputs'!$I$9:$I$58)</f>
        <v>1815619897.5325592</v>
      </c>
      <c r="E190" s="7">
        <f>'No. policies'!F190*LOOKUP(F$1,'Inputs &amp; Outputs'!$A$9:$A$58,'Inputs &amp; Outputs'!$I$9:$I$58)</f>
        <v>1766488918.1869619</v>
      </c>
      <c r="F190" s="7">
        <f>'No. policies'!G190*LOOKUP(G$1,'Inputs &amp; Outputs'!$A$9:$A$58,'Inputs &amp; Outputs'!$I$9:$I$58)</f>
        <v>1714836097.6528876</v>
      </c>
      <c r="G190" s="7">
        <f>'No. policies'!H190*LOOKUP(H$1,'Inputs &amp; Outputs'!$A$9:$A$58,'Inputs &amp; Outputs'!$I$9:$I$58)</f>
        <v>1663546264.071362</v>
      </c>
      <c r="H190" s="7">
        <f>'No. policies'!I190*LOOKUP(I$1,'Inputs &amp; Outputs'!$A$9:$A$58,'Inputs &amp; Outputs'!$I$9:$I$58)</f>
        <v>1606951519.9323268</v>
      </c>
      <c r="I190" s="7">
        <f>'No. policies'!J190*LOOKUP(J$1,'Inputs &amp; Outputs'!$A$9:$A$58,'Inputs &amp; Outputs'!$I$9:$I$58)</f>
        <v>1551932237.2524879</v>
      </c>
      <c r="J190" s="7">
        <f>'No. policies'!K190*LOOKUP(K$1,'Inputs &amp; Outputs'!$A$9:$A$58,'Inputs &amp; Outputs'!$I$9:$I$58)</f>
        <v>1492457467.3352582</v>
      </c>
      <c r="K190" s="7">
        <f>'No. policies'!L190*LOOKUP(L$1,'Inputs &amp; Outputs'!$A$9:$A$58,'Inputs &amp; Outputs'!$I$9:$I$58)</f>
        <v>1432004538.5235326</v>
      </c>
      <c r="L190" s="7">
        <f>'No. policies'!M190*LOOKUP(M$1,'Inputs &amp; Outputs'!$A$9:$A$58,'Inputs &amp; Outputs'!$I$9:$I$58)</f>
        <v>1371916502.7246108</v>
      </c>
      <c r="M190" s="7">
        <f>'No. policies'!N190*LOOKUP(N$1,'Inputs &amp; Outputs'!$A$9:$A$58,'Inputs &amp; Outputs'!$I$9:$I$58)</f>
        <v>1307731601.7448063</v>
      </c>
      <c r="N190" s="7">
        <f>'No. policies'!O190*LOOKUP(O$1,'Inputs &amp; Outputs'!$A$9:$A$58,'Inputs &amp; Outputs'!$I$9:$I$58)</f>
        <v>1242984854.8318226</v>
      </c>
      <c r="O190" s="7">
        <f>'No. policies'!P190*LOOKUP(P$1,'Inputs &amp; Outputs'!$A$9:$A$58,'Inputs &amp; Outputs'!$I$9:$I$58)</f>
        <v>1179188592.4751329</v>
      </c>
      <c r="P190" s="7">
        <f>'No. policies'!Q190*LOOKUP(Q$1,'Inputs &amp; Outputs'!$A$9:$A$58,'Inputs &amp; Outputs'!$I$9:$I$58)</f>
        <v>1117137949.9906945</v>
      </c>
      <c r="Q190" s="7">
        <f>'No. policies'!R190*LOOKUP(R$1,'Inputs &amp; Outputs'!$A$9:$A$58,'Inputs &amp; Outputs'!$I$9:$I$58)</f>
        <v>1048836723.7387025</v>
      </c>
      <c r="R190" s="7">
        <f>'No. policies'!S190*LOOKUP(S$1,'Inputs &amp; Outputs'!$A$9:$A$58,'Inputs &amp; Outputs'!$I$9:$I$58)</f>
        <v>985838511.57066536</v>
      </c>
      <c r="S190" s="7">
        <f>'No. policies'!T190*LOOKUP(T$1,'Inputs &amp; Outputs'!$A$9:$A$58,'Inputs &amp; Outputs'!$I$9:$I$58)</f>
        <v>919622457.6124723</v>
      </c>
      <c r="T190" s="7">
        <f>'No. policies'!U190*LOOKUP(U$1,'Inputs &amp; Outputs'!$A$9:$A$58,'Inputs &amp; Outputs'!$I$9:$I$58)</f>
        <v>855791817.97500789</v>
      </c>
      <c r="U190" s="7">
        <f>'No. policies'!V190*LOOKUP(V$1,'Inputs &amp; Outputs'!$A$9:$A$58,'Inputs &amp; Outputs'!$I$9:$I$58)</f>
        <v>788149974.95354569</v>
      </c>
      <c r="V190" s="7">
        <f>'No. policies'!W190*LOOKUP(W$1,'Inputs &amp; Outputs'!$A$9:$A$58,'Inputs &amp; Outputs'!$I$9:$I$58)</f>
        <v>721948486.50388479</v>
      </c>
      <c r="W190" s="7">
        <f>'No. policies'!X190*LOOKUP(X$1,'Inputs &amp; Outputs'!$A$9:$A$58,'Inputs &amp; Outputs'!$I$9:$I$58)</f>
        <v>660946688.10584629</v>
      </c>
      <c r="X190" s="7">
        <f>'No. policies'!Y190*LOOKUP(Y$1,'Inputs &amp; Outputs'!$A$9:$A$58,'Inputs &amp; Outputs'!$I$9:$I$58)</f>
        <v>597192183.3882817</v>
      </c>
      <c r="Y190" s="7">
        <f>'No. policies'!Z190*LOOKUP(Z$1,'Inputs &amp; Outputs'!$A$9:$A$58,'Inputs &amp; Outputs'!$I$9:$I$58)</f>
        <v>535782327.96163702</v>
      </c>
      <c r="Z190" s="7">
        <f>'No. policies'!AA190*LOOKUP(AA$1,'Inputs &amp; Outputs'!$A$9:$A$58,'Inputs &amp; Outputs'!$I$9:$I$58)</f>
        <v>474209175.68185151</v>
      </c>
      <c r="AA190" s="7">
        <f>'No. policies'!AB190*LOOKUP(AB$1,'Inputs &amp; Outputs'!$A$9:$A$58,'Inputs &amp; Outputs'!$I$9:$I$58)</f>
        <v>417686728.9030447</v>
      </c>
      <c r="AB190" s="7">
        <f>'No. policies'!AC190*LOOKUP(AC$1,'Inputs &amp; Outputs'!$A$9:$A$58,'Inputs &amp; Outputs'!$I$9:$I$58)</f>
        <v>358188154.4804852</v>
      </c>
      <c r="AC190" s="7">
        <f>'No. policies'!AD190*LOOKUP(AD$1,'Inputs &amp; Outputs'!$A$9:$A$58,'Inputs &amp; Outputs'!$I$9:$I$58)</f>
        <v>305287925.08454835</v>
      </c>
      <c r="AD190" s="7">
        <f>'No. policies'!AE190*LOOKUP(AE$1,'Inputs &amp; Outputs'!$A$9:$A$58,'Inputs &amp; Outputs'!$I$9:$I$58)</f>
        <v>254109163.33167642</v>
      </c>
      <c r="AE190" s="7">
        <f>'No. policies'!AF190*LOOKUP(AF$1,'Inputs &amp; Outputs'!$A$9:$A$58,'Inputs &amp; Outputs'!$I$9:$I$58)</f>
        <v>210096538.05681938</v>
      </c>
      <c r="AF190" s="7">
        <f>'No. policies'!AG190*LOOKUP(AG$1,'Inputs &amp; Outputs'!$A$9:$A$58,'Inputs &amp; Outputs'!$I$9:$I$58)</f>
        <v>173015120.63999146</v>
      </c>
      <c r="AG190" s="7">
        <f>'No. policies'!AH190*LOOKUP(AH$1,'Inputs &amp; Outputs'!$A$9:$A$58,'Inputs &amp; Outputs'!$I$9:$I$58)</f>
        <v>139494931.73982531</v>
      </c>
      <c r="AH190" s="7">
        <f>'No. policies'!AI190*LOOKUP(AI$1,'Inputs &amp; Outputs'!$A$9:$A$58,'Inputs &amp; Outputs'!$I$9:$I$58)</f>
        <v>109435171.14947857</v>
      </c>
      <c r="AI190" s="7">
        <f>'No. policies'!AJ190*LOOKUP(AJ$1,'Inputs &amp; Outputs'!$A$9:$A$58,'Inputs &amp; Outputs'!$I$9:$I$58)</f>
        <v>85230339.109655499</v>
      </c>
      <c r="AJ190" s="7">
        <f>'No. policies'!AK190*LOOKUP(AK$1,'Inputs &amp; Outputs'!$A$9:$A$58,'Inputs &amp; Outputs'!$I$9:$I$58)</f>
        <v>65436620.324107692</v>
      </c>
      <c r="AK190" s="7">
        <f>'No. policies'!AL190*LOOKUP(AL$1,'Inputs &amp; Outputs'!$A$9:$A$58,'Inputs &amp; Outputs'!$I$9:$I$58)</f>
        <v>48202895.269944534</v>
      </c>
      <c r="AL190" s="7">
        <f>'No. policies'!AM190*LOOKUP(AM$1,'Inputs &amp; Outputs'!$A$9:$A$58,'Inputs &amp; Outputs'!$I$9:$I$58)</f>
        <v>36080502.126503147</v>
      </c>
      <c r="AM190" s="7">
        <f>'No. policies'!AN190*LOOKUP(AN$1,'Inputs &amp; Outputs'!$A$9:$A$58,'Inputs &amp; Outputs'!$I$9:$I$58)</f>
        <v>26608026.493040722</v>
      </c>
      <c r="AN190" s="7">
        <f>'No. policies'!AO190*LOOKUP(AO$1,'Inputs &amp; Outputs'!$A$9:$A$58,'Inputs &amp; Outputs'!$I$9:$I$58)</f>
        <v>18869188.489885543</v>
      </c>
      <c r="AO190" s="7">
        <f>'No. policies'!AP190*LOOKUP(AP$1,'Inputs &amp; Outputs'!$A$9:$A$58,'Inputs &amp; Outputs'!$I$9:$I$58)</f>
        <v>13361946.310679071</v>
      </c>
      <c r="AP190" s="7">
        <f>'No. policies'!AQ190*LOOKUP(AQ$1,'Inputs &amp; Outputs'!$A$9:$A$58,'Inputs &amp; Outputs'!$I$9:$I$58)</f>
        <v>9356662.4247587174</v>
      </c>
      <c r="AQ190" s="7">
        <f>'No. policies'!AR190*LOOKUP(AR$1,'Inputs &amp; Outputs'!$A$9:$A$58,'Inputs &amp; Outputs'!$I$9:$I$58)</f>
        <v>6483858.7028300632</v>
      </c>
      <c r="AR190" s="7">
        <f>'No. policies'!AS190*LOOKUP(AS$1,'Inputs &amp; Outputs'!$A$9:$A$58,'Inputs &amp; Outputs'!$I$9:$I$58)</f>
        <v>4325499.3641020572</v>
      </c>
      <c r="AS190" s="7">
        <f>'No. policies'!AT190*LOOKUP(AT$1,'Inputs &amp; Outputs'!$A$9:$A$58,'Inputs &amp; Outputs'!$I$9:$I$58)</f>
        <v>2786719.768726408</v>
      </c>
      <c r="AT190" s="7">
        <f>'No. policies'!AU190*LOOKUP(AU$1,'Inputs &amp; Outputs'!$A$9:$A$58,'Inputs &amp; Outputs'!$I$9:$I$58)</f>
        <v>1708292.044805361</v>
      </c>
      <c r="AU190" s="7">
        <f>'No. policies'!AV190*LOOKUP(AV$1,'Inputs &amp; Outputs'!$A$9:$A$58,'Inputs &amp; Outputs'!$I$9:$I$58)</f>
        <v>1145617.5762174826</v>
      </c>
      <c r="AV190" s="7">
        <f>'No. policies'!AW190*LOOKUP(AW$1,'Inputs &amp; Outputs'!$A$9:$A$58,'Inputs &amp; Outputs'!$I$9:$I$58)</f>
        <v>614504.5284526163</v>
      </c>
      <c r="AW190" s="7">
        <f>'No. policies'!AX190*LOOKUP(AX$1,'Inputs &amp; Outputs'!$A$9:$A$58,'Inputs &amp; Outputs'!$I$9:$I$58)</f>
        <v>256180.88701923072</v>
      </c>
      <c r="AX190" s="7">
        <f>'No. policies'!AY190*LOOKUP(AY$1,'Inputs &amp; Outputs'!$A$9:$A$58,'Inputs &amp; Outputs'!$I$9:$I$58)</f>
        <v>300000</v>
      </c>
      <c r="AY190" s="7">
        <f>'No. policies'!AZ190*LOOKUP(AZ$1,'Inputs &amp; Outputs'!$A$9:$A$58,'Inputs &amp; Outputs'!$I$9:$I$58)</f>
        <v>0</v>
      </c>
      <c r="AZ190" s="7">
        <f>'No. policies'!BA190*LOOKUP(BA$1,'Inputs &amp; Outputs'!$A$9:$A$58,'Inputs &amp; Outputs'!$I$9:$I$58)</f>
        <v>0</v>
      </c>
      <c r="BA190" s="7">
        <f>'No. policies'!BB190*LOOKUP(BB$1,'Inputs &amp; Outputs'!$A$9:$A$58,'Inputs &amp; Outputs'!$I$9:$I$58)</f>
        <v>0</v>
      </c>
      <c r="BB190" s="7">
        <f>'No. policies'!BC190*LOOKUP(BC$1,'Inputs &amp; Outputs'!$A$9:$A$58,'Inputs &amp; Outputs'!$I$9:$I$58)</f>
        <v>0</v>
      </c>
      <c r="BC190" s="7">
        <f>'No. policies'!BD190*LOOKUP(BD$1,'Inputs &amp; Outputs'!$A$9:$A$58,'Inputs &amp; Outputs'!$I$9:$I$58)</f>
        <v>0</v>
      </c>
      <c r="BD190" s="7">
        <f>'No. policies'!BE190*LOOKUP(BE$1,'Inputs &amp; Outputs'!$A$9:$A$58,'Inputs &amp; Outputs'!$I$9:$I$58)</f>
        <v>0</v>
      </c>
      <c r="BE190" s="7">
        <f>'No. policies'!BF190*LOOKUP(BF$1,'Inputs &amp; Outputs'!$A$9:$A$58,'Inputs &amp; Outputs'!$I$9:$I$58)</f>
        <v>0</v>
      </c>
      <c r="BF190" s="7">
        <f>'No. policies'!BG190*LOOKUP(BG$1,'Inputs &amp; Outputs'!$A$9:$A$58,'Inputs &amp; Outputs'!$I$9:$I$58)</f>
        <v>0</v>
      </c>
      <c r="BG190" s="7">
        <f>'No. policies'!BH190*LOOKUP(BH$1,'Inputs &amp; Outputs'!$A$9:$A$58,'Inputs &amp; Outputs'!$I$9:$I$58)</f>
        <v>0</v>
      </c>
      <c r="BH190" s="7">
        <f>'No. policies'!BI190*LOOKUP(BI$1,'Inputs &amp; Outputs'!$A$9:$A$58,'Inputs &amp; Outputs'!$I$9:$I$58)</f>
        <v>0</v>
      </c>
      <c r="BI190" s="7">
        <f>'No. policies'!BJ190*LOOKUP(BJ$1,'Inputs &amp; Outputs'!$A$9:$A$58,'Inputs &amp; Outputs'!$I$9:$I$58)</f>
        <v>0</v>
      </c>
      <c r="BJ190" s="7">
        <f>'No. policies'!BK190*LOOKUP(BK$1,'Inputs &amp; Outputs'!$A$9:$A$58,'Inputs &amp; Outputs'!$I$9:$I$58)</f>
        <v>0</v>
      </c>
      <c r="BK190" s="7">
        <f>'No. policies'!BL190*LOOKUP(BL$1,'Inputs &amp; Outputs'!$A$9:$A$58,'Inputs &amp; Outputs'!$I$9:$I$58)</f>
        <v>0</v>
      </c>
      <c r="BL190" s="7">
        <f>'No. policies'!BM190*LOOKUP(BM$1,'Inputs &amp; Outputs'!$A$9:$A$58,'Inputs &amp; Outputs'!$I$9:$I$58)</f>
        <v>0</v>
      </c>
      <c r="BM190" s="7">
        <f>'No. policies'!BN190*LOOKUP(BN$1,'Inputs &amp; Outputs'!$A$9:$A$58,'Inputs &amp; Outputs'!$I$9:$I$58)</f>
        <v>0</v>
      </c>
      <c r="BN190" s="7">
        <f>'No. policies'!BO190*LOOKUP(BO$1,'Inputs &amp; Outputs'!$A$9:$A$58,'Inputs &amp; Outputs'!$I$9:$I$58)</f>
        <v>0</v>
      </c>
      <c r="BO190" s="7">
        <f>'No. policies'!BP190*LOOKUP(BP$1,'Inputs &amp; Outputs'!$A$9:$A$58,'Inputs &amp; Outputs'!$I$9:$I$58)</f>
        <v>0</v>
      </c>
      <c r="BP190" s="7">
        <f>'No. policies'!BQ190*LOOKUP(BQ$1,'Inputs &amp; Outputs'!$A$9:$A$58,'Inputs &amp; Outputs'!$I$9:$I$58)</f>
        <v>0</v>
      </c>
      <c r="BQ190" s="7">
        <f>'No. policies'!BR190*LOOKUP(BR$1,'Inputs &amp; Outputs'!$A$9:$A$58,'Inputs &amp; Outputs'!$I$9:$I$58)</f>
        <v>0</v>
      </c>
      <c r="BR190" s="7">
        <f>'No. policies'!BS190*LOOKUP(BS$1,'Inputs &amp; Outputs'!$A$9:$A$58,'Inputs &amp; Outputs'!$I$9:$I$58)</f>
        <v>0</v>
      </c>
      <c r="BS190" s="7">
        <f>'No. policies'!BT190*LOOKUP(BT$1,'Inputs &amp; Outputs'!$A$9:$A$58,'Inputs &amp; Outputs'!$I$9:$I$58)</f>
        <v>0</v>
      </c>
      <c r="BT190" s="7">
        <f>'No. policies'!BU190*LOOKUP(BU$1,'Inputs &amp; Outputs'!$A$9:$A$58,'Inputs &amp; Outputs'!$I$9:$I$58)</f>
        <v>0</v>
      </c>
    </row>
    <row r="191" spans="1:72" x14ac:dyDescent="0.25">
      <c r="A191" s="1">
        <v>190</v>
      </c>
      <c r="B191" s="7">
        <f>'No. policies'!C191*LOOKUP(C$1,'Inputs &amp; Outputs'!$A$9:$A$58,'Inputs &amp; Outputs'!$I$9:$I$58)</f>
        <v>1905793693.8173676</v>
      </c>
      <c r="C191" s="7">
        <f>'No. policies'!D191*LOOKUP(D$1,'Inputs &amp; Outputs'!$A$9:$A$58,'Inputs &amp; Outputs'!$I$9:$I$58)</f>
        <v>1858717843.2266309</v>
      </c>
      <c r="D191" s="7">
        <f>'No. policies'!E191*LOOKUP(E$1,'Inputs &amp; Outputs'!$A$9:$A$58,'Inputs &amp; Outputs'!$I$9:$I$58)</f>
        <v>1810121351.5073242</v>
      </c>
      <c r="E191" s="7">
        <f>'No. policies'!F191*LOOKUP(F$1,'Inputs &amp; Outputs'!$A$9:$A$58,'Inputs &amp; Outputs'!$I$9:$I$58)</f>
        <v>1762908681.2226591</v>
      </c>
      <c r="F191" s="7">
        <f>'No. policies'!G191*LOOKUP(G$1,'Inputs &amp; Outputs'!$A$9:$A$58,'Inputs &amp; Outputs'!$I$9:$I$58)</f>
        <v>1712391321.1389222</v>
      </c>
      <c r="G191" s="7">
        <f>'No. policies'!H191*LOOKUP(H$1,'Inputs &amp; Outputs'!$A$9:$A$58,'Inputs &amp; Outputs'!$I$9:$I$58)</f>
        <v>1659122843.8559954</v>
      </c>
      <c r="H191" s="7">
        <f>'No. policies'!I191*LOOKUP(I$1,'Inputs &amp; Outputs'!$A$9:$A$58,'Inputs &amp; Outputs'!$I$9:$I$58)</f>
        <v>1603640948.1978145</v>
      </c>
      <c r="I191" s="7">
        <f>'No. policies'!J191*LOOKUP(J$1,'Inputs &amp; Outputs'!$A$9:$A$58,'Inputs &amp; Outputs'!$I$9:$I$58)</f>
        <v>1548715797.3825345</v>
      </c>
      <c r="J191" s="7">
        <f>'No. policies'!K191*LOOKUP(K$1,'Inputs &amp; Outputs'!$A$9:$A$58,'Inputs &amp; Outputs'!$I$9:$I$58)</f>
        <v>1493081534.852438</v>
      </c>
      <c r="K191" s="7">
        <f>'No. policies'!L191*LOOKUP(L$1,'Inputs &amp; Outputs'!$A$9:$A$58,'Inputs &amp; Outputs'!$I$9:$I$58)</f>
        <v>1435631396.7891052</v>
      </c>
      <c r="L191" s="7">
        <f>'No. policies'!M191*LOOKUP(M$1,'Inputs &amp; Outputs'!$A$9:$A$58,'Inputs &amp; Outputs'!$I$9:$I$58)</f>
        <v>1371039692.007062</v>
      </c>
      <c r="M191" s="7">
        <f>'No. policies'!N191*LOOKUP(N$1,'Inputs &amp; Outputs'!$A$9:$A$58,'Inputs &amp; Outputs'!$I$9:$I$58)</f>
        <v>1307731601.7448063</v>
      </c>
      <c r="N191" s="7">
        <f>'No. policies'!O191*LOOKUP(O$1,'Inputs &amp; Outputs'!$A$9:$A$58,'Inputs &amp; Outputs'!$I$9:$I$58)</f>
        <v>1246247282.272326</v>
      </c>
      <c r="O191" s="7">
        <f>'No. policies'!P191*LOOKUP(P$1,'Inputs &amp; Outputs'!$A$9:$A$58,'Inputs &amp; Outputs'!$I$9:$I$58)</f>
        <v>1183894888.4096234</v>
      </c>
      <c r="P191" s="7">
        <f>'No. policies'!Q191*LOOKUP(Q$1,'Inputs &amp; Outputs'!$A$9:$A$58,'Inputs &amp; Outputs'!$I$9:$I$58)</f>
        <v>1120400032.9533808</v>
      </c>
      <c r="Q191" s="7">
        <f>'No. policies'!R191*LOOKUP(R$1,'Inputs &amp; Outputs'!$A$9:$A$58,'Inputs &amp; Outputs'!$I$9:$I$58)</f>
        <v>1052921540.3030915</v>
      </c>
      <c r="R191" s="7">
        <f>'No. policies'!S191*LOOKUP(S$1,'Inputs &amp; Outputs'!$A$9:$A$58,'Inputs &amp; Outputs'!$I$9:$I$58)</f>
        <v>988133828.24486947</v>
      </c>
      <c r="S191" s="7">
        <f>'No. policies'!T191*LOOKUP(T$1,'Inputs &amp; Outputs'!$A$9:$A$58,'Inputs &amp; Outputs'!$I$9:$I$58)</f>
        <v>923121615.5962534</v>
      </c>
      <c r="T191" s="7">
        <f>'No. policies'!U191*LOOKUP(U$1,'Inputs &amp; Outputs'!$A$9:$A$58,'Inputs &amp; Outputs'!$I$9:$I$58)</f>
        <v>857454356.71803856</v>
      </c>
      <c r="U191" s="7">
        <f>'No. policies'!V191*LOOKUP(V$1,'Inputs &amp; Outputs'!$A$9:$A$58,'Inputs &amp; Outputs'!$I$9:$I$58)</f>
        <v>793073450.55920255</v>
      </c>
      <c r="V191" s="7">
        <f>'No. policies'!W191*LOOKUP(W$1,'Inputs &amp; Outputs'!$A$9:$A$58,'Inputs &amp; Outputs'!$I$9:$I$58)</f>
        <v>726415298.48534727</v>
      </c>
      <c r="W191" s="7">
        <f>'No. policies'!X191*LOOKUP(X$1,'Inputs &amp; Outputs'!$A$9:$A$58,'Inputs &amp; Outputs'!$I$9:$I$58)</f>
        <v>661122098.58570457</v>
      </c>
      <c r="X191" s="7">
        <f>'No. policies'!Y191*LOOKUP(Y$1,'Inputs &amp; Outputs'!$A$9:$A$58,'Inputs &amp; Outputs'!$I$9:$I$58)</f>
        <v>597851699.88015163</v>
      </c>
      <c r="Y191" s="7">
        <f>'No. policies'!Z191*LOOKUP(Z$1,'Inputs &amp; Outputs'!$A$9:$A$58,'Inputs &amp; Outputs'!$I$9:$I$58)</f>
        <v>536246074.92755884</v>
      </c>
      <c r="Z191" s="7">
        <f>'No. policies'!AA191*LOOKUP(AA$1,'Inputs &amp; Outputs'!$A$9:$A$58,'Inputs &amp; Outputs'!$I$9:$I$58)</f>
        <v>475944087.30019975</v>
      </c>
      <c r="AA191" s="7">
        <f>'No. policies'!AB191*LOOKUP(AB$1,'Inputs &amp; Outputs'!$A$9:$A$58,'Inputs &amp; Outputs'!$I$9:$I$58)</f>
        <v>418631111.04203737</v>
      </c>
      <c r="AB191" s="7">
        <f>'No. policies'!AC191*LOOKUP(AC$1,'Inputs &amp; Outputs'!$A$9:$A$58,'Inputs &amp; Outputs'!$I$9:$I$58)</f>
        <v>362585413.47971952</v>
      </c>
      <c r="AC191" s="7">
        <f>'No. policies'!AD191*LOOKUP(AD$1,'Inputs &amp; Outputs'!$A$9:$A$58,'Inputs &amp; Outputs'!$I$9:$I$58)</f>
        <v>310660245.11281508</v>
      </c>
      <c r="AD191" s="7">
        <f>'No. policies'!AE191*LOOKUP(AE$1,'Inputs &amp; Outputs'!$A$9:$A$58,'Inputs &amp; Outputs'!$I$9:$I$58)</f>
        <v>259095947.25371444</v>
      </c>
      <c r="AE191" s="7">
        <f>'No. policies'!AF191*LOOKUP(AF$1,'Inputs &amp; Outputs'!$A$9:$A$58,'Inputs &amp; Outputs'!$I$9:$I$58)</f>
        <v>214419098.40918455</v>
      </c>
      <c r="AF191" s="7">
        <f>'No. policies'!AG191*LOOKUP(AG$1,'Inputs &amp; Outputs'!$A$9:$A$58,'Inputs &amp; Outputs'!$I$9:$I$58)</f>
        <v>176089702.75152606</v>
      </c>
      <c r="AG191" s="7">
        <f>'No. policies'!AH191*LOOKUP(AH$1,'Inputs &amp; Outputs'!$A$9:$A$58,'Inputs &amp; Outputs'!$I$9:$I$58)</f>
        <v>142258918.0034008</v>
      </c>
      <c r="AH191" s="7">
        <f>'No. policies'!AI191*LOOKUP(AI$1,'Inputs &amp; Outputs'!$A$9:$A$58,'Inputs &amp; Outputs'!$I$9:$I$58)</f>
        <v>113042924.04451632</v>
      </c>
      <c r="AI191" s="7">
        <f>'No. policies'!AJ191*LOOKUP(AJ$1,'Inputs &amp; Outputs'!$A$9:$A$58,'Inputs &amp; Outputs'!$I$9:$I$58)</f>
        <v>90375477.691078275</v>
      </c>
      <c r="AJ191" s="7">
        <f>'No. policies'!AK191*LOOKUP(AK$1,'Inputs &amp; Outputs'!$A$9:$A$58,'Inputs &amp; Outputs'!$I$9:$I$58)</f>
        <v>69261289.949852571</v>
      </c>
      <c r="AK191" s="7">
        <f>'No. policies'!AL191*LOOKUP(AL$1,'Inputs &amp; Outputs'!$A$9:$A$58,'Inputs &amp; Outputs'!$I$9:$I$58)</f>
        <v>53146781.964297824</v>
      </c>
      <c r="AL191" s="7">
        <f>'No. policies'!AM191*LOOKUP(AM$1,'Inputs &amp; Outputs'!$A$9:$A$58,'Inputs &amp; Outputs'!$I$9:$I$58)</f>
        <v>39499297.590266556</v>
      </c>
      <c r="AM191" s="7">
        <f>'No. policies'!AN191*LOOKUP(AN$1,'Inputs &amp; Outputs'!$A$9:$A$58,'Inputs &amp; Outputs'!$I$9:$I$58)</f>
        <v>27757401.287556522</v>
      </c>
      <c r="AN191" s="7">
        <f>'No. policies'!AO191*LOOKUP(AO$1,'Inputs &amp; Outputs'!$A$9:$A$58,'Inputs &amp; Outputs'!$I$9:$I$58)</f>
        <v>19953624.609993905</v>
      </c>
      <c r="AO191" s="7">
        <f>'No. policies'!AP191*LOOKUP(AP$1,'Inputs &amp; Outputs'!$A$9:$A$58,'Inputs &amp; Outputs'!$I$9:$I$58)</f>
        <v>14539435.832309794</v>
      </c>
      <c r="AP191" s="7">
        <f>'No. policies'!AQ191*LOOKUP(AQ$1,'Inputs &amp; Outputs'!$A$9:$A$58,'Inputs &amp; Outputs'!$I$9:$I$58)</f>
        <v>9115511.3313371018</v>
      </c>
      <c r="AQ191" s="7">
        <f>'No. policies'!AR191*LOOKUP(AR$1,'Inputs &amp; Outputs'!$A$9:$A$58,'Inputs &amp; Outputs'!$I$9:$I$58)</f>
        <v>6166467.0180761442</v>
      </c>
      <c r="AR191" s="7">
        <f>'No. policies'!AS191*LOOKUP(AS$1,'Inputs &amp; Outputs'!$A$9:$A$58,'Inputs &amp; Outputs'!$I$9:$I$58)</f>
        <v>3859023.9424832081</v>
      </c>
      <c r="AS191" s="7">
        <f>'No. policies'!AT191*LOOKUP(AT$1,'Inputs &amp; Outputs'!$A$9:$A$58,'Inputs &amp; Outputs'!$I$9:$I$58)</f>
        <v>2394224.0266522658</v>
      </c>
      <c r="AT191" s="7">
        <f>'No. policies'!AU191*LOOKUP(AU$1,'Inputs &amp; Outputs'!$A$9:$A$58,'Inputs &amp; Outputs'!$I$9:$I$58)</f>
        <v>1387987.2864043559</v>
      </c>
      <c r="AU191" s="7">
        <f>'No. policies'!AV191*LOOKUP(AV$1,'Inputs &amp; Outputs'!$A$9:$A$58,'Inputs &amp; Outputs'!$I$9:$I$58)</f>
        <v>743103.29268161021</v>
      </c>
      <c r="AV191" s="7">
        <f>'No. policies'!AW191*LOOKUP(AW$1,'Inputs &amp; Outputs'!$A$9:$A$58,'Inputs &amp; Outputs'!$I$9:$I$58)</f>
        <v>393282.89820967446</v>
      </c>
      <c r="AW191" s="7">
        <f>'No. policies'!AX191*LOOKUP(AX$1,'Inputs &amp; Outputs'!$A$9:$A$58,'Inputs &amp; Outputs'!$I$9:$I$58)</f>
        <v>195903.03124999997</v>
      </c>
      <c r="AX191" s="7">
        <f>'No. policies'!AY191*LOOKUP(AY$1,'Inputs &amp; Outputs'!$A$9:$A$58,'Inputs &amp; Outputs'!$I$9:$I$58)</f>
        <v>200000</v>
      </c>
      <c r="AY191" s="7">
        <f>'No. policies'!AZ191*LOOKUP(AZ$1,'Inputs &amp; Outputs'!$A$9:$A$58,'Inputs &amp; Outputs'!$I$9:$I$58)</f>
        <v>0</v>
      </c>
      <c r="AZ191" s="7">
        <f>'No. policies'!BA191*LOOKUP(BA$1,'Inputs &amp; Outputs'!$A$9:$A$58,'Inputs &amp; Outputs'!$I$9:$I$58)</f>
        <v>0</v>
      </c>
      <c r="BA191" s="7">
        <f>'No. policies'!BB191*LOOKUP(BB$1,'Inputs &amp; Outputs'!$A$9:$A$58,'Inputs &amp; Outputs'!$I$9:$I$58)</f>
        <v>0</v>
      </c>
      <c r="BB191" s="7">
        <f>'No. policies'!BC191*LOOKUP(BC$1,'Inputs &amp; Outputs'!$A$9:$A$58,'Inputs &amp; Outputs'!$I$9:$I$58)</f>
        <v>0</v>
      </c>
      <c r="BC191" s="7">
        <f>'No. policies'!BD191*LOOKUP(BD$1,'Inputs &amp; Outputs'!$A$9:$A$58,'Inputs &amp; Outputs'!$I$9:$I$58)</f>
        <v>0</v>
      </c>
      <c r="BD191" s="7">
        <f>'No. policies'!BE191*LOOKUP(BE$1,'Inputs &amp; Outputs'!$A$9:$A$58,'Inputs &amp; Outputs'!$I$9:$I$58)</f>
        <v>0</v>
      </c>
      <c r="BE191" s="7">
        <f>'No. policies'!BF191*LOOKUP(BF$1,'Inputs &amp; Outputs'!$A$9:$A$58,'Inputs &amp; Outputs'!$I$9:$I$58)</f>
        <v>0</v>
      </c>
      <c r="BF191" s="7">
        <f>'No. policies'!BG191*LOOKUP(BG$1,'Inputs &amp; Outputs'!$A$9:$A$58,'Inputs &amp; Outputs'!$I$9:$I$58)</f>
        <v>0</v>
      </c>
      <c r="BG191" s="7">
        <f>'No. policies'!BH191*LOOKUP(BH$1,'Inputs &amp; Outputs'!$A$9:$A$58,'Inputs &amp; Outputs'!$I$9:$I$58)</f>
        <v>0</v>
      </c>
      <c r="BH191" s="7">
        <f>'No. policies'!BI191*LOOKUP(BI$1,'Inputs &amp; Outputs'!$A$9:$A$58,'Inputs &amp; Outputs'!$I$9:$I$58)</f>
        <v>0</v>
      </c>
      <c r="BI191" s="7">
        <f>'No. policies'!BJ191*LOOKUP(BJ$1,'Inputs &amp; Outputs'!$A$9:$A$58,'Inputs &amp; Outputs'!$I$9:$I$58)</f>
        <v>0</v>
      </c>
      <c r="BJ191" s="7">
        <f>'No. policies'!BK191*LOOKUP(BK$1,'Inputs &amp; Outputs'!$A$9:$A$58,'Inputs &amp; Outputs'!$I$9:$I$58)</f>
        <v>0</v>
      </c>
      <c r="BK191" s="7">
        <f>'No. policies'!BL191*LOOKUP(BL$1,'Inputs &amp; Outputs'!$A$9:$A$58,'Inputs &amp; Outputs'!$I$9:$I$58)</f>
        <v>0</v>
      </c>
      <c r="BL191" s="7">
        <f>'No. policies'!BM191*LOOKUP(BM$1,'Inputs &amp; Outputs'!$A$9:$A$58,'Inputs &amp; Outputs'!$I$9:$I$58)</f>
        <v>0</v>
      </c>
      <c r="BM191" s="7">
        <f>'No. policies'!BN191*LOOKUP(BN$1,'Inputs &amp; Outputs'!$A$9:$A$58,'Inputs &amp; Outputs'!$I$9:$I$58)</f>
        <v>0</v>
      </c>
      <c r="BN191" s="7">
        <f>'No. policies'!BO191*LOOKUP(BO$1,'Inputs &amp; Outputs'!$A$9:$A$58,'Inputs &amp; Outputs'!$I$9:$I$58)</f>
        <v>0</v>
      </c>
      <c r="BO191" s="7">
        <f>'No. policies'!BP191*LOOKUP(BP$1,'Inputs &amp; Outputs'!$A$9:$A$58,'Inputs &amp; Outputs'!$I$9:$I$58)</f>
        <v>0</v>
      </c>
      <c r="BP191" s="7">
        <f>'No. policies'!BQ191*LOOKUP(BQ$1,'Inputs &amp; Outputs'!$A$9:$A$58,'Inputs &amp; Outputs'!$I$9:$I$58)</f>
        <v>0</v>
      </c>
      <c r="BQ191" s="7">
        <f>'No. policies'!BR191*LOOKUP(BR$1,'Inputs &amp; Outputs'!$A$9:$A$58,'Inputs &amp; Outputs'!$I$9:$I$58)</f>
        <v>0</v>
      </c>
      <c r="BR191" s="7">
        <f>'No. policies'!BS191*LOOKUP(BS$1,'Inputs &amp; Outputs'!$A$9:$A$58,'Inputs &amp; Outputs'!$I$9:$I$58)</f>
        <v>0</v>
      </c>
      <c r="BS191" s="7">
        <f>'No. policies'!BT191*LOOKUP(BT$1,'Inputs &amp; Outputs'!$A$9:$A$58,'Inputs &amp; Outputs'!$I$9:$I$58)</f>
        <v>0</v>
      </c>
      <c r="BT191" s="7">
        <f>'No. policies'!BU191*LOOKUP(BU$1,'Inputs &amp; Outputs'!$A$9:$A$58,'Inputs &amp; Outputs'!$I$9:$I$58)</f>
        <v>0</v>
      </c>
    </row>
    <row r="192" spans="1:72" x14ac:dyDescent="0.25">
      <c r="A192" s="1">
        <v>191</v>
      </c>
      <c r="B192" s="7">
        <f>'No. policies'!C192*LOOKUP(C$1,'Inputs &amp; Outputs'!$A$9:$A$58,'Inputs &amp; Outputs'!$I$9:$I$58)</f>
        <v>1908857670.8170738</v>
      </c>
      <c r="C192" s="7">
        <f>'No. policies'!D192*LOOKUP(D$1,'Inputs &amp; Outputs'!$A$9:$A$58,'Inputs &amp; Outputs'!$I$9:$I$58)</f>
        <v>1862466769.8971162</v>
      </c>
      <c r="D192" s="7">
        <f>'No. policies'!E192*LOOKUP(E$1,'Inputs &amp; Outputs'!$A$9:$A$58,'Inputs &amp; Outputs'!$I$9:$I$58)</f>
        <v>1813787048.8574808</v>
      </c>
      <c r="E192" s="7">
        <f>'No. policies'!F192*LOOKUP(F$1,'Inputs &amp; Outputs'!$A$9:$A$58,'Inputs &amp; Outputs'!$I$9:$I$58)</f>
        <v>1763266704.9190893</v>
      </c>
      <c r="F192" s="7">
        <f>'No. policies'!G192*LOOKUP(G$1,'Inputs &amp; Outputs'!$A$9:$A$58,'Inputs &amp; Outputs'!$I$9:$I$58)</f>
        <v>1710645052.2003756</v>
      </c>
      <c r="G192" s="7">
        <f>'No. policies'!H192*LOOKUP(H$1,'Inputs &amp; Outputs'!$A$9:$A$58,'Inputs &amp; Outputs'!$I$9:$I$58)</f>
        <v>1660143633.1364646</v>
      </c>
      <c r="H192" s="7">
        <f>'No. policies'!I192*LOOKUP(I$1,'Inputs &amp; Outputs'!$A$9:$A$58,'Inputs &amp; Outputs'!$I$9:$I$58)</f>
        <v>1604303062.5447168</v>
      </c>
      <c r="I192" s="7">
        <f>'No. policies'!J192*LOOKUP(J$1,'Inputs &amp; Outputs'!$A$9:$A$58,'Inputs &amp; Outputs'!$I$9:$I$58)</f>
        <v>1547750865.4215486</v>
      </c>
      <c r="J192" s="7">
        <f>'No. policies'!K192*LOOKUP(K$1,'Inputs &amp; Outputs'!$A$9:$A$58,'Inputs &amp; Outputs'!$I$9:$I$58)</f>
        <v>1488401028.4735901</v>
      </c>
      <c r="K192" s="7">
        <f>'No. policies'!L192*LOOKUP(L$1,'Inputs &amp; Outputs'!$A$9:$A$58,'Inputs &amp; Outputs'!$I$9:$I$58)</f>
        <v>1428075442.0691624</v>
      </c>
      <c r="L192" s="7">
        <f>'No. policies'!M192*LOOKUP(M$1,'Inputs &amp; Outputs'!$A$9:$A$58,'Inputs &amp; Outputs'!$I$9:$I$58)</f>
        <v>1371624232.4854279</v>
      </c>
      <c r="M192" s="7">
        <f>'No. policies'!N192*LOOKUP(N$1,'Inputs &amp; Outputs'!$A$9:$A$58,'Inputs &amp; Outputs'!$I$9:$I$58)</f>
        <v>1309142315.4467964</v>
      </c>
      <c r="N192" s="7">
        <f>'No. policies'!O192*LOOKUP(O$1,'Inputs &amp; Outputs'!$A$9:$A$58,'Inputs &amp; Outputs'!$I$9:$I$58)</f>
        <v>1245975413.3189507</v>
      </c>
      <c r="O192" s="7">
        <f>'No. policies'!P192*LOOKUP(P$1,'Inputs &amp; Outputs'!$A$9:$A$58,'Inputs &amp; Outputs'!$I$9:$I$58)</f>
        <v>1181541740.442378</v>
      </c>
      <c r="P192" s="7">
        <f>'No. policies'!Q192*LOOKUP(Q$1,'Inputs &amp; Outputs'!$A$9:$A$58,'Inputs &amp; Outputs'!$I$9:$I$58)</f>
        <v>1119898174.0360444</v>
      </c>
      <c r="Q192" s="7">
        <f>'No. policies'!R192*LOOKUP(R$1,'Inputs &amp; Outputs'!$A$9:$A$58,'Inputs &amp; Outputs'!$I$9:$I$58)</f>
        <v>1052440973.6484575</v>
      </c>
      <c r="R192" s="7">
        <f>'No. policies'!S192*LOOKUP(S$1,'Inputs &amp; Outputs'!$A$9:$A$58,'Inputs &amp; Outputs'!$I$9:$I$58)</f>
        <v>985149916.56840408</v>
      </c>
      <c r="S192" s="7">
        <f>'No. policies'!T192*LOOKUP(T$1,'Inputs &amp; Outputs'!$A$9:$A$58,'Inputs &amp; Outputs'!$I$9:$I$58)</f>
        <v>919403760.23848593</v>
      </c>
      <c r="T192" s="7">
        <f>'No. policies'!U192*LOOKUP(U$1,'Inputs &amp; Outputs'!$A$9:$A$58,'Inputs &amp; Outputs'!$I$9:$I$58)</f>
        <v>857246539.37515974</v>
      </c>
      <c r="U192" s="7">
        <f>'No. policies'!V192*LOOKUP(V$1,'Inputs &amp; Outputs'!$A$9:$A$58,'Inputs &amp; Outputs'!$I$9:$I$58)</f>
        <v>789331609.09890342</v>
      </c>
      <c r="V192" s="7">
        <f>'No. policies'!W192*LOOKUP(W$1,'Inputs &amp; Outputs'!$A$9:$A$58,'Inputs &amp; Outputs'!$I$9:$I$58)</f>
        <v>725298595.48998165</v>
      </c>
      <c r="W192" s="7">
        <f>'No. policies'!X192*LOOKUP(X$1,'Inputs &amp; Outputs'!$A$9:$A$58,'Inputs &amp; Outputs'!$I$9:$I$58)</f>
        <v>659367993.78712213</v>
      </c>
      <c r="X192" s="7">
        <f>'No. policies'!Y192*LOOKUP(Y$1,'Inputs &amp; Outputs'!$A$9:$A$58,'Inputs &amp; Outputs'!$I$9:$I$58)</f>
        <v>596202908.65047669</v>
      </c>
      <c r="Y192" s="7">
        <f>'No. policies'!Z192*LOOKUP(Z$1,'Inputs &amp; Outputs'!$A$9:$A$58,'Inputs &amp; Outputs'!$I$9:$I$58)</f>
        <v>530062782.04860169</v>
      </c>
      <c r="Z192" s="7">
        <f>'No. policies'!AA192*LOOKUP(AA$1,'Inputs &amp; Outputs'!$A$9:$A$58,'Inputs &amp; Outputs'!$I$9:$I$58)</f>
        <v>470450200.50876367</v>
      </c>
      <c r="AA192" s="7">
        <f>'No. policies'!AB192*LOOKUP(AB$1,'Inputs &amp; Outputs'!$A$9:$A$58,'Inputs &amp; Outputs'!$I$9:$I$58)</f>
        <v>409187289.65211064</v>
      </c>
      <c r="AB192" s="7">
        <f>'No. policies'!AC192*LOOKUP(AC$1,'Inputs &amp; Outputs'!$A$9:$A$58,'Inputs &amp; Outputs'!$I$9:$I$58)</f>
        <v>355926706.99516469</v>
      </c>
      <c r="AC192" s="7">
        <f>'No. policies'!AD192*LOOKUP(AD$1,'Inputs &amp; Outputs'!$A$9:$A$58,'Inputs &amp; Outputs'!$I$9:$I$58)</f>
        <v>306689399.87453097</v>
      </c>
      <c r="AD192" s="7">
        <f>'No. policies'!AE192*LOOKUP(AE$1,'Inputs &amp; Outputs'!$A$9:$A$58,'Inputs &amp; Outputs'!$I$9:$I$58)</f>
        <v>260505255.75342086</v>
      </c>
      <c r="AE192" s="7">
        <f>'No. policies'!AF192*LOOKUP(AF$1,'Inputs &amp; Outputs'!$A$9:$A$58,'Inputs &amp; Outputs'!$I$9:$I$58)</f>
        <v>216128017.61825916</v>
      </c>
      <c r="AF192" s="7">
        <f>'No. policies'!AG192*LOOKUP(AG$1,'Inputs &amp; Outputs'!$A$9:$A$58,'Inputs &amp; Outputs'!$I$9:$I$58)</f>
        <v>174692165.42810124</v>
      </c>
      <c r="AG192" s="7">
        <f>'No. policies'!AH192*LOOKUP(AH$1,'Inputs &amp; Outputs'!$A$9:$A$58,'Inputs &amp; Outputs'!$I$9:$I$58)</f>
        <v>141913419.72045386</v>
      </c>
      <c r="AH192" s="7">
        <f>'No. policies'!AI192*LOOKUP(AI$1,'Inputs &amp; Outputs'!$A$9:$A$58,'Inputs &amp; Outputs'!$I$9:$I$58)</f>
        <v>114004991.48319305</v>
      </c>
      <c r="AI192" s="7">
        <f>'No. policies'!AJ192*LOOKUP(AJ$1,'Inputs &amp; Outputs'!$A$9:$A$58,'Inputs &amp; Outputs'!$I$9:$I$58)</f>
        <v>90375477.691078275</v>
      </c>
      <c r="AJ192" s="7">
        <f>'No. policies'!AK192*LOOKUP(AK$1,'Inputs &amp; Outputs'!$A$9:$A$58,'Inputs &amp; Outputs'!$I$9:$I$58)</f>
        <v>70026223.875001535</v>
      </c>
      <c r="AK192" s="7">
        <f>'No. policies'!AL192*LOOKUP(AL$1,'Inputs &amp; Outputs'!$A$9:$A$58,'Inputs &amp; Outputs'!$I$9:$I$58)</f>
        <v>51975861.431424677</v>
      </c>
      <c r="AL192" s="7">
        <f>'No. policies'!AM192*LOOKUP(AM$1,'Inputs &amp; Outputs'!$A$9:$A$58,'Inputs &amp; Outputs'!$I$9:$I$58)</f>
        <v>38400399.0483426</v>
      </c>
      <c r="AM192" s="7">
        <f>'No. policies'!AN192*LOOKUP(AN$1,'Inputs &amp; Outputs'!$A$9:$A$58,'Inputs &amp; Outputs'!$I$9:$I$58)</f>
        <v>26493089.013589144</v>
      </c>
      <c r="AN192" s="7">
        <f>'No. policies'!AO192*LOOKUP(AO$1,'Inputs &amp; Outputs'!$A$9:$A$58,'Inputs &amp; Outputs'!$I$9:$I$58)</f>
        <v>19140297.51991263</v>
      </c>
      <c r="AO192" s="7">
        <f>'No. policies'!AP192*LOOKUP(AP$1,'Inputs &amp; Outputs'!$A$9:$A$58,'Inputs &amp; Outputs'!$I$9:$I$58)</f>
        <v>13515531.900456991</v>
      </c>
      <c r="AP192" s="7">
        <f>'No. policies'!AQ192*LOOKUP(AQ$1,'Inputs &amp; Outputs'!$A$9:$A$58,'Inputs &amp; Outputs'!$I$9:$I$58)</f>
        <v>9549583.2994960099</v>
      </c>
      <c r="AQ192" s="7">
        <f>'No. policies'!AR192*LOOKUP(AR$1,'Inputs &amp; Outputs'!$A$9:$A$58,'Inputs &amp; Outputs'!$I$9:$I$58)</f>
        <v>6121125.3488255842</v>
      </c>
      <c r="AR192" s="7">
        <f>'No. policies'!AS192*LOOKUP(AS$1,'Inputs &amp; Outputs'!$A$9:$A$58,'Inputs &amp; Outputs'!$I$9:$I$58)</f>
        <v>3901430.7989940126</v>
      </c>
      <c r="AS192" s="7">
        <f>'No. policies'!AT192*LOOKUP(AT$1,'Inputs &amp; Outputs'!$A$9:$A$58,'Inputs &amp; Outputs'!$I$9:$I$58)</f>
        <v>2472723.1750670942</v>
      </c>
      <c r="AT192" s="7">
        <f>'No. policies'!AU192*LOOKUP(AU$1,'Inputs &amp; Outputs'!$A$9:$A$58,'Inputs &amp; Outputs'!$I$9:$I$58)</f>
        <v>1565934.3744049142</v>
      </c>
      <c r="AU192" s="7">
        <f>'No. policies'!AV192*LOOKUP(AV$1,'Inputs &amp; Outputs'!$A$9:$A$58,'Inputs &amp; Outputs'!$I$9:$I$58)</f>
        <v>959841.7530470799</v>
      </c>
      <c r="AV192" s="7">
        <f>'No. policies'!AW192*LOOKUP(AW$1,'Inputs &amp; Outputs'!$A$9:$A$58,'Inputs &amp; Outputs'!$I$9:$I$58)</f>
        <v>540763.98503830237</v>
      </c>
      <c r="AW192" s="7">
        <f>'No. policies'!AX192*LOOKUP(AX$1,'Inputs &amp; Outputs'!$A$9:$A$58,'Inputs &amp; Outputs'!$I$9:$I$58)</f>
        <v>241111.42307692303</v>
      </c>
      <c r="AX192" s="7">
        <f>'No. policies'!AY192*LOOKUP(AY$1,'Inputs &amp; Outputs'!$A$9:$A$58,'Inputs &amp; Outputs'!$I$9:$I$58)</f>
        <v>300000</v>
      </c>
      <c r="AY192" s="7">
        <f>'No. policies'!AZ192*LOOKUP(AZ$1,'Inputs &amp; Outputs'!$A$9:$A$58,'Inputs &amp; Outputs'!$I$9:$I$58)</f>
        <v>0</v>
      </c>
      <c r="AZ192" s="7">
        <f>'No. policies'!BA192*LOOKUP(BA$1,'Inputs &amp; Outputs'!$A$9:$A$58,'Inputs &amp; Outputs'!$I$9:$I$58)</f>
        <v>0</v>
      </c>
      <c r="BA192" s="7">
        <f>'No. policies'!BB192*LOOKUP(BB$1,'Inputs &amp; Outputs'!$A$9:$A$58,'Inputs &amp; Outputs'!$I$9:$I$58)</f>
        <v>0</v>
      </c>
      <c r="BB192" s="7">
        <f>'No. policies'!BC192*LOOKUP(BC$1,'Inputs &amp; Outputs'!$A$9:$A$58,'Inputs &amp; Outputs'!$I$9:$I$58)</f>
        <v>0</v>
      </c>
      <c r="BC192" s="7">
        <f>'No. policies'!BD192*LOOKUP(BD$1,'Inputs &amp; Outputs'!$A$9:$A$58,'Inputs &amp; Outputs'!$I$9:$I$58)</f>
        <v>0</v>
      </c>
      <c r="BD192" s="7">
        <f>'No. policies'!BE192*LOOKUP(BE$1,'Inputs &amp; Outputs'!$A$9:$A$58,'Inputs &amp; Outputs'!$I$9:$I$58)</f>
        <v>0</v>
      </c>
      <c r="BE192" s="7">
        <f>'No. policies'!BF192*LOOKUP(BF$1,'Inputs &amp; Outputs'!$A$9:$A$58,'Inputs &amp; Outputs'!$I$9:$I$58)</f>
        <v>0</v>
      </c>
      <c r="BF192" s="7">
        <f>'No. policies'!BG192*LOOKUP(BG$1,'Inputs &amp; Outputs'!$A$9:$A$58,'Inputs &amp; Outputs'!$I$9:$I$58)</f>
        <v>0</v>
      </c>
      <c r="BG192" s="7">
        <f>'No. policies'!BH192*LOOKUP(BH$1,'Inputs &amp; Outputs'!$A$9:$A$58,'Inputs &amp; Outputs'!$I$9:$I$58)</f>
        <v>0</v>
      </c>
      <c r="BH192" s="7">
        <f>'No. policies'!BI192*LOOKUP(BI$1,'Inputs &amp; Outputs'!$A$9:$A$58,'Inputs &amp; Outputs'!$I$9:$I$58)</f>
        <v>0</v>
      </c>
      <c r="BI192" s="7">
        <f>'No. policies'!BJ192*LOOKUP(BJ$1,'Inputs &amp; Outputs'!$A$9:$A$58,'Inputs &amp; Outputs'!$I$9:$I$58)</f>
        <v>0</v>
      </c>
      <c r="BJ192" s="7">
        <f>'No. policies'!BK192*LOOKUP(BK$1,'Inputs &amp; Outputs'!$A$9:$A$58,'Inputs &amp; Outputs'!$I$9:$I$58)</f>
        <v>0</v>
      </c>
      <c r="BK192" s="7">
        <f>'No. policies'!BL192*LOOKUP(BL$1,'Inputs &amp; Outputs'!$A$9:$A$58,'Inputs &amp; Outputs'!$I$9:$I$58)</f>
        <v>0</v>
      </c>
      <c r="BL192" s="7">
        <f>'No. policies'!BM192*LOOKUP(BM$1,'Inputs &amp; Outputs'!$A$9:$A$58,'Inputs &amp; Outputs'!$I$9:$I$58)</f>
        <v>0</v>
      </c>
      <c r="BM192" s="7">
        <f>'No. policies'!BN192*LOOKUP(BN$1,'Inputs &amp; Outputs'!$A$9:$A$58,'Inputs &amp; Outputs'!$I$9:$I$58)</f>
        <v>0</v>
      </c>
      <c r="BN192" s="7">
        <f>'No. policies'!BO192*LOOKUP(BO$1,'Inputs &amp; Outputs'!$A$9:$A$58,'Inputs &amp; Outputs'!$I$9:$I$58)</f>
        <v>0</v>
      </c>
      <c r="BO192" s="7">
        <f>'No. policies'!BP192*LOOKUP(BP$1,'Inputs &amp; Outputs'!$A$9:$A$58,'Inputs &amp; Outputs'!$I$9:$I$58)</f>
        <v>0</v>
      </c>
      <c r="BP192" s="7">
        <f>'No. policies'!BQ192*LOOKUP(BQ$1,'Inputs &amp; Outputs'!$A$9:$A$58,'Inputs &amp; Outputs'!$I$9:$I$58)</f>
        <v>0</v>
      </c>
      <c r="BQ192" s="7">
        <f>'No. policies'!BR192*LOOKUP(BR$1,'Inputs &amp; Outputs'!$A$9:$A$58,'Inputs &amp; Outputs'!$I$9:$I$58)</f>
        <v>0</v>
      </c>
      <c r="BR192" s="7">
        <f>'No. policies'!BS192*LOOKUP(BS$1,'Inputs &amp; Outputs'!$A$9:$A$58,'Inputs &amp; Outputs'!$I$9:$I$58)</f>
        <v>0</v>
      </c>
      <c r="BS192" s="7">
        <f>'No. policies'!BT192*LOOKUP(BT$1,'Inputs &amp; Outputs'!$A$9:$A$58,'Inputs &amp; Outputs'!$I$9:$I$58)</f>
        <v>0</v>
      </c>
      <c r="BT192" s="7">
        <f>'No. policies'!BU192*LOOKUP(BU$1,'Inputs &amp; Outputs'!$A$9:$A$58,'Inputs &amp; Outputs'!$I$9:$I$58)</f>
        <v>0</v>
      </c>
    </row>
    <row r="193" spans="1:72" x14ac:dyDescent="0.25">
      <c r="A193" s="1">
        <v>192</v>
      </c>
      <c r="B193" s="7">
        <f>'No. policies'!C193*LOOKUP(C$1,'Inputs &amp; Outputs'!$A$9:$A$58,'Inputs &amp; Outputs'!$I$9:$I$58)</f>
        <v>1908091676.5671473</v>
      </c>
      <c r="C193" s="7">
        <f>'No. policies'!D193*LOOKUP(D$1,'Inputs &amp; Outputs'!$A$9:$A$58,'Inputs &amp; Outputs'!$I$9:$I$58)</f>
        <v>1861716984.563019</v>
      </c>
      <c r="D193" s="7">
        <f>'No. policies'!E193*LOOKUP(E$1,'Inputs &amp; Outputs'!$A$9:$A$58,'Inputs &amp; Outputs'!$I$9:$I$58)</f>
        <v>1811587630.4473867</v>
      </c>
      <c r="E193" s="7">
        <f>'No. policies'!F193*LOOKUP(F$1,'Inputs &amp; Outputs'!$A$9:$A$58,'Inputs &amp; Outputs'!$I$9:$I$58)</f>
        <v>1760760539.0440774</v>
      </c>
      <c r="F193" s="7">
        <f>'No. policies'!G193*LOOKUP(G$1,'Inputs &amp; Outputs'!$A$9:$A$58,'Inputs &amp; Outputs'!$I$9:$I$58)</f>
        <v>1711343559.7757943</v>
      </c>
      <c r="G193" s="7">
        <f>'No. policies'!H193*LOOKUP(H$1,'Inputs &amp; Outputs'!$A$9:$A$58,'Inputs &amp; Outputs'!$I$9:$I$58)</f>
        <v>1658442317.6690159</v>
      </c>
      <c r="H193" s="7">
        <f>'No. policies'!I193*LOOKUP(I$1,'Inputs &amp; Outputs'!$A$9:$A$58,'Inputs &amp; Outputs'!$I$9:$I$58)</f>
        <v>1604303062.5447168</v>
      </c>
      <c r="I193" s="7">
        <f>'No. policies'!J193*LOOKUP(J$1,'Inputs &amp; Outputs'!$A$9:$A$58,'Inputs &amp; Outputs'!$I$9:$I$58)</f>
        <v>1548394153.3955393</v>
      </c>
      <c r="J193" s="7">
        <f>'No. policies'!K193*LOOKUP(K$1,'Inputs &amp; Outputs'!$A$9:$A$58,'Inputs &amp; Outputs'!$I$9:$I$58)</f>
        <v>1492769501.0938482</v>
      </c>
      <c r="K193" s="7">
        <f>'No. policies'!L193*LOOKUP(L$1,'Inputs &amp; Outputs'!$A$9:$A$58,'Inputs &amp; Outputs'!$I$9:$I$58)</f>
        <v>1432911253.0899258</v>
      </c>
      <c r="L193" s="7">
        <f>'No. policies'!M193*LOOKUP(M$1,'Inputs &amp; Outputs'!$A$9:$A$58,'Inputs &amp; Outputs'!$I$9:$I$58)</f>
        <v>1371916502.7246108</v>
      </c>
      <c r="M193" s="7">
        <f>'No. policies'!N193*LOOKUP(N$1,'Inputs &amp; Outputs'!$A$9:$A$58,'Inputs &amp; Outputs'!$I$9:$I$58)</f>
        <v>1311399457.3699806</v>
      </c>
      <c r="N193" s="7">
        <f>'No. policies'!O193*LOOKUP(O$1,'Inputs &amp; Outputs'!$A$9:$A$58,'Inputs &amp; Outputs'!$I$9:$I$58)</f>
        <v>1250869054.479706</v>
      </c>
      <c r="O193" s="7">
        <f>'No. policies'!P193*LOOKUP(P$1,'Inputs &amp; Outputs'!$A$9:$A$58,'Inputs &amp; Outputs'!$I$9:$I$58)</f>
        <v>1185202192.8358707</v>
      </c>
      <c r="P193" s="7">
        <f>'No. policies'!Q193*LOOKUP(Q$1,'Inputs &amp; Outputs'!$A$9:$A$58,'Inputs &amp; Outputs'!$I$9:$I$58)</f>
        <v>1120400032.9533808</v>
      </c>
      <c r="Q193" s="7">
        <f>'No. policies'!R193*LOOKUP(R$1,'Inputs &amp; Outputs'!$A$9:$A$58,'Inputs &amp; Outputs'!$I$9:$I$58)</f>
        <v>1055324373.5762615</v>
      </c>
      <c r="R193" s="7">
        <f>'No. policies'!S193*LOOKUP(S$1,'Inputs &amp; Outputs'!$A$9:$A$58,'Inputs &amp; Outputs'!$I$9:$I$58)</f>
        <v>988133828.24486947</v>
      </c>
      <c r="S193" s="7">
        <f>'No. policies'!T193*LOOKUP(T$1,'Inputs &amp; Outputs'!$A$9:$A$58,'Inputs &amp; Outputs'!$I$9:$I$58)</f>
        <v>927276865.70199347</v>
      </c>
      <c r="T193" s="7">
        <f>'No. policies'!U193*LOOKUP(U$1,'Inputs &amp; Outputs'!$A$9:$A$58,'Inputs &amp; Outputs'!$I$9:$I$58)</f>
        <v>861402886.23273623</v>
      </c>
      <c r="U193" s="7">
        <f>'No. policies'!V193*LOOKUP(V$1,'Inputs &amp; Outputs'!$A$9:$A$58,'Inputs &amp; Outputs'!$I$9:$I$58)</f>
        <v>797996926.16485941</v>
      </c>
      <c r="V193" s="7">
        <f>'No. policies'!W193*LOOKUP(W$1,'Inputs &amp; Outputs'!$A$9:$A$58,'Inputs &amp; Outputs'!$I$9:$I$58)</f>
        <v>733673867.95522392</v>
      </c>
      <c r="W193" s="7">
        <f>'No. policies'!X193*LOOKUP(X$1,'Inputs &amp; Outputs'!$A$9:$A$58,'Inputs &amp; Outputs'!$I$9:$I$58)</f>
        <v>667787696.82031763</v>
      </c>
      <c r="X193" s="7">
        <f>'No. policies'!Y193*LOOKUP(Y$1,'Inputs &amp; Outputs'!$A$9:$A$58,'Inputs &amp; Outputs'!$I$9:$I$58)</f>
        <v>601973677.95433915</v>
      </c>
      <c r="Y193" s="7">
        <f>'No. policies'!Z193*LOOKUP(Z$1,'Inputs &amp; Outputs'!$A$9:$A$58,'Inputs &amp; Outputs'!$I$9:$I$58)</f>
        <v>537482733.50335026</v>
      </c>
      <c r="Z193" s="7">
        <f>'No. policies'!AA193*LOOKUP(AA$1,'Inputs &amp; Outputs'!$A$9:$A$58,'Inputs &amp; Outputs'!$I$9:$I$58)</f>
        <v>476377815.20478684</v>
      </c>
      <c r="AA193" s="7">
        <f>'No. policies'!AB193*LOOKUP(AB$1,'Inputs &amp; Outputs'!$A$9:$A$58,'Inputs &amp; Outputs'!$I$9:$I$58)</f>
        <v>417956552.37132829</v>
      </c>
      <c r="AB193" s="7">
        <f>'No. policies'!AC193*LOOKUP(AC$1,'Inputs &amp; Outputs'!$A$9:$A$58,'Inputs &amp; Outputs'!$I$9:$I$58)</f>
        <v>364469953.05081993</v>
      </c>
      <c r="AC193" s="7">
        <f>'No. policies'!AD193*LOOKUP(AD$1,'Inputs &amp; Outputs'!$A$9:$A$58,'Inputs &amp; Outputs'!$I$9:$I$58)</f>
        <v>310777034.67864698</v>
      </c>
      <c r="AD193" s="7">
        <f>'No. policies'!AE193*LOOKUP(AE$1,'Inputs &amp; Outputs'!$A$9:$A$58,'Inputs &amp; Outputs'!$I$9:$I$58)</f>
        <v>259854805.6766333</v>
      </c>
      <c r="AE193" s="7">
        <f>'No. policies'!AF193*LOOKUP(AF$1,'Inputs &amp; Outputs'!$A$9:$A$58,'Inputs &amp; Outputs'!$I$9:$I$58)</f>
        <v>216228542.2776165</v>
      </c>
      <c r="AF193" s="7">
        <f>'No. policies'!AG193*LOOKUP(AG$1,'Inputs &amp; Outputs'!$A$9:$A$58,'Inputs &amp; Outputs'!$I$9:$I$58)</f>
        <v>173574135.56936139</v>
      </c>
      <c r="AG193" s="7">
        <f>'No. policies'!AH193*LOOKUP(AH$1,'Inputs &amp; Outputs'!$A$9:$A$58,'Inputs &amp; Outputs'!$I$9:$I$58)</f>
        <v>137853814.89582735</v>
      </c>
      <c r="AH193" s="7">
        <f>'No. policies'!AI193*LOOKUP(AI$1,'Inputs &amp; Outputs'!$A$9:$A$58,'Inputs &amp; Outputs'!$I$9:$I$58)</f>
        <v>108954137.4301402</v>
      </c>
      <c r="AI193" s="7">
        <f>'No. policies'!AJ193*LOOKUP(AJ$1,'Inputs &amp; Outputs'!$A$9:$A$58,'Inputs &amp; Outputs'!$I$9:$I$58)</f>
        <v>85528608.012926385</v>
      </c>
      <c r="AJ193" s="7">
        <f>'No. policies'!AK193*LOOKUP(AK$1,'Inputs &amp; Outputs'!$A$9:$A$58,'Inputs &amp; Outputs'!$I$9:$I$58)</f>
        <v>63141818.54866077</v>
      </c>
      <c r="AK193" s="7">
        <f>'No. policies'!AL193*LOOKUP(AL$1,'Inputs &amp; Outputs'!$A$9:$A$58,'Inputs &amp; Outputs'!$I$9:$I$58)</f>
        <v>47422281.581362441</v>
      </c>
      <c r="AL193" s="7">
        <f>'No. policies'!AM193*LOOKUP(AM$1,'Inputs &amp; Outputs'!$A$9:$A$58,'Inputs &amp; Outputs'!$I$9:$I$58)</f>
        <v>34920553.665583417</v>
      </c>
      <c r="AM193" s="7">
        <f>'No. policies'!AN193*LOOKUP(AN$1,'Inputs &amp; Outputs'!$A$9:$A$58,'Inputs &amp; Outputs'!$I$9:$I$58)</f>
        <v>25228776.739621766</v>
      </c>
      <c r="AN193" s="7">
        <f>'No. policies'!AO193*LOOKUP(AO$1,'Inputs &amp; Outputs'!$A$9:$A$58,'Inputs &amp; Outputs'!$I$9:$I$58)</f>
        <v>18543857.653853033</v>
      </c>
      <c r="AO193" s="7">
        <f>'No. policies'!AP193*LOOKUP(AP$1,'Inputs &amp; Outputs'!$A$9:$A$58,'Inputs &amp; Outputs'!$I$9:$I$58)</f>
        <v>13413141.507271711</v>
      </c>
      <c r="AP193" s="7">
        <f>'No. policies'!AQ193*LOOKUP(AQ$1,'Inputs &amp; Outputs'!$A$9:$A$58,'Inputs &amp; Outputs'!$I$9:$I$58)</f>
        <v>9887194.8302862737</v>
      </c>
      <c r="AQ193" s="7">
        <f>'No. policies'!AR193*LOOKUP(AR$1,'Inputs &amp; Outputs'!$A$9:$A$58,'Inputs &amp; Outputs'!$I$9:$I$58)</f>
        <v>6393175.3643289432</v>
      </c>
      <c r="AR193" s="7">
        <f>'No. policies'!AS193*LOOKUP(AS$1,'Inputs &amp; Outputs'!$A$9:$A$58,'Inputs &amp; Outputs'!$I$9:$I$58)</f>
        <v>3986244.5120156216</v>
      </c>
      <c r="AS193" s="7">
        <f>'No. policies'!AT193*LOOKUP(AT$1,'Inputs &amp; Outputs'!$A$9:$A$58,'Inputs &amp; Outputs'!$I$9:$I$58)</f>
        <v>2394224.0266522658</v>
      </c>
      <c r="AT193" s="7">
        <f>'No. policies'!AU193*LOOKUP(AU$1,'Inputs &amp; Outputs'!$A$9:$A$58,'Inputs &amp; Outputs'!$I$9:$I$58)</f>
        <v>1174450.7808036855</v>
      </c>
      <c r="AU193" s="7">
        <f>'No. policies'!AV193*LOOKUP(AV$1,'Inputs &amp; Outputs'!$A$9:$A$58,'Inputs &amp; Outputs'!$I$9:$I$58)</f>
        <v>650215.38109640894</v>
      </c>
      <c r="AV193" s="7">
        <f>'No. policies'!AW193*LOOKUP(AW$1,'Inputs &amp; Outputs'!$A$9:$A$58,'Inputs &amp; Outputs'!$I$9:$I$58)</f>
        <v>319542.35479536047</v>
      </c>
      <c r="AW193" s="7">
        <f>'No. policies'!AX193*LOOKUP(AX$1,'Inputs &amp; Outputs'!$A$9:$A$58,'Inputs &amp; Outputs'!$I$9:$I$58)</f>
        <v>135625.17548076922</v>
      </c>
      <c r="AX193" s="7">
        <f>'No. policies'!AY193*LOOKUP(AY$1,'Inputs &amp; Outputs'!$A$9:$A$58,'Inputs &amp; Outputs'!$I$9:$I$58)</f>
        <v>100000</v>
      </c>
      <c r="AY193" s="7">
        <f>'No. policies'!AZ193*LOOKUP(AZ$1,'Inputs &amp; Outputs'!$A$9:$A$58,'Inputs &amp; Outputs'!$I$9:$I$58)</f>
        <v>0</v>
      </c>
      <c r="AZ193" s="7">
        <f>'No. policies'!BA193*LOOKUP(BA$1,'Inputs &amp; Outputs'!$A$9:$A$58,'Inputs &amp; Outputs'!$I$9:$I$58)</f>
        <v>0</v>
      </c>
      <c r="BA193" s="7">
        <f>'No. policies'!BB193*LOOKUP(BB$1,'Inputs &amp; Outputs'!$A$9:$A$58,'Inputs &amp; Outputs'!$I$9:$I$58)</f>
        <v>0</v>
      </c>
      <c r="BB193" s="7">
        <f>'No. policies'!BC193*LOOKUP(BC$1,'Inputs &amp; Outputs'!$A$9:$A$58,'Inputs &amp; Outputs'!$I$9:$I$58)</f>
        <v>0</v>
      </c>
      <c r="BC193" s="7">
        <f>'No. policies'!BD193*LOOKUP(BD$1,'Inputs &amp; Outputs'!$A$9:$A$58,'Inputs &amp; Outputs'!$I$9:$I$58)</f>
        <v>0</v>
      </c>
      <c r="BD193" s="7">
        <f>'No. policies'!BE193*LOOKUP(BE$1,'Inputs &amp; Outputs'!$A$9:$A$58,'Inputs &amp; Outputs'!$I$9:$I$58)</f>
        <v>0</v>
      </c>
      <c r="BE193" s="7">
        <f>'No. policies'!BF193*LOOKUP(BF$1,'Inputs &amp; Outputs'!$A$9:$A$58,'Inputs &amp; Outputs'!$I$9:$I$58)</f>
        <v>0</v>
      </c>
      <c r="BF193" s="7">
        <f>'No. policies'!BG193*LOOKUP(BG$1,'Inputs &amp; Outputs'!$A$9:$A$58,'Inputs &amp; Outputs'!$I$9:$I$58)</f>
        <v>0</v>
      </c>
      <c r="BG193" s="7">
        <f>'No. policies'!BH193*LOOKUP(BH$1,'Inputs &amp; Outputs'!$A$9:$A$58,'Inputs &amp; Outputs'!$I$9:$I$58)</f>
        <v>0</v>
      </c>
      <c r="BH193" s="7">
        <f>'No. policies'!BI193*LOOKUP(BI$1,'Inputs &amp; Outputs'!$A$9:$A$58,'Inputs &amp; Outputs'!$I$9:$I$58)</f>
        <v>0</v>
      </c>
      <c r="BI193" s="7">
        <f>'No. policies'!BJ193*LOOKUP(BJ$1,'Inputs &amp; Outputs'!$A$9:$A$58,'Inputs &amp; Outputs'!$I$9:$I$58)</f>
        <v>0</v>
      </c>
      <c r="BJ193" s="7">
        <f>'No. policies'!BK193*LOOKUP(BK$1,'Inputs &amp; Outputs'!$A$9:$A$58,'Inputs &amp; Outputs'!$I$9:$I$58)</f>
        <v>0</v>
      </c>
      <c r="BK193" s="7">
        <f>'No. policies'!BL193*LOOKUP(BL$1,'Inputs &amp; Outputs'!$A$9:$A$58,'Inputs &amp; Outputs'!$I$9:$I$58)</f>
        <v>0</v>
      </c>
      <c r="BL193" s="7">
        <f>'No. policies'!BM193*LOOKUP(BM$1,'Inputs &amp; Outputs'!$A$9:$A$58,'Inputs &amp; Outputs'!$I$9:$I$58)</f>
        <v>0</v>
      </c>
      <c r="BM193" s="7">
        <f>'No. policies'!BN193*LOOKUP(BN$1,'Inputs &amp; Outputs'!$A$9:$A$58,'Inputs &amp; Outputs'!$I$9:$I$58)</f>
        <v>0</v>
      </c>
      <c r="BN193" s="7">
        <f>'No. policies'!BO193*LOOKUP(BO$1,'Inputs &amp; Outputs'!$A$9:$A$58,'Inputs &amp; Outputs'!$I$9:$I$58)</f>
        <v>0</v>
      </c>
      <c r="BO193" s="7">
        <f>'No. policies'!BP193*LOOKUP(BP$1,'Inputs &amp; Outputs'!$A$9:$A$58,'Inputs &amp; Outputs'!$I$9:$I$58)</f>
        <v>0</v>
      </c>
      <c r="BP193" s="7">
        <f>'No. policies'!BQ193*LOOKUP(BQ$1,'Inputs &amp; Outputs'!$A$9:$A$58,'Inputs &amp; Outputs'!$I$9:$I$58)</f>
        <v>0</v>
      </c>
      <c r="BQ193" s="7">
        <f>'No. policies'!BR193*LOOKUP(BR$1,'Inputs &amp; Outputs'!$A$9:$A$58,'Inputs &amp; Outputs'!$I$9:$I$58)</f>
        <v>0</v>
      </c>
      <c r="BR193" s="7">
        <f>'No. policies'!BS193*LOOKUP(BS$1,'Inputs &amp; Outputs'!$A$9:$A$58,'Inputs &amp; Outputs'!$I$9:$I$58)</f>
        <v>0</v>
      </c>
      <c r="BS193" s="7">
        <f>'No. policies'!BT193*LOOKUP(BT$1,'Inputs &amp; Outputs'!$A$9:$A$58,'Inputs &amp; Outputs'!$I$9:$I$58)</f>
        <v>0</v>
      </c>
      <c r="BT193" s="7">
        <f>'No. policies'!BU193*LOOKUP(BU$1,'Inputs &amp; Outputs'!$A$9:$A$58,'Inputs &amp; Outputs'!$I$9:$I$58)</f>
        <v>0</v>
      </c>
    </row>
    <row r="194" spans="1:72" x14ac:dyDescent="0.25">
      <c r="A194" s="1">
        <v>193</v>
      </c>
      <c r="B194" s="7">
        <f>'No. policies'!C194*LOOKUP(C$1,'Inputs &amp; Outputs'!$A$9:$A$58,'Inputs &amp; Outputs'!$I$9:$I$58)</f>
        <v>1909623665.0670004</v>
      </c>
      <c r="C194" s="7">
        <f>'No. policies'!D194*LOOKUP(D$1,'Inputs &amp; Outputs'!$A$9:$A$58,'Inputs &amp; Outputs'!$I$9:$I$58)</f>
        <v>1863216555.2312133</v>
      </c>
      <c r="D194" s="7">
        <f>'No. policies'!E194*LOOKUP(E$1,'Inputs &amp; Outputs'!$A$9:$A$58,'Inputs &amp; Outputs'!$I$9:$I$58)</f>
        <v>1813787048.8574808</v>
      </c>
      <c r="E194" s="7">
        <f>'No. policies'!F194*LOOKUP(F$1,'Inputs &amp; Outputs'!$A$9:$A$58,'Inputs &amp; Outputs'!$I$9:$I$58)</f>
        <v>1762550657.5262289</v>
      </c>
      <c r="F194" s="7">
        <f>'No. policies'!G194*LOOKUP(G$1,'Inputs &amp; Outputs'!$A$9:$A$58,'Inputs &amp; Outputs'!$I$9:$I$58)</f>
        <v>1709946544.6249568</v>
      </c>
      <c r="G194" s="7">
        <f>'No. policies'!H194*LOOKUP(H$1,'Inputs &amp; Outputs'!$A$9:$A$58,'Inputs &amp; Outputs'!$I$9:$I$58)</f>
        <v>1656741002.2015672</v>
      </c>
      <c r="H194" s="7">
        <f>'No. policies'!I194*LOOKUP(I$1,'Inputs &amp; Outputs'!$A$9:$A$58,'Inputs &amp; Outputs'!$I$9:$I$58)</f>
        <v>1601985662.3305583</v>
      </c>
      <c r="I194" s="7">
        <f>'No. policies'!J194*LOOKUP(J$1,'Inputs &amp; Outputs'!$A$9:$A$58,'Inputs &amp; Outputs'!$I$9:$I$58)</f>
        <v>1548394153.3955393</v>
      </c>
      <c r="J194" s="7">
        <f>'No. policies'!K194*LOOKUP(K$1,'Inputs &amp; Outputs'!$A$9:$A$58,'Inputs &amp; Outputs'!$I$9:$I$58)</f>
        <v>1490897298.542309</v>
      </c>
      <c r="K194" s="7">
        <f>'No. policies'!L194*LOOKUP(L$1,'Inputs &amp; Outputs'!$A$9:$A$58,'Inputs &amp; Outputs'!$I$9:$I$58)</f>
        <v>1428075442.0691624</v>
      </c>
      <c r="L194" s="7">
        <f>'No. policies'!M194*LOOKUP(M$1,'Inputs &amp; Outputs'!$A$9:$A$58,'Inputs &amp; Outputs'!$I$9:$I$58)</f>
        <v>1367532449.136867</v>
      </c>
      <c r="M194" s="7">
        <f>'No. policies'!N194*LOOKUP(N$1,'Inputs &amp; Outputs'!$A$9:$A$58,'Inputs &amp; Outputs'!$I$9:$I$58)</f>
        <v>1306885173.5236123</v>
      </c>
      <c r="N194" s="7">
        <f>'No. policies'!O194*LOOKUP(O$1,'Inputs &amp; Outputs'!$A$9:$A$58,'Inputs &amp; Outputs'!$I$9:$I$58)</f>
        <v>1244887937.5054495</v>
      </c>
      <c r="O194" s="7">
        <f>'No. policies'!P194*LOOKUP(P$1,'Inputs &amp; Outputs'!$A$9:$A$58,'Inputs &amp; Outputs'!$I$9:$I$58)</f>
        <v>1181018818.6718793</v>
      </c>
      <c r="P194" s="7">
        <f>'No. policies'!Q194*LOOKUP(Q$1,'Inputs &amp; Outputs'!$A$9:$A$58,'Inputs &amp; Outputs'!$I$9:$I$58)</f>
        <v>1117388879.4493628</v>
      </c>
      <c r="Q194" s="7">
        <f>'No. policies'!R194*LOOKUP(R$1,'Inputs &amp; Outputs'!$A$9:$A$58,'Inputs &amp; Outputs'!$I$9:$I$58)</f>
        <v>1056766073.5401635</v>
      </c>
      <c r="R194" s="7">
        <f>'No. policies'!S194*LOOKUP(S$1,'Inputs &amp; Outputs'!$A$9:$A$58,'Inputs &amp; Outputs'!$I$9:$I$58)</f>
        <v>991806334.92359602</v>
      </c>
      <c r="S194" s="7">
        <f>'No. policies'!T194*LOOKUP(T$1,'Inputs &amp; Outputs'!$A$9:$A$58,'Inputs &amp; Outputs'!$I$9:$I$58)</f>
        <v>924871194.58814394</v>
      </c>
      <c r="T194" s="7">
        <f>'No. policies'!U194*LOOKUP(U$1,'Inputs &amp; Outputs'!$A$9:$A$58,'Inputs &amp; Outputs'!$I$9:$I$58)</f>
        <v>857662174.06091738</v>
      </c>
      <c r="U194" s="7">
        <f>'No. policies'!V194*LOOKUP(V$1,'Inputs &amp; Outputs'!$A$9:$A$58,'Inputs &amp; Outputs'!$I$9:$I$58)</f>
        <v>787953035.9293195</v>
      </c>
      <c r="V194" s="7">
        <f>'No. policies'!W194*LOOKUP(W$1,'Inputs &amp; Outputs'!$A$9:$A$58,'Inputs &amp; Outputs'!$I$9:$I$58)</f>
        <v>722134603.66977906</v>
      </c>
      <c r="W194" s="7">
        <f>'No. policies'!X194*LOOKUP(X$1,'Inputs &amp; Outputs'!$A$9:$A$58,'Inputs &amp; Outputs'!$I$9:$I$58)</f>
        <v>661122098.58570457</v>
      </c>
      <c r="X194" s="7">
        <f>'No. policies'!Y194*LOOKUP(Y$1,'Inputs &amp; Outputs'!$A$9:$A$58,'Inputs &amp; Outputs'!$I$9:$I$58)</f>
        <v>596697546.01937914</v>
      </c>
      <c r="Y194" s="7">
        <f>'No. policies'!Z194*LOOKUP(Z$1,'Inputs &amp; Outputs'!$A$9:$A$58,'Inputs &amp; Outputs'!$I$9:$I$58)</f>
        <v>537018986.5374285</v>
      </c>
      <c r="Z194" s="7">
        <f>'No. policies'!AA194*LOOKUP(AA$1,'Inputs &amp; Outputs'!$A$9:$A$58,'Inputs &amp; Outputs'!$I$9:$I$58)</f>
        <v>475944087.30019975</v>
      </c>
      <c r="AA194" s="7">
        <f>'No. policies'!AB194*LOOKUP(AB$1,'Inputs &amp; Outputs'!$A$9:$A$58,'Inputs &amp; Outputs'!$I$9:$I$58)</f>
        <v>421599169.1931572</v>
      </c>
      <c r="AB194" s="7">
        <f>'No. policies'!AC194*LOOKUP(AC$1,'Inputs &amp; Outputs'!$A$9:$A$58,'Inputs &amp; Outputs'!$I$9:$I$58)</f>
        <v>364344317.07941324</v>
      </c>
      <c r="AC194" s="7">
        <f>'No. policies'!AD194*LOOKUP(AD$1,'Inputs &amp; Outputs'!$A$9:$A$58,'Inputs &amp; Outputs'!$I$9:$I$58)</f>
        <v>311944930.3369658</v>
      </c>
      <c r="AD194" s="7">
        <f>'No. policies'!AE194*LOOKUP(AE$1,'Inputs &amp; Outputs'!$A$9:$A$58,'Inputs &amp; Outputs'!$I$9:$I$58)</f>
        <v>264841589.59867132</v>
      </c>
      <c r="AE194" s="7">
        <f>'No. policies'!AF194*LOOKUP(AF$1,'Inputs &amp; Outputs'!$A$9:$A$58,'Inputs &amp; Outputs'!$I$9:$I$58)</f>
        <v>221455824.56419766</v>
      </c>
      <c r="AF194" s="7">
        <f>'No. policies'!AG194*LOOKUP(AG$1,'Inputs &amp; Outputs'!$A$9:$A$58,'Inputs &amp; Outputs'!$I$9:$I$58)</f>
        <v>179909638.10222054</v>
      </c>
      <c r="AG194" s="7">
        <f>'No. policies'!AH194*LOOKUP(AH$1,'Inputs &amp; Outputs'!$A$9:$A$58,'Inputs &amp; Outputs'!$I$9:$I$58)</f>
        <v>145368402.54992321</v>
      </c>
      <c r="AH194" s="7">
        <f>'No. policies'!AI194*LOOKUP(AI$1,'Inputs &amp; Outputs'!$A$9:$A$58,'Inputs &amp; Outputs'!$I$9:$I$58)</f>
        <v>116410160.07988489</v>
      </c>
      <c r="AI194" s="7">
        <f>'No. policies'!AJ194*LOOKUP(AJ$1,'Inputs &amp; Outputs'!$A$9:$A$58,'Inputs &amp; Outputs'!$I$9:$I$58)</f>
        <v>91046582.723437771</v>
      </c>
      <c r="AJ194" s="7">
        <f>'No. policies'!AK194*LOOKUP(AK$1,'Inputs &amp; Outputs'!$A$9:$A$58,'Inputs &amp; Outputs'!$I$9:$I$58)</f>
        <v>68635434.920185223</v>
      </c>
      <c r="AK194" s="7">
        <f>'No. policies'!AL194*LOOKUP(AL$1,'Inputs &amp; Outputs'!$A$9:$A$58,'Inputs &amp; Outputs'!$I$9:$I$58)</f>
        <v>52561321.697861247</v>
      </c>
      <c r="AL194" s="7">
        <f>'No. policies'!AM194*LOOKUP(AM$1,'Inputs &amp; Outputs'!$A$9:$A$58,'Inputs &amp; Outputs'!$I$9:$I$58)</f>
        <v>39438247.67127078</v>
      </c>
      <c r="AM194" s="7">
        <f>'No. policies'!AN194*LOOKUP(AN$1,'Inputs &amp; Outputs'!$A$9:$A$58,'Inputs &amp; Outputs'!$I$9:$I$58)</f>
        <v>28274619.945088629</v>
      </c>
      <c r="AN194" s="7">
        <f>'No. policies'!AO194*LOOKUP(AO$1,'Inputs &amp; Outputs'!$A$9:$A$58,'Inputs &amp; Outputs'!$I$9:$I$58)</f>
        <v>20278955.446026415</v>
      </c>
      <c r="AO194" s="7">
        <f>'No. policies'!AP194*LOOKUP(AP$1,'Inputs &amp; Outputs'!$A$9:$A$58,'Inputs &amp; Outputs'!$I$9:$I$58)</f>
        <v>14078679.062976032</v>
      </c>
      <c r="AP194" s="7">
        <f>'No. policies'!AQ194*LOOKUP(AQ$1,'Inputs &amp; Outputs'!$A$9:$A$58,'Inputs &amp; Outputs'!$I$9:$I$58)</f>
        <v>9935425.0489705969</v>
      </c>
      <c r="AQ194" s="7">
        <f>'No. policies'!AR194*LOOKUP(AR$1,'Inputs &amp; Outputs'!$A$9:$A$58,'Inputs &amp; Outputs'!$I$9:$I$58)</f>
        <v>6937275.3953356622</v>
      </c>
      <c r="AR194" s="7">
        <f>'No. policies'!AS194*LOOKUP(AS$1,'Inputs &amp; Outputs'!$A$9:$A$58,'Inputs &amp; Outputs'!$I$9:$I$58)</f>
        <v>4283092.5075912531</v>
      </c>
      <c r="AS194" s="7">
        <f>'No. policies'!AT194*LOOKUP(AT$1,'Inputs &amp; Outputs'!$A$9:$A$58,'Inputs &amp; Outputs'!$I$9:$I$58)</f>
        <v>2708220.6203115797</v>
      </c>
      <c r="AT194" s="7">
        <f>'No. policies'!AU194*LOOKUP(AU$1,'Inputs &amp; Outputs'!$A$9:$A$58,'Inputs &amp; Outputs'!$I$9:$I$58)</f>
        <v>1530344.9568048026</v>
      </c>
      <c r="AU194" s="7">
        <f>'No. policies'!AV194*LOOKUP(AV$1,'Inputs &amp; Outputs'!$A$9:$A$58,'Inputs &amp; Outputs'!$I$9:$I$58)</f>
        <v>712140.6554865432</v>
      </c>
      <c r="AV194" s="7">
        <f>'No. policies'!AW194*LOOKUP(AW$1,'Inputs &amp; Outputs'!$A$9:$A$58,'Inputs &amp; Outputs'!$I$9:$I$58)</f>
        <v>368702.71707156982</v>
      </c>
      <c r="AW194" s="7">
        <f>'No. policies'!AX194*LOOKUP(AX$1,'Inputs &amp; Outputs'!$A$9:$A$58,'Inputs &amp; Outputs'!$I$9:$I$58)</f>
        <v>165764.1033653846</v>
      </c>
      <c r="AX194" s="7">
        <f>'No. policies'!AY194*LOOKUP(AY$1,'Inputs &amp; Outputs'!$A$9:$A$58,'Inputs &amp; Outputs'!$I$9:$I$58)</f>
        <v>175000</v>
      </c>
      <c r="AY194" s="7">
        <f>'No. policies'!AZ194*LOOKUP(AZ$1,'Inputs &amp; Outputs'!$A$9:$A$58,'Inputs &amp; Outputs'!$I$9:$I$58)</f>
        <v>0</v>
      </c>
      <c r="AZ194" s="7">
        <f>'No. policies'!BA194*LOOKUP(BA$1,'Inputs &amp; Outputs'!$A$9:$A$58,'Inputs &amp; Outputs'!$I$9:$I$58)</f>
        <v>0</v>
      </c>
      <c r="BA194" s="7">
        <f>'No. policies'!BB194*LOOKUP(BB$1,'Inputs &amp; Outputs'!$A$9:$A$58,'Inputs &amp; Outputs'!$I$9:$I$58)</f>
        <v>0</v>
      </c>
      <c r="BB194" s="7">
        <f>'No. policies'!BC194*LOOKUP(BC$1,'Inputs &amp; Outputs'!$A$9:$A$58,'Inputs &amp; Outputs'!$I$9:$I$58)</f>
        <v>0</v>
      </c>
      <c r="BC194" s="7">
        <f>'No. policies'!BD194*LOOKUP(BD$1,'Inputs &amp; Outputs'!$A$9:$A$58,'Inputs &amp; Outputs'!$I$9:$I$58)</f>
        <v>0</v>
      </c>
      <c r="BD194" s="7">
        <f>'No. policies'!BE194*LOOKUP(BE$1,'Inputs &amp; Outputs'!$A$9:$A$58,'Inputs &amp; Outputs'!$I$9:$I$58)</f>
        <v>0</v>
      </c>
      <c r="BE194" s="7">
        <f>'No. policies'!BF194*LOOKUP(BF$1,'Inputs &amp; Outputs'!$A$9:$A$58,'Inputs &amp; Outputs'!$I$9:$I$58)</f>
        <v>0</v>
      </c>
      <c r="BF194" s="7">
        <f>'No. policies'!BG194*LOOKUP(BG$1,'Inputs &amp; Outputs'!$A$9:$A$58,'Inputs &amp; Outputs'!$I$9:$I$58)</f>
        <v>0</v>
      </c>
      <c r="BG194" s="7">
        <f>'No. policies'!BH194*LOOKUP(BH$1,'Inputs &amp; Outputs'!$A$9:$A$58,'Inputs &amp; Outputs'!$I$9:$I$58)</f>
        <v>0</v>
      </c>
      <c r="BH194" s="7">
        <f>'No. policies'!BI194*LOOKUP(BI$1,'Inputs &amp; Outputs'!$A$9:$A$58,'Inputs &amp; Outputs'!$I$9:$I$58)</f>
        <v>0</v>
      </c>
      <c r="BI194" s="7">
        <f>'No. policies'!BJ194*LOOKUP(BJ$1,'Inputs &amp; Outputs'!$A$9:$A$58,'Inputs &amp; Outputs'!$I$9:$I$58)</f>
        <v>0</v>
      </c>
      <c r="BJ194" s="7">
        <f>'No. policies'!BK194*LOOKUP(BK$1,'Inputs &amp; Outputs'!$A$9:$A$58,'Inputs &amp; Outputs'!$I$9:$I$58)</f>
        <v>0</v>
      </c>
      <c r="BK194" s="7">
        <f>'No. policies'!BL194*LOOKUP(BL$1,'Inputs &amp; Outputs'!$A$9:$A$58,'Inputs &amp; Outputs'!$I$9:$I$58)</f>
        <v>0</v>
      </c>
      <c r="BL194" s="7">
        <f>'No. policies'!BM194*LOOKUP(BM$1,'Inputs &amp; Outputs'!$A$9:$A$58,'Inputs &amp; Outputs'!$I$9:$I$58)</f>
        <v>0</v>
      </c>
      <c r="BM194" s="7">
        <f>'No. policies'!BN194*LOOKUP(BN$1,'Inputs &amp; Outputs'!$A$9:$A$58,'Inputs &amp; Outputs'!$I$9:$I$58)</f>
        <v>0</v>
      </c>
      <c r="BN194" s="7">
        <f>'No. policies'!BO194*LOOKUP(BO$1,'Inputs &amp; Outputs'!$A$9:$A$58,'Inputs &amp; Outputs'!$I$9:$I$58)</f>
        <v>0</v>
      </c>
      <c r="BO194" s="7">
        <f>'No. policies'!BP194*LOOKUP(BP$1,'Inputs &amp; Outputs'!$A$9:$A$58,'Inputs &amp; Outputs'!$I$9:$I$58)</f>
        <v>0</v>
      </c>
      <c r="BP194" s="7">
        <f>'No. policies'!BQ194*LOOKUP(BQ$1,'Inputs &amp; Outputs'!$A$9:$A$58,'Inputs &amp; Outputs'!$I$9:$I$58)</f>
        <v>0</v>
      </c>
      <c r="BQ194" s="7">
        <f>'No. policies'!BR194*LOOKUP(BR$1,'Inputs &amp; Outputs'!$A$9:$A$58,'Inputs &amp; Outputs'!$I$9:$I$58)</f>
        <v>0</v>
      </c>
      <c r="BR194" s="7">
        <f>'No. policies'!BS194*LOOKUP(BS$1,'Inputs &amp; Outputs'!$A$9:$A$58,'Inputs &amp; Outputs'!$I$9:$I$58)</f>
        <v>0</v>
      </c>
      <c r="BS194" s="7">
        <f>'No. policies'!BT194*LOOKUP(BT$1,'Inputs &amp; Outputs'!$A$9:$A$58,'Inputs &amp; Outputs'!$I$9:$I$58)</f>
        <v>0</v>
      </c>
      <c r="BT194" s="7">
        <f>'No. policies'!BU194*LOOKUP(BU$1,'Inputs &amp; Outputs'!$A$9:$A$58,'Inputs &amp; Outputs'!$I$9:$I$58)</f>
        <v>0</v>
      </c>
    </row>
    <row r="195" spans="1:72" x14ac:dyDescent="0.25">
      <c r="A195" s="1">
        <v>194</v>
      </c>
      <c r="B195" s="7">
        <f>'No. policies'!C195*LOOKUP(C$1,'Inputs &amp; Outputs'!$A$9:$A$58,'Inputs &amp; Outputs'!$I$9:$I$58)</f>
        <v>1909623665.0670004</v>
      </c>
      <c r="C195" s="7">
        <f>'No. policies'!D195*LOOKUP(D$1,'Inputs &amp; Outputs'!$A$9:$A$58,'Inputs &amp; Outputs'!$I$9:$I$58)</f>
        <v>1861716984.563019</v>
      </c>
      <c r="D195" s="7">
        <f>'No. policies'!E195*LOOKUP(E$1,'Inputs &amp; Outputs'!$A$9:$A$58,'Inputs &amp; Outputs'!$I$9:$I$58)</f>
        <v>1811954200.1824024</v>
      </c>
      <c r="E195" s="7">
        <f>'No. policies'!F195*LOOKUP(F$1,'Inputs &amp; Outputs'!$A$9:$A$58,'Inputs &amp; Outputs'!$I$9:$I$58)</f>
        <v>1760760539.0440774</v>
      </c>
      <c r="F195" s="7">
        <f>'No. policies'!G195*LOOKUP(G$1,'Inputs &amp; Outputs'!$A$9:$A$58,'Inputs &amp; Outputs'!$I$9:$I$58)</f>
        <v>1710295798.4126661</v>
      </c>
      <c r="G195" s="7">
        <f>'No. policies'!H195*LOOKUP(H$1,'Inputs &amp; Outputs'!$A$9:$A$58,'Inputs &amp; Outputs'!$I$9:$I$58)</f>
        <v>1657761791.4820364</v>
      </c>
      <c r="H195" s="7">
        <f>'No. policies'!I195*LOOKUP(I$1,'Inputs &amp; Outputs'!$A$9:$A$58,'Inputs &amp; Outputs'!$I$9:$I$58)</f>
        <v>1603309891.0243633</v>
      </c>
      <c r="I195" s="7">
        <f>'No. policies'!J195*LOOKUP(J$1,'Inputs &amp; Outputs'!$A$9:$A$58,'Inputs &amp; Outputs'!$I$9:$I$58)</f>
        <v>1548072509.4085438</v>
      </c>
      <c r="J195" s="7">
        <f>'No. policies'!K195*LOOKUP(K$1,'Inputs &amp; Outputs'!$A$9:$A$58,'Inputs &amp; Outputs'!$I$9:$I$58)</f>
        <v>1489337129.7493598</v>
      </c>
      <c r="K195" s="7">
        <f>'No. policies'!L195*LOOKUP(L$1,'Inputs &amp; Outputs'!$A$9:$A$58,'Inputs &amp; Outputs'!$I$9:$I$58)</f>
        <v>1432609014.9011281</v>
      </c>
      <c r="L195" s="7">
        <f>'No. policies'!M195*LOOKUP(M$1,'Inputs &amp; Outputs'!$A$9:$A$58,'Inputs &amp; Outputs'!$I$9:$I$58)</f>
        <v>1373670124.1597083</v>
      </c>
      <c r="M195" s="7">
        <f>'No. policies'!N195*LOOKUP(N$1,'Inputs &amp; Outputs'!$A$9:$A$58,'Inputs &amp; Outputs'!$I$9:$I$58)</f>
        <v>1313092313.8123686</v>
      </c>
      <c r="N195" s="7">
        <f>'No. policies'!O195*LOOKUP(O$1,'Inputs &amp; Outputs'!$A$9:$A$58,'Inputs &amp; Outputs'!$I$9:$I$58)</f>
        <v>1249509709.7128296</v>
      </c>
      <c r="O195" s="7">
        <f>'No. policies'!P195*LOOKUP(P$1,'Inputs &amp; Outputs'!$A$9:$A$58,'Inputs &amp; Outputs'!$I$9:$I$58)</f>
        <v>1185202192.8358707</v>
      </c>
      <c r="P195" s="7">
        <f>'No. policies'!Q195*LOOKUP(Q$1,'Inputs &amp; Outputs'!$A$9:$A$58,'Inputs &amp; Outputs'!$I$9:$I$58)</f>
        <v>1118894456.2013717</v>
      </c>
      <c r="Q195" s="7">
        <f>'No. policies'!R195*LOOKUP(R$1,'Inputs &amp; Outputs'!$A$9:$A$58,'Inputs &amp; Outputs'!$I$9:$I$58)</f>
        <v>1055804940.2308955</v>
      </c>
      <c r="R195" s="7">
        <f>'No. policies'!S195*LOOKUP(S$1,'Inputs &amp; Outputs'!$A$9:$A$58,'Inputs &amp; Outputs'!$I$9:$I$58)</f>
        <v>992724461.59327769</v>
      </c>
      <c r="S195" s="7">
        <f>'No. policies'!T195*LOOKUP(T$1,'Inputs &amp; Outputs'!$A$9:$A$58,'Inputs &amp; Outputs'!$I$9:$I$58)</f>
        <v>927276865.70199347</v>
      </c>
      <c r="T195" s="7">
        <f>'No. policies'!U195*LOOKUP(U$1,'Inputs &amp; Outputs'!$A$9:$A$58,'Inputs &amp; Outputs'!$I$9:$I$58)</f>
        <v>862441972.94713044</v>
      </c>
      <c r="U195" s="7">
        <f>'No. policies'!V195*LOOKUP(V$1,'Inputs &amp; Outputs'!$A$9:$A$58,'Inputs &amp; Outputs'!$I$9:$I$58)</f>
        <v>796815292.01950181</v>
      </c>
      <c r="V195" s="7">
        <f>'No. policies'!W195*LOOKUP(W$1,'Inputs &amp; Outputs'!$A$9:$A$58,'Inputs &amp; Outputs'!$I$9:$I$58)</f>
        <v>731068227.63270414</v>
      </c>
      <c r="W195" s="7">
        <f>'No. policies'!X195*LOOKUP(X$1,'Inputs &amp; Outputs'!$A$9:$A$58,'Inputs &amp; Outputs'!$I$9:$I$58)</f>
        <v>664279487.22315288</v>
      </c>
      <c r="X195" s="7">
        <f>'No. policies'!Y195*LOOKUP(Y$1,'Inputs &amp; Outputs'!$A$9:$A$58,'Inputs &amp; Outputs'!$I$9:$I$58)</f>
        <v>597192183.3882817</v>
      </c>
      <c r="Y195" s="7">
        <f>'No. policies'!Z195*LOOKUP(Z$1,'Inputs &amp; Outputs'!$A$9:$A$58,'Inputs &amp; Outputs'!$I$9:$I$58)</f>
        <v>536091492.60558486</v>
      </c>
      <c r="Z195" s="7">
        <f>'No. policies'!AA195*LOOKUP(AA$1,'Inputs &amp; Outputs'!$A$9:$A$58,'Inputs &amp; Outputs'!$I$9:$I$58)</f>
        <v>477534422.95035231</v>
      </c>
      <c r="AA195" s="7">
        <f>'No. policies'!AB195*LOOKUP(AB$1,'Inputs &amp; Outputs'!$A$9:$A$58,'Inputs &amp; Outputs'!$I$9:$I$58)</f>
        <v>419440581.44688821</v>
      </c>
      <c r="AB195" s="7">
        <f>'No. policies'!AC195*LOOKUP(AC$1,'Inputs &amp; Outputs'!$A$9:$A$58,'Inputs &amp; Outputs'!$I$9:$I$58)</f>
        <v>360072694.05158561</v>
      </c>
      <c r="AC195" s="7">
        <f>'No. policies'!AD195*LOOKUP(AD$1,'Inputs &amp; Outputs'!$A$9:$A$58,'Inputs &amp; Outputs'!$I$9:$I$58)</f>
        <v>309959507.71782374</v>
      </c>
      <c r="AD195" s="7">
        <f>'No. policies'!AE195*LOOKUP(AE$1,'Inputs &amp; Outputs'!$A$9:$A$58,'Inputs &amp; Outputs'!$I$9:$I$58)</f>
        <v>261914564.25312725</v>
      </c>
      <c r="AE195" s="7">
        <f>'No. policies'!AF195*LOOKUP(AF$1,'Inputs &amp; Outputs'!$A$9:$A$58,'Inputs &amp; Outputs'!$I$9:$I$58)</f>
        <v>218037986.14604843</v>
      </c>
      <c r="AF195" s="7">
        <f>'No. policies'!AG195*LOOKUP(AG$1,'Inputs &amp; Outputs'!$A$9:$A$58,'Inputs &amp; Outputs'!$I$9:$I$58)</f>
        <v>178512100.77879572</v>
      </c>
      <c r="AG195" s="7">
        <f>'No. policies'!AH195*LOOKUP(AH$1,'Inputs &amp; Outputs'!$A$9:$A$58,'Inputs &amp; Outputs'!$I$9:$I$58)</f>
        <v>143381787.42297834</v>
      </c>
      <c r="AH195" s="7">
        <f>'No. policies'!AI195*LOOKUP(AI$1,'Inputs &amp; Outputs'!$A$9:$A$58,'Inputs &amp; Outputs'!$I$9:$I$58)</f>
        <v>115367920.35465176</v>
      </c>
      <c r="AI195" s="7">
        <f>'No. policies'!AJ195*LOOKUP(AJ$1,'Inputs &amp; Outputs'!$A$9:$A$58,'Inputs &amp; Outputs'!$I$9:$I$58)</f>
        <v>90151776.013625115</v>
      </c>
      <c r="AJ195" s="7">
        <f>'No. policies'!AK195*LOOKUP(AK$1,'Inputs &amp; Outputs'!$A$9:$A$58,'Inputs &amp; Outputs'!$I$9:$I$58)</f>
        <v>68426816.576962769</v>
      </c>
      <c r="AK195" s="7">
        <f>'No. policies'!AL195*LOOKUP(AL$1,'Inputs &amp; Outputs'!$A$9:$A$58,'Inputs &amp; Outputs'!$I$9:$I$58)</f>
        <v>51455452.305703275</v>
      </c>
      <c r="AL195" s="7">
        <f>'No. policies'!AM195*LOOKUP(AM$1,'Inputs &amp; Outputs'!$A$9:$A$58,'Inputs &amp; Outputs'!$I$9:$I$58)</f>
        <v>38217249.291355275</v>
      </c>
      <c r="AM195" s="7">
        <f>'No. policies'!AN195*LOOKUP(AN$1,'Inputs &amp; Outputs'!$A$9:$A$58,'Inputs &amp; Outputs'!$I$9:$I$58)</f>
        <v>27182713.890298624</v>
      </c>
      <c r="AN195" s="7">
        <f>'No. policies'!AO195*LOOKUP(AO$1,'Inputs &amp; Outputs'!$A$9:$A$58,'Inputs &amp; Outputs'!$I$9:$I$58)</f>
        <v>19465628.35594514</v>
      </c>
      <c r="AO195" s="7">
        <f>'No. policies'!AP195*LOOKUP(AP$1,'Inputs &amp; Outputs'!$A$9:$A$58,'Inputs &amp; Outputs'!$I$9:$I$58)</f>
        <v>13976288.669790752</v>
      </c>
      <c r="AP195" s="7">
        <f>'No. policies'!AQ195*LOOKUP(AQ$1,'Inputs &amp; Outputs'!$A$9:$A$58,'Inputs &amp; Outputs'!$I$9:$I$58)</f>
        <v>9983655.26765492</v>
      </c>
      <c r="AQ195" s="7">
        <f>'No. policies'!AR195*LOOKUP(AR$1,'Inputs &amp; Outputs'!$A$9:$A$58,'Inputs &amp; Outputs'!$I$9:$I$58)</f>
        <v>6846592.0568345422</v>
      </c>
      <c r="AR195" s="7">
        <f>'No. policies'!AS195*LOOKUP(AS$1,'Inputs &amp; Outputs'!$A$9:$A$58,'Inputs &amp; Outputs'!$I$9:$I$58)</f>
        <v>4283092.5075912531</v>
      </c>
      <c r="AS195" s="7">
        <f>'No. policies'!AT195*LOOKUP(AT$1,'Inputs &amp; Outputs'!$A$9:$A$58,'Inputs &amp; Outputs'!$I$9:$I$58)</f>
        <v>2590471.8976893369</v>
      </c>
      <c r="AT195" s="7">
        <f>'No. policies'!AU195*LOOKUP(AU$1,'Inputs &amp; Outputs'!$A$9:$A$58,'Inputs &amp; Outputs'!$I$9:$I$58)</f>
        <v>1601523.7920050258</v>
      </c>
      <c r="AU195" s="7">
        <f>'No. policies'!AV195*LOOKUP(AV$1,'Inputs &amp; Outputs'!$A$9:$A$58,'Inputs &amp; Outputs'!$I$9:$I$58)</f>
        <v>990804.39024214703</v>
      </c>
      <c r="AV195" s="7">
        <f>'No. policies'!AW195*LOOKUP(AW$1,'Inputs &amp; Outputs'!$A$9:$A$58,'Inputs &amp; Outputs'!$I$9:$I$58)</f>
        <v>442443.26048588374</v>
      </c>
      <c r="AW195" s="7">
        <f>'No. policies'!AX195*LOOKUP(AX$1,'Inputs &amp; Outputs'!$A$9:$A$58,'Inputs &amp; Outputs'!$I$9:$I$58)</f>
        <v>210972.49519230766</v>
      </c>
      <c r="AX195" s="7">
        <f>'No. policies'!AY195*LOOKUP(AY$1,'Inputs &amp; Outputs'!$A$9:$A$58,'Inputs &amp; Outputs'!$I$9:$I$58)</f>
        <v>250000</v>
      </c>
      <c r="AY195" s="7">
        <f>'No. policies'!AZ195*LOOKUP(AZ$1,'Inputs &amp; Outputs'!$A$9:$A$58,'Inputs &amp; Outputs'!$I$9:$I$58)</f>
        <v>0</v>
      </c>
      <c r="AZ195" s="7">
        <f>'No. policies'!BA195*LOOKUP(BA$1,'Inputs &amp; Outputs'!$A$9:$A$58,'Inputs &amp; Outputs'!$I$9:$I$58)</f>
        <v>0</v>
      </c>
      <c r="BA195" s="7">
        <f>'No. policies'!BB195*LOOKUP(BB$1,'Inputs &amp; Outputs'!$A$9:$A$58,'Inputs &amp; Outputs'!$I$9:$I$58)</f>
        <v>0</v>
      </c>
      <c r="BB195" s="7">
        <f>'No. policies'!BC195*LOOKUP(BC$1,'Inputs &amp; Outputs'!$A$9:$A$58,'Inputs &amp; Outputs'!$I$9:$I$58)</f>
        <v>0</v>
      </c>
      <c r="BC195" s="7">
        <f>'No. policies'!BD195*LOOKUP(BD$1,'Inputs &amp; Outputs'!$A$9:$A$58,'Inputs &amp; Outputs'!$I$9:$I$58)</f>
        <v>0</v>
      </c>
      <c r="BD195" s="7">
        <f>'No. policies'!BE195*LOOKUP(BE$1,'Inputs &amp; Outputs'!$A$9:$A$58,'Inputs &amp; Outputs'!$I$9:$I$58)</f>
        <v>0</v>
      </c>
      <c r="BE195" s="7">
        <f>'No. policies'!BF195*LOOKUP(BF$1,'Inputs &amp; Outputs'!$A$9:$A$58,'Inputs &amp; Outputs'!$I$9:$I$58)</f>
        <v>0</v>
      </c>
      <c r="BF195" s="7">
        <f>'No. policies'!BG195*LOOKUP(BG$1,'Inputs &amp; Outputs'!$A$9:$A$58,'Inputs &amp; Outputs'!$I$9:$I$58)</f>
        <v>0</v>
      </c>
      <c r="BG195" s="7">
        <f>'No. policies'!BH195*LOOKUP(BH$1,'Inputs &amp; Outputs'!$A$9:$A$58,'Inputs &amp; Outputs'!$I$9:$I$58)</f>
        <v>0</v>
      </c>
      <c r="BH195" s="7">
        <f>'No. policies'!BI195*LOOKUP(BI$1,'Inputs &amp; Outputs'!$A$9:$A$58,'Inputs &amp; Outputs'!$I$9:$I$58)</f>
        <v>0</v>
      </c>
      <c r="BI195" s="7">
        <f>'No. policies'!BJ195*LOOKUP(BJ$1,'Inputs &amp; Outputs'!$A$9:$A$58,'Inputs &amp; Outputs'!$I$9:$I$58)</f>
        <v>0</v>
      </c>
      <c r="BJ195" s="7">
        <f>'No. policies'!BK195*LOOKUP(BK$1,'Inputs &amp; Outputs'!$A$9:$A$58,'Inputs &amp; Outputs'!$I$9:$I$58)</f>
        <v>0</v>
      </c>
      <c r="BK195" s="7">
        <f>'No. policies'!BL195*LOOKUP(BL$1,'Inputs &amp; Outputs'!$A$9:$A$58,'Inputs &amp; Outputs'!$I$9:$I$58)</f>
        <v>0</v>
      </c>
      <c r="BL195" s="7">
        <f>'No. policies'!BM195*LOOKUP(BM$1,'Inputs &amp; Outputs'!$A$9:$A$58,'Inputs &amp; Outputs'!$I$9:$I$58)</f>
        <v>0</v>
      </c>
      <c r="BM195" s="7">
        <f>'No. policies'!BN195*LOOKUP(BN$1,'Inputs &amp; Outputs'!$A$9:$A$58,'Inputs &amp; Outputs'!$I$9:$I$58)</f>
        <v>0</v>
      </c>
      <c r="BN195" s="7">
        <f>'No. policies'!BO195*LOOKUP(BO$1,'Inputs &amp; Outputs'!$A$9:$A$58,'Inputs &amp; Outputs'!$I$9:$I$58)</f>
        <v>0</v>
      </c>
      <c r="BO195" s="7">
        <f>'No. policies'!BP195*LOOKUP(BP$1,'Inputs &amp; Outputs'!$A$9:$A$58,'Inputs &amp; Outputs'!$I$9:$I$58)</f>
        <v>0</v>
      </c>
      <c r="BP195" s="7">
        <f>'No. policies'!BQ195*LOOKUP(BQ$1,'Inputs &amp; Outputs'!$A$9:$A$58,'Inputs &amp; Outputs'!$I$9:$I$58)</f>
        <v>0</v>
      </c>
      <c r="BQ195" s="7">
        <f>'No. policies'!BR195*LOOKUP(BR$1,'Inputs &amp; Outputs'!$A$9:$A$58,'Inputs &amp; Outputs'!$I$9:$I$58)</f>
        <v>0</v>
      </c>
      <c r="BR195" s="7">
        <f>'No. policies'!BS195*LOOKUP(BS$1,'Inputs &amp; Outputs'!$A$9:$A$58,'Inputs &amp; Outputs'!$I$9:$I$58)</f>
        <v>0</v>
      </c>
      <c r="BS195" s="7">
        <f>'No. policies'!BT195*LOOKUP(BT$1,'Inputs &amp; Outputs'!$A$9:$A$58,'Inputs &amp; Outputs'!$I$9:$I$58)</f>
        <v>0</v>
      </c>
      <c r="BT195" s="7">
        <f>'No. policies'!BU195*LOOKUP(BU$1,'Inputs &amp; Outputs'!$A$9:$A$58,'Inputs &amp; Outputs'!$I$9:$I$58)</f>
        <v>0</v>
      </c>
    </row>
    <row r="196" spans="1:72" x14ac:dyDescent="0.25">
      <c r="A196" s="1">
        <v>195</v>
      </c>
      <c r="B196" s="7">
        <f>'No. policies'!C196*LOOKUP(C$1,'Inputs &amp; Outputs'!$A$9:$A$58,'Inputs &amp; Outputs'!$I$9:$I$58)</f>
        <v>1910389659.3169272</v>
      </c>
      <c r="C196" s="7">
        <f>'No. policies'!D196*LOOKUP(D$1,'Inputs &amp; Outputs'!$A$9:$A$58,'Inputs &amp; Outputs'!$I$9:$I$58)</f>
        <v>1860217413.894825</v>
      </c>
      <c r="D196" s="7">
        <f>'No. policies'!E196*LOOKUP(E$1,'Inputs &amp; Outputs'!$A$9:$A$58,'Inputs &amp; Outputs'!$I$9:$I$58)</f>
        <v>1809754781.7723086</v>
      </c>
      <c r="E196" s="7">
        <f>'No. policies'!F196*LOOKUP(F$1,'Inputs &amp; Outputs'!$A$9:$A$58,'Inputs &amp; Outputs'!$I$9:$I$58)</f>
        <v>1758970420.5619261</v>
      </c>
      <c r="F196" s="7">
        <f>'No. policies'!G196*LOOKUP(G$1,'Inputs &amp; Outputs'!$A$9:$A$58,'Inputs &amp; Outputs'!$I$9:$I$58)</f>
        <v>1709946544.6249568</v>
      </c>
      <c r="G196" s="7">
        <f>'No. policies'!H196*LOOKUP(H$1,'Inputs &amp; Outputs'!$A$9:$A$58,'Inputs &amp; Outputs'!$I$9:$I$58)</f>
        <v>1655039686.7341185</v>
      </c>
      <c r="H196" s="7">
        <f>'No. policies'!I196*LOOKUP(I$1,'Inputs &amp; Outputs'!$A$9:$A$58,'Inputs &amp; Outputs'!$I$9:$I$58)</f>
        <v>1599337204.9429483</v>
      </c>
      <c r="I196" s="7">
        <f>'No. policies'!J196*LOOKUP(J$1,'Inputs &amp; Outputs'!$A$9:$A$58,'Inputs &amp; Outputs'!$I$9:$I$58)</f>
        <v>1546142645.4865718</v>
      </c>
      <c r="J196" s="7">
        <f>'No. policies'!K196*LOOKUP(K$1,'Inputs &amp; Outputs'!$A$9:$A$58,'Inputs &amp; Outputs'!$I$9:$I$58)</f>
        <v>1489961197.2665396</v>
      </c>
      <c r="K196" s="7">
        <f>'No. policies'!L196*LOOKUP(L$1,'Inputs &amp; Outputs'!$A$9:$A$58,'Inputs &amp; Outputs'!$I$9:$I$58)</f>
        <v>1427470965.6915669</v>
      </c>
      <c r="L196" s="7">
        <f>'No. policies'!M196*LOOKUP(M$1,'Inputs &amp; Outputs'!$A$9:$A$58,'Inputs &amp; Outputs'!$I$9:$I$58)</f>
        <v>1366655638.4193182</v>
      </c>
      <c r="M196" s="7">
        <f>'No. policies'!N196*LOOKUP(N$1,'Inputs &amp; Outputs'!$A$9:$A$58,'Inputs &amp; Outputs'!$I$9:$I$58)</f>
        <v>1309988743.6679904</v>
      </c>
      <c r="N196" s="7">
        <f>'No. policies'!O196*LOOKUP(O$1,'Inputs &amp; Outputs'!$A$9:$A$58,'Inputs &amp; Outputs'!$I$9:$I$58)</f>
        <v>1250597185.5263307</v>
      </c>
      <c r="O196" s="7">
        <f>'No. policies'!P196*LOOKUP(P$1,'Inputs &amp; Outputs'!$A$9:$A$58,'Inputs &amp; Outputs'!$I$9:$I$58)</f>
        <v>1189124106.1146128</v>
      </c>
      <c r="P196" s="7">
        <f>'No. policies'!Q196*LOOKUP(Q$1,'Inputs &amp; Outputs'!$A$9:$A$58,'Inputs &amp; Outputs'!$I$9:$I$58)</f>
        <v>1122658398.0813942</v>
      </c>
      <c r="Q196" s="7">
        <f>'No. policies'!R196*LOOKUP(R$1,'Inputs &amp; Outputs'!$A$9:$A$58,'Inputs &amp; Outputs'!$I$9:$I$58)</f>
        <v>1056525790.2128465</v>
      </c>
      <c r="R196" s="7">
        <f>'No. policies'!S196*LOOKUP(S$1,'Inputs &amp; Outputs'!$A$9:$A$58,'Inputs &amp; Outputs'!$I$9:$I$58)</f>
        <v>990658676.58649397</v>
      </c>
      <c r="S196" s="7">
        <f>'No. policies'!T196*LOOKUP(T$1,'Inputs &amp; Outputs'!$A$9:$A$58,'Inputs &amp; Outputs'!$I$9:$I$58)</f>
        <v>921153339.23037648</v>
      </c>
      <c r="T196" s="7">
        <f>'No. policies'!U196*LOOKUP(U$1,'Inputs &amp; Outputs'!$A$9:$A$58,'Inputs &amp; Outputs'!$I$9:$I$58)</f>
        <v>859948164.8325845</v>
      </c>
      <c r="U196" s="7">
        <f>'No. policies'!V196*LOOKUP(V$1,'Inputs &amp; Outputs'!$A$9:$A$58,'Inputs &amp; Outputs'!$I$9:$I$58)</f>
        <v>792679572.51075006</v>
      </c>
      <c r="V196" s="7">
        <f>'No. policies'!W196*LOOKUP(W$1,'Inputs &amp; Outputs'!$A$9:$A$58,'Inputs &amp; Outputs'!$I$9:$I$58)</f>
        <v>729765407.47144425</v>
      </c>
      <c r="W196" s="7">
        <f>'No. policies'!X196*LOOKUP(X$1,'Inputs &amp; Outputs'!$A$9:$A$58,'Inputs &amp; Outputs'!$I$9:$I$58)</f>
        <v>670068033.05847478</v>
      </c>
      <c r="X196" s="7">
        <f>'No. policies'!Y196*LOOKUP(Y$1,'Inputs &amp; Outputs'!$A$9:$A$58,'Inputs &amp; Outputs'!$I$9:$I$58)</f>
        <v>602468315.32324159</v>
      </c>
      <c r="Y196" s="7">
        <f>'No. policies'!Z196*LOOKUP(Z$1,'Inputs &amp; Outputs'!$A$9:$A$58,'Inputs &amp; Outputs'!$I$9:$I$58)</f>
        <v>541501873.87467241</v>
      </c>
      <c r="Z196" s="7">
        <f>'No. policies'!AA196*LOOKUP(AA$1,'Inputs &amp; Outputs'!$A$9:$A$58,'Inputs &amp; Outputs'!$I$9:$I$58)</f>
        <v>480281366.34607035</v>
      </c>
      <c r="AA196" s="7">
        <f>'No. policies'!AB196*LOOKUP(AB$1,'Inputs &amp; Outputs'!$A$9:$A$58,'Inputs &amp; Outputs'!$I$9:$I$58)</f>
        <v>422813374.80043352</v>
      </c>
      <c r="AB196" s="7">
        <f>'No. policies'!AC196*LOOKUP(AC$1,'Inputs &amp; Outputs'!$A$9:$A$58,'Inputs &amp; Outputs'!$I$9:$I$58)</f>
        <v>365349404.85066676</v>
      </c>
      <c r="AC196" s="7">
        <f>'No. policies'!AD196*LOOKUP(AD$1,'Inputs &amp; Outputs'!$A$9:$A$58,'Inputs &amp; Outputs'!$I$9:$I$58)</f>
        <v>312178509.4686296</v>
      </c>
      <c r="AD196" s="7">
        <f>'No. policies'!AE196*LOOKUP(AE$1,'Inputs &amp; Outputs'!$A$9:$A$58,'Inputs &amp; Outputs'!$I$9:$I$58)</f>
        <v>265600448.02159014</v>
      </c>
      <c r="AE196" s="7">
        <f>'No. policies'!AF196*LOOKUP(AF$1,'Inputs &amp; Outputs'!$A$9:$A$58,'Inputs &amp; Outputs'!$I$9:$I$58)</f>
        <v>221254775.24548298</v>
      </c>
      <c r="AF196" s="7">
        <f>'No. policies'!AG196*LOOKUP(AG$1,'Inputs &amp; Outputs'!$A$9:$A$58,'Inputs &amp; Outputs'!$I$9:$I$58)</f>
        <v>181400344.58054033</v>
      </c>
      <c r="AG196" s="7">
        <f>'No. policies'!AH196*LOOKUP(AH$1,'Inputs &amp; Outputs'!$A$9:$A$58,'Inputs &amp; Outputs'!$I$9:$I$58)</f>
        <v>146577646.54023749</v>
      </c>
      <c r="AH196" s="7">
        <f>'No. policies'!AI196*LOOKUP(AI$1,'Inputs &amp; Outputs'!$A$9:$A$58,'Inputs &amp; Outputs'!$I$9:$I$58)</f>
        <v>117853261.23789999</v>
      </c>
      <c r="AI196" s="7">
        <f>'No. policies'!AJ196*LOOKUP(AJ$1,'Inputs &amp; Outputs'!$A$9:$A$58,'Inputs &amp; Outputs'!$I$9:$I$58)</f>
        <v>92165091.110703588</v>
      </c>
      <c r="AJ196" s="7">
        <f>'No. policies'!AK196*LOOKUP(AK$1,'Inputs &amp; Outputs'!$A$9:$A$58,'Inputs &amp; Outputs'!$I$9:$I$58)</f>
        <v>70582539.456928059</v>
      </c>
      <c r="AK196" s="7">
        <f>'No. policies'!AL196*LOOKUP(AL$1,'Inputs &amp; Outputs'!$A$9:$A$58,'Inputs &amp; Outputs'!$I$9:$I$58)</f>
        <v>54122549.075025447</v>
      </c>
      <c r="AL196" s="7">
        <f>'No. policies'!AM196*LOOKUP(AM$1,'Inputs &amp; Outputs'!$A$9:$A$58,'Inputs &amp; Outputs'!$I$9:$I$58)</f>
        <v>39499297.590266556</v>
      </c>
      <c r="AM196" s="7">
        <f>'No. policies'!AN196*LOOKUP(AN$1,'Inputs &amp; Outputs'!$A$9:$A$58,'Inputs &amp; Outputs'!$I$9:$I$58)</f>
        <v>28849307.34234653</v>
      </c>
      <c r="AN196" s="7">
        <f>'No. policies'!AO196*LOOKUP(AO$1,'Inputs &amp; Outputs'!$A$9:$A$58,'Inputs &amp; Outputs'!$I$9:$I$58)</f>
        <v>20712729.894069761</v>
      </c>
      <c r="AO196" s="7">
        <f>'No. policies'!AP196*LOOKUP(AP$1,'Inputs &amp; Outputs'!$A$9:$A$58,'Inputs &amp; Outputs'!$I$9:$I$58)</f>
        <v>14385850.242531873</v>
      </c>
      <c r="AP196" s="7">
        <f>'No. policies'!AQ196*LOOKUP(AQ$1,'Inputs &amp; Outputs'!$A$9:$A$58,'Inputs &amp; Outputs'!$I$9:$I$58)</f>
        <v>9790734.3929176275</v>
      </c>
      <c r="AQ196" s="7">
        <f>'No. policies'!AR196*LOOKUP(AR$1,'Inputs &amp; Outputs'!$A$9:$A$58,'Inputs &amp; Outputs'!$I$9:$I$58)</f>
        <v>6438517.0335795032</v>
      </c>
      <c r="AR196" s="7">
        <f>'No. policies'!AS196*LOOKUP(AS$1,'Inputs &amp; Outputs'!$A$9:$A$58,'Inputs &amp; Outputs'!$I$9:$I$58)</f>
        <v>4919195.3552533202</v>
      </c>
      <c r="AS196" s="7">
        <f>'No. policies'!AT196*LOOKUP(AT$1,'Inputs &amp; Outputs'!$A$9:$A$58,'Inputs &amp; Outputs'!$I$9:$I$58)</f>
        <v>2747470.1945189936</v>
      </c>
      <c r="AT196" s="7">
        <f>'No. policies'!AU196*LOOKUP(AU$1,'Inputs &amp; Outputs'!$A$9:$A$58,'Inputs &amp; Outputs'!$I$9:$I$58)</f>
        <v>1779470.8800055843</v>
      </c>
      <c r="AU196" s="7">
        <f>'No. policies'!AV196*LOOKUP(AV$1,'Inputs &amp; Outputs'!$A$9:$A$58,'Inputs &amp; Outputs'!$I$9:$I$58)</f>
        <v>897916.47865694575</v>
      </c>
      <c r="AV196" s="7">
        <f>'No. policies'!AW196*LOOKUP(AW$1,'Inputs &amp; Outputs'!$A$9:$A$58,'Inputs &amp; Outputs'!$I$9:$I$58)</f>
        <v>442443.26048588374</v>
      </c>
      <c r="AW196" s="7">
        <f>'No. policies'!AX196*LOOKUP(AX$1,'Inputs &amp; Outputs'!$A$9:$A$58,'Inputs &amp; Outputs'!$I$9:$I$58)</f>
        <v>165764.1033653846</v>
      </c>
      <c r="AX196" s="7">
        <f>'No. policies'!AY196*LOOKUP(AY$1,'Inputs &amp; Outputs'!$A$9:$A$58,'Inputs &amp; Outputs'!$I$9:$I$58)</f>
        <v>125000</v>
      </c>
      <c r="AY196" s="7">
        <f>'No. policies'!AZ196*LOOKUP(AZ$1,'Inputs &amp; Outputs'!$A$9:$A$58,'Inputs &amp; Outputs'!$I$9:$I$58)</f>
        <v>0</v>
      </c>
      <c r="AZ196" s="7">
        <f>'No. policies'!BA196*LOOKUP(BA$1,'Inputs &amp; Outputs'!$A$9:$A$58,'Inputs &amp; Outputs'!$I$9:$I$58)</f>
        <v>0</v>
      </c>
      <c r="BA196" s="7">
        <f>'No. policies'!BB196*LOOKUP(BB$1,'Inputs &amp; Outputs'!$A$9:$A$58,'Inputs &amp; Outputs'!$I$9:$I$58)</f>
        <v>0</v>
      </c>
      <c r="BB196" s="7">
        <f>'No. policies'!BC196*LOOKUP(BC$1,'Inputs &amp; Outputs'!$A$9:$A$58,'Inputs &amp; Outputs'!$I$9:$I$58)</f>
        <v>0</v>
      </c>
      <c r="BC196" s="7">
        <f>'No. policies'!BD196*LOOKUP(BD$1,'Inputs &amp; Outputs'!$A$9:$A$58,'Inputs &amp; Outputs'!$I$9:$I$58)</f>
        <v>0</v>
      </c>
      <c r="BD196" s="7">
        <f>'No. policies'!BE196*LOOKUP(BE$1,'Inputs &amp; Outputs'!$A$9:$A$58,'Inputs &amp; Outputs'!$I$9:$I$58)</f>
        <v>0</v>
      </c>
      <c r="BE196" s="7">
        <f>'No. policies'!BF196*LOOKUP(BF$1,'Inputs &amp; Outputs'!$A$9:$A$58,'Inputs &amp; Outputs'!$I$9:$I$58)</f>
        <v>0</v>
      </c>
      <c r="BF196" s="7">
        <f>'No. policies'!BG196*LOOKUP(BG$1,'Inputs &amp; Outputs'!$A$9:$A$58,'Inputs &amp; Outputs'!$I$9:$I$58)</f>
        <v>0</v>
      </c>
      <c r="BG196" s="7">
        <f>'No. policies'!BH196*LOOKUP(BH$1,'Inputs &amp; Outputs'!$A$9:$A$58,'Inputs &amp; Outputs'!$I$9:$I$58)</f>
        <v>0</v>
      </c>
      <c r="BH196" s="7">
        <f>'No. policies'!BI196*LOOKUP(BI$1,'Inputs &amp; Outputs'!$A$9:$A$58,'Inputs &amp; Outputs'!$I$9:$I$58)</f>
        <v>0</v>
      </c>
      <c r="BI196" s="7">
        <f>'No. policies'!BJ196*LOOKUP(BJ$1,'Inputs &amp; Outputs'!$A$9:$A$58,'Inputs &amp; Outputs'!$I$9:$I$58)</f>
        <v>0</v>
      </c>
      <c r="BJ196" s="7">
        <f>'No. policies'!BK196*LOOKUP(BK$1,'Inputs &amp; Outputs'!$A$9:$A$58,'Inputs &amp; Outputs'!$I$9:$I$58)</f>
        <v>0</v>
      </c>
      <c r="BK196" s="7">
        <f>'No. policies'!BL196*LOOKUP(BL$1,'Inputs &amp; Outputs'!$A$9:$A$58,'Inputs &amp; Outputs'!$I$9:$I$58)</f>
        <v>0</v>
      </c>
      <c r="BL196" s="7">
        <f>'No. policies'!BM196*LOOKUP(BM$1,'Inputs &amp; Outputs'!$A$9:$A$58,'Inputs &amp; Outputs'!$I$9:$I$58)</f>
        <v>0</v>
      </c>
      <c r="BM196" s="7">
        <f>'No. policies'!BN196*LOOKUP(BN$1,'Inputs &amp; Outputs'!$A$9:$A$58,'Inputs &amp; Outputs'!$I$9:$I$58)</f>
        <v>0</v>
      </c>
      <c r="BN196" s="7">
        <f>'No. policies'!BO196*LOOKUP(BO$1,'Inputs &amp; Outputs'!$A$9:$A$58,'Inputs &amp; Outputs'!$I$9:$I$58)</f>
        <v>0</v>
      </c>
      <c r="BO196" s="7">
        <f>'No. policies'!BP196*LOOKUP(BP$1,'Inputs &amp; Outputs'!$A$9:$A$58,'Inputs &amp; Outputs'!$I$9:$I$58)</f>
        <v>0</v>
      </c>
      <c r="BP196" s="7">
        <f>'No. policies'!BQ196*LOOKUP(BQ$1,'Inputs &amp; Outputs'!$A$9:$A$58,'Inputs &amp; Outputs'!$I$9:$I$58)</f>
        <v>0</v>
      </c>
      <c r="BQ196" s="7">
        <f>'No. policies'!BR196*LOOKUP(BR$1,'Inputs &amp; Outputs'!$A$9:$A$58,'Inputs &amp; Outputs'!$I$9:$I$58)</f>
        <v>0</v>
      </c>
      <c r="BR196" s="7">
        <f>'No. policies'!BS196*LOOKUP(BS$1,'Inputs &amp; Outputs'!$A$9:$A$58,'Inputs &amp; Outputs'!$I$9:$I$58)</f>
        <v>0</v>
      </c>
      <c r="BS196" s="7">
        <f>'No. policies'!BT196*LOOKUP(BT$1,'Inputs &amp; Outputs'!$A$9:$A$58,'Inputs &amp; Outputs'!$I$9:$I$58)</f>
        <v>0</v>
      </c>
      <c r="BT196" s="7">
        <f>'No. policies'!BU196*LOOKUP(BU$1,'Inputs &amp; Outputs'!$A$9:$A$58,'Inputs &amp; Outputs'!$I$9:$I$58)</f>
        <v>0</v>
      </c>
    </row>
    <row r="197" spans="1:72" x14ac:dyDescent="0.25">
      <c r="A197" s="1">
        <v>196</v>
      </c>
      <c r="B197" s="7">
        <f>'No. policies'!C197*LOOKUP(C$1,'Inputs &amp; Outputs'!$A$9:$A$58,'Inputs &amp; Outputs'!$I$9:$I$58)</f>
        <v>1907708679.442184</v>
      </c>
      <c r="C197" s="7">
        <f>'No. policies'!D197*LOOKUP(D$1,'Inputs &amp; Outputs'!$A$9:$A$58,'Inputs &amp; Outputs'!$I$9:$I$58)</f>
        <v>1858717843.2266309</v>
      </c>
      <c r="D197" s="7">
        <f>'No. policies'!E197*LOOKUP(E$1,'Inputs &amp; Outputs'!$A$9:$A$58,'Inputs &amp; Outputs'!$I$9:$I$58)</f>
        <v>1808655072.5672615</v>
      </c>
      <c r="E197" s="7">
        <f>'No. policies'!F197*LOOKUP(F$1,'Inputs &amp; Outputs'!$A$9:$A$58,'Inputs &amp; Outputs'!$I$9:$I$58)</f>
        <v>1754674136.2047629</v>
      </c>
      <c r="F197" s="7">
        <f>'No. policies'!G197*LOOKUP(G$1,'Inputs &amp; Outputs'!$A$9:$A$58,'Inputs &amp; Outputs'!$I$9:$I$58)</f>
        <v>1700865946.1445138</v>
      </c>
      <c r="G197" s="7">
        <f>'No. policies'!H197*LOOKUP(H$1,'Inputs &amp; Outputs'!$A$9:$A$58,'Inputs &amp; Outputs'!$I$9:$I$58)</f>
        <v>1645852583.2098954</v>
      </c>
      <c r="H197" s="7">
        <f>'No. policies'!I197*LOOKUP(I$1,'Inputs &amp; Outputs'!$A$9:$A$58,'Inputs &amp; Outputs'!$I$9:$I$58)</f>
        <v>1591391832.7801185</v>
      </c>
      <c r="I197" s="7">
        <f>'No. policies'!J197*LOOKUP(J$1,'Inputs &amp; Outputs'!$A$9:$A$58,'Inputs &amp; Outputs'!$I$9:$I$58)</f>
        <v>1536171681.8897164</v>
      </c>
      <c r="J197" s="7">
        <f>'No. policies'!K197*LOOKUP(K$1,'Inputs &amp; Outputs'!$A$9:$A$58,'Inputs &amp; Outputs'!$I$9:$I$58)</f>
        <v>1476855779.4057658</v>
      </c>
      <c r="K197" s="7">
        <f>'No. policies'!L197*LOOKUP(L$1,'Inputs &amp; Outputs'!$A$9:$A$58,'Inputs &amp; Outputs'!$I$9:$I$58)</f>
        <v>1419310534.5940289</v>
      </c>
      <c r="L197" s="7">
        <f>'No. policies'!M197*LOOKUP(M$1,'Inputs &amp; Outputs'!$A$9:$A$58,'Inputs &amp; Outputs'!$I$9:$I$58)</f>
        <v>1360517963.396477</v>
      </c>
      <c r="M197" s="7">
        <f>'No. policies'!N197*LOOKUP(N$1,'Inputs &amp; Outputs'!$A$9:$A$58,'Inputs &amp; Outputs'!$I$9:$I$58)</f>
        <v>1300395890.494458</v>
      </c>
      <c r="N197" s="7">
        <f>'No. policies'!O197*LOOKUP(O$1,'Inputs &amp; Outputs'!$A$9:$A$58,'Inputs &amp; Outputs'!$I$9:$I$58)</f>
        <v>1237819344.7176921</v>
      </c>
      <c r="O197" s="7">
        <f>'No. policies'!P197*LOOKUP(P$1,'Inputs &amp; Outputs'!$A$9:$A$58,'Inputs &amp; Outputs'!$I$9:$I$58)</f>
        <v>1175005218.3111413</v>
      </c>
      <c r="P197" s="7">
        <f>'No. policies'!Q197*LOOKUP(Q$1,'Inputs &amp; Outputs'!$A$9:$A$58,'Inputs &amp; Outputs'!$I$9:$I$58)</f>
        <v>1110111925.1479857</v>
      </c>
      <c r="Q197" s="7">
        <f>'No. policies'!R197*LOOKUP(R$1,'Inputs &amp; Outputs'!$A$9:$A$58,'Inputs &amp; Outputs'!$I$9:$I$58)</f>
        <v>1044992190.5016305</v>
      </c>
      <c r="R197" s="7">
        <f>'No. policies'!S197*LOOKUP(S$1,'Inputs &amp; Outputs'!$A$9:$A$58,'Inputs &amp; Outputs'!$I$9:$I$58)</f>
        <v>975968649.87158763</v>
      </c>
      <c r="S197" s="7">
        <f>'No. policies'!T197*LOOKUP(T$1,'Inputs &amp; Outputs'!$A$9:$A$58,'Inputs &amp; Outputs'!$I$9:$I$58)</f>
        <v>907812799.41721106</v>
      </c>
      <c r="T197" s="7">
        <f>'No. policies'!U197*LOOKUP(U$1,'Inputs &amp; Outputs'!$A$9:$A$58,'Inputs &amp; Outputs'!$I$9:$I$58)</f>
        <v>844985316.14530897</v>
      </c>
      <c r="U197" s="7">
        <f>'No. policies'!V197*LOOKUP(V$1,'Inputs &amp; Outputs'!$A$9:$A$58,'Inputs &amp; Outputs'!$I$9:$I$58)</f>
        <v>780863231.05717361</v>
      </c>
      <c r="V197" s="7">
        <f>'No. policies'!W197*LOOKUP(W$1,'Inputs &amp; Outputs'!$A$9:$A$58,'Inputs &amp; Outputs'!$I$9:$I$58)</f>
        <v>715248268.53169096</v>
      </c>
      <c r="W197" s="7">
        <f>'No. policies'!X197*LOOKUP(X$1,'Inputs &amp; Outputs'!$A$9:$A$58,'Inputs &amp; Outputs'!$I$9:$I$58)</f>
        <v>650772880.27406847</v>
      </c>
      <c r="X197" s="7">
        <f>'No. policies'!Y197*LOOKUP(Y$1,'Inputs &amp; Outputs'!$A$9:$A$58,'Inputs &amp; Outputs'!$I$9:$I$58)</f>
        <v>588783348.11693919</v>
      </c>
      <c r="Y197" s="7">
        <f>'No. policies'!Z197*LOOKUP(Z$1,'Inputs &amp; Outputs'!$A$9:$A$58,'Inputs &amp; Outputs'!$I$9:$I$58)</f>
        <v>527898629.54096669</v>
      </c>
      <c r="Z197" s="7">
        <f>'No. policies'!AA197*LOOKUP(AA$1,'Inputs &amp; Outputs'!$A$9:$A$58,'Inputs &amp; Outputs'!$I$9:$I$58)</f>
        <v>468426136.95402408</v>
      </c>
      <c r="AA197" s="7">
        <f>'No. policies'!AB197*LOOKUP(AB$1,'Inputs &amp; Outputs'!$A$9:$A$58,'Inputs &amp; Outputs'!$I$9:$I$58)</f>
        <v>409996760.05696154</v>
      </c>
      <c r="AB197" s="7">
        <f>'No. policies'!AC197*LOOKUP(AC$1,'Inputs &amp; Outputs'!$A$9:$A$58,'Inputs &amp; Outputs'!$I$9:$I$58)</f>
        <v>352911443.68140405</v>
      </c>
      <c r="AC197" s="7">
        <f>'No. policies'!AD197*LOOKUP(AD$1,'Inputs &amp; Outputs'!$A$9:$A$58,'Inputs &amp; Outputs'!$I$9:$I$58)</f>
        <v>300733132.0171048</v>
      </c>
      <c r="AD197" s="7">
        <f>'No. policies'!AE197*LOOKUP(AE$1,'Inputs &amp; Outputs'!$A$9:$A$58,'Inputs &amp; Outputs'!$I$9:$I$58)</f>
        <v>253133488.2164951</v>
      </c>
      <c r="AE197" s="7">
        <f>'No. policies'!AF197*LOOKUP(AF$1,'Inputs &amp; Outputs'!$A$9:$A$58,'Inputs &amp; Outputs'!$I$9:$I$58)</f>
        <v>210398112.03489137</v>
      </c>
      <c r="AF197" s="7">
        <f>'No. policies'!AG197*LOOKUP(AG$1,'Inputs &amp; Outputs'!$A$9:$A$58,'Inputs &amp; Outputs'!$I$9:$I$58)</f>
        <v>170406384.30293182</v>
      </c>
      <c r="AG197" s="7">
        <f>'No. policies'!AH197*LOOKUP(AH$1,'Inputs &amp; Outputs'!$A$9:$A$58,'Inputs &amp; Outputs'!$I$9:$I$58)</f>
        <v>135608076.05667228</v>
      </c>
      <c r="AH197" s="7">
        <f>'No. policies'!AI197*LOOKUP(AI$1,'Inputs &amp; Outputs'!$A$9:$A$58,'Inputs &amp; Outputs'!$I$9:$I$58)</f>
        <v>109034309.71669659</v>
      </c>
      <c r="AI197" s="7">
        <f>'No. policies'!AJ197*LOOKUP(AJ$1,'Inputs &amp; Outputs'!$A$9:$A$58,'Inputs &amp; Outputs'!$I$9:$I$58)</f>
        <v>85081204.658020064</v>
      </c>
      <c r="AJ197" s="7">
        <f>'No. policies'!AK197*LOOKUP(AK$1,'Inputs &amp; Outputs'!$A$9:$A$58,'Inputs &amp; Outputs'!$I$9:$I$58)</f>
        <v>64810765.294440351</v>
      </c>
      <c r="AK197" s="7">
        <f>'No. policies'!AL197*LOOKUP(AL$1,'Inputs &amp; Outputs'!$A$9:$A$58,'Inputs &amp; Outputs'!$I$9:$I$58)</f>
        <v>48983508.958526634</v>
      </c>
      <c r="AL197" s="7">
        <f>'No. policies'!AM197*LOOKUP(AM$1,'Inputs &amp; Outputs'!$A$9:$A$58,'Inputs &amp; Outputs'!$I$9:$I$58)</f>
        <v>36996250.911439769</v>
      </c>
      <c r="AM197" s="7">
        <f>'No. policies'!AN197*LOOKUP(AN$1,'Inputs &amp; Outputs'!$A$9:$A$58,'Inputs &amp; Outputs'!$I$9:$I$58)</f>
        <v>26493089.013589144</v>
      </c>
      <c r="AN197" s="7">
        <f>'No. policies'!AO197*LOOKUP(AO$1,'Inputs &amp; Outputs'!$A$9:$A$58,'Inputs &amp; Outputs'!$I$9:$I$58)</f>
        <v>18218526.817820523</v>
      </c>
      <c r="AO197" s="7">
        <f>'No. policies'!AP197*LOOKUP(AP$1,'Inputs &amp; Outputs'!$A$9:$A$58,'Inputs &amp; Outputs'!$I$9:$I$58)</f>
        <v>13054775.13112323</v>
      </c>
      <c r="AP197" s="7">
        <f>'No. policies'!AQ197*LOOKUP(AQ$1,'Inputs &amp; Outputs'!$A$9:$A$58,'Inputs &amp; Outputs'!$I$9:$I$58)</f>
        <v>8295597.6137036048</v>
      </c>
      <c r="AQ197" s="7">
        <f>'No. policies'!AR197*LOOKUP(AR$1,'Inputs &amp; Outputs'!$A$9:$A$58,'Inputs &amp; Outputs'!$I$9:$I$58)</f>
        <v>5395658.6408166261</v>
      </c>
      <c r="AR197" s="7">
        <f>'No. policies'!AS197*LOOKUP(AS$1,'Inputs &amp; Outputs'!$A$9:$A$58,'Inputs &amp; Outputs'!$I$9:$I$58)</f>
        <v>3519769.0903967721</v>
      </c>
      <c r="AS197" s="7">
        <f>'No. policies'!AT197*LOOKUP(AT$1,'Inputs &amp; Outputs'!$A$9:$A$58,'Inputs &amp; Outputs'!$I$9:$I$58)</f>
        <v>2315724.8782374375</v>
      </c>
      <c r="AT197" s="7">
        <f>'No. policies'!AU197*LOOKUP(AU$1,'Inputs &amp; Outputs'!$A$9:$A$58,'Inputs &amp; Outputs'!$I$9:$I$58)</f>
        <v>1352397.8688042441</v>
      </c>
      <c r="AU197" s="7">
        <f>'No. policies'!AV197*LOOKUP(AV$1,'Inputs &amp; Outputs'!$A$9:$A$58,'Inputs &amp; Outputs'!$I$9:$I$58)</f>
        <v>619252.74390134192</v>
      </c>
      <c r="AV197" s="7">
        <f>'No. policies'!AW197*LOOKUP(AW$1,'Inputs &amp; Outputs'!$A$9:$A$58,'Inputs &amp; Outputs'!$I$9:$I$58)</f>
        <v>319542.35479536047</v>
      </c>
      <c r="AW197" s="7">
        <f>'No. policies'!AX197*LOOKUP(AX$1,'Inputs &amp; Outputs'!$A$9:$A$58,'Inputs &amp; Outputs'!$I$9:$I$58)</f>
        <v>120555.71153846152</v>
      </c>
      <c r="AX197" s="7">
        <f>'No. policies'!AY197*LOOKUP(AY$1,'Inputs &amp; Outputs'!$A$9:$A$58,'Inputs &amp; Outputs'!$I$9:$I$58)</f>
        <v>100000</v>
      </c>
      <c r="AY197" s="7">
        <f>'No. policies'!AZ197*LOOKUP(AZ$1,'Inputs &amp; Outputs'!$A$9:$A$58,'Inputs &amp; Outputs'!$I$9:$I$58)</f>
        <v>0</v>
      </c>
      <c r="AZ197" s="7">
        <f>'No. policies'!BA197*LOOKUP(BA$1,'Inputs &amp; Outputs'!$A$9:$A$58,'Inputs &amp; Outputs'!$I$9:$I$58)</f>
        <v>0</v>
      </c>
      <c r="BA197" s="7">
        <f>'No. policies'!BB197*LOOKUP(BB$1,'Inputs &amp; Outputs'!$A$9:$A$58,'Inputs &amp; Outputs'!$I$9:$I$58)</f>
        <v>0</v>
      </c>
      <c r="BB197" s="7">
        <f>'No. policies'!BC197*LOOKUP(BC$1,'Inputs &amp; Outputs'!$A$9:$A$58,'Inputs &amp; Outputs'!$I$9:$I$58)</f>
        <v>0</v>
      </c>
      <c r="BC197" s="7">
        <f>'No. policies'!BD197*LOOKUP(BD$1,'Inputs &amp; Outputs'!$A$9:$A$58,'Inputs &amp; Outputs'!$I$9:$I$58)</f>
        <v>0</v>
      </c>
      <c r="BD197" s="7">
        <f>'No. policies'!BE197*LOOKUP(BE$1,'Inputs &amp; Outputs'!$A$9:$A$58,'Inputs &amp; Outputs'!$I$9:$I$58)</f>
        <v>0</v>
      </c>
      <c r="BE197" s="7">
        <f>'No. policies'!BF197*LOOKUP(BF$1,'Inputs &amp; Outputs'!$A$9:$A$58,'Inputs &amp; Outputs'!$I$9:$I$58)</f>
        <v>0</v>
      </c>
      <c r="BF197" s="7">
        <f>'No. policies'!BG197*LOOKUP(BG$1,'Inputs &amp; Outputs'!$A$9:$A$58,'Inputs &amp; Outputs'!$I$9:$I$58)</f>
        <v>0</v>
      </c>
      <c r="BG197" s="7">
        <f>'No. policies'!BH197*LOOKUP(BH$1,'Inputs &amp; Outputs'!$A$9:$A$58,'Inputs &amp; Outputs'!$I$9:$I$58)</f>
        <v>0</v>
      </c>
      <c r="BH197" s="7">
        <f>'No. policies'!BI197*LOOKUP(BI$1,'Inputs &amp; Outputs'!$A$9:$A$58,'Inputs &amp; Outputs'!$I$9:$I$58)</f>
        <v>0</v>
      </c>
      <c r="BI197" s="7">
        <f>'No. policies'!BJ197*LOOKUP(BJ$1,'Inputs &amp; Outputs'!$A$9:$A$58,'Inputs &amp; Outputs'!$I$9:$I$58)</f>
        <v>0</v>
      </c>
      <c r="BJ197" s="7">
        <f>'No. policies'!BK197*LOOKUP(BK$1,'Inputs &amp; Outputs'!$A$9:$A$58,'Inputs &amp; Outputs'!$I$9:$I$58)</f>
        <v>0</v>
      </c>
      <c r="BK197" s="7">
        <f>'No. policies'!BL197*LOOKUP(BL$1,'Inputs &amp; Outputs'!$A$9:$A$58,'Inputs &amp; Outputs'!$I$9:$I$58)</f>
        <v>0</v>
      </c>
      <c r="BL197" s="7">
        <f>'No. policies'!BM197*LOOKUP(BM$1,'Inputs &amp; Outputs'!$A$9:$A$58,'Inputs &amp; Outputs'!$I$9:$I$58)</f>
        <v>0</v>
      </c>
      <c r="BM197" s="7">
        <f>'No. policies'!BN197*LOOKUP(BN$1,'Inputs &amp; Outputs'!$A$9:$A$58,'Inputs &amp; Outputs'!$I$9:$I$58)</f>
        <v>0</v>
      </c>
      <c r="BN197" s="7">
        <f>'No. policies'!BO197*LOOKUP(BO$1,'Inputs &amp; Outputs'!$A$9:$A$58,'Inputs &amp; Outputs'!$I$9:$I$58)</f>
        <v>0</v>
      </c>
      <c r="BO197" s="7">
        <f>'No. policies'!BP197*LOOKUP(BP$1,'Inputs &amp; Outputs'!$A$9:$A$58,'Inputs &amp; Outputs'!$I$9:$I$58)</f>
        <v>0</v>
      </c>
      <c r="BP197" s="7">
        <f>'No. policies'!BQ197*LOOKUP(BQ$1,'Inputs &amp; Outputs'!$A$9:$A$58,'Inputs &amp; Outputs'!$I$9:$I$58)</f>
        <v>0</v>
      </c>
      <c r="BQ197" s="7">
        <f>'No. policies'!BR197*LOOKUP(BR$1,'Inputs &amp; Outputs'!$A$9:$A$58,'Inputs &amp; Outputs'!$I$9:$I$58)</f>
        <v>0</v>
      </c>
      <c r="BR197" s="7">
        <f>'No. policies'!BS197*LOOKUP(BS$1,'Inputs &amp; Outputs'!$A$9:$A$58,'Inputs &amp; Outputs'!$I$9:$I$58)</f>
        <v>0</v>
      </c>
      <c r="BS197" s="7">
        <f>'No. policies'!BT197*LOOKUP(BT$1,'Inputs &amp; Outputs'!$A$9:$A$58,'Inputs &amp; Outputs'!$I$9:$I$58)</f>
        <v>0</v>
      </c>
      <c r="BT197" s="7">
        <f>'No. policies'!BU197*LOOKUP(BU$1,'Inputs &amp; Outputs'!$A$9:$A$58,'Inputs &amp; Outputs'!$I$9:$I$58)</f>
        <v>0</v>
      </c>
    </row>
    <row r="198" spans="1:72" x14ac:dyDescent="0.25">
      <c r="A198" s="1">
        <v>197</v>
      </c>
      <c r="B198" s="7">
        <f>'No. policies'!C198*LOOKUP(C$1,'Inputs &amp; Outputs'!$A$9:$A$58,'Inputs &amp; Outputs'!$I$9:$I$58)</f>
        <v>1906559688.0672941</v>
      </c>
      <c r="C198" s="7">
        <f>'No. policies'!D198*LOOKUP(D$1,'Inputs &amp; Outputs'!$A$9:$A$58,'Inputs &amp; Outputs'!$I$9:$I$58)</f>
        <v>1860217413.894825</v>
      </c>
      <c r="D198" s="7">
        <f>'No. policies'!E198*LOOKUP(E$1,'Inputs &amp; Outputs'!$A$9:$A$58,'Inputs &amp; Outputs'!$I$9:$I$58)</f>
        <v>1810854490.9773555</v>
      </c>
      <c r="E198" s="7">
        <f>'No. policies'!F198*LOOKUP(F$1,'Inputs &amp; Outputs'!$A$9:$A$58,'Inputs &amp; Outputs'!$I$9:$I$58)</f>
        <v>1760760539.0440774</v>
      </c>
      <c r="F198" s="7">
        <f>'No. policies'!G198*LOOKUP(G$1,'Inputs &amp; Outputs'!$A$9:$A$58,'Inputs &amp; Outputs'!$I$9:$I$58)</f>
        <v>1708549529.4741194</v>
      </c>
      <c r="G198" s="7">
        <f>'No. policies'!H198*LOOKUP(H$1,'Inputs &amp; Outputs'!$A$9:$A$58,'Inputs &amp; Outputs'!$I$9:$I$58)</f>
        <v>1653338371.2666698</v>
      </c>
      <c r="H198" s="7">
        <f>'No. policies'!I198*LOOKUP(I$1,'Inputs &amp; Outputs'!$A$9:$A$58,'Inputs &amp; Outputs'!$I$9:$I$58)</f>
        <v>1600992490.8102045</v>
      </c>
      <c r="I198" s="7">
        <f>'No. policies'!J198*LOOKUP(J$1,'Inputs &amp; Outputs'!$A$9:$A$58,'Inputs &amp; Outputs'!$I$9:$I$58)</f>
        <v>1545177713.5255859</v>
      </c>
      <c r="J198" s="7">
        <f>'No. policies'!K198*LOOKUP(K$1,'Inputs &amp; Outputs'!$A$9:$A$58,'Inputs &amp; Outputs'!$I$9:$I$58)</f>
        <v>1487776960.9564106</v>
      </c>
      <c r="K198" s="7">
        <f>'No. policies'!L198*LOOKUP(L$1,'Inputs &amp; Outputs'!$A$9:$A$58,'Inputs &amp; Outputs'!$I$9:$I$58)</f>
        <v>1429284394.8243532</v>
      </c>
      <c r="L198" s="7">
        <f>'No. policies'!M198*LOOKUP(M$1,'Inputs &amp; Outputs'!$A$9:$A$58,'Inputs &amp; Outputs'!$I$9:$I$58)</f>
        <v>1370455151.5286961</v>
      </c>
      <c r="M198" s="7">
        <f>'No. policies'!N198*LOOKUP(N$1,'Inputs &amp; Outputs'!$A$9:$A$58,'Inputs &amp; Outputs'!$I$9:$I$58)</f>
        <v>1309988743.6679904</v>
      </c>
      <c r="N198" s="7">
        <f>'No. policies'!O198*LOOKUP(O$1,'Inputs &amp; Outputs'!$A$9:$A$58,'Inputs &amp; Outputs'!$I$9:$I$58)</f>
        <v>1244344199.5986991</v>
      </c>
      <c r="O198" s="7">
        <f>'No. policies'!P198*LOOKUP(P$1,'Inputs &amp; Outputs'!$A$9:$A$58,'Inputs &amp; Outputs'!$I$9:$I$58)</f>
        <v>1177881288.0488856</v>
      </c>
      <c r="P198" s="7">
        <f>'No. policies'!Q198*LOOKUP(Q$1,'Inputs &amp; Outputs'!$A$9:$A$58,'Inputs &amp; Outputs'!$I$9:$I$58)</f>
        <v>1111366572.4413266</v>
      </c>
      <c r="Q198" s="7">
        <f>'No. policies'!R198*LOOKUP(R$1,'Inputs &amp; Outputs'!$A$9:$A$58,'Inputs &amp; Outputs'!$I$9:$I$58)</f>
        <v>1045232473.8289475</v>
      </c>
      <c r="R198" s="7">
        <f>'No. policies'!S198*LOOKUP(S$1,'Inputs &amp; Outputs'!$A$9:$A$58,'Inputs &amp; Outputs'!$I$9:$I$58)</f>
        <v>980100219.88515508</v>
      </c>
      <c r="S198" s="7">
        <f>'No. policies'!T198*LOOKUP(T$1,'Inputs &amp; Outputs'!$A$9:$A$58,'Inputs &amp; Outputs'!$I$9:$I$58)</f>
        <v>913936325.88882792</v>
      </c>
      <c r="T198" s="7">
        <f>'No. policies'!U198*LOOKUP(U$1,'Inputs &amp; Outputs'!$A$9:$A$58,'Inputs &amp; Outputs'!$I$9:$I$58)</f>
        <v>851843288.46031022</v>
      </c>
      <c r="U198" s="7">
        <f>'No. policies'!V198*LOOKUP(V$1,'Inputs &amp; Outputs'!$A$9:$A$58,'Inputs &amp; Outputs'!$I$9:$I$58)</f>
        <v>786968340.80818808</v>
      </c>
      <c r="V198" s="7">
        <f>'No. policies'!W198*LOOKUP(W$1,'Inputs &amp; Outputs'!$A$9:$A$58,'Inputs &amp; Outputs'!$I$9:$I$58)</f>
        <v>722692955.16746187</v>
      </c>
      <c r="W198" s="7">
        <f>'No. policies'!X198*LOOKUP(X$1,'Inputs &amp; Outputs'!$A$9:$A$58,'Inputs &amp; Outputs'!$I$9:$I$58)</f>
        <v>657263068.02882326</v>
      </c>
      <c r="X198" s="7">
        <f>'No. policies'!Y198*LOOKUP(Y$1,'Inputs &amp; Outputs'!$A$9:$A$58,'Inputs &amp; Outputs'!$I$9:$I$58)</f>
        <v>595873150.40454161</v>
      </c>
      <c r="Y198" s="7">
        <f>'No. policies'!Z198*LOOKUP(Z$1,'Inputs &amp; Outputs'!$A$9:$A$58,'Inputs &amp; Outputs'!$I$9:$I$58)</f>
        <v>536555239.57150668</v>
      </c>
      <c r="Z198" s="7">
        <f>'No. policies'!AA198*LOOKUP(AA$1,'Inputs &amp; Outputs'!$A$9:$A$58,'Inputs &amp; Outputs'!$I$9:$I$58)</f>
        <v>479124758.60050488</v>
      </c>
      <c r="AA198" s="7">
        <f>'No. policies'!AB198*LOOKUP(AB$1,'Inputs &amp; Outputs'!$A$9:$A$58,'Inputs &amp; Outputs'!$I$9:$I$58)</f>
        <v>421059522.25658995</v>
      </c>
      <c r="AB198" s="7">
        <f>'No. policies'!AC198*LOOKUP(AC$1,'Inputs &amp; Outputs'!$A$9:$A$58,'Inputs &amp; Outputs'!$I$9:$I$58)</f>
        <v>367108308.45036048</v>
      </c>
      <c r="AC198" s="7">
        <f>'No. policies'!AD198*LOOKUP(AD$1,'Inputs &amp; Outputs'!$A$9:$A$58,'Inputs &amp; Outputs'!$I$9:$I$58)</f>
        <v>315565406.87775427</v>
      </c>
      <c r="AD198" s="7">
        <f>'No. policies'!AE198*LOOKUP(AE$1,'Inputs &amp; Outputs'!$A$9:$A$58,'Inputs &amp; Outputs'!$I$9:$I$58)</f>
        <v>266576123.13677147</v>
      </c>
      <c r="AE198" s="7">
        <f>'No. policies'!AF198*LOOKUP(AF$1,'Inputs &amp; Outputs'!$A$9:$A$58,'Inputs &amp; Outputs'!$I$9:$I$58)</f>
        <v>222260021.83905628</v>
      </c>
      <c r="AF198" s="7">
        <f>'No. policies'!AG198*LOOKUP(AG$1,'Inputs &amp; Outputs'!$A$9:$A$58,'Inputs &amp; Outputs'!$I$9:$I$58)</f>
        <v>180189145.5669055</v>
      </c>
      <c r="AG198" s="7">
        <f>'No. policies'!AH198*LOOKUP(AH$1,'Inputs &amp; Outputs'!$A$9:$A$58,'Inputs &amp; Outputs'!$I$9:$I$58)</f>
        <v>145454777.12065995</v>
      </c>
      <c r="AH198" s="7">
        <f>'No. policies'!AI198*LOOKUP(AI$1,'Inputs &amp; Outputs'!$A$9:$A$58,'Inputs &amp; Outputs'!$I$9:$I$58)</f>
        <v>116650676.93955408</v>
      </c>
      <c r="AI198" s="7">
        <f>'No. policies'!AJ198*LOOKUP(AJ$1,'Inputs &amp; Outputs'!$A$9:$A$58,'Inputs &amp; Outputs'!$I$9:$I$58)</f>
        <v>90599179.368531436</v>
      </c>
      <c r="AJ198" s="7">
        <f>'No. policies'!AK198*LOOKUP(AK$1,'Inputs &amp; Outputs'!$A$9:$A$58,'Inputs &amp; Outputs'!$I$9:$I$58)</f>
        <v>69817605.531779096</v>
      </c>
      <c r="AK198" s="7">
        <f>'No. policies'!AL198*LOOKUP(AL$1,'Inputs &amp; Outputs'!$A$9:$A$58,'Inputs &amp; Outputs'!$I$9:$I$58)</f>
        <v>51520503.446418449</v>
      </c>
      <c r="AL198" s="7">
        <f>'No. policies'!AM198*LOOKUP(AM$1,'Inputs &amp; Outputs'!$A$9:$A$58,'Inputs &amp; Outputs'!$I$9:$I$58)</f>
        <v>37728849.939389072</v>
      </c>
      <c r="AM198" s="7">
        <f>'No. policies'!AN198*LOOKUP(AN$1,'Inputs &amp; Outputs'!$A$9:$A$58,'Inputs &amp; Outputs'!$I$9:$I$58)</f>
        <v>27584995.068379153</v>
      </c>
      <c r="AN198" s="7">
        <f>'No. policies'!AO198*LOOKUP(AO$1,'Inputs &amp; Outputs'!$A$9:$A$58,'Inputs &amp; Outputs'!$I$9:$I$58)</f>
        <v>19302962.937928885</v>
      </c>
      <c r="AO198" s="7">
        <f>'No. policies'!AP198*LOOKUP(AP$1,'Inputs &amp; Outputs'!$A$9:$A$58,'Inputs &amp; Outputs'!$I$9:$I$58)</f>
        <v>12849994.344752669</v>
      </c>
      <c r="AP198" s="7">
        <f>'No. policies'!AQ198*LOOKUP(AQ$1,'Inputs &amp; Outputs'!$A$9:$A$58,'Inputs &amp; Outputs'!$I$9:$I$58)</f>
        <v>8247367.3950192817</v>
      </c>
      <c r="AQ198" s="7">
        <f>'No. policies'!AR198*LOOKUP(AR$1,'Inputs &amp; Outputs'!$A$9:$A$58,'Inputs &amp; Outputs'!$I$9:$I$58)</f>
        <v>5758391.9948211052</v>
      </c>
      <c r="AR198" s="7">
        <f>'No. policies'!AS198*LOOKUP(AS$1,'Inputs &amp; Outputs'!$A$9:$A$58,'Inputs &amp; Outputs'!$I$9:$I$58)</f>
        <v>4155871.9380588396</v>
      </c>
      <c r="AS198" s="7">
        <f>'No. policies'!AT198*LOOKUP(AT$1,'Inputs &amp; Outputs'!$A$9:$A$58,'Inputs &amp; Outputs'!$I$9:$I$58)</f>
        <v>2472723.1750670942</v>
      </c>
      <c r="AT198" s="7">
        <f>'No. policies'!AU198*LOOKUP(AU$1,'Inputs &amp; Outputs'!$A$9:$A$58,'Inputs &amp; Outputs'!$I$9:$I$58)</f>
        <v>1565934.3744049142</v>
      </c>
      <c r="AU198" s="7">
        <f>'No. policies'!AV198*LOOKUP(AV$1,'Inputs &amp; Outputs'!$A$9:$A$58,'Inputs &amp; Outputs'!$I$9:$I$58)</f>
        <v>835991.2042668116</v>
      </c>
      <c r="AV198" s="7">
        <f>'No. policies'!AW198*LOOKUP(AW$1,'Inputs &amp; Outputs'!$A$9:$A$58,'Inputs &amp; Outputs'!$I$9:$I$58)</f>
        <v>467023.44162398844</v>
      </c>
      <c r="AW198" s="7">
        <f>'No. policies'!AX198*LOOKUP(AX$1,'Inputs &amp; Outputs'!$A$9:$A$58,'Inputs &amp; Outputs'!$I$9:$I$58)</f>
        <v>210972.49519230766</v>
      </c>
      <c r="AX198" s="7">
        <f>'No. policies'!AY198*LOOKUP(AY$1,'Inputs &amp; Outputs'!$A$9:$A$58,'Inputs &amp; Outputs'!$I$9:$I$58)</f>
        <v>225000</v>
      </c>
      <c r="AY198" s="7">
        <f>'No. policies'!AZ198*LOOKUP(AZ$1,'Inputs &amp; Outputs'!$A$9:$A$58,'Inputs &amp; Outputs'!$I$9:$I$58)</f>
        <v>0</v>
      </c>
      <c r="AZ198" s="7">
        <f>'No. policies'!BA198*LOOKUP(BA$1,'Inputs &amp; Outputs'!$A$9:$A$58,'Inputs &amp; Outputs'!$I$9:$I$58)</f>
        <v>0</v>
      </c>
      <c r="BA198" s="7">
        <f>'No. policies'!BB198*LOOKUP(BB$1,'Inputs &amp; Outputs'!$A$9:$A$58,'Inputs &amp; Outputs'!$I$9:$I$58)</f>
        <v>0</v>
      </c>
      <c r="BB198" s="7">
        <f>'No. policies'!BC198*LOOKUP(BC$1,'Inputs &amp; Outputs'!$A$9:$A$58,'Inputs &amp; Outputs'!$I$9:$I$58)</f>
        <v>0</v>
      </c>
      <c r="BC198" s="7">
        <f>'No. policies'!BD198*LOOKUP(BD$1,'Inputs &amp; Outputs'!$A$9:$A$58,'Inputs &amp; Outputs'!$I$9:$I$58)</f>
        <v>0</v>
      </c>
      <c r="BD198" s="7">
        <f>'No. policies'!BE198*LOOKUP(BE$1,'Inputs &amp; Outputs'!$A$9:$A$58,'Inputs &amp; Outputs'!$I$9:$I$58)</f>
        <v>0</v>
      </c>
      <c r="BE198" s="7">
        <f>'No. policies'!BF198*LOOKUP(BF$1,'Inputs &amp; Outputs'!$A$9:$A$58,'Inputs &amp; Outputs'!$I$9:$I$58)</f>
        <v>0</v>
      </c>
      <c r="BF198" s="7">
        <f>'No. policies'!BG198*LOOKUP(BG$1,'Inputs &amp; Outputs'!$A$9:$A$58,'Inputs &amp; Outputs'!$I$9:$I$58)</f>
        <v>0</v>
      </c>
      <c r="BG198" s="7">
        <f>'No. policies'!BH198*LOOKUP(BH$1,'Inputs &amp; Outputs'!$A$9:$A$58,'Inputs &amp; Outputs'!$I$9:$I$58)</f>
        <v>0</v>
      </c>
      <c r="BH198" s="7">
        <f>'No. policies'!BI198*LOOKUP(BI$1,'Inputs &amp; Outputs'!$A$9:$A$58,'Inputs &amp; Outputs'!$I$9:$I$58)</f>
        <v>0</v>
      </c>
      <c r="BI198" s="7">
        <f>'No. policies'!BJ198*LOOKUP(BJ$1,'Inputs &amp; Outputs'!$A$9:$A$58,'Inputs &amp; Outputs'!$I$9:$I$58)</f>
        <v>0</v>
      </c>
      <c r="BJ198" s="7">
        <f>'No. policies'!BK198*LOOKUP(BK$1,'Inputs &amp; Outputs'!$A$9:$A$58,'Inputs &amp; Outputs'!$I$9:$I$58)</f>
        <v>0</v>
      </c>
      <c r="BK198" s="7">
        <f>'No. policies'!BL198*LOOKUP(BL$1,'Inputs &amp; Outputs'!$A$9:$A$58,'Inputs &amp; Outputs'!$I$9:$I$58)</f>
        <v>0</v>
      </c>
      <c r="BL198" s="7">
        <f>'No. policies'!BM198*LOOKUP(BM$1,'Inputs &amp; Outputs'!$A$9:$A$58,'Inputs &amp; Outputs'!$I$9:$I$58)</f>
        <v>0</v>
      </c>
      <c r="BM198" s="7">
        <f>'No. policies'!BN198*LOOKUP(BN$1,'Inputs &amp; Outputs'!$A$9:$A$58,'Inputs &amp; Outputs'!$I$9:$I$58)</f>
        <v>0</v>
      </c>
      <c r="BN198" s="7">
        <f>'No. policies'!BO198*LOOKUP(BO$1,'Inputs &amp; Outputs'!$A$9:$A$58,'Inputs &amp; Outputs'!$I$9:$I$58)</f>
        <v>0</v>
      </c>
      <c r="BO198" s="7">
        <f>'No. policies'!BP198*LOOKUP(BP$1,'Inputs &amp; Outputs'!$A$9:$A$58,'Inputs &amp; Outputs'!$I$9:$I$58)</f>
        <v>0</v>
      </c>
      <c r="BP198" s="7">
        <f>'No. policies'!BQ198*LOOKUP(BQ$1,'Inputs &amp; Outputs'!$A$9:$A$58,'Inputs &amp; Outputs'!$I$9:$I$58)</f>
        <v>0</v>
      </c>
      <c r="BQ198" s="7">
        <f>'No. policies'!BR198*LOOKUP(BR$1,'Inputs &amp; Outputs'!$A$9:$A$58,'Inputs &amp; Outputs'!$I$9:$I$58)</f>
        <v>0</v>
      </c>
      <c r="BR198" s="7">
        <f>'No. policies'!BS198*LOOKUP(BS$1,'Inputs &amp; Outputs'!$A$9:$A$58,'Inputs &amp; Outputs'!$I$9:$I$58)</f>
        <v>0</v>
      </c>
      <c r="BS198" s="7">
        <f>'No. policies'!BT198*LOOKUP(BT$1,'Inputs &amp; Outputs'!$A$9:$A$58,'Inputs &amp; Outputs'!$I$9:$I$58)</f>
        <v>0</v>
      </c>
      <c r="BT198" s="7">
        <f>'No. policies'!BU198*LOOKUP(BU$1,'Inputs &amp; Outputs'!$A$9:$A$58,'Inputs &amp; Outputs'!$I$9:$I$58)</f>
        <v>0</v>
      </c>
    </row>
    <row r="199" spans="1:72" x14ac:dyDescent="0.25">
      <c r="A199" s="1">
        <v>198</v>
      </c>
      <c r="B199" s="7">
        <f>'No. policies'!C199*LOOKUP(C$1,'Inputs &amp; Outputs'!$A$9:$A$58,'Inputs &amp; Outputs'!$I$9:$I$58)</f>
        <v>1907708679.442184</v>
      </c>
      <c r="C199" s="7">
        <f>'No. policies'!D199*LOOKUP(D$1,'Inputs &amp; Outputs'!$A$9:$A$58,'Inputs &amp; Outputs'!$I$9:$I$58)</f>
        <v>1859842521.2277765</v>
      </c>
      <c r="D199" s="7">
        <f>'No. policies'!E199*LOOKUP(E$1,'Inputs &amp; Outputs'!$A$9:$A$58,'Inputs &amp; Outputs'!$I$9:$I$58)</f>
        <v>1809388212.037293</v>
      </c>
      <c r="E199" s="7">
        <f>'No. policies'!F199*LOOKUP(F$1,'Inputs &amp; Outputs'!$A$9:$A$58,'Inputs &amp; Outputs'!$I$9:$I$58)</f>
        <v>1756464254.6869142</v>
      </c>
      <c r="F199" s="7">
        <f>'No. policies'!G199*LOOKUP(G$1,'Inputs &amp; Outputs'!$A$9:$A$58,'Inputs &amp; Outputs'!$I$9:$I$58)</f>
        <v>1706454006.7478633</v>
      </c>
      <c r="G199" s="7">
        <f>'No. policies'!H199*LOOKUP(H$1,'Inputs &amp; Outputs'!$A$9:$A$58,'Inputs &amp; Outputs'!$I$9:$I$58)</f>
        <v>1648574687.9578133</v>
      </c>
      <c r="H199" s="7">
        <f>'No. policies'!I199*LOOKUP(I$1,'Inputs &amp; Outputs'!$A$9:$A$58,'Inputs &amp; Outputs'!$I$9:$I$58)</f>
        <v>1596026633.208436</v>
      </c>
      <c r="I199" s="7">
        <f>'No. policies'!J199*LOOKUP(J$1,'Inputs &amp; Outputs'!$A$9:$A$58,'Inputs &amp; Outputs'!$I$9:$I$58)</f>
        <v>1540674697.7076511</v>
      </c>
      <c r="J199" s="7">
        <f>'No. policies'!K199*LOOKUP(K$1,'Inputs &amp; Outputs'!$A$9:$A$58,'Inputs &amp; Outputs'!$I$9:$I$58)</f>
        <v>1479664083.2330744</v>
      </c>
      <c r="K199" s="7">
        <f>'No. policies'!L199*LOOKUP(L$1,'Inputs &amp; Outputs'!$A$9:$A$58,'Inputs &amp; Outputs'!$I$9:$I$58)</f>
        <v>1423541869.2371969</v>
      </c>
      <c r="L199" s="7">
        <f>'No. policies'!M199*LOOKUP(M$1,'Inputs &amp; Outputs'!$A$9:$A$58,'Inputs &amp; Outputs'!$I$9:$I$58)</f>
        <v>1364902016.9842207</v>
      </c>
      <c r="M199" s="7">
        <f>'No. policies'!N199*LOOKUP(N$1,'Inputs &amp; Outputs'!$A$9:$A$58,'Inputs &amp; Outputs'!$I$9:$I$58)</f>
        <v>1306603030.7832143</v>
      </c>
      <c r="N199" s="7">
        <f>'No. policies'!O199*LOOKUP(O$1,'Inputs &amp; Outputs'!$A$9:$A$58,'Inputs &amp; Outputs'!$I$9:$I$58)</f>
        <v>1242712985.8784473</v>
      </c>
      <c r="O199" s="7">
        <f>'No. policies'!P199*LOOKUP(P$1,'Inputs &amp; Outputs'!$A$9:$A$58,'Inputs &amp; Outputs'!$I$9:$I$58)</f>
        <v>1179711514.2456317</v>
      </c>
      <c r="P199" s="7">
        <f>'No. policies'!Q199*LOOKUP(Q$1,'Inputs &amp; Outputs'!$A$9:$A$58,'Inputs &amp; Outputs'!$I$9:$I$58)</f>
        <v>1114879584.8626809</v>
      </c>
      <c r="Q199" s="7">
        <f>'No. policies'!R199*LOOKUP(R$1,'Inputs &amp; Outputs'!$A$9:$A$58,'Inputs &amp; Outputs'!$I$9:$I$58)</f>
        <v>1054603523.5943105</v>
      </c>
      <c r="R199" s="7">
        <f>'No. policies'!S199*LOOKUP(S$1,'Inputs &amp; Outputs'!$A$9:$A$58,'Inputs &amp; Outputs'!$I$9:$I$58)</f>
        <v>987904296.57744896</v>
      </c>
      <c r="S199" s="7">
        <f>'No. policies'!T199*LOOKUP(T$1,'Inputs &amp; Outputs'!$A$9:$A$58,'Inputs &amp; Outputs'!$I$9:$I$58)</f>
        <v>923340312.97023964</v>
      </c>
      <c r="T199" s="7">
        <f>'No. policies'!U199*LOOKUP(U$1,'Inputs &amp; Outputs'!$A$9:$A$58,'Inputs &amp; Outputs'!$I$9:$I$58)</f>
        <v>858077808.74667501</v>
      </c>
      <c r="U199" s="7">
        <f>'No. policies'!V199*LOOKUP(V$1,'Inputs &amp; Outputs'!$A$9:$A$58,'Inputs &amp; Outputs'!$I$9:$I$58)</f>
        <v>793073450.55920255</v>
      </c>
      <c r="V199" s="7">
        <f>'No. policies'!W199*LOOKUP(W$1,'Inputs &amp; Outputs'!$A$9:$A$58,'Inputs &amp; Outputs'!$I$9:$I$58)</f>
        <v>728648704.47607851</v>
      </c>
      <c r="W199" s="7">
        <f>'No. policies'!X199*LOOKUP(X$1,'Inputs &amp; Outputs'!$A$9:$A$58,'Inputs &amp; Outputs'!$I$9:$I$58)</f>
        <v>663227024.34400344</v>
      </c>
      <c r="X199" s="7">
        <f>'No. policies'!Y199*LOOKUP(Y$1,'Inputs &amp; Outputs'!$A$9:$A$58,'Inputs &amp; Outputs'!$I$9:$I$58)</f>
        <v>602962952.69214416</v>
      </c>
      <c r="Y199" s="7">
        <f>'No. policies'!Z199*LOOKUP(Z$1,'Inputs &amp; Outputs'!$A$9:$A$58,'Inputs &amp; Outputs'!$I$9:$I$58)</f>
        <v>540265215.29888093</v>
      </c>
      <c r="Z199" s="7">
        <f>'No. policies'!AA199*LOOKUP(AA$1,'Inputs &amp; Outputs'!$A$9:$A$58,'Inputs &amp; Outputs'!$I$9:$I$58)</f>
        <v>481004246.18704879</v>
      </c>
      <c r="AA199" s="7">
        <f>'No. policies'!AB199*LOOKUP(AB$1,'Inputs &amp; Outputs'!$A$9:$A$58,'Inputs &amp; Outputs'!$I$9:$I$58)</f>
        <v>425241786.0149861</v>
      </c>
      <c r="AB199" s="7">
        <f>'No. policies'!AC199*LOOKUP(AC$1,'Inputs &amp; Outputs'!$A$9:$A$58,'Inputs &amp; Outputs'!$I$9:$I$58)</f>
        <v>366228856.65051365</v>
      </c>
      <c r="AC199" s="7">
        <f>'No. policies'!AD199*LOOKUP(AD$1,'Inputs &amp; Outputs'!$A$9:$A$58,'Inputs &amp; Outputs'!$I$9:$I$58)</f>
        <v>316149354.70691371</v>
      </c>
      <c r="AD199" s="7">
        <f>'No. policies'!AE199*LOOKUP(AE$1,'Inputs &amp; Outputs'!$A$9:$A$58,'Inputs &amp; Outputs'!$I$9:$I$58)</f>
        <v>265383631.32932761</v>
      </c>
      <c r="AE199" s="7">
        <f>'No. policies'!AF199*LOOKUP(AF$1,'Inputs &amp; Outputs'!$A$9:$A$58,'Inputs &amp; Outputs'!$I$9:$I$58)</f>
        <v>219445331.37705106</v>
      </c>
      <c r="AF199" s="7">
        <f>'No. policies'!AG199*LOOKUP(AG$1,'Inputs &amp; Outputs'!$A$9:$A$58,'Inputs &amp; Outputs'!$I$9:$I$58)</f>
        <v>181120837.11585537</v>
      </c>
      <c r="AG199" s="7">
        <f>'No. policies'!AH199*LOOKUP(AH$1,'Inputs &amp; Outputs'!$A$9:$A$58,'Inputs &amp; Outputs'!$I$9:$I$58)</f>
        <v>146232148.25729054</v>
      </c>
      <c r="AH199" s="7">
        <f>'No. policies'!AI199*LOOKUP(AI$1,'Inputs &amp; Outputs'!$A$9:$A$58,'Inputs &amp; Outputs'!$I$9:$I$58)</f>
        <v>113924819.19663666</v>
      </c>
      <c r="AI199" s="7">
        <f>'No. policies'!AJ199*LOOKUP(AJ$1,'Inputs &amp; Outputs'!$A$9:$A$58,'Inputs &amp; Outputs'!$I$9:$I$58)</f>
        <v>88958700.400541574</v>
      </c>
      <c r="AJ199" s="7">
        <f>'No. policies'!AK199*LOOKUP(AK$1,'Inputs &amp; Outputs'!$A$9:$A$58,'Inputs &amp; Outputs'!$I$9:$I$58)</f>
        <v>69539447.740815833</v>
      </c>
      <c r="AK199" s="7">
        <f>'No. policies'!AL199*LOOKUP(AL$1,'Inputs &amp; Outputs'!$A$9:$A$58,'Inputs &amp; Outputs'!$I$9:$I$58)</f>
        <v>52561321.697861247</v>
      </c>
      <c r="AL199" s="7">
        <f>'No. policies'!AM199*LOOKUP(AM$1,'Inputs &amp; Outputs'!$A$9:$A$58,'Inputs &amp; Outputs'!$I$9:$I$58)</f>
        <v>38705648.643321477</v>
      </c>
      <c r="AM199" s="7">
        <f>'No. policies'!AN199*LOOKUP(AN$1,'Inputs &amp; Outputs'!$A$9:$A$58,'Inputs &amp; Outputs'!$I$9:$I$58)</f>
        <v>28332088.68481442</v>
      </c>
      <c r="AN199" s="7">
        <f>'No. policies'!AO199*LOOKUP(AO$1,'Inputs &amp; Outputs'!$A$9:$A$58,'Inputs &amp; Outputs'!$I$9:$I$58)</f>
        <v>19682515.579966813</v>
      </c>
      <c r="AO199" s="7">
        <f>'No. policies'!AP199*LOOKUP(AP$1,'Inputs &amp; Outputs'!$A$9:$A$58,'Inputs &amp; Outputs'!$I$9:$I$58)</f>
        <v>13566727.097049631</v>
      </c>
      <c r="AP199" s="7">
        <f>'No. policies'!AQ199*LOOKUP(AQ$1,'Inputs &amp; Outputs'!$A$9:$A$58,'Inputs &amp; Outputs'!$I$9:$I$58)</f>
        <v>9067281.1126527768</v>
      </c>
      <c r="AQ199" s="7">
        <f>'No. policies'!AR199*LOOKUP(AR$1,'Inputs &amp; Outputs'!$A$9:$A$58,'Inputs &amp; Outputs'!$I$9:$I$58)</f>
        <v>6030442.0103244642</v>
      </c>
      <c r="AR199" s="7">
        <f>'No. policies'!AS199*LOOKUP(AS$1,'Inputs &amp; Outputs'!$A$9:$A$58,'Inputs &amp; Outputs'!$I$9:$I$58)</f>
        <v>3901430.7989940126</v>
      </c>
      <c r="AS199" s="7">
        <f>'No. policies'!AT199*LOOKUP(AT$1,'Inputs &amp; Outputs'!$A$9:$A$58,'Inputs &amp; Outputs'!$I$9:$I$58)</f>
        <v>2747470.1945189936</v>
      </c>
      <c r="AT199" s="7">
        <f>'No. policies'!AU199*LOOKUP(AU$1,'Inputs &amp; Outputs'!$A$9:$A$58,'Inputs &amp; Outputs'!$I$9:$I$58)</f>
        <v>1637113.2096051376</v>
      </c>
      <c r="AU199" s="7">
        <f>'No. policies'!AV199*LOOKUP(AV$1,'Inputs &amp; Outputs'!$A$9:$A$58,'Inputs &amp; Outputs'!$I$9:$I$58)</f>
        <v>990804.39024214703</v>
      </c>
      <c r="AV199" s="7">
        <f>'No. policies'!AW199*LOOKUP(AW$1,'Inputs &amp; Outputs'!$A$9:$A$58,'Inputs &amp; Outputs'!$I$9:$I$58)</f>
        <v>614504.5284526163</v>
      </c>
      <c r="AW199" s="7">
        <f>'No. policies'!AX199*LOOKUP(AX$1,'Inputs &amp; Outputs'!$A$9:$A$58,'Inputs &amp; Outputs'!$I$9:$I$58)</f>
        <v>210972.49519230766</v>
      </c>
      <c r="AX199" s="7">
        <f>'No. policies'!AY199*LOOKUP(AY$1,'Inputs &amp; Outputs'!$A$9:$A$58,'Inputs &amp; Outputs'!$I$9:$I$58)</f>
        <v>175000</v>
      </c>
      <c r="AY199" s="7">
        <f>'No. policies'!AZ199*LOOKUP(AZ$1,'Inputs &amp; Outputs'!$A$9:$A$58,'Inputs &amp; Outputs'!$I$9:$I$58)</f>
        <v>0</v>
      </c>
      <c r="AZ199" s="7">
        <f>'No. policies'!BA199*LOOKUP(BA$1,'Inputs &amp; Outputs'!$A$9:$A$58,'Inputs &amp; Outputs'!$I$9:$I$58)</f>
        <v>0</v>
      </c>
      <c r="BA199" s="7">
        <f>'No. policies'!BB199*LOOKUP(BB$1,'Inputs &amp; Outputs'!$A$9:$A$58,'Inputs &amp; Outputs'!$I$9:$I$58)</f>
        <v>0</v>
      </c>
      <c r="BB199" s="7">
        <f>'No. policies'!BC199*LOOKUP(BC$1,'Inputs &amp; Outputs'!$A$9:$A$58,'Inputs &amp; Outputs'!$I$9:$I$58)</f>
        <v>0</v>
      </c>
      <c r="BC199" s="7">
        <f>'No. policies'!BD199*LOOKUP(BD$1,'Inputs &amp; Outputs'!$A$9:$A$58,'Inputs &amp; Outputs'!$I$9:$I$58)</f>
        <v>0</v>
      </c>
      <c r="BD199" s="7">
        <f>'No. policies'!BE199*LOOKUP(BE$1,'Inputs &amp; Outputs'!$A$9:$A$58,'Inputs &amp; Outputs'!$I$9:$I$58)</f>
        <v>0</v>
      </c>
      <c r="BE199" s="7">
        <f>'No. policies'!BF199*LOOKUP(BF$1,'Inputs &amp; Outputs'!$A$9:$A$58,'Inputs &amp; Outputs'!$I$9:$I$58)</f>
        <v>0</v>
      </c>
      <c r="BF199" s="7">
        <f>'No. policies'!BG199*LOOKUP(BG$1,'Inputs &amp; Outputs'!$A$9:$A$58,'Inputs &amp; Outputs'!$I$9:$I$58)</f>
        <v>0</v>
      </c>
      <c r="BG199" s="7">
        <f>'No. policies'!BH199*LOOKUP(BH$1,'Inputs &amp; Outputs'!$A$9:$A$58,'Inputs &amp; Outputs'!$I$9:$I$58)</f>
        <v>0</v>
      </c>
      <c r="BH199" s="7">
        <f>'No. policies'!BI199*LOOKUP(BI$1,'Inputs &amp; Outputs'!$A$9:$A$58,'Inputs &amp; Outputs'!$I$9:$I$58)</f>
        <v>0</v>
      </c>
      <c r="BI199" s="7">
        <f>'No. policies'!BJ199*LOOKUP(BJ$1,'Inputs &amp; Outputs'!$A$9:$A$58,'Inputs &amp; Outputs'!$I$9:$I$58)</f>
        <v>0</v>
      </c>
      <c r="BJ199" s="7">
        <f>'No. policies'!BK199*LOOKUP(BK$1,'Inputs &amp; Outputs'!$A$9:$A$58,'Inputs &amp; Outputs'!$I$9:$I$58)</f>
        <v>0</v>
      </c>
      <c r="BK199" s="7">
        <f>'No. policies'!BL199*LOOKUP(BL$1,'Inputs &amp; Outputs'!$A$9:$A$58,'Inputs &amp; Outputs'!$I$9:$I$58)</f>
        <v>0</v>
      </c>
      <c r="BL199" s="7">
        <f>'No. policies'!BM199*LOOKUP(BM$1,'Inputs &amp; Outputs'!$A$9:$A$58,'Inputs &amp; Outputs'!$I$9:$I$58)</f>
        <v>0</v>
      </c>
      <c r="BM199" s="7">
        <f>'No. policies'!BN199*LOOKUP(BN$1,'Inputs &amp; Outputs'!$A$9:$A$58,'Inputs &amp; Outputs'!$I$9:$I$58)</f>
        <v>0</v>
      </c>
      <c r="BN199" s="7">
        <f>'No. policies'!BO199*LOOKUP(BO$1,'Inputs &amp; Outputs'!$A$9:$A$58,'Inputs &amp; Outputs'!$I$9:$I$58)</f>
        <v>0</v>
      </c>
      <c r="BO199" s="7">
        <f>'No. policies'!BP199*LOOKUP(BP$1,'Inputs &amp; Outputs'!$A$9:$A$58,'Inputs &amp; Outputs'!$I$9:$I$58)</f>
        <v>0</v>
      </c>
      <c r="BP199" s="7">
        <f>'No. policies'!BQ199*LOOKUP(BQ$1,'Inputs &amp; Outputs'!$A$9:$A$58,'Inputs &amp; Outputs'!$I$9:$I$58)</f>
        <v>0</v>
      </c>
      <c r="BQ199" s="7">
        <f>'No. policies'!BR199*LOOKUP(BR$1,'Inputs &amp; Outputs'!$A$9:$A$58,'Inputs &amp; Outputs'!$I$9:$I$58)</f>
        <v>0</v>
      </c>
      <c r="BR199" s="7">
        <f>'No. policies'!BS199*LOOKUP(BS$1,'Inputs &amp; Outputs'!$A$9:$A$58,'Inputs &amp; Outputs'!$I$9:$I$58)</f>
        <v>0</v>
      </c>
      <c r="BS199" s="7">
        <f>'No. policies'!BT199*LOOKUP(BT$1,'Inputs &amp; Outputs'!$A$9:$A$58,'Inputs &amp; Outputs'!$I$9:$I$58)</f>
        <v>0</v>
      </c>
      <c r="BT199" s="7">
        <f>'No. policies'!BU199*LOOKUP(BU$1,'Inputs &amp; Outputs'!$A$9:$A$58,'Inputs &amp; Outputs'!$I$9:$I$58)</f>
        <v>0</v>
      </c>
    </row>
    <row r="200" spans="1:72" x14ac:dyDescent="0.25">
      <c r="A200" s="1">
        <v>199</v>
      </c>
      <c r="B200" s="7">
        <f>'No. policies'!C200*LOOKUP(C$1,'Inputs &amp; Outputs'!$A$9:$A$58,'Inputs &amp; Outputs'!$I$9:$I$58)</f>
        <v>1907708679.442184</v>
      </c>
      <c r="C200" s="7">
        <f>'No. policies'!D200*LOOKUP(D$1,'Inputs &amp; Outputs'!$A$9:$A$58,'Inputs &amp; Outputs'!$I$9:$I$58)</f>
        <v>1857968057.8925338</v>
      </c>
      <c r="D200" s="7">
        <f>'No. policies'!E200*LOOKUP(E$1,'Inputs &amp; Outputs'!$A$9:$A$58,'Inputs &amp; Outputs'!$I$9:$I$58)</f>
        <v>1807921933.0972302</v>
      </c>
      <c r="E200" s="7">
        <f>'No. policies'!F200*LOOKUP(F$1,'Inputs &amp; Outputs'!$A$9:$A$58,'Inputs &amp; Outputs'!$I$9:$I$58)</f>
        <v>1757538325.7762051</v>
      </c>
      <c r="F200" s="7">
        <f>'No. policies'!G200*LOOKUP(G$1,'Inputs &amp; Outputs'!$A$9:$A$58,'Inputs &amp; Outputs'!$I$9:$I$58)</f>
        <v>1705406245.3847353</v>
      </c>
      <c r="G200" s="7">
        <f>'No. policies'!H200*LOOKUP(H$1,'Inputs &amp; Outputs'!$A$9:$A$58,'Inputs &amp; Outputs'!$I$9:$I$58)</f>
        <v>1653338371.2666698</v>
      </c>
      <c r="H200" s="7">
        <f>'No. policies'!I200*LOOKUP(I$1,'Inputs &amp; Outputs'!$A$9:$A$58,'Inputs &amp; Outputs'!$I$9:$I$58)</f>
        <v>1599337204.9429483</v>
      </c>
      <c r="I200" s="7">
        <f>'No. policies'!J200*LOOKUP(J$1,'Inputs &amp; Outputs'!$A$9:$A$58,'Inputs &amp; Outputs'!$I$9:$I$58)</f>
        <v>1542926205.6166184</v>
      </c>
      <c r="J200" s="7">
        <f>'No. policies'!K200*LOOKUP(K$1,'Inputs &amp; Outputs'!$A$9:$A$58,'Inputs &amp; Outputs'!$I$9:$I$58)</f>
        <v>1486840859.6806409</v>
      </c>
      <c r="K200" s="7">
        <f>'No. policies'!L200*LOOKUP(L$1,'Inputs &amp; Outputs'!$A$9:$A$58,'Inputs &amp; Outputs'!$I$9:$I$58)</f>
        <v>1427470965.6915669</v>
      </c>
      <c r="L200" s="7">
        <f>'No. policies'!M200*LOOKUP(M$1,'Inputs &amp; Outputs'!$A$9:$A$58,'Inputs &amp; Outputs'!$I$9:$I$58)</f>
        <v>1369578340.8111475</v>
      </c>
      <c r="M200" s="7">
        <f>'No. policies'!N200*LOOKUP(N$1,'Inputs &amp; Outputs'!$A$9:$A$58,'Inputs &amp; Outputs'!$I$9:$I$58)</f>
        <v>1307731601.7448063</v>
      </c>
      <c r="N200" s="7">
        <f>'No. policies'!O200*LOOKUP(O$1,'Inputs &amp; Outputs'!$A$9:$A$58,'Inputs &amp; Outputs'!$I$9:$I$58)</f>
        <v>1245159806.4588249</v>
      </c>
      <c r="O200" s="7">
        <f>'No. policies'!P200*LOOKUP(P$1,'Inputs &amp; Outputs'!$A$9:$A$58,'Inputs &amp; Outputs'!$I$9:$I$58)</f>
        <v>1182587583.983376</v>
      </c>
      <c r="P200" s="7">
        <f>'No. policies'!Q200*LOOKUP(Q$1,'Inputs &amp; Outputs'!$A$9:$A$58,'Inputs &amp; Outputs'!$I$9:$I$58)</f>
        <v>1119898174.0360444</v>
      </c>
      <c r="Q200" s="7">
        <f>'No. policies'!R200*LOOKUP(R$1,'Inputs &amp; Outputs'!$A$9:$A$58,'Inputs &amp; Outputs'!$I$9:$I$58)</f>
        <v>1054122956.9396765</v>
      </c>
      <c r="R200" s="7">
        <f>'No. policies'!S200*LOOKUP(S$1,'Inputs &amp; Outputs'!$A$9:$A$58,'Inputs &amp; Outputs'!$I$9:$I$58)</f>
        <v>986986169.90776742</v>
      </c>
      <c r="S200" s="7">
        <f>'No. policies'!T200*LOOKUP(T$1,'Inputs &amp; Outputs'!$A$9:$A$58,'Inputs &amp; Outputs'!$I$9:$I$58)</f>
        <v>920715944.48240387</v>
      </c>
      <c r="T200" s="7">
        <f>'No. policies'!U200*LOOKUP(U$1,'Inputs &amp; Outputs'!$A$9:$A$58,'Inputs &amp; Outputs'!$I$9:$I$58)</f>
        <v>854129279.23197734</v>
      </c>
      <c r="U200" s="7">
        <f>'No. policies'!V200*LOOKUP(V$1,'Inputs &amp; Outputs'!$A$9:$A$58,'Inputs &amp; Outputs'!$I$9:$I$58)</f>
        <v>786574462.75973558</v>
      </c>
      <c r="V200" s="7">
        <f>'No. policies'!W200*LOOKUP(W$1,'Inputs &amp; Outputs'!$A$9:$A$58,'Inputs &amp; Outputs'!$I$9:$I$58)</f>
        <v>720645666.34262478</v>
      </c>
      <c r="W200" s="7">
        <f>'No. policies'!X200*LOOKUP(X$1,'Inputs &amp; Outputs'!$A$9:$A$58,'Inputs &amp; Outputs'!$I$9:$I$58)</f>
        <v>654807321.31080794</v>
      </c>
      <c r="X200" s="7">
        <f>'No. policies'!Y200*LOOKUP(Y$1,'Inputs &amp; Outputs'!$A$9:$A$58,'Inputs &amp; Outputs'!$I$9:$I$58)</f>
        <v>589442864.60880923</v>
      </c>
      <c r="Y200" s="7">
        <f>'No. policies'!Z200*LOOKUP(Z$1,'Inputs &amp; Outputs'!$A$9:$A$58,'Inputs &amp; Outputs'!$I$9:$I$58)</f>
        <v>526971135.60912311</v>
      </c>
      <c r="Z200" s="7">
        <f>'No. policies'!AA200*LOOKUP(AA$1,'Inputs &amp; Outputs'!$A$9:$A$58,'Inputs &amp; Outputs'!$I$9:$I$58)</f>
        <v>468426136.95402408</v>
      </c>
      <c r="AA200" s="7">
        <f>'No. policies'!AB200*LOOKUP(AB$1,'Inputs &amp; Outputs'!$A$9:$A$58,'Inputs &amp; Outputs'!$I$9:$I$58)</f>
        <v>413909200.34707403</v>
      </c>
      <c r="AB200" s="7">
        <f>'No. policies'!AC200*LOOKUP(AC$1,'Inputs &amp; Outputs'!$A$9:$A$58,'Inputs &amp; Outputs'!$I$9:$I$58)</f>
        <v>355926706.99516469</v>
      </c>
      <c r="AC200" s="7">
        <f>'No. policies'!AD200*LOOKUP(AD$1,'Inputs &amp; Outputs'!$A$9:$A$58,'Inputs &amp; Outputs'!$I$9:$I$58)</f>
        <v>308791612.05950493</v>
      </c>
      <c r="AD200" s="7">
        <f>'No. policies'!AE200*LOOKUP(AE$1,'Inputs &amp; Outputs'!$A$9:$A$58,'Inputs &amp; Outputs'!$I$9:$I$58)</f>
        <v>261589339.21473345</v>
      </c>
      <c r="AE200" s="7">
        <f>'No. policies'!AF200*LOOKUP(AF$1,'Inputs &amp; Outputs'!$A$9:$A$58,'Inputs &amp; Outputs'!$I$9:$I$58)</f>
        <v>217736412.16797644</v>
      </c>
      <c r="AF200" s="7">
        <f>'No. policies'!AG200*LOOKUP(AG$1,'Inputs &amp; Outputs'!$A$9:$A$58,'Inputs &amp; Outputs'!$I$9:$I$58)</f>
        <v>177766747.53963581</v>
      </c>
      <c r="AG200" s="7">
        <f>'No. policies'!AH200*LOOKUP(AH$1,'Inputs &amp; Outputs'!$A$9:$A$58,'Inputs &amp; Outputs'!$I$9:$I$58)</f>
        <v>145195653.40844974</v>
      </c>
      <c r="AH200" s="7">
        <f>'No. policies'!AI200*LOOKUP(AI$1,'Inputs &amp; Outputs'!$A$9:$A$58,'Inputs &amp; Outputs'!$I$9:$I$58)</f>
        <v>114967058.92186978</v>
      </c>
      <c r="AI200" s="7">
        <f>'No. policies'!AJ200*LOOKUP(AJ$1,'Inputs &amp; Outputs'!$A$9:$A$58,'Inputs &amp; Outputs'!$I$9:$I$58)</f>
        <v>91046582.723437771</v>
      </c>
      <c r="AJ200" s="7">
        <f>'No. policies'!AK200*LOOKUP(AK$1,'Inputs &amp; Outputs'!$A$9:$A$58,'Inputs &amp; Outputs'!$I$9:$I$58)</f>
        <v>69887144.979519904</v>
      </c>
      <c r="AK200" s="7">
        <f>'No. policies'!AL200*LOOKUP(AL$1,'Inputs &amp; Outputs'!$A$9:$A$58,'Inputs &amp; Outputs'!$I$9:$I$58)</f>
        <v>53537088.80858887</v>
      </c>
      <c r="AL200" s="7">
        <f>'No. policies'!AM200*LOOKUP(AM$1,'Inputs &amp; Outputs'!$A$9:$A$58,'Inputs &amp; Outputs'!$I$9:$I$58)</f>
        <v>39194047.995287679</v>
      </c>
      <c r="AM200" s="7">
        <f>'No. policies'!AN200*LOOKUP(AN$1,'Inputs &amp; Outputs'!$A$9:$A$58,'Inputs &amp; Outputs'!$I$9:$I$58)</f>
        <v>27929807.506733891</v>
      </c>
      <c r="AN200" s="7">
        <f>'No. policies'!AO200*LOOKUP(AO$1,'Inputs &amp; Outputs'!$A$9:$A$58,'Inputs &amp; Outputs'!$I$9:$I$58)</f>
        <v>20062068.222004741</v>
      </c>
      <c r="AO200" s="7">
        <f>'No. policies'!AP200*LOOKUP(AP$1,'Inputs &amp; Outputs'!$A$9:$A$58,'Inputs &amp; Outputs'!$I$9:$I$58)</f>
        <v>14078679.062976032</v>
      </c>
      <c r="AP200" s="7">
        <f>'No. policies'!AQ200*LOOKUP(AQ$1,'Inputs &amp; Outputs'!$A$9:$A$58,'Inputs &amp; Outputs'!$I$9:$I$58)</f>
        <v>9790734.3929176275</v>
      </c>
      <c r="AQ200" s="7">
        <f>'No. policies'!AR200*LOOKUP(AR$1,'Inputs &amp; Outputs'!$A$9:$A$58,'Inputs &amp; Outputs'!$I$9:$I$58)</f>
        <v>6574542.0413311832</v>
      </c>
      <c r="AR200" s="7">
        <f>'No. policies'!AS200*LOOKUP(AS$1,'Inputs &amp; Outputs'!$A$9:$A$58,'Inputs &amp; Outputs'!$I$9:$I$58)</f>
        <v>3901430.7989940126</v>
      </c>
      <c r="AS200" s="7">
        <f>'No. policies'!AT200*LOOKUP(AT$1,'Inputs &amp; Outputs'!$A$9:$A$58,'Inputs &amp; Outputs'!$I$9:$I$58)</f>
        <v>2394224.0266522658</v>
      </c>
      <c r="AT200" s="7">
        <f>'No. policies'!AU200*LOOKUP(AU$1,'Inputs &amp; Outputs'!$A$9:$A$58,'Inputs &amp; Outputs'!$I$9:$I$58)</f>
        <v>1423576.7040044675</v>
      </c>
      <c r="AU200" s="7">
        <f>'No. policies'!AV200*LOOKUP(AV$1,'Inputs &amp; Outputs'!$A$9:$A$58,'Inputs &amp; Outputs'!$I$9:$I$58)</f>
        <v>897916.47865694575</v>
      </c>
      <c r="AV200" s="7">
        <f>'No. policies'!AW200*LOOKUP(AW$1,'Inputs &amp; Outputs'!$A$9:$A$58,'Inputs &amp; Outputs'!$I$9:$I$58)</f>
        <v>491603.62276209309</v>
      </c>
      <c r="AW200" s="7">
        <f>'No. policies'!AX200*LOOKUP(AX$1,'Inputs &amp; Outputs'!$A$9:$A$58,'Inputs &amp; Outputs'!$I$9:$I$58)</f>
        <v>165764.1033653846</v>
      </c>
      <c r="AX200" s="7">
        <f>'No. policies'!AY200*LOOKUP(AY$1,'Inputs &amp; Outputs'!$A$9:$A$58,'Inputs &amp; Outputs'!$I$9:$I$58)</f>
        <v>200000</v>
      </c>
      <c r="AY200" s="7">
        <f>'No. policies'!AZ200*LOOKUP(AZ$1,'Inputs &amp; Outputs'!$A$9:$A$58,'Inputs &amp; Outputs'!$I$9:$I$58)</f>
        <v>0</v>
      </c>
      <c r="AZ200" s="7">
        <f>'No. policies'!BA200*LOOKUP(BA$1,'Inputs &amp; Outputs'!$A$9:$A$58,'Inputs &amp; Outputs'!$I$9:$I$58)</f>
        <v>0</v>
      </c>
      <c r="BA200" s="7">
        <f>'No. policies'!BB200*LOOKUP(BB$1,'Inputs &amp; Outputs'!$A$9:$A$58,'Inputs &amp; Outputs'!$I$9:$I$58)</f>
        <v>0</v>
      </c>
      <c r="BB200" s="7">
        <f>'No. policies'!BC200*LOOKUP(BC$1,'Inputs &amp; Outputs'!$A$9:$A$58,'Inputs &amp; Outputs'!$I$9:$I$58)</f>
        <v>0</v>
      </c>
      <c r="BC200" s="7">
        <f>'No. policies'!BD200*LOOKUP(BD$1,'Inputs &amp; Outputs'!$A$9:$A$58,'Inputs &amp; Outputs'!$I$9:$I$58)</f>
        <v>0</v>
      </c>
      <c r="BD200" s="7">
        <f>'No. policies'!BE200*LOOKUP(BE$1,'Inputs &amp; Outputs'!$A$9:$A$58,'Inputs &amp; Outputs'!$I$9:$I$58)</f>
        <v>0</v>
      </c>
      <c r="BE200" s="7">
        <f>'No. policies'!BF200*LOOKUP(BF$1,'Inputs &amp; Outputs'!$A$9:$A$58,'Inputs &amp; Outputs'!$I$9:$I$58)</f>
        <v>0</v>
      </c>
      <c r="BF200" s="7">
        <f>'No. policies'!BG200*LOOKUP(BG$1,'Inputs &amp; Outputs'!$A$9:$A$58,'Inputs &amp; Outputs'!$I$9:$I$58)</f>
        <v>0</v>
      </c>
      <c r="BG200" s="7">
        <f>'No. policies'!BH200*LOOKUP(BH$1,'Inputs &amp; Outputs'!$A$9:$A$58,'Inputs &amp; Outputs'!$I$9:$I$58)</f>
        <v>0</v>
      </c>
      <c r="BH200" s="7">
        <f>'No. policies'!BI200*LOOKUP(BI$1,'Inputs &amp; Outputs'!$A$9:$A$58,'Inputs &amp; Outputs'!$I$9:$I$58)</f>
        <v>0</v>
      </c>
      <c r="BI200" s="7">
        <f>'No. policies'!BJ200*LOOKUP(BJ$1,'Inputs &amp; Outputs'!$A$9:$A$58,'Inputs &amp; Outputs'!$I$9:$I$58)</f>
        <v>0</v>
      </c>
      <c r="BJ200" s="7">
        <f>'No. policies'!BK200*LOOKUP(BK$1,'Inputs &amp; Outputs'!$A$9:$A$58,'Inputs &amp; Outputs'!$I$9:$I$58)</f>
        <v>0</v>
      </c>
      <c r="BK200" s="7">
        <f>'No. policies'!BL200*LOOKUP(BL$1,'Inputs &amp; Outputs'!$A$9:$A$58,'Inputs &amp; Outputs'!$I$9:$I$58)</f>
        <v>0</v>
      </c>
      <c r="BL200" s="7">
        <f>'No. policies'!BM200*LOOKUP(BM$1,'Inputs &amp; Outputs'!$A$9:$A$58,'Inputs &amp; Outputs'!$I$9:$I$58)</f>
        <v>0</v>
      </c>
      <c r="BM200" s="7">
        <f>'No. policies'!BN200*LOOKUP(BN$1,'Inputs &amp; Outputs'!$A$9:$A$58,'Inputs &amp; Outputs'!$I$9:$I$58)</f>
        <v>0</v>
      </c>
      <c r="BN200" s="7">
        <f>'No. policies'!BO200*LOOKUP(BO$1,'Inputs &amp; Outputs'!$A$9:$A$58,'Inputs &amp; Outputs'!$I$9:$I$58)</f>
        <v>0</v>
      </c>
      <c r="BO200" s="7">
        <f>'No. policies'!BP200*LOOKUP(BP$1,'Inputs &amp; Outputs'!$A$9:$A$58,'Inputs &amp; Outputs'!$I$9:$I$58)</f>
        <v>0</v>
      </c>
      <c r="BP200" s="7">
        <f>'No. policies'!BQ200*LOOKUP(BQ$1,'Inputs &amp; Outputs'!$A$9:$A$58,'Inputs &amp; Outputs'!$I$9:$I$58)</f>
        <v>0</v>
      </c>
      <c r="BQ200" s="7">
        <f>'No. policies'!BR200*LOOKUP(BR$1,'Inputs &amp; Outputs'!$A$9:$A$58,'Inputs &amp; Outputs'!$I$9:$I$58)</f>
        <v>0</v>
      </c>
      <c r="BR200" s="7">
        <f>'No. policies'!BS200*LOOKUP(BS$1,'Inputs &amp; Outputs'!$A$9:$A$58,'Inputs &amp; Outputs'!$I$9:$I$58)</f>
        <v>0</v>
      </c>
      <c r="BS200" s="7">
        <f>'No. policies'!BT200*LOOKUP(BT$1,'Inputs &amp; Outputs'!$A$9:$A$58,'Inputs &amp; Outputs'!$I$9:$I$58)</f>
        <v>0</v>
      </c>
      <c r="BT200" s="7">
        <f>'No. policies'!BU200*LOOKUP(BU$1,'Inputs &amp; Outputs'!$A$9:$A$58,'Inputs &amp; Outputs'!$I$9:$I$58)</f>
        <v>0</v>
      </c>
    </row>
    <row r="201" spans="1:72" x14ac:dyDescent="0.25">
      <c r="A201" s="1">
        <v>200</v>
      </c>
      <c r="B201" s="7">
        <f>'No. policies'!C201*LOOKUP(C$1,'Inputs &amp; Outputs'!$A$9:$A$58,'Inputs &amp; Outputs'!$I$9:$I$58)</f>
        <v>1906176690.9423308</v>
      </c>
      <c r="C201" s="7">
        <f>'No. policies'!D201*LOOKUP(D$1,'Inputs &amp; Outputs'!$A$9:$A$58,'Inputs &amp; Outputs'!$I$9:$I$58)</f>
        <v>1857218272.5584366</v>
      </c>
      <c r="D201" s="7">
        <f>'No. policies'!E201*LOOKUP(E$1,'Inputs &amp; Outputs'!$A$9:$A$58,'Inputs &amp; Outputs'!$I$9:$I$58)</f>
        <v>1809021642.3022773</v>
      </c>
      <c r="E201" s="7">
        <f>'No. policies'!F201*LOOKUP(F$1,'Inputs &amp; Outputs'!$A$9:$A$58,'Inputs &amp; Outputs'!$I$9:$I$58)</f>
        <v>1759686467.9547868</v>
      </c>
      <c r="F201" s="7">
        <f>'No. policies'!G201*LOOKUP(G$1,'Inputs &amp; Outputs'!$A$9:$A$58,'Inputs &amp; Outputs'!$I$9:$I$58)</f>
        <v>1709248037.0495381</v>
      </c>
      <c r="G201" s="7">
        <f>'No. policies'!H201*LOOKUP(H$1,'Inputs &amp; Outputs'!$A$9:$A$58,'Inputs &amp; Outputs'!$I$9:$I$58)</f>
        <v>1654699423.6406288</v>
      </c>
      <c r="H201" s="7">
        <f>'No. policies'!I201*LOOKUP(I$1,'Inputs &amp; Outputs'!$A$9:$A$58,'Inputs &amp; Outputs'!$I$9:$I$58)</f>
        <v>1599668262.1163995</v>
      </c>
      <c r="I201" s="7">
        <f>'No. policies'!J201*LOOKUP(J$1,'Inputs &amp; Outputs'!$A$9:$A$58,'Inputs &amp; Outputs'!$I$9:$I$58)</f>
        <v>1545821001.4995766</v>
      </c>
      <c r="J201" s="7">
        <f>'No. policies'!K201*LOOKUP(K$1,'Inputs &amp; Outputs'!$A$9:$A$58,'Inputs &amp; Outputs'!$I$9:$I$58)</f>
        <v>1488088994.7150004</v>
      </c>
      <c r="K201" s="7">
        <f>'No. policies'!L201*LOOKUP(L$1,'Inputs &amp; Outputs'!$A$9:$A$58,'Inputs &amp; Outputs'!$I$9:$I$58)</f>
        <v>1430795585.7683418</v>
      </c>
      <c r="L201" s="7">
        <f>'No. policies'!M201*LOOKUP(M$1,'Inputs &amp; Outputs'!$A$9:$A$58,'Inputs &amp; Outputs'!$I$9:$I$58)</f>
        <v>1368993800.3327816</v>
      </c>
      <c r="M201" s="7">
        <f>'No. policies'!N201*LOOKUP(N$1,'Inputs &amp; Outputs'!$A$9:$A$58,'Inputs &amp; Outputs'!$I$9:$I$58)</f>
        <v>1304628031.6004281</v>
      </c>
      <c r="N201" s="7">
        <f>'No. policies'!O201*LOOKUP(O$1,'Inputs &amp; Outputs'!$A$9:$A$58,'Inputs &amp; Outputs'!$I$9:$I$58)</f>
        <v>1244072330.6453238</v>
      </c>
      <c r="O201" s="7">
        <f>'No. policies'!P201*LOOKUP(P$1,'Inputs &amp; Outputs'!$A$9:$A$58,'Inputs &amp; Outputs'!$I$9:$I$58)</f>
        <v>1179972975.1308813</v>
      </c>
      <c r="P201" s="7">
        <f>'No. policies'!Q201*LOOKUP(Q$1,'Inputs &amp; Outputs'!$A$9:$A$58,'Inputs &amp; Outputs'!$I$9:$I$58)</f>
        <v>1115632373.2386856</v>
      </c>
      <c r="Q201" s="7">
        <f>'No. policies'!R201*LOOKUP(R$1,'Inputs &amp; Outputs'!$A$9:$A$58,'Inputs &amp; Outputs'!$I$9:$I$58)</f>
        <v>1054843806.9216275</v>
      </c>
      <c r="R201" s="7">
        <f>'No. policies'!S201*LOOKUP(S$1,'Inputs &amp; Outputs'!$A$9:$A$58,'Inputs &amp; Outputs'!$I$9:$I$58)</f>
        <v>985379448.23582447</v>
      </c>
      <c r="S201" s="7">
        <f>'No. policies'!T201*LOOKUP(T$1,'Inputs &amp; Outputs'!$A$9:$A$58,'Inputs &amp; Outputs'!$I$9:$I$58)</f>
        <v>920497247.10841751</v>
      </c>
      <c r="T201" s="7">
        <f>'No. policies'!U201*LOOKUP(U$1,'Inputs &amp; Outputs'!$A$9:$A$58,'Inputs &amp; Outputs'!$I$9:$I$58)</f>
        <v>854337096.57485616</v>
      </c>
      <c r="U201" s="7">
        <f>'No. policies'!V201*LOOKUP(V$1,'Inputs &amp; Outputs'!$A$9:$A$58,'Inputs &amp; Outputs'!$I$9:$I$58)</f>
        <v>789725487.14735591</v>
      </c>
      <c r="V201" s="7">
        <f>'No. policies'!W201*LOOKUP(W$1,'Inputs &amp; Outputs'!$A$9:$A$58,'Inputs &amp; Outputs'!$I$9:$I$58)</f>
        <v>724554126.82640457</v>
      </c>
      <c r="W201" s="7">
        <f>'No. policies'!X201*LOOKUP(X$1,'Inputs &amp; Outputs'!$A$9:$A$58,'Inputs &amp; Outputs'!$I$9:$I$58)</f>
        <v>660069635.70655513</v>
      </c>
      <c r="X201" s="7">
        <f>'No. policies'!Y201*LOOKUP(Y$1,'Inputs &amp; Outputs'!$A$9:$A$58,'Inputs &amp; Outputs'!$I$9:$I$58)</f>
        <v>598840974.61795664</v>
      </c>
      <c r="Y201" s="7">
        <f>'No. policies'!Z201*LOOKUP(Z$1,'Inputs &amp; Outputs'!$A$9:$A$58,'Inputs &amp; Outputs'!$I$9:$I$58)</f>
        <v>539028556.72308958</v>
      </c>
      <c r="Z201" s="7">
        <f>'No. policies'!AA201*LOOKUP(AA$1,'Inputs &amp; Outputs'!$A$9:$A$58,'Inputs &amp; Outputs'!$I$9:$I$58)</f>
        <v>478112726.82313502</v>
      </c>
      <c r="AA201" s="7">
        <f>'No. policies'!AB201*LOOKUP(AB$1,'Inputs &amp; Outputs'!$A$9:$A$58,'Inputs &amp; Outputs'!$I$9:$I$58)</f>
        <v>422948286.53457528</v>
      </c>
      <c r="AB201" s="7">
        <f>'No. policies'!AC201*LOOKUP(AC$1,'Inputs &amp; Outputs'!$A$9:$A$58,'Inputs &amp; Outputs'!$I$9:$I$58)</f>
        <v>367862124.27880067</v>
      </c>
      <c r="AC201" s="7">
        <f>'No. policies'!AD201*LOOKUP(AD$1,'Inputs &amp; Outputs'!$A$9:$A$58,'Inputs &amp; Outputs'!$I$9:$I$58)</f>
        <v>312762457.29778904</v>
      </c>
      <c r="AD201" s="7">
        <f>'No. policies'!AE201*LOOKUP(AE$1,'Inputs &amp; Outputs'!$A$9:$A$58,'Inputs &amp; Outputs'!$I$9:$I$58)</f>
        <v>264191139.52188373</v>
      </c>
      <c r="AE201" s="7">
        <f>'No. policies'!AF201*LOOKUP(AF$1,'Inputs &amp; Outputs'!$A$9:$A$58,'Inputs &amp; Outputs'!$I$9:$I$58)</f>
        <v>220752151.94869635</v>
      </c>
      <c r="AF201" s="7">
        <f>'No. policies'!AG201*LOOKUP(AG$1,'Inputs &amp; Outputs'!$A$9:$A$58,'Inputs &amp; Outputs'!$I$9:$I$58)</f>
        <v>181866190.35501525</v>
      </c>
      <c r="AG201" s="7">
        <f>'No. policies'!AH201*LOOKUP(AH$1,'Inputs &amp; Outputs'!$A$9:$A$58,'Inputs &amp; Outputs'!$I$9:$I$58)</f>
        <v>145800275.40360689</v>
      </c>
      <c r="AH201" s="7">
        <f>'No. policies'!AI201*LOOKUP(AI$1,'Inputs &amp; Outputs'!$A$9:$A$58,'Inputs &amp; Outputs'!$I$9:$I$58)</f>
        <v>113443785.47729829</v>
      </c>
      <c r="AI201" s="7">
        <f>'No. policies'!AJ201*LOOKUP(AJ$1,'Inputs &amp; Outputs'!$A$9:$A$58,'Inputs &amp; Outputs'!$I$9:$I$58)</f>
        <v>88287595.368182078</v>
      </c>
      <c r="AJ201" s="7">
        <f>'No. policies'!AK201*LOOKUP(AK$1,'Inputs &amp; Outputs'!$A$9:$A$58,'Inputs &amp; Outputs'!$I$9:$I$58)</f>
        <v>68983132.158889294</v>
      </c>
      <c r="AK201" s="7">
        <f>'No. policies'!AL201*LOOKUP(AL$1,'Inputs &amp; Outputs'!$A$9:$A$58,'Inputs &amp; Outputs'!$I$9:$I$58)</f>
        <v>51910810.290709503</v>
      </c>
      <c r="AL201" s="7">
        <f>'No. policies'!AM201*LOOKUP(AM$1,'Inputs &amp; Outputs'!$A$9:$A$58,'Inputs &amp; Outputs'!$I$9:$I$58)</f>
        <v>38400399.0483426</v>
      </c>
      <c r="AM201" s="7">
        <f>'No. policies'!AN201*LOOKUP(AN$1,'Inputs &amp; Outputs'!$A$9:$A$58,'Inputs &amp; Outputs'!$I$9:$I$58)</f>
        <v>27182713.890298624</v>
      </c>
      <c r="AN201" s="7">
        <f>'No. policies'!AO201*LOOKUP(AO$1,'Inputs &amp; Outputs'!$A$9:$A$58,'Inputs &amp; Outputs'!$I$9:$I$58)</f>
        <v>19790959.19197765</v>
      </c>
      <c r="AO201" s="7">
        <f>'No. policies'!AP201*LOOKUP(AP$1,'Inputs &amp; Outputs'!$A$9:$A$58,'Inputs &amp; Outputs'!$I$9:$I$58)</f>
        <v>13105970.32771587</v>
      </c>
      <c r="AP201" s="7">
        <f>'No. policies'!AQ201*LOOKUP(AQ$1,'Inputs &amp; Outputs'!$A$9:$A$58,'Inputs &amp; Outputs'!$I$9:$I$58)</f>
        <v>9597813.5181803331</v>
      </c>
      <c r="AQ201" s="7">
        <f>'No. policies'!AR201*LOOKUP(AR$1,'Inputs &amp; Outputs'!$A$9:$A$58,'Inputs &amp; Outputs'!$I$9:$I$58)</f>
        <v>6710567.0490828631</v>
      </c>
      <c r="AR201" s="7">
        <f>'No. policies'!AS201*LOOKUP(AS$1,'Inputs &amp; Outputs'!$A$9:$A$58,'Inputs &amp; Outputs'!$I$9:$I$58)</f>
        <v>3943837.6555048171</v>
      </c>
      <c r="AS201" s="7">
        <f>'No. policies'!AT201*LOOKUP(AT$1,'Inputs &amp; Outputs'!$A$9:$A$58,'Inputs &amp; Outputs'!$I$9:$I$58)</f>
        <v>2472723.1750670942</v>
      </c>
      <c r="AT201" s="7">
        <f>'No. policies'!AU201*LOOKUP(AU$1,'Inputs &amp; Outputs'!$A$9:$A$58,'Inputs &amp; Outputs'!$I$9:$I$58)</f>
        <v>1316808.4512041323</v>
      </c>
      <c r="AU201" s="7">
        <f>'No. policies'!AV201*LOOKUP(AV$1,'Inputs &amp; Outputs'!$A$9:$A$58,'Inputs &amp; Outputs'!$I$9:$I$58)</f>
        <v>774065.92987667734</v>
      </c>
      <c r="AV201" s="7">
        <f>'No. policies'!AW201*LOOKUP(AW$1,'Inputs &amp; Outputs'!$A$9:$A$58,'Inputs &amp; Outputs'!$I$9:$I$58)</f>
        <v>467023.44162398844</v>
      </c>
      <c r="AW201" s="7">
        <f>'No. policies'!AX201*LOOKUP(AX$1,'Inputs &amp; Outputs'!$A$9:$A$58,'Inputs &amp; Outputs'!$I$9:$I$58)</f>
        <v>195903.03124999997</v>
      </c>
      <c r="AX201" s="7">
        <f>'No. policies'!AY201*LOOKUP(AY$1,'Inputs &amp; Outputs'!$A$9:$A$58,'Inputs &amp; Outputs'!$I$9:$I$58)</f>
        <v>225000</v>
      </c>
      <c r="AY201" s="7">
        <f>'No. policies'!AZ201*LOOKUP(AZ$1,'Inputs &amp; Outputs'!$A$9:$A$58,'Inputs &amp; Outputs'!$I$9:$I$58)</f>
        <v>0</v>
      </c>
      <c r="AZ201" s="7">
        <f>'No. policies'!BA201*LOOKUP(BA$1,'Inputs &amp; Outputs'!$A$9:$A$58,'Inputs &amp; Outputs'!$I$9:$I$58)</f>
        <v>0</v>
      </c>
      <c r="BA201" s="7">
        <f>'No. policies'!BB201*LOOKUP(BB$1,'Inputs &amp; Outputs'!$A$9:$A$58,'Inputs &amp; Outputs'!$I$9:$I$58)</f>
        <v>0</v>
      </c>
      <c r="BB201" s="7">
        <f>'No. policies'!BC201*LOOKUP(BC$1,'Inputs &amp; Outputs'!$A$9:$A$58,'Inputs &amp; Outputs'!$I$9:$I$58)</f>
        <v>0</v>
      </c>
      <c r="BC201" s="7">
        <f>'No. policies'!BD201*LOOKUP(BD$1,'Inputs &amp; Outputs'!$A$9:$A$58,'Inputs &amp; Outputs'!$I$9:$I$58)</f>
        <v>0</v>
      </c>
      <c r="BD201" s="7">
        <f>'No. policies'!BE201*LOOKUP(BE$1,'Inputs &amp; Outputs'!$A$9:$A$58,'Inputs &amp; Outputs'!$I$9:$I$58)</f>
        <v>0</v>
      </c>
      <c r="BE201" s="7">
        <f>'No. policies'!BF201*LOOKUP(BF$1,'Inputs &amp; Outputs'!$A$9:$A$58,'Inputs &amp; Outputs'!$I$9:$I$58)</f>
        <v>0</v>
      </c>
      <c r="BF201" s="7">
        <f>'No. policies'!BG201*LOOKUP(BG$1,'Inputs &amp; Outputs'!$A$9:$A$58,'Inputs &amp; Outputs'!$I$9:$I$58)</f>
        <v>0</v>
      </c>
      <c r="BG201" s="7">
        <f>'No. policies'!BH201*LOOKUP(BH$1,'Inputs &amp; Outputs'!$A$9:$A$58,'Inputs &amp; Outputs'!$I$9:$I$58)</f>
        <v>0</v>
      </c>
      <c r="BH201" s="7">
        <f>'No. policies'!BI201*LOOKUP(BI$1,'Inputs &amp; Outputs'!$A$9:$A$58,'Inputs &amp; Outputs'!$I$9:$I$58)</f>
        <v>0</v>
      </c>
      <c r="BI201" s="7">
        <f>'No. policies'!BJ201*LOOKUP(BJ$1,'Inputs &amp; Outputs'!$A$9:$A$58,'Inputs &amp; Outputs'!$I$9:$I$58)</f>
        <v>0</v>
      </c>
      <c r="BJ201" s="7">
        <f>'No. policies'!BK201*LOOKUP(BK$1,'Inputs &amp; Outputs'!$A$9:$A$58,'Inputs &amp; Outputs'!$I$9:$I$58)</f>
        <v>0</v>
      </c>
      <c r="BK201" s="7">
        <f>'No. policies'!BL201*LOOKUP(BL$1,'Inputs &amp; Outputs'!$A$9:$A$58,'Inputs &amp; Outputs'!$I$9:$I$58)</f>
        <v>0</v>
      </c>
      <c r="BL201" s="7">
        <f>'No. policies'!BM201*LOOKUP(BM$1,'Inputs &amp; Outputs'!$A$9:$A$58,'Inputs &amp; Outputs'!$I$9:$I$58)</f>
        <v>0</v>
      </c>
      <c r="BM201" s="7">
        <f>'No. policies'!BN201*LOOKUP(BN$1,'Inputs &amp; Outputs'!$A$9:$A$58,'Inputs &amp; Outputs'!$I$9:$I$58)</f>
        <v>0</v>
      </c>
      <c r="BN201" s="7">
        <f>'No. policies'!BO201*LOOKUP(BO$1,'Inputs &amp; Outputs'!$A$9:$A$58,'Inputs &amp; Outputs'!$I$9:$I$58)</f>
        <v>0</v>
      </c>
      <c r="BO201" s="7">
        <f>'No. policies'!BP201*LOOKUP(BP$1,'Inputs &amp; Outputs'!$A$9:$A$58,'Inputs &amp; Outputs'!$I$9:$I$58)</f>
        <v>0</v>
      </c>
      <c r="BP201" s="7">
        <f>'No. policies'!BQ201*LOOKUP(BQ$1,'Inputs &amp; Outputs'!$A$9:$A$58,'Inputs &amp; Outputs'!$I$9:$I$58)</f>
        <v>0</v>
      </c>
      <c r="BQ201" s="7">
        <f>'No. policies'!BR201*LOOKUP(BR$1,'Inputs &amp; Outputs'!$A$9:$A$58,'Inputs &amp; Outputs'!$I$9:$I$58)</f>
        <v>0</v>
      </c>
      <c r="BR201" s="7">
        <f>'No. policies'!BS201*LOOKUP(BS$1,'Inputs &amp; Outputs'!$A$9:$A$58,'Inputs &amp; Outputs'!$I$9:$I$58)</f>
        <v>0</v>
      </c>
      <c r="BS201" s="7">
        <f>'No. policies'!BT201*LOOKUP(BT$1,'Inputs &amp; Outputs'!$A$9:$A$58,'Inputs &amp; Outputs'!$I$9:$I$58)</f>
        <v>0</v>
      </c>
      <c r="BT201" s="7">
        <f>'No. policies'!BU201*LOOKUP(BU$1,'Inputs &amp; Outputs'!$A$9:$A$58,'Inputs &amp; Outputs'!$I$9:$I$58)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Inputs &amp; Outputs</vt:lpstr>
      <vt:lpstr>No. policies</vt:lpstr>
      <vt:lpstr>Premium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  <vt:lpstr>Expected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2017-11-15T12:42:26Z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